
<file path=[Content_Types].xml><?xml version="1.0" encoding="utf-8"?>
<Types xmlns="http://schemas.openxmlformats.org/package/2006/content-types">
  <Default Extension="png" ContentType="image/png"/>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hidePivotFieldList="1"/>
  <bookViews>
    <workbookView xWindow="240" yWindow="90" windowWidth="20115" windowHeight="9270" firstSheet="1" activeTab="2"/>
  </bookViews>
  <sheets>
    <sheet name="Flights Datasets" sheetId="1" r:id="rId1"/>
    <sheet name="Flights Reports (On Weather)" sheetId="2" r:id="rId2"/>
    <sheet name="Flights Analyze (On Weather)" sheetId="3" r:id="rId3"/>
    <sheet name="Flights Analyze (Key Insights)" sheetId="4" r:id="rId4"/>
  </sheets>
  <definedNames>
    <definedName name="Slicer_Seat_Class">#N/A</definedName>
  </definedNames>
  <calcPr calcId="144525"/>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Lst>
</workbook>
</file>

<file path=xl/calcChain.xml><?xml version="1.0" encoding="utf-8"?>
<calcChain xmlns="http://schemas.openxmlformats.org/spreadsheetml/2006/main">
  <c r="P2" i="1" l="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P5002" i="1"/>
  <c r="P5003" i="1"/>
  <c r="P5004" i="1"/>
  <c r="P5005" i="1"/>
  <c r="P5006" i="1"/>
  <c r="P5007" i="1"/>
  <c r="P5008" i="1"/>
  <c r="P5009" i="1"/>
  <c r="P5010" i="1"/>
  <c r="P5011" i="1"/>
  <c r="P5012" i="1"/>
  <c r="P5013" i="1"/>
  <c r="P5014" i="1"/>
  <c r="P5015" i="1"/>
  <c r="P5016" i="1"/>
  <c r="P5017" i="1"/>
  <c r="P5018" i="1"/>
  <c r="P5019" i="1"/>
  <c r="P5020" i="1"/>
  <c r="P5021" i="1"/>
  <c r="P5022" i="1"/>
  <c r="P5023" i="1"/>
  <c r="P5024" i="1"/>
  <c r="P5025" i="1"/>
  <c r="P5026" i="1"/>
  <c r="P5027" i="1"/>
  <c r="P5028" i="1"/>
  <c r="P5029" i="1"/>
  <c r="P5030" i="1"/>
  <c r="P5031" i="1"/>
  <c r="P5032" i="1"/>
  <c r="P5033" i="1"/>
  <c r="P5034" i="1"/>
  <c r="P5035" i="1"/>
  <c r="P5036" i="1"/>
  <c r="P5037" i="1"/>
  <c r="P5038" i="1"/>
  <c r="P5039" i="1"/>
  <c r="P5040" i="1"/>
  <c r="P5041" i="1"/>
  <c r="P5042" i="1"/>
  <c r="P5043" i="1"/>
  <c r="P5044" i="1"/>
  <c r="P5045" i="1"/>
  <c r="P5046" i="1"/>
  <c r="P5047" i="1"/>
  <c r="P5048" i="1"/>
  <c r="P5049" i="1"/>
  <c r="P5050" i="1"/>
  <c r="P5051" i="1"/>
  <c r="P5052" i="1"/>
  <c r="P5053" i="1"/>
  <c r="P5054" i="1"/>
  <c r="P5055" i="1"/>
  <c r="P5056" i="1"/>
  <c r="P5057" i="1"/>
  <c r="P5058" i="1"/>
  <c r="P5059" i="1"/>
  <c r="P5060" i="1"/>
  <c r="P5061" i="1"/>
  <c r="P5062" i="1"/>
  <c r="P5063" i="1"/>
  <c r="P5064" i="1"/>
  <c r="P5065" i="1"/>
  <c r="P5066" i="1"/>
  <c r="P5067" i="1"/>
  <c r="P5068" i="1"/>
  <c r="P5069" i="1"/>
  <c r="P5070" i="1"/>
  <c r="P5071" i="1"/>
  <c r="P5072" i="1"/>
  <c r="P5073" i="1"/>
  <c r="P5074" i="1"/>
  <c r="P5075" i="1"/>
  <c r="P5076" i="1"/>
  <c r="P5077" i="1"/>
  <c r="P5078" i="1"/>
  <c r="P5079" i="1"/>
  <c r="P5080" i="1"/>
  <c r="P5081" i="1"/>
  <c r="P5082" i="1"/>
  <c r="P5083" i="1"/>
  <c r="P5084" i="1"/>
  <c r="P5085" i="1"/>
  <c r="P5086" i="1"/>
  <c r="P5087" i="1"/>
  <c r="P5088" i="1"/>
  <c r="P5089" i="1"/>
  <c r="P5090" i="1"/>
  <c r="P5091" i="1"/>
  <c r="P5092" i="1"/>
  <c r="P5093" i="1"/>
  <c r="P5094" i="1"/>
  <c r="P5095" i="1"/>
  <c r="P5096" i="1"/>
  <c r="P5097" i="1"/>
  <c r="P5098" i="1"/>
  <c r="P5099" i="1"/>
  <c r="P5100" i="1"/>
  <c r="P5101" i="1"/>
  <c r="P5102" i="1"/>
  <c r="P5103" i="1"/>
  <c r="P5104" i="1"/>
  <c r="P5105" i="1"/>
  <c r="P5106" i="1"/>
  <c r="P5107" i="1"/>
  <c r="P5108" i="1"/>
  <c r="P5109" i="1"/>
  <c r="P5110" i="1"/>
  <c r="P5111" i="1"/>
  <c r="P5112" i="1"/>
  <c r="P5113" i="1"/>
  <c r="P5114" i="1"/>
  <c r="P5115" i="1"/>
  <c r="P5116" i="1"/>
  <c r="P5117" i="1"/>
  <c r="P5118" i="1"/>
  <c r="P5119" i="1"/>
  <c r="P5120" i="1"/>
  <c r="P5121" i="1"/>
  <c r="P5122" i="1"/>
  <c r="P5123" i="1"/>
  <c r="P5124" i="1"/>
  <c r="P5125" i="1"/>
  <c r="P5126" i="1"/>
  <c r="P5127" i="1"/>
  <c r="P5128" i="1"/>
  <c r="P5129" i="1"/>
  <c r="P5130" i="1"/>
  <c r="P5131" i="1"/>
  <c r="P5132" i="1"/>
  <c r="P5133" i="1"/>
  <c r="P5134" i="1"/>
  <c r="P5135" i="1"/>
  <c r="P5136" i="1"/>
  <c r="P5137" i="1"/>
  <c r="P5138" i="1"/>
  <c r="P5139" i="1"/>
  <c r="P5140" i="1"/>
  <c r="P5141" i="1"/>
  <c r="P5142" i="1"/>
  <c r="P5143" i="1"/>
  <c r="P5144" i="1"/>
  <c r="P5145" i="1"/>
  <c r="P5146" i="1"/>
  <c r="P5147" i="1"/>
  <c r="P5148" i="1"/>
  <c r="P5149" i="1"/>
  <c r="P5150" i="1"/>
  <c r="P5151" i="1"/>
  <c r="P5152" i="1"/>
  <c r="P5153" i="1"/>
  <c r="P5154" i="1"/>
  <c r="P5155" i="1"/>
  <c r="P5156" i="1"/>
  <c r="P5157" i="1"/>
  <c r="P5158" i="1"/>
  <c r="P5159" i="1"/>
  <c r="P5160" i="1"/>
  <c r="P5161" i="1"/>
  <c r="P5162" i="1"/>
  <c r="P5163" i="1"/>
  <c r="P5164" i="1"/>
  <c r="P5165" i="1"/>
  <c r="P5166" i="1"/>
  <c r="P5167" i="1"/>
  <c r="P5168" i="1"/>
  <c r="P5169" i="1"/>
  <c r="P5170" i="1"/>
  <c r="P5171" i="1"/>
  <c r="P5172" i="1"/>
  <c r="P5173" i="1"/>
  <c r="P5174" i="1"/>
  <c r="P5175" i="1"/>
  <c r="P5176" i="1"/>
  <c r="P5177" i="1"/>
  <c r="P5178" i="1"/>
  <c r="P5179" i="1"/>
  <c r="P5180" i="1"/>
  <c r="P5181" i="1"/>
  <c r="P5182" i="1"/>
  <c r="P5183" i="1"/>
  <c r="P5184" i="1"/>
  <c r="P5185" i="1"/>
  <c r="P5186" i="1"/>
  <c r="P5187" i="1"/>
  <c r="P5188" i="1"/>
  <c r="P5189" i="1"/>
  <c r="P5190" i="1"/>
  <c r="P5191" i="1"/>
  <c r="P5192" i="1"/>
  <c r="P5193" i="1"/>
  <c r="P5194" i="1"/>
  <c r="P5195" i="1"/>
  <c r="P5196" i="1"/>
  <c r="P5197" i="1"/>
  <c r="P5198" i="1"/>
  <c r="P5199" i="1"/>
  <c r="P5200" i="1"/>
  <c r="P5201" i="1"/>
  <c r="P5202" i="1"/>
  <c r="P5203" i="1"/>
  <c r="P5204" i="1"/>
  <c r="P5205" i="1"/>
  <c r="P5206" i="1"/>
  <c r="P5207" i="1"/>
  <c r="P5208" i="1"/>
  <c r="P5209" i="1"/>
  <c r="P5210" i="1"/>
  <c r="P5211" i="1"/>
  <c r="P5212" i="1"/>
  <c r="P5213" i="1"/>
  <c r="P5214" i="1"/>
  <c r="P5215" i="1"/>
  <c r="P5216" i="1"/>
  <c r="P5217" i="1"/>
  <c r="P5218" i="1"/>
  <c r="P5219" i="1"/>
  <c r="P5220" i="1"/>
  <c r="P5221" i="1"/>
  <c r="P5222" i="1"/>
  <c r="P5223" i="1"/>
  <c r="P5224" i="1"/>
  <c r="P5225" i="1"/>
  <c r="P5226" i="1"/>
  <c r="P5227" i="1"/>
  <c r="P5228" i="1"/>
  <c r="P5229" i="1"/>
  <c r="P5230" i="1"/>
  <c r="P5231" i="1"/>
  <c r="P5232" i="1"/>
  <c r="P5233" i="1"/>
  <c r="P5234" i="1"/>
  <c r="P5235" i="1"/>
  <c r="P5236" i="1"/>
  <c r="P5237" i="1"/>
  <c r="P5238" i="1"/>
  <c r="P5239" i="1"/>
  <c r="P5240" i="1"/>
  <c r="P5241" i="1"/>
  <c r="P5242" i="1"/>
  <c r="P5243" i="1"/>
  <c r="P5244" i="1"/>
  <c r="P5245" i="1"/>
  <c r="P5246" i="1"/>
  <c r="P5247" i="1"/>
  <c r="P5248" i="1"/>
  <c r="P5249" i="1"/>
  <c r="P5250" i="1"/>
  <c r="P5251" i="1"/>
  <c r="P5252" i="1"/>
  <c r="P5253" i="1"/>
  <c r="P5254" i="1"/>
  <c r="P5255" i="1"/>
  <c r="P5256" i="1"/>
  <c r="P5257" i="1"/>
  <c r="P5258" i="1"/>
  <c r="P5259" i="1"/>
  <c r="P5260" i="1"/>
  <c r="P5261" i="1"/>
  <c r="P5262" i="1"/>
  <c r="P5263" i="1"/>
  <c r="P5264" i="1"/>
  <c r="P5265" i="1"/>
  <c r="P5266" i="1"/>
  <c r="P5267" i="1"/>
  <c r="P5268" i="1"/>
  <c r="P5269" i="1"/>
  <c r="P5270" i="1"/>
  <c r="P5271" i="1"/>
  <c r="P5272" i="1"/>
  <c r="P5273" i="1"/>
  <c r="P5274" i="1"/>
  <c r="P5275" i="1"/>
  <c r="P5276" i="1"/>
  <c r="P5277" i="1"/>
  <c r="P5278" i="1"/>
  <c r="P5279" i="1"/>
  <c r="P5280" i="1"/>
  <c r="P5281" i="1"/>
  <c r="P5282" i="1"/>
  <c r="P5283" i="1"/>
  <c r="P5284" i="1"/>
  <c r="P5285" i="1"/>
  <c r="P5286" i="1"/>
  <c r="P5287" i="1"/>
  <c r="P5288" i="1"/>
  <c r="P5289" i="1"/>
  <c r="P5290" i="1"/>
  <c r="P5291" i="1"/>
  <c r="P5292" i="1"/>
  <c r="P5293" i="1"/>
  <c r="P5294" i="1"/>
  <c r="P5295" i="1"/>
  <c r="P5296" i="1"/>
  <c r="P5297" i="1"/>
  <c r="P5298" i="1"/>
  <c r="P5299" i="1"/>
  <c r="P5300" i="1"/>
  <c r="P5301" i="1"/>
  <c r="P5302" i="1"/>
  <c r="P5303" i="1"/>
  <c r="P5304" i="1"/>
  <c r="P5305" i="1"/>
  <c r="P5306" i="1"/>
  <c r="P5307" i="1"/>
  <c r="P5308" i="1"/>
  <c r="P5309" i="1"/>
  <c r="P5310" i="1"/>
  <c r="P5311" i="1"/>
  <c r="P5312" i="1"/>
  <c r="P5313" i="1"/>
  <c r="P5314" i="1"/>
  <c r="P5315" i="1"/>
  <c r="P5316" i="1"/>
  <c r="P5317" i="1"/>
  <c r="P5318" i="1"/>
  <c r="P5319" i="1"/>
  <c r="P5320" i="1"/>
  <c r="P5321" i="1"/>
  <c r="P5322" i="1"/>
  <c r="P5323" i="1"/>
  <c r="P5324" i="1"/>
  <c r="P5325" i="1"/>
  <c r="P5326" i="1"/>
  <c r="P5327" i="1"/>
  <c r="P5328" i="1"/>
  <c r="P5329" i="1"/>
  <c r="P5330" i="1"/>
  <c r="P5331" i="1"/>
  <c r="P5332" i="1"/>
  <c r="P5333" i="1"/>
  <c r="P5334" i="1"/>
  <c r="P5335" i="1"/>
  <c r="P5336" i="1"/>
  <c r="P5337" i="1"/>
  <c r="P5338" i="1"/>
  <c r="P5339" i="1"/>
  <c r="P5340" i="1"/>
  <c r="P5341" i="1"/>
  <c r="P5342" i="1"/>
  <c r="P5343" i="1"/>
  <c r="P5344" i="1"/>
  <c r="P5345" i="1"/>
  <c r="P5346" i="1"/>
  <c r="P5347" i="1"/>
  <c r="P5348" i="1"/>
  <c r="P5349" i="1"/>
  <c r="P5350" i="1"/>
  <c r="P5351" i="1"/>
  <c r="P5352" i="1"/>
  <c r="P5353" i="1"/>
  <c r="P5354" i="1"/>
  <c r="P5355" i="1"/>
  <c r="P5356" i="1"/>
  <c r="P5357" i="1"/>
  <c r="P5358" i="1"/>
  <c r="P5359" i="1"/>
  <c r="P5360" i="1"/>
  <c r="P5361" i="1"/>
  <c r="P5362" i="1"/>
  <c r="P5363" i="1"/>
  <c r="P5364" i="1"/>
  <c r="P5365" i="1"/>
  <c r="P5366" i="1"/>
  <c r="P5367" i="1"/>
  <c r="P5368" i="1"/>
  <c r="P5369" i="1"/>
  <c r="P5370" i="1"/>
  <c r="P5371" i="1"/>
  <c r="P5372" i="1"/>
  <c r="P5373" i="1"/>
  <c r="P5374" i="1"/>
  <c r="P5375" i="1"/>
  <c r="P5376" i="1"/>
  <c r="P5377" i="1"/>
  <c r="P5378" i="1"/>
  <c r="P5379" i="1"/>
  <c r="P5380" i="1"/>
  <c r="P5381" i="1"/>
  <c r="P5382" i="1"/>
  <c r="P5383" i="1"/>
  <c r="P5384" i="1"/>
  <c r="P5385" i="1"/>
  <c r="P5386" i="1"/>
  <c r="P5387" i="1"/>
  <c r="P5388" i="1"/>
  <c r="P5389" i="1"/>
  <c r="P5390" i="1"/>
  <c r="P5391" i="1"/>
  <c r="P5392" i="1"/>
  <c r="P5393" i="1"/>
  <c r="P5394" i="1"/>
  <c r="P5395" i="1"/>
  <c r="P5396" i="1"/>
  <c r="P5397" i="1"/>
  <c r="P5398" i="1"/>
  <c r="P5399" i="1"/>
  <c r="P5400" i="1"/>
  <c r="P5401" i="1"/>
  <c r="P5402" i="1"/>
  <c r="P5403" i="1"/>
  <c r="P5404" i="1"/>
  <c r="P5405" i="1"/>
  <c r="P5406" i="1"/>
  <c r="P5407" i="1"/>
  <c r="P5408" i="1"/>
  <c r="P5409" i="1"/>
  <c r="P5410" i="1"/>
  <c r="P5411" i="1"/>
  <c r="P5412" i="1"/>
  <c r="P5413" i="1"/>
  <c r="P5414" i="1"/>
  <c r="P5415" i="1"/>
  <c r="P5416" i="1"/>
  <c r="P5417" i="1"/>
  <c r="P5418" i="1"/>
  <c r="P5419" i="1"/>
  <c r="P5420" i="1"/>
  <c r="P5421" i="1"/>
  <c r="P5422" i="1"/>
  <c r="P5423" i="1"/>
  <c r="P5424" i="1"/>
  <c r="P5425" i="1"/>
  <c r="P5426" i="1"/>
  <c r="P5427" i="1"/>
  <c r="P5428" i="1"/>
  <c r="P5429" i="1"/>
  <c r="P5430" i="1"/>
  <c r="P5431" i="1"/>
  <c r="P5432" i="1"/>
  <c r="P5433" i="1"/>
  <c r="P5434" i="1"/>
  <c r="P5435" i="1"/>
  <c r="P5436" i="1"/>
  <c r="P5437" i="1"/>
  <c r="P5438" i="1"/>
  <c r="P5439" i="1"/>
  <c r="P5440" i="1"/>
  <c r="P5441" i="1"/>
  <c r="P5442" i="1"/>
  <c r="P5443" i="1"/>
  <c r="P5444" i="1"/>
  <c r="P5445" i="1"/>
  <c r="P5446" i="1"/>
  <c r="P5447" i="1"/>
  <c r="P5448" i="1"/>
  <c r="P5449" i="1"/>
  <c r="P5450" i="1"/>
  <c r="P5451" i="1"/>
  <c r="P5452" i="1"/>
  <c r="P5453" i="1"/>
  <c r="P5454" i="1"/>
  <c r="P5455" i="1"/>
  <c r="P5456" i="1"/>
  <c r="P5457" i="1"/>
  <c r="P5458" i="1"/>
  <c r="P5459" i="1"/>
  <c r="P5460" i="1"/>
  <c r="P5461" i="1"/>
  <c r="P5462" i="1"/>
  <c r="P5463" i="1"/>
  <c r="P5464" i="1"/>
  <c r="P5465" i="1"/>
  <c r="P5466" i="1"/>
  <c r="P5467" i="1"/>
  <c r="P5468" i="1"/>
  <c r="P5469" i="1"/>
  <c r="P5470" i="1"/>
  <c r="P5471" i="1"/>
  <c r="P5472" i="1"/>
  <c r="P5473" i="1"/>
  <c r="P5474" i="1"/>
  <c r="P5475" i="1"/>
  <c r="P5476" i="1"/>
  <c r="P5477" i="1"/>
  <c r="P5478" i="1"/>
  <c r="P5479" i="1"/>
  <c r="P5480" i="1"/>
  <c r="P5481" i="1"/>
  <c r="P5482" i="1"/>
  <c r="P5483" i="1"/>
  <c r="P5484" i="1"/>
  <c r="P5485" i="1"/>
  <c r="P5486" i="1"/>
  <c r="P5487" i="1"/>
  <c r="P5488" i="1"/>
  <c r="P5489" i="1"/>
  <c r="P5490" i="1"/>
  <c r="P5491" i="1"/>
  <c r="P5492" i="1"/>
  <c r="P5493" i="1"/>
  <c r="P5494" i="1"/>
  <c r="P5495" i="1"/>
  <c r="P5496" i="1"/>
  <c r="P5497" i="1"/>
  <c r="P5498" i="1"/>
  <c r="P5499" i="1"/>
  <c r="P5500" i="1"/>
  <c r="P5501" i="1"/>
  <c r="P5502" i="1"/>
  <c r="P5503" i="1"/>
  <c r="P5504" i="1"/>
  <c r="P5505" i="1"/>
  <c r="P5506" i="1"/>
  <c r="P5507" i="1"/>
  <c r="P5508" i="1"/>
  <c r="P5509" i="1"/>
  <c r="P5510" i="1"/>
  <c r="P5511" i="1"/>
  <c r="P5512" i="1"/>
  <c r="P5513" i="1"/>
  <c r="P5514" i="1"/>
  <c r="P5515" i="1"/>
  <c r="P5516" i="1"/>
  <c r="P5517" i="1"/>
  <c r="P5518" i="1"/>
  <c r="P5519" i="1"/>
  <c r="P5520" i="1"/>
  <c r="P5521" i="1"/>
  <c r="P5522" i="1"/>
  <c r="P5523" i="1"/>
  <c r="P5524" i="1"/>
  <c r="P5525" i="1"/>
  <c r="P5526" i="1"/>
  <c r="P5527" i="1"/>
  <c r="P5528" i="1"/>
  <c r="P5529" i="1"/>
  <c r="P5530" i="1"/>
  <c r="P5531" i="1"/>
  <c r="P5532" i="1"/>
  <c r="P5533" i="1"/>
  <c r="P5534" i="1"/>
  <c r="P5535" i="1"/>
  <c r="P5536" i="1"/>
  <c r="P5537" i="1"/>
  <c r="P5538" i="1"/>
  <c r="P5539" i="1"/>
  <c r="P5540" i="1"/>
  <c r="P5541" i="1"/>
  <c r="P5542" i="1"/>
  <c r="P5543" i="1"/>
  <c r="P5544" i="1"/>
  <c r="P5545" i="1"/>
  <c r="P5546" i="1"/>
  <c r="P5547" i="1"/>
  <c r="P5548" i="1"/>
  <c r="P5549" i="1"/>
  <c r="P5550" i="1"/>
  <c r="P5551" i="1"/>
  <c r="P5552" i="1"/>
  <c r="P5553" i="1"/>
  <c r="P5554" i="1"/>
  <c r="P5555" i="1"/>
  <c r="P5556" i="1"/>
  <c r="P5557" i="1"/>
  <c r="P5558" i="1"/>
  <c r="P5559" i="1"/>
  <c r="P5560" i="1"/>
  <c r="P5561" i="1"/>
  <c r="P5562" i="1"/>
  <c r="P5563" i="1"/>
  <c r="P5564" i="1"/>
  <c r="P5565" i="1"/>
  <c r="P5566" i="1"/>
  <c r="P5567" i="1"/>
  <c r="P5568" i="1"/>
  <c r="P5569" i="1"/>
  <c r="P5570" i="1"/>
  <c r="P5571" i="1"/>
  <c r="P5572" i="1"/>
  <c r="P5573" i="1"/>
  <c r="P5574" i="1"/>
  <c r="P5575" i="1"/>
  <c r="P5576" i="1"/>
  <c r="P5577" i="1"/>
  <c r="P5578" i="1"/>
  <c r="P5579" i="1"/>
  <c r="P5580" i="1"/>
  <c r="P5581" i="1"/>
  <c r="P5582" i="1"/>
  <c r="P5583" i="1"/>
  <c r="P5584" i="1"/>
  <c r="P5585" i="1"/>
  <c r="P5586" i="1"/>
  <c r="P5587" i="1"/>
  <c r="P5588" i="1"/>
  <c r="P5589" i="1"/>
  <c r="P5590" i="1"/>
  <c r="P5591" i="1"/>
  <c r="P5592" i="1"/>
  <c r="P5593" i="1"/>
  <c r="P5594" i="1"/>
  <c r="P5595" i="1"/>
  <c r="P5596" i="1"/>
  <c r="P5597" i="1"/>
  <c r="P5598" i="1"/>
  <c r="P5599" i="1"/>
  <c r="P5600" i="1"/>
  <c r="P5601" i="1"/>
  <c r="P5602" i="1"/>
  <c r="P5603" i="1"/>
  <c r="P5604" i="1"/>
  <c r="P5605" i="1"/>
  <c r="P5606" i="1"/>
  <c r="P5607" i="1"/>
  <c r="P5608" i="1"/>
  <c r="P5609" i="1"/>
  <c r="P5610" i="1"/>
  <c r="P5611" i="1"/>
  <c r="P5612" i="1"/>
  <c r="P5613" i="1"/>
  <c r="P5614" i="1"/>
  <c r="P5615" i="1"/>
  <c r="P5616" i="1"/>
  <c r="P5617" i="1"/>
  <c r="P5618" i="1"/>
  <c r="P5619" i="1"/>
  <c r="P5620" i="1"/>
  <c r="P5621" i="1"/>
  <c r="P5622" i="1"/>
  <c r="P5623" i="1"/>
  <c r="P5624" i="1"/>
  <c r="P5625" i="1"/>
  <c r="P5626" i="1"/>
  <c r="P5627" i="1"/>
  <c r="P5628" i="1"/>
  <c r="P5629" i="1"/>
  <c r="P5630" i="1"/>
  <c r="P5631" i="1"/>
  <c r="P5632" i="1"/>
  <c r="P5633" i="1"/>
  <c r="P5634" i="1"/>
  <c r="P5635" i="1"/>
  <c r="P5636" i="1"/>
  <c r="P5637" i="1"/>
  <c r="P5638" i="1"/>
  <c r="P5639" i="1"/>
  <c r="P5640" i="1"/>
  <c r="P5641" i="1"/>
  <c r="P5642" i="1"/>
  <c r="P5643" i="1"/>
  <c r="P5644" i="1"/>
  <c r="P5645" i="1"/>
  <c r="P5646" i="1"/>
  <c r="P5647" i="1"/>
  <c r="P5648" i="1"/>
  <c r="P5649" i="1"/>
  <c r="P5650" i="1"/>
  <c r="P5651" i="1"/>
  <c r="P5652" i="1"/>
  <c r="P5653" i="1"/>
  <c r="P5654" i="1"/>
  <c r="P5655" i="1"/>
  <c r="P5656" i="1"/>
  <c r="P5657" i="1"/>
  <c r="P5658" i="1"/>
  <c r="P5659" i="1"/>
  <c r="P5660" i="1"/>
  <c r="P5661" i="1"/>
  <c r="P5662" i="1"/>
  <c r="P5663" i="1"/>
  <c r="P5664" i="1"/>
  <c r="P5665" i="1"/>
  <c r="P5666" i="1"/>
  <c r="P5667" i="1"/>
  <c r="P5668" i="1"/>
  <c r="P5669" i="1"/>
  <c r="P5670" i="1"/>
  <c r="P5671" i="1"/>
  <c r="P5672" i="1"/>
  <c r="P5673" i="1"/>
  <c r="P5674" i="1"/>
  <c r="P5675" i="1"/>
  <c r="P5676" i="1"/>
  <c r="P5677" i="1"/>
  <c r="P5678" i="1"/>
  <c r="P5679" i="1"/>
  <c r="P5680" i="1"/>
  <c r="P5681" i="1"/>
  <c r="P5682" i="1"/>
  <c r="P5683" i="1"/>
  <c r="P5684" i="1"/>
  <c r="P5685" i="1"/>
  <c r="P5686" i="1"/>
  <c r="P5687" i="1"/>
  <c r="P5688" i="1"/>
  <c r="P5689" i="1"/>
  <c r="P5690" i="1"/>
  <c r="P5691" i="1"/>
  <c r="P5692" i="1"/>
  <c r="P5693" i="1"/>
  <c r="P5694" i="1"/>
  <c r="P5695" i="1"/>
  <c r="P5696" i="1"/>
  <c r="P5697" i="1"/>
  <c r="P5698" i="1"/>
  <c r="P5699" i="1"/>
  <c r="P5700" i="1"/>
  <c r="P5701" i="1"/>
  <c r="P5702" i="1"/>
  <c r="P5703" i="1"/>
  <c r="P5704" i="1"/>
  <c r="P5705" i="1"/>
  <c r="P5706" i="1"/>
  <c r="P5707" i="1"/>
  <c r="P5708" i="1"/>
  <c r="P5709" i="1"/>
  <c r="P5710" i="1"/>
  <c r="P5711" i="1"/>
  <c r="P5712" i="1"/>
  <c r="P5713" i="1"/>
  <c r="P5714" i="1"/>
  <c r="P5715" i="1"/>
  <c r="P5716" i="1"/>
  <c r="P5717" i="1"/>
  <c r="P5718" i="1"/>
  <c r="P5719" i="1"/>
  <c r="P5720" i="1"/>
  <c r="P5721" i="1"/>
  <c r="P5722" i="1"/>
  <c r="P5723" i="1"/>
  <c r="P5724" i="1"/>
  <c r="P5725" i="1"/>
  <c r="P5726" i="1"/>
  <c r="P5727" i="1"/>
  <c r="P5728" i="1"/>
  <c r="P5729" i="1"/>
  <c r="P5730" i="1"/>
  <c r="P5731" i="1"/>
  <c r="P5732" i="1"/>
  <c r="P5733" i="1"/>
  <c r="P5734" i="1"/>
  <c r="P5735" i="1"/>
  <c r="P5736" i="1"/>
  <c r="P5737" i="1"/>
  <c r="P5738" i="1"/>
  <c r="P5739" i="1"/>
  <c r="P5740" i="1"/>
  <c r="P5741" i="1"/>
  <c r="P5742" i="1"/>
  <c r="P5743" i="1"/>
  <c r="P5744" i="1"/>
  <c r="P5745" i="1"/>
  <c r="P5746" i="1"/>
  <c r="P5747" i="1"/>
  <c r="P5748" i="1"/>
  <c r="P5749" i="1"/>
  <c r="P5750" i="1"/>
  <c r="P5751" i="1"/>
  <c r="P5752" i="1"/>
  <c r="P5753" i="1"/>
  <c r="P5754" i="1"/>
  <c r="P5755" i="1"/>
  <c r="P5756" i="1"/>
  <c r="P5757" i="1"/>
  <c r="P5758" i="1"/>
  <c r="P5759" i="1"/>
  <c r="P5760" i="1"/>
  <c r="P5761" i="1"/>
  <c r="P5762" i="1"/>
  <c r="P5763" i="1"/>
  <c r="P5764" i="1"/>
  <c r="P5765" i="1"/>
  <c r="P5766" i="1"/>
  <c r="P5767" i="1"/>
  <c r="P5768" i="1"/>
  <c r="P5769" i="1"/>
  <c r="P5770" i="1"/>
  <c r="P5771" i="1"/>
  <c r="P5772" i="1"/>
  <c r="P5773" i="1"/>
  <c r="P5774" i="1"/>
  <c r="P5775" i="1"/>
  <c r="P5776" i="1"/>
  <c r="P5777" i="1"/>
  <c r="P5778" i="1"/>
  <c r="P5779" i="1"/>
  <c r="P5780" i="1"/>
  <c r="P5781" i="1"/>
  <c r="P5782" i="1"/>
  <c r="P5783" i="1"/>
  <c r="P5784" i="1"/>
  <c r="P5785" i="1"/>
  <c r="P5786" i="1"/>
  <c r="P5787" i="1"/>
  <c r="P5788" i="1"/>
  <c r="P5789" i="1"/>
  <c r="P5790" i="1"/>
  <c r="P5791" i="1"/>
  <c r="P5792" i="1"/>
  <c r="P5793" i="1"/>
  <c r="P5794" i="1"/>
  <c r="P5795" i="1"/>
  <c r="P5796" i="1"/>
  <c r="P5797" i="1"/>
  <c r="P5798" i="1"/>
  <c r="P5799" i="1"/>
  <c r="P5800" i="1"/>
  <c r="P5801" i="1"/>
  <c r="P5802" i="1"/>
  <c r="P5803" i="1"/>
  <c r="P5804" i="1"/>
  <c r="P5805" i="1"/>
  <c r="P5806" i="1"/>
  <c r="P5807" i="1"/>
  <c r="P5808" i="1"/>
  <c r="P5809" i="1"/>
  <c r="P5810" i="1"/>
  <c r="P5811" i="1"/>
  <c r="P5812" i="1"/>
  <c r="P5813" i="1"/>
  <c r="P5814" i="1"/>
  <c r="P5815" i="1"/>
  <c r="P5816" i="1"/>
  <c r="P5817" i="1"/>
  <c r="P5818" i="1"/>
  <c r="P5819" i="1"/>
  <c r="P5820" i="1"/>
  <c r="P5821" i="1"/>
  <c r="P5822" i="1"/>
  <c r="P5823" i="1"/>
  <c r="P5824" i="1"/>
  <c r="P5825" i="1"/>
  <c r="P5826" i="1"/>
  <c r="P5827" i="1"/>
  <c r="P5828" i="1"/>
  <c r="P5829" i="1"/>
  <c r="P5830" i="1"/>
  <c r="P5831" i="1"/>
  <c r="P5832" i="1"/>
  <c r="P5833" i="1"/>
  <c r="P5834" i="1"/>
  <c r="P5835" i="1"/>
  <c r="P5836" i="1"/>
  <c r="P5837" i="1"/>
  <c r="P5838" i="1"/>
  <c r="P5839" i="1"/>
  <c r="P5840" i="1"/>
  <c r="P5841" i="1"/>
  <c r="P5842" i="1"/>
  <c r="P5843" i="1"/>
  <c r="P5844" i="1"/>
  <c r="P5845" i="1"/>
  <c r="P5846" i="1"/>
  <c r="P5847" i="1"/>
  <c r="P5848" i="1"/>
  <c r="P5849" i="1"/>
  <c r="P5850" i="1"/>
  <c r="P5851" i="1"/>
  <c r="P5852" i="1"/>
  <c r="P5853" i="1"/>
  <c r="P5854" i="1"/>
  <c r="P5855" i="1"/>
  <c r="P5856" i="1"/>
  <c r="P5857" i="1"/>
  <c r="P5858" i="1"/>
  <c r="P5859" i="1"/>
  <c r="P5860" i="1"/>
  <c r="P5861" i="1"/>
  <c r="P5862" i="1"/>
  <c r="P5863" i="1"/>
  <c r="P5864" i="1"/>
  <c r="P5865" i="1"/>
  <c r="P5866" i="1"/>
  <c r="P5867" i="1"/>
  <c r="P5868" i="1"/>
  <c r="P5869" i="1"/>
  <c r="P5870" i="1"/>
  <c r="P5871" i="1"/>
  <c r="P5872" i="1"/>
  <c r="P5873" i="1"/>
  <c r="P5874" i="1"/>
  <c r="P5875" i="1"/>
  <c r="P5876" i="1"/>
  <c r="P5877" i="1"/>
  <c r="P5878" i="1"/>
  <c r="P5879" i="1"/>
  <c r="P5880" i="1"/>
  <c r="P5881" i="1"/>
  <c r="P5882" i="1"/>
  <c r="P5883" i="1"/>
  <c r="P5884" i="1"/>
  <c r="P5885" i="1"/>
  <c r="P5886" i="1"/>
  <c r="P5887" i="1"/>
  <c r="P5888" i="1"/>
  <c r="P5889" i="1"/>
  <c r="P5890" i="1"/>
  <c r="P5891" i="1"/>
  <c r="P5892" i="1"/>
  <c r="P5893" i="1"/>
  <c r="P5894" i="1"/>
  <c r="P5895" i="1"/>
  <c r="P5896" i="1"/>
  <c r="P5897" i="1"/>
  <c r="P5898" i="1"/>
  <c r="P5899" i="1"/>
  <c r="P5900" i="1"/>
  <c r="P5901" i="1"/>
  <c r="P5902" i="1"/>
  <c r="P5903" i="1"/>
  <c r="P5904" i="1"/>
  <c r="P5905" i="1"/>
  <c r="P5906" i="1"/>
  <c r="P5907" i="1"/>
  <c r="P5908" i="1"/>
  <c r="P5909" i="1"/>
  <c r="P5910" i="1"/>
  <c r="P5911" i="1"/>
  <c r="P5912" i="1"/>
  <c r="P5913" i="1"/>
  <c r="P5914" i="1"/>
  <c r="P5915" i="1"/>
  <c r="P5916" i="1"/>
  <c r="P5917" i="1"/>
  <c r="P5918" i="1"/>
  <c r="P5919" i="1"/>
  <c r="P5920" i="1"/>
  <c r="P5921" i="1"/>
  <c r="P5922" i="1"/>
  <c r="P5923" i="1"/>
  <c r="P5924" i="1"/>
  <c r="P5925" i="1"/>
  <c r="P5926" i="1"/>
  <c r="P5927" i="1"/>
  <c r="P5928" i="1"/>
  <c r="P5929" i="1"/>
  <c r="P5930" i="1"/>
  <c r="P5931" i="1"/>
  <c r="P5932" i="1"/>
  <c r="P5933" i="1"/>
  <c r="P5934" i="1"/>
  <c r="P5935" i="1"/>
  <c r="P5936" i="1"/>
  <c r="P5937" i="1"/>
  <c r="P5938" i="1"/>
  <c r="P5939" i="1"/>
  <c r="P5940" i="1"/>
  <c r="P5941" i="1"/>
  <c r="P5942" i="1"/>
  <c r="P5943" i="1"/>
  <c r="P5944" i="1"/>
  <c r="P5945" i="1"/>
  <c r="P5946" i="1"/>
  <c r="P5947" i="1"/>
  <c r="P5948" i="1"/>
  <c r="P5949" i="1"/>
  <c r="P5950" i="1"/>
  <c r="P5951" i="1"/>
  <c r="P5952" i="1"/>
  <c r="P5953" i="1"/>
  <c r="P5954" i="1"/>
  <c r="P5955" i="1"/>
  <c r="P5956" i="1"/>
  <c r="P5957" i="1"/>
  <c r="P5958" i="1"/>
  <c r="P5959" i="1"/>
  <c r="P5960" i="1"/>
  <c r="P5961" i="1"/>
  <c r="P5962" i="1"/>
  <c r="P5963" i="1"/>
  <c r="P5964" i="1"/>
  <c r="P5965" i="1"/>
  <c r="P5966" i="1"/>
  <c r="P5967" i="1"/>
  <c r="P5968" i="1"/>
  <c r="P5969" i="1"/>
  <c r="P5970" i="1"/>
  <c r="P5971" i="1"/>
  <c r="P5972" i="1"/>
  <c r="P5973" i="1"/>
  <c r="P5974" i="1"/>
  <c r="P5975" i="1"/>
  <c r="P5976" i="1"/>
  <c r="P5977" i="1"/>
  <c r="P5978" i="1"/>
  <c r="P5979" i="1"/>
  <c r="P5980" i="1"/>
  <c r="P5981" i="1"/>
  <c r="P5982" i="1"/>
  <c r="P5983" i="1"/>
  <c r="P5984" i="1"/>
  <c r="P5985" i="1"/>
  <c r="P5986" i="1"/>
  <c r="P5987" i="1"/>
  <c r="P5988" i="1"/>
  <c r="P5989" i="1"/>
  <c r="P5990" i="1"/>
  <c r="P5991" i="1"/>
  <c r="P5992" i="1"/>
  <c r="P5993" i="1"/>
  <c r="P5994" i="1"/>
  <c r="P5995" i="1"/>
  <c r="P5996" i="1"/>
  <c r="P5997" i="1"/>
  <c r="P5998" i="1"/>
  <c r="P5999" i="1"/>
  <c r="P6000" i="1"/>
  <c r="P6001" i="1"/>
  <c r="P6002" i="1"/>
  <c r="P6003" i="1"/>
  <c r="P6004" i="1"/>
  <c r="P6005" i="1"/>
  <c r="P6006" i="1"/>
  <c r="P6007" i="1"/>
  <c r="P6008" i="1"/>
  <c r="P6009" i="1"/>
  <c r="P6010" i="1"/>
  <c r="P6011" i="1"/>
  <c r="P6012" i="1"/>
  <c r="P6013" i="1"/>
  <c r="P6014" i="1"/>
  <c r="P6015" i="1"/>
  <c r="P6016" i="1"/>
  <c r="P6017" i="1"/>
  <c r="P6018" i="1"/>
  <c r="P6019" i="1"/>
  <c r="P6020" i="1"/>
  <c r="P6021" i="1"/>
  <c r="P6022" i="1"/>
  <c r="P6023" i="1"/>
  <c r="P6024" i="1"/>
  <c r="P6025" i="1"/>
  <c r="P6026" i="1"/>
  <c r="P6027" i="1"/>
  <c r="P6028" i="1"/>
  <c r="P6029" i="1"/>
  <c r="P6030" i="1"/>
  <c r="P6031" i="1"/>
  <c r="P6032" i="1"/>
  <c r="P6033" i="1"/>
  <c r="P6034" i="1"/>
  <c r="P6035" i="1"/>
  <c r="P6036" i="1"/>
  <c r="P6037" i="1"/>
  <c r="P6038" i="1"/>
  <c r="P6039" i="1"/>
  <c r="P6040" i="1"/>
  <c r="P6041" i="1"/>
  <c r="P6042" i="1"/>
  <c r="P6043" i="1"/>
  <c r="P6044" i="1"/>
  <c r="P6045" i="1"/>
  <c r="P6046" i="1"/>
  <c r="P6047" i="1"/>
  <c r="P6048" i="1"/>
  <c r="P6049" i="1"/>
  <c r="P6050" i="1"/>
  <c r="P6051" i="1"/>
  <c r="P6052" i="1"/>
  <c r="P6053" i="1"/>
  <c r="P6054" i="1"/>
  <c r="P6055" i="1"/>
  <c r="P6056" i="1"/>
  <c r="P6057" i="1"/>
  <c r="P6058" i="1"/>
  <c r="P6059" i="1"/>
  <c r="P6060" i="1"/>
  <c r="P6061" i="1"/>
  <c r="P6062" i="1"/>
  <c r="P6063" i="1"/>
  <c r="P6064" i="1"/>
  <c r="P6065" i="1"/>
  <c r="P6066" i="1"/>
  <c r="P6067" i="1"/>
  <c r="P6068" i="1"/>
  <c r="P6069" i="1"/>
  <c r="P6070" i="1"/>
  <c r="P6071" i="1"/>
  <c r="P6072" i="1"/>
  <c r="P6073" i="1"/>
  <c r="P6074" i="1"/>
  <c r="P6075" i="1"/>
  <c r="P6076" i="1"/>
  <c r="P6077" i="1"/>
  <c r="P6078" i="1"/>
  <c r="P6079" i="1"/>
  <c r="P6080" i="1"/>
  <c r="P6081" i="1"/>
  <c r="P6082" i="1"/>
  <c r="P6083" i="1"/>
  <c r="P6084" i="1"/>
  <c r="P6085" i="1"/>
  <c r="P6086" i="1"/>
  <c r="P6087" i="1"/>
  <c r="P6088" i="1"/>
  <c r="P6089" i="1"/>
  <c r="P6090" i="1"/>
  <c r="P6091" i="1"/>
  <c r="P6092" i="1"/>
  <c r="P6093" i="1"/>
  <c r="P6094" i="1"/>
  <c r="P6095" i="1"/>
  <c r="P6096" i="1"/>
  <c r="P6097" i="1"/>
  <c r="P6098" i="1"/>
  <c r="P6099" i="1"/>
  <c r="P6100" i="1"/>
  <c r="P6101" i="1"/>
  <c r="P6102" i="1"/>
  <c r="P6103" i="1"/>
  <c r="P6104" i="1"/>
  <c r="P6105" i="1"/>
  <c r="P6106" i="1"/>
  <c r="P6107" i="1"/>
  <c r="P6108" i="1"/>
  <c r="P6109" i="1"/>
  <c r="P6110" i="1"/>
  <c r="P6111" i="1"/>
  <c r="P6112" i="1"/>
  <c r="P6113" i="1"/>
  <c r="P6114" i="1"/>
  <c r="P6115" i="1"/>
  <c r="P6116" i="1"/>
  <c r="P6117" i="1"/>
  <c r="P6118" i="1"/>
  <c r="P6119" i="1"/>
  <c r="P6120" i="1"/>
  <c r="P6121" i="1"/>
  <c r="P6122" i="1"/>
  <c r="P6123" i="1"/>
  <c r="P6124" i="1"/>
  <c r="P6125" i="1"/>
  <c r="P6126" i="1"/>
  <c r="P6127" i="1"/>
  <c r="P6128" i="1"/>
  <c r="P6129" i="1"/>
  <c r="P6130" i="1"/>
  <c r="P6131" i="1"/>
  <c r="P6132" i="1"/>
  <c r="P6133" i="1"/>
  <c r="P6134" i="1"/>
  <c r="P6135" i="1"/>
  <c r="P6136" i="1"/>
  <c r="P6137" i="1"/>
  <c r="P6138" i="1"/>
  <c r="P6139" i="1"/>
  <c r="P6140" i="1"/>
  <c r="P6141" i="1"/>
  <c r="P6142" i="1"/>
  <c r="P6143" i="1"/>
  <c r="P6144" i="1"/>
  <c r="P6145" i="1"/>
  <c r="P6146" i="1"/>
  <c r="P6147" i="1"/>
  <c r="P6148" i="1"/>
  <c r="P6149" i="1"/>
  <c r="P6150" i="1"/>
  <c r="P6151" i="1"/>
  <c r="P6152" i="1"/>
  <c r="P6153" i="1"/>
  <c r="P6154" i="1"/>
  <c r="P6155" i="1"/>
  <c r="P6156" i="1"/>
  <c r="P6157" i="1"/>
  <c r="P6158" i="1"/>
  <c r="P6159" i="1"/>
  <c r="P6160" i="1"/>
  <c r="P6161" i="1"/>
  <c r="P6162" i="1"/>
  <c r="P6163" i="1"/>
  <c r="P6164" i="1"/>
  <c r="P6165" i="1"/>
  <c r="P6166" i="1"/>
  <c r="P6167" i="1"/>
  <c r="P6168" i="1"/>
  <c r="P6169" i="1"/>
  <c r="P6170" i="1"/>
  <c r="P6171" i="1"/>
  <c r="P6172" i="1"/>
  <c r="P6173" i="1"/>
  <c r="P6174" i="1"/>
  <c r="P6175" i="1"/>
  <c r="P6176" i="1"/>
  <c r="P6177" i="1"/>
  <c r="P6178" i="1"/>
  <c r="P6179" i="1"/>
  <c r="P6180" i="1"/>
  <c r="P6181" i="1"/>
  <c r="P6182" i="1"/>
  <c r="P6183" i="1"/>
  <c r="P6184" i="1"/>
  <c r="P6185" i="1"/>
  <c r="P6186" i="1"/>
  <c r="P6187" i="1"/>
  <c r="P6188" i="1"/>
  <c r="P6189" i="1"/>
  <c r="P6190" i="1"/>
  <c r="P6191" i="1"/>
  <c r="P6192" i="1"/>
  <c r="P6193" i="1"/>
  <c r="P6194" i="1"/>
  <c r="P6195" i="1"/>
  <c r="P6196" i="1"/>
  <c r="P6197" i="1"/>
  <c r="P6198" i="1"/>
  <c r="P6199" i="1"/>
  <c r="P6200" i="1"/>
  <c r="P6201" i="1"/>
  <c r="P6202" i="1"/>
  <c r="P6203" i="1"/>
  <c r="P6204" i="1"/>
  <c r="P6205" i="1"/>
  <c r="P6206" i="1"/>
  <c r="P6207" i="1"/>
  <c r="P6208" i="1"/>
  <c r="P6209" i="1"/>
  <c r="P6210" i="1"/>
  <c r="P6211" i="1"/>
  <c r="P6212" i="1"/>
  <c r="P6213" i="1"/>
  <c r="P6214" i="1"/>
  <c r="P6215" i="1"/>
  <c r="P6216" i="1"/>
  <c r="P6217" i="1"/>
  <c r="P6218" i="1"/>
  <c r="P6219" i="1"/>
  <c r="P6220" i="1"/>
  <c r="P6221" i="1"/>
  <c r="P6222" i="1"/>
  <c r="P6223" i="1"/>
  <c r="P6224" i="1"/>
  <c r="P6225" i="1"/>
  <c r="P6226" i="1"/>
  <c r="P6227" i="1"/>
  <c r="P6228" i="1"/>
  <c r="P6229" i="1"/>
  <c r="P6230" i="1"/>
  <c r="P6231" i="1"/>
  <c r="P6232" i="1"/>
  <c r="P6233" i="1"/>
  <c r="P6234" i="1"/>
  <c r="P6235" i="1"/>
  <c r="P6236" i="1"/>
  <c r="P6237" i="1"/>
  <c r="P6238" i="1"/>
  <c r="P6239" i="1"/>
  <c r="P6240" i="1"/>
  <c r="P6241" i="1"/>
  <c r="P6242" i="1"/>
  <c r="P6243" i="1"/>
  <c r="P6244" i="1"/>
  <c r="P6245" i="1"/>
  <c r="P6246" i="1"/>
  <c r="P6247" i="1"/>
  <c r="P6248" i="1"/>
  <c r="P6249" i="1"/>
  <c r="P6250" i="1"/>
  <c r="P6251" i="1"/>
  <c r="P6252" i="1"/>
  <c r="P6253" i="1"/>
  <c r="P6254" i="1"/>
  <c r="P6255" i="1"/>
  <c r="P6256" i="1"/>
  <c r="P6257" i="1"/>
  <c r="P6258" i="1"/>
  <c r="P6259" i="1"/>
  <c r="P6260" i="1"/>
  <c r="P6261" i="1"/>
  <c r="P6262" i="1"/>
  <c r="P6263" i="1"/>
  <c r="P6264" i="1"/>
  <c r="P6265" i="1"/>
  <c r="P6266" i="1"/>
  <c r="P6267" i="1"/>
  <c r="P6268" i="1"/>
  <c r="P6269" i="1"/>
  <c r="P6270" i="1"/>
  <c r="P6271" i="1"/>
  <c r="P6272" i="1"/>
  <c r="P6273" i="1"/>
  <c r="P6274" i="1"/>
  <c r="P6275" i="1"/>
  <c r="P6276" i="1"/>
  <c r="P6277" i="1"/>
  <c r="P6278" i="1"/>
  <c r="P6279" i="1"/>
  <c r="P6280" i="1"/>
  <c r="P6281" i="1"/>
  <c r="P6282" i="1"/>
  <c r="P6283" i="1"/>
  <c r="P6284" i="1"/>
  <c r="P6285" i="1"/>
  <c r="P6286" i="1"/>
  <c r="P6287" i="1"/>
  <c r="P6288" i="1"/>
  <c r="P6289" i="1"/>
  <c r="P6290" i="1"/>
  <c r="P6291" i="1"/>
  <c r="P6292" i="1"/>
  <c r="P6293" i="1"/>
  <c r="P6294" i="1"/>
  <c r="P6295" i="1"/>
  <c r="P6296" i="1"/>
  <c r="P6297" i="1"/>
  <c r="P6298" i="1"/>
  <c r="P6299" i="1"/>
  <c r="P6300" i="1"/>
  <c r="P6301" i="1"/>
  <c r="P6302" i="1"/>
  <c r="P6303" i="1"/>
  <c r="P6304" i="1"/>
  <c r="P6305" i="1"/>
  <c r="P6306" i="1"/>
  <c r="P6307" i="1"/>
  <c r="P6308" i="1"/>
  <c r="P6309" i="1"/>
  <c r="P6310" i="1"/>
  <c r="P6311" i="1"/>
  <c r="P6312" i="1"/>
  <c r="P6313" i="1"/>
  <c r="P6314" i="1"/>
  <c r="P6315" i="1"/>
  <c r="P6316" i="1"/>
  <c r="P6317" i="1"/>
  <c r="P6318" i="1"/>
  <c r="P6319" i="1"/>
  <c r="P6320" i="1"/>
  <c r="P6321" i="1"/>
  <c r="P6322" i="1"/>
  <c r="P6323" i="1"/>
  <c r="P6324" i="1"/>
  <c r="P6325" i="1"/>
  <c r="P6326" i="1"/>
  <c r="P6327" i="1"/>
  <c r="P6328" i="1"/>
  <c r="P6329" i="1"/>
  <c r="P6330" i="1"/>
  <c r="P6331" i="1"/>
  <c r="P6332" i="1"/>
  <c r="P6333" i="1"/>
  <c r="P6334" i="1"/>
  <c r="P6335" i="1"/>
  <c r="P6336" i="1"/>
  <c r="P6337" i="1"/>
  <c r="P6338" i="1"/>
  <c r="P6339" i="1"/>
  <c r="P6340" i="1"/>
  <c r="P6341" i="1"/>
  <c r="P6342" i="1"/>
  <c r="P6343" i="1"/>
  <c r="P6344" i="1"/>
  <c r="P6345" i="1"/>
  <c r="P6346" i="1"/>
  <c r="P6347" i="1"/>
  <c r="P6348" i="1"/>
  <c r="P6349" i="1"/>
  <c r="P6350" i="1"/>
  <c r="P6351" i="1"/>
  <c r="P6352" i="1"/>
  <c r="P6353" i="1"/>
  <c r="P6354" i="1"/>
  <c r="P6355" i="1"/>
  <c r="P6356" i="1"/>
  <c r="P6357" i="1"/>
  <c r="P6358" i="1"/>
  <c r="P6359" i="1"/>
  <c r="P6360" i="1"/>
  <c r="P6361" i="1"/>
  <c r="P6362" i="1"/>
  <c r="P6363" i="1"/>
  <c r="P6364" i="1"/>
  <c r="P6365" i="1"/>
  <c r="P6366" i="1"/>
  <c r="P6367" i="1"/>
  <c r="P6368" i="1"/>
  <c r="P6369" i="1"/>
  <c r="P6370" i="1"/>
  <c r="P6371" i="1"/>
  <c r="P6372" i="1"/>
  <c r="P6373" i="1"/>
  <c r="P6374" i="1"/>
  <c r="P6375" i="1"/>
  <c r="P6376" i="1"/>
  <c r="P6377" i="1"/>
  <c r="P6378" i="1"/>
  <c r="P6379" i="1"/>
  <c r="P6380" i="1"/>
  <c r="P6381" i="1"/>
  <c r="P6382" i="1"/>
  <c r="P6383" i="1"/>
  <c r="P6384" i="1"/>
  <c r="P6385" i="1"/>
  <c r="P6386" i="1"/>
  <c r="P6387" i="1"/>
  <c r="P6388" i="1"/>
  <c r="P6389" i="1"/>
  <c r="P6390" i="1"/>
  <c r="P6391" i="1"/>
  <c r="P6392" i="1"/>
  <c r="P6393" i="1"/>
  <c r="P6394" i="1"/>
  <c r="P6395" i="1"/>
  <c r="P6396" i="1"/>
  <c r="P6397" i="1"/>
  <c r="P6398" i="1"/>
  <c r="P6399" i="1"/>
  <c r="P6400" i="1"/>
  <c r="P6401" i="1"/>
  <c r="P6402" i="1"/>
  <c r="P6403" i="1"/>
  <c r="P6404" i="1"/>
  <c r="P6405" i="1"/>
  <c r="P6406" i="1"/>
  <c r="P6407" i="1"/>
  <c r="P6408" i="1"/>
  <c r="P6409" i="1"/>
  <c r="P6410" i="1"/>
  <c r="P6411" i="1"/>
  <c r="P6412" i="1"/>
  <c r="P6413" i="1"/>
  <c r="P6414" i="1"/>
  <c r="P6415" i="1"/>
  <c r="P6416" i="1"/>
  <c r="P6417" i="1"/>
  <c r="P6418" i="1"/>
  <c r="P6419" i="1"/>
  <c r="P6420" i="1"/>
  <c r="P6421" i="1"/>
  <c r="P6422" i="1"/>
  <c r="P6423" i="1"/>
  <c r="P6424" i="1"/>
  <c r="P6425" i="1"/>
  <c r="P6426" i="1"/>
  <c r="P6427" i="1"/>
  <c r="P6428" i="1"/>
  <c r="P6429" i="1"/>
  <c r="P6430" i="1"/>
  <c r="P6431" i="1"/>
  <c r="P6432" i="1"/>
  <c r="P6433" i="1"/>
  <c r="P6434" i="1"/>
  <c r="P6435" i="1"/>
  <c r="P6436" i="1"/>
  <c r="P6437" i="1"/>
  <c r="P6438" i="1"/>
  <c r="P6439" i="1"/>
  <c r="P6440" i="1"/>
  <c r="P6441" i="1"/>
  <c r="P6442" i="1"/>
  <c r="P6443" i="1"/>
  <c r="P6444" i="1"/>
  <c r="P6445" i="1"/>
  <c r="P6446" i="1"/>
  <c r="P6447" i="1"/>
  <c r="P6448" i="1"/>
  <c r="P6449" i="1"/>
  <c r="P6450" i="1"/>
  <c r="P6451" i="1"/>
  <c r="P6452" i="1"/>
  <c r="P6453" i="1"/>
  <c r="P6454" i="1"/>
  <c r="P6455" i="1"/>
  <c r="P6456" i="1"/>
  <c r="P6457" i="1"/>
  <c r="P6458" i="1"/>
  <c r="P6459" i="1"/>
  <c r="P6460" i="1"/>
  <c r="P6461" i="1"/>
  <c r="P6462" i="1"/>
  <c r="P6463" i="1"/>
  <c r="P6464" i="1"/>
  <c r="P6465" i="1"/>
  <c r="P6466" i="1"/>
  <c r="P6467" i="1"/>
  <c r="P6468" i="1"/>
  <c r="P6469" i="1"/>
  <c r="P6470" i="1"/>
  <c r="P6471" i="1"/>
  <c r="P6472" i="1"/>
  <c r="P6473" i="1"/>
  <c r="P6474" i="1"/>
  <c r="P6475" i="1"/>
  <c r="P6476" i="1"/>
  <c r="P6477" i="1"/>
  <c r="P6478" i="1"/>
  <c r="P6479" i="1"/>
  <c r="P6480" i="1"/>
  <c r="P6481" i="1"/>
  <c r="P6482" i="1"/>
  <c r="P6483" i="1"/>
  <c r="P6484" i="1"/>
  <c r="P6485" i="1"/>
  <c r="P6486" i="1"/>
  <c r="P6487" i="1"/>
  <c r="P6488" i="1"/>
  <c r="P6489" i="1"/>
  <c r="P6490" i="1"/>
  <c r="P6491" i="1"/>
  <c r="P6492" i="1"/>
  <c r="P6493" i="1"/>
  <c r="P6494" i="1"/>
  <c r="P6495" i="1"/>
  <c r="P6496" i="1"/>
  <c r="P6497" i="1"/>
  <c r="P6498" i="1"/>
  <c r="P6499" i="1"/>
  <c r="P6500" i="1"/>
  <c r="P6501" i="1"/>
  <c r="P6502" i="1"/>
  <c r="P6503" i="1"/>
  <c r="P6504" i="1"/>
  <c r="P6505" i="1"/>
  <c r="P6506" i="1"/>
  <c r="P6507" i="1"/>
  <c r="P6508" i="1"/>
  <c r="P6509" i="1"/>
  <c r="P6510" i="1"/>
  <c r="P6511" i="1"/>
  <c r="P6512" i="1"/>
  <c r="P6513" i="1"/>
  <c r="P6514" i="1"/>
  <c r="P6515" i="1"/>
  <c r="P6516" i="1"/>
  <c r="P6517" i="1"/>
  <c r="P6518" i="1"/>
  <c r="P6519" i="1"/>
  <c r="P6520" i="1"/>
  <c r="P6521" i="1"/>
  <c r="P6522" i="1"/>
  <c r="P6523" i="1"/>
  <c r="P6524" i="1"/>
  <c r="P6525" i="1"/>
  <c r="P6526" i="1"/>
  <c r="P6527" i="1"/>
  <c r="P6528" i="1"/>
  <c r="P6529" i="1"/>
  <c r="P6530" i="1"/>
  <c r="P6531" i="1"/>
  <c r="P6532" i="1"/>
  <c r="P6533" i="1"/>
  <c r="P6534" i="1"/>
  <c r="P6535" i="1"/>
  <c r="P6536" i="1"/>
  <c r="P6537" i="1"/>
  <c r="P6538" i="1"/>
  <c r="P6539" i="1"/>
  <c r="P6540" i="1"/>
  <c r="P6541" i="1"/>
  <c r="P6542" i="1"/>
  <c r="P6543" i="1"/>
  <c r="P6544" i="1"/>
  <c r="P6545" i="1"/>
  <c r="P6546" i="1"/>
  <c r="P6547" i="1"/>
  <c r="P6548" i="1"/>
  <c r="P6549" i="1"/>
  <c r="P6550" i="1"/>
  <c r="P6551" i="1"/>
  <c r="P6552" i="1"/>
  <c r="P6553" i="1"/>
  <c r="P6554" i="1"/>
  <c r="P6555" i="1"/>
  <c r="P6556" i="1"/>
  <c r="P6557" i="1"/>
  <c r="P6558" i="1"/>
  <c r="P6559" i="1"/>
  <c r="P6560" i="1"/>
  <c r="P6561" i="1"/>
  <c r="P6562" i="1"/>
  <c r="P6563" i="1"/>
  <c r="P6564" i="1"/>
  <c r="P6565" i="1"/>
  <c r="P6566" i="1"/>
  <c r="P6567" i="1"/>
  <c r="P6568" i="1"/>
  <c r="P6569" i="1"/>
  <c r="P6570" i="1"/>
  <c r="P6571" i="1"/>
  <c r="P6572" i="1"/>
  <c r="P6573" i="1"/>
  <c r="P6574" i="1"/>
  <c r="P6575" i="1"/>
  <c r="P6576" i="1"/>
  <c r="P6577" i="1"/>
  <c r="P6578" i="1"/>
  <c r="P6579" i="1"/>
  <c r="P6580" i="1"/>
  <c r="P6581" i="1"/>
  <c r="P6582" i="1"/>
  <c r="P6583" i="1"/>
  <c r="P6584" i="1"/>
  <c r="P6585" i="1"/>
  <c r="P6586" i="1"/>
  <c r="P6587" i="1"/>
  <c r="P6588" i="1"/>
  <c r="P6589" i="1"/>
  <c r="P6590" i="1"/>
  <c r="P6591" i="1"/>
  <c r="P6592" i="1"/>
  <c r="P6593" i="1"/>
  <c r="P6594" i="1"/>
  <c r="P6595" i="1"/>
  <c r="P6596" i="1"/>
  <c r="P6597" i="1"/>
  <c r="P6598" i="1"/>
  <c r="P6599" i="1"/>
  <c r="P6600" i="1"/>
  <c r="P6601" i="1"/>
  <c r="P6602" i="1"/>
  <c r="P6603" i="1"/>
  <c r="P6604" i="1"/>
  <c r="P6605" i="1"/>
  <c r="P6606" i="1"/>
  <c r="P6607" i="1"/>
  <c r="P6608" i="1"/>
  <c r="P6609" i="1"/>
  <c r="P6610" i="1"/>
  <c r="P6611" i="1"/>
  <c r="P6612" i="1"/>
  <c r="P6613" i="1"/>
  <c r="P6614" i="1"/>
  <c r="P6615" i="1"/>
  <c r="P6616" i="1"/>
  <c r="P6617" i="1"/>
  <c r="P6618" i="1"/>
  <c r="P6619" i="1"/>
  <c r="P6620" i="1"/>
  <c r="P6621" i="1"/>
  <c r="P6622" i="1"/>
  <c r="P6623" i="1"/>
  <c r="P6624" i="1"/>
  <c r="P6625" i="1"/>
  <c r="P6626" i="1"/>
  <c r="P6627" i="1"/>
  <c r="P6628" i="1"/>
  <c r="P6629" i="1"/>
  <c r="P6630" i="1"/>
  <c r="P6631" i="1"/>
  <c r="P6632" i="1"/>
  <c r="P6633" i="1"/>
  <c r="P6634" i="1"/>
  <c r="P6635" i="1"/>
  <c r="P6636" i="1"/>
  <c r="P6637" i="1"/>
  <c r="P6638" i="1"/>
  <c r="P6639" i="1"/>
  <c r="P6640" i="1"/>
  <c r="P6641" i="1"/>
  <c r="P6642" i="1"/>
  <c r="P6643" i="1"/>
  <c r="P6644" i="1"/>
  <c r="P6645" i="1"/>
  <c r="P6646" i="1"/>
  <c r="P6647" i="1"/>
  <c r="P6648" i="1"/>
  <c r="P6649" i="1"/>
  <c r="P6650" i="1"/>
  <c r="P6651" i="1"/>
  <c r="P6652" i="1"/>
  <c r="P6653" i="1"/>
  <c r="P6654" i="1"/>
  <c r="P6655" i="1"/>
  <c r="P6656" i="1"/>
  <c r="P6657" i="1"/>
  <c r="P6658" i="1"/>
  <c r="P6659" i="1"/>
  <c r="P6660" i="1"/>
  <c r="P6661" i="1"/>
  <c r="P6662" i="1"/>
  <c r="P6663" i="1"/>
  <c r="P6664" i="1"/>
  <c r="P6665" i="1"/>
  <c r="P6666" i="1"/>
  <c r="P6667" i="1"/>
  <c r="P6668" i="1"/>
  <c r="P6669" i="1"/>
  <c r="P6670" i="1"/>
  <c r="P6671" i="1"/>
  <c r="P6672" i="1"/>
  <c r="P6673" i="1"/>
  <c r="P6674" i="1"/>
  <c r="P6675" i="1"/>
  <c r="P6676" i="1"/>
  <c r="P6677" i="1"/>
  <c r="P6678" i="1"/>
  <c r="P6679" i="1"/>
  <c r="P6680" i="1"/>
  <c r="P6681" i="1"/>
  <c r="P6682" i="1"/>
  <c r="P6683" i="1"/>
  <c r="P6684" i="1"/>
  <c r="P6685" i="1"/>
  <c r="P6686" i="1"/>
  <c r="P6687" i="1"/>
  <c r="P6688" i="1"/>
  <c r="P6689" i="1"/>
  <c r="P6690" i="1"/>
  <c r="P6691" i="1"/>
  <c r="P6692" i="1"/>
  <c r="P6693" i="1"/>
  <c r="P6694" i="1"/>
  <c r="P6695" i="1"/>
  <c r="P6696" i="1"/>
  <c r="P6697" i="1"/>
  <c r="P6698" i="1"/>
  <c r="P6699" i="1"/>
  <c r="P6700" i="1"/>
  <c r="P6701" i="1"/>
  <c r="P6702" i="1"/>
  <c r="P6703" i="1"/>
  <c r="P6704" i="1"/>
  <c r="P6705" i="1"/>
  <c r="P6706" i="1"/>
  <c r="P6707" i="1"/>
  <c r="P6708" i="1"/>
  <c r="P6709" i="1"/>
  <c r="P6710" i="1"/>
  <c r="P6711" i="1"/>
  <c r="P6712" i="1"/>
  <c r="P6713" i="1"/>
  <c r="P6714" i="1"/>
  <c r="P6715" i="1"/>
  <c r="P6716" i="1"/>
  <c r="P6717" i="1"/>
  <c r="P6718" i="1"/>
  <c r="P6719" i="1"/>
  <c r="P6720" i="1"/>
  <c r="P6721" i="1"/>
  <c r="P6722" i="1"/>
  <c r="P6723" i="1"/>
  <c r="P6724" i="1"/>
  <c r="P6725" i="1"/>
  <c r="P6726" i="1"/>
  <c r="P6727" i="1"/>
  <c r="P6728" i="1"/>
  <c r="P6729" i="1"/>
  <c r="P6730" i="1"/>
  <c r="P6731" i="1"/>
  <c r="P6732" i="1"/>
  <c r="P6733" i="1"/>
  <c r="P6734" i="1"/>
  <c r="P6735" i="1"/>
  <c r="P6736" i="1"/>
  <c r="P6737" i="1"/>
  <c r="P6738" i="1"/>
  <c r="P6739" i="1"/>
  <c r="P6740" i="1"/>
  <c r="P6741" i="1"/>
  <c r="P6742" i="1"/>
  <c r="P6743" i="1"/>
  <c r="P6744" i="1"/>
  <c r="P6745" i="1"/>
  <c r="P6746" i="1"/>
  <c r="P6747" i="1"/>
  <c r="P6748" i="1"/>
  <c r="P6749" i="1"/>
  <c r="P6750" i="1"/>
  <c r="P6751" i="1"/>
  <c r="P6752" i="1"/>
  <c r="P6753" i="1"/>
  <c r="P6754" i="1"/>
  <c r="P6755" i="1"/>
  <c r="P6756" i="1"/>
  <c r="P6757" i="1"/>
  <c r="P6758" i="1"/>
  <c r="P6759" i="1"/>
  <c r="P6760" i="1"/>
  <c r="P6761" i="1"/>
  <c r="P6762" i="1"/>
  <c r="P6763" i="1"/>
  <c r="P6764" i="1"/>
  <c r="P6765" i="1"/>
  <c r="P6766" i="1"/>
  <c r="P6767" i="1"/>
  <c r="P6768" i="1"/>
  <c r="P6769" i="1"/>
  <c r="P6770" i="1"/>
  <c r="P6771" i="1"/>
  <c r="P6772" i="1"/>
  <c r="P6773" i="1"/>
  <c r="P6774" i="1"/>
  <c r="P6775" i="1"/>
  <c r="P6776" i="1"/>
  <c r="P6777" i="1"/>
  <c r="P6778" i="1"/>
  <c r="P6779" i="1"/>
  <c r="P6780" i="1"/>
  <c r="P6781" i="1"/>
  <c r="P6782" i="1"/>
  <c r="P6783" i="1"/>
  <c r="P6784" i="1"/>
  <c r="P6785" i="1"/>
  <c r="P6786" i="1"/>
  <c r="P6787" i="1"/>
  <c r="P6788" i="1"/>
  <c r="P6789" i="1"/>
  <c r="P6790" i="1"/>
  <c r="P6791" i="1"/>
  <c r="P6792" i="1"/>
  <c r="P6793" i="1"/>
  <c r="P6794" i="1"/>
  <c r="P6795" i="1"/>
  <c r="P6796" i="1"/>
  <c r="P6797" i="1"/>
  <c r="P6798" i="1"/>
  <c r="P6799" i="1"/>
  <c r="P6800" i="1"/>
  <c r="P6801" i="1"/>
  <c r="P6802" i="1"/>
  <c r="P6803" i="1"/>
  <c r="P6804" i="1"/>
  <c r="P6805" i="1"/>
  <c r="P6806" i="1"/>
  <c r="P6807" i="1"/>
  <c r="P6808" i="1"/>
  <c r="P6809" i="1"/>
  <c r="P6810" i="1"/>
  <c r="P6811" i="1"/>
  <c r="P6812" i="1"/>
  <c r="P6813" i="1"/>
  <c r="P6814" i="1"/>
  <c r="P6815" i="1"/>
  <c r="P6816" i="1"/>
  <c r="P6817" i="1"/>
  <c r="P6818" i="1"/>
  <c r="P6819" i="1"/>
  <c r="P6820" i="1"/>
  <c r="P6821" i="1"/>
  <c r="P6822" i="1"/>
  <c r="P6823" i="1"/>
  <c r="P6824" i="1"/>
  <c r="P6825" i="1"/>
  <c r="P6826" i="1"/>
  <c r="P6827" i="1"/>
  <c r="P6828" i="1"/>
  <c r="P6829" i="1"/>
  <c r="P6830" i="1"/>
  <c r="P6831" i="1"/>
  <c r="P6832" i="1"/>
  <c r="P6833" i="1"/>
  <c r="P6834" i="1"/>
  <c r="P6835" i="1"/>
  <c r="P6836" i="1"/>
  <c r="P6837" i="1"/>
  <c r="P6838" i="1"/>
  <c r="P6839" i="1"/>
  <c r="P6840" i="1"/>
  <c r="P6841" i="1"/>
  <c r="P6842" i="1"/>
  <c r="P6843" i="1"/>
  <c r="P6844" i="1"/>
  <c r="P6845" i="1"/>
  <c r="P6846" i="1"/>
  <c r="P6847" i="1"/>
  <c r="P6848" i="1"/>
  <c r="P6849" i="1"/>
  <c r="P6850" i="1"/>
  <c r="P6851" i="1"/>
  <c r="P6852" i="1"/>
  <c r="P6853" i="1"/>
  <c r="P6854" i="1"/>
  <c r="P6855" i="1"/>
  <c r="P6856" i="1"/>
  <c r="P6857" i="1"/>
  <c r="P6858" i="1"/>
  <c r="P6859" i="1"/>
  <c r="P6860" i="1"/>
  <c r="P6861" i="1"/>
  <c r="P6862" i="1"/>
  <c r="P6863" i="1"/>
  <c r="P6864" i="1"/>
  <c r="P6865" i="1"/>
  <c r="P6866" i="1"/>
  <c r="P6867" i="1"/>
  <c r="P6868" i="1"/>
  <c r="P6869" i="1"/>
  <c r="P6870" i="1"/>
  <c r="P6871" i="1"/>
  <c r="P6872" i="1"/>
  <c r="P6873" i="1"/>
  <c r="P6874" i="1"/>
  <c r="P6875" i="1"/>
  <c r="P6876" i="1"/>
  <c r="P6877" i="1"/>
  <c r="P6878" i="1"/>
  <c r="P6879" i="1"/>
  <c r="P6880" i="1"/>
  <c r="P6881" i="1"/>
  <c r="P6882" i="1"/>
  <c r="P6883" i="1"/>
  <c r="P6884" i="1"/>
  <c r="P6885" i="1"/>
  <c r="P6886" i="1"/>
  <c r="P6887" i="1"/>
  <c r="P6888" i="1"/>
  <c r="P6889" i="1"/>
  <c r="P6890" i="1"/>
  <c r="P6891" i="1"/>
  <c r="P6892" i="1"/>
  <c r="P6893" i="1"/>
  <c r="P6894" i="1"/>
  <c r="P6895" i="1"/>
  <c r="P6896" i="1"/>
  <c r="P6897" i="1"/>
  <c r="P6898" i="1"/>
  <c r="P6899" i="1"/>
  <c r="P6900" i="1"/>
  <c r="P6901" i="1"/>
  <c r="P6902" i="1"/>
  <c r="P6903" i="1"/>
  <c r="P6904" i="1"/>
  <c r="P6905" i="1"/>
  <c r="P6906" i="1"/>
  <c r="P6907" i="1"/>
  <c r="P6908" i="1"/>
  <c r="P6909" i="1"/>
  <c r="P6910" i="1"/>
  <c r="P6911" i="1"/>
  <c r="P6912" i="1"/>
  <c r="P6913" i="1"/>
  <c r="P6914" i="1"/>
  <c r="P6915" i="1"/>
  <c r="P6916" i="1"/>
  <c r="P6917" i="1"/>
  <c r="P6918" i="1"/>
  <c r="P6919" i="1"/>
  <c r="P6920" i="1"/>
  <c r="P6921" i="1"/>
  <c r="P6922" i="1"/>
  <c r="P6923" i="1"/>
  <c r="P6924" i="1"/>
  <c r="P6925" i="1"/>
  <c r="P6926" i="1"/>
  <c r="P6927" i="1"/>
  <c r="P6928" i="1"/>
  <c r="P6929" i="1"/>
  <c r="P6930" i="1"/>
  <c r="P6931" i="1"/>
  <c r="P6932" i="1"/>
  <c r="P6933" i="1"/>
  <c r="P6934" i="1"/>
  <c r="P6935" i="1"/>
  <c r="P6936" i="1"/>
  <c r="P6937" i="1"/>
  <c r="P6938" i="1"/>
  <c r="P6939" i="1"/>
  <c r="P6940" i="1"/>
  <c r="P6941" i="1"/>
  <c r="P6942" i="1"/>
  <c r="P6943" i="1"/>
  <c r="P6944" i="1"/>
  <c r="P6945" i="1"/>
  <c r="P6946" i="1"/>
  <c r="P6947" i="1"/>
  <c r="P6948" i="1"/>
  <c r="P6949" i="1"/>
  <c r="P6950" i="1"/>
  <c r="P6951" i="1"/>
  <c r="P6952" i="1"/>
  <c r="P6953" i="1"/>
  <c r="P6954" i="1"/>
  <c r="P6955" i="1"/>
  <c r="P6956" i="1"/>
  <c r="P6957" i="1"/>
  <c r="P6958" i="1"/>
  <c r="P6959" i="1"/>
  <c r="P6960" i="1"/>
  <c r="P6961" i="1"/>
  <c r="P6962" i="1"/>
  <c r="P6963" i="1"/>
  <c r="P6964" i="1"/>
  <c r="P6965" i="1"/>
  <c r="P6966" i="1"/>
  <c r="P6967" i="1"/>
  <c r="P6968" i="1"/>
  <c r="P6969" i="1"/>
  <c r="P6970" i="1"/>
  <c r="P6971" i="1"/>
  <c r="P6972" i="1"/>
  <c r="P6973" i="1"/>
  <c r="P6974" i="1"/>
  <c r="P6975" i="1"/>
  <c r="P6976" i="1"/>
  <c r="P6977" i="1"/>
  <c r="P6978" i="1"/>
  <c r="P6979" i="1"/>
  <c r="P6980" i="1"/>
  <c r="P6981" i="1"/>
  <c r="P6982" i="1"/>
  <c r="P6983" i="1"/>
  <c r="P6984" i="1"/>
  <c r="P6985" i="1"/>
  <c r="P6986" i="1"/>
  <c r="P6987" i="1"/>
  <c r="P6988" i="1"/>
  <c r="P6989" i="1"/>
  <c r="P6990" i="1"/>
  <c r="P6991" i="1"/>
  <c r="P6992" i="1"/>
  <c r="P6993" i="1"/>
  <c r="P6994" i="1"/>
  <c r="P6995" i="1"/>
  <c r="P6996" i="1"/>
  <c r="P6997" i="1"/>
  <c r="P6998" i="1"/>
  <c r="P6999" i="1"/>
  <c r="P7000" i="1"/>
  <c r="P7001" i="1"/>
  <c r="P7002" i="1"/>
  <c r="P7003" i="1"/>
  <c r="P7004" i="1"/>
  <c r="P7005" i="1"/>
  <c r="P7006" i="1"/>
  <c r="P7007" i="1"/>
  <c r="P7008" i="1"/>
  <c r="P7009" i="1"/>
  <c r="P7010" i="1"/>
  <c r="P7011" i="1"/>
  <c r="P7012" i="1"/>
  <c r="P7013" i="1"/>
  <c r="P7014" i="1"/>
  <c r="P7015" i="1"/>
  <c r="P7016" i="1"/>
  <c r="P7017" i="1"/>
  <c r="P7018" i="1"/>
  <c r="P7019" i="1"/>
  <c r="P7020" i="1"/>
  <c r="P7021" i="1"/>
  <c r="P7022" i="1"/>
  <c r="P7023" i="1"/>
  <c r="P7024" i="1"/>
  <c r="P7025" i="1"/>
  <c r="P7026" i="1"/>
  <c r="P7027" i="1"/>
  <c r="P7028" i="1"/>
  <c r="P7029" i="1"/>
  <c r="P7030" i="1"/>
  <c r="P7031" i="1"/>
  <c r="P7032" i="1"/>
  <c r="P7033" i="1"/>
  <c r="P7034" i="1"/>
  <c r="P7035" i="1"/>
  <c r="P7036" i="1"/>
  <c r="P7037" i="1"/>
  <c r="P7038" i="1"/>
  <c r="P7039" i="1"/>
  <c r="P7040" i="1"/>
  <c r="P7041" i="1"/>
  <c r="P7042" i="1"/>
  <c r="P7043" i="1"/>
  <c r="P7044" i="1"/>
  <c r="P7045" i="1"/>
  <c r="P7046" i="1"/>
  <c r="P7047" i="1"/>
  <c r="P7048" i="1"/>
  <c r="P7049" i="1"/>
  <c r="P7050" i="1"/>
  <c r="P7051" i="1"/>
  <c r="P7052" i="1"/>
  <c r="P7053" i="1"/>
  <c r="P7054" i="1"/>
  <c r="P7055" i="1"/>
  <c r="P7056" i="1"/>
  <c r="P7057" i="1"/>
  <c r="P7058" i="1"/>
  <c r="P7059" i="1"/>
  <c r="P7060" i="1"/>
  <c r="P7061" i="1"/>
  <c r="P7062" i="1"/>
  <c r="P7063" i="1"/>
  <c r="P7064" i="1"/>
  <c r="P7065" i="1"/>
  <c r="P7066" i="1"/>
  <c r="P7067" i="1"/>
  <c r="P7068" i="1"/>
  <c r="P7069" i="1"/>
  <c r="P7070" i="1"/>
  <c r="P7071" i="1"/>
  <c r="P7072" i="1"/>
  <c r="P7073" i="1"/>
  <c r="P7074" i="1"/>
  <c r="P7075" i="1"/>
  <c r="P7076" i="1"/>
  <c r="P7077" i="1"/>
  <c r="P7078" i="1"/>
  <c r="P7079" i="1"/>
  <c r="P7080" i="1"/>
  <c r="P7081" i="1"/>
  <c r="P7082" i="1"/>
  <c r="P7083" i="1"/>
  <c r="P7084" i="1"/>
  <c r="P7085" i="1"/>
  <c r="P7086" i="1"/>
  <c r="P7087" i="1"/>
  <c r="P7088" i="1"/>
  <c r="P7089" i="1"/>
  <c r="P7090" i="1"/>
  <c r="P7091" i="1"/>
  <c r="P7092" i="1"/>
  <c r="P7093" i="1"/>
  <c r="P7094" i="1"/>
  <c r="P7095" i="1"/>
  <c r="P7096" i="1"/>
  <c r="P7097" i="1"/>
  <c r="P7098" i="1"/>
  <c r="P7099" i="1"/>
  <c r="P7100" i="1"/>
  <c r="P7101" i="1"/>
  <c r="P7102" i="1"/>
  <c r="P7103" i="1"/>
  <c r="P7104" i="1"/>
  <c r="P7105" i="1"/>
  <c r="P7106" i="1"/>
  <c r="P7107" i="1"/>
  <c r="P7108" i="1"/>
  <c r="P7109" i="1"/>
  <c r="P7110" i="1"/>
  <c r="P7111" i="1"/>
  <c r="P7112" i="1"/>
  <c r="P7113" i="1"/>
  <c r="P7114" i="1"/>
  <c r="P7115" i="1"/>
  <c r="P7116" i="1"/>
  <c r="P7117" i="1"/>
  <c r="P7118" i="1"/>
  <c r="P7119" i="1"/>
  <c r="P7120" i="1"/>
  <c r="P7121" i="1"/>
  <c r="P7122" i="1"/>
  <c r="P7123" i="1"/>
  <c r="P7124" i="1"/>
  <c r="P7125" i="1"/>
  <c r="P7126" i="1"/>
  <c r="P7127" i="1"/>
  <c r="P7128" i="1"/>
  <c r="P7129" i="1"/>
  <c r="P7130" i="1"/>
  <c r="P7131" i="1"/>
  <c r="P7132" i="1"/>
  <c r="P7133" i="1"/>
  <c r="P7134" i="1"/>
  <c r="P7135" i="1"/>
  <c r="P7136" i="1"/>
  <c r="P7137" i="1"/>
  <c r="P7138" i="1"/>
  <c r="P7139" i="1"/>
  <c r="P7140" i="1"/>
  <c r="P7141" i="1"/>
  <c r="P7142" i="1"/>
  <c r="P7143" i="1"/>
  <c r="P7144" i="1"/>
  <c r="P7145" i="1"/>
  <c r="P7146" i="1"/>
  <c r="P7147" i="1"/>
  <c r="P7148" i="1"/>
  <c r="P7149" i="1"/>
  <c r="P7150" i="1"/>
  <c r="P7151" i="1"/>
  <c r="P7152" i="1"/>
  <c r="P7153" i="1"/>
  <c r="P7154" i="1"/>
  <c r="P7155" i="1"/>
  <c r="P7156" i="1"/>
  <c r="P7157" i="1"/>
  <c r="P7158" i="1"/>
  <c r="P7159" i="1"/>
  <c r="P7160" i="1"/>
  <c r="P7161" i="1"/>
  <c r="P7162" i="1"/>
  <c r="P7163" i="1"/>
  <c r="P7164" i="1"/>
  <c r="P7165" i="1"/>
  <c r="P7166" i="1"/>
  <c r="P7167" i="1"/>
  <c r="P7168" i="1"/>
  <c r="P7169" i="1"/>
  <c r="P7170" i="1"/>
  <c r="P7171" i="1"/>
  <c r="P7172" i="1"/>
  <c r="P7173" i="1"/>
  <c r="P7174" i="1"/>
  <c r="P7175" i="1"/>
  <c r="P7176" i="1"/>
  <c r="P7177" i="1"/>
  <c r="P7178" i="1"/>
  <c r="P7179" i="1"/>
  <c r="P7180" i="1"/>
  <c r="P7181" i="1"/>
  <c r="P7182" i="1"/>
  <c r="P7183" i="1"/>
  <c r="P7184" i="1"/>
  <c r="P7185" i="1"/>
  <c r="P7186" i="1"/>
  <c r="P7187" i="1"/>
  <c r="P7188" i="1"/>
  <c r="P7189" i="1"/>
  <c r="P7190" i="1"/>
  <c r="P7191" i="1"/>
  <c r="P7192" i="1"/>
  <c r="P7193" i="1"/>
  <c r="P7194" i="1"/>
  <c r="P7195" i="1"/>
  <c r="P7196" i="1"/>
  <c r="P7197" i="1"/>
  <c r="P7198" i="1"/>
  <c r="P7199" i="1"/>
  <c r="P7200" i="1"/>
  <c r="P7201" i="1"/>
  <c r="P7202" i="1"/>
  <c r="P7203" i="1"/>
  <c r="P7204" i="1"/>
  <c r="P7205" i="1"/>
  <c r="P7206" i="1"/>
  <c r="P7207" i="1"/>
  <c r="P7208" i="1"/>
  <c r="P7209" i="1"/>
  <c r="P7210" i="1"/>
  <c r="P7211" i="1"/>
  <c r="P7212" i="1"/>
  <c r="P7213" i="1"/>
  <c r="P7214" i="1"/>
  <c r="P7215" i="1"/>
  <c r="P7216" i="1"/>
  <c r="P7217" i="1"/>
  <c r="P7218" i="1"/>
  <c r="P7219" i="1"/>
  <c r="P7220" i="1"/>
  <c r="P7221" i="1"/>
  <c r="P7222" i="1"/>
  <c r="P7223" i="1"/>
  <c r="P7224" i="1"/>
  <c r="P7225" i="1"/>
  <c r="P7226" i="1"/>
  <c r="P7227" i="1"/>
  <c r="P7228" i="1"/>
  <c r="P7229" i="1"/>
  <c r="P7230" i="1"/>
  <c r="P7231" i="1"/>
  <c r="P7232" i="1"/>
  <c r="P7233" i="1"/>
  <c r="P7234" i="1"/>
  <c r="P7235" i="1"/>
  <c r="P7236" i="1"/>
  <c r="P7237" i="1"/>
  <c r="P7238" i="1"/>
  <c r="P7239" i="1"/>
  <c r="P7240" i="1"/>
  <c r="P7241" i="1"/>
  <c r="P7242" i="1"/>
  <c r="P7243" i="1"/>
  <c r="P7244" i="1"/>
  <c r="P7245" i="1"/>
  <c r="P7246" i="1"/>
  <c r="P7247" i="1"/>
  <c r="P7248" i="1"/>
  <c r="P7249" i="1"/>
  <c r="P7250" i="1"/>
  <c r="P7251" i="1"/>
  <c r="P7252" i="1"/>
  <c r="P7253" i="1"/>
  <c r="P7254" i="1"/>
  <c r="P7255" i="1"/>
  <c r="P7256" i="1"/>
  <c r="P7257" i="1"/>
  <c r="P7258" i="1"/>
  <c r="P7259" i="1"/>
  <c r="P7260" i="1"/>
  <c r="P7261" i="1"/>
  <c r="P7262" i="1"/>
  <c r="P7263" i="1"/>
  <c r="P7264" i="1"/>
  <c r="P7265" i="1"/>
  <c r="P7266" i="1"/>
  <c r="P7267" i="1"/>
  <c r="P7268" i="1"/>
  <c r="P7269" i="1"/>
  <c r="P7270" i="1"/>
  <c r="P7271" i="1"/>
  <c r="P7272" i="1"/>
  <c r="P7273" i="1"/>
  <c r="P7274" i="1"/>
  <c r="P7275" i="1"/>
  <c r="P7276" i="1"/>
  <c r="P7277" i="1"/>
  <c r="P7278" i="1"/>
  <c r="P7279" i="1"/>
  <c r="P7280" i="1"/>
  <c r="P7281" i="1"/>
  <c r="P7282" i="1"/>
  <c r="P7283" i="1"/>
  <c r="P7284" i="1"/>
  <c r="P7285" i="1"/>
  <c r="P7286" i="1"/>
  <c r="P7287" i="1"/>
  <c r="P7288" i="1"/>
  <c r="P7289" i="1"/>
  <c r="P7290" i="1"/>
  <c r="P7291" i="1"/>
  <c r="P7292" i="1"/>
  <c r="P7293" i="1"/>
  <c r="P7294" i="1"/>
  <c r="P7295" i="1"/>
  <c r="P7296" i="1"/>
  <c r="P7297" i="1"/>
  <c r="P7298" i="1"/>
  <c r="P7299" i="1"/>
  <c r="P7300" i="1"/>
  <c r="P7301" i="1"/>
  <c r="P7302" i="1"/>
  <c r="P7303" i="1"/>
  <c r="P7304" i="1"/>
  <c r="P7305" i="1"/>
  <c r="P7306" i="1"/>
  <c r="P7307" i="1"/>
  <c r="P7308" i="1"/>
  <c r="P7309" i="1"/>
  <c r="P7310" i="1"/>
  <c r="P7311" i="1"/>
  <c r="P7312" i="1"/>
  <c r="P7313" i="1"/>
  <c r="P7314" i="1"/>
  <c r="P7315" i="1"/>
  <c r="P7316" i="1"/>
  <c r="P7317" i="1"/>
  <c r="P7318" i="1"/>
  <c r="P7319" i="1"/>
  <c r="P7320" i="1"/>
  <c r="P7321" i="1"/>
  <c r="P7322" i="1"/>
  <c r="P7323" i="1"/>
  <c r="P7324" i="1"/>
  <c r="P7325" i="1"/>
  <c r="P7326" i="1"/>
  <c r="P7327" i="1"/>
  <c r="P7328" i="1"/>
  <c r="P7329" i="1"/>
  <c r="P7330" i="1"/>
  <c r="P7331" i="1"/>
  <c r="P7332" i="1"/>
  <c r="P7333" i="1"/>
  <c r="P7334" i="1"/>
  <c r="P7335" i="1"/>
  <c r="P7336" i="1"/>
  <c r="P7337" i="1"/>
  <c r="P7338" i="1"/>
  <c r="P7339" i="1"/>
  <c r="P7340" i="1"/>
  <c r="P7341" i="1"/>
  <c r="P7342" i="1"/>
  <c r="P7343" i="1"/>
  <c r="P7344" i="1"/>
  <c r="P7345" i="1"/>
  <c r="P7346" i="1"/>
  <c r="P7347" i="1"/>
  <c r="P7348" i="1"/>
  <c r="P7349" i="1"/>
  <c r="P7350" i="1"/>
  <c r="P7351" i="1"/>
  <c r="P7352" i="1"/>
  <c r="P7353" i="1"/>
  <c r="P7354" i="1"/>
  <c r="P7355" i="1"/>
  <c r="P7356" i="1"/>
  <c r="P7357" i="1"/>
  <c r="P7358" i="1"/>
  <c r="P7359" i="1"/>
  <c r="P7360" i="1"/>
  <c r="P7361" i="1"/>
  <c r="P7362" i="1"/>
  <c r="P7363" i="1"/>
  <c r="P7364" i="1"/>
  <c r="P7365" i="1"/>
  <c r="P7366" i="1"/>
  <c r="P7367" i="1"/>
  <c r="P7368" i="1"/>
  <c r="P7369" i="1"/>
  <c r="P7370" i="1"/>
  <c r="P7371" i="1"/>
  <c r="P7372" i="1"/>
  <c r="P7373" i="1"/>
  <c r="P7374" i="1"/>
  <c r="P7375" i="1"/>
  <c r="P7376" i="1"/>
  <c r="P7377" i="1"/>
  <c r="P7378" i="1"/>
  <c r="P7379" i="1"/>
  <c r="P7380" i="1"/>
  <c r="P7381" i="1"/>
  <c r="P7382" i="1"/>
  <c r="P7383" i="1"/>
  <c r="P7384" i="1"/>
  <c r="P7385" i="1"/>
  <c r="P7386" i="1"/>
  <c r="P7387" i="1"/>
  <c r="P7388" i="1"/>
  <c r="P7389" i="1"/>
  <c r="P7390" i="1"/>
  <c r="P7391" i="1"/>
  <c r="P7392" i="1"/>
  <c r="P7393" i="1"/>
  <c r="P7394" i="1"/>
  <c r="P7395" i="1"/>
  <c r="P7396" i="1"/>
  <c r="P7397" i="1"/>
  <c r="P7398" i="1"/>
  <c r="P7399" i="1"/>
  <c r="P7400" i="1"/>
  <c r="P7401" i="1"/>
  <c r="P7402" i="1"/>
  <c r="P7403" i="1"/>
  <c r="P7404" i="1"/>
  <c r="P7405" i="1"/>
  <c r="P7406" i="1"/>
  <c r="P7407" i="1"/>
  <c r="P7408" i="1"/>
  <c r="P7409" i="1"/>
  <c r="P7410" i="1"/>
  <c r="P7411" i="1"/>
  <c r="P7412" i="1"/>
  <c r="P7413" i="1"/>
  <c r="P7414" i="1"/>
  <c r="P7415" i="1"/>
  <c r="P7416" i="1"/>
  <c r="P7417" i="1"/>
  <c r="P7418" i="1"/>
  <c r="P7419" i="1"/>
  <c r="P7420" i="1"/>
  <c r="P7421" i="1"/>
  <c r="P7422" i="1"/>
  <c r="P7423" i="1"/>
  <c r="P7424" i="1"/>
  <c r="P7425" i="1"/>
  <c r="P7426" i="1"/>
  <c r="P7427" i="1"/>
  <c r="P7428" i="1"/>
  <c r="P7429" i="1"/>
  <c r="P7430" i="1"/>
  <c r="P7431" i="1"/>
  <c r="P7432" i="1"/>
  <c r="P7433" i="1"/>
  <c r="P7434" i="1"/>
  <c r="P7435" i="1"/>
  <c r="P7436" i="1"/>
  <c r="P7437" i="1"/>
  <c r="P7438" i="1"/>
  <c r="P7439" i="1"/>
  <c r="P7440" i="1"/>
  <c r="P7441" i="1"/>
  <c r="P7442" i="1"/>
  <c r="P7443" i="1"/>
  <c r="P7444" i="1"/>
  <c r="P7445" i="1"/>
  <c r="P7446" i="1"/>
  <c r="P7447" i="1"/>
  <c r="P7448" i="1"/>
  <c r="P7449" i="1"/>
  <c r="P7450" i="1"/>
  <c r="P7451" i="1"/>
  <c r="P7452" i="1"/>
  <c r="P7453" i="1"/>
  <c r="P7454" i="1"/>
  <c r="P7455" i="1"/>
  <c r="P7456" i="1"/>
  <c r="P7457" i="1"/>
  <c r="P7458" i="1"/>
  <c r="P7459" i="1"/>
  <c r="P7460" i="1"/>
  <c r="P7461" i="1"/>
  <c r="P7462" i="1"/>
  <c r="P7463" i="1"/>
  <c r="P7464" i="1"/>
  <c r="P7465" i="1"/>
  <c r="P7466" i="1"/>
  <c r="P7467" i="1"/>
  <c r="P7468" i="1"/>
  <c r="P7469" i="1"/>
  <c r="P7470" i="1"/>
  <c r="P7471" i="1"/>
  <c r="P7472" i="1"/>
  <c r="P7473" i="1"/>
  <c r="P7474" i="1"/>
  <c r="P7475" i="1"/>
  <c r="P7476" i="1"/>
  <c r="P7477" i="1"/>
  <c r="P7478" i="1"/>
  <c r="P7479" i="1"/>
  <c r="P7480" i="1"/>
  <c r="P7481" i="1"/>
  <c r="P7482" i="1"/>
  <c r="P7483" i="1"/>
  <c r="P7484" i="1"/>
  <c r="P7485" i="1"/>
  <c r="P7486" i="1"/>
  <c r="P7487" i="1"/>
  <c r="P7488" i="1"/>
  <c r="P7489" i="1"/>
  <c r="P7490" i="1"/>
  <c r="P7491" i="1"/>
  <c r="P7492" i="1"/>
  <c r="P7493" i="1"/>
  <c r="P7494" i="1"/>
  <c r="P7495" i="1"/>
  <c r="P7496" i="1"/>
  <c r="P7497" i="1"/>
  <c r="P7498" i="1"/>
  <c r="P7499" i="1"/>
  <c r="P7500" i="1"/>
  <c r="P7501" i="1"/>
  <c r="P7502" i="1"/>
  <c r="P7503" i="1"/>
  <c r="P7504" i="1"/>
  <c r="P7505" i="1"/>
  <c r="P7506" i="1"/>
  <c r="P7507" i="1"/>
  <c r="P7508" i="1"/>
  <c r="P7509" i="1"/>
  <c r="P7510" i="1"/>
  <c r="P7511" i="1"/>
  <c r="P7512" i="1"/>
  <c r="P7513" i="1"/>
  <c r="P7514" i="1"/>
  <c r="P7515" i="1"/>
  <c r="P7516" i="1"/>
  <c r="P7517" i="1"/>
  <c r="P7518" i="1"/>
  <c r="P7519" i="1"/>
  <c r="P7520" i="1"/>
  <c r="P7521" i="1"/>
  <c r="P7522" i="1"/>
  <c r="P7523" i="1"/>
  <c r="P7524" i="1"/>
  <c r="P7525" i="1"/>
  <c r="P7526" i="1"/>
  <c r="P7527" i="1"/>
  <c r="P7528" i="1"/>
  <c r="P7529" i="1"/>
  <c r="P7530" i="1"/>
  <c r="P7531" i="1"/>
  <c r="P7532" i="1"/>
  <c r="P7533" i="1"/>
  <c r="P7534" i="1"/>
  <c r="P7535" i="1"/>
  <c r="P7536" i="1"/>
  <c r="P7537" i="1"/>
  <c r="P7538" i="1"/>
  <c r="P7539" i="1"/>
  <c r="P7540" i="1"/>
  <c r="P7541" i="1"/>
  <c r="P7542" i="1"/>
  <c r="P7543" i="1"/>
  <c r="P7544" i="1"/>
  <c r="P7545" i="1"/>
  <c r="P7546" i="1"/>
  <c r="P7547" i="1"/>
  <c r="P7548" i="1"/>
  <c r="P7549" i="1"/>
  <c r="P7550" i="1"/>
  <c r="P7551" i="1"/>
  <c r="P7552" i="1"/>
  <c r="P7553" i="1"/>
  <c r="P7554" i="1"/>
  <c r="P7555" i="1"/>
  <c r="P7556" i="1"/>
  <c r="P7557" i="1"/>
  <c r="P7558" i="1"/>
  <c r="P7559" i="1"/>
  <c r="P7560" i="1"/>
  <c r="P7561" i="1"/>
  <c r="P7562" i="1"/>
  <c r="P7563" i="1"/>
  <c r="P7564" i="1"/>
  <c r="P7565" i="1"/>
  <c r="P7566" i="1"/>
  <c r="P7567" i="1"/>
  <c r="P7568" i="1"/>
  <c r="P7569" i="1"/>
  <c r="P7570" i="1"/>
  <c r="P7571" i="1"/>
  <c r="P7572" i="1"/>
  <c r="P7573" i="1"/>
  <c r="P7574" i="1"/>
  <c r="P7575" i="1"/>
  <c r="P7576" i="1"/>
  <c r="P7577" i="1"/>
  <c r="P7578" i="1"/>
  <c r="P7579" i="1"/>
  <c r="P7580" i="1"/>
  <c r="P7581" i="1"/>
  <c r="P7582" i="1"/>
  <c r="P7583" i="1"/>
  <c r="P7584" i="1"/>
  <c r="P7585" i="1"/>
  <c r="P7586" i="1"/>
  <c r="P7587" i="1"/>
  <c r="P7588" i="1"/>
  <c r="P7589" i="1"/>
  <c r="P7590" i="1"/>
  <c r="P7591" i="1"/>
  <c r="P7592" i="1"/>
  <c r="P7593" i="1"/>
  <c r="P7594" i="1"/>
  <c r="P7595" i="1"/>
  <c r="P7596" i="1"/>
  <c r="P7597" i="1"/>
  <c r="P7598" i="1"/>
  <c r="P7599" i="1"/>
  <c r="P7600" i="1"/>
  <c r="P7601" i="1"/>
  <c r="P7602" i="1"/>
  <c r="P7603" i="1"/>
  <c r="P7604" i="1"/>
  <c r="P7605" i="1"/>
  <c r="P7606" i="1"/>
  <c r="P7607" i="1"/>
  <c r="P7608" i="1"/>
  <c r="P7609" i="1"/>
  <c r="P7610" i="1"/>
  <c r="P7611" i="1"/>
  <c r="P7612" i="1"/>
  <c r="P7613" i="1"/>
  <c r="P7614" i="1"/>
  <c r="P7615" i="1"/>
  <c r="P7616" i="1"/>
  <c r="P7617" i="1"/>
  <c r="P7618" i="1"/>
  <c r="P7619" i="1"/>
  <c r="P7620" i="1"/>
  <c r="P7621" i="1"/>
  <c r="P7622" i="1"/>
  <c r="P7623" i="1"/>
  <c r="P7624" i="1"/>
  <c r="P7625" i="1"/>
  <c r="P7626" i="1"/>
  <c r="P7627" i="1"/>
  <c r="P7628" i="1"/>
  <c r="P7629" i="1"/>
  <c r="P7630" i="1"/>
  <c r="P7631" i="1"/>
  <c r="P7632" i="1"/>
  <c r="P7633" i="1"/>
  <c r="P7634" i="1"/>
  <c r="P7635" i="1"/>
  <c r="P7636" i="1"/>
  <c r="P7637" i="1"/>
  <c r="P7638" i="1"/>
  <c r="P7639" i="1"/>
  <c r="P7640" i="1"/>
  <c r="P7641" i="1"/>
  <c r="P7642" i="1"/>
  <c r="P7643" i="1"/>
  <c r="P7644" i="1"/>
  <c r="P7645" i="1"/>
  <c r="P7646" i="1"/>
  <c r="P7647" i="1"/>
  <c r="P7648" i="1"/>
  <c r="P7649" i="1"/>
  <c r="P7650" i="1"/>
  <c r="P7651" i="1"/>
  <c r="P7652" i="1"/>
  <c r="P7653" i="1"/>
  <c r="P7654" i="1"/>
  <c r="P7655" i="1"/>
  <c r="P7656" i="1"/>
  <c r="P7657" i="1"/>
  <c r="P7658" i="1"/>
  <c r="P7659" i="1"/>
  <c r="P7660" i="1"/>
  <c r="P7661" i="1"/>
  <c r="P7662" i="1"/>
  <c r="P7663" i="1"/>
  <c r="P7664" i="1"/>
  <c r="P7665" i="1"/>
  <c r="P7666" i="1"/>
  <c r="P7667" i="1"/>
  <c r="P7668" i="1"/>
  <c r="P7669" i="1"/>
  <c r="P7670" i="1"/>
  <c r="P7671" i="1"/>
  <c r="P7672" i="1"/>
  <c r="P7673" i="1"/>
  <c r="P7674" i="1"/>
  <c r="P7675" i="1"/>
  <c r="P7676" i="1"/>
  <c r="P7677" i="1"/>
  <c r="P7678" i="1"/>
  <c r="P7679" i="1"/>
  <c r="P7680" i="1"/>
  <c r="P7681" i="1"/>
  <c r="P7682" i="1"/>
  <c r="P7683" i="1"/>
  <c r="P7684" i="1"/>
  <c r="P7685" i="1"/>
  <c r="P7686" i="1"/>
  <c r="P7687" i="1"/>
  <c r="P7688" i="1"/>
  <c r="P7689" i="1"/>
  <c r="P7690" i="1"/>
  <c r="P7691" i="1"/>
  <c r="P7692" i="1"/>
  <c r="P7693" i="1"/>
  <c r="P7694" i="1"/>
  <c r="P7695" i="1"/>
  <c r="P7696" i="1"/>
  <c r="P7697" i="1"/>
  <c r="P7698" i="1"/>
  <c r="P7699" i="1"/>
  <c r="P7700" i="1"/>
  <c r="P7701" i="1"/>
  <c r="P7702" i="1"/>
  <c r="P7703" i="1"/>
  <c r="P7704" i="1"/>
  <c r="P7705" i="1"/>
  <c r="P7706" i="1"/>
  <c r="P7707" i="1"/>
  <c r="P7708" i="1"/>
  <c r="P7709" i="1"/>
  <c r="P7710" i="1"/>
  <c r="P7711" i="1"/>
  <c r="P7712" i="1"/>
  <c r="P7713" i="1"/>
  <c r="P7714" i="1"/>
  <c r="P7715" i="1"/>
  <c r="P7716" i="1"/>
  <c r="P7717" i="1"/>
  <c r="P7718" i="1"/>
  <c r="P7719" i="1"/>
  <c r="P7720" i="1"/>
  <c r="P7721" i="1"/>
  <c r="P7722" i="1"/>
  <c r="P7723" i="1"/>
  <c r="P7724" i="1"/>
  <c r="P7725" i="1"/>
  <c r="P7726" i="1"/>
  <c r="P7727" i="1"/>
  <c r="P7728" i="1"/>
  <c r="P7729" i="1"/>
  <c r="P7730" i="1"/>
  <c r="P7731" i="1"/>
  <c r="P7732" i="1"/>
  <c r="P7733" i="1"/>
  <c r="P7734" i="1"/>
  <c r="P7735" i="1"/>
  <c r="P7736" i="1"/>
  <c r="P7737" i="1"/>
  <c r="P7738" i="1"/>
  <c r="P7739" i="1"/>
  <c r="P7740" i="1"/>
  <c r="P7741" i="1"/>
  <c r="P7742" i="1"/>
  <c r="P7743" i="1"/>
  <c r="P7744" i="1"/>
  <c r="P7745" i="1"/>
  <c r="P7746" i="1"/>
  <c r="P7747" i="1"/>
  <c r="P7748" i="1"/>
  <c r="P7749" i="1"/>
  <c r="P7750" i="1"/>
  <c r="P7751" i="1"/>
  <c r="P7752" i="1"/>
  <c r="P7753" i="1"/>
  <c r="P7754" i="1"/>
  <c r="P7755" i="1"/>
  <c r="P7756" i="1"/>
  <c r="P7757" i="1"/>
  <c r="P7758" i="1"/>
  <c r="P7759" i="1"/>
  <c r="P7760" i="1"/>
  <c r="P7761" i="1"/>
  <c r="P7762" i="1"/>
  <c r="P7763" i="1"/>
  <c r="P7764" i="1"/>
  <c r="P7765" i="1"/>
  <c r="P7766" i="1"/>
  <c r="P7767" i="1"/>
  <c r="P7768" i="1"/>
  <c r="P7769" i="1"/>
  <c r="P7770" i="1"/>
  <c r="P7771" i="1"/>
  <c r="P7772" i="1"/>
  <c r="P7773" i="1"/>
  <c r="P7774" i="1"/>
  <c r="P7775" i="1"/>
  <c r="P7776" i="1"/>
  <c r="P7777" i="1"/>
  <c r="P7778" i="1"/>
  <c r="P7779" i="1"/>
  <c r="P7780" i="1"/>
  <c r="P7781" i="1"/>
  <c r="P7782" i="1"/>
  <c r="P7783" i="1"/>
  <c r="P7784" i="1"/>
  <c r="P7785" i="1"/>
  <c r="P7786" i="1"/>
  <c r="P7787" i="1"/>
  <c r="P7788" i="1"/>
  <c r="P7789" i="1"/>
  <c r="P7790" i="1"/>
  <c r="P7791" i="1"/>
  <c r="P7792" i="1"/>
  <c r="P7793" i="1"/>
  <c r="P7794" i="1"/>
  <c r="P7795" i="1"/>
  <c r="P7796" i="1"/>
  <c r="P7797" i="1"/>
  <c r="P7798" i="1"/>
  <c r="P7799" i="1"/>
  <c r="P7800" i="1"/>
  <c r="P7801" i="1"/>
  <c r="P7802" i="1"/>
  <c r="P7803" i="1"/>
  <c r="P7804" i="1"/>
  <c r="P7805" i="1"/>
  <c r="P7806" i="1"/>
  <c r="P7807" i="1"/>
  <c r="P7808" i="1"/>
  <c r="P7809" i="1"/>
  <c r="P7810" i="1"/>
  <c r="P7811" i="1"/>
  <c r="P7812" i="1"/>
  <c r="P7813" i="1"/>
  <c r="P7814" i="1"/>
  <c r="P7815" i="1"/>
  <c r="P7816" i="1"/>
  <c r="P7817" i="1"/>
  <c r="P7818" i="1"/>
  <c r="P7819" i="1"/>
  <c r="P7820" i="1"/>
  <c r="P7821" i="1"/>
  <c r="P7822" i="1"/>
  <c r="P7823" i="1"/>
  <c r="P7824" i="1"/>
  <c r="P7825" i="1"/>
  <c r="P7826" i="1"/>
  <c r="P7827" i="1"/>
  <c r="P7828" i="1"/>
  <c r="P7829" i="1"/>
  <c r="P7830" i="1"/>
  <c r="P7831" i="1"/>
  <c r="P7832" i="1"/>
  <c r="P7833" i="1"/>
  <c r="P7834" i="1"/>
  <c r="P7835" i="1"/>
  <c r="P7836" i="1"/>
  <c r="P7837" i="1"/>
  <c r="P7838" i="1"/>
  <c r="P7839" i="1"/>
  <c r="P7840" i="1"/>
  <c r="P7841" i="1"/>
  <c r="P7842" i="1"/>
  <c r="P7843" i="1"/>
  <c r="P7844" i="1"/>
  <c r="P7845" i="1"/>
  <c r="P7846" i="1"/>
  <c r="P7847" i="1"/>
  <c r="P7848" i="1"/>
  <c r="P7849" i="1"/>
  <c r="P7850" i="1"/>
  <c r="P7851" i="1"/>
  <c r="P7852" i="1"/>
  <c r="P7853" i="1"/>
  <c r="P7854" i="1"/>
  <c r="P7855" i="1"/>
  <c r="P7856" i="1"/>
  <c r="P7857" i="1"/>
  <c r="P7858" i="1"/>
  <c r="P7859" i="1"/>
  <c r="P7860" i="1"/>
  <c r="P7861" i="1"/>
  <c r="P7862" i="1"/>
  <c r="P7863" i="1"/>
  <c r="P7864" i="1"/>
  <c r="P7865" i="1"/>
  <c r="P7866" i="1"/>
  <c r="P7867" i="1"/>
  <c r="P7868" i="1"/>
  <c r="P7869" i="1"/>
  <c r="P7870" i="1"/>
  <c r="P7871" i="1"/>
  <c r="P7872" i="1"/>
  <c r="P7873" i="1"/>
  <c r="P7874" i="1"/>
  <c r="P7875" i="1"/>
  <c r="P7876" i="1"/>
  <c r="P7877" i="1"/>
  <c r="P7878" i="1"/>
  <c r="P7879" i="1"/>
  <c r="P7880" i="1"/>
  <c r="P7881" i="1"/>
  <c r="P7882" i="1"/>
  <c r="P7883" i="1"/>
  <c r="P7884" i="1"/>
  <c r="P7885" i="1"/>
  <c r="P7886" i="1"/>
  <c r="P7887" i="1"/>
  <c r="P7888" i="1"/>
  <c r="P7889" i="1"/>
  <c r="P7890" i="1"/>
  <c r="P7891" i="1"/>
  <c r="P7892" i="1"/>
  <c r="P7893" i="1"/>
  <c r="P7894" i="1"/>
  <c r="P7895" i="1"/>
  <c r="P7896" i="1"/>
  <c r="P7897" i="1"/>
  <c r="P7898" i="1"/>
  <c r="P7899" i="1"/>
  <c r="P7900" i="1"/>
  <c r="P7901" i="1"/>
  <c r="P7902" i="1"/>
  <c r="P7903" i="1"/>
  <c r="P7904" i="1"/>
  <c r="P7905" i="1"/>
  <c r="P7906" i="1"/>
  <c r="P7907" i="1"/>
  <c r="P7908" i="1"/>
  <c r="P7909" i="1"/>
  <c r="P7910" i="1"/>
  <c r="P7911" i="1"/>
  <c r="P7912" i="1"/>
  <c r="P7913" i="1"/>
  <c r="P7914" i="1"/>
  <c r="P7915" i="1"/>
  <c r="P7916" i="1"/>
  <c r="P7917" i="1"/>
  <c r="P7918" i="1"/>
  <c r="P7919" i="1"/>
  <c r="P7920" i="1"/>
  <c r="P7921" i="1"/>
  <c r="P7922" i="1"/>
  <c r="P7923" i="1"/>
  <c r="P7924" i="1"/>
  <c r="P7925" i="1"/>
  <c r="P7926" i="1"/>
  <c r="P7927" i="1"/>
  <c r="P7928" i="1"/>
  <c r="P7929" i="1"/>
  <c r="P7930" i="1"/>
  <c r="P7931" i="1"/>
  <c r="P7932" i="1"/>
  <c r="P7933" i="1"/>
  <c r="P7934" i="1"/>
  <c r="P7935" i="1"/>
  <c r="P7936" i="1"/>
  <c r="P7937" i="1"/>
  <c r="P7938" i="1"/>
  <c r="P7939" i="1"/>
  <c r="P7940" i="1"/>
  <c r="P7941" i="1"/>
  <c r="P7942" i="1"/>
  <c r="P7943" i="1"/>
  <c r="P7944" i="1"/>
  <c r="P7945" i="1"/>
  <c r="P7946" i="1"/>
  <c r="P7947" i="1"/>
  <c r="P7948" i="1"/>
  <c r="P7949" i="1"/>
  <c r="P7950" i="1"/>
  <c r="P7951" i="1"/>
  <c r="P7952" i="1"/>
  <c r="P7953" i="1"/>
  <c r="P7954" i="1"/>
  <c r="P7955" i="1"/>
  <c r="P7956" i="1"/>
  <c r="P7957" i="1"/>
  <c r="P7958" i="1"/>
  <c r="P7959" i="1"/>
  <c r="P7960" i="1"/>
  <c r="P7961" i="1"/>
  <c r="P7962" i="1"/>
  <c r="P7963" i="1"/>
  <c r="P7964" i="1"/>
  <c r="P7965" i="1"/>
  <c r="P7966" i="1"/>
  <c r="P7967" i="1"/>
  <c r="P7968" i="1"/>
  <c r="P7969" i="1"/>
  <c r="P7970" i="1"/>
  <c r="P7971" i="1"/>
  <c r="P7972" i="1"/>
  <c r="P7973" i="1"/>
  <c r="P7974" i="1"/>
  <c r="P7975" i="1"/>
  <c r="P7976" i="1"/>
  <c r="P7977" i="1"/>
  <c r="P7978" i="1"/>
  <c r="P7979" i="1"/>
  <c r="P7980" i="1"/>
  <c r="P7981" i="1"/>
  <c r="P7982" i="1"/>
  <c r="P7983" i="1"/>
  <c r="P7984" i="1"/>
  <c r="P7985" i="1"/>
  <c r="P7986" i="1"/>
  <c r="P7987" i="1"/>
  <c r="P7988" i="1"/>
  <c r="P7989" i="1"/>
  <c r="P7990" i="1"/>
  <c r="P7991" i="1"/>
  <c r="P7992" i="1"/>
  <c r="P7993" i="1"/>
  <c r="P7994" i="1"/>
  <c r="P7995" i="1"/>
  <c r="P7996" i="1"/>
  <c r="P7997" i="1"/>
  <c r="P7998" i="1"/>
  <c r="P7999" i="1"/>
  <c r="P8000" i="1"/>
  <c r="P8001" i="1"/>
  <c r="P8002" i="1"/>
  <c r="P8003" i="1"/>
  <c r="P8004" i="1"/>
  <c r="P8005" i="1"/>
  <c r="P8006" i="1"/>
  <c r="P8007" i="1"/>
  <c r="P8008" i="1"/>
  <c r="P8009" i="1"/>
  <c r="P8010" i="1"/>
  <c r="P8011" i="1"/>
  <c r="P8012" i="1"/>
  <c r="P8013" i="1"/>
  <c r="P8014" i="1"/>
  <c r="P8015" i="1"/>
  <c r="P8016" i="1"/>
  <c r="P8017" i="1"/>
  <c r="P8018" i="1"/>
  <c r="P8019" i="1"/>
  <c r="P8020" i="1"/>
  <c r="P8021" i="1"/>
  <c r="P8022" i="1"/>
  <c r="P8023" i="1"/>
  <c r="P8024" i="1"/>
  <c r="P8025" i="1"/>
  <c r="P8026" i="1"/>
  <c r="P8027" i="1"/>
  <c r="P8028" i="1"/>
  <c r="P8029" i="1"/>
  <c r="P8030" i="1"/>
  <c r="P8031" i="1"/>
  <c r="P8032" i="1"/>
  <c r="P8033" i="1"/>
  <c r="P8034" i="1"/>
  <c r="P8035" i="1"/>
  <c r="P8036" i="1"/>
  <c r="P8037" i="1"/>
  <c r="P8038" i="1"/>
  <c r="P8039" i="1"/>
  <c r="P8040" i="1"/>
  <c r="P8041" i="1"/>
  <c r="P8042" i="1"/>
  <c r="P8043" i="1"/>
  <c r="P8044" i="1"/>
  <c r="P8045" i="1"/>
  <c r="P8046" i="1"/>
  <c r="P8047" i="1"/>
  <c r="P8048" i="1"/>
  <c r="P8049" i="1"/>
  <c r="P8050" i="1"/>
  <c r="P8051" i="1"/>
  <c r="P8052" i="1"/>
  <c r="P8053" i="1"/>
  <c r="P8054" i="1"/>
  <c r="P8055" i="1"/>
  <c r="P8056" i="1"/>
  <c r="P8057" i="1"/>
  <c r="P8058" i="1"/>
  <c r="P8059" i="1"/>
  <c r="P8060" i="1"/>
  <c r="P8061" i="1"/>
  <c r="P8062" i="1"/>
  <c r="P8063" i="1"/>
  <c r="P8064" i="1"/>
  <c r="P8065" i="1"/>
  <c r="P8066" i="1"/>
  <c r="P8067" i="1"/>
  <c r="P8068" i="1"/>
  <c r="P8069" i="1"/>
  <c r="P8070" i="1"/>
  <c r="P8071" i="1"/>
  <c r="P8072" i="1"/>
  <c r="P8073" i="1"/>
  <c r="P8074" i="1"/>
  <c r="P8075" i="1"/>
  <c r="P8076" i="1"/>
  <c r="P8077" i="1"/>
  <c r="P8078" i="1"/>
  <c r="P8079" i="1"/>
  <c r="P8080" i="1"/>
  <c r="P8081" i="1"/>
  <c r="P8082" i="1"/>
  <c r="P8083" i="1"/>
  <c r="P8084" i="1"/>
  <c r="P8085" i="1"/>
  <c r="P8086" i="1"/>
  <c r="P8087" i="1"/>
  <c r="P8088" i="1"/>
  <c r="P8089" i="1"/>
  <c r="P8090" i="1"/>
  <c r="P8091" i="1"/>
  <c r="P8092" i="1"/>
  <c r="P8093" i="1"/>
  <c r="P8094" i="1"/>
  <c r="P8095" i="1"/>
  <c r="P8096" i="1"/>
  <c r="P8097" i="1"/>
  <c r="P8098" i="1"/>
  <c r="P8099" i="1"/>
  <c r="P8100" i="1"/>
  <c r="P8101" i="1"/>
  <c r="P8102" i="1"/>
  <c r="P8103" i="1"/>
  <c r="P8104" i="1"/>
  <c r="P8105" i="1"/>
  <c r="P8106" i="1"/>
  <c r="P8107" i="1"/>
  <c r="P8108" i="1"/>
  <c r="P8109" i="1"/>
  <c r="P8110" i="1"/>
  <c r="P8111" i="1"/>
  <c r="P8112" i="1"/>
  <c r="P8113" i="1"/>
  <c r="P8114" i="1"/>
  <c r="P8115" i="1"/>
  <c r="P8116" i="1"/>
  <c r="P8117" i="1"/>
  <c r="P8118" i="1"/>
  <c r="P8119" i="1"/>
  <c r="P8120" i="1"/>
  <c r="P8121" i="1"/>
  <c r="P8122" i="1"/>
  <c r="P8123" i="1"/>
  <c r="P8124" i="1"/>
  <c r="P8125" i="1"/>
  <c r="P8126" i="1"/>
  <c r="P8127" i="1"/>
  <c r="P8128" i="1"/>
  <c r="P8129" i="1"/>
  <c r="P8130" i="1"/>
  <c r="P8131" i="1"/>
  <c r="P8132" i="1"/>
  <c r="P8133" i="1"/>
  <c r="P8134" i="1"/>
  <c r="P8135" i="1"/>
  <c r="P8136" i="1"/>
  <c r="P8137" i="1"/>
  <c r="P8138" i="1"/>
  <c r="P8139" i="1"/>
  <c r="P8140" i="1"/>
  <c r="P8141" i="1"/>
  <c r="P8142" i="1"/>
  <c r="P8143" i="1"/>
  <c r="P8144" i="1"/>
  <c r="P8145" i="1"/>
  <c r="P8146" i="1"/>
  <c r="P8147" i="1"/>
  <c r="P8148" i="1"/>
  <c r="P8149" i="1"/>
  <c r="P8150" i="1"/>
  <c r="P8151" i="1"/>
  <c r="P8152" i="1"/>
  <c r="P8153" i="1"/>
  <c r="P8154" i="1"/>
  <c r="P8155" i="1"/>
  <c r="P8156" i="1"/>
  <c r="P8157" i="1"/>
  <c r="P8158" i="1"/>
  <c r="P8159" i="1"/>
  <c r="P8160" i="1"/>
  <c r="P8161" i="1"/>
  <c r="P8162" i="1"/>
  <c r="P8163" i="1"/>
  <c r="P8164" i="1"/>
  <c r="P8165" i="1"/>
  <c r="P8166" i="1"/>
  <c r="P8167" i="1"/>
  <c r="P8168" i="1"/>
  <c r="P8169" i="1"/>
  <c r="P8170" i="1"/>
  <c r="P8171" i="1"/>
  <c r="P8172" i="1"/>
  <c r="P8173" i="1"/>
  <c r="P8174" i="1"/>
  <c r="P8175" i="1"/>
  <c r="P8176" i="1"/>
  <c r="P8177" i="1"/>
  <c r="P8178" i="1"/>
  <c r="P8179" i="1"/>
  <c r="P8180" i="1"/>
  <c r="P8181" i="1"/>
  <c r="P8182" i="1"/>
  <c r="P8183" i="1"/>
  <c r="P8184" i="1"/>
  <c r="P8185" i="1"/>
  <c r="P8186" i="1"/>
  <c r="P8187" i="1"/>
  <c r="P8188" i="1"/>
  <c r="P8189" i="1"/>
  <c r="P8190" i="1"/>
  <c r="P8191" i="1"/>
  <c r="P8192" i="1"/>
  <c r="P8193" i="1"/>
  <c r="P8194" i="1"/>
  <c r="P8195" i="1"/>
  <c r="P8196" i="1"/>
  <c r="P8197" i="1"/>
  <c r="P8198" i="1"/>
  <c r="P8199" i="1"/>
  <c r="P8200" i="1"/>
  <c r="P8201" i="1"/>
  <c r="P8202" i="1"/>
  <c r="P8203" i="1"/>
  <c r="P8204" i="1"/>
  <c r="P8205" i="1"/>
  <c r="P8206" i="1"/>
  <c r="P8207" i="1"/>
  <c r="P8208" i="1"/>
  <c r="P8209" i="1"/>
  <c r="P8210" i="1"/>
  <c r="P8211" i="1"/>
  <c r="P8212" i="1"/>
  <c r="P8213" i="1"/>
  <c r="P8214" i="1"/>
  <c r="P8215" i="1"/>
  <c r="P8216" i="1"/>
  <c r="P8217" i="1"/>
  <c r="P8218" i="1"/>
  <c r="P8219" i="1"/>
  <c r="P8220" i="1"/>
  <c r="P8221" i="1"/>
  <c r="P8222" i="1"/>
  <c r="P8223" i="1"/>
  <c r="P8224" i="1"/>
  <c r="P8225" i="1"/>
  <c r="P8226" i="1"/>
  <c r="P8227" i="1"/>
  <c r="P8228" i="1"/>
  <c r="P8229" i="1"/>
  <c r="P8230" i="1"/>
  <c r="P8231" i="1"/>
  <c r="P8232" i="1"/>
  <c r="P8233" i="1"/>
  <c r="P8234" i="1"/>
  <c r="P8235" i="1"/>
  <c r="P8236" i="1"/>
  <c r="P8237" i="1"/>
  <c r="P8238" i="1"/>
  <c r="P8239" i="1"/>
  <c r="P8240" i="1"/>
  <c r="P8241" i="1"/>
  <c r="P8242" i="1"/>
  <c r="P8243" i="1"/>
  <c r="P8244" i="1"/>
  <c r="P8245" i="1"/>
  <c r="P8246" i="1"/>
  <c r="P8247" i="1"/>
  <c r="P8248" i="1"/>
  <c r="P8249" i="1"/>
  <c r="P8250" i="1"/>
  <c r="P8251" i="1"/>
  <c r="P8252" i="1"/>
  <c r="P8253" i="1"/>
  <c r="P8254" i="1"/>
  <c r="P8255" i="1"/>
  <c r="P8256" i="1"/>
  <c r="P8257" i="1"/>
  <c r="P8258" i="1"/>
  <c r="P8259" i="1"/>
  <c r="P8260" i="1"/>
  <c r="P8261" i="1"/>
  <c r="P8262" i="1"/>
  <c r="P8263" i="1"/>
  <c r="P8264" i="1"/>
  <c r="P8265" i="1"/>
  <c r="P8266" i="1"/>
  <c r="P8267" i="1"/>
  <c r="P8268" i="1"/>
  <c r="P8269" i="1"/>
  <c r="P8270" i="1"/>
  <c r="P8271" i="1"/>
  <c r="P8272" i="1"/>
  <c r="P8273" i="1"/>
  <c r="P8274" i="1"/>
  <c r="P8275" i="1"/>
  <c r="P8276" i="1"/>
  <c r="P8277" i="1"/>
  <c r="P8278" i="1"/>
  <c r="P8279" i="1"/>
  <c r="P8280" i="1"/>
  <c r="P8281" i="1"/>
  <c r="P8282" i="1"/>
  <c r="P8283" i="1"/>
  <c r="P8284" i="1"/>
  <c r="P8285" i="1"/>
  <c r="P8286" i="1"/>
  <c r="P8287" i="1"/>
  <c r="P8288" i="1"/>
  <c r="P8289" i="1"/>
  <c r="P8290" i="1"/>
  <c r="P8291" i="1"/>
  <c r="P8292" i="1"/>
  <c r="P8293" i="1"/>
  <c r="P8294" i="1"/>
  <c r="P8295" i="1"/>
  <c r="P8296" i="1"/>
  <c r="P8297" i="1"/>
  <c r="P8298" i="1"/>
  <c r="P8299" i="1"/>
  <c r="P8300" i="1"/>
  <c r="P8301" i="1"/>
  <c r="P8302" i="1"/>
  <c r="P8303" i="1"/>
  <c r="P8304" i="1"/>
  <c r="P8305" i="1"/>
  <c r="P8306" i="1"/>
  <c r="P8307" i="1"/>
  <c r="P8308" i="1"/>
  <c r="P8309" i="1"/>
  <c r="P8310" i="1"/>
  <c r="P8311" i="1"/>
  <c r="P8312" i="1"/>
  <c r="P8313" i="1"/>
  <c r="P8314" i="1"/>
  <c r="P8315" i="1"/>
  <c r="P8316" i="1"/>
  <c r="P8317" i="1"/>
  <c r="P8318" i="1"/>
  <c r="P8319" i="1"/>
  <c r="P8320" i="1"/>
  <c r="P8321" i="1"/>
  <c r="P8322" i="1"/>
  <c r="P8323" i="1"/>
  <c r="P8324" i="1"/>
  <c r="P8325" i="1"/>
  <c r="P8326" i="1"/>
  <c r="P8327" i="1"/>
  <c r="P8328" i="1"/>
  <c r="P8329" i="1"/>
  <c r="P8330" i="1"/>
  <c r="P8331" i="1"/>
  <c r="P8332" i="1"/>
  <c r="P8333" i="1"/>
  <c r="P8334" i="1"/>
  <c r="P8335" i="1"/>
  <c r="P8336" i="1"/>
  <c r="P8337" i="1"/>
  <c r="P8338" i="1"/>
  <c r="P8339" i="1"/>
  <c r="P8340" i="1"/>
  <c r="P8341" i="1"/>
  <c r="P8342" i="1"/>
  <c r="P8343" i="1"/>
  <c r="P8344" i="1"/>
  <c r="P8345" i="1"/>
  <c r="P8346" i="1"/>
  <c r="P8347" i="1"/>
  <c r="P8348" i="1"/>
  <c r="P8349" i="1"/>
  <c r="P8350" i="1"/>
  <c r="P8351" i="1"/>
  <c r="P8352" i="1"/>
  <c r="P8353" i="1"/>
  <c r="P8354" i="1"/>
  <c r="P8355" i="1"/>
  <c r="P8356" i="1"/>
  <c r="P8357" i="1"/>
  <c r="P8358" i="1"/>
  <c r="P8359" i="1"/>
  <c r="P8360" i="1"/>
  <c r="P8361" i="1"/>
  <c r="P8362" i="1"/>
  <c r="P8363" i="1"/>
  <c r="P8364" i="1"/>
  <c r="P8365" i="1"/>
  <c r="P8366" i="1"/>
  <c r="P8367" i="1"/>
  <c r="P8368" i="1"/>
  <c r="P8369" i="1"/>
  <c r="P8370" i="1"/>
  <c r="P8371" i="1"/>
  <c r="P8372" i="1"/>
  <c r="P8373" i="1"/>
  <c r="P8374" i="1"/>
  <c r="P8375" i="1"/>
  <c r="P8376" i="1"/>
  <c r="P8377" i="1"/>
  <c r="P8378" i="1"/>
  <c r="P8379" i="1"/>
  <c r="P8380" i="1"/>
  <c r="P8381" i="1"/>
  <c r="P8382" i="1"/>
  <c r="P8383" i="1"/>
  <c r="P8384" i="1"/>
  <c r="P8385" i="1"/>
  <c r="P8386" i="1"/>
  <c r="P8387" i="1"/>
  <c r="P8388" i="1"/>
  <c r="P8389" i="1"/>
  <c r="P8390" i="1"/>
  <c r="P8391" i="1"/>
  <c r="P8392" i="1"/>
  <c r="P8393" i="1"/>
  <c r="P8394" i="1"/>
  <c r="P8395" i="1"/>
  <c r="P8396" i="1"/>
  <c r="P8397" i="1"/>
  <c r="P8398" i="1"/>
  <c r="P8399" i="1"/>
  <c r="P8400" i="1"/>
  <c r="P8401" i="1"/>
  <c r="P8402" i="1"/>
  <c r="P8403" i="1"/>
  <c r="P8404" i="1"/>
  <c r="P8405" i="1"/>
  <c r="P8406" i="1"/>
  <c r="P8407" i="1"/>
  <c r="P8408" i="1"/>
  <c r="P8409" i="1"/>
  <c r="P8410" i="1"/>
  <c r="P8411" i="1"/>
  <c r="P8412" i="1"/>
  <c r="P8413" i="1"/>
  <c r="P8414" i="1"/>
  <c r="P8415" i="1"/>
  <c r="P8416" i="1"/>
  <c r="P8417" i="1"/>
  <c r="P8418" i="1"/>
  <c r="P8419" i="1"/>
  <c r="P8420" i="1"/>
  <c r="P8421" i="1"/>
  <c r="P8422" i="1"/>
  <c r="P8423" i="1"/>
  <c r="P8424" i="1"/>
  <c r="P8425" i="1"/>
  <c r="P8426" i="1"/>
  <c r="P8427" i="1"/>
  <c r="P8428" i="1"/>
  <c r="P8429" i="1"/>
  <c r="P8430" i="1"/>
  <c r="P8431" i="1"/>
  <c r="P8432" i="1"/>
  <c r="P8433" i="1"/>
  <c r="P8434" i="1"/>
  <c r="P8435" i="1"/>
  <c r="P8436" i="1"/>
  <c r="P8437" i="1"/>
  <c r="P8438" i="1"/>
  <c r="P8439" i="1"/>
  <c r="P8440" i="1"/>
  <c r="P8441" i="1"/>
  <c r="P8442" i="1"/>
  <c r="P8443" i="1"/>
  <c r="P8444" i="1"/>
  <c r="P8445" i="1"/>
  <c r="P8446" i="1"/>
  <c r="P8447" i="1"/>
  <c r="P8448" i="1"/>
  <c r="P8449" i="1"/>
  <c r="P8450" i="1"/>
  <c r="P8451" i="1"/>
  <c r="P8452" i="1"/>
  <c r="P8453" i="1"/>
  <c r="P8454" i="1"/>
  <c r="P8455" i="1"/>
  <c r="P8456" i="1"/>
  <c r="P8457" i="1"/>
  <c r="P8458" i="1"/>
  <c r="P8459" i="1"/>
  <c r="P8460" i="1"/>
  <c r="P8461" i="1"/>
  <c r="P8462" i="1"/>
  <c r="P8463" i="1"/>
  <c r="P8464" i="1"/>
  <c r="P8465" i="1"/>
  <c r="P8466" i="1"/>
  <c r="P8467" i="1"/>
  <c r="P8468" i="1"/>
  <c r="P8469" i="1"/>
  <c r="P8470" i="1"/>
  <c r="P8471" i="1"/>
  <c r="P8472" i="1"/>
  <c r="P8473" i="1"/>
  <c r="P8474" i="1"/>
  <c r="P8475" i="1"/>
  <c r="P8476" i="1"/>
  <c r="P8477" i="1"/>
  <c r="P8478" i="1"/>
  <c r="P8479" i="1"/>
  <c r="P8480" i="1"/>
  <c r="P8481" i="1"/>
  <c r="P8482" i="1"/>
  <c r="P8483" i="1"/>
  <c r="P8484" i="1"/>
  <c r="P8485" i="1"/>
  <c r="P8486" i="1"/>
  <c r="P8487" i="1"/>
  <c r="P8488" i="1"/>
  <c r="P8489" i="1"/>
  <c r="P8490" i="1"/>
  <c r="P8491" i="1"/>
  <c r="P8492" i="1"/>
  <c r="P8493" i="1"/>
  <c r="P8494" i="1"/>
  <c r="P8495" i="1"/>
  <c r="P8496" i="1"/>
  <c r="P8497" i="1"/>
  <c r="P8498" i="1"/>
  <c r="P8499" i="1"/>
  <c r="P8500" i="1"/>
  <c r="P8501" i="1"/>
  <c r="P8502" i="1"/>
  <c r="P8503" i="1"/>
  <c r="P8504" i="1"/>
  <c r="P8505" i="1"/>
  <c r="P8506" i="1"/>
  <c r="P8507" i="1"/>
  <c r="P8508" i="1"/>
  <c r="P8509" i="1"/>
  <c r="P8510" i="1"/>
  <c r="P8511" i="1"/>
  <c r="P8512" i="1"/>
  <c r="P8513" i="1"/>
  <c r="P8514" i="1"/>
  <c r="P8515" i="1"/>
  <c r="P8516" i="1"/>
  <c r="P8517" i="1"/>
  <c r="P8518" i="1"/>
  <c r="P8519" i="1"/>
  <c r="P8520" i="1"/>
  <c r="P8521" i="1"/>
  <c r="P8522" i="1"/>
  <c r="P8523" i="1"/>
  <c r="P8524" i="1"/>
  <c r="P8525" i="1"/>
  <c r="P8526" i="1"/>
  <c r="P8527" i="1"/>
  <c r="P8528" i="1"/>
  <c r="P8529" i="1"/>
  <c r="P8530" i="1"/>
  <c r="P8531" i="1"/>
  <c r="P8532" i="1"/>
  <c r="P8533" i="1"/>
  <c r="P8534" i="1"/>
  <c r="P8535" i="1"/>
  <c r="P8536" i="1"/>
  <c r="P8537" i="1"/>
  <c r="P8538" i="1"/>
  <c r="P8539" i="1"/>
  <c r="P8540" i="1"/>
  <c r="P8541" i="1"/>
  <c r="P8542" i="1"/>
  <c r="P8543" i="1"/>
  <c r="P8544" i="1"/>
  <c r="P8545" i="1"/>
  <c r="P8546" i="1"/>
  <c r="P8547" i="1"/>
  <c r="P8548" i="1"/>
  <c r="P8549" i="1"/>
  <c r="P8550" i="1"/>
  <c r="P8551" i="1"/>
  <c r="P8552" i="1"/>
  <c r="P8553" i="1"/>
  <c r="P8554" i="1"/>
  <c r="P8555" i="1"/>
  <c r="P8556" i="1"/>
  <c r="P8557" i="1"/>
  <c r="P8558" i="1"/>
  <c r="P8559" i="1"/>
  <c r="P8560" i="1"/>
  <c r="P8561" i="1"/>
  <c r="P8562" i="1"/>
  <c r="P8563" i="1"/>
  <c r="P8564" i="1"/>
  <c r="P8565" i="1"/>
  <c r="P8566" i="1"/>
  <c r="P8567" i="1"/>
  <c r="P8568" i="1"/>
  <c r="P8569" i="1"/>
  <c r="P8570" i="1"/>
  <c r="P8571" i="1"/>
  <c r="P8572" i="1"/>
  <c r="P8573" i="1"/>
  <c r="P8574" i="1"/>
  <c r="P8575" i="1"/>
  <c r="P8576" i="1"/>
  <c r="P8577" i="1"/>
  <c r="P8578" i="1"/>
  <c r="P8579" i="1"/>
  <c r="P8580" i="1"/>
  <c r="P8581" i="1"/>
  <c r="P8582" i="1"/>
  <c r="P8583" i="1"/>
  <c r="P8584" i="1"/>
  <c r="P8585" i="1"/>
  <c r="P8586" i="1"/>
  <c r="P8587" i="1"/>
  <c r="P8588" i="1"/>
  <c r="P8589" i="1"/>
  <c r="P8590" i="1"/>
  <c r="P8591" i="1"/>
  <c r="P8592" i="1"/>
  <c r="P8593" i="1"/>
  <c r="P8594" i="1"/>
  <c r="P8595" i="1"/>
  <c r="P8596" i="1"/>
  <c r="P8597" i="1"/>
  <c r="P8598" i="1"/>
  <c r="P8599" i="1"/>
  <c r="P8600" i="1"/>
  <c r="P8601" i="1"/>
  <c r="P8602" i="1"/>
  <c r="P8603" i="1"/>
  <c r="P8604" i="1"/>
  <c r="P8605" i="1"/>
  <c r="P8606" i="1"/>
  <c r="P8607" i="1"/>
  <c r="P8608" i="1"/>
  <c r="P8609" i="1"/>
  <c r="P8610" i="1"/>
  <c r="P8611" i="1"/>
  <c r="P8612" i="1"/>
  <c r="P8613" i="1"/>
  <c r="P8614" i="1"/>
  <c r="P8615" i="1"/>
  <c r="P8616" i="1"/>
  <c r="P8617" i="1"/>
  <c r="P8618" i="1"/>
  <c r="P8619" i="1"/>
  <c r="P8620" i="1"/>
  <c r="P8621" i="1"/>
  <c r="P8622" i="1"/>
  <c r="P8623" i="1"/>
  <c r="P8624" i="1"/>
  <c r="P8625" i="1"/>
  <c r="P8626" i="1"/>
  <c r="P8627" i="1"/>
  <c r="P8628" i="1"/>
  <c r="P8629" i="1"/>
  <c r="P8630" i="1"/>
  <c r="P8631" i="1"/>
  <c r="P8632" i="1"/>
  <c r="P8633" i="1"/>
  <c r="P8634" i="1"/>
  <c r="P8635" i="1"/>
  <c r="P8636" i="1"/>
  <c r="P8637" i="1"/>
  <c r="P8638" i="1"/>
  <c r="P8639" i="1"/>
  <c r="P8640" i="1"/>
  <c r="P8641" i="1"/>
  <c r="P8642" i="1"/>
  <c r="P8643" i="1"/>
  <c r="P8644" i="1"/>
  <c r="P8645" i="1"/>
  <c r="P8646" i="1"/>
  <c r="P8647" i="1"/>
  <c r="P8648" i="1"/>
  <c r="P8649" i="1"/>
  <c r="P8650" i="1"/>
  <c r="P8651" i="1"/>
  <c r="P8652" i="1"/>
  <c r="P8653" i="1"/>
  <c r="P8654" i="1"/>
  <c r="P8655" i="1"/>
  <c r="P8656" i="1"/>
  <c r="P8657" i="1"/>
  <c r="P8658" i="1"/>
  <c r="P8659" i="1"/>
  <c r="P8660" i="1"/>
  <c r="P8661" i="1"/>
  <c r="P8662" i="1"/>
  <c r="P8663" i="1"/>
  <c r="P8664" i="1"/>
  <c r="P8665" i="1"/>
  <c r="P8666" i="1"/>
  <c r="P8667" i="1"/>
  <c r="P8668" i="1"/>
  <c r="P8669" i="1"/>
  <c r="P8670" i="1"/>
  <c r="P8671" i="1"/>
  <c r="P8672" i="1"/>
  <c r="P8673" i="1"/>
  <c r="P8674" i="1"/>
  <c r="P8675" i="1"/>
  <c r="P8676" i="1"/>
  <c r="P8677" i="1"/>
  <c r="P8678" i="1"/>
  <c r="P8679" i="1"/>
  <c r="P8680" i="1"/>
  <c r="P8681" i="1"/>
  <c r="P8682" i="1"/>
  <c r="P8683" i="1"/>
  <c r="P8684" i="1"/>
  <c r="P8685" i="1"/>
  <c r="P8686" i="1"/>
  <c r="P8687" i="1"/>
  <c r="P8688" i="1"/>
  <c r="P8689" i="1"/>
  <c r="P8690" i="1"/>
  <c r="P8691" i="1"/>
  <c r="P8692" i="1"/>
  <c r="P8693" i="1"/>
  <c r="P8694" i="1"/>
  <c r="P8695" i="1"/>
  <c r="P8696" i="1"/>
  <c r="P8697" i="1"/>
  <c r="P8698" i="1"/>
  <c r="P8699" i="1"/>
  <c r="P8700" i="1"/>
  <c r="P8701" i="1"/>
  <c r="P8702" i="1"/>
  <c r="P8703" i="1"/>
  <c r="P8704" i="1"/>
  <c r="P8705" i="1"/>
  <c r="P8706" i="1"/>
  <c r="P8707" i="1"/>
  <c r="P8708" i="1"/>
  <c r="P8709" i="1"/>
  <c r="P8710" i="1"/>
  <c r="P8711" i="1"/>
  <c r="P8712" i="1"/>
  <c r="P8713" i="1"/>
  <c r="P8714" i="1"/>
  <c r="P8715" i="1"/>
  <c r="P8716" i="1"/>
  <c r="P8717" i="1"/>
  <c r="P8718" i="1"/>
  <c r="P8719" i="1"/>
  <c r="P8720" i="1"/>
  <c r="P8721" i="1"/>
  <c r="P8722" i="1"/>
  <c r="P8723" i="1"/>
  <c r="P8724" i="1"/>
  <c r="P8725" i="1"/>
  <c r="P8726" i="1"/>
  <c r="P8727" i="1"/>
  <c r="P8728" i="1"/>
  <c r="P8729" i="1"/>
  <c r="P8730" i="1"/>
  <c r="P8731" i="1"/>
  <c r="P8732" i="1"/>
  <c r="P8733" i="1"/>
  <c r="P8734" i="1"/>
  <c r="P8735" i="1"/>
  <c r="P8736" i="1"/>
  <c r="P8737" i="1"/>
  <c r="P8738" i="1"/>
  <c r="P8739" i="1"/>
  <c r="P8740" i="1"/>
  <c r="P8741" i="1"/>
  <c r="P8742" i="1"/>
  <c r="P8743" i="1"/>
  <c r="P8744" i="1"/>
  <c r="P8745" i="1"/>
  <c r="P8746" i="1"/>
  <c r="P8747" i="1"/>
  <c r="P8748" i="1"/>
  <c r="P8749" i="1"/>
  <c r="P8750" i="1"/>
  <c r="P8751" i="1"/>
  <c r="P8752" i="1"/>
  <c r="P8753" i="1"/>
  <c r="P8754" i="1"/>
  <c r="P8755" i="1"/>
  <c r="P8756" i="1"/>
  <c r="P8757" i="1"/>
  <c r="P8758" i="1"/>
  <c r="P8759" i="1"/>
  <c r="P8760" i="1"/>
  <c r="P8761" i="1"/>
  <c r="P8762" i="1"/>
  <c r="P8763" i="1"/>
  <c r="P8764" i="1"/>
  <c r="P8765" i="1"/>
  <c r="P8766" i="1"/>
  <c r="P8767" i="1"/>
  <c r="P8768" i="1"/>
  <c r="P8769" i="1"/>
  <c r="P8770" i="1"/>
  <c r="P8771" i="1"/>
  <c r="P8772" i="1"/>
  <c r="P8773" i="1"/>
  <c r="P8774" i="1"/>
  <c r="P8775" i="1"/>
  <c r="P8776" i="1"/>
  <c r="P8777" i="1"/>
  <c r="P8778" i="1"/>
  <c r="P8779" i="1"/>
  <c r="P8780" i="1"/>
  <c r="P8781" i="1"/>
  <c r="P8782" i="1"/>
  <c r="P8783" i="1"/>
  <c r="P8784" i="1"/>
  <c r="P8785" i="1"/>
  <c r="P8786" i="1"/>
  <c r="P8787" i="1"/>
  <c r="P8788" i="1"/>
  <c r="P8789" i="1"/>
  <c r="P8790" i="1"/>
  <c r="P8791" i="1"/>
  <c r="P8792" i="1"/>
  <c r="P8793" i="1"/>
  <c r="P8794" i="1"/>
  <c r="P8795" i="1"/>
  <c r="P8796" i="1"/>
  <c r="P8797" i="1"/>
  <c r="P8798" i="1"/>
  <c r="P8799" i="1"/>
  <c r="P8800" i="1"/>
  <c r="P8801" i="1"/>
  <c r="P8802" i="1"/>
  <c r="P8803" i="1"/>
  <c r="P8804" i="1"/>
  <c r="P8805" i="1"/>
  <c r="P8806" i="1"/>
  <c r="P8807" i="1"/>
  <c r="P8808" i="1"/>
  <c r="P8809" i="1"/>
  <c r="P8810" i="1"/>
  <c r="P8811" i="1"/>
  <c r="P8812" i="1"/>
  <c r="P8813" i="1"/>
  <c r="P8814" i="1"/>
  <c r="P8815" i="1"/>
  <c r="P8816" i="1"/>
  <c r="P8817" i="1"/>
  <c r="P8818" i="1"/>
  <c r="P8819" i="1"/>
  <c r="P8820" i="1"/>
  <c r="P8821" i="1"/>
  <c r="P8822" i="1"/>
  <c r="P8823" i="1"/>
  <c r="P8824" i="1"/>
  <c r="P8825" i="1"/>
  <c r="P8826" i="1"/>
  <c r="P8827" i="1"/>
  <c r="P8828" i="1"/>
  <c r="P8829" i="1"/>
  <c r="P8830" i="1"/>
  <c r="P8831" i="1"/>
  <c r="P8832" i="1"/>
  <c r="P8833" i="1"/>
  <c r="P8834" i="1"/>
  <c r="P8835" i="1"/>
  <c r="P8836" i="1"/>
  <c r="P8837" i="1"/>
  <c r="P8838" i="1"/>
  <c r="P8839" i="1"/>
  <c r="P8840" i="1"/>
  <c r="P8841" i="1"/>
  <c r="P8842" i="1"/>
  <c r="P8843" i="1"/>
  <c r="P8844" i="1"/>
  <c r="P8845" i="1"/>
  <c r="P8846" i="1"/>
  <c r="P8847" i="1"/>
  <c r="P8848" i="1"/>
  <c r="P8849" i="1"/>
  <c r="P8850" i="1"/>
  <c r="P8851" i="1"/>
  <c r="P8852" i="1"/>
  <c r="P8853" i="1"/>
  <c r="P8854" i="1"/>
  <c r="P8855" i="1"/>
  <c r="P8856" i="1"/>
  <c r="P8857" i="1"/>
  <c r="P8858" i="1"/>
  <c r="P8859" i="1"/>
  <c r="P8860" i="1"/>
  <c r="P8861" i="1"/>
  <c r="P8862" i="1"/>
  <c r="P8863" i="1"/>
  <c r="P8864" i="1"/>
  <c r="P8865" i="1"/>
  <c r="P8866" i="1"/>
  <c r="P8867" i="1"/>
  <c r="P8868" i="1"/>
  <c r="P8869" i="1"/>
  <c r="P8870" i="1"/>
  <c r="P8871" i="1"/>
  <c r="P8872" i="1"/>
  <c r="P8873" i="1"/>
  <c r="P8874" i="1"/>
  <c r="P8875" i="1"/>
  <c r="P8876" i="1"/>
  <c r="P8877" i="1"/>
  <c r="P8878" i="1"/>
  <c r="P8879" i="1"/>
  <c r="P8880" i="1"/>
  <c r="P8881" i="1"/>
  <c r="P8882" i="1"/>
  <c r="P8883" i="1"/>
  <c r="P8884" i="1"/>
  <c r="P8885" i="1"/>
  <c r="P8886" i="1"/>
  <c r="P8887" i="1"/>
  <c r="P8888" i="1"/>
  <c r="P8889" i="1"/>
  <c r="P8890" i="1"/>
  <c r="P8891" i="1"/>
  <c r="P8892" i="1"/>
  <c r="P8893" i="1"/>
  <c r="P8894" i="1"/>
  <c r="P8895" i="1"/>
  <c r="P8896" i="1"/>
  <c r="P8897" i="1"/>
  <c r="P8898" i="1"/>
  <c r="P8899" i="1"/>
  <c r="P8900" i="1"/>
  <c r="P8901" i="1"/>
  <c r="P8902" i="1"/>
  <c r="P8903" i="1"/>
  <c r="P8904" i="1"/>
  <c r="P8905" i="1"/>
  <c r="P8906" i="1"/>
  <c r="P8907" i="1"/>
  <c r="P8908" i="1"/>
  <c r="P8909" i="1"/>
  <c r="P8910" i="1"/>
  <c r="P8911" i="1"/>
  <c r="P8912" i="1"/>
  <c r="P8913" i="1"/>
  <c r="P8914" i="1"/>
  <c r="P8915" i="1"/>
  <c r="P8916" i="1"/>
  <c r="P8917" i="1"/>
  <c r="P8918" i="1"/>
  <c r="P8919" i="1"/>
  <c r="P8920" i="1"/>
  <c r="P8921" i="1"/>
  <c r="P8922" i="1"/>
  <c r="P8923" i="1"/>
  <c r="P8924" i="1"/>
  <c r="P8925" i="1"/>
  <c r="P8926" i="1"/>
  <c r="P8927" i="1"/>
  <c r="P8928" i="1"/>
  <c r="P8929" i="1"/>
  <c r="P8930" i="1"/>
  <c r="P8931" i="1"/>
  <c r="P8932" i="1"/>
  <c r="P8933" i="1"/>
  <c r="P8934" i="1"/>
  <c r="P8935" i="1"/>
  <c r="P8936" i="1"/>
  <c r="P8937" i="1"/>
  <c r="P8938" i="1"/>
  <c r="P8939" i="1"/>
  <c r="P8940" i="1"/>
  <c r="P8941" i="1"/>
  <c r="P8942" i="1"/>
  <c r="P8943" i="1"/>
  <c r="P8944" i="1"/>
  <c r="P8945" i="1"/>
  <c r="P8946" i="1"/>
  <c r="P8947" i="1"/>
  <c r="P8948" i="1"/>
  <c r="P8949" i="1"/>
  <c r="P8950" i="1"/>
  <c r="P8951" i="1"/>
  <c r="P8952" i="1"/>
  <c r="P8953" i="1"/>
  <c r="P8954" i="1"/>
  <c r="P8955" i="1"/>
  <c r="P8956" i="1"/>
  <c r="P8957" i="1"/>
  <c r="P8958" i="1"/>
  <c r="P8959" i="1"/>
  <c r="P8960" i="1"/>
  <c r="P8961" i="1"/>
  <c r="P8962" i="1"/>
  <c r="P8963" i="1"/>
  <c r="P8964" i="1"/>
  <c r="P8965" i="1"/>
  <c r="P8966" i="1"/>
  <c r="P8967" i="1"/>
  <c r="P8968" i="1"/>
  <c r="P8969" i="1"/>
  <c r="P8970" i="1"/>
  <c r="P8971" i="1"/>
  <c r="P8972" i="1"/>
  <c r="P8973" i="1"/>
  <c r="P8974" i="1"/>
  <c r="P8975" i="1"/>
  <c r="P8976" i="1"/>
  <c r="P8977" i="1"/>
  <c r="P8978" i="1"/>
  <c r="P8979" i="1"/>
  <c r="P8980" i="1"/>
  <c r="P8981" i="1"/>
  <c r="P8982" i="1"/>
  <c r="P8983" i="1"/>
  <c r="P8984" i="1"/>
  <c r="P8985" i="1"/>
  <c r="P8986" i="1"/>
  <c r="P8987" i="1"/>
  <c r="P8988" i="1"/>
  <c r="P8989" i="1"/>
  <c r="P8990" i="1"/>
  <c r="P8991" i="1"/>
  <c r="P8992" i="1"/>
  <c r="P8993" i="1"/>
  <c r="P8994" i="1"/>
  <c r="P8995" i="1"/>
  <c r="P8996" i="1"/>
  <c r="P8997" i="1"/>
  <c r="P8998" i="1"/>
  <c r="P8999" i="1"/>
  <c r="P9000" i="1"/>
  <c r="P9001" i="1"/>
  <c r="P9002" i="1"/>
  <c r="P9003" i="1"/>
  <c r="P9004" i="1"/>
  <c r="P9005" i="1"/>
  <c r="P9006" i="1"/>
  <c r="P9007" i="1"/>
  <c r="P9008" i="1"/>
  <c r="P9009" i="1"/>
  <c r="P9010" i="1"/>
  <c r="P9011" i="1"/>
  <c r="P9012" i="1"/>
  <c r="P9013" i="1"/>
  <c r="P9014" i="1"/>
  <c r="P9015" i="1"/>
  <c r="P9016" i="1"/>
  <c r="P9017" i="1"/>
  <c r="P9018" i="1"/>
  <c r="P9019" i="1"/>
  <c r="P9020" i="1"/>
  <c r="P9021" i="1"/>
  <c r="P9022" i="1"/>
  <c r="P9023" i="1"/>
  <c r="P9024" i="1"/>
  <c r="P9025" i="1"/>
  <c r="P9026" i="1"/>
  <c r="P9027" i="1"/>
  <c r="P9028" i="1"/>
  <c r="P9029" i="1"/>
  <c r="P9030" i="1"/>
  <c r="P9031" i="1"/>
  <c r="P9032" i="1"/>
  <c r="P9033" i="1"/>
  <c r="P9034" i="1"/>
  <c r="P9035" i="1"/>
  <c r="P9036" i="1"/>
  <c r="P9037" i="1"/>
  <c r="P9038" i="1"/>
  <c r="P9039" i="1"/>
  <c r="P9040" i="1"/>
  <c r="P9041" i="1"/>
  <c r="P9042" i="1"/>
  <c r="P9043" i="1"/>
  <c r="P9044" i="1"/>
  <c r="P9045" i="1"/>
  <c r="P9046" i="1"/>
  <c r="P9047" i="1"/>
  <c r="P9048" i="1"/>
  <c r="P9049" i="1"/>
  <c r="P9050" i="1"/>
  <c r="P9051" i="1"/>
  <c r="P9052" i="1"/>
  <c r="P9053" i="1"/>
  <c r="P9054" i="1"/>
  <c r="P9055" i="1"/>
  <c r="P9056" i="1"/>
  <c r="P9057" i="1"/>
  <c r="P9058" i="1"/>
  <c r="P9059" i="1"/>
  <c r="P9060" i="1"/>
  <c r="P9061" i="1"/>
  <c r="P9062" i="1"/>
  <c r="P9063" i="1"/>
  <c r="P9064" i="1"/>
  <c r="P9065" i="1"/>
  <c r="P9066" i="1"/>
  <c r="P9067" i="1"/>
  <c r="P9068" i="1"/>
  <c r="P9069" i="1"/>
  <c r="P9070" i="1"/>
  <c r="P9071" i="1"/>
  <c r="P9072" i="1"/>
  <c r="P9073" i="1"/>
  <c r="P9074" i="1"/>
  <c r="P9075" i="1"/>
  <c r="P9076" i="1"/>
  <c r="P9077" i="1"/>
  <c r="P9078" i="1"/>
  <c r="P9079" i="1"/>
  <c r="P9080" i="1"/>
  <c r="P9081" i="1"/>
  <c r="P9082" i="1"/>
  <c r="P9083" i="1"/>
  <c r="P9084" i="1"/>
  <c r="P9085" i="1"/>
  <c r="P9086" i="1"/>
  <c r="P9087" i="1"/>
  <c r="P9088" i="1"/>
  <c r="P9089" i="1"/>
  <c r="P9090" i="1"/>
  <c r="P9091" i="1"/>
  <c r="P9092" i="1"/>
  <c r="P9093" i="1"/>
  <c r="P9094" i="1"/>
  <c r="P9095" i="1"/>
  <c r="P9096" i="1"/>
  <c r="P9097" i="1"/>
  <c r="P9098" i="1"/>
  <c r="P9099" i="1"/>
  <c r="P9100" i="1"/>
  <c r="P9101" i="1"/>
  <c r="P9102" i="1"/>
  <c r="P9103" i="1"/>
  <c r="P9104" i="1"/>
  <c r="P9105" i="1"/>
  <c r="P9106" i="1"/>
  <c r="P9107" i="1"/>
  <c r="P9108" i="1"/>
  <c r="P9109" i="1"/>
  <c r="P9110" i="1"/>
  <c r="P9111" i="1"/>
  <c r="P9112" i="1"/>
  <c r="P9113" i="1"/>
  <c r="P9114" i="1"/>
  <c r="P9115" i="1"/>
  <c r="P9116" i="1"/>
  <c r="P9117" i="1"/>
  <c r="P9118" i="1"/>
  <c r="P9119" i="1"/>
  <c r="P9120" i="1"/>
  <c r="P9121" i="1"/>
  <c r="P9122" i="1"/>
  <c r="P9123" i="1"/>
  <c r="P9124" i="1"/>
  <c r="P9125" i="1"/>
  <c r="P9126" i="1"/>
  <c r="P9127" i="1"/>
  <c r="P9128" i="1"/>
  <c r="P9129" i="1"/>
  <c r="P9130" i="1"/>
  <c r="P9131" i="1"/>
  <c r="P9132" i="1"/>
  <c r="P9133" i="1"/>
  <c r="P9134" i="1"/>
  <c r="P9135" i="1"/>
  <c r="P9136" i="1"/>
  <c r="P9137" i="1"/>
  <c r="P9138" i="1"/>
  <c r="P9139" i="1"/>
  <c r="P9140" i="1"/>
  <c r="P9141" i="1"/>
  <c r="P9142" i="1"/>
  <c r="P9143" i="1"/>
  <c r="P9144" i="1"/>
  <c r="P9145" i="1"/>
  <c r="P9146" i="1"/>
  <c r="P9147" i="1"/>
  <c r="P9148" i="1"/>
  <c r="P9149" i="1"/>
  <c r="P9150" i="1"/>
  <c r="P9151" i="1"/>
  <c r="P9152" i="1"/>
  <c r="P9153" i="1"/>
  <c r="P9154" i="1"/>
  <c r="P9155" i="1"/>
  <c r="P9156" i="1"/>
  <c r="P9157" i="1"/>
  <c r="P9158" i="1"/>
  <c r="P9159" i="1"/>
  <c r="P9160" i="1"/>
  <c r="P9161" i="1"/>
  <c r="P9162" i="1"/>
  <c r="P9163" i="1"/>
  <c r="P9164" i="1"/>
  <c r="P9165" i="1"/>
  <c r="P9166" i="1"/>
  <c r="P9167" i="1"/>
  <c r="P9168" i="1"/>
  <c r="P9169" i="1"/>
  <c r="P9170" i="1"/>
  <c r="P9171" i="1"/>
  <c r="P9172" i="1"/>
  <c r="P9173" i="1"/>
  <c r="P9174" i="1"/>
  <c r="P9175" i="1"/>
  <c r="P9176" i="1"/>
  <c r="P9177" i="1"/>
  <c r="P9178" i="1"/>
  <c r="P9179" i="1"/>
  <c r="P9180" i="1"/>
  <c r="P9181" i="1"/>
  <c r="P9182" i="1"/>
  <c r="P9183" i="1"/>
  <c r="P9184" i="1"/>
  <c r="P9185" i="1"/>
  <c r="P9186" i="1"/>
  <c r="P9187" i="1"/>
  <c r="P9188" i="1"/>
  <c r="P9189" i="1"/>
  <c r="P9190" i="1"/>
  <c r="P9191" i="1"/>
  <c r="P9192" i="1"/>
  <c r="P9193" i="1"/>
  <c r="P9194" i="1"/>
  <c r="P9195" i="1"/>
  <c r="P9196" i="1"/>
  <c r="P9197" i="1"/>
  <c r="P9198" i="1"/>
  <c r="P9199" i="1"/>
  <c r="P9200" i="1"/>
  <c r="P9201" i="1"/>
  <c r="P9202" i="1"/>
  <c r="P9203" i="1"/>
  <c r="P9204" i="1"/>
  <c r="P9205" i="1"/>
  <c r="P9206" i="1"/>
  <c r="P9207" i="1"/>
  <c r="P9208" i="1"/>
  <c r="P9209" i="1"/>
  <c r="P9210" i="1"/>
  <c r="P9211" i="1"/>
  <c r="P9212" i="1"/>
  <c r="P9213" i="1"/>
  <c r="P9214" i="1"/>
  <c r="P9215" i="1"/>
  <c r="P9216" i="1"/>
  <c r="P9217" i="1"/>
  <c r="P9218" i="1"/>
  <c r="P9219" i="1"/>
  <c r="P9220" i="1"/>
  <c r="P9221" i="1"/>
  <c r="P9222" i="1"/>
  <c r="P9223" i="1"/>
  <c r="P9224" i="1"/>
  <c r="P9225" i="1"/>
  <c r="P9226" i="1"/>
  <c r="P9227" i="1"/>
  <c r="P9228" i="1"/>
  <c r="P9229" i="1"/>
  <c r="P9230" i="1"/>
  <c r="P9231" i="1"/>
  <c r="P9232" i="1"/>
  <c r="P9233" i="1"/>
  <c r="P9234" i="1"/>
  <c r="P9235" i="1"/>
  <c r="P9236" i="1"/>
  <c r="P9237" i="1"/>
  <c r="P9238" i="1"/>
  <c r="P9239" i="1"/>
  <c r="P9240" i="1"/>
  <c r="P9241" i="1"/>
  <c r="P9242" i="1"/>
  <c r="P9243" i="1"/>
  <c r="P9244" i="1"/>
  <c r="P9245" i="1"/>
  <c r="P9246" i="1"/>
  <c r="P9247" i="1"/>
  <c r="P9248" i="1"/>
  <c r="P9249" i="1"/>
  <c r="P9250" i="1"/>
  <c r="P9251" i="1"/>
  <c r="P9252" i="1"/>
  <c r="P9253" i="1"/>
  <c r="P9254" i="1"/>
  <c r="P9255" i="1"/>
  <c r="P9256" i="1"/>
  <c r="P9257" i="1"/>
  <c r="P9258" i="1"/>
  <c r="P9259" i="1"/>
  <c r="P9260" i="1"/>
  <c r="P9261" i="1"/>
  <c r="P9262" i="1"/>
  <c r="P9263" i="1"/>
  <c r="P9264" i="1"/>
  <c r="P9265" i="1"/>
  <c r="P9266" i="1"/>
  <c r="P9267" i="1"/>
  <c r="P9268" i="1"/>
  <c r="P9269" i="1"/>
  <c r="P9270" i="1"/>
  <c r="P9271" i="1"/>
  <c r="P9272" i="1"/>
  <c r="P9273" i="1"/>
  <c r="P9274" i="1"/>
  <c r="P9275" i="1"/>
  <c r="P9276" i="1"/>
  <c r="P9277" i="1"/>
  <c r="P9278" i="1"/>
  <c r="P9279" i="1"/>
  <c r="P9280" i="1"/>
  <c r="P9281" i="1"/>
  <c r="P9282" i="1"/>
  <c r="P9283" i="1"/>
  <c r="P9284" i="1"/>
  <c r="P9285" i="1"/>
  <c r="P9286" i="1"/>
  <c r="P9287" i="1"/>
  <c r="P9288" i="1"/>
  <c r="P9289" i="1"/>
  <c r="P9290" i="1"/>
  <c r="P9291" i="1"/>
  <c r="P9292" i="1"/>
  <c r="P9293" i="1"/>
  <c r="P9294" i="1"/>
  <c r="P9295" i="1"/>
  <c r="P9296" i="1"/>
  <c r="P9297" i="1"/>
  <c r="P9298" i="1"/>
  <c r="P9299" i="1"/>
  <c r="P9300" i="1"/>
  <c r="P9301" i="1"/>
  <c r="P9302" i="1"/>
  <c r="P9303" i="1"/>
  <c r="P9304" i="1"/>
  <c r="P9305" i="1"/>
  <c r="P9306" i="1"/>
  <c r="P9307" i="1"/>
  <c r="P9308" i="1"/>
  <c r="P9309" i="1"/>
  <c r="P9310" i="1"/>
  <c r="P9311" i="1"/>
  <c r="P9312" i="1"/>
  <c r="P9313" i="1"/>
  <c r="P9314" i="1"/>
  <c r="P9315" i="1"/>
  <c r="P9316" i="1"/>
  <c r="P9317" i="1"/>
  <c r="P9318" i="1"/>
  <c r="P9319" i="1"/>
  <c r="P9320" i="1"/>
  <c r="P9321" i="1"/>
  <c r="P9322" i="1"/>
  <c r="P9323" i="1"/>
  <c r="P9324" i="1"/>
  <c r="P9325" i="1"/>
  <c r="P9326" i="1"/>
  <c r="P9327" i="1"/>
  <c r="P9328" i="1"/>
  <c r="P9329" i="1"/>
  <c r="P9330" i="1"/>
  <c r="P9331" i="1"/>
  <c r="P9332" i="1"/>
  <c r="P9333" i="1"/>
  <c r="P9334" i="1"/>
  <c r="P9335" i="1"/>
  <c r="P9336" i="1"/>
  <c r="P9337" i="1"/>
  <c r="P9338" i="1"/>
  <c r="P9339" i="1"/>
  <c r="P9340" i="1"/>
  <c r="P9341" i="1"/>
  <c r="P9342" i="1"/>
  <c r="P9343" i="1"/>
  <c r="P9344" i="1"/>
  <c r="P9345" i="1"/>
  <c r="P9346" i="1"/>
  <c r="P9347" i="1"/>
  <c r="P9348" i="1"/>
  <c r="P9349" i="1"/>
  <c r="P9350" i="1"/>
  <c r="P9351" i="1"/>
  <c r="P9352" i="1"/>
  <c r="P9353" i="1"/>
  <c r="P9354" i="1"/>
  <c r="P9355" i="1"/>
  <c r="P9356" i="1"/>
  <c r="P9357" i="1"/>
  <c r="P9358" i="1"/>
  <c r="P9359" i="1"/>
  <c r="P9360" i="1"/>
  <c r="P9361" i="1"/>
  <c r="P9362" i="1"/>
  <c r="P9363" i="1"/>
  <c r="P9364" i="1"/>
  <c r="P9365" i="1"/>
  <c r="P9366" i="1"/>
  <c r="P9367" i="1"/>
  <c r="P9368" i="1"/>
  <c r="P9369" i="1"/>
  <c r="P9370" i="1"/>
  <c r="P9371" i="1"/>
  <c r="P9372" i="1"/>
  <c r="P9373" i="1"/>
  <c r="P9374" i="1"/>
  <c r="P9375" i="1"/>
  <c r="P9376" i="1"/>
  <c r="P9377" i="1"/>
  <c r="P9378" i="1"/>
  <c r="P9379" i="1"/>
  <c r="P9380" i="1"/>
  <c r="P9381" i="1"/>
  <c r="P9382" i="1"/>
  <c r="P9383" i="1"/>
  <c r="P9384" i="1"/>
  <c r="P9385" i="1"/>
  <c r="P9386" i="1"/>
  <c r="P9387" i="1"/>
  <c r="P9388" i="1"/>
  <c r="P9389" i="1"/>
  <c r="P9390" i="1"/>
  <c r="P9391" i="1"/>
  <c r="P9392" i="1"/>
  <c r="P9393" i="1"/>
  <c r="P9394" i="1"/>
  <c r="P9395" i="1"/>
  <c r="P9396" i="1"/>
  <c r="P9397" i="1"/>
  <c r="P9398" i="1"/>
  <c r="P9399" i="1"/>
  <c r="P9400" i="1"/>
  <c r="P9401" i="1"/>
  <c r="P9402" i="1"/>
  <c r="P9403" i="1"/>
  <c r="P9404" i="1"/>
  <c r="P9405" i="1"/>
  <c r="P9406" i="1"/>
  <c r="P9407" i="1"/>
  <c r="P9408" i="1"/>
  <c r="P9409" i="1"/>
  <c r="P9410" i="1"/>
  <c r="P9411" i="1"/>
  <c r="P9412" i="1"/>
  <c r="P9413" i="1"/>
  <c r="P9414" i="1"/>
  <c r="P9415" i="1"/>
  <c r="P9416" i="1"/>
  <c r="P9417" i="1"/>
  <c r="P9418" i="1"/>
  <c r="P9419" i="1"/>
  <c r="P9420" i="1"/>
  <c r="P9421" i="1"/>
  <c r="P9422" i="1"/>
  <c r="P9423" i="1"/>
  <c r="P9424" i="1"/>
  <c r="P9425" i="1"/>
  <c r="P9426" i="1"/>
  <c r="P9427" i="1"/>
  <c r="P9428" i="1"/>
  <c r="P9429" i="1"/>
  <c r="P9430" i="1"/>
  <c r="P9431" i="1"/>
  <c r="P9432" i="1"/>
  <c r="P9433" i="1"/>
  <c r="P9434" i="1"/>
  <c r="P9435" i="1"/>
  <c r="P9436" i="1"/>
  <c r="P9437" i="1"/>
  <c r="P9438" i="1"/>
  <c r="P9439" i="1"/>
  <c r="P9440" i="1"/>
  <c r="P9441" i="1"/>
  <c r="P9442" i="1"/>
  <c r="P9443" i="1"/>
  <c r="P9444" i="1"/>
  <c r="P9445" i="1"/>
  <c r="P9446" i="1"/>
  <c r="P9447" i="1"/>
  <c r="P9448" i="1"/>
  <c r="P9449" i="1"/>
  <c r="P9450" i="1"/>
  <c r="P9451" i="1"/>
  <c r="P9452" i="1"/>
  <c r="P9453" i="1"/>
  <c r="P9454" i="1"/>
  <c r="P9455" i="1"/>
  <c r="P9456" i="1"/>
  <c r="P9457" i="1"/>
  <c r="P9458" i="1"/>
  <c r="P9459" i="1"/>
  <c r="P9460" i="1"/>
  <c r="P9461" i="1"/>
  <c r="P9462" i="1"/>
  <c r="P9463" i="1"/>
  <c r="P9464" i="1"/>
  <c r="P9465" i="1"/>
  <c r="P9466" i="1"/>
  <c r="P9467" i="1"/>
  <c r="P9468" i="1"/>
  <c r="P9469" i="1"/>
  <c r="P9470" i="1"/>
  <c r="P9471" i="1"/>
  <c r="P9472" i="1"/>
  <c r="P9473" i="1"/>
  <c r="P9474" i="1"/>
  <c r="P9475" i="1"/>
  <c r="P9476" i="1"/>
  <c r="P9477" i="1"/>
  <c r="P9478" i="1"/>
  <c r="P9479" i="1"/>
  <c r="P9480" i="1"/>
  <c r="P9481" i="1"/>
  <c r="P9482" i="1"/>
  <c r="P9483" i="1"/>
  <c r="P9484" i="1"/>
  <c r="P9485" i="1"/>
  <c r="P9486" i="1"/>
  <c r="P9487" i="1"/>
  <c r="P9488" i="1"/>
  <c r="P9489" i="1"/>
  <c r="P9490" i="1"/>
  <c r="P9491" i="1"/>
  <c r="P9492" i="1"/>
  <c r="P9493" i="1"/>
  <c r="P9494" i="1"/>
  <c r="P9495" i="1"/>
  <c r="P9496" i="1"/>
  <c r="P9497" i="1"/>
  <c r="P9498" i="1"/>
  <c r="P9499" i="1"/>
  <c r="P9500" i="1"/>
  <c r="P9501" i="1"/>
  <c r="P9502" i="1"/>
  <c r="P9503" i="1"/>
  <c r="P9504" i="1"/>
  <c r="P9505" i="1"/>
  <c r="P9506" i="1"/>
  <c r="P9507" i="1"/>
  <c r="P9508" i="1"/>
  <c r="P9509" i="1"/>
  <c r="P9510" i="1"/>
  <c r="P9511" i="1"/>
  <c r="P9512" i="1"/>
  <c r="P9513" i="1"/>
  <c r="P9514" i="1"/>
  <c r="P9515" i="1"/>
  <c r="P9516" i="1"/>
  <c r="P9517" i="1"/>
  <c r="P9518" i="1"/>
  <c r="P9519" i="1"/>
  <c r="P9520" i="1"/>
  <c r="P9521" i="1"/>
  <c r="P9522" i="1"/>
  <c r="P9523" i="1"/>
  <c r="P9524" i="1"/>
  <c r="P9525" i="1"/>
  <c r="P9526" i="1"/>
  <c r="P9527" i="1"/>
  <c r="P9528" i="1"/>
  <c r="P9529" i="1"/>
  <c r="P9530" i="1"/>
  <c r="P9531" i="1"/>
  <c r="P9532" i="1"/>
  <c r="P9533" i="1"/>
  <c r="P9534" i="1"/>
  <c r="P9535" i="1"/>
  <c r="P9536" i="1"/>
  <c r="P9537" i="1"/>
  <c r="P9538" i="1"/>
  <c r="P9539" i="1"/>
  <c r="P9540" i="1"/>
  <c r="P9541" i="1"/>
  <c r="P9542" i="1"/>
  <c r="P9543" i="1"/>
  <c r="P9544" i="1"/>
  <c r="P9545" i="1"/>
  <c r="P9546" i="1"/>
  <c r="P9547" i="1"/>
  <c r="P9548" i="1"/>
  <c r="P9549" i="1"/>
  <c r="P9550" i="1"/>
  <c r="P9551" i="1"/>
  <c r="P9552" i="1"/>
  <c r="P9553" i="1"/>
  <c r="P9554" i="1"/>
  <c r="P9555" i="1"/>
  <c r="P9556" i="1"/>
  <c r="P9557" i="1"/>
  <c r="P9558" i="1"/>
  <c r="P9559" i="1"/>
  <c r="P9560" i="1"/>
  <c r="P9561" i="1"/>
  <c r="P9562" i="1"/>
  <c r="P9563" i="1"/>
  <c r="P9564" i="1"/>
  <c r="P9565" i="1"/>
  <c r="P9566" i="1"/>
  <c r="P9567" i="1"/>
  <c r="P9568" i="1"/>
  <c r="P9569" i="1"/>
  <c r="P9570" i="1"/>
  <c r="P9571" i="1"/>
  <c r="P9572" i="1"/>
  <c r="P9573" i="1"/>
  <c r="P9574" i="1"/>
  <c r="P9575" i="1"/>
  <c r="P9576" i="1"/>
  <c r="P9577" i="1"/>
  <c r="P9578" i="1"/>
  <c r="P9579" i="1"/>
  <c r="P9580" i="1"/>
  <c r="P9581" i="1"/>
  <c r="P9582" i="1"/>
  <c r="P9583" i="1"/>
  <c r="P9584" i="1"/>
  <c r="P9585" i="1"/>
  <c r="P9586" i="1"/>
  <c r="P9587" i="1"/>
  <c r="P9588" i="1"/>
  <c r="P9589" i="1"/>
  <c r="P9590" i="1"/>
  <c r="P9591" i="1"/>
  <c r="P9592" i="1"/>
  <c r="P9593" i="1"/>
  <c r="P9594" i="1"/>
  <c r="P9595" i="1"/>
  <c r="P9596" i="1"/>
  <c r="P9597" i="1"/>
  <c r="P9598" i="1"/>
  <c r="P9599" i="1"/>
  <c r="P9600" i="1"/>
  <c r="P9601" i="1"/>
  <c r="P9602" i="1"/>
  <c r="P9603" i="1"/>
  <c r="P9604" i="1"/>
  <c r="P9605" i="1"/>
  <c r="P9606" i="1"/>
  <c r="P9607" i="1"/>
  <c r="P9608" i="1"/>
  <c r="P9609" i="1"/>
  <c r="P9610" i="1"/>
  <c r="P9611" i="1"/>
  <c r="P9612" i="1"/>
  <c r="P9613" i="1"/>
  <c r="P9614" i="1"/>
  <c r="P9615" i="1"/>
  <c r="P9616" i="1"/>
  <c r="P9617" i="1"/>
  <c r="P9618" i="1"/>
  <c r="P9619" i="1"/>
  <c r="P9620" i="1"/>
  <c r="P9621" i="1"/>
  <c r="P9622" i="1"/>
  <c r="P9623" i="1"/>
  <c r="P9624" i="1"/>
  <c r="P9625" i="1"/>
  <c r="P9626" i="1"/>
  <c r="P9627" i="1"/>
  <c r="P9628" i="1"/>
  <c r="P9629" i="1"/>
  <c r="P9630" i="1"/>
  <c r="P9631" i="1"/>
  <c r="P9632" i="1"/>
  <c r="P9633" i="1"/>
  <c r="P9634" i="1"/>
  <c r="P9635" i="1"/>
  <c r="P9636" i="1"/>
  <c r="P9637" i="1"/>
  <c r="P9638" i="1"/>
  <c r="P9639" i="1"/>
  <c r="P9640" i="1"/>
  <c r="P9641" i="1"/>
  <c r="P9642" i="1"/>
  <c r="P9643" i="1"/>
  <c r="P9644" i="1"/>
  <c r="P9645" i="1"/>
  <c r="P9646" i="1"/>
  <c r="P9647" i="1"/>
  <c r="P9648" i="1"/>
  <c r="P9649" i="1"/>
  <c r="P9650" i="1"/>
  <c r="P9651" i="1"/>
  <c r="P9652" i="1"/>
  <c r="P9653" i="1"/>
  <c r="P9654" i="1"/>
  <c r="P9655" i="1"/>
  <c r="P9656" i="1"/>
  <c r="P9657" i="1"/>
  <c r="P9658" i="1"/>
  <c r="P9659" i="1"/>
  <c r="P9660" i="1"/>
  <c r="P9661" i="1"/>
  <c r="P9662" i="1"/>
  <c r="P9663" i="1"/>
  <c r="P9664" i="1"/>
  <c r="P9665" i="1"/>
  <c r="P9666" i="1"/>
  <c r="P9667" i="1"/>
  <c r="P9668" i="1"/>
  <c r="P9669" i="1"/>
  <c r="P9670" i="1"/>
  <c r="P9671" i="1"/>
  <c r="P9672" i="1"/>
  <c r="P9673" i="1"/>
  <c r="P9674" i="1"/>
  <c r="P9675" i="1"/>
  <c r="P9676" i="1"/>
  <c r="P9677" i="1"/>
  <c r="P9678" i="1"/>
  <c r="P9679" i="1"/>
  <c r="P9680" i="1"/>
  <c r="P9681" i="1"/>
  <c r="P9682" i="1"/>
  <c r="P9683" i="1"/>
  <c r="P9684" i="1"/>
  <c r="P9685" i="1"/>
  <c r="P9686" i="1"/>
  <c r="P9687" i="1"/>
  <c r="P9688" i="1"/>
  <c r="P9689" i="1"/>
  <c r="P9690" i="1"/>
  <c r="P9691" i="1"/>
  <c r="P9692" i="1"/>
  <c r="P9693" i="1"/>
  <c r="P9694" i="1"/>
  <c r="P9695" i="1"/>
  <c r="P9696" i="1"/>
  <c r="P9697" i="1"/>
  <c r="P9698" i="1"/>
  <c r="P9699" i="1"/>
  <c r="P9700" i="1"/>
  <c r="P9701" i="1"/>
  <c r="P9702" i="1"/>
  <c r="P9703" i="1"/>
  <c r="P9704" i="1"/>
  <c r="P9705" i="1"/>
  <c r="P9706" i="1"/>
  <c r="P9707" i="1"/>
  <c r="P9708" i="1"/>
  <c r="P9709" i="1"/>
  <c r="P9710" i="1"/>
  <c r="P9711" i="1"/>
  <c r="P9712" i="1"/>
  <c r="P9713" i="1"/>
  <c r="P9714" i="1"/>
  <c r="P9715" i="1"/>
  <c r="P9716" i="1"/>
  <c r="P9717" i="1"/>
  <c r="P9718" i="1"/>
  <c r="P9719" i="1"/>
  <c r="P9720" i="1"/>
  <c r="P9721" i="1"/>
  <c r="P9722" i="1"/>
  <c r="P9723" i="1"/>
  <c r="P9724" i="1"/>
  <c r="P9725" i="1"/>
  <c r="P9726" i="1"/>
  <c r="P9727" i="1"/>
  <c r="P9728" i="1"/>
  <c r="P9729" i="1"/>
  <c r="P9730" i="1"/>
  <c r="P9731" i="1"/>
  <c r="P9732" i="1"/>
  <c r="P9733" i="1"/>
  <c r="P9734" i="1"/>
  <c r="P9735" i="1"/>
  <c r="P9736" i="1"/>
  <c r="P9737" i="1"/>
  <c r="P9738" i="1"/>
  <c r="P9739" i="1"/>
  <c r="P9740" i="1"/>
  <c r="P9741" i="1"/>
  <c r="P9742" i="1"/>
  <c r="P9743" i="1"/>
  <c r="P9744" i="1"/>
  <c r="P9745" i="1"/>
  <c r="P9746" i="1"/>
  <c r="P9747" i="1"/>
  <c r="P9748" i="1"/>
  <c r="P9749" i="1"/>
  <c r="P9750" i="1"/>
  <c r="P9751" i="1"/>
  <c r="P9752" i="1"/>
  <c r="P9753" i="1"/>
  <c r="P9754" i="1"/>
  <c r="P9755" i="1"/>
  <c r="P9756" i="1"/>
  <c r="P9757" i="1"/>
  <c r="P9758" i="1"/>
  <c r="P9759" i="1"/>
  <c r="P9760" i="1"/>
  <c r="P9761" i="1"/>
  <c r="P9762" i="1"/>
  <c r="P9763" i="1"/>
  <c r="P9764" i="1"/>
  <c r="P9765" i="1"/>
  <c r="P9766" i="1"/>
  <c r="P9767" i="1"/>
  <c r="P9768" i="1"/>
  <c r="P9769" i="1"/>
  <c r="P9770" i="1"/>
  <c r="P9771" i="1"/>
  <c r="P9772" i="1"/>
  <c r="P9773" i="1"/>
  <c r="P9774" i="1"/>
  <c r="P9775" i="1"/>
  <c r="P9776" i="1"/>
  <c r="P9777" i="1"/>
  <c r="P9778" i="1"/>
  <c r="P9779" i="1"/>
  <c r="P9780" i="1"/>
  <c r="P9781" i="1"/>
  <c r="P9782" i="1"/>
  <c r="P9783" i="1"/>
  <c r="P9784" i="1"/>
  <c r="P9785" i="1"/>
  <c r="P9786" i="1"/>
  <c r="P9787" i="1"/>
  <c r="P9788" i="1"/>
  <c r="P9789" i="1"/>
  <c r="P9790" i="1"/>
  <c r="P9791" i="1"/>
  <c r="P9792" i="1"/>
  <c r="P9793" i="1"/>
  <c r="P9794" i="1"/>
  <c r="P9795" i="1"/>
  <c r="P9796" i="1"/>
  <c r="P9797" i="1"/>
  <c r="P9798" i="1"/>
  <c r="P9799" i="1"/>
  <c r="P9800" i="1"/>
  <c r="P9801" i="1"/>
  <c r="P9802" i="1"/>
  <c r="P9803" i="1"/>
  <c r="P9804" i="1"/>
  <c r="P9805" i="1"/>
  <c r="P9806" i="1"/>
  <c r="P9807" i="1"/>
  <c r="P9808" i="1"/>
  <c r="P9809" i="1"/>
  <c r="P9810" i="1"/>
  <c r="P9811" i="1"/>
  <c r="P9812" i="1"/>
  <c r="P9813" i="1"/>
  <c r="P9814" i="1"/>
  <c r="P9815" i="1"/>
  <c r="P9816" i="1"/>
  <c r="P9817" i="1"/>
  <c r="P9818" i="1"/>
  <c r="P9819" i="1"/>
  <c r="P9820" i="1"/>
  <c r="P9821" i="1"/>
  <c r="P9822" i="1"/>
  <c r="P9823" i="1"/>
  <c r="P9824" i="1"/>
  <c r="P9825" i="1"/>
  <c r="P9826" i="1"/>
  <c r="P9827" i="1"/>
  <c r="P9828" i="1"/>
  <c r="P9829" i="1"/>
  <c r="P9830" i="1"/>
  <c r="P9831" i="1"/>
  <c r="P9832" i="1"/>
  <c r="P9833" i="1"/>
  <c r="P9834" i="1"/>
  <c r="P9835" i="1"/>
  <c r="P9836" i="1"/>
  <c r="P9837" i="1"/>
  <c r="P9838" i="1"/>
  <c r="P9839" i="1"/>
  <c r="P9840" i="1"/>
  <c r="P9841" i="1"/>
  <c r="P9842" i="1"/>
  <c r="P9843" i="1"/>
  <c r="P9844" i="1"/>
  <c r="P9845" i="1"/>
  <c r="P9846" i="1"/>
  <c r="P9847" i="1"/>
  <c r="P9848" i="1"/>
  <c r="P9849" i="1"/>
  <c r="P9850" i="1"/>
  <c r="P9851" i="1"/>
  <c r="P9852" i="1"/>
  <c r="P9853" i="1"/>
  <c r="P9854" i="1"/>
  <c r="P9855" i="1"/>
  <c r="P9856" i="1"/>
  <c r="P9857" i="1"/>
  <c r="P9858" i="1"/>
  <c r="P9859" i="1"/>
  <c r="P9860" i="1"/>
  <c r="P9861" i="1"/>
  <c r="P9862" i="1"/>
  <c r="P9863" i="1"/>
  <c r="P9864" i="1"/>
  <c r="P9865" i="1"/>
  <c r="P9866" i="1"/>
  <c r="P9867" i="1"/>
  <c r="P9868" i="1"/>
  <c r="P9869" i="1"/>
  <c r="P9870" i="1"/>
  <c r="P9871" i="1"/>
  <c r="P9872" i="1"/>
  <c r="P9873" i="1"/>
  <c r="P9874" i="1"/>
  <c r="P9875" i="1"/>
  <c r="P9876" i="1"/>
  <c r="P9877" i="1"/>
  <c r="P9878" i="1"/>
  <c r="P9879" i="1"/>
  <c r="P9880" i="1"/>
  <c r="P9881" i="1"/>
  <c r="P9882" i="1"/>
  <c r="P9883" i="1"/>
  <c r="P9884" i="1"/>
  <c r="P9885" i="1"/>
  <c r="P9886" i="1"/>
  <c r="P9887" i="1"/>
  <c r="P9888" i="1"/>
  <c r="P9889" i="1"/>
  <c r="P9890" i="1"/>
  <c r="P9891" i="1"/>
  <c r="P9892" i="1"/>
  <c r="P9893" i="1"/>
  <c r="P9894" i="1"/>
  <c r="P9895" i="1"/>
  <c r="P9896" i="1"/>
  <c r="P9897" i="1"/>
  <c r="P9898" i="1"/>
  <c r="P9899" i="1"/>
  <c r="P9900" i="1"/>
  <c r="P9901" i="1"/>
  <c r="P9902" i="1"/>
  <c r="P9903" i="1"/>
  <c r="P9904" i="1"/>
  <c r="P9905" i="1"/>
  <c r="P9906" i="1"/>
  <c r="P9907" i="1"/>
  <c r="P9908" i="1"/>
  <c r="P9909" i="1"/>
  <c r="P9910" i="1"/>
  <c r="P9911" i="1"/>
  <c r="P9912" i="1"/>
  <c r="P9913" i="1"/>
  <c r="P9914" i="1"/>
  <c r="P9915" i="1"/>
  <c r="P9916" i="1"/>
  <c r="P9917" i="1"/>
  <c r="P9918" i="1"/>
  <c r="P9919" i="1"/>
  <c r="P9920" i="1"/>
  <c r="P9921" i="1"/>
  <c r="P9922" i="1"/>
  <c r="P9923" i="1"/>
  <c r="P9924" i="1"/>
  <c r="P9925" i="1"/>
  <c r="P9926" i="1"/>
  <c r="P9927" i="1"/>
  <c r="P9928" i="1"/>
  <c r="P9929" i="1"/>
  <c r="P9930" i="1"/>
  <c r="P9931" i="1"/>
  <c r="P9932" i="1"/>
  <c r="P9933" i="1"/>
  <c r="P9934" i="1"/>
  <c r="P9935" i="1"/>
  <c r="P9936" i="1"/>
  <c r="P9937" i="1"/>
  <c r="P9938" i="1"/>
  <c r="P9939" i="1"/>
  <c r="P9940" i="1"/>
  <c r="P9941" i="1"/>
  <c r="P9942" i="1"/>
  <c r="P9943" i="1"/>
  <c r="P9944" i="1"/>
  <c r="P9945" i="1"/>
  <c r="P9946" i="1"/>
  <c r="P9947" i="1"/>
  <c r="P9948" i="1"/>
  <c r="P9949" i="1"/>
  <c r="P9950" i="1"/>
  <c r="P9951" i="1"/>
  <c r="P9952" i="1"/>
  <c r="P9953" i="1"/>
  <c r="P9954" i="1"/>
  <c r="P9955" i="1"/>
  <c r="P9956" i="1"/>
  <c r="P9957" i="1"/>
  <c r="P9958" i="1"/>
  <c r="P9959" i="1"/>
  <c r="P9960" i="1"/>
  <c r="P9961" i="1"/>
  <c r="P9962" i="1"/>
  <c r="P9963" i="1"/>
  <c r="P9964" i="1"/>
  <c r="P9965" i="1"/>
  <c r="P9966" i="1"/>
  <c r="P9967" i="1"/>
  <c r="P9968" i="1"/>
  <c r="P9969" i="1"/>
  <c r="P9970" i="1"/>
  <c r="P9971" i="1"/>
  <c r="P9972" i="1"/>
  <c r="P9973" i="1"/>
  <c r="P9974" i="1"/>
  <c r="P9975" i="1"/>
  <c r="P9976" i="1"/>
  <c r="P9977" i="1"/>
  <c r="P9978" i="1"/>
  <c r="P9979" i="1"/>
  <c r="P9980" i="1"/>
  <c r="P9981" i="1"/>
  <c r="P9982" i="1"/>
  <c r="P9983" i="1"/>
  <c r="P9984" i="1"/>
  <c r="P9985" i="1"/>
  <c r="P9986" i="1"/>
  <c r="P9987" i="1"/>
  <c r="P9988" i="1"/>
  <c r="P9989" i="1"/>
  <c r="P9990" i="1"/>
  <c r="P9991" i="1"/>
  <c r="P9992" i="1"/>
  <c r="P9993" i="1"/>
  <c r="P9994" i="1"/>
  <c r="P9995" i="1"/>
  <c r="P9996" i="1"/>
  <c r="P9997" i="1"/>
  <c r="P9998" i="1"/>
  <c r="P9999" i="1"/>
  <c r="P10000" i="1"/>
  <c r="P10001" i="1"/>
  <c r="G19" i="2" l="1"/>
  <c r="G9" i="2"/>
  <c r="J19" i="2"/>
  <c r="J9" i="2"/>
  <c r="A29" i="2"/>
  <c r="A18" i="2"/>
  <c r="D9" i="2"/>
  <c r="A7" i="2"/>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2" i="1"/>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002" i="1"/>
  <c r="N2003" i="1"/>
  <c r="N2004" i="1"/>
  <c r="N2005" i="1"/>
  <c r="N2006" i="1"/>
  <c r="N2007" i="1"/>
  <c r="N2008" i="1"/>
  <c r="N2009" i="1"/>
  <c r="N2010" i="1"/>
  <c r="N2011" i="1"/>
  <c r="N2012" i="1"/>
  <c r="N2013" i="1"/>
  <c r="N2014" i="1"/>
  <c r="N2015" i="1"/>
  <c r="N2016" i="1"/>
  <c r="N2017" i="1"/>
  <c r="N2018" i="1"/>
  <c r="N2019" i="1"/>
  <c r="N2020" i="1"/>
  <c r="N2021" i="1"/>
  <c r="N2022" i="1"/>
  <c r="N2023" i="1"/>
  <c r="N2024" i="1"/>
  <c r="N2025" i="1"/>
  <c r="N2026" i="1"/>
  <c r="N2027" i="1"/>
  <c r="N2028" i="1"/>
  <c r="N2029" i="1"/>
  <c r="N2030" i="1"/>
  <c r="N2031" i="1"/>
  <c r="N2032" i="1"/>
  <c r="N2033" i="1"/>
  <c r="N2034" i="1"/>
  <c r="N2035" i="1"/>
  <c r="N2036" i="1"/>
  <c r="N2037" i="1"/>
  <c r="N2038" i="1"/>
  <c r="N2039" i="1"/>
  <c r="N2040" i="1"/>
  <c r="N2041" i="1"/>
  <c r="N2042" i="1"/>
  <c r="N2043" i="1"/>
  <c r="N2044" i="1"/>
  <c r="N2045" i="1"/>
  <c r="N2046" i="1"/>
  <c r="N2047" i="1"/>
  <c r="N2048" i="1"/>
  <c r="N2049" i="1"/>
  <c r="N2050" i="1"/>
  <c r="N2051" i="1"/>
  <c r="N2052" i="1"/>
  <c r="N2053" i="1"/>
  <c r="N2054" i="1"/>
  <c r="N2055" i="1"/>
  <c r="N2056" i="1"/>
  <c r="N2057" i="1"/>
  <c r="N2058" i="1"/>
  <c r="N2059" i="1"/>
  <c r="N2060" i="1"/>
  <c r="N2061" i="1"/>
  <c r="N2062" i="1"/>
  <c r="N2063" i="1"/>
  <c r="N2064" i="1"/>
  <c r="N2065" i="1"/>
  <c r="N2066" i="1"/>
  <c r="N2067" i="1"/>
  <c r="N2068" i="1"/>
  <c r="N2069" i="1"/>
  <c r="N2070" i="1"/>
  <c r="N2071" i="1"/>
  <c r="N2072" i="1"/>
  <c r="N2073" i="1"/>
  <c r="N2074" i="1"/>
  <c r="N2075" i="1"/>
  <c r="N2076" i="1"/>
  <c r="N2077" i="1"/>
  <c r="N2078" i="1"/>
  <c r="N2079" i="1"/>
  <c r="N2080" i="1"/>
  <c r="N2081" i="1"/>
  <c r="N2082" i="1"/>
  <c r="N2083" i="1"/>
  <c r="N2084" i="1"/>
  <c r="N2085" i="1"/>
  <c r="N2086" i="1"/>
  <c r="N2087" i="1"/>
  <c r="N2088" i="1"/>
  <c r="N2089" i="1"/>
  <c r="N2090" i="1"/>
  <c r="N2091" i="1"/>
  <c r="N2092" i="1"/>
  <c r="N2093" i="1"/>
  <c r="N2094" i="1"/>
  <c r="N2095" i="1"/>
  <c r="N2096" i="1"/>
  <c r="N2097" i="1"/>
  <c r="N2098" i="1"/>
  <c r="N2099" i="1"/>
  <c r="N2100" i="1"/>
  <c r="N2101" i="1"/>
  <c r="N2102" i="1"/>
  <c r="N2103" i="1"/>
  <c r="N2104" i="1"/>
  <c r="N2105" i="1"/>
  <c r="N2106" i="1"/>
  <c r="N2107" i="1"/>
  <c r="N2108" i="1"/>
  <c r="N2109" i="1"/>
  <c r="N2110" i="1"/>
  <c r="N2111" i="1"/>
  <c r="N2112" i="1"/>
  <c r="N2113" i="1"/>
  <c r="N2114" i="1"/>
  <c r="N2115" i="1"/>
  <c r="N2116" i="1"/>
  <c r="N2117" i="1"/>
  <c r="N2118" i="1"/>
  <c r="N2119" i="1"/>
  <c r="N2120" i="1"/>
  <c r="N2121" i="1"/>
  <c r="N2122" i="1"/>
  <c r="N2123" i="1"/>
  <c r="N2124" i="1"/>
  <c r="N2125" i="1"/>
  <c r="N2126" i="1"/>
  <c r="N2127" i="1"/>
  <c r="N2128" i="1"/>
  <c r="N2129" i="1"/>
  <c r="N2130" i="1"/>
  <c r="N2131" i="1"/>
  <c r="N2132" i="1"/>
  <c r="N2133" i="1"/>
  <c r="N2134" i="1"/>
  <c r="N2135" i="1"/>
  <c r="N2136" i="1"/>
  <c r="N2137" i="1"/>
  <c r="N2138" i="1"/>
  <c r="N2139" i="1"/>
  <c r="N2140" i="1"/>
  <c r="N2141" i="1"/>
  <c r="N2142" i="1"/>
  <c r="N2143" i="1"/>
  <c r="N2144" i="1"/>
  <c r="N2145" i="1"/>
  <c r="N2146" i="1"/>
  <c r="N2147" i="1"/>
  <c r="N2148" i="1"/>
  <c r="N2149" i="1"/>
  <c r="N2150" i="1"/>
  <c r="N2151" i="1"/>
  <c r="N2152" i="1"/>
  <c r="N2153" i="1"/>
  <c r="N2154" i="1"/>
  <c r="N2155" i="1"/>
  <c r="N2156" i="1"/>
  <c r="N2157" i="1"/>
  <c r="N2158" i="1"/>
  <c r="N2159" i="1"/>
  <c r="N2160" i="1"/>
  <c r="N2161" i="1"/>
  <c r="N2162" i="1"/>
  <c r="N2163" i="1"/>
  <c r="N2164" i="1"/>
  <c r="N2165" i="1"/>
  <c r="N2166" i="1"/>
  <c r="N2167" i="1"/>
  <c r="N2168" i="1"/>
  <c r="N2169" i="1"/>
  <c r="N2170" i="1"/>
  <c r="N2171" i="1"/>
  <c r="N2172" i="1"/>
  <c r="N2173" i="1"/>
  <c r="N2174" i="1"/>
  <c r="N2175" i="1"/>
  <c r="N2176" i="1"/>
  <c r="N2177" i="1"/>
  <c r="N2178" i="1"/>
  <c r="N2179" i="1"/>
  <c r="N2180" i="1"/>
  <c r="N2181" i="1"/>
  <c r="N2182" i="1"/>
  <c r="N2183" i="1"/>
  <c r="N2184" i="1"/>
  <c r="N2185" i="1"/>
  <c r="N2186" i="1"/>
  <c r="N2187" i="1"/>
  <c r="N2188" i="1"/>
  <c r="N2189" i="1"/>
  <c r="N2190" i="1"/>
  <c r="N2191" i="1"/>
  <c r="N2192" i="1"/>
  <c r="N2193" i="1"/>
  <c r="N2194" i="1"/>
  <c r="N2195" i="1"/>
  <c r="N2196" i="1"/>
  <c r="N2197" i="1"/>
  <c r="N2198" i="1"/>
  <c r="N2199" i="1"/>
  <c r="N2200" i="1"/>
  <c r="N2201" i="1"/>
  <c r="N2202" i="1"/>
  <c r="N2203" i="1"/>
  <c r="N2204" i="1"/>
  <c r="N2205" i="1"/>
  <c r="N2206" i="1"/>
  <c r="N2207" i="1"/>
  <c r="N2208" i="1"/>
  <c r="N2209" i="1"/>
  <c r="N2210" i="1"/>
  <c r="N2211" i="1"/>
  <c r="N2212" i="1"/>
  <c r="N2213" i="1"/>
  <c r="N2214" i="1"/>
  <c r="N2215" i="1"/>
  <c r="N2216" i="1"/>
  <c r="N2217" i="1"/>
  <c r="N2218" i="1"/>
  <c r="N2219" i="1"/>
  <c r="N2220" i="1"/>
  <c r="N2221" i="1"/>
  <c r="N2222" i="1"/>
  <c r="N2223" i="1"/>
  <c r="N2224" i="1"/>
  <c r="N2225" i="1"/>
  <c r="N2226" i="1"/>
  <c r="N2227" i="1"/>
  <c r="N2228" i="1"/>
  <c r="N2229" i="1"/>
  <c r="N2230" i="1"/>
  <c r="N2231" i="1"/>
  <c r="N2232" i="1"/>
  <c r="N2233" i="1"/>
  <c r="N2234" i="1"/>
  <c r="N2235" i="1"/>
  <c r="N2236" i="1"/>
  <c r="N2237" i="1"/>
  <c r="N2238" i="1"/>
  <c r="N2239" i="1"/>
  <c r="N2240" i="1"/>
  <c r="N2241" i="1"/>
  <c r="N2242" i="1"/>
  <c r="N2243" i="1"/>
  <c r="N2244" i="1"/>
  <c r="N2245" i="1"/>
  <c r="N2246" i="1"/>
  <c r="N2247" i="1"/>
  <c r="N2248" i="1"/>
  <c r="N2249" i="1"/>
  <c r="N2250" i="1"/>
  <c r="N2251" i="1"/>
  <c r="N2252" i="1"/>
  <c r="N2253" i="1"/>
  <c r="N2254" i="1"/>
  <c r="N2255" i="1"/>
  <c r="N2256" i="1"/>
  <c r="N2257" i="1"/>
  <c r="N2258" i="1"/>
  <c r="N2259" i="1"/>
  <c r="N2260" i="1"/>
  <c r="N2261" i="1"/>
  <c r="N2262" i="1"/>
  <c r="N2263" i="1"/>
  <c r="N2264" i="1"/>
  <c r="N2265" i="1"/>
  <c r="N2266" i="1"/>
  <c r="N2267" i="1"/>
  <c r="N2268" i="1"/>
  <c r="N2269" i="1"/>
  <c r="N2270" i="1"/>
  <c r="N2271" i="1"/>
  <c r="N2272" i="1"/>
  <c r="N2273" i="1"/>
  <c r="N2274" i="1"/>
  <c r="N2275" i="1"/>
  <c r="N2276" i="1"/>
  <c r="N2277" i="1"/>
  <c r="N2278" i="1"/>
  <c r="N2279" i="1"/>
  <c r="N2280" i="1"/>
  <c r="N2281" i="1"/>
  <c r="N2282" i="1"/>
  <c r="N2283" i="1"/>
  <c r="N2284" i="1"/>
  <c r="N2285" i="1"/>
  <c r="N2286" i="1"/>
  <c r="N2287" i="1"/>
  <c r="N2288" i="1"/>
  <c r="N2289" i="1"/>
  <c r="N2290" i="1"/>
  <c r="N2291" i="1"/>
  <c r="N2292" i="1"/>
  <c r="N2293" i="1"/>
  <c r="N2294" i="1"/>
  <c r="N2295" i="1"/>
  <c r="N2296" i="1"/>
  <c r="N2297" i="1"/>
  <c r="N2298" i="1"/>
  <c r="N2299" i="1"/>
  <c r="N2300" i="1"/>
  <c r="N2301" i="1"/>
  <c r="N2302" i="1"/>
  <c r="N2303" i="1"/>
  <c r="N2304" i="1"/>
  <c r="N2305" i="1"/>
  <c r="N2306" i="1"/>
  <c r="N2307" i="1"/>
  <c r="N2308" i="1"/>
  <c r="N2309" i="1"/>
  <c r="N2310" i="1"/>
  <c r="N2311" i="1"/>
  <c r="N2312" i="1"/>
  <c r="N2313" i="1"/>
  <c r="N2314" i="1"/>
  <c r="N2315" i="1"/>
  <c r="N2316" i="1"/>
  <c r="N2317" i="1"/>
  <c r="N2318" i="1"/>
  <c r="N2319" i="1"/>
  <c r="N2320" i="1"/>
  <c r="N2321" i="1"/>
  <c r="N2322" i="1"/>
  <c r="N2323" i="1"/>
  <c r="N2324" i="1"/>
  <c r="N2325" i="1"/>
  <c r="N2326" i="1"/>
  <c r="N2327" i="1"/>
  <c r="N2328" i="1"/>
  <c r="N2329" i="1"/>
  <c r="N2330" i="1"/>
  <c r="N2331" i="1"/>
  <c r="N2332" i="1"/>
  <c r="N2333" i="1"/>
  <c r="N2334" i="1"/>
  <c r="N2335" i="1"/>
  <c r="N2336" i="1"/>
  <c r="N2337" i="1"/>
  <c r="N2338" i="1"/>
  <c r="N2339" i="1"/>
  <c r="N2340" i="1"/>
  <c r="N2341" i="1"/>
  <c r="N2342" i="1"/>
  <c r="N2343" i="1"/>
  <c r="N2344" i="1"/>
  <c r="N2345" i="1"/>
  <c r="N2346" i="1"/>
  <c r="N2347" i="1"/>
  <c r="N2348" i="1"/>
  <c r="N2349" i="1"/>
  <c r="N2350" i="1"/>
  <c r="N2351" i="1"/>
  <c r="N2352" i="1"/>
  <c r="N2353" i="1"/>
  <c r="N2354" i="1"/>
  <c r="N2355" i="1"/>
  <c r="N2356" i="1"/>
  <c r="N2357" i="1"/>
  <c r="N2358" i="1"/>
  <c r="N2359" i="1"/>
  <c r="N2360" i="1"/>
  <c r="N2361" i="1"/>
  <c r="N2362" i="1"/>
  <c r="N2363" i="1"/>
  <c r="N2364" i="1"/>
  <c r="N2365" i="1"/>
  <c r="N2366" i="1"/>
  <c r="N2367" i="1"/>
  <c r="N2368" i="1"/>
  <c r="N2369" i="1"/>
  <c r="N2370" i="1"/>
  <c r="N2371" i="1"/>
  <c r="N2372" i="1"/>
  <c r="N2373" i="1"/>
  <c r="N2374" i="1"/>
  <c r="N2375" i="1"/>
  <c r="N2376" i="1"/>
  <c r="N2377" i="1"/>
  <c r="N2378" i="1"/>
  <c r="N2379" i="1"/>
  <c r="N2380" i="1"/>
  <c r="N2381" i="1"/>
  <c r="N2382" i="1"/>
  <c r="N2383" i="1"/>
  <c r="N2384" i="1"/>
  <c r="N2385" i="1"/>
  <c r="N2386" i="1"/>
  <c r="N2387" i="1"/>
  <c r="N2388" i="1"/>
  <c r="N2389" i="1"/>
  <c r="N2390" i="1"/>
  <c r="N2391" i="1"/>
  <c r="N2392" i="1"/>
  <c r="N2393" i="1"/>
  <c r="N2394" i="1"/>
  <c r="N2395" i="1"/>
  <c r="N2396" i="1"/>
  <c r="N2397" i="1"/>
  <c r="N2398" i="1"/>
  <c r="N2399" i="1"/>
  <c r="N2400" i="1"/>
  <c r="N2401" i="1"/>
  <c r="N2402" i="1"/>
  <c r="N2403" i="1"/>
  <c r="N2404" i="1"/>
  <c r="N2405" i="1"/>
  <c r="N2406" i="1"/>
  <c r="N2407" i="1"/>
  <c r="N2408" i="1"/>
  <c r="N2409" i="1"/>
  <c r="N2410" i="1"/>
  <c r="N2411" i="1"/>
  <c r="N2412" i="1"/>
  <c r="N2413" i="1"/>
  <c r="N2414" i="1"/>
  <c r="N2415" i="1"/>
  <c r="N2416" i="1"/>
  <c r="N2417" i="1"/>
  <c r="N2418" i="1"/>
  <c r="N2419" i="1"/>
  <c r="N2420" i="1"/>
  <c r="N2421" i="1"/>
  <c r="N2422" i="1"/>
  <c r="N2423" i="1"/>
  <c r="N2424" i="1"/>
  <c r="N2425" i="1"/>
  <c r="N2426" i="1"/>
  <c r="N2427" i="1"/>
  <c r="N2428" i="1"/>
  <c r="N2429" i="1"/>
  <c r="N2430" i="1"/>
  <c r="N2431" i="1"/>
  <c r="N2432" i="1"/>
  <c r="N2433" i="1"/>
  <c r="N2434" i="1"/>
  <c r="N2435" i="1"/>
  <c r="N2436" i="1"/>
  <c r="N2437" i="1"/>
  <c r="N2438" i="1"/>
  <c r="N2439" i="1"/>
  <c r="N2440" i="1"/>
  <c r="N2441" i="1"/>
  <c r="N2442" i="1"/>
  <c r="N2443" i="1"/>
  <c r="N2444" i="1"/>
  <c r="N2445" i="1"/>
  <c r="N2446" i="1"/>
  <c r="N2447" i="1"/>
  <c r="N2448" i="1"/>
  <c r="N2449" i="1"/>
  <c r="N2450" i="1"/>
  <c r="N2451" i="1"/>
  <c r="N2452" i="1"/>
  <c r="N2453" i="1"/>
  <c r="N2454" i="1"/>
  <c r="N2455" i="1"/>
  <c r="N2456" i="1"/>
  <c r="N2457" i="1"/>
  <c r="N2458" i="1"/>
  <c r="N2459" i="1"/>
  <c r="N2460" i="1"/>
  <c r="N2461" i="1"/>
  <c r="N2462" i="1"/>
  <c r="N2463" i="1"/>
  <c r="N2464" i="1"/>
  <c r="N2465" i="1"/>
  <c r="N2466" i="1"/>
  <c r="N2467" i="1"/>
  <c r="N2468" i="1"/>
  <c r="N2469" i="1"/>
  <c r="N2470" i="1"/>
  <c r="N2471" i="1"/>
  <c r="N2472" i="1"/>
  <c r="N2473" i="1"/>
  <c r="N2474" i="1"/>
  <c r="N2475" i="1"/>
  <c r="N2476" i="1"/>
  <c r="N2477" i="1"/>
  <c r="N2478" i="1"/>
  <c r="N2479" i="1"/>
  <c r="N2480" i="1"/>
  <c r="N2481" i="1"/>
  <c r="N2482" i="1"/>
  <c r="N2483" i="1"/>
  <c r="N2484" i="1"/>
  <c r="N2485" i="1"/>
  <c r="N2486" i="1"/>
  <c r="N2487" i="1"/>
  <c r="N2488" i="1"/>
  <c r="N2489" i="1"/>
  <c r="N2490" i="1"/>
  <c r="N2491" i="1"/>
  <c r="N2492" i="1"/>
  <c r="N2493" i="1"/>
  <c r="N2494" i="1"/>
  <c r="N2495" i="1"/>
  <c r="N2496" i="1"/>
  <c r="N2497" i="1"/>
  <c r="N2498" i="1"/>
  <c r="N2499" i="1"/>
  <c r="N2500" i="1"/>
  <c r="N2501" i="1"/>
  <c r="N2502" i="1"/>
  <c r="N2503" i="1"/>
  <c r="N2504" i="1"/>
  <c r="N2505" i="1"/>
  <c r="N2506" i="1"/>
  <c r="N2507" i="1"/>
  <c r="N2508" i="1"/>
  <c r="N2509" i="1"/>
  <c r="N2510" i="1"/>
  <c r="N2511" i="1"/>
  <c r="N2512" i="1"/>
  <c r="N2513" i="1"/>
  <c r="N2514" i="1"/>
  <c r="N2515" i="1"/>
  <c r="N2516" i="1"/>
  <c r="N2517" i="1"/>
  <c r="N2518" i="1"/>
  <c r="N2519" i="1"/>
  <c r="N2520" i="1"/>
  <c r="N2521" i="1"/>
  <c r="N2522" i="1"/>
  <c r="N2523" i="1"/>
  <c r="N2524" i="1"/>
  <c r="N2525" i="1"/>
  <c r="N2526" i="1"/>
  <c r="N2527" i="1"/>
  <c r="N2528" i="1"/>
  <c r="N2529" i="1"/>
  <c r="N2530" i="1"/>
  <c r="N2531" i="1"/>
  <c r="N2532" i="1"/>
  <c r="N2533" i="1"/>
  <c r="N2534" i="1"/>
  <c r="N2535" i="1"/>
  <c r="N2536" i="1"/>
  <c r="N2537" i="1"/>
  <c r="N2538" i="1"/>
  <c r="N2539" i="1"/>
  <c r="N2540" i="1"/>
  <c r="N2541" i="1"/>
  <c r="N2542" i="1"/>
  <c r="N2543" i="1"/>
  <c r="N2544" i="1"/>
  <c r="N2545" i="1"/>
  <c r="N2546" i="1"/>
  <c r="N2547" i="1"/>
  <c r="N2548" i="1"/>
  <c r="N2549" i="1"/>
  <c r="N2550" i="1"/>
  <c r="N2551" i="1"/>
  <c r="N2552" i="1"/>
  <c r="N2553" i="1"/>
  <c r="N2554" i="1"/>
  <c r="N2555" i="1"/>
  <c r="N2556" i="1"/>
  <c r="N2557" i="1"/>
  <c r="N2558" i="1"/>
  <c r="N2559" i="1"/>
  <c r="N2560" i="1"/>
  <c r="N2561" i="1"/>
  <c r="N2562" i="1"/>
  <c r="N2563" i="1"/>
  <c r="N2564" i="1"/>
  <c r="N2565" i="1"/>
  <c r="N2566" i="1"/>
  <c r="N2567" i="1"/>
  <c r="N2568" i="1"/>
  <c r="N2569" i="1"/>
  <c r="N2570" i="1"/>
  <c r="N2571" i="1"/>
  <c r="N2572" i="1"/>
  <c r="N2573" i="1"/>
  <c r="N2574" i="1"/>
  <c r="N2575" i="1"/>
  <c r="N2576" i="1"/>
  <c r="N2577" i="1"/>
  <c r="N2578" i="1"/>
  <c r="N2579" i="1"/>
  <c r="N2580" i="1"/>
  <c r="N2581" i="1"/>
  <c r="N2582" i="1"/>
  <c r="N2583" i="1"/>
  <c r="N2584" i="1"/>
  <c r="N2585" i="1"/>
  <c r="N2586" i="1"/>
  <c r="N2587" i="1"/>
  <c r="N2588" i="1"/>
  <c r="N2589" i="1"/>
  <c r="N2590" i="1"/>
  <c r="N2591" i="1"/>
  <c r="N2592" i="1"/>
  <c r="N2593" i="1"/>
  <c r="N2594" i="1"/>
  <c r="N2595" i="1"/>
  <c r="N2596" i="1"/>
  <c r="N2597" i="1"/>
  <c r="N2598" i="1"/>
  <c r="N2599" i="1"/>
  <c r="N2600" i="1"/>
  <c r="N2601" i="1"/>
  <c r="N2602" i="1"/>
  <c r="N2603" i="1"/>
  <c r="N2604" i="1"/>
  <c r="N2605" i="1"/>
  <c r="N2606" i="1"/>
  <c r="N2607" i="1"/>
  <c r="N2608" i="1"/>
  <c r="N2609" i="1"/>
  <c r="N2610" i="1"/>
  <c r="N2611" i="1"/>
  <c r="N2612" i="1"/>
  <c r="N2613" i="1"/>
  <c r="N2614" i="1"/>
  <c r="N2615" i="1"/>
  <c r="N2616" i="1"/>
  <c r="N2617" i="1"/>
  <c r="N2618" i="1"/>
  <c r="N2619" i="1"/>
  <c r="N2620" i="1"/>
  <c r="N2621" i="1"/>
  <c r="N2622" i="1"/>
  <c r="N2623" i="1"/>
  <c r="N2624" i="1"/>
  <c r="N2625" i="1"/>
  <c r="N2626" i="1"/>
  <c r="N2627" i="1"/>
  <c r="N2628" i="1"/>
  <c r="N2629" i="1"/>
  <c r="N2630" i="1"/>
  <c r="N2631" i="1"/>
  <c r="N2632" i="1"/>
  <c r="N2633" i="1"/>
  <c r="N2634" i="1"/>
  <c r="N2635" i="1"/>
  <c r="N2636" i="1"/>
  <c r="N2637" i="1"/>
  <c r="N2638" i="1"/>
  <c r="N2639" i="1"/>
  <c r="N2640" i="1"/>
  <c r="N2641" i="1"/>
  <c r="N2642" i="1"/>
  <c r="N2643" i="1"/>
  <c r="N2644" i="1"/>
  <c r="N2645" i="1"/>
  <c r="N2646" i="1"/>
  <c r="N2647" i="1"/>
  <c r="N2648" i="1"/>
  <c r="N2649" i="1"/>
  <c r="N2650" i="1"/>
  <c r="N2651" i="1"/>
  <c r="N2652" i="1"/>
  <c r="N2653" i="1"/>
  <c r="N2654" i="1"/>
  <c r="N2655" i="1"/>
  <c r="N2656" i="1"/>
  <c r="N2657" i="1"/>
  <c r="N2658" i="1"/>
  <c r="N2659" i="1"/>
  <c r="N2660" i="1"/>
  <c r="N2661" i="1"/>
  <c r="N2662" i="1"/>
  <c r="N2663" i="1"/>
  <c r="N2664" i="1"/>
  <c r="N2665" i="1"/>
  <c r="N2666" i="1"/>
  <c r="N2667" i="1"/>
  <c r="N2668" i="1"/>
  <c r="N2669" i="1"/>
  <c r="N2670" i="1"/>
  <c r="N2671" i="1"/>
  <c r="N2672" i="1"/>
  <c r="N2673" i="1"/>
  <c r="N2674" i="1"/>
  <c r="N2675" i="1"/>
  <c r="N2676" i="1"/>
  <c r="N2677" i="1"/>
  <c r="N2678" i="1"/>
  <c r="N2679" i="1"/>
  <c r="N2680" i="1"/>
  <c r="N2681" i="1"/>
  <c r="N2682" i="1"/>
  <c r="N2683" i="1"/>
  <c r="N2684" i="1"/>
  <c r="N2685" i="1"/>
  <c r="N2686" i="1"/>
  <c r="N2687" i="1"/>
  <c r="N2688" i="1"/>
  <c r="N2689" i="1"/>
  <c r="N2690" i="1"/>
  <c r="N2691" i="1"/>
  <c r="N2692" i="1"/>
  <c r="N2693" i="1"/>
  <c r="N2694" i="1"/>
  <c r="N2695" i="1"/>
  <c r="N2696" i="1"/>
  <c r="N2697" i="1"/>
  <c r="N2698" i="1"/>
  <c r="N2699" i="1"/>
  <c r="N2700" i="1"/>
  <c r="N2701" i="1"/>
  <c r="N2702" i="1"/>
  <c r="N2703" i="1"/>
  <c r="N2704" i="1"/>
  <c r="N2705" i="1"/>
  <c r="N2706" i="1"/>
  <c r="N2707" i="1"/>
  <c r="N2708" i="1"/>
  <c r="N2709" i="1"/>
  <c r="N2710" i="1"/>
  <c r="N2711" i="1"/>
  <c r="N2712" i="1"/>
  <c r="N2713" i="1"/>
  <c r="N2714" i="1"/>
  <c r="N2715" i="1"/>
  <c r="N2716" i="1"/>
  <c r="N2717" i="1"/>
  <c r="N2718" i="1"/>
  <c r="N2719" i="1"/>
  <c r="N2720" i="1"/>
  <c r="N2721" i="1"/>
  <c r="N2722" i="1"/>
  <c r="N2723" i="1"/>
  <c r="N2724" i="1"/>
  <c r="N2725" i="1"/>
  <c r="N2726" i="1"/>
  <c r="N2727" i="1"/>
  <c r="N2728" i="1"/>
  <c r="N2729" i="1"/>
  <c r="N2730" i="1"/>
  <c r="N2731" i="1"/>
  <c r="N2732" i="1"/>
  <c r="N2733" i="1"/>
  <c r="N2734" i="1"/>
  <c r="N2735" i="1"/>
  <c r="N2736" i="1"/>
  <c r="N2737" i="1"/>
  <c r="N2738" i="1"/>
  <c r="N2739" i="1"/>
  <c r="N2740" i="1"/>
  <c r="N2741" i="1"/>
  <c r="N2742" i="1"/>
  <c r="N2743" i="1"/>
  <c r="N2744" i="1"/>
  <c r="N2745" i="1"/>
  <c r="N2746" i="1"/>
  <c r="N2747" i="1"/>
  <c r="N2748" i="1"/>
  <c r="N2749" i="1"/>
  <c r="N2750" i="1"/>
  <c r="N2751" i="1"/>
  <c r="N2752" i="1"/>
  <c r="N2753" i="1"/>
  <c r="N2754" i="1"/>
  <c r="N2755" i="1"/>
  <c r="N2756" i="1"/>
  <c r="N2757" i="1"/>
  <c r="N2758" i="1"/>
  <c r="N2759" i="1"/>
  <c r="N2760" i="1"/>
  <c r="N2761" i="1"/>
  <c r="N2762" i="1"/>
  <c r="N2763" i="1"/>
  <c r="N2764" i="1"/>
  <c r="N2765" i="1"/>
  <c r="N2766" i="1"/>
  <c r="N2767" i="1"/>
  <c r="N2768" i="1"/>
  <c r="N2769" i="1"/>
  <c r="N2770" i="1"/>
  <c r="N2771" i="1"/>
  <c r="N2772" i="1"/>
  <c r="N2773" i="1"/>
  <c r="N2774" i="1"/>
  <c r="N2775" i="1"/>
  <c r="N2776" i="1"/>
  <c r="N2777" i="1"/>
  <c r="N2778" i="1"/>
  <c r="N2779" i="1"/>
  <c r="N2780" i="1"/>
  <c r="N2781" i="1"/>
  <c r="N2782" i="1"/>
  <c r="N2783" i="1"/>
  <c r="N2784" i="1"/>
  <c r="N2785" i="1"/>
  <c r="N2786" i="1"/>
  <c r="N2787" i="1"/>
  <c r="N2788" i="1"/>
  <c r="N2789" i="1"/>
  <c r="N2790" i="1"/>
  <c r="N2791" i="1"/>
  <c r="N2792" i="1"/>
  <c r="N2793" i="1"/>
  <c r="N2794" i="1"/>
  <c r="N2795" i="1"/>
  <c r="N2796" i="1"/>
  <c r="N2797" i="1"/>
  <c r="N2798" i="1"/>
  <c r="N2799" i="1"/>
  <c r="N2800" i="1"/>
  <c r="N2801" i="1"/>
  <c r="N2802" i="1"/>
  <c r="N2803" i="1"/>
  <c r="N2804" i="1"/>
  <c r="N2805" i="1"/>
  <c r="N2806" i="1"/>
  <c r="N2807" i="1"/>
  <c r="N2808" i="1"/>
  <c r="N2809" i="1"/>
  <c r="N2810" i="1"/>
  <c r="N2811" i="1"/>
  <c r="N2812" i="1"/>
  <c r="N2813" i="1"/>
  <c r="N2814" i="1"/>
  <c r="N2815" i="1"/>
  <c r="N2816" i="1"/>
  <c r="N2817" i="1"/>
  <c r="N2818" i="1"/>
  <c r="N2819" i="1"/>
  <c r="N2820" i="1"/>
  <c r="N2821" i="1"/>
  <c r="N2822" i="1"/>
  <c r="N2823" i="1"/>
  <c r="N2824" i="1"/>
  <c r="N2825" i="1"/>
  <c r="N2826" i="1"/>
  <c r="N2827" i="1"/>
  <c r="N2828" i="1"/>
  <c r="N2829" i="1"/>
  <c r="N2830" i="1"/>
  <c r="N2831" i="1"/>
  <c r="N2832" i="1"/>
  <c r="N2833" i="1"/>
  <c r="N2834" i="1"/>
  <c r="N2835" i="1"/>
  <c r="N2836" i="1"/>
  <c r="N2837" i="1"/>
  <c r="N2838" i="1"/>
  <c r="N2839" i="1"/>
  <c r="N2840" i="1"/>
  <c r="N2841" i="1"/>
  <c r="N2842" i="1"/>
  <c r="N2843" i="1"/>
  <c r="N2844" i="1"/>
  <c r="N2845" i="1"/>
  <c r="N2846" i="1"/>
  <c r="N2847" i="1"/>
  <c r="N2848" i="1"/>
  <c r="N2849" i="1"/>
  <c r="N2850" i="1"/>
  <c r="N2851" i="1"/>
  <c r="N2852" i="1"/>
  <c r="N2853" i="1"/>
  <c r="N2854" i="1"/>
  <c r="N2855" i="1"/>
  <c r="N2856" i="1"/>
  <c r="N2857" i="1"/>
  <c r="N2858" i="1"/>
  <c r="N2859" i="1"/>
  <c r="N2860" i="1"/>
  <c r="N2861" i="1"/>
  <c r="N2862" i="1"/>
  <c r="N2863" i="1"/>
  <c r="N2864" i="1"/>
  <c r="N2865" i="1"/>
  <c r="N2866" i="1"/>
  <c r="N2867" i="1"/>
  <c r="N2868" i="1"/>
  <c r="N2869" i="1"/>
  <c r="N2870" i="1"/>
  <c r="N2871" i="1"/>
  <c r="N2872" i="1"/>
  <c r="N2873" i="1"/>
  <c r="N2874" i="1"/>
  <c r="N2875" i="1"/>
  <c r="N2876" i="1"/>
  <c r="N2877" i="1"/>
  <c r="N2878" i="1"/>
  <c r="N2879" i="1"/>
  <c r="N2880" i="1"/>
  <c r="N2881" i="1"/>
  <c r="N2882" i="1"/>
  <c r="N2883" i="1"/>
  <c r="N2884" i="1"/>
  <c r="N2885" i="1"/>
  <c r="N2886" i="1"/>
  <c r="N2887" i="1"/>
  <c r="N2888" i="1"/>
  <c r="N2889" i="1"/>
  <c r="N2890" i="1"/>
  <c r="N2891" i="1"/>
  <c r="N2892" i="1"/>
  <c r="N2893" i="1"/>
  <c r="N2894" i="1"/>
  <c r="N2895" i="1"/>
  <c r="N2896" i="1"/>
  <c r="N2897" i="1"/>
  <c r="N2898" i="1"/>
  <c r="N2899" i="1"/>
  <c r="N2900" i="1"/>
  <c r="N2901" i="1"/>
  <c r="N2902" i="1"/>
  <c r="N2903" i="1"/>
  <c r="N2904" i="1"/>
  <c r="N2905" i="1"/>
  <c r="N2906" i="1"/>
  <c r="N2907" i="1"/>
  <c r="N2908" i="1"/>
  <c r="N2909" i="1"/>
  <c r="N2910" i="1"/>
  <c r="N2911" i="1"/>
  <c r="N2912" i="1"/>
  <c r="N2913" i="1"/>
  <c r="N2914" i="1"/>
  <c r="N2915" i="1"/>
  <c r="N2916" i="1"/>
  <c r="N2917" i="1"/>
  <c r="N2918" i="1"/>
  <c r="N2919" i="1"/>
  <c r="N2920" i="1"/>
  <c r="N2921" i="1"/>
  <c r="N2922" i="1"/>
  <c r="N2923" i="1"/>
  <c r="N2924" i="1"/>
  <c r="N2925" i="1"/>
  <c r="N2926" i="1"/>
  <c r="N2927" i="1"/>
  <c r="N2928" i="1"/>
  <c r="N2929" i="1"/>
  <c r="N2930" i="1"/>
  <c r="N2931" i="1"/>
  <c r="N2932" i="1"/>
  <c r="N2933" i="1"/>
  <c r="N2934" i="1"/>
  <c r="N2935" i="1"/>
  <c r="N2936" i="1"/>
  <c r="N2937" i="1"/>
  <c r="N2938" i="1"/>
  <c r="N2939" i="1"/>
  <c r="N2940" i="1"/>
  <c r="N2941" i="1"/>
  <c r="N2942" i="1"/>
  <c r="N2943" i="1"/>
  <c r="N2944" i="1"/>
  <c r="N2945" i="1"/>
  <c r="N2946" i="1"/>
  <c r="N2947" i="1"/>
  <c r="N2948" i="1"/>
  <c r="N2949" i="1"/>
  <c r="N2950" i="1"/>
  <c r="N2951" i="1"/>
  <c r="N2952" i="1"/>
  <c r="N2953" i="1"/>
  <c r="N2954" i="1"/>
  <c r="N2955" i="1"/>
  <c r="N2956" i="1"/>
  <c r="N2957" i="1"/>
  <c r="N2958" i="1"/>
  <c r="N2959" i="1"/>
  <c r="N2960" i="1"/>
  <c r="N2961" i="1"/>
  <c r="N2962" i="1"/>
  <c r="N2963" i="1"/>
  <c r="N2964" i="1"/>
  <c r="N2965" i="1"/>
  <c r="N2966" i="1"/>
  <c r="N2967" i="1"/>
  <c r="N2968" i="1"/>
  <c r="N2969" i="1"/>
  <c r="N2970" i="1"/>
  <c r="N2971" i="1"/>
  <c r="N2972" i="1"/>
  <c r="N2973" i="1"/>
  <c r="N2974" i="1"/>
  <c r="N2975" i="1"/>
  <c r="N2976" i="1"/>
  <c r="N2977" i="1"/>
  <c r="N2978" i="1"/>
  <c r="N2979" i="1"/>
  <c r="N2980" i="1"/>
  <c r="N2981" i="1"/>
  <c r="N2982" i="1"/>
  <c r="N2983" i="1"/>
  <c r="N2984" i="1"/>
  <c r="N2985" i="1"/>
  <c r="N2986" i="1"/>
  <c r="N2987" i="1"/>
  <c r="N2988" i="1"/>
  <c r="N2989" i="1"/>
  <c r="N2990" i="1"/>
  <c r="N2991" i="1"/>
  <c r="N2992" i="1"/>
  <c r="N2993" i="1"/>
  <c r="N2994" i="1"/>
  <c r="N2995" i="1"/>
  <c r="N2996" i="1"/>
  <c r="N2997" i="1"/>
  <c r="N2998" i="1"/>
  <c r="N2999" i="1"/>
  <c r="N3000" i="1"/>
  <c r="N3001" i="1"/>
  <c r="N3002" i="1"/>
  <c r="N3003" i="1"/>
  <c r="N3004" i="1"/>
  <c r="N3005" i="1"/>
  <c r="N3006" i="1"/>
  <c r="N3007" i="1"/>
  <c r="N3008" i="1"/>
  <c r="N3009" i="1"/>
  <c r="N3010" i="1"/>
  <c r="N3011" i="1"/>
  <c r="N3012" i="1"/>
  <c r="N3013" i="1"/>
  <c r="N3014" i="1"/>
  <c r="N3015" i="1"/>
  <c r="N3016" i="1"/>
  <c r="N3017" i="1"/>
  <c r="N3018" i="1"/>
  <c r="N3019" i="1"/>
  <c r="N3020" i="1"/>
  <c r="N3021" i="1"/>
  <c r="N3022" i="1"/>
  <c r="N3023" i="1"/>
  <c r="N3024" i="1"/>
  <c r="N3025" i="1"/>
  <c r="N3026" i="1"/>
  <c r="N3027" i="1"/>
  <c r="N3028" i="1"/>
  <c r="N3029" i="1"/>
  <c r="N3030" i="1"/>
  <c r="N3031" i="1"/>
  <c r="N3032" i="1"/>
  <c r="N3033" i="1"/>
  <c r="N3034" i="1"/>
  <c r="N3035" i="1"/>
  <c r="N3036" i="1"/>
  <c r="N3037" i="1"/>
  <c r="N3038" i="1"/>
  <c r="N3039" i="1"/>
  <c r="N3040" i="1"/>
  <c r="N3041" i="1"/>
  <c r="N3042" i="1"/>
  <c r="N3043" i="1"/>
  <c r="N3044" i="1"/>
  <c r="N3045" i="1"/>
  <c r="N3046" i="1"/>
  <c r="N3047" i="1"/>
  <c r="N3048" i="1"/>
  <c r="N3049" i="1"/>
  <c r="N3050" i="1"/>
  <c r="N3051" i="1"/>
  <c r="N3052" i="1"/>
  <c r="N3053" i="1"/>
  <c r="N3054" i="1"/>
  <c r="N3055" i="1"/>
  <c r="N3056" i="1"/>
  <c r="N3057" i="1"/>
  <c r="N3058" i="1"/>
  <c r="N3059" i="1"/>
  <c r="N3060" i="1"/>
  <c r="N3061" i="1"/>
  <c r="N3062" i="1"/>
  <c r="N3063" i="1"/>
  <c r="N3064" i="1"/>
  <c r="N3065" i="1"/>
  <c r="N3066" i="1"/>
  <c r="N3067" i="1"/>
  <c r="N3068" i="1"/>
  <c r="N3069" i="1"/>
  <c r="N3070" i="1"/>
  <c r="N3071" i="1"/>
  <c r="N3072" i="1"/>
  <c r="N3073" i="1"/>
  <c r="N3074" i="1"/>
  <c r="N3075" i="1"/>
  <c r="N3076" i="1"/>
  <c r="N3077" i="1"/>
  <c r="N3078" i="1"/>
  <c r="N3079" i="1"/>
  <c r="N3080" i="1"/>
  <c r="N3081" i="1"/>
  <c r="N3082" i="1"/>
  <c r="N3083" i="1"/>
  <c r="N3084" i="1"/>
  <c r="N3085" i="1"/>
  <c r="N3086" i="1"/>
  <c r="N3087" i="1"/>
  <c r="N3088" i="1"/>
  <c r="N3089" i="1"/>
  <c r="N3090" i="1"/>
  <c r="N3091" i="1"/>
  <c r="N3092" i="1"/>
  <c r="N3093" i="1"/>
  <c r="N3094" i="1"/>
  <c r="N3095" i="1"/>
  <c r="N3096" i="1"/>
  <c r="N3097" i="1"/>
  <c r="N3098" i="1"/>
  <c r="N3099" i="1"/>
  <c r="N3100" i="1"/>
  <c r="N3101" i="1"/>
  <c r="N3102" i="1"/>
  <c r="N3103" i="1"/>
  <c r="N3104" i="1"/>
  <c r="N3105" i="1"/>
  <c r="N3106" i="1"/>
  <c r="N3107" i="1"/>
  <c r="N3108" i="1"/>
  <c r="N3109" i="1"/>
  <c r="N3110" i="1"/>
  <c r="N3111" i="1"/>
  <c r="N3112" i="1"/>
  <c r="N3113" i="1"/>
  <c r="N3114" i="1"/>
  <c r="N3115" i="1"/>
  <c r="N3116" i="1"/>
  <c r="N3117" i="1"/>
  <c r="N3118" i="1"/>
  <c r="N3119" i="1"/>
  <c r="N3120" i="1"/>
  <c r="N3121" i="1"/>
  <c r="N3122" i="1"/>
  <c r="N3123" i="1"/>
  <c r="N3124" i="1"/>
  <c r="N3125" i="1"/>
  <c r="N3126" i="1"/>
  <c r="N3127" i="1"/>
  <c r="N3128" i="1"/>
  <c r="N3129" i="1"/>
  <c r="N3130" i="1"/>
  <c r="N3131" i="1"/>
  <c r="N3132" i="1"/>
  <c r="N3133" i="1"/>
  <c r="N3134" i="1"/>
  <c r="N3135" i="1"/>
  <c r="N3136" i="1"/>
  <c r="N3137" i="1"/>
  <c r="N3138" i="1"/>
  <c r="N3139" i="1"/>
  <c r="N3140" i="1"/>
  <c r="N3141" i="1"/>
  <c r="N3142" i="1"/>
  <c r="N3143" i="1"/>
  <c r="N3144" i="1"/>
  <c r="N3145" i="1"/>
  <c r="N3146" i="1"/>
  <c r="N3147" i="1"/>
  <c r="N3148" i="1"/>
  <c r="N3149" i="1"/>
  <c r="N3150" i="1"/>
  <c r="N3151" i="1"/>
  <c r="N3152" i="1"/>
  <c r="N3153" i="1"/>
  <c r="N3154" i="1"/>
  <c r="N3155" i="1"/>
  <c r="N3156" i="1"/>
  <c r="N3157" i="1"/>
  <c r="N3158" i="1"/>
  <c r="N3159" i="1"/>
  <c r="N3160" i="1"/>
  <c r="N3161" i="1"/>
  <c r="N3162" i="1"/>
  <c r="N3163" i="1"/>
  <c r="N3164" i="1"/>
  <c r="N3165" i="1"/>
  <c r="N3166" i="1"/>
  <c r="N3167" i="1"/>
  <c r="N3168" i="1"/>
  <c r="N3169" i="1"/>
  <c r="N3170" i="1"/>
  <c r="N3171" i="1"/>
  <c r="N3172" i="1"/>
  <c r="N3173" i="1"/>
  <c r="N3174" i="1"/>
  <c r="N3175" i="1"/>
  <c r="N3176" i="1"/>
  <c r="N3177" i="1"/>
  <c r="N3178" i="1"/>
  <c r="N3179" i="1"/>
  <c r="N3180" i="1"/>
  <c r="N3181" i="1"/>
  <c r="N3182" i="1"/>
  <c r="N3183" i="1"/>
  <c r="N3184" i="1"/>
  <c r="N3185" i="1"/>
  <c r="N3186" i="1"/>
  <c r="N3187" i="1"/>
  <c r="N3188" i="1"/>
  <c r="N3189" i="1"/>
  <c r="N3190" i="1"/>
  <c r="N3191" i="1"/>
  <c r="N3192" i="1"/>
  <c r="N3193" i="1"/>
  <c r="N3194" i="1"/>
  <c r="N3195" i="1"/>
  <c r="N3196" i="1"/>
  <c r="N3197" i="1"/>
  <c r="N3198" i="1"/>
  <c r="N3199" i="1"/>
  <c r="N3200" i="1"/>
  <c r="N3201" i="1"/>
  <c r="N3202" i="1"/>
  <c r="N3203" i="1"/>
  <c r="N3204" i="1"/>
  <c r="N3205" i="1"/>
  <c r="N3206" i="1"/>
  <c r="N3207" i="1"/>
  <c r="N3208" i="1"/>
  <c r="N3209" i="1"/>
  <c r="N3210" i="1"/>
  <c r="N3211" i="1"/>
  <c r="N3212" i="1"/>
  <c r="N3213" i="1"/>
  <c r="N3214" i="1"/>
  <c r="N3215" i="1"/>
  <c r="N3216" i="1"/>
  <c r="N3217" i="1"/>
  <c r="N3218" i="1"/>
  <c r="N3219" i="1"/>
  <c r="N3220" i="1"/>
  <c r="N3221" i="1"/>
  <c r="N3222" i="1"/>
  <c r="N3223" i="1"/>
  <c r="N3224" i="1"/>
  <c r="N3225" i="1"/>
  <c r="N3226" i="1"/>
  <c r="N3227" i="1"/>
  <c r="N3228" i="1"/>
  <c r="N3229" i="1"/>
  <c r="N3230" i="1"/>
  <c r="N3231" i="1"/>
  <c r="N3232" i="1"/>
  <c r="N3233" i="1"/>
  <c r="N3234" i="1"/>
  <c r="N3235" i="1"/>
  <c r="N3236" i="1"/>
  <c r="N3237" i="1"/>
  <c r="N3238" i="1"/>
  <c r="N3239" i="1"/>
  <c r="N3240" i="1"/>
  <c r="N3241" i="1"/>
  <c r="N3242" i="1"/>
  <c r="N3243" i="1"/>
  <c r="N3244" i="1"/>
  <c r="N3245" i="1"/>
  <c r="N3246" i="1"/>
  <c r="N3247" i="1"/>
  <c r="N3248" i="1"/>
  <c r="N3249" i="1"/>
  <c r="N3250" i="1"/>
  <c r="N3251" i="1"/>
  <c r="N3252" i="1"/>
  <c r="N3253" i="1"/>
  <c r="N3254" i="1"/>
  <c r="N3255" i="1"/>
  <c r="N3256" i="1"/>
  <c r="N3257" i="1"/>
  <c r="N3258" i="1"/>
  <c r="N3259" i="1"/>
  <c r="N3260" i="1"/>
  <c r="N3261" i="1"/>
  <c r="N3262" i="1"/>
  <c r="N3263" i="1"/>
  <c r="N3264" i="1"/>
  <c r="N3265" i="1"/>
  <c r="N3266" i="1"/>
  <c r="N3267" i="1"/>
  <c r="N3268" i="1"/>
  <c r="N3269" i="1"/>
  <c r="N3270" i="1"/>
  <c r="N3271" i="1"/>
  <c r="N3272" i="1"/>
  <c r="N3273" i="1"/>
  <c r="N3274" i="1"/>
  <c r="N3275" i="1"/>
  <c r="N3276" i="1"/>
  <c r="N3277" i="1"/>
  <c r="N3278" i="1"/>
  <c r="N3279" i="1"/>
  <c r="N3280" i="1"/>
  <c r="N3281" i="1"/>
  <c r="N3282" i="1"/>
  <c r="N3283" i="1"/>
  <c r="N3284" i="1"/>
  <c r="N3285" i="1"/>
  <c r="N3286" i="1"/>
  <c r="N3287" i="1"/>
  <c r="N3288" i="1"/>
  <c r="N3289" i="1"/>
  <c r="N3290" i="1"/>
  <c r="N3291" i="1"/>
  <c r="N3292" i="1"/>
  <c r="N3293" i="1"/>
  <c r="N3294" i="1"/>
  <c r="N3295" i="1"/>
  <c r="N3296" i="1"/>
  <c r="N3297" i="1"/>
  <c r="N3298" i="1"/>
  <c r="N3299" i="1"/>
  <c r="N3300" i="1"/>
  <c r="N3301" i="1"/>
  <c r="N3302" i="1"/>
  <c r="N3303" i="1"/>
  <c r="N3304" i="1"/>
  <c r="N3305" i="1"/>
  <c r="N3306" i="1"/>
  <c r="N3307" i="1"/>
  <c r="N3308" i="1"/>
  <c r="N3309" i="1"/>
  <c r="N3310" i="1"/>
  <c r="N3311" i="1"/>
  <c r="N3312" i="1"/>
  <c r="N3313" i="1"/>
  <c r="N3314" i="1"/>
  <c r="N3315" i="1"/>
  <c r="N3316" i="1"/>
  <c r="N3317" i="1"/>
  <c r="N3318" i="1"/>
  <c r="N3319" i="1"/>
  <c r="N3320" i="1"/>
  <c r="N3321" i="1"/>
  <c r="N3322" i="1"/>
  <c r="N3323" i="1"/>
  <c r="N3324" i="1"/>
  <c r="N3325" i="1"/>
  <c r="N3326" i="1"/>
  <c r="N3327" i="1"/>
  <c r="N3328" i="1"/>
  <c r="N3329" i="1"/>
  <c r="N3330" i="1"/>
  <c r="N3331" i="1"/>
  <c r="N3332" i="1"/>
  <c r="N3333" i="1"/>
  <c r="N3334" i="1"/>
  <c r="N3335" i="1"/>
  <c r="N3336" i="1"/>
  <c r="N3337" i="1"/>
  <c r="N3338" i="1"/>
  <c r="N3339" i="1"/>
  <c r="N3340" i="1"/>
  <c r="N3341" i="1"/>
  <c r="N3342" i="1"/>
  <c r="N3343" i="1"/>
  <c r="N3344" i="1"/>
  <c r="N3345" i="1"/>
  <c r="N3346" i="1"/>
  <c r="N3347" i="1"/>
  <c r="N3348" i="1"/>
  <c r="N3349" i="1"/>
  <c r="N3350" i="1"/>
  <c r="N3351" i="1"/>
  <c r="N3352" i="1"/>
  <c r="N3353" i="1"/>
  <c r="N3354" i="1"/>
  <c r="N3355" i="1"/>
  <c r="N3356" i="1"/>
  <c r="N3357" i="1"/>
  <c r="N3358" i="1"/>
  <c r="N3359" i="1"/>
  <c r="N3360" i="1"/>
  <c r="N3361" i="1"/>
  <c r="N3362" i="1"/>
  <c r="N3363" i="1"/>
  <c r="N3364" i="1"/>
  <c r="N3365" i="1"/>
  <c r="N3366" i="1"/>
  <c r="N3367" i="1"/>
  <c r="N3368" i="1"/>
  <c r="N3369" i="1"/>
  <c r="N3370" i="1"/>
  <c r="N3371" i="1"/>
  <c r="N3372" i="1"/>
  <c r="N3373" i="1"/>
  <c r="N3374" i="1"/>
  <c r="N3375" i="1"/>
  <c r="N3376" i="1"/>
  <c r="N3377" i="1"/>
  <c r="N3378" i="1"/>
  <c r="N3379" i="1"/>
  <c r="N3380" i="1"/>
  <c r="N3381" i="1"/>
  <c r="N3382" i="1"/>
  <c r="N3383" i="1"/>
  <c r="N3384" i="1"/>
  <c r="N3385" i="1"/>
  <c r="N3386" i="1"/>
  <c r="N3387" i="1"/>
  <c r="N3388" i="1"/>
  <c r="N3389" i="1"/>
  <c r="N3390" i="1"/>
  <c r="N3391" i="1"/>
  <c r="N3392" i="1"/>
  <c r="N3393" i="1"/>
  <c r="N3394" i="1"/>
  <c r="N3395" i="1"/>
  <c r="N3396" i="1"/>
  <c r="N3397" i="1"/>
  <c r="N3398" i="1"/>
  <c r="N3399" i="1"/>
  <c r="N3400" i="1"/>
  <c r="N3401" i="1"/>
  <c r="N3402" i="1"/>
  <c r="N3403" i="1"/>
  <c r="N3404" i="1"/>
  <c r="N3405" i="1"/>
  <c r="N3406" i="1"/>
  <c r="N3407" i="1"/>
  <c r="N3408" i="1"/>
  <c r="N3409" i="1"/>
  <c r="N3410" i="1"/>
  <c r="N3411" i="1"/>
  <c r="N3412" i="1"/>
  <c r="N3413" i="1"/>
  <c r="N3414" i="1"/>
  <c r="N3415" i="1"/>
  <c r="N3416" i="1"/>
  <c r="N3417" i="1"/>
  <c r="N3418" i="1"/>
  <c r="N3419" i="1"/>
  <c r="N3420" i="1"/>
  <c r="N3421" i="1"/>
  <c r="N3422" i="1"/>
  <c r="N3423" i="1"/>
  <c r="N3424" i="1"/>
  <c r="N3425" i="1"/>
  <c r="N3426" i="1"/>
  <c r="N3427" i="1"/>
  <c r="N3428" i="1"/>
  <c r="N3429" i="1"/>
  <c r="N3430" i="1"/>
  <c r="N3431" i="1"/>
  <c r="N3432" i="1"/>
  <c r="N3433" i="1"/>
  <c r="N3434" i="1"/>
  <c r="N3435" i="1"/>
  <c r="N3436" i="1"/>
  <c r="N3437" i="1"/>
  <c r="N3438" i="1"/>
  <c r="N3439" i="1"/>
  <c r="N3440" i="1"/>
  <c r="N3441" i="1"/>
  <c r="N3442" i="1"/>
  <c r="N3443" i="1"/>
  <c r="N3444" i="1"/>
  <c r="N3445" i="1"/>
  <c r="N3446" i="1"/>
  <c r="N3447" i="1"/>
  <c r="N3448" i="1"/>
  <c r="N3449" i="1"/>
  <c r="N3450" i="1"/>
  <c r="N3451" i="1"/>
  <c r="N3452" i="1"/>
  <c r="N3453" i="1"/>
  <c r="N3454" i="1"/>
  <c r="N3455" i="1"/>
  <c r="N3456" i="1"/>
  <c r="N3457" i="1"/>
  <c r="N3458" i="1"/>
  <c r="N3459" i="1"/>
  <c r="N3460" i="1"/>
  <c r="N3461" i="1"/>
  <c r="N3462" i="1"/>
  <c r="N3463" i="1"/>
  <c r="N3464" i="1"/>
  <c r="N3465" i="1"/>
  <c r="N3466" i="1"/>
  <c r="N3467" i="1"/>
  <c r="N3468" i="1"/>
  <c r="N3469" i="1"/>
  <c r="N3470" i="1"/>
  <c r="N3471" i="1"/>
  <c r="N3472" i="1"/>
  <c r="N3473" i="1"/>
  <c r="N3474" i="1"/>
  <c r="N3475" i="1"/>
  <c r="N3476" i="1"/>
  <c r="N3477" i="1"/>
  <c r="N3478" i="1"/>
  <c r="N3479" i="1"/>
  <c r="N3480" i="1"/>
  <c r="N3481" i="1"/>
  <c r="N3482" i="1"/>
  <c r="N3483" i="1"/>
  <c r="N3484" i="1"/>
  <c r="N3485" i="1"/>
  <c r="N3486" i="1"/>
  <c r="N3487" i="1"/>
  <c r="N3488" i="1"/>
  <c r="N3489" i="1"/>
  <c r="N3490" i="1"/>
  <c r="N3491" i="1"/>
  <c r="N3492" i="1"/>
  <c r="N3493" i="1"/>
  <c r="N3494" i="1"/>
  <c r="N3495" i="1"/>
  <c r="N3496" i="1"/>
  <c r="N3497" i="1"/>
  <c r="N3498" i="1"/>
  <c r="N3499" i="1"/>
  <c r="N3500" i="1"/>
  <c r="N3501" i="1"/>
  <c r="N3502" i="1"/>
  <c r="N3503" i="1"/>
  <c r="N3504" i="1"/>
  <c r="N3505" i="1"/>
  <c r="N3506" i="1"/>
  <c r="N3507" i="1"/>
  <c r="N3508" i="1"/>
  <c r="N3509" i="1"/>
  <c r="N3510" i="1"/>
  <c r="N3511" i="1"/>
  <c r="N3512" i="1"/>
  <c r="N3513" i="1"/>
  <c r="N3514" i="1"/>
  <c r="N3515" i="1"/>
  <c r="N3516" i="1"/>
  <c r="N3517" i="1"/>
  <c r="N3518" i="1"/>
  <c r="N3519" i="1"/>
  <c r="N3520" i="1"/>
  <c r="N3521" i="1"/>
  <c r="N3522" i="1"/>
  <c r="N3523" i="1"/>
  <c r="N3524" i="1"/>
  <c r="N3525" i="1"/>
  <c r="N3526" i="1"/>
  <c r="N3527" i="1"/>
  <c r="N3528" i="1"/>
  <c r="N3529" i="1"/>
  <c r="N3530" i="1"/>
  <c r="N3531" i="1"/>
  <c r="N3532" i="1"/>
  <c r="N3533" i="1"/>
  <c r="N3534" i="1"/>
  <c r="N3535" i="1"/>
  <c r="N3536" i="1"/>
  <c r="N3537" i="1"/>
  <c r="N3538" i="1"/>
  <c r="N3539" i="1"/>
  <c r="N3540" i="1"/>
  <c r="N3541" i="1"/>
  <c r="N3542" i="1"/>
  <c r="N3543" i="1"/>
  <c r="N3544" i="1"/>
  <c r="N3545" i="1"/>
  <c r="N3546" i="1"/>
  <c r="N3547" i="1"/>
  <c r="N3548" i="1"/>
  <c r="N3549" i="1"/>
  <c r="N3550" i="1"/>
  <c r="N3551" i="1"/>
  <c r="N3552" i="1"/>
  <c r="N3553" i="1"/>
  <c r="N3554" i="1"/>
  <c r="N3555" i="1"/>
  <c r="N3556" i="1"/>
  <c r="N3557" i="1"/>
  <c r="N3558" i="1"/>
  <c r="N3559" i="1"/>
  <c r="N3560" i="1"/>
  <c r="N3561" i="1"/>
  <c r="N3562" i="1"/>
  <c r="N3563" i="1"/>
  <c r="N3564" i="1"/>
  <c r="N3565" i="1"/>
  <c r="N3566" i="1"/>
  <c r="N3567" i="1"/>
  <c r="N3568" i="1"/>
  <c r="N3569" i="1"/>
  <c r="N3570" i="1"/>
  <c r="N3571" i="1"/>
  <c r="N3572" i="1"/>
  <c r="N3573" i="1"/>
  <c r="N3574" i="1"/>
  <c r="N3575" i="1"/>
  <c r="N3576" i="1"/>
  <c r="N3577" i="1"/>
  <c r="N3578" i="1"/>
  <c r="N3579" i="1"/>
  <c r="N3580" i="1"/>
  <c r="N3581" i="1"/>
  <c r="N3582" i="1"/>
  <c r="N3583" i="1"/>
  <c r="N3584" i="1"/>
  <c r="N3585" i="1"/>
  <c r="N3586" i="1"/>
  <c r="N3587" i="1"/>
  <c r="N3588" i="1"/>
  <c r="N3589" i="1"/>
  <c r="N3590" i="1"/>
  <c r="N3591" i="1"/>
  <c r="N3592" i="1"/>
  <c r="N3593" i="1"/>
  <c r="N3594" i="1"/>
  <c r="N3595" i="1"/>
  <c r="N3596" i="1"/>
  <c r="N3597" i="1"/>
  <c r="N3598" i="1"/>
  <c r="N3599" i="1"/>
  <c r="N3600" i="1"/>
  <c r="N3601" i="1"/>
  <c r="N3602" i="1"/>
  <c r="N3603" i="1"/>
  <c r="N3604" i="1"/>
  <c r="N3605" i="1"/>
  <c r="N3606" i="1"/>
  <c r="N3607" i="1"/>
  <c r="N3608" i="1"/>
  <c r="N3609" i="1"/>
  <c r="N3610" i="1"/>
  <c r="N3611" i="1"/>
  <c r="N3612" i="1"/>
  <c r="N3613" i="1"/>
  <c r="N3614" i="1"/>
  <c r="N3615" i="1"/>
  <c r="N3616" i="1"/>
  <c r="N3617" i="1"/>
  <c r="N3618" i="1"/>
  <c r="N3619" i="1"/>
  <c r="N3620" i="1"/>
  <c r="N3621" i="1"/>
  <c r="N3622" i="1"/>
  <c r="N3623" i="1"/>
  <c r="N3624" i="1"/>
  <c r="N3625" i="1"/>
  <c r="N3626" i="1"/>
  <c r="N3627" i="1"/>
  <c r="N3628" i="1"/>
  <c r="N3629" i="1"/>
  <c r="N3630" i="1"/>
  <c r="N3631" i="1"/>
  <c r="N3632" i="1"/>
  <c r="N3633" i="1"/>
  <c r="N3634" i="1"/>
  <c r="N3635" i="1"/>
  <c r="N3636" i="1"/>
  <c r="N3637" i="1"/>
  <c r="N3638" i="1"/>
  <c r="N3639" i="1"/>
  <c r="N3640" i="1"/>
  <c r="N3641" i="1"/>
  <c r="N3642" i="1"/>
  <c r="N3643" i="1"/>
  <c r="N3644" i="1"/>
  <c r="N3645" i="1"/>
  <c r="N3646" i="1"/>
  <c r="N3647" i="1"/>
  <c r="N3648" i="1"/>
  <c r="N3649" i="1"/>
  <c r="N3650" i="1"/>
  <c r="N3651" i="1"/>
  <c r="N3652" i="1"/>
  <c r="N3653" i="1"/>
  <c r="N3654" i="1"/>
  <c r="N3655" i="1"/>
  <c r="N3656" i="1"/>
  <c r="N3657" i="1"/>
  <c r="N3658" i="1"/>
  <c r="N3659" i="1"/>
  <c r="N3660" i="1"/>
  <c r="N3661" i="1"/>
  <c r="N3662" i="1"/>
  <c r="N3663" i="1"/>
  <c r="N3664" i="1"/>
  <c r="N3665" i="1"/>
  <c r="N3666" i="1"/>
  <c r="N3667" i="1"/>
  <c r="N3668" i="1"/>
  <c r="N3669" i="1"/>
  <c r="N3670" i="1"/>
  <c r="N3671" i="1"/>
  <c r="N3672" i="1"/>
  <c r="N3673" i="1"/>
  <c r="N3674" i="1"/>
  <c r="N3675" i="1"/>
  <c r="N3676" i="1"/>
  <c r="N3677" i="1"/>
  <c r="N3678" i="1"/>
  <c r="N3679" i="1"/>
  <c r="N3680" i="1"/>
  <c r="N3681" i="1"/>
  <c r="N3682" i="1"/>
  <c r="N3683" i="1"/>
  <c r="N3684" i="1"/>
  <c r="N3685" i="1"/>
  <c r="N3686" i="1"/>
  <c r="N3687" i="1"/>
  <c r="N3688" i="1"/>
  <c r="N3689" i="1"/>
  <c r="N3690" i="1"/>
  <c r="N3691" i="1"/>
  <c r="N3692" i="1"/>
  <c r="N3693" i="1"/>
  <c r="N3694" i="1"/>
  <c r="N3695" i="1"/>
  <c r="N3696" i="1"/>
  <c r="N3697" i="1"/>
  <c r="N3698" i="1"/>
  <c r="N3699" i="1"/>
  <c r="N3700" i="1"/>
  <c r="N3701" i="1"/>
  <c r="N3702" i="1"/>
  <c r="N3703" i="1"/>
  <c r="N3704" i="1"/>
  <c r="N3705" i="1"/>
  <c r="N3706" i="1"/>
  <c r="N3707" i="1"/>
  <c r="N3708" i="1"/>
  <c r="N3709" i="1"/>
  <c r="N3710" i="1"/>
  <c r="N3711" i="1"/>
  <c r="N3712" i="1"/>
  <c r="N3713" i="1"/>
  <c r="N3714" i="1"/>
  <c r="N3715" i="1"/>
  <c r="N3716" i="1"/>
  <c r="N3717" i="1"/>
  <c r="N3718" i="1"/>
  <c r="N3719" i="1"/>
  <c r="N3720" i="1"/>
  <c r="N3721" i="1"/>
  <c r="N3722" i="1"/>
  <c r="N3723" i="1"/>
  <c r="N3724" i="1"/>
  <c r="N3725" i="1"/>
  <c r="N3726" i="1"/>
  <c r="N3727" i="1"/>
  <c r="N3728" i="1"/>
  <c r="N3729" i="1"/>
  <c r="N3730" i="1"/>
  <c r="N3731" i="1"/>
  <c r="N3732" i="1"/>
  <c r="N3733" i="1"/>
  <c r="N3734" i="1"/>
  <c r="N3735" i="1"/>
  <c r="N3736" i="1"/>
  <c r="N3737" i="1"/>
  <c r="N3738" i="1"/>
  <c r="N3739" i="1"/>
  <c r="N3740" i="1"/>
  <c r="N3741" i="1"/>
  <c r="N3742" i="1"/>
  <c r="N3743" i="1"/>
  <c r="N3744" i="1"/>
  <c r="N3745" i="1"/>
  <c r="N3746" i="1"/>
  <c r="N3747" i="1"/>
  <c r="N3748" i="1"/>
  <c r="N3749" i="1"/>
  <c r="N3750" i="1"/>
  <c r="N3751" i="1"/>
  <c r="N3752" i="1"/>
  <c r="N3753" i="1"/>
  <c r="N3754" i="1"/>
  <c r="N3755" i="1"/>
  <c r="N3756" i="1"/>
  <c r="N3757" i="1"/>
  <c r="N3758" i="1"/>
  <c r="N3759" i="1"/>
  <c r="N3760" i="1"/>
  <c r="N3761" i="1"/>
  <c r="N3762" i="1"/>
  <c r="N3763" i="1"/>
  <c r="N3764" i="1"/>
  <c r="N3765" i="1"/>
  <c r="N3766" i="1"/>
  <c r="N3767" i="1"/>
  <c r="N3768" i="1"/>
  <c r="N3769" i="1"/>
  <c r="N3770" i="1"/>
  <c r="N3771" i="1"/>
  <c r="N3772" i="1"/>
  <c r="N3773" i="1"/>
  <c r="N3774" i="1"/>
  <c r="N3775" i="1"/>
  <c r="N3776" i="1"/>
  <c r="N3777" i="1"/>
  <c r="N3778" i="1"/>
  <c r="N3779" i="1"/>
  <c r="N3780" i="1"/>
  <c r="N3781" i="1"/>
  <c r="N3782" i="1"/>
  <c r="N3783" i="1"/>
  <c r="N3784" i="1"/>
  <c r="N3785" i="1"/>
  <c r="N3786" i="1"/>
  <c r="N3787" i="1"/>
  <c r="N3788" i="1"/>
  <c r="N3789" i="1"/>
  <c r="N3790" i="1"/>
  <c r="N3791" i="1"/>
  <c r="N3792" i="1"/>
  <c r="N3793" i="1"/>
  <c r="N3794" i="1"/>
  <c r="N3795" i="1"/>
  <c r="N3796" i="1"/>
  <c r="N3797" i="1"/>
  <c r="N3798" i="1"/>
  <c r="N3799" i="1"/>
  <c r="N3800" i="1"/>
  <c r="N3801" i="1"/>
  <c r="N3802" i="1"/>
  <c r="N3803" i="1"/>
  <c r="N3804" i="1"/>
  <c r="N3805" i="1"/>
  <c r="N3806" i="1"/>
  <c r="N3807" i="1"/>
  <c r="N3808" i="1"/>
  <c r="N3809" i="1"/>
  <c r="N3810" i="1"/>
  <c r="N3811" i="1"/>
  <c r="N3812" i="1"/>
  <c r="N3813" i="1"/>
  <c r="N3814" i="1"/>
  <c r="N3815" i="1"/>
  <c r="N3816" i="1"/>
  <c r="N3817" i="1"/>
  <c r="N3818" i="1"/>
  <c r="N3819" i="1"/>
  <c r="N3820" i="1"/>
  <c r="N3821" i="1"/>
  <c r="N3822" i="1"/>
  <c r="N3823" i="1"/>
  <c r="N3824" i="1"/>
  <c r="N3825" i="1"/>
  <c r="N3826" i="1"/>
  <c r="N3827" i="1"/>
  <c r="N3828" i="1"/>
  <c r="N3829" i="1"/>
  <c r="N3830" i="1"/>
  <c r="N3831" i="1"/>
  <c r="N3832" i="1"/>
  <c r="N3833" i="1"/>
  <c r="N3834" i="1"/>
  <c r="N3835" i="1"/>
  <c r="N3836" i="1"/>
  <c r="N3837" i="1"/>
  <c r="N3838" i="1"/>
  <c r="N3839" i="1"/>
  <c r="N3840" i="1"/>
  <c r="N3841" i="1"/>
  <c r="N3842" i="1"/>
  <c r="N3843" i="1"/>
  <c r="N3844" i="1"/>
  <c r="N3845" i="1"/>
  <c r="N3846" i="1"/>
  <c r="N3847" i="1"/>
  <c r="N3848" i="1"/>
  <c r="N3849" i="1"/>
  <c r="N3850" i="1"/>
  <c r="N3851" i="1"/>
  <c r="N3852" i="1"/>
  <c r="N3853" i="1"/>
  <c r="N3854" i="1"/>
  <c r="N3855" i="1"/>
  <c r="N3856" i="1"/>
  <c r="N3857" i="1"/>
  <c r="N3858" i="1"/>
  <c r="N3859" i="1"/>
  <c r="N3860" i="1"/>
  <c r="N3861" i="1"/>
  <c r="N3862" i="1"/>
  <c r="N3863" i="1"/>
  <c r="N3864" i="1"/>
  <c r="N3865" i="1"/>
  <c r="N3866" i="1"/>
  <c r="N3867" i="1"/>
  <c r="N3868" i="1"/>
  <c r="N3869" i="1"/>
  <c r="N3870" i="1"/>
  <c r="N3871" i="1"/>
  <c r="N3872" i="1"/>
  <c r="N3873" i="1"/>
  <c r="N3874" i="1"/>
  <c r="N3875" i="1"/>
  <c r="N3876" i="1"/>
  <c r="N3877" i="1"/>
  <c r="N3878" i="1"/>
  <c r="N3879" i="1"/>
  <c r="N3880" i="1"/>
  <c r="N3881" i="1"/>
  <c r="N3882" i="1"/>
  <c r="N3883" i="1"/>
  <c r="N3884" i="1"/>
  <c r="N3885" i="1"/>
  <c r="N3886" i="1"/>
  <c r="N3887" i="1"/>
  <c r="N3888" i="1"/>
  <c r="N3889" i="1"/>
  <c r="N3890" i="1"/>
  <c r="N3891" i="1"/>
  <c r="N3892" i="1"/>
  <c r="N3893" i="1"/>
  <c r="N3894" i="1"/>
  <c r="N3895" i="1"/>
  <c r="N3896" i="1"/>
  <c r="N3897" i="1"/>
  <c r="N3898" i="1"/>
  <c r="N3899" i="1"/>
  <c r="N3900" i="1"/>
  <c r="N3901" i="1"/>
  <c r="N3902" i="1"/>
  <c r="N3903" i="1"/>
  <c r="N3904" i="1"/>
  <c r="N3905" i="1"/>
  <c r="N3906" i="1"/>
  <c r="N3907" i="1"/>
  <c r="N3908" i="1"/>
  <c r="N3909" i="1"/>
  <c r="N3910" i="1"/>
  <c r="N3911" i="1"/>
  <c r="N3912" i="1"/>
  <c r="N3913" i="1"/>
  <c r="N3914" i="1"/>
  <c r="N3915" i="1"/>
  <c r="N3916" i="1"/>
  <c r="N3917" i="1"/>
  <c r="N3918" i="1"/>
  <c r="N3919" i="1"/>
  <c r="N3920" i="1"/>
  <c r="N3921" i="1"/>
  <c r="N3922" i="1"/>
  <c r="N3923" i="1"/>
  <c r="N3924" i="1"/>
  <c r="N3925" i="1"/>
  <c r="N3926" i="1"/>
  <c r="N3927" i="1"/>
  <c r="N3928" i="1"/>
  <c r="N3929" i="1"/>
  <c r="N3930" i="1"/>
  <c r="N3931" i="1"/>
  <c r="N3932" i="1"/>
  <c r="N3933" i="1"/>
  <c r="N3934" i="1"/>
  <c r="N3935" i="1"/>
  <c r="N3936" i="1"/>
  <c r="N3937" i="1"/>
  <c r="N3938" i="1"/>
  <c r="N3939" i="1"/>
  <c r="N3940" i="1"/>
  <c r="N3941" i="1"/>
  <c r="N3942" i="1"/>
  <c r="N3943" i="1"/>
  <c r="N3944" i="1"/>
  <c r="N3945" i="1"/>
  <c r="N3946" i="1"/>
  <c r="N3947" i="1"/>
  <c r="N3948" i="1"/>
  <c r="N3949" i="1"/>
  <c r="N3950" i="1"/>
  <c r="N3951" i="1"/>
  <c r="N3952" i="1"/>
  <c r="N3953" i="1"/>
  <c r="N3954" i="1"/>
  <c r="N3955" i="1"/>
  <c r="N3956" i="1"/>
  <c r="N3957" i="1"/>
  <c r="N3958" i="1"/>
  <c r="N3959" i="1"/>
  <c r="N3960" i="1"/>
  <c r="N3961" i="1"/>
  <c r="N3962" i="1"/>
  <c r="N3963" i="1"/>
  <c r="N3964" i="1"/>
  <c r="N3965" i="1"/>
  <c r="N3966" i="1"/>
  <c r="N3967" i="1"/>
  <c r="N3968" i="1"/>
  <c r="N3969" i="1"/>
  <c r="N3970" i="1"/>
  <c r="N3971" i="1"/>
  <c r="N3972" i="1"/>
  <c r="N3973" i="1"/>
  <c r="N3974" i="1"/>
  <c r="N3975" i="1"/>
  <c r="N3976" i="1"/>
  <c r="N3977" i="1"/>
  <c r="N3978" i="1"/>
  <c r="N3979" i="1"/>
  <c r="N3980" i="1"/>
  <c r="N3981" i="1"/>
  <c r="N3982" i="1"/>
  <c r="N3983" i="1"/>
  <c r="N3984" i="1"/>
  <c r="N3985" i="1"/>
  <c r="N3986" i="1"/>
  <c r="N3987" i="1"/>
  <c r="N3988" i="1"/>
  <c r="N3989" i="1"/>
  <c r="N3990" i="1"/>
  <c r="N3991" i="1"/>
  <c r="N3992" i="1"/>
  <c r="N3993" i="1"/>
  <c r="N3994" i="1"/>
  <c r="N3995" i="1"/>
  <c r="N3996" i="1"/>
  <c r="N3997" i="1"/>
  <c r="N3998" i="1"/>
  <c r="N3999" i="1"/>
  <c r="N4000" i="1"/>
  <c r="N4001" i="1"/>
  <c r="N4002" i="1"/>
  <c r="N4003" i="1"/>
  <c r="N4004" i="1"/>
  <c r="N4005" i="1"/>
  <c r="N4006" i="1"/>
  <c r="N4007" i="1"/>
  <c r="N4008" i="1"/>
  <c r="N4009" i="1"/>
  <c r="N4010" i="1"/>
  <c r="N4011" i="1"/>
  <c r="N4012" i="1"/>
  <c r="N4013" i="1"/>
  <c r="N4014" i="1"/>
  <c r="N4015" i="1"/>
  <c r="N4016" i="1"/>
  <c r="N4017" i="1"/>
  <c r="N4018" i="1"/>
  <c r="N4019" i="1"/>
  <c r="N4020" i="1"/>
  <c r="N4021" i="1"/>
  <c r="N4022" i="1"/>
  <c r="N4023" i="1"/>
  <c r="N4024" i="1"/>
  <c r="N4025" i="1"/>
  <c r="N4026" i="1"/>
  <c r="N4027" i="1"/>
  <c r="N4028" i="1"/>
  <c r="N4029" i="1"/>
  <c r="N4030" i="1"/>
  <c r="N4031" i="1"/>
  <c r="N4032" i="1"/>
  <c r="N4033" i="1"/>
  <c r="N4034" i="1"/>
  <c r="N4035" i="1"/>
  <c r="N4036" i="1"/>
  <c r="N4037" i="1"/>
  <c r="N4038" i="1"/>
  <c r="N4039" i="1"/>
  <c r="N4040" i="1"/>
  <c r="N4041" i="1"/>
  <c r="N4042" i="1"/>
  <c r="N4043" i="1"/>
  <c r="N4044" i="1"/>
  <c r="N4045" i="1"/>
  <c r="N4046" i="1"/>
  <c r="N4047" i="1"/>
  <c r="N4048" i="1"/>
  <c r="N4049" i="1"/>
  <c r="N4050" i="1"/>
  <c r="N4051" i="1"/>
  <c r="N4052" i="1"/>
  <c r="N4053" i="1"/>
  <c r="N4054" i="1"/>
  <c r="N4055" i="1"/>
  <c r="N4056" i="1"/>
  <c r="N4057" i="1"/>
  <c r="N4058" i="1"/>
  <c r="N4059" i="1"/>
  <c r="N4060" i="1"/>
  <c r="N4061" i="1"/>
  <c r="N4062" i="1"/>
  <c r="N4063" i="1"/>
  <c r="N4064" i="1"/>
  <c r="N4065" i="1"/>
  <c r="N4066" i="1"/>
  <c r="N4067" i="1"/>
  <c r="N4068" i="1"/>
  <c r="N4069" i="1"/>
  <c r="N4070" i="1"/>
  <c r="N4071" i="1"/>
  <c r="N4072" i="1"/>
  <c r="N4073" i="1"/>
  <c r="N4074" i="1"/>
  <c r="N4075" i="1"/>
  <c r="N4076" i="1"/>
  <c r="N4077" i="1"/>
  <c r="N4078" i="1"/>
  <c r="N4079" i="1"/>
  <c r="N4080" i="1"/>
  <c r="N4081" i="1"/>
  <c r="N4082" i="1"/>
  <c r="N4083" i="1"/>
  <c r="N4084" i="1"/>
  <c r="N4085" i="1"/>
  <c r="N4086" i="1"/>
  <c r="N4087" i="1"/>
  <c r="N4088" i="1"/>
  <c r="N4089" i="1"/>
  <c r="N4090" i="1"/>
  <c r="N4091" i="1"/>
  <c r="N4092" i="1"/>
  <c r="N4093" i="1"/>
  <c r="N4094" i="1"/>
  <c r="N4095" i="1"/>
  <c r="N4096" i="1"/>
  <c r="N4097" i="1"/>
  <c r="N4098" i="1"/>
  <c r="N4099" i="1"/>
  <c r="N4100" i="1"/>
  <c r="N4101" i="1"/>
  <c r="N4102" i="1"/>
  <c r="N4103" i="1"/>
  <c r="N4104" i="1"/>
  <c r="N4105" i="1"/>
  <c r="N4106" i="1"/>
  <c r="N4107" i="1"/>
  <c r="N4108" i="1"/>
  <c r="N4109" i="1"/>
  <c r="N4110" i="1"/>
  <c r="N4111" i="1"/>
  <c r="N4112" i="1"/>
  <c r="N4113" i="1"/>
  <c r="N4114" i="1"/>
  <c r="N4115" i="1"/>
  <c r="N4116" i="1"/>
  <c r="N4117" i="1"/>
  <c r="N4118" i="1"/>
  <c r="N4119" i="1"/>
  <c r="N4120" i="1"/>
  <c r="N4121" i="1"/>
  <c r="N4122" i="1"/>
  <c r="N4123" i="1"/>
  <c r="N4124" i="1"/>
  <c r="N4125" i="1"/>
  <c r="N4126" i="1"/>
  <c r="N4127" i="1"/>
  <c r="N4128" i="1"/>
  <c r="N4129" i="1"/>
  <c r="N4130" i="1"/>
  <c r="N4131" i="1"/>
  <c r="N4132" i="1"/>
  <c r="N4133" i="1"/>
  <c r="N4134" i="1"/>
  <c r="N4135" i="1"/>
  <c r="N4136" i="1"/>
  <c r="N4137" i="1"/>
  <c r="N4138" i="1"/>
  <c r="N4139" i="1"/>
  <c r="N4140" i="1"/>
  <c r="N4141" i="1"/>
  <c r="N4142" i="1"/>
  <c r="N4143" i="1"/>
  <c r="N4144" i="1"/>
  <c r="N4145" i="1"/>
  <c r="N4146" i="1"/>
  <c r="N4147" i="1"/>
  <c r="N4148" i="1"/>
  <c r="N4149" i="1"/>
  <c r="N4150" i="1"/>
  <c r="N4151" i="1"/>
  <c r="N4152" i="1"/>
  <c r="N4153" i="1"/>
  <c r="N4154" i="1"/>
  <c r="N4155" i="1"/>
  <c r="N4156" i="1"/>
  <c r="N4157" i="1"/>
  <c r="N4158" i="1"/>
  <c r="N4159" i="1"/>
  <c r="N4160" i="1"/>
  <c r="N4161" i="1"/>
  <c r="N4162" i="1"/>
  <c r="N4163" i="1"/>
  <c r="N4164" i="1"/>
  <c r="N4165" i="1"/>
  <c r="N4166" i="1"/>
  <c r="N4167" i="1"/>
  <c r="N4168" i="1"/>
  <c r="N4169" i="1"/>
  <c r="N4170" i="1"/>
  <c r="N4171" i="1"/>
  <c r="N4172" i="1"/>
  <c r="N4173" i="1"/>
  <c r="N4174" i="1"/>
  <c r="N4175" i="1"/>
  <c r="N4176" i="1"/>
  <c r="N4177" i="1"/>
  <c r="N4178" i="1"/>
  <c r="N4179" i="1"/>
  <c r="N4180" i="1"/>
  <c r="N4181" i="1"/>
  <c r="N4182" i="1"/>
  <c r="N4183" i="1"/>
  <c r="N4184" i="1"/>
  <c r="N4185" i="1"/>
  <c r="N4186" i="1"/>
  <c r="N4187" i="1"/>
  <c r="N4188" i="1"/>
  <c r="N4189" i="1"/>
  <c r="N4190" i="1"/>
  <c r="N4191" i="1"/>
  <c r="N4192" i="1"/>
  <c r="N4193" i="1"/>
  <c r="N4194" i="1"/>
  <c r="N4195" i="1"/>
  <c r="N4196" i="1"/>
  <c r="N4197" i="1"/>
  <c r="N4198" i="1"/>
  <c r="N4199" i="1"/>
  <c r="N4200" i="1"/>
  <c r="N4201" i="1"/>
  <c r="N4202" i="1"/>
  <c r="N4203" i="1"/>
  <c r="N4204" i="1"/>
  <c r="N4205" i="1"/>
  <c r="N4206" i="1"/>
  <c r="N4207" i="1"/>
  <c r="N4208" i="1"/>
  <c r="N4209" i="1"/>
  <c r="N4210" i="1"/>
  <c r="N4211" i="1"/>
  <c r="N4212" i="1"/>
  <c r="N4213" i="1"/>
  <c r="N4214" i="1"/>
  <c r="N4215" i="1"/>
  <c r="N4216" i="1"/>
  <c r="N4217" i="1"/>
  <c r="N4218" i="1"/>
  <c r="N4219" i="1"/>
  <c r="N4220" i="1"/>
  <c r="N4221" i="1"/>
  <c r="N4222" i="1"/>
  <c r="N4223" i="1"/>
  <c r="N4224" i="1"/>
  <c r="N4225" i="1"/>
  <c r="N4226" i="1"/>
  <c r="N4227" i="1"/>
  <c r="N4228" i="1"/>
  <c r="N4229" i="1"/>
  <c r="N4230" i="1"/>
  <c r="N4231" i="1"/>
  <c r="N4232" i="1"/>
  <c r="N4233" i="1"/>
  <c r="N4234" i="1"/>
  <c r="N4235" i="1"/>
  <c r="N4236" i="1"/>
  <c r="N4237" i="1"/>
  <c r="N4238" i="1"/>
  <c r="N4239" i="1"/>
  <c r="N4240" i="1"/>
  <c r="N4241" i="1"/>
  <c r="N4242" i="1"/>
  <c r="N4243" i="1"/>
  <c r="N4244" i="1"/>
  <c r="N4245" i="1"/>
  <c r="N4246" i="1"/>
  <c r="N4247" i="1"/>
  <c r="N4248" i="1"/>
  <c r="N4249" i="1"/>
  <c r="N4250" i="1"/>
  <c r="N4251" i="1"/>
  <c r="N4252" i="1"/>
  <c r="N4253" i="1"/>
  <c r="N4254" i="1"/>
  <c r="N4255" i="1"/>
  <c r="N4256" i="1"/>
  <c r="N4257" i="1"/>
  <c r="N4258" i="1"/>
  <c r="N4259" i="1"/>
  <c r="N4260" i="1"/>
  <c r="N4261" i="1"/>
  <c r="N4262" i="1"/>
  <c r="N4263" i="1"/>
  <c r="N4264" i="1"/>
  <c r="N4265" i="1"/>
  <c r="N4266" i="1"/>
  <c r="N4267" i="1"/>
  <c r="N4268" i="1"/>
  <c r="N4269" i="1"/>
  <c r="N4270" i="1"/>
  <c r="N4271" i="1"/>
  <c r="N4272" i="1"/>
  <c r="N4273" i="1"/>
  <c r="N4274" i="1"/>
  <c r="N4275" i="1"/>
  <c r="N4276" i="1"/>
  <c r="N4277" i="1"/>
  <c r="N4278" i="1"/>
  <c r="N4279" i="1"/>
  <c r="N4280" i="1"/>
  <c r="N4281" i="1"/>
  <c r="N4282" i="1"/>
  <c r="N4283" i="1"/>
  <c r="N4284" i="1"/>
  <c r="N4285" i="1"/>
  <c r="N4286" i="1"/>
  <c r="N4287" i="1"/>
  <c r="N4288" i="1"/>
  <c r="N4289" i="1"/>
  <c r="N4290" i="1"/>
  <c r="N4291" i="1"/>
  <c r="N4292" i="1"/>
  <c r="N4293" i="1"/>
  <c r="N4294" i="1"/>
  <c r="N4295" i="1"/>
  <c r="N4296" i="1"/>
  <c r="N4297" i="1"/>
  <c r="N4298" i="1"/>
  <c r="N4299" i="1"/>
  <c r="N4300" i="1"/>
  <c r="N4301" i="1"/>
  <c r="N4302" i="1"/>
  <c r="N4303" i="1"/>
  <c r="N4304" i="1"/>
  <c r="N4305" i="1"/>
  <c r="N4306" i="1"/>
  <c r="N4307" i="1"/>
  <c r="N4308" i="1"/>
  <c r="N4309" i="1"/>
  <c r="N4310" i="1"/>
  <c r="N4311" i="1"/>
  <c r="N4312" i="1"/>
  <c r="N4313" i="1"/>
  <c r="N4314" i="1"/>
  <c r="N4315" i="1"/>
  <c r="N4316" i="1"/>
  <c r="N4317" i="1"/>
  <c r="N4318" i="1"/>
  <c r="N4319" i="1"/>
  <c r="N4320" i="1"/>
  <c r="N4321" i="1"/>
  <c r="N4322" i="1"/>
  <c r="N4323" i="1"/>
  <c r="N4324" i="1"/>
  <c r="N4325" i="1"/>
  <c r="N4326" i="1"/>
  <c r="N4327" i="1"/>
  <c r="N4328" i="1"/>
  <c r="N4329" i="1"/>
  <c r="N4330" i="1"/>
  <c r="N4331" i="1"/>
  <c r="N4332" i="1"/>
  <c r="N4333" i="1"/>
  <c r="N4334" i="1"/>
  <c r="N4335" i="1"/>
  <c r="N4336" i="1"/>
  <c r="N4337" i="1"/>
  <c r="N4338" i="1"/>
  <c r="N4339" i="1"/>
  <c r="N4340" i="1"/>
  <c r="N4341" i="1"/>
  <c r="N4342" i="1"/>
  <c r="N4343" i="1"/>
  <c r="N4344" i="1"/>
  <c r="N4345" i="1"/>
  <c r="N4346" i="1"/>
  <c r="N4347" i="1"/>
  <c r="N4348" i="1"/>
  <c r="N4349" i="1"/>
  <c r="N4350" i="1"/>
  <c r="N4351" i="1"/>
  <c r="N4352" i="1"/>
  <c r="N4353" i="1"/>
  <c r="N4354" i="1"/>
  <c r="N4355" i="1"/>
  <c r="N4356" i="1"/>
  <c r="N4357" i="1"/>
  <c r="N4358" i="1"/>
  <c r="N4359" i="1"/>
  <c r="N4360" i="1"/>
  <c r="N4361" i="1"/>
  <c r="N4362" i="1"/>
  <c r="N4363" i="1"/>
  <c r="N4364" i="1"/>
  <c r="N4365" i="1"/>
  <c r="N4366" i="1"/>
  <c r="N4367" i="1"/>
  <c r="N4368" i="1"/>
  <c r="N4369" i="1"/>
  <c r="N4370" i="1"/>
  <c r="N4371" i="1"/>
  <c r="N4372" i="1"/>
  <c r="N4373" i="1"/>
  <c r="N4374" i="1"/>
  <c r="N4375" i="1"/>
  <c r="N4376" i="1"/>
  <c r="N4377" i="1"/>
  <c r="N4378" i="1"/>
  <c r="N4379" i="1"/>
  <c r="N4380" i="1"/>
  <c r="N4381" i="1"/>
  <c r="N4382" i="1"/>
  <c r="N4383" i="1"/>
  <c r="N4384" i="1"/>
  <c r="N4385" i="1"/>
  <c r="N4386" i="1"/>
  <c r="N4387" i="1"/>
  <c r="N4388" i="1"/>
  <c r="N4389" i="1"/>
  <c r="N4390" i="1"/>
  <c r="N4391" i="1"/>
  <c r="N4392" i="1"/>
  <c r="N4393" i="1"/>
  <c r="N4394" i="1"/>
  <c r="N4395" i="1"/>
  <c r="N4396" i="1"/>
  <c r="N4397" i="1"/>
  <c r="N4398" i="1"/>
  <c r="N4399" i="1"/>
  <c r="N4400" i="1"/>
  <c r="N4401" i="1"/>
  <c r="N4402" i="1"/>
  <c r="N4403" i="1"/>
  <c r="N4404" i="1"/>
  <c r="N4405" i="1"/>
  <c r="N4406" i="1"/>
  <c r="N4407" i="1"/>
  <c r="N4408" i="1"/>
  <c r="N4409" i="1"/>
  <c r="N4410" i="1"/>
  <c r="N4411" i="1"/>
  <c r="N4412" i="1"/>
  <c r="N4413" i="1"/>
  <c r="N4414" i="1"/>
  <c r="N4415" i="1"/>
  <c r="N4416" i="1"/>
  <c r="N4417" i="1"/>
  <c r="N4418" i="1"/>
  <c r="N4419" i="1"/>
  <c r="N4420" i="1"/>
  <c r="N4421" i="1"/>
  <c r="N4422" i="1"/>
  <c r="N4423" i="1"/>
  <c r="N4424" i="1"/>
  <c r="N4425" i="1"/>
  <c r="N4426" i="1"/>
  <c r="N4427" i="1"/>
  <c r="N4428" i="1"/>
  <c r="N4429" i="1"/>
  <c r="N4430" i="1"/>
  <c r="N4431" i="1"/>
  <c r="N4432" i="1"/>
  <c r="N4433" i="1"/>
  <c r="N4434" i="1"/>
  <c r="N4435" i="1"/>
  <c r="N4436" i="1"/>
  <c r="N4437" i="1"/>
  <c r="N4438" i="1"/>
  <c r="N4439" i="1"/>
  <c r="N4440" i="1"/>
  <c r="N4441" i="1"/>
  <c r="N4442" i="1"/>
  <c r="N4443" i="1"/>
  <c r="N4444" i="1"/>
  <c r="N4445" i="1"/>
  <c r="N4446" i="1"/>
  <c r="N4447" i="1"/>
  <c r="N4448" i="1"/>
  <c r="N4449" i="1"/>
  <c r="N4450" i="1"/>
  <c r="N4451" i="1"/>
  <c r="N4452" i="1"/>
  <c r="N4453" i="1"/>
  <c r="N4454" i="1"/>
  <c r="N4455" i="1"/>
  <c r="N4456" i="1"/>
  <c r="N4457" i="1"/>
  <c r="N4458" i="1"/>
  <c r="N4459" i="1"/>
  <c r="N4460" i="1"/>
  <c r="N4461" i="1"/>
  <c r="N4462" i="1"/>
  <c r="N4463" i="1"/>
  <c r="N4464" i="1"/>
  <c r="N4465" i="1"/>
  <c r="N4466" i="1"/>
  <c r="N4467" i="1"/>
  <c r="N4468" i="1"/>
  <c r="N4469" i="1"/>
  <c r="N4470" i="1"/>
  <c r="N4471" i="1"/>
  <c r="N4472" i="1"/>
  <c r="N4473" i="1"/>
  <c r="N4474" i="1"/>
  <c r="N4475" i="1"/>
  <c r="N4476" i="1"/>
  <c r="N4477" i="1"/>
  <c r="N4478" i="1"/>
  <c r="N4479" i="1"/>
  <c r="N4480" i="1"/>
  <c r="N4481" i="1"/>
  <c r="N4482" i="1"/>
  <c r="N4483" i="1"/>
  <c r="N4484" i="1"/>
  <c r="N4485" i="1"/>
  <c r="N4486" i="1"/>
  <c r="N4487" i="1"/>
  <c r="N4488" i="1"/>
  <c r="N4489" i="1"/>
  <c r="N4490" i="1"/>
  <c r="N4491" i="1"/>
  <c r="N4492" i="1"/>
  <c r="N4493" i="1"/>
  <c r="N4494" i="1"/>
  <c r="N4495" i="1"/>
  <c r="N4496" i="1"/>
  <c r="N4497" i="1"/>
  <c r="N4498" i="1"/>
  <c r="N4499" i="1"/>
  <c r="N4500" i="1"/>
  <c r="N4501" i="1"/>
  <c r="N4502" i="1"/>
  <c r="N4503" i="1"/>
  <c r="N4504" i="1"/>
  <c r="N4505" i="1"/>
  <c r="N4506" i="1"/>
  <c r="N4507" i="1"/>
  <c r="N4508" i="1"/>
  <c r="N4509" i="1"/>
  <c r="N4510" i="1"/>
  <c r="N4511" i="1"/>
  <c r="N4512" i="1"/>
  <c r="N4513" i="1"/>
  <c r="N4514" i="1"/>
  <c r="N4515" i="1"/>
  <c r="N4516" i="1"/>
  <c r="N4517" i="1"/>
  <c r="N4518" i="1"/>
  <c r="N4519" i="1"/>
  <c r="N4520" i="1"/>
  <c r="N4521" i="1"/>
  <c r="N4522" i="1"/>
  <c r="N4523" i="1"/>
  <c r="N4524" i="1"/>
  <c r="N4525" i="1"/>
  <c r="N4526" i="1"/>
  <c r="N4527" i="1"/>
  <c r="N4528" i="1"/>
  <c r="N4529" i="1"/>
  <c r="N4530" i="1"/>
  <c r="N4531" i="1"/>
  <c r="N4532" i="1"/>
  <c r="N4533" i="1"/>
  <c r="N4534" i="1"/>
  <c r="N4535" i="1"/>
  <c r="N4536" i="1"/>
  <c r="N4537" i="1"/>
  <c r="N4538" i="1"/>
  <c r="N4539" i="1"/>
  <c r="N4540" i="1"/>
  <c r="N4541" i="1"/>
  <c r="N4542" i="1"/>
  <c r="N4543" i="1"/>
  <c r="N4544" i="1"/>
  <c r="N4545" i="1"/>
  <c r="N4546" i="1"/>
  <c r="N4547" i="1"/>
  <c r="N4548" i="1"/>
  <c r="N4549" i="1"/>
  <c r="N4550" i="1"/>
  <c r="N4551" i="1"/>
  <c r="N4552" i="1"/>
  <c r="N4553" i="1"/>
  <c r="N4554" i="1"/>
  <c r="N4555" i="1"/>
  <c r="N4556" i="1"/>
  <c r="N4557" i="1"/>
  <c r="N4558" i="1"/>
  <c r="N4559" i="1"/>
  <c r="N4560" i="1"/>
  <c r="N4561" i="1"/>
  <c r="N4562" i="1"/>
  <c r="N4563" i="1"/>
  <c r="N4564" i="1"/>
  <c r="N4565" i="1"/>
  <c r="N4566" i="1"/>
  <c r="N4567" i="1"/>
  <c r="N4568" i="1"/>
  <c r="N4569" i="1"/>
  <c r="N4570" i="1"/>
  <c r="N4571" i="1"/>
  <c r="N4572" i="1"/>
  <c r="N4573" i="1"/>
  <c r="N4574" i="1"/>
  <c r="N4575" i="1"/>
  <c r="N4576" i="1"/>
  <c r="N4577" i="1"/>
  <c r="N4578" i="1"/>
  <c r="N4579" i="1"/>
  <c r="N4580" i="1"/>
  <c r="N4581" i="1"/>
  <c r="N4582" i="1"/>
  <c r="N4583" i="1"/>
  <c r="N4584" i="1"/>
  <c r="N4585" i="1"/>
  <c r="N4586" i="1"/>
  <c r="N4587" i="1"/>
  <c r="N4588" i="1"/>
  <c r="N4589" i="1"/>
  <c r="N4590" i="1"/>
  <c r="N4591" i="1"/>
  <c r="N4592" i="1"/>
  <c r="N4593" i="1"/>
  <c r="N4594" i="1"/>
  <c r="N4595" i="1"/>
  <c r="N4596" i="1"/>
  <c r="N4597" i="1"/>
  <c r="N4598" i="1"/>
  <c r="N4599" i="1"/>
  <c r="N4600" i="1"/>
  <c r="N4601" i="1"/>
  <c r="N4602" i="1"/>
  <c r="N4603" i="1"/>
  <c r="N4604" i="1"/>
  <c r="N4605" i="1"/>
  <c r="N4606" i="1"/>
  <c r="N4607" i="1"/>
  <c r="N4608" i="1"/>
  <c r="N4609" i="1"/>
  <c r="N4610" i="1"/>
  <c r="N4611" i="1"/>
  <c r="N4612" i="1"/>
  <c r="N4613" i="1"/>
  <c r="N4614" i="1"/>
  <c r="N4615" i="1"/>
  <c r="N4616" i="1"/>
  <c r="N4617" i="1"/>
  <c r="N4618" i="1"/>
  <c r="N4619" i="1"/>
  <c r="N4620" i="1"/>
  <c r="N4621" i="1"/>
  <c r="N4622" i="1"/>
  <c r="N4623" i="1"/>
  <c r="N4624" i="1"/>
  <c r="N4625" i="1"/>
  <c r="N4626" i="1"/>
  <c r="N4627" i="1"/>
  <c r="N4628" i="1"/>
  <c r="N4629" i="1"/>
  <c r="N4630" i="1"/>
  <c r="N4631" i="1"/>
  <c r="N4632" i="1"/>
  <c r="N4633" i="1"/>
  <c r="N4634" i="1"/>
  <c r="N4635" i="1"/>
  <c r="N4636" i="1"/>
  <c r="N4637" i="1"/>
  <c r="N4638" i="1"/>
  <c r="N4639" i="1"/>
  <c r="N4640" i="1"/>
  <c r="N4641" i="1"/>
  <c r="N4642" i="1"/>
  <c r="N4643" i="1"/>
  <c r="N4644" i="1"/>
  <c r="N4645" i="1"/>
  <c r="N4646" i="1"/>
  <c r="N4647" i="1"/>
  <c r="N4648" i="1"/>
  <c r="N4649" i="1"/>
  <c r="N4650" i="1"/>
  <c r="N4651" i="1"/>
  <c r="N4652" i="1"/>
  <c r="N4653" i="1"/>
  <c r="N4654" i="1"/>
  <c r="N4655" i="1"/>
  <c r="N4656" i="1"/>
  <c r="N4657" i="1"/>
  <c r="N4658" i="1"/>
  <c r="N4659" i="1"/>
  <c r="N4660" i="1"/>
  <c r="N4661" i="1"/>
  <c r="N4662" i="1"/>
  <c r="N4663" i="1"/>
  <c r="N4664" i="1"/>
  <c r="N4665" i="1"/>
  <c r="N4666" i="1"/>
  <c r="N4667" i="1"/>
  <c r="N4668" i="1"/>
  <c r="N4669" i="1"/>
  <c r="N4670" i="1"/>
  <c r="N4671" i="1"/>
  <c r="N4672" i="1"/>
  <c r="N4673" i="1"/>
  <c r="N4674" i="1"/>
  <c r="N4675" i="1"/>
  <c r="N4676" i="1"/>
  <c r="N4677" i="1"/>
  <c r="N4678" i="1"/>
  <c r="N4679" i="1"/>
  <c r="N4680" i="1"/>
  <c r="N4681" i="1"/>
  <c r="N4682" i="1"/>
  <c r="N4683" i="1"/>
  <c r="N4684" i="1"/>
  <c r="N4685" i="1"/>
  <c r="N4686" i="1"/>
  <c r="N4687" i="1"/>
  <c r="N4688" i="1"/>
  <c r="N4689" i="1"/>
  <c r="N4690" i="1"/>
  <c r="N4691" i="1"/>
  <c r="N4692" i="1"/>
  <c r="N4693" i="1"/>
  <c r="N4694" i="1"/>
  <c r="N4695" i="1"/>
  <c r="N4696" i="1"/>
  <c r="N4697" i="1"/>
  <c r="N4698" i="1"/>
  <c r="N4699" i="1"/>
  <c r="N4700" i="1"/>
  <c r="N4701" i="1"/>
  <c r="N4702" i="1"/>
  <c r="N4703" i="1"/>
  <c r="N4704" i="1"/>
  <c r="N4705" i="1"/>
  <c r="N4706" i="1"/>
  <c r="N4707" i="1"/>
  <c r="N4708" i="1"/>
  <c r="N4709" i="1"/>
  <c r="N4710" i="1"/>
  <c r="N4711" i="1"/>
  <c r="N4712" i="1"/>
  <c r="N4713" i="1"/>
  <c r="N4714" i="1"/>
  <c r="N4715" i="1"/>
  <c r="N4716" i="1"/>
  <c r="N4717" i="1"/>
  <c r="N4718" i="1"/>
  <c r="N4719" i="1"/>
  <c r="N4720" i="1"/>
  <c r="N4721" i="1"/>
  <c r="N4722" i="1"/>
  <c r="N4723" i="1"/>
  <c r="N4724" i="1"/>
  <c r="N4725" i="1"/>
  <c r="N4726" i="1"/>
  <c r="N4727" i="1"/>
  <c r="N4728" i="1"/>
  <c r="N4729" i="1"/>
  <c r="N4730" i="1"/>
  <c r="N4731" i="1"/>
  <c r="N4732" i="1"/>
  <c r="N4733" i="1"/>
  <c r="N4734" i="1"/>
  <c r="N4735" i="1"/>
  <c r="N4736" i="1"/>
  <c r="N4737" i="1"/>
  <c r="N4738" i="1"/>
  <c r="N4739" i="1"/>
  <c r="N4740" i="1"/>
  <c r="N4741" i="1"/>
  <c r="N4742" i="1"/>
  <c r="N4743" i="1"/>
  <c r="N4744" i="1"/>
  <c r="N4745" i="1"/>
  <c r="N4746" i="1"/>
  <c r="N4747" i="1"/>
  <c r="N4748" i="1"/>
  <c r="N4749" i="1"/>
  <c r="N4750" i="1"/>
  <c r="N4751" i="1"/>
  <c r="N4752" i="1"/>
  <c r="N4753" i="1"/>
  <c r="N4754" i="1"/>
  <c r="N4755" i="1"/>
  <c r="N4756" i="1"/>
  <c r="N4757" i="1"/>
  <c r="N4758" i="1"/>
  <c r="N4759" i="1"/>
  <c r="N4760" i="1"/>
  <c r="N4761" i="1"/>
  <c r="N4762" i="1"/>
  <c r="N4763" i="1"/>
  <c r="N4764" i="1"/>
  <c r="N4765" i="1"/>
  <c r="N4766" i="1"/>
  <c r="N4767" i="1"/>
  <c r="N4768" i="1"/>
  <c r="N4769" i="1"/>
  <c r="N4770" i="1"/>
  <c r="N4771" i="1"/>
  <c r="N4772" i="1"/>
  <c r="N4773" i="1"/>
  <c r="N4774" i="1"/>
  <c r="N4775" i="1"/>
  <c r="N4776" i="1"/>
  <c r="N4777" i="1"/>
  <c r="N4778" i="1"/>
  <c r="N4779" i="1"/>
  <c r="N4780" i="1"/>
  <c r="N4781" i="1"/>
  <c r="N4782" i="1"/>
  <c r="N4783" i="1"/>
  <c r="N4784" i="1"/>
  <c r="N4785" i="1"/>
  <c r="N4786" i="1"/>
  <c r="N4787" i="1"/>
  <c r="N4788" i="1"/>
  <c r="N4789" i="1"/>
  <c r="N4790" i="1"/>
  <c r="N4791" i="1"/>
  <c r="N4792" i="1"/>
  <c r="N4793" i="1"/>
  <c r="N4794" i="1"/>
  <c r="N4795" i="1"/>
  <c r="N4796" i="1"/>
  <c r="N4797" i="1"/>
  <c r="N4798" i="1"/>
  <c r="N4799" i="1"/>
  <c r="N4800" i="1"/>
  <c r="N4801" i="1"/>
  <c r="N4802" i="1"/>
  <c r="N4803" i="1"/>
  <c r="N4804" i="1"/>
  <c r="N4805" i="1"/>
  <c r="N4806" i="1"/>
  <c r="N4807" i="1"/>
  <c r="N4808" i="1"/>
  <c r="N4809" i="1"/>
  <c r="N4810" i="1"/>
  <c r="N4811" i="1"/>
  <c r="N4812" i="1"/>
  <c r="N4813" i="1"/>
  <c r="N4814" i="1"/>
  <c r="N4815" i="1"/>
  <c r="N4816" i="1"/>
  <c r="N4817" i="1"/>
  <c r="N4818" i="1"/>
  <c r="N4819" i="1"/>
  <c r="N4820" i="1"/>
  <c r="N4821" i="1"/>
  <c r="N4822" i="1"/>
  <c r="N4823" i="1"/>
  <c r="N4824" i="1"/>
  <c r="N4825" i="1"/>
  <c r="N4826" i="1"/>
  <c r="N4827" i="1"/>
  <c r="N4828" i="1"/>
  <c r="N4829" i="1"/>
  <c r="N4830" i="1"/>
  <c r="N4831" i="1"/>
  <c r="N4832" i="1"/>
  <c r="N4833" i="1"/>
  <c r="N4834" i="1"/>
  <c r="N4835" i="1"/>
  <c r="N4836" i="1"/>
  <c r="N4837" i="1"/>
  <c r="N4838" i="1"/>
  <c r="N4839" i="1"/>
  <c r="N4840" i="1"/>
  <c r="N4841" i="1"/>
  <c r="N4842" i="1"/>
  <c r="N4843" i="1"/>
  <c r="N4844" i="1"/>
  <c r="N4845" i="1"/>
  <c r="N4846" i="1"/>
  <c r="N4847" i="1"/>
  <c r="N4848" i="1"/>
  <c r="N4849" i="1"/>
  <c r="N4850" i="1"/>
  <c r="N4851" i="1"/>
  <c r="N4852" i="1"/>
  <c r="N4853" i="1"/>
  <c r="N4854" i="1"/>
  <c r="N4855" i="1"/>
  <c r="N4856" i="1"/>
  <c r="N4857" i="1"/>
  <c r="N4858" i="1"/>
  <c r="N4859" i="1"/>
  <c r="N4860" i="1"/>
  <c r="N4861" i="1"/>
  <c r="N4862" i="1"/>
  <c r="N4863" i="1"/>
  <c r="N4864" i="1"/>
  <c r="N4865" i="1"/>
  <c r="N4866" i="1"/>
  <c r="N4867" i="1"/>
  <c r="N4868" i="1"/>
  <c r="N4869" i="1"/>
  <c r="N4870" i="1"/>
  <c r="N4871" i="1"/>
  <c r="N4872" i="1"/>
  <c r="N4873" i="1"/>
  <c r="N4874" i="1"/>
  <c r="N4875" i="1"/>
  <c r="N4876" i="1"/>
  <c r="N4877" i="1"/>
  <c r="N4878" i="1"/>
  <c r="N4879" i="1"/>
  <c r="N4880" i="1"/>
  <c r="N4881" i="1"/>
  <c r="N4882" i="1"/>
  <c r="N4883" i="1"/>
  <c r="N4884" i="1"/>
  <c r="N4885" i="1"/>
  <c r="N4886" i="1"/>
  <c r="N4887" i="1"/>
  <c r="N4888" i="1"/>
  <c r="N4889" i="1"/>
  <c r="N4890" i="1"/>
  <c r="N4891" i="1"/>
  <c r="N4892" i="1"/>
  <c r="N4893" i="1"/>
  <c r="N4894" i="1"/>
  <c r="N4895" i="1"/>
  <c r="N4896" i="1"/>
  <c r="N4897" i="1"/>
  <c r="N4898" i="1"/>
  <c r="N4899" i="1"/>
  <c r="N4900" i="1"/>
  <c r="N4901" i="1"/>
  <c r="N4902" i="1"/>
  <c r="N4903" i="1"/>
  <c r="N4904" i="1"/>
  <c r="N4905" i="1"/>
  <c r="N4906" i="1"/>
  <c r="N4907" i="1"/>
  <c r="N4908" i="1"/>
  <c r="N4909" i="1"/>
  <c r="N4910" i="1"/>
  <c r="N4911" i="1"/>
  <c r="N4912" i="1"/>
  <c r="N4913" i="1"/>
  <c r="N4914" i="1"/>
  <c r="N4915" i="1"/>
  <c r="N4916" i="1"/>
  <c r="N4917" i="1"/>
  <c r="N4918" i="1"/>
  <c r="N4919" i="1"/>
  <c r="N4920" i="1"/>
  <c r="N4921" i="1"/>
  <c r="N4922" i="1"/>
  <c r="N4923" i="1"/>
  <c r="N4924" i="1"/>
  <c r="N4925" i="1"/>
  <c r="N4926" i="1"/>
  <c r="N4927" i="1"/>
  <c r="N4928" i="1"/>
  <c r="N4929" i="1"/>
  <c r="N4930" i="1"/>
  <c r="N4931" i="1"/>
  <c r="N4932" i="1"/>
  <c r="N4933" i="1"/>
  <c r="N4934" i="1"/>
  <c r="N4935" i="1"/>
  <c r="N4936" i="1"/>
  <c r="N4937" i="1"/>
  <c r="N4938" i="1"/>
  <c r="N4939" i="1"/>
  <c r="N4940" i="1"/>
  <c r="N4941" i="1"/>
  <c r="N4942" i="1"/>
  <c r="N4943" i="1"/>
  <c r="N4944" i="1"/>
  <c r="N4945" i="1"/>
  <c r="N4946" i="1"/>
  <c r="N4947" i="1"/>
  <c r="N4948" i="1"/>
  <c r="N4949" i="1"/>
  <c r="N4950" i="1"/>
  <c r="N4951" i="1"/>
  <c r="N4952" i="1"/>
  <c r="N4953" i="1"/>
  <c r="N4954" i="1"/>
  <c r="N4955" i="1"/>
  <c r="N4956" i="1"/>
  <c r="N4957" i="1"/>
  <c r="N4958" i="1"/>
  <c r="N4959" i="1"/>
  <c r="N4960" i="1"/>
  <c r="N4961" i="1"/>
  <c r="N4962" i="1"/>
  <c r="N4963" i="1"/>
  <c r="N4964" i="1"/>
  <c r="N4965" i="1"/>
  <c r="N4966" i="1"/>
  <c r="N4967" i="1"/>
  <c r="N4968" i="1"/>
  <c r="N4969" i="1"/>
  <c r="N4970" i="1"/>
  <c r="N4971" i="1"/>
  <c r="N4972" i="1"/>
  <c r="N4973" i="1"/>
  <c r="N4974" i="1"/>
  <c r="N4975" i="1"/>
  <c r="N4976" i="1"/>
  <c r="N4977" i="1"/>
  <c r="N4978" i="1"/>
  <c r="N4979" i="1"/>
  <c r="N4980" i="1"/>
  <c r="N4981" i="1"/>
  <c r="N4982" i="1"/>
  <c r="N4983" i="1"/>
  <c r="N4984" i="1"/>
  <c r="N4985" i="1"/>
  <c r="N4986" i="1"/>
  <c r="N4987" i="1"/>
  <c r="N4988" i="1"/>
  <c r="N4989" i="1"/>
  <c r="N4990" i="1"/>
  <c r="N4991" i="1"/>
  <c r="N4992" i="1"/>
  <c r="N4993" i="1"/>
  <c r="N4994" i="1"/>
  <c r="N4995" i="1"/>
  <c r="N4996" i="1"/>
  <c r="N4997" i="1"/>
  <c r="N4998" i="1"/>
  <c r="N4999" i="1"/>
  <c r="N5000" i="1"/>
  <c r="N5001" i="1"/>
  <c r="N5002" i="1"/>
  <c r="N5003" i="1"/>
  <c r="N5004" i="1"/>
  <c r="N5005" i="1"/>
  <c r="N5006" i="1"/>
  <c r="N5007" i="1"/>
  <c r="N5008" i="1"/>
  <c r="N5009" i="1"/>
  <c r="N5010" i="1"/>
  <c r="N5011" i="1"/>
  <c r="N5012" i="1"/>
  <c r="N5013" i="1"/>
  <c r="N5014" i="1"/>
  <c r="N5015" i="1"/>
  <c r="N5016" i="1"/>
  <c r="N5017" i="1"/>
  <c r="N5018" i="1"/>
  <c r="N5019" i="1"/>
  <c r="N5020" i="1"/>
  <c r="N5021" i="1"/>
  <c r="N5022" i="1"/>
  <c r="N5023" i="1"/>
  <c r="N5024" i="1"/>
  <c r="N5025" i="1"/>
  <c r="N5026" i="1"/>
  <c r="N5027" i="1"/>
  <c r="N5028" i="1"/>
  <c r="N5029" i="1"/>
  <c r="N5030" i="1"/>
  <c r="N5031" i="1"/>
  <c r="N5032" i="1"/>
  <c r="N5033" i="1"/>
  <c r="N5034" i="1"/>
  <c r="N5035" i="1"/>
  <c r="N5036" i="1"/>
  <c r="N5037" i="1"/>
  <c r="N5038" i="1"/>
  <c r="N5039" i="1"/>
  <c r="N5040" i="1"/>
  <c r="N5041" i="1"/>
  <c r="N5042" i="1"/>
  <c r="N5043" i="1"/>
  <c r="N5044" i="1"/>
  <c r="N5045" i="1"/>
  <c r="N5046" i="1"/>
  <c r="N5047" i="1"/>
  <c r="N5048" i="1"/>
  <c r="N5049" i="1"/>
  <c r="N5050" i="1"/>
  <c r="N5051" i="1"/>
  <c r="N5052" i="1"/>
  <c r="N5053" i="1"/>
  <c r="N5054" i="1"/>
  <c r="N5055" i="1"/>
  <c r="N5056" i="1"/>
  <c r="N5057" i="1"/>
  <c r="N5058" i="1"/>
  <c r="N5059" i="1"/>
  <c r="N5060" i="1"/>
  <c r="N5061" i="1"/>
  <c r="N5062" i="1"/>
  <c r="N5063" i="1"/>
  <c r="N5064" i="1"/>
  <c r="N5065" i="1"/>
  <c r="N5066" i="1"/>
  <c r="N5067" i="1"/>
  <c r="N5068" i="1"/>
  <c r="N5069" i="1"/>
  <c r="N5070" i="1"/>
  <c r="N5071" i="1"/>
  <c r="N5072" i="1"/>
  <c r="N5073" i="1"/>
  <c r="N5074" i="1"/>
  <c r="N5075" i="1"/>
  <c r="N5076" i="1"/>
  <c r="N5077" i="1"/>
  <c r="N5078" i="1"/>
  <c r="N5079" i="1"/>
  <c r="N5080" i="1"/>
  <c r="N5081" i="1"/>
  <c r="N5082" i="1"/>
  <c r="N5083" i="1"/>
  <c r="N5084" i="1"/>
  <c r="N5085" i="1"/>
  <c r="N5086" i="1"/>
  <c r="N5087" i="1"/>
  <c r="N5088" i="1"/>
  <c r="N5089" i="1"/>
  <c r="N5090" i="1"/>
  <c r="N5091" i="1"/>
  <c r="N5092" i="1"/>
  <c r="N5093" i="1"/>
  <c r="N5094" i="1"/>
  <c r="N5095" i="1"/>
  <c r="N5096" i="1"/>
  <c r="N5097" i="1"/>
  <c r="N5098" i="1"/>
  <c r="N5099" i="1"/>
  <c r="N5100" i="1"/>
  <c r="N5101" i="1"/>
  <c r="N5102" i="1"/>
  <c r="N5103" i="1"/>
  <c r="N5104" i="1"/>
  <c r="N5105" i="1"/>
  <c r="N5106" i="1"/>
  <c r="N5107" i="1"/>
  <c r="N5108" i="1"/>
  <c r="N5109" i="1"/>
  <c r="N5110" i="1"/>
  <c r="N5111" i="1"/>
  <c r="N5112" i="1"/>
  <c r="N5113" i="1"/>
  <c r="N5114" i="1"/>
  <c r="N5115" i="1"/>
  <c r="N5116" i="1"/>
  <c r="N5117" i="1"/>
  <c r="N5118" i="1"/>
  <c r="N5119" i="1"/>
  <c r="N5120" i="1"/>
  <c r="N5121" i="1"/>
  <c r="N5122" i="1"/>
  <c r="N5123" i="1"/>
  <c r="N5124" i="1"/>
  <c r="N5125" i="1"/>
  <c r="N5126" i="1"/>
  <c r="N5127" i="1"/>
  <c r="N5128" i="1"/>
  <c r="N5129" i="1"/>
  <c r="N5130" i="1"/>
  <c r="N5131" i="1"/>
  <c r="N5132" i="1"/>
  <c r="N5133" i="1"/>
  <c r="N5134" i="1"/>
  <c r="N5135" i="1"/>
  <c r="N5136" i="1"/>
  <c r="N5137" i="1"/>
  <c r="N5138" i="1"/>
  <c r="N5139" i="1"/>
  <c r="N5140" i="1"/>
  <c r="N5141" i="1"/>
  <c r="N5142" i="1"/>
  <c r="N5143" i="1"/>
  <c r="N5144" i="1"/>
  <c r="N5145" i="1"/>
  <c r="N5146" i="1"/>
  <c r="N5147" i="1"/>
  <c r="N5148" i="1"/>
  <c r="N5149" i="1"/>
  <c r="N5150" i="1"/>
  <c r="N5151" i="1"/>
  <c r="N5152" i="1"/>
  <c r="N5153" i="1"/>
  <c r="N5154" i="1"/>
  <c r="N5155" i="1"/>
  <c r="N5156" i="1"/>
  <c r="N5157" i="1"/>
  <c r="N5158" i="1"/>
  <c r="N5159" i="1"/>
  <c r="N5160" i="1"/>
  <c r="N5161" i="1"/>
  <c r="N5162" i="1"/>
  <c r="N5163" i="1"/>
  <c r="N5164" i="1"/>
  <c r="N5165" i="1"/>
  <c r="N5166" i="1"/>
  <c r="N5167" i="1"/>
  <c r="N5168" i="1"/>
  <c r="N5169" i="1"/>
  <c r="N5170" i="1"/>
  <c r="N5171" i="1"/>
  <c r="N5172" i="1"/>
  <c r="N5173" i="1"/>
  <c r="N5174" i="1"/>
  <c r="N5175" i="1"/>
  <c r="N5176" i="1"/>
  <c r="N5177" i="1"/>
  <c r="N5178" i="1"/>
  <c r="N5179" i="1"/>
  <c r="N5180" i="1"/>
  <c r="N5181" i="1"/>
  <c r="N5182" i="1"/>
  <c r="N5183" i="1"/>
  <c r="N5184" i="1"/>
  <c r="N5185" i="1"/>
  <c r="N5186" i="1"/>
  <c r="N5187" i="1"/>
  <c r="N5188" i="1"/>
  <c r="N5189" i="1"/>
  <c r="N5190" i="1"/>
  <c r="N5191" i="1"/>
  <c r="N5192" i="1"/>
  <c r="N5193" i="1"/>
  <c r="N5194" i="1"/>
  <c r="N5195" i="1"/>
  <c r="N5196" i="1"/>
  <c r="N5197" i="1"/>
  <c r="N5198" i="1"/>
  <c r="N5199" i="1"/>
  <c r="N5200" i="1"/>
  <c r="N5201" i="1"/>
  <c r="N5202" i="1"/>
  <c r="N5203" i="1"/>
  <c r="N5204" i="1"/>
  <c r="N5205" i="1"/>
  <c r="N5206" i="1"/>
  <c r="N5207" i="1"/>
  <c r="N5208" i="1"/>
  <c r="N5209" i="1"/>
  <c r="N5210" i="1"/>
  <c r="N5211" i="1"/>
  <c r="N5212" i="1"/>
  <c r="N5213" i="1"/>
  <c r="N5214" i="1"/>
  <c r="N5215" i="1"/>
  <c r="N5216" i="1"/>
  <c r="N5217" i="1"/>
  <c r="N5218" i="1"/>
  <c r="N5219" i="1"/>
  <c r="N5220" i="1"/>
  <c r="N5221" i="1"/>
  <c r="N5222" i="1"/>
  <c r="N5223" i="1"/>
  <c r="N5224" i="1"/>
  <c r="N5225" i="1"/>
  <c r="N5226" i="1"/>
  <c r="N5227" i="1"/>
  <c r="N5228" i="1"/>
  <c r="N5229" i="1"/>
  <c r="N5230" i="1"/>
  <c r="N5231" i="1"/>
  <c r="N5232" i="1"/>
  <c r="N5233" i="1"/>
  <c r="N5234" i="1"/>
  <c r="N5235" i="1"/>
  <c r="N5236" i="1"/>
  <c r="N5237" i="1"/>
  <c r="N5238" i="1"/>
  <c r="N5239" i="1"/>
  <c r="N5240" i="1"/>
  <c r="N5241" i="1"/>
  <c r="N5242" i="1"/>
  <c r="N5243" i="1"/>
  <c r="N5244" i="1"/>
  <c r="N5245" i="1"/>
  <c r="N5246" i="1"/>
  <c r="N5247" i="1"/>
  <c r="N5248" i="1"/>
  <c r="N5249" i="1"/>
  <c r="N5250" i="1"/>
  <c r="N5251" i="1"/>
  <c r="N5252" i="1"/>
  <c r="N5253" i="1"/>
  <c r="N5254" i="1"/>
  <c r="N5255" i="1"/>
  <c r="N5256" i="1"/>
  <c r="N5257" i="1"/>
  <c r="N5258" i="1"/>
  <c r="N5259" i="1"/>
  <c r="N5260" i="1"/>
  <c r="N5261" i="1"/>
  <c r="N5262" i="1"/>
  <c r="N5263" i="1"/>
  <c r="N5264" i="1"/>
  <c r="N5265" i="1"/>
  <c r="N5266" i="1"/>
  <c r="N5267" i="1"/>
  <c r="N5268" i="1"/>
  <c r="N5269" i="1"/>
  <c r="N5270" i="1"/>
  <c r="N5271" i="1"/>
  <c r="N5272" i="1"/>
  <c r="N5273" i="1"/>
  <c r="N5274" i="1"/>
  <c r="N5275" i="1"/>
  <c r="N5276" i="1"/>
  <c r="N5277" i="1"/>
  <c r="N5278" i="1"/>
  <c r="N5279" i="1"/>
  <c r="N5280" i="1"/>
  <c r="N5281" i="1"/>
  <c r="N5282" i="1"/>
  <c r="N5283" i="1"/>
  <c r="N5284" i="1"/>
  <c r="N5285" i="1"/>
  <c r="N5286" i="1"/>
  <c r="N5287" i="1"/>
  <c r="N5288" i="1"/>
  <c r="N5289" i="1"/>
  <c r="N5290" i="1"/>
  <c r="N5291" i="1"/>
  <c r="N5292" i="1"/>
  <c r="N5293" i="1"/>
  <c r="N5294" i="1"/>
  <c r="N5295" i="1"/>
  <c r="N5296" i="1"/>
  <c r="N5297" i="1"/>
  <c r="N5298" i="1"/>
  <c r="N5299" i="1"/>
  <c r="N5300" i="1"/>
  <c r="N5301" i="1"/>
  <c r="N5302" i="1"/>
  <c r="N5303" i="1"/>
  <c r="N5304" i="1"/>
  <c r="N5305" i="1"/>
  <c r="N5306" i="1"/>
  <c r="N5307" i="1"/>
  <c r="N5308" i="1"/>
  <c r="N5309" i="1"/>
  <c r="N5310" i="1"/>
  <c r="N5311" i="1"/>
  <c r="N5312" i="1"/>
  <c r="N5313" i="1"/>
  <c r="N5314" i="1"/>
  <c r="N5315" i="1"/>
  <c r="N5316" i="1"/>
  <c r="N5317" i="1"/>
  <c r="N5318" i="1"/>
  <c r="N5319" i="1"/>
  <c r="N5320" i="1"/>
  <c r="N5321" i="1"/>
  <c r="N5322" i="1"/>
  <c r="N5323" i="1"/>
  <c r="N5324" i="1"/>
  <c r="N5325" i="1"/>
  <c r="N5326" i="1"/>
  <c r="N5327" i="1"/>
  <c r="N5328" i="1"/>
  <c r="N5329" i="1"/>
  <c r="N5330" i="1"/>
  <c r="N5331" i="1"/>
  <c r="N5332" i="1"/>
  <c r="N5333" i="1"/>
  <c r="N5334" i="1"/>
  <c r="N5335" i="1"/>
  <c r="N5336" i="1"/>
  <c r="N5337" i="1"/>
  <c r="N5338" i="1"/>
  <c r="N5339" i="1"/>
  <c r="N5340" i="1"/>
  <c r="N5341" i="1"/>
  <c r="N5342" i="1"/>
  <c r="N5343" i="1"/>
  <c r="N5344" i="1"/>
  <c r="N5345" i="1"/>
  <c r="N5346" i="1"/>
  <c r="N5347" i="1"/>
  <c r="N5348" i="1"/>
  <c r="N5349" i="1"/>
  <c r="N5350" i="1"/>
  <c r="N5351" i="1"/>
  <c r="N5352" i="1"/>
  <c r="N5353" i="1"/>
  <c r="N5354" i="1"/>
  <c r="N5355" i="1"/>
  <c r="N5356" i="1"/>
  <c r="N5357" i="1"/>
  <c r="N5358" i="1"/>
  <c r="N5359" i="1"/>
  <c r="N5360" i="1"/>
  <c r="N5361" i="1"/>
  <c r="N5362" i="1"/>
  <c r="N5363" i="1"/>
  <c r="N5364" i="1"/>
  <c r="N5365" i="1"/>
  <c r="N5366" i="1"/>
  <c r="N5367" i="1"/>
  <c r="N5368" i="1"/>
  <c r="N5369" i="1"/>
  <c r="N5370" i="1"/>
  <c r="N5371" i="1"/>
  <c r="N5372" i="1"/>
  <c r="N5373" i="1"/>
  <c r="N5374" i="1"/>
  <c r="N5375" i="1"/>
  <c r="N5376" i="1"/>
  <c r="N5377" i="1"/>
  <c r="N5378" i="1"/>
  <c r="N5379" i="1"/>
  <c r="N5380" i="1"/>
  <c r="N5381" i="1"/>
  <c r="N5382" i="1"/>
  <c r="N5383" i="1"/>
  <c r="N5384" i="1"/>
  <c r="N5385" i="1"/>
  <c r="N5386" i="1"/>
  <c r="N5387" i="1"/>
  <c r="N5388" i="1"/>
  <c r="N5389" i="1"/>
  <c r="N5390" i="1"/>
  <c r="N5391" i="1"/>
  <c r="N5392" i="1"/>
  <c r="N5393" i="1"/>
  <c r="N5394" i="1"/>
  <c r="N5395" i="1"/>
  <c r="N5396" i="1"/>
  <c r="N5397" i="1"/>
  <c r="N5398" i="1"/>
  <c r="N5399" i="1"/>
  <c r="N5400" i="1"/>
  <c r="N5401" i="1"/>
  <c r="N5402" i="1"/>
  <c r="N5403" i="1"/>
  <c r="N5404" i="1"/>
  <c r="N5405" i="1"/>
  <c r="N5406" i="1"/>
  <c r="N5407" i="1"/>
  <c r="N5408" i="1"/>
  <c r="N5409" i="1"/>
  <c r="N5410" i="1"/>
  <c r="N5411" i="1"/>
  <c r="N5412" i="1"/>
  <c r="N5413" i="1"/>
  <c r="N5414" i="1"/>
  <c r="N5415" i="1"/>
  <c r="N5416" i="1"/>
  <c r="N5417" i="1"/>
  <c r="N5418" i="1"/>
  <c r="N5419" i="1"/>
  <c r="N5420" i="1"/>
  <c r="N5421" i="1"/>
  <c r="N5422" i="1"/>
  <c r="N5423" i="1"/>
  <c r="N5424" i="1"/>
  <c r="N5425" i="1"/>
  <c r="N5426" i="1"/>
  <c r="N5427" i="1"/>
  <c r="N5428" i="1"/>
  <c r="N5429" i="1"/>
  <c r="N5430" i="1"/>
  <c r="N5431" i="1"/>
  <c r="N5432" i="1"/>
  <c r="N5433" i="1"/>
  <c r="N5434" i="1"/>
  <c r="N5435" i="1"/>
  <c r="N5436" i="1"/>
  <c r="N5437" i="1"/>
  <c r="N5438" i="1"/>
  <c r="N5439" i="1"/>
  <c r="N5440" i="1"/>
  <c r="N5441" i="1"/>
  <c r="N5442" i="1"/>
  <c r="N5443" i="1"/>
  <c r="N5444" i="1"/>
  <c r="N5445" i="1"/>
  <c r="N5446" i="1"/>
  <c r="N5447" i="1"/>
  <c r="N5448" i="1"/>
  <c r="N5449" i="1"/>
  <c r="N5450" i="1"/>
  <c r="N5451" i="1"/>
  <c r="N5452" i="1"/>
  <c r="N5453" i="1"/>
  <c r="N5454" i="1"/>
  <c r="N5455" i="1"/>
  <c r="N5456" i="1"/>
  <c r="N5457" i="1"/>
  <c r="N5458" i="1"/>
  <c r="N5459" i="1"/>
  <c r="N5460" i="1"/>
  <c r="N5461" i="1"/>
  <c r="N5462" i="1"/>
  <c r="N5463" i="1"/>
  <c r="N5464" i="1"/>
  <c r="N5465" i="1"/>
  <c r="N5466" i="1"/>
  <c r="N5467" i="1"/>
  <c r="N5468" i="1"/>
  <c r="N5469" i="1"/>
  <c r="N5470" i="1"/>
  <c r="N5471" i="1"/>
  <c r="N5472" i="1"/>
  <c r="N5473" i="1"/>
  <c r="N5474" i="1"/>
  <c r="N5475" i="1"/>
  <c r="N5476" i="1"/>
  <c r="N5477" i="1"/>
  <c r="N5478" i="1"/>
  <c r="N5479" i="1"/>
  <c r="N5480" i="1"/>
  <c r="N5481" i="1"/>
  <c r="N5482" i="1"/>
  <c r="N5483" i="1"/>
  <c r="N5484" i="1"/>
  <c r="N5485" i="1"/>
  <c r="N5486" i="1"/>
  <c r="N5487" i="1"/>
  <c r="N5488" i="1"/>
  <c r="N5489" i="1"/>
  <c r="N5490" i="1"/>
  <c r="N5491" i="1"/>
  <c r="N5492" i="1"/>
  <c r="N5493" i="1"/>
  <c r="N5494" i="1"/>
  <c r="N5495" i="1"/>
  <c r="N5496" i="1"/>
  <c r="N5497" i="1"/>
  <c r="N5498" i="1"/>
  <c r="N5499" i="1"/>
  <c r="N5500" i="1"/>
  <c r="N5501" i="1"/>
  <c r="N5502" i="1"/>
  <c r="N5503" i="1"/>
  <c r="N5504" i="1"/>
  <c r="N5505" i="1"/>
  <c r="N5506" i="1"/>
  <c r="N5507" i="1"/>
  <c r="N5508" i="1"/>
  <c r="N5509" i="1"/>
  <c r="N5510" i="1"/>
  <c r="N5511" i="1"/>
  <c r="N5512" i="1"/>
  <c r="N5513" i="1"/>
  <c r="N5514" i="1"/>
  <c r="N5515" i="1"/>
  <c r="N5516" i="1"/>
  <c r="N5517" i="1"/>
  <c r="N5518" i="1"/>
  <c r="N5519" i="1"/>
  <c r="N5520" i="1"/>
  <c r="N5521" i="1"/>
  <c r="N5522" i="1"/>
  <c r="N5523" i="1"/>
  <c r="N5524" i="1"/>
  <c r="N5525" i="1"/>
  <c r="N5526" i="1"/>
  <c r="N5527" i="1"/>
  <c r="N5528" i="1"/>
  <c r="N5529" i="1"/>
  <c r="N5530" i="1"/>
  <c r="N5531" i="1"/>
  <c r="N5532" i="1"/>
  <c r="N5533" i="1"/>
  <c r="N5534" i="1"/>
  <c r="N5535" i="1"/>
  <c r="N5536" i="1"/>
  <c r="N5537" i="1"/>
  <c r="N5538" i="1"/>
  <c r="N5539" i="1"/>
  <c r="N5540" i="1"/>
  <c r="N5541" i="1"/>
  <c r="N5542" i="1"/>
  <c r="N5543" i="1"/>
  <c r="N5544" i="1"/>
  <c r="N5545" i="1"/>
  <c r="N5546" i="1"/>
  <c r="N5547" i="1"/>
  <c r="N5548" i="1"/>
  <c r="N5549" i="1"/>
  <c r="N5550" i="1"/>
  <c r="N5551" i="1"/>
  <c r="N5552" i="1"/>
  <c r="N5553" i="1"/>
  <c r="N5554" i="1"/>
  <c r="N5555" i="1"/>
  <c r="N5556" i="1"/>
  <c r="N5557" i="1"/>
  <c r="N5558" i="1"/>
  <c r="N5559" i="1"/>
  <c r="N5560" i="1"/>
  <c r="N5561" i="1"/>
  <c r="N5562" i="1"/>
  <c r="N5563" i="1"/>
  <c r="N5564" i="1"/>
  <c r="N5565" i="1"/>
  <c r="N5566" i="1"/>
  <c r="N5567" i="1"/>
  <c r="N5568" i="1"/>
  <c r="N5569" i="1"/>
  <c r="N5570" i="1"/>
  <c r="N5571" i="1"/>
  <c r="N5572" i="1"/>
  <c r="N5573" i="1"/>
  <c r="N5574" i="1"/>
  <c r="N5575" i="1"/>
  <c r="N5576" i="1"/>
  <c r="N5577" i="1"/>
  <c r="N5578" i="1"/>
  <c r="N5579" i="1"/>
  <c r="N5580" i="1"/>
  <c r="N5581" i="1"/>
  <c r="N5582" i="1"/>
  <c r="N5583" i="1"/>
  <c r="N5584" i="1"/>
  <c r="N5585" i="1"/>
  <c r="N5586" i="1"/>
  <c r="N5587" i="1"/>
  <c r="N5588" i="1"/>
  <c r="N5589" i="1"/>
  <c r="N5590" i="1"/>
  <c r="N5591" i="1"/>
  <c r="N5592" i="1"/>
  <c r="N5593" i="1"/>
  <c r="N5594" i="1"/>
  <c r="N5595" i="1"/>
  <c r="N5596" i="1"/>
  <c r="N5597" i="1"/>
  <c r="N5598" i="1"/>
  <c r="N5599" i="1"/>
  <c r="N5600" i="1"/>
  <c r="N5601" i="1"/>
  <c r="N5602" i="1"/>
  <c r="N5603" i="1"/>
  <c r="N5604" i="1"/>
  <c r="N5605" i="1"/>
  <c r="N5606" i="1"/>
  <c r="N5607" i="1"/>
  <c r="N5608" i="1"/>
  <c r="N5609" i="1"/>
  <c r="N5610" i="1"/>
  <c r="N5611" i="1"/>
  <c r="N5612" i="1"/>
  <c r="N5613" i="1"/>
  <c r="N5614" i="1"/>
  <c r="N5615" i="1"/>
  <c r="N5616" i="1"/>
  <c r="N5617" i="1"/>
  <c r="N5618" i="1"/>
  <c r="N5619" i="1"/>
  <c r="N5620" i="1"/>
  <c r="N5621" i="1"/>
  <c r="N5622" i="1"/>
  <c r="N5623" i="1"/>
  <c r="N5624" i="1"/>
  <c r="N5625" i="1"/>
  <c r="N5626" i="1"/>
  <c r="N5627" i="1"/>
  <c r="N5628" i="1"/>
  <c r="N5629" i="1"/>
  <c r="N5630" i="1"/>
  <c r="N5631" i="1"/>
  <c r="N5632" i="1"/>
  <c r="N5633" i="1"/>
  <c r="N5634" i="1"/>
  <c r="N5635" i="1"/>
  <c r="N5636" i="1"/>
  <c r="N5637" i="1"/>
  <c r="N5638" i="1"/>
  <c r="N5639" i="1"/>
  <c r="N5640" i="1"/>
  <c r="N5641" i="1"/>
  <c r="N5642" i="1"/>
  <c r="N5643" i="1"/>
  <c r="N5644" i="1"/>
  <c r="N5645" i="1"/>
  <c r="N5646" i="1"/>
  <c r="N5647" i="1"/>
  <c r="N5648" i="1"/>
  <c r="N5649" i="1"/>
  <c r="N5650" i="1"/>
  <c r="N5651" i="1"/>
  <c r="N5652" i="1"/>
  <c r="N5653" i="1"/>
  <c r="N5654" i="1"/>
  <c r="N5655" i="1"/>
  <c r="N5656" i="1"/>
  <c r="N5657" i="1"/>
  <c r="N5658" i="1"/>
  <c r="N5659" i="1"/>
  <c r="N5660" i="1"/>
  <c r="N5661" i="1"/>
  <c r="N5662" i="1"/>
  <c r="N5663" i="1"/>
  <c r="N5664" i="1"/>
  <c r="N5665" i="1"/>
  <c r="N5666" i="1"/>
  <c r="N5667" i="1"/>
  <c r="N5668" i="1"/>
  <c r="N5669" i="1"/>
  <c r="N5670" i="1"/>
  <c r="N5671" i="1"/>
  <c r="N5672" i="1"/>
  <c r="N5673" i="1"/>
  <c r="N5674" i="1"/>
  <c r="N5675" i="1"/>
  <c r="N5676" i="1"/>
  <c r="N5677" i="1"/>
  <c r="N5678" i="1"/>
  <c r="N5679" i="1"/>
  <c r="N5680" i="1"/>
  <c r="N5681" i="1"/>
  <c r="N5682" i="1"/>
  <c r="N5683" i="1"/>
  <c r="N5684" i="1"/>
  <c r="N5685" i="1"/>
  <c r="N5686" i="1"/>
  <c r="N5687" i="1"/>
  <c r="N5688" i="1"/>
  <c r="N5689" i="1"/>
  <c r="N5690" i="1"/>
  <c r="N5691" i="1"/>
  <c r="N5692" i="1"/>
  <c r="N5693" i="1"/>
  <c r="N5694" i="1"/>
  <c r="N5695" i="1"/>
  <c r="N5696" i="1"/>
  <c r="N5697" i="1"/>
  <c r="N5698" i="1"/>
  <c r="N5699" i="1"/>
  <c r="N5700" i="1"/>
  <c r="N5701" i="1"/>
  <c r="N5702" i="1"/>
  <c r="N5703" i="1"/>
  <c r="N5704" i="1"/>
  <c r="N5705" i="1"/>
  <c r="N5706" i="1"/>
  <c r="N5707" i="1"/>
  <c r="N5708" i="1"/>
  <c r="N5709" i="1"/>
  <c r="N5710" i="1"/>
  <c r="N5711" i="1"/>
  <c r="N5712" i="1"/>
  <c r="N5713" i="1"/>
  <c r="N5714" i="1"/>
  <c r="N5715" i="1"/>
  <c r="N5716" i="1"/>
  <c r="N5717" i="1"/>
  <c r="N5718" i="1"/>
  <c r="N5719" i="1"/>
  <c r="N5720" i="1"/>
  <c r="N5721" i="1"/>
  <c r="N5722" i="1"/>
  <c r="N5723" i="1"/>
  <c r="N5724" i="1"/>
  <c r="N5725" i="1"/>
  <c r="N5726" i="1"/>
  <c r="N5727" i="1"/>
  <c r="N5728" i="1"/>
  <c r="N5729" i="1"/>
  <c r="N5730" i="1"/>
  <c r="N5731" i="1"/>
  <c r="N5732" i="1"/>
  <c r="N5733" i="1"/>
  <c r="N5734" i="1"/>
  <c r="N5735" i="1"/>
  <c r="N5736" i="1"/>
  <c r="N5737" i="1"/>
  <c r="N5738" i="1"/>
  <c r="N5739" i="1"/>
  <c r="N5740" i="1"/>
  <c r="N5741" i="1"/>
  <c r="N5742" i="1"/>
  <c r="N5743" i="1"/>
  <c r="N5744" i="1"/>
  <c r="N5745" i="1"/>
  <c r="N5746" i="1"/>
  <c r="N5747" i="1"/>
  <c r="N5748" i="1"/>
  <c r="N5749" i="1"/>
  <c r="N5750" i="1"/>
  <c r="N5751" i="1"/>
  <c r="N5752" i="1"/>
  <c r="N5753" i="1"/>
  <c r="N5754" i="1"/>
  <c r="N5755" i="1"/>
  <c r="N5756" i="1"/>
  <c r="N5757" i="1"/>
  <c r="N5758" i="1"/>
  <c r="N5759" i="1"/>
  <c r="N5760" i="1"/>
  <c r="N5761" i="1"/>
  <c r="N5762" i="1"/>
  <c r="N5763" i="1"/>
  <c r="N5764" i="1"/>
  <c r="N5765" i="1"/>
  <c r="N5766" i="1"/>
  <c r="N5767" i="1"/>
  <c r="N5768" i="1"/>
  <c r="N5769" i="1"/>
  <c r="N5770" i="1"/>
  <c r="N5771" i="1"/>
  <c r="N5772" i="1"/>
  <c r="N5773" i="1"/>
  <c r="N5774" i="1"/>
  <c r="N5775" i="1"/>
  <c r="N5776" i="1"/>
  <c r="N5777" i="1"/>
  <c r="N5778" i="1"/>
  <c r="N5779" i="1"/>
  <c r="N5780" i="1"/>
  <c r="N5781" i="1"/>
  <c r="N5782" i="1"/>
  <c r="N5783" i="1"/>
  <c r="N5784" i="1"/>
  <c r="N5785" i="1"/>
  <c r="N5786" i="1"/>
  <c r="N5787" i="1"/>
  <c r="N5788" i="1"/>
  <c r="N5789" i="1"/>
  <c r="N5790" i="1"/>
  <c r="N5791" i="1"/>
  <c r="N5792" i="1"/>
  <c r="N5793" i="1"/>
  <c r="N5794" i="1"/>
  <c r="N5795" i="1"/>
  <c r="N5796" i="1"/>
  <c r="N5797" i="1"/>
  <c r="N5798" i="1"/>
  <c r="N5799" i="1"/>
  <c r="N5800" i="1"/>
  <c r="N5801" i="1"/>
  <c r="N5802" i="1"/>
  <c r="N5803" i="1"/>
  <c r="N5804" i="1"/>
  <c r="N5805" i="1"/>
  <c r="N5806" i="1"/>
  <c r="N5807" i="1"/>
  <c r="N5808" i="1"/>
  <c r="N5809" i="1"/>
  <c r="N5810" i="1"/>
  <c r="N5811" i="1"/>
  <c r="N5812" i="1"/>
  <c r="N5813" i="1"/>
  <c r="N5814" i="1"/>
  <c r="N5815" i="1"/>
  <c r="N5816" i="1"/>
  <c r="N5817" i="1"/>
  <c r="N5818" i="1"/>
  <c r="N5819" i="1"/>
  <c r="N5820" i="1"/>
  <c r="N5821" i="1"/>
  <c r="N5822" i="1"/>
  <c r="N5823" i="1"/>
  <c r="N5824" i="1"/>
  <c r="N5825" i="1"/>
  <c r="N5826" i="1"/>
  <c r="N5827" i="1"/>
  <c r="N5828" i="1"/>
  <c r="N5829" i="1"/>
  <c r="N5830" i="1"/>
  <c r="N5831" i="1"/>
  <c r="N5832" i="1"/>
  <c r="N5833" i="1"/>
  <c r="N5834" i="1"/>
  <c r="N5835" i="1"/>
  <c r="N5836" i="1"/>
  <c r="N5837" i="1"/>
  <c r="N5838" i="1"/>
  <c r="N5839" i="1"/>
  <c r="N5840" i="1"/>
  <c r="N5841" i="1"/>
  <c r="N5842" i="1"/>
  <c r="N5843" i="1"/>
  <c r="N5844" i="1"/>
  <c r="N5845" i="1"/>
  <c r="N5846" i="1"/>
  <c r="N5847" i="1"/>
  <c r="N5848" i="1"/>
  <c r="N5849" i="1"/>
  <c r="N5850" i="1"/>
  <c r="N5851" i="1"/>
  <c r="N5852" i="1"/>
  <c r="N5853" i="1"/>
  <c r="N5854" i="1"/>
  <c r="N5855" i="1"/>
  <c r="N5856" i="1"/>
  <c r="N5857" i="1"/>
  <c r="N5858" i="1"/>
  <c r="N5859" i="1"/>
  <c r="N5860" i="1"/>
  <c r="N5861" i="1"/>
  <c r="N5862" i="1"/>
  <c r="N5863" i="1"/>
  <c r="N5864" i="1"/>
  <c r="N5865" i="1"/>
  <c r="N5866" i="1"/>
  <c r="N5867" i="1"/>
  <c r="N5868" i="1"/>
  <c r="N5869" i="1"/>
  <c r="N5870" i="1"/>
  <c r="N5871" i="1"/>
  <c r="N5872" i="1"/>
  <c r="N5873" i="1"/>
  <c r="N5874" i="1"/>
  <c r="N5875" i="1"/>
  <c r="N5876" i="1"/>
  <c r="N5877" i="1"/>
  <c r="N5878" i="1"/>
  <c r="N5879" i="1"/>
  <c r="N5880" i="1"/>
  <c r="N5881" i="1"/>
  <c r="N5882" i="1"/>
  <c r="N5883" i="1"/>
  <c r="N5884" i="1"/>
  <c r="N5885" i="1"/>
  <c r="N5886" i="1"/>
  <c r="N5887" i="1"/>
  <c r="N5888" i="1"/>
  <c r="N5889" i="1"/>
  <c r="N5890" i="1"/>
  <c r="N5891" i="1"/>
  <c r="N5892" i="1"/>
  <c r="N5893" i="1"/>
  <c r="N5894" i="1"/>
  <c r="N5895" i="1"/>
  <c r="N5896" i="1"/>
  <c r="N5897" i="1"/>
  <c r="N5898" i="1"/>
  <c r="N5899" i="1"/>
  <c r="N5900" i="1"/>
  <c r="N5901" i="1"/>
  <c r="N5902" i="1"/>
  <c r="N5903" i="1"/>
  <c r="N5904" i="1"/>
  <c r="N5905" i="1"/>
  <c r="N5906" i="1"/>
  <c r="N5907" i="1"/>
  <c r="N5908" i="1"/>
  <c r="N5909" i="1"/>
  <c r="N5910" i="1"/>
  <c r="N5911" i="1"/>
  <c r="N5912" i="1"/>
  <c r="N5913" i="1"/>
  <c r="N5914" i="1"/>
  <c r="N5915" i="1"/>
  <c r="N5916" i="1"/>
  <c r="N5917" i="1"/>
  <c r="N5918" i="1"/>
  <c r="N5919" i="1"/>
  <c r="N5920" i="1"/>
  <c r="N5921" i="1"/>
  <c r="N5922" i="1"/>
  <c r="N5923" i="1"/>
  <c r="N5924" i="1"/>
  <c r="N5925" i="1"/>
  <c r="N5926" i="1"/>
  <c r="N5927" i="1"/>
  <c r="N5928" i="1"/>
  <c r="N5929" i="1"/>
  <c r="N5930" i="1"/>
  <c r="N5931" i="1"/>
  <c r="N5932" i="1"/>
  <c r="N5933" i="1"/>
  <c r="N5934" i="1"/>
  <c r="N5935" i="1"/>
  <c r="N5936" i="1"/>
  <c r="N5937" i="1"/>
  <c r="N5938" i="1"/>
  <c r="N5939" i="1"/>
  <c r="N5940" i="1"/>
  <c r="N5941" i="1"/>
  <c r="N5942" i="1"/>
  <c r="N5943" i="1"/>
  <c r="N5944" i="1"/>
  <c r="N5945" i="1"/>
  <c r="N5946" i="1"/>
  <c r="N5947" i="1"/>
  <c r="N5948" i="1"/>
  <c r="N5949" i="1"/>
  <c r="N5950" i="1"/>
  <c r="N5951" i="1"/>
  <c r="N5952" i="1"/>
  <c r="N5953" i="1"/>
  <c r="N5954" i="1"/>
  <c r="N5955" i="1"/>
  <c r="N5956" i="1"/>
  <c r="N5957" i="1"/>
  <c r="N5958" i="1"/>
  <c r="N5959" i="1"/>
  <c r="N5960" i="1"/>
  <c r="N5961" i="1"/>
  <c r="N5962" i="1"/>
  <c r="N5963" i="1"/>
  <c r="N5964" i="1"/>
  <c r="N5965" i="1"/>
  <c r="N5966" i="1"/>
  <c r="N5967" i="1"/>
  <c r="N5968" i="1"/>
  <c r="N5969" i="1"/>
  <c r="N5970" i="1"/>
  <c r="N5971" i="1"/>
  <c r="N5972" i="1"/>
  <c r="N5973" i="1"/>
  <c r="N5974" i="1"/>
  <c r="N5975" i="1"/>
  <c r="N5976" i="1"/>
  <c r="N5977" i="1"/>
  <c r="N5978" i="1"/>
  <c r="N5979" i="1"/>
  <c r="N5980" i="1"/>
  <c r="N5981" i="1"/>
  <c r="N5982" i="1"/>
  <c r="N5983" i="1"/>
  <c r="N5984" i="1"/>
  <c r="N5985" i="1"/>
  <c r="N5986" i="1"/>
  <c r="N5987" i="1"/>
  <c r="N5988" i="1"/>
  <c r="N5989" i="1"/>
  <c r="N5990" i="1"/>
  <c r="N5991" i="1"/>
  <c r="N5992" i="1"/>
  <c r="N5993" i="1"/>
  <c r="N5994" i="1"/>
  <c r="N5995" i="1"/>
  <c r="N5996" i="1"/>
  <c r="N5997" i="1"/>
  <c r="N5998" i="1"/>
  <c r="N5999" i="1"/>
  <c r="N6000" i="1"/>
  <c r="N6001" i="1"/>
  <c r="N6002" i="1"/>
  <c r="N6003" i="1"/>
  <c r="N6004" i="1"/>
  <c r="N6005" i="1"/>
  <c r="N6006" i="1"/>
  <c r="N6007" i="1"/>
  <c r="N6008" i="1"/>
  <c r="N6009" i="1"/>
  <c r="N6010" i="1"/>
  <c r="N6011" i="1"/>
  <c r="N6012" i="1"/>
  <c r="N6013" i="1"/>
  <c r="N6014" i="1"/>
  <c r="N6015" i="1"/>
  <c r="N6016" i="1"/>
  <c r="N6017" i="1"/>
  <c r="N6018" i="1"/>
  <c r="N6019" i="1"/>
  <c r="N6020" i="1"/>
  <c r="N6021" i="1"/>
  <c r="N6022" i="1"/>
  <c r="N6023" i="1"/>
  <c r="N6024" i="1"/>
  <c r="N6025" i="1"/>
  <c r="N6026" i="1"/>
  <c r="N6027" i="1"/>
  <c r="N6028" i="1"/>
  <c r="N6029" i="1"/>
  <c r="N6030" i="1"/>
  <c r="N6031" i="1"/>
  <c r="N6032" i="1"/>
  <c r="N6033" i="1"/>
  <c r="N6034" i="1"/>
  <c r="N6035" i="1"/>
  <c r="N6036" i="1"/>
  <c r="N6037" i="1"/>
  <c r="N6038" i="1"/>
  <c r="N6039" i="1"/>
  <c r="N6040" i="1"/>
  <c r="N6041" i="1"/>
  <c r="N6042" i="1"/>
  <c r="N6043" i="1"/>
  <c r="N6044" i="1"/>
  <c r="N6045" i="1"/>
  <c r="N6046" i="1"/>
  <c r="N6047" i="1"/>
  <c r="N6048" i="1"/>
  <c r="N6049" i="1"/>
  <c r="N6050" i="1"/>
  <c r="N6051" i="1"/>
  <c r="N6052" i="1"/>
  <c r="N6053" i="1"/>
  <c r="N6054" i="1"/>
  <c r="N6055" i="1"/>
  <c r="N6056" i="1"/>
  <c r="N6057" i="1"/>
  <c r="N6058" i="1"/>
  <c r="N6059" i="1"/>
  <c r="N6060" i="1"/>
  <c r="N6061" i="1"/>
  <c r="N6062" i="1"/>
  <c r="N6063" i="1"/>
  <c r="N6064" i="1"/>
  <c r="N6065" i="1"/>
  <c r="N6066" i="1"/>
  <c r="N6067" i="1"/>
  <c r="N6068" i="1"/>
  <c r="N6069" i="1"/>
  <c r="N6070" i="1"/>
  <c r="N6071" i="1"/>
  <c r="N6072" i="1"/>
  <c r="N6073" i="1"/>
  <c r="N6074" i="1"/>
  <c r="N6075" i="1"/>
  <c r="N6076" i="1"/>
  <c r="N6077" i="1"/>
  <c r="N6078" i="1"/>
  <c r="N6079" i="1"/>
  <c r="N6080" i="1"/>
  <c r="N6081" i="1"/>
  <c r="N6082" i="1"/>
  <c r="N6083" i="1"/>
  <c r="N6084" i="1"/>
  <c r="N6085" i="1"/>
  <c r="N6086" i="1"/>
  <c r="N6087" i="1"/>
  <c r="N6088" i="1"/>
  <c r="N6089" i="1"/>
  <c r="N6090" i="1"/>
  <c r="N6091" i="1"/>
  <c r="N6092" i="1"/>
  <c r="N6093" i="1"/>
  <c r="N6094" i="1"/>
  <c r="N6095" i="1"/>
  <c r="N6096" i="1"/>
  <c r="N6097" i="1"/>
  <c r="N6098" i="1"/>
  <c r="N6099" i="1"/>
  <c r="N6100" i="1"/>
  <c r="N6101" i="1"/>
  <c r="N6102" i="1"/>
  <c r="N6103" i="1"/>
  <c r="N6104" i="1"/>
  <c r="N6105" i="1"/>
  <c r="N6106" i="1"/>
  <c r="N6107" i="1"/>
  <c r="N6108" i="1"/>
  <c r="N6109" i="1"/>
  <c r="N6110" i="1"/>
  <c r="N6111" i="1"/>
  <c r="N6112" i="1"/>
  <c r="N6113" i="1"/>
  <c r="N6114" i="1"/>
  <c r="N6115" i="1"/>
  <c r="N6116" i="1"/>
  <c r="N6117" i="1"/>
  <c r="N6118" i="1"/>
  <c r="N6119" i="1"/>
  <c r="N6120" i="1"/>
  <c r="N6121" i="1"/>
  <c r="N6122" i="1"/>
  <c r="N6123" i="1"/>
  <c r="N6124" i="1"/>
  <c r="N6125" i="1"/>
  <c r="N6126" i="1"/>
  <c r="N6127" i="1"/>
  <c r="N6128" i="1"/>
  <c r="N6129" i="1"/>
  <c r="N6130" i="1"/>
  <c r="N6131" i="1"/>
  <c r="N6132" i="1"/>
  <c r="N6133" i="1"/>
  <c r="N6134" i="1"/>
  <c r="N6135" i="1"/>
  <c r="N6136" i="1"/>
  <c r="N6137" i="1"/>
  <c r="N6138" i="1"/>
  <c r="N6139" i="1"/>
  <c r="N6140" i="1"/>
  <c r="N6141" i="1"/>
  <c r="N6142" i="1"/>
  <c r="N6143" i="1"/>
  <c r="N6144" i="1"/>
  <c r="N6145" i="1"/>
  <c r="N6146" i="1"/>
  <c r="N6147" i="1"/>
  <c r="N6148" i="1"/>
  <c r="N6149" i="1"/>
  <c r="N6150" i="1"/>
  <c r="N6151" i="1"/>
  <c r="N6152" i="1"/>
  <c r="N6153" i="1"/>
  <c r="N6154" i="1"/>
  <c r="N6155" i="1"/>
  <c r="N6156" i="1"/>
  <c r="N6157" i="1"/>
  <c r="N6158" i="1"/>
  <c r="N6159" i="1"/>
  <c r="N6160" i="1"/>
  <c r="N6161" i="1"/>
  <c r="N6162" i="1"/>
  <c r="N6163" i="1"/>
  <c r="N6164" i="1"/>
  <c r="N6165" i="1"/>
  <c r="N6166" i="1"/>
  <c r="N6167" i="1"/>
  <c r="N6168" i="1"/>
  <c r="N6169" i="1"/>
  <c r="N6170" i="1"/>
  <c r="N6171" i="1"/>
  <c r="N6172" i="1"/>
  <c r="N6173" i="1"/>
  <c r="N6174" i="1"/>
  <c r="N6175" i="1"/>
  <c r="N6176" i="1"/>
  <c r="N6177" i="1"/>
  <c r="N6178" i="1"/>
  <c r="N6179" i="1"/>
  <c r="N6180" i="1"/>
  <c r="N6181" i="1"/>
  <c r="N6182" i="1"/>
  <c r="N6183" i="1"/>
  <c r="N6184" i="1"/>
  <c r="N6185" i="1"/>
  <c r="N6186" i="1"/>
  <c r="N6187" i="1"/>
  <c r="N6188" i="1"/>
  <c r="N6189" i="1"/>
  <c r="N6190" i="1"/>
  <c r="N6191" i="1"/>
  <c r="N6192" i="1"/>
  <c r="N6193" i="1"/>
  <c r="N6194" i="1"/>
  <c r="N6195" i="1"/>
  <c r="N6196" i="1"/>
  <c r="N6197" i="1"/>
  <c r="N6198" i="1"/>
  <c r="N6199" i="1"/>
  <c r="N6200" i="1"/>
  <c r="N6201" i="1"/>
  <c r="N6202" i="1"/>
  <c r="N6203" i="1"/>
  <c r="N6204" i="1"/>
  <c r="N6205" i="1"/>
  <c r="N6206" i="1"/>
  <c r="N6207" i="1"/>
  <c r="N6208" i="1"/>
  <c r="N6209" i="1"/>
  <c r="N6210" i="1"/>
  <c r="N6211" i="1"/>
  <c r="N6212" i="1"/>
  <c r="N6213" i="1"/>
  <c r="N6214" i="1"/>
  <c r="N6215" i="1"/>
  <c r="N6216" i="1"/>
  <c r="N6217" i="1"/>
  <c r="N6218" i="1"/>
  <c r="N6219" i="1"/>
  <c r="N6220" i="1"/>
  <c r="N6221" i="1"/>
  <c r="N6222" i="1"/>
  <c r="N6223" i="1"/>
  <c r="N6224" i="1"/>
  <c r="N6225" i="1"/>
  <c r="N6226" i="1"/>
  <c r="N6227" i="1"/>
  <c r="N6228" i="1"/>
  <c r="N6229" i="1"/>
  <c r="N6230" i="1"/>
  <c r="N6231" i="1"/>
  <c r="N6232" i="1"/>
  <c r="N6233" i="1"/>
  <c r="N6234" i="1"/>
  <c r="N6235" i="1"/>
  <c r="N6236" i="1"/>
  <c r="N6237" i="1"/>
  <c r="N6238" i="1"/>
  <c r="N6239" i="1"/>
  <c r="N6240" i="1"/>
  <c r="N6241" i="1"/>
  <c r="N6242" i="1"/>
  <c r="N6243" i="1"/>
  <c r="N6244" i="1"/>
  <c r="N6245" i="1"/>
  <c r="N6246" i="1"/>
  <c r="N6247" i="1"/>
  <c r="N6248" i="1"/>
  <c r="N6249" i="1"/>
  <c r="N6250" i="1"/>
  <c r="N6251" i="1"/>
  <c r="N6252" i="1"/>
  <c r="N6253" i="1"/>
  <c r="N6254" i="1"/>
  <c r="N6255" i="1"/>
  <c r="N6256" i="1"/>
  <c r="N6257" i="1"/>
  <c r="N6258" i="1"/>
  <c r="N6259" i="1"/>
  <c r="N6260" i="1"/>
  <c r="N6261" i="1"/>
  <c r="N6262" i="1"/>
  <c r="N6263" i="1"/>
  <c r="N6264" i="1"/>
  <c r="N6265" i="1"/>
  <c r="N6266" i="1"/>
  <c r="N6267" i="1"/>
  <c r="N6268" i="1"/>
  <c r="N6269" i="1"/>
  <c r="N6270" i="1"/>
  <c r="N6271" i="1"/>
  <c r="N6272" i="1"/>
  <c r="N6273" i="1"/>
  <c r="N6274" i="1"/>
  <c r="N6275" i="1"/>
  <c r="N6276" i="1"/>
  <c r="N6277" i="1"/>
  <c r="N6278" i="1"/>
  <c r="N6279" i="1"/>
  <c r="N6280" i="1"/>
  <c r="N6281" i="1"/>
  <c r="N6282" i="1"/>
  <c r="N6283" i="1"/>
  <c r="N6284" i="1"/>
  <c r="N6285" i="1"/>
  <c r="N6286" i="1"/>
  <c r="N6287" i="1"/>
  <c r="N6288" i="1"/>
  <c r="N6289" i="1"/>
  <c r="N6290" i="1"/>
  <c r="N6291" i="1"/>
  <c r="N6292" i="1"/>
  <c r="N6293" i="1"/>
  <c r="N6294" i="1"/>
  <c r="N6295" i="1"/>
  <c r="N6296" i="1"/>
  <c r="N6297" i="1"/>
  <c r="N6298" i="1"/>
  <c r="N6299" i="1"/>
  <c r="N6300" i="1"/>
  <c r="N6301" i="1"/>
  <c r="N6302" i="1"/>
  <c r="N6303" i="1"/>
  <c r="N6304" i="1"/>
  <c r="N6305" i="1"/>
  <c r="N6306" i="1"/>
  <c r="N6307" i="1"/>
  <c r="N6308" i="1"/>
  <c r="N6309" i="1"/>
  <c r="N6310" i="1"/>
  <c r="N6311" i="1"/>
  <c r="N6312" i="1"/>
  <c r="N6313" i="1"/>
  <c r="N6314" i="1"/>
  <c r="N6315" i="1"/>
  <c r="N6316" i="1"/>
  <c r="N6317" i="1"/>
  <c r="N6318" i="1"/>
  <c r="N6319" i="1"/>
  <c r="N6320" i="1"/>
  <c r="N6321" i="1"/>
  <c r="N6322" i="1"/>
  <c r="N6323" i="1"/>
  <c r="N6324" i="1"/>
  <c r="N6325" i="1"/>
  <c r="N6326" i="1"/>
  <c r="N6327" i="1"/>
  <c r="N6328" i="1"/>
  <c r="N6329" i="1"/>
  <c r="N6330" i="1"/>
  <c r="N6331" i="1"/>
  <c r="N6332" i="1"/>
  <c r="N6333" i="1"/>
  <c r="N6334" i="1"/>
  <c r="N6335" i="1"/>
  <c r="N6336" i="1"/>
  <c r="N6337" i="1"/>
  <c r="N6338" i="1"/>
  <c r="N6339" i="1"/>
  <c r="N6340" i="1"/>
  <c r="N6341" i="1"/>
  <c r="N6342" i="1"/>
  <c r="N6343" i="1"/>
  <c r="N6344" i="1"/>
  <c r="N6345" i="1"/>
  <c r="N6346" i="1"/>
  <c r="N6347" i="1"/>
  <c r="N6348" i="1"/>
  <c r="N6349" i="1"/>
  <c r="N6350" i="1"/>
  <c r="N6351" i="1"/>
  <c r="N6352" i="1"/>
  <c r="N6353" i="1"/>
  <c r="N6354" i="1"/>
  <c r="N6355" i="1"/>
  <c r="N6356" i="1"/>
  <c r="N6357" i="1"/>
  <c r="N6358" i="1"/>
  <c r="N6359" i="1"/>
  <c r="N6360" i="1"/>
  <c r="N6361" i="1"/>
  <c r="N6362" i="1"/>
  <c r="N6363" i="1"/>
  <c r="N6364" i="1"/>
  <c r="N6365" i="1"/>
  <c r="N6366" i="1"/>
  <c r="N6367" i="1"/>
  <c r="N6368" i="1"/>
  <c r="N6369" i="1"/>
  <c r="N6370" i="1"/>
  <c r="N6371" i="1"/>
  <c r="N6372" i="1"/>
  <c r="N6373" i="1"/>
  <c r="N6374" i="1"/>
  <c r="N6375" i="1"/>
  <c r="N6376" i="1"/>
  <c r="N6377" i="1"/>
  <c r="N6378" i="1"/>
  <c r="N6379" i="1"/>
  <c r="N6380" i="1"/>
  <c r="N6381" i="1"/>
  <c r="N6382" i="1"/>
  <c r="N6383" i="1"/>
  <c r="N6384" i="1"/>
  <c r="N6385" i="1"/>
  <c r="N6386" i="1"/>
  <c r="N6387" i="1"/>
  <c r="N6388" i="1"/>
  <c r="N6389" i="1"/>
  <c r="N6390" i="1"/>
  <c r="N6391" i="1"/>
  <c r="N6392" i="1"/>
  <c r="N6393" i="1"/>
  <c r="N6394" i="1"/>
  <c r="N6395" i="1"/>
  <c r="N6396" i="1"/>
  <c r="N6397" i="1"/>
  <c r="N6398" i="1"/>
  <c r="N6399" i="1"/>
  <c r="N6400" i="1"/>
  <c r="N6401" i="1"/>
  <c r="N6402" i="1"/>
  <c r="N6403" i="1"/>
  <c r="N6404" i="1"/>
  <c r="N6405" i="1"/>
  <c r="N6406" i="1"/>
  <c r="N6407" i="1"/>
  <c r="N6408" i="1"/>
  <c r="N6409" i="1"/>
  <c r="N6410" i="1"/>
  <c r="N6411" i="1"/>
  <c r="N6412" i="1"/>
  <c r="N6413" i="1"/>
  <c r="N6414" i="1"/>
  <c r="N6415" i="1"/>
  <c r="N6416" i="1"/>
  <c r="N6417" i="1"/>
  <c r="N6418" i="1"/>
  <c r="N6419" i="1"/>
  <c r="N6420" i="1"/>
  <c r="N6421" i="1"/>
  <c r="N6422" i="1"/>
  <c r="N6423" i="1"/>
  <c r="N6424" i="1"/>
  <c r="N6425" i="1"/>
  <c r="N6426" i="1"/>
  <c r="N6427" i="1"/>
  <c r="N6428" i="1"/>
  <c r="N6429" i="1"/>
  <c r="N6430" i="1"/>
  <c r="N6431" i="1"/>
  <c r="N6432" i="1"/>
  <c r="N6433" i="1"/>
  <c r="N6434" i="1"/>
  <c r="N6435" i="1"/>
  <c r="N6436" i="1"/>
  <c r="N6437" i="1"/>
  <c r="N6438" i="1"/>
  <c r="N6439" i="1"/>
  <c r="N6440" i="1"/>
  <c r="N6441" i="1"/>
  <c r="N6442" i="1"/>
  <c r="N6443" i="1"/>
  <c r="N6444" i="1"/>
  <c r="N6445" i="1"/>
  <c r="N6446" i="1"/>
  <c r="N6447" i="1"/>
  <c r="N6448" i="1"/>
  <c r="N6449" i="1"/>
  <c r="N6450" i="1"/>
  <c r="N6451" i="1"/>
  <c r="N6452" i="1"/>
  <c r="N6453" i="1"/>
  <c r="N6454" i="1"/>
  <c r="N6455" i="1"/>
  <c r="N6456" i="1"/>
  <c r="N6457" i="1"/>
  <c r="N6458" i="1"/>
  <c r="N6459" i="1"/>
  <c r="N6460" i="1"/>
  <c r="N6461" i="1"/>
  <c r="N6462" i="1"/>
  <c r="N6463" i="1"/>
  <c r="N6464" i="1"/>
  <c r="N6465" i="1"/>
  <c r="N6466" i="1"/>
  <c r="N6467" i="1"/>
  <c r="N6468" i="1"/>
  <c r="N6469" i="1"/>
  <c r="N6470" i="1"/>
  <c r="N6471" i="1"/>
  <c r="N6472" i="1"/>
  <c r="N6473" i="1"/>
  <c r="N6474" i="1"/>
  <c r="N6475" i="1"/>
  <c r="N6476" i="1"/>
  <c r="N6477" i="1"/>
  <c r="N6478" i="1"/>
  <c r="N6479" i="1"/>
  <c r="N6480" i="1"/>
  <c r="N6481" i="1"/>
  <c r="N6482" i="1"/>
  <c r="N6483" i="1"/>
  <c r="N6484" i="1"/>
  <c r="N6485" i="1"/>
  <c r="N6486" i="1"/>
  <c r="N6487" i="1"/>
  <c r="N6488" i="1"/>
  <c r="N6489" i="1"/>
  <c r="N6490" i="1"/>
  <c r="N6491" i="1"/>
  <c r="N6492" i="1"/>
  <c r="N6493" i="1"/>
  <c r="N6494" i="1"/>
  <c r="N6495" i="1"/>
  <c r="N6496" i="1"/>
  <c r="N6497" i="1"/>
  <c r="N6498" i="1"/>
  <c r="N6499" i="1"/>
  <c r="N6500" i="1"/>
  <c r="N6501" i="1"/>
  <c r="N6502" i="1"/>
  <c r="N6503" i="1"/>
  <c r="N6504" i="1"/>
  <c r="N6505" i="1"/>
  <c r="N6506" i="1"/>
  <c r="N6507" i="1"/>
  <c r="N6508" i="1"/>
  <c r="N6509" i="1"/>
  <c r="N6510" i="1"/>
  <c r="N6511" i="1"/>
  <c r="N6512" i="1"/>
  <c r="N6513" i="1"/>
  <c r="N6514" i="1"/>
  <c r="N6515" i="1"/>
  <c r="N6516" i="1"/>
  <c r="N6517" i="1"/>
  <c r="N6518" i="1"/>
  <c r="N6519" i="1"/>
  <c r="N6520" i="1"/>
  <c r="N6521" i="1"/>
  <c r="N6522" i="1"/>
  <c r="N6523" i="1"/>
  <c r="N6524" i="1"/>
  <c r="N6525" i="1"/>
  <c r="N6526" i="1"/>
  <c r="N6527" i="1"/>
  <c r="N6528" i="1"/>
  <c r="N6529" i="1"/>
  <c r="N6530" i="1"/>
  <c r="N6531" i="1"/>
  <c r="N6532" i="1"/>
  <c r="N6533" i="1"/>
  <c r="N6534" i="1"/>
  <c r="N6535" i="1"/>
  <c r="N6536" i="1"/>
  <c r="N6537" i="1"/>
  <c r="N6538" i="1"/>
  <c r="N6539" i="1"/>
  <c r="N6540" i="1"/>
  <c r="N6541" i="1"/>
  <c r="N6542" i="1"/>
  <c r="N6543" i="1"/>
  <c r="N6544" i="1"/>
  <c r="N6545" i="1"/>
  <c r="N6546" i="1"/>
  <c r="N6547" i="1"/>
  <c r="N6548" i="1"/>
  <c r="N6549" i="1"/>
  <c r="N6550" i="1"/>
  <c r="N6551" i="1"/>
  <c r="N6552" i="1"/>
  <c r="N6553" i="1"/>
  <c r="N6554" i="1"/>
  <c r="N6555" i="1"/>
  <c r="N6556" i="1"/>
  <c r="N6557" i="1"/>
  <c r="N6558" i="1"/>
  <c r="N6559" i="1"/>
  <c r="N6560" i="1"/>
  <c r="N6561" i="1"/>
  <c r="N6562" i="1"/>
  <c r="N6563" i="1"/>
  <c r="N6564" i="1"/>
  <c r="N6565" i="1"/>
  <c r="N6566" i="1"/>
  <c r="N6567" i="1"/>
  <c r="N6568" i="1"/>
  <c r="N6569" i="1"/>
  <c r="N6570" i="1"/>
  <c r="N6571" i="1"/>
  <c r="N6572" i="1"/>
  <c r="N6573" i="1"/>
  <c r="N6574" i="1"/>
  <c r="N6575" i="1"/>
  <c r="N6576" i="1"/>
  <c r="N6577" i="1"/>
  <c r="N6578" i="1"/>
  <c r="N6579" i="1"/>
  <c r="N6580" i="1"/>
  <c r="N6581" i="1"/>
  <c r="N6582" i="1"/>
  <c r="N6583" i="1"/>
  <c r="N6584" i="1"/>
  <c r="N6585" i="1"/>
  <c r="N6586" i="1"/>
  <c r="N6587" i="1"/>
  <c r="N6588" i="1"/>
  <c r="N6589" i="1"/>
  <c r="N6590" i="1"/>
  <c r="N6591" i="1"/>
  <c r="N6592" i="1"/>
  <c r="N6593" i="1"/>
  <c r="N6594" i="1"/>
  <c r="N6595" i="1"/>
  <c r="N6596" i="1"/>
  <c r="N6597" i="1"/>
  <c r="N6598" i="1"/>
  <c r="N6599" i="1"/>
  <c r="N6600" i="1"/>
  <c r="N6601" i="1"/>
  <c r="N6602" i="1"/>
  <c r="N6603" i="1"/>
  <c r="N6604" i="1"/>
  <c r="N6605" i="1"/>
  <c r="N6606" i="1"/>
  <c r="N6607" i="1"/>
  <c r="N6608" i="1"/>
  <c r="N6609" i="1"/>
  <c r="N6610" i="1"/>
  <c r="N6611" i="1"/>
  <c r="N6612" i="1"/>
  <c r="N6613" i="1"/>
  <c r="N6614" i="1"/>
  <c r="N6615" i="1"/>
  <c r="N6616" i="1"/>
  <c r="N6617" i="1"/>
  <c r="N6618" i="1"/>
  <c r="N6619" i="1"/>
  <c r="N6620" i="1"/>
  <c r="N6621" i="1"/>
  <c r="N6622" i="1"/>
  <c r="N6623" i="1"/>
  <c r="N6624" i="1"/>
  <c r="N6625" i="1"/>
  <c r="N6626" i="1"/>
  <c r="N6627" i="1"/>
  <c r="N6628" i="1"/>
  <c r="N6629" i="1"/>
  <c r="N6630" i="1"/>
  <c r="N6631" i="1"/>
  <c r="N6632" i="1"/>
  <c r="N6633" i="1"/>
  <c r="N6634" i="1"/>
  <c r="N6635" i="1"/>
  <c r="N6636" i="1"/>
  <c r="N6637" i="1"/>
  <c r="N6638" i="1"/>
  <c r="N6639" i="1"/>
  <c r="N6640" i="1"/>
  <c r="N6641" i="1"/>
  <c r="N6642" i="1"/>
  <c r="N6643" i="1"/>
  <c r="N6644" i="1"/>
  <c r="N6645" i="1"/>
  <c r="N6646" i="1"/>
  <c r="N6647" i="1"/>
  <c r="N6648" i="1"/>
  <c r="N6649" i="1"/>
  <c r="N6650" i="1"/>
  <c r="N6651" i="1"/>
  <c r="N6652" i="1"/>
  <c r="N6653" i="1"/>
  <c r="N6654" i="1"/>
  <c r="N6655" i="1"/>
  <c r="N6656" i="1"/>
  <c r="N6657" i="1"/>
  <c r="N6658" i="1"/>
  <c r="N6659" i="1"/>
  <c r="N6660" i="1"/>
  <c r="N6661" i="1"/>
  <c r="N6662" i="1"/>
  <c r="N6663" i="1"/>
  <c r="N6664" i="1"/>
  <c r="N6665" i="1"/>
  <c r="N6666" i="1"/>
  <c r="N6667" i="1"/>
  <c r="N6668" i="1"/>
  <c r="N6669" i="1"/>
  <c r="N6670" i="1"/>
  <c r="N6671" i="1"/>
  <c r="N6672" i="1"/>
  <c r="N6673" i="1"/>
  <c r="N6674" i="1"/>
  <c r="N6675" i="1"/>
  <c r="N6676" i="1"/>
  <c r="N6677" i="1"/>
  <c r="N6678" i="1"/>
  <c r="N6679" i="1"/>
  <c r="N6680" i="1"/>
  <c r="N6681" i="1"/>
  <c r="N6682" i="1"/>
  <c r="N6683" i="1"/>
  <c r="N6684" i="1"/>
  <c r="N6685" i="1"/>
  <c r="N6686" i="1"/>
  <c r="N6687" i="1"/>
  <c r="N6688" i="1"/>
  <c r="N6689" i="1"/>
  <c r="N6690" i="1"/>
  <c r="N6691" i="1"/>
  <c r="N6692" i="1"/>
  <c r="N6693" i="1"/>
  <c r="N6694" i="1"/>
  <c r="N6695" i="1"/>
  <c r="N6696" i="1"/>
  <c r="N6697" i="1"/>
  <c r="N6698" i="1"/>
  <c r="N6699" i="1"/>
  <c r="N6700" i="1"/>
  <c r="N6701" i="1"/>
  <c r="N6702" i="1"/>
  <c r="N6703" i="1"/>
  <c r="N6704" i="1"/>
  <c r="N6705" i="1"/>
  <c r="N6706" i="1"/>
  <c r="N6707" i="1"/>
  <c r="N6708" i="1"/>
  <c r="N6709" i="1"/>
  <c r="N6710" i="1"/>
  <c r="N6711" i="1"/>
  <c r="N6712" i="1"/>
  <c r="N6713" i="1"/>
  <c r="N6714" i="1"/>
  <c r="N6715" i="1"/>
  <c r="N6716" i="1"/>
  <c r="N6717" i="1"/>
  <c r="N6718" i="1"/>
  <c r="N6719" i="1"/>
  <c r="N6720" i="1"/>
  <c r="N6721" i="1"/>
  <c r="N6722" i="1"/>
  <c r="N6723" i="1"/>
  <c r="N6724" i="1"/>
  <c r="N6725" i="1"/>
  <c r="N6726" i="1"/>
  <c r="N6727" i="1"/>
  <c r="N6728" i="1"/>
  <c r="N6729" i="1"/>
  <c r="N6730" i="1"/>
  <c r="N6731" i="1"/>
  <c r="N6732" i="1"/>
  <c r="N6733" i="1"/>
  <c r="N6734" i="1"/>
  <c r="N6735" i="1"/>
  <c r="N6736" i="1"/>
  <c r="N6737" i="1"/>
  <c r="N6738" i="1"/>
  <c r="N6739" i="1"/>
  <c r="N6740" i="1"/>
  <c r="N6741" i="1"/>
  <c r="N6742" i="1"/>
  <c r="N6743" i="1"/>
  <c r="N6744" i="1"/>
  <c r="N6745" i="1"/>
  <c r="N6746" i="1"/>
  <c r="N6747" i="1"/>
  <c r="N6748" i="1"/>
  <c r="N6749" i="1"/>
  <c r="N6750" i="1"/>
  <c r="N6751" i="1"/>
  <c r="N6752" i="1"/>
  <c r="N6753" i="1"/>
  <c r="N6754" i="1"/>
  <c r="N6755" i="1"/>
  <c r="N6756" i="1"/>
  <c r="N6757" i="1"/>
  <c r="N6758" i="1"/>
  <c r="N6759" i="1"/>
  <c r="N6760" i="1"/>
  <c r="N6761" i="1"/>
  <c r="N6762" i="1"/>
  <c r="N6763" i="1"/>
  <c r="N6764" i="1"/>
  <c r="N6765" i="1"/>
  <c r="N6766" i="1"/>
  <c r="N6767" i="1"/>
  <c r="N6768" i="1"/>
  <c r="N6769" i="1"/>
  <c r="N6770" i="1"/>
  <c r="N6771" i="1"/>
  <c r="N6772" i="1"/>
  <c r="N6773" i="1"/>
  <c r="N6774" i="1"/>
  <c r="N6775" i="1"/>
  <c r="N6776" i="1"/>
  <c r="N6777" i="1"/>
  <c r="N6778" i="1"/>
  <c r="N6779" i="1"/>
  <c r="N6780" i="1"/>
  <c r="N6781" i="1"/>
  <c r="N6782" i="1"/>
  <c r="N6783" i="1"/>
  <c r="N6784" i="1"/>
  <c r="N6785" i="1"/>
  <c r="N6786" i="1"/>
  <c r="N6787" i="1"/>
  <c r="N6788" i="1"/>
  <c r="N6789" i="1"/>
  <c r="N6790" i="1"/>
  <c r="N6791" i="1"/>
  <c r="N6792" i="1"/>
  <c r="N6793" i="1"/>
  <c r="N6794" i="1"/>
  <c r="N6795" i="1"/>
  <c r="N6796" i="1"/>
  <c r="N6797" i="1"/>
  <c r="N6798" i="1"/>
  <c r="N6799" i="1"/>
  <c r="N6800" i="1"/>
  <c r="N6801" i="1"/>
  <c r="N6802" i="1"/>
  <c r="N6803" i="1"/>
  <c r="N6804" i="1"/>
  <c r="N6805" i="1"/>
  <c r="N6806" i="1"/>
  <c r="N6807" i="1"/>
  <c r="N6808" i="1"/>
  <c r="N6809" i="1"/>
  <c r="N6810" i="1"/>
  <c r="N6811" i="1"/>
  <c r="N6812" i="1"/>
  <c r="N6813" i="1"/>
  <c r="N6814" i="1"/>
  <c r="N6815" i="1"/>
  <c r="N6816" i="1"/>
  <c r="N6817" i="1"/>
  <c r="N6818" i="1"/>
  <c r="N6819" i="1"/>
  <c r="N6820" i="1"/>
  <c r="N6821" i="1"/>
  <c r="N6822" i="1"/>
  <c r="N6823" i="1"/>
  <c r="N6824" i="1"/>
  <c r="N6825" i="1"/>
  <c r="N6826" i="1"/>
  <c r="N6827" i="1"/>
  <c r="N6828" i="1"/>
  <c r="N6829" i="1"/>
  <c r="N6830" i="1"/>
  <c r="N6831" i="1"/>
  <c r="N6832" i="1"/>
  <c r="N6833" i="1"/>
  <c r="N6834" i="1"/>
  <c r="N6835" i="1"/>
  <c r="N6836" i="1"/>
  <c r="N6837" i="1"/>
  <c r="N6838" i="1"/>
  <c r="N6839" i="1"/>
  <c r="N6840" i="1"/>
  <c r="N6841" i="1"/>
  <c r="N6842" i="1"/>
  <c r="N6843" i="1"/>
  <c r="N6844" i="1"/>
  <c r="N6845" i="1"/>
  <c r="N6846" i="1"/>
  <c r="N6847" i="1"/>
  <c r="N6848" i="1"/>
  <c r="N6849" i="1"/>
  <c r="N6850" i="1"/>
  <c r="N6851" i="1"/>
  <c r="N6852" i="1"/>
  <c r="N6853" i="1"/>
  <c r="N6854" i="1"/>
  <c r="N6855" i="1"/>
  <c r="N6856" i="1"/>
  <c r="N6857" i="1"/>
  <c r="N6858" i="1"/>
  <c r="N6859" i="1"/>
  <c r="N6860" i="1"/>
  <c r="N6861" i="1"/>
  <c r="N6862" i="1"/>
  <c r="N6863" i="1"/>
  <c r="N6864" i="1"/>
  <c r="N6865" i="1"/>
  <c r="N6866" i="1"/>
  <c r="N6867" i="1"/>
  <c r="N6868" i="1"/>
  <c r="N6869" i="1"/>
  <c r="N6870" i="1"/>
  <c r="N6871" i="1"/>
  <c r="N6872" i="1"/>
  <c r="N6873" i="1"/>
  <c r="N6874" i="1"/>
  <c r="N6875" i="1"/>
  <c r="N6876" i="1"/>
  <c r="N6877" i="1"/>
  <c r="N6878" i="1"/>
  <c r="N6879" i="1"/>
  <c r="N6880" i="1"/>
  <c r="N6881" i="1"/>
  <c r="N6882" i="1"/>
  <c r="N6883" i="1"/>
  <c r="N6884" i="1"/>
  <c r="N6885" i="1"/>
  <c r="N6886" i="1"/>
  <c r="N6887" i="1"/>
  <c r="N6888" i="1"/>
  <c r="N6889" i="1"/>
  <c r="N6890" i="1"/>
  <c r="N6891" i="1"/>
  <c r="N6892" i="1"/>
  <c r="N6893" i="1"/>
  <c r="N6894" i="1"/>
  <c r="N6895" i="1"/>
  <c r="N6896" i="1"/>
  <c r="N6897" i="1"/>
  <c r="N6898" i="1"/>
  <c r="N6899" i="1"/>
  <c r="N6900" i="1"/>
  <c r="N6901" i="1"/>
  <c r="N6902" i="1"/>
  <c r="N6903" i="1"/>
  <c r="N6904" i="1"/>
  <c r="N6905" i="1"/>
  <c r="N6906" i="1"/>
  <c r="N6907" i="1"/>
  <c r="N6908" i="1"/>
  <c r="N6909" i="1"/>
  <c r="N6910" i="1"/>
  <c r="N6911" i="1"/>
  <c r="N6912" i="1"/>
  <c r="N6913" i="1"/>
  <c r="N6914" i="1"/>
  <c r="N6915" i="1"/>
  <c r="N6916" i="1"/>
  <c r="N6917" i="1"/>
  <c r="N6918" i="1"/>
  <c r="N6919" i="1"/>
  <c r="N6920" i="1"/>
  <c r="N6921" i="1"/>
  <c r="N6922" i="1"/>
  <c r="N6923" i="1"/>
  <c r="N6924" i="1"/>
  <c r="N6925" i="1"/>
  <c r="N6926" i="1"/>
  <c r="N6927" i="1"/>
  <c r="N6928" i="1"/>
  <c r="N6929" i="1"/>
  <c r="N6930" i="1"/>
  <c r="N6931" i="1"/>
  <c r="N6932" i="1"/>
  <c r="N6933" i="1"/>
  <c r="N6934" i="1"/>
  <c r="N6935" i="1"/>
  <c r="N6936" i="1"/>
  <c r="N6937" i="1"/>
  <c r="N6938" i="1"/>
  <c r="N6939" i="1"/>
  <c r="N6940" i="1"/>
  <c r="N6941" i="1"/>
  <c r="N6942" i="1"/>
  <c r="N6943" i="1"/>
  <c r="N6944" i="1"/>
  <c r="N6945" i="1"/>
  <c r="N6946" i="1"/>
  <c r="N6947" i="1"/>
  <c r="N6948" i="1"/>
  <c r="N6949" i="1"/>
  <c r="N6950" i="1"/>
  <c r="N6951" i="1"/>
  <c r="N6952" i="1"/>
  <c r="N6953" i="1"/>
  <c r="N6954" i="1"/>
  <c r="N6955" i="1"/>
  <c r="N6956" i="1"/>
  <c r="N6957" i="1"/>
  <c r="N6958" i="1"/>
  <c r="N6959" i="1"/>
  <c r="N6960" i="1"/>
  <c r="N6961" i="1"/>
  <c r="N6962" i="1"/>
  <c r="N6963" i="1"/>
  <c r="N6964" i="1"/>
  <c r="N6965" i="1"/>
  <c r="N6966" i="1"/>
  <c r="N6967" i="1"/>
  <c r="N6968" i="1"/>
  <c r="N6969" i="1"/>
  <c r="N6970" i="1"/>
  <c r="N6971" i="1"/>
  <c r="N6972" i="1"/>
  <c r="N6973" i="1"/>
  <c r="N6974" i="1"/>
  <c r="N6975" i="1"/>
  <c r="N6976" i="1"/>
  <c r="N6977" i="1"/>
  <c r="N6978" i="1"/>
  <c r="N6979" i="1"/>
  <c r="N6980" i="1"/>
  <c r="N6981" i="1"/>
  <c r="N6982" i="1"/>
  <c r="N6983" i="1"/>
  <c r="N6984" i="1"/>
  <c r="N6985" i="1"/>
  <c r="N6986" i="1"/>
  <c r="N6987" i="1"/>
  <c r="N6988" i="1"/>
  <c r="N6989" i="1"/>
  <c r="N6990" i="1"/>
  <c r="N6991" i="1"/>
  <c r="N6992" i="1"/>
  <c r="N6993" i="1"/>
  <c r="N6994" i="1"/>
  <c r="N6995" i="1"/>
  <c r="N6996" i="1"/>
  <c r="N6997" i="1"/>
  <c r="N6998" i="1"/>
  <c r="N6999" i="1"/>
  <c r="N7000" i="1"/>
  <c r="N7001" i="1"/>
  <c r="N7002" i="1"/>
  <c r="N7003" i="1"/>
  <c r="N7004" i="1"/>
  <c r="N7005" i="1"/>
  <c r="N7006" i="1"/>
  <c r="N7007" i="1"/>
  <c r="N7008" i="1"/>
  <c r="N7009" i="1"/>
  <c r="N7010" i="1"/>
  <c r="N7011" i="1"/>
  <c r="N7012" i="1"/>
  <c r="N7013" i="1"/>
  <c r="N7014" i="1"/>
  <c r="N7015" i="1"/>
  <c r="N7016" i="1"/>
  <c r="N7017" i="1"/>
  <c r="N7018" i="1"/>
  <c r="N7019" i="1"/>
  <c r="N7020" i="1"/>
  <c r="N7021" i="1"/>
  <c r="N7022" i="1"/>
  <c r="N7023" i="1"/>
  <c r="N7024" i="1"/>
  <c r="N7025" i="1"/>
  <c r="N7026" i="1"/>
  <c r="N7027" i="1"/>
  <c r="N7028" i="1"/>
  <c r="N7029" i="1"/>
  <c r="N7030" i="1"/>
  <c r="N7031" i="1"/>
  <c r="N7032" i="1"/>
  <c r="N7033" i="1"/>
  <c r="N7034" i="1"/>
  <c r="N7035" i="1"/>
  <c r="N7036" i="1"/>
  <c r="N7037" i="1"/>
  <c r="N7038" i="1"/>
  <c r="N7039" i="1"/>
  <c r="N7040" i="1"/>
  <c r="N7041" i="1"/>
  <c r="N7042" i="1"/>
  <c r="N7043" i="1"/>
  <c r="N7044" i="1"/>
  <c r="N7045" i="1"/>
  <c r="N7046" i="1"/>
  <c r="N7047" i="1"/>
  <c r="N7048" i="1"/>
  <c r="N7049" i="1"/>
  <c r="N7050" i="1"/>
  <c r="N7051" i="1"/>
  <c r="N7052" i="1"/>
  <c r="N7053" i="1"/>
  <c r="N7054" i="1"/>
  <c r="N7055" i="1"/>
  <c r="N7056" i="1"/>
  <c r="N7057" i="1"/>
  <c r="N7058" i="1"/>
  <c r="N7059" i="1"/>
  <c r="N7060" i="1"/>
  <c r="N7061" i="1"/>
  <c r="N7062" i="1"/>
  <c r="N7063" i="1"/>
  <c r="N7064" i="1"/>
  <c r="N7065" i="1"/>
  <c r="N7066" i="1"/>
  <c r="N7067" i="1"/>
  <c r="N7068" i="1"/>
  <c r="N7069" i="1"/>
  <c r="N7070" i="1"/>
  <c r="N7071" i="1"/>
  <c r="N7072" i="1"/>
  <c r="N7073" i="1"/>
  <c r="N7074" i="1"/>
  <c r="N7075" i="1"/>
  <c r="N7076" i="1"/>
  <c r="N7077" i="1"/>
  <c r="N7078" i="1"/>
  <c r="N7079" i="1"/>
  <c r="N7080" i="1"/>
  <c r="N7081" i="1"/>
  <c r="N7082" i="1"/>
  <c r="N7083" i="1"/>
  <c r="N7084" i="1"/>
  <c r="N7085" i="1"/>
  <c r="N7086" i="1"/>
  <c r="N7087" i="1"/>
  <c r="N7088" i="1"/>
  <c r="N7089" i="1"/>
  <c r="N7090" i="1"/>
  <c r="N7091" i="1"/>
  <c r="N7092" i="1"/>
  <c r="N7093" i="1"/>
  <c r="N7094" i="1"/>
  <c r="N7095" i="1"/>
  <c r="N7096" i="1"/>
  <c r="N7097" i="1"/>
  <c r="N7098" i="1"/>
  <c r="N7099" i="1"/>
  <c r="N7100" i="1"/>
  <c r="N7101" i="1"/>
  <c r="N7102" i="1"/>
  <c r="N7103" i="1"/>
  <c r="N7104" i="1"/>
  <c r="N7105" i="1"/>
  <c r="N7106" i="1"/>
  <c r="N7107" i="1"/>
  <c r="N7108" i="1"/>
  <c r="N7109" i="1"/>
  <c r="N7110" i="1"/>
  <c r="N7111" i="1"/>
  <c r="N7112" i="1"/>
  <c r="N7113" i="1"/>
  <c r="N7114" i="1"/>
  <c r="N7115" i="1"/>
  <c r="N7116" i="1"/>
  <c r="N7117" i="1"/>
  <c r="N7118" i="1"/>
  <c r="N7119" i="1"/>
  <c r="N7120" i="1"/>
  <c r="N7121" i="1"/>
  <c r="N7122" i="1"/>
  <c r="N7123" i="1"/>
  <c r="N7124" i="1"/>
  <c r="N7125" i="1"/>
  <c r="N7126" i="1"/>
  <c r="N7127" i="1"/>
  <c r="N7128" i="1"/>
  <c r="N7129" i="1"/>
  <c r="N7130" i="1"/>
  <c r="N7131" i="1"/>
  <c r="N7132" i="1"/>
  <c r="N7133" i="1"/>
  <c r="N7134" i="1"/>
  <c r="N7135" i="1"/>
  <c r="N7136" i="1"/>
  <c r="N7137" i="1"/>
  <c r="N7138" i="1"/>
  <c r="N7139" i="1"/>
  <c r="N7140" i="1"/>
  <c r="N7141" i="1"/>
  <c r="N7142" i="1"/>
  <c r="N7143" i="1"/>
  <c r="N7144" i="1"/>
  <c r="N7145" i="1"/>
  <c r="N7146" i="1"/>
  <c r="N7147" i="1"/>
  <c r="N7148" i="1"/>
  <c r="N7149" i="1"/>
  <c r="N7150" i="1"/>
  <c r="N7151" i="1"/>
  <c r="N7152" i="1"/>
  <c r="N7153" i="1"/>
  <c r="N7154" i="1"/>
  <c r="N7155" i="1"/>
  <c r="N7156" i="1"/>
  <c r="N7157" i="1"/>
  <c r="N7158" i="1"/>
  <c r="N7159" i="1"/>
  <c r="N7160" i="1"/>
  <c r="N7161" i="1"/>
  <c r="N7162" i="1"/>
  <c r="N7163" i="1"/>
  <c r="N7164" i="1"/>
  <c r="N7165" i="1"/>
  <c r="N7166" i="1"/>
  <c r="N7167" i="1"/>
  <c r="N7168" i="1"/>
  <c r="N7169" i="1"/>
  <c r="N7170" i="1"/>
  <c r="N7171" i="1"/>
  <c r="N7172" i="1"/>
  <c r="N7173" i="1"/>
  <c r="N7174" i="1"/>
  <c r="N7175" i="1"/>
  <c r="N7176" i="1"/>
  <c r="N7177" i="1"/>
  <c r="N7178" i="1"/>
  <c r="N7179" i="1"/>
  <c r="N7180" i="1"/>
  <c r="N7181" i="1"/>
  <c r="N7182" i="1"/>
  <c r="N7183" i="1"/>
  <c r="N7184" i="1"/>
  <c r="N7185" i="1"/>
  <c r="N7186" i="1"/>
  <c r="N7187" i="1"/>
  <c r="N7188" i="1"/>
  <c r="N7189" i="1"/>
  <c r="N7190" i="1"/>
  <c r="N7191" i="1"/>
  <c r="N7192" i="1"/>
  <c r="N7193" i="1"/>
  <c r="N7194" i="1"/>
  <c r="N7195" i="1"/>
  <c r="N7196" i="1"/>
  <c r="N7197" i="1"/>
  <c r="N7198" i="1"/>
  <c r="N7199" i="1"/>
  <c r="N7200" i="1"/>
  <c r="N7201" i="1"/>
  <c r="N7202" i="1"/>
  <c r="N7203" i="1"/>
  <c r="N7204" i="1"/>
  <c r="N7205" i="1"/>
  <c r="N7206" i="1"/>
  <c r="N7207" i="1"/>
  <c r="N7208" i="1"/>
  <c r="N7209" i="1"/>
  <c r="N7210" i="1"/>
  <c r="N7211" i="1"/>
  <c r="N7212" i="1"/>
  <c r="N7213" i="1"/>
  <c r="N7214" i="1"/>
  <c r="N7215" i="1"/>
  <c r="N7216" i="1"/>
  <c r="N7217" i="1"/>
  <c r="N7218" i="1"/>
  <c r="N7219" i="1"/>
  <c r="N7220" i="1"/>
  <c r="N7221" i="1"/>
  <c r="N7222" i="1"/>
  <c r="N7223" i="1"/>
  <c r="N7224" i="1"/>
  <c r="N7225" i="1"/>
  <c r="N7226" i="1"/>
  <c r="N7227" i="1"/>
  <c r="N7228" i="1"/>
  <c r="N7229" i="1"/>
  <c r="N7230" i="1"/>
  <c r="N7231" i="1"/>
  <c r="N7232" i="1"/>
  <c r="N7233" i="1"/>
  <c r="N7234" i="1"/>
  <c r="N7235" i="1"/>
  <c r="N7236" i="1"/>
  <c r="N7237" i="1"/>
  <c r="N7238" i="1"/>
  <c r="N7239" i="1"/>
  <c r="N7240" i="1"/>
  <c r="N7241" i="1"/>
  <c r="N7242" i="1"/>
  <c r="N7243" i="1"/>
  <c r="N7244" i="1"/>
  <c r="N7245" i="1"/>
  <c r="N7246" i="1"/>
  <c r="N7247" i="1"/>
  <c r="N7248" i="1"/>
  <c r="N7249" i="1"/>
  <c r="N7250" i="1"/>
  <c r="N7251" i="1"/>
  <c r="N7252" i="1"/>
  <c r="N7253" i="1"/>
  <c r="N7254" i="1"/>
  <c r="N7255" i="1"/>
  <c r="N7256" i="1"/>
  <c r="N7257" i="1"/>
  <c r="N7258" i="1"/>
  <c r="N7259" i="1"/>
  <c r="N7260" i="1"/>
  <c r="N7261" i="1"/>
  <c r="N7262" i="1"/>
  <c r="N7263" i="1"/>
  <c r="N7264" i="1"/>
  <c r="N7265" i="1"/>
  <c r="N7266" i="1"/>
  <c r="N7267" i="1"/>
  <c r="N7268" i="1"/>
  <c r="N7269" i="1"/>
  <c r="N7270" i="1"/>
  <c r="N7271" i="1"/>
  <c r="N7272" i="1"/>
  <c r="N7273" i="1"/>
  <c r="N7274" i="1"/>
  <c r="N7275" i="1"/>
  <c r="N7276" i="1"/>
  <c r="N7277" i="1"/>
  <c r="N7278" i="1"/>
  <c r="N7279" i="1"/>
  <c r="N7280" i="1"/>
  <c r="N7281" i="1"/>
  <c r="N7282" i="1"/>
  <c r="N7283" i="1"/>
  <c r="N7284" i="1"/>
  <c r="N7285" i="1"/>
  <c r="N7286" i="1"/>
  <c r="N7287" i="1"/>
  <c r="N7288" i="1"/>
  <c r="N7289" i="1"/>
  <c r="N7290" i="1"/>
  <c r="N7291" i="1"/>
  <c r="N7292" i="1"/>
  <c r="N7293" i="1"/>
  <c r="N7294" i="1"/>
  <c r="N7295" i="1"/>
  <c r="N7296" i="1"/>
  <c r="N7297" i="1"/>
  <c r="N7298" i="1"/>
  <c r="N7299" i="1"/>
  <c r="N7300" i="1"/>
  <c r="N7301" i="1"/>
  <c r="N7302" i="1"/>
  <c r="N7303" i="1"/>
  <c r="N7304" i="1"/>
  <c r="N7305" i="1"/>
  <c r="N7306" i="1"/>
  <c r="N7307" i="1"/>
  <c r="N7308" i="1"/>
  <c r="N7309" i="1"/>
  <c r="N7310" i="1"/>
  <c r="N7311" i="1"/>
  <c r="N7312" i="1"/>
  <c r="N7313" i="1"/>
  <c r="N7314" i="1"/>
  <c r="N7315" i="1"/>
  <c r="N7316" i="1"/>
  <c r="N7317" i="1"/>
  <c r="N7318" i="1"/>
  <c r="N7319" i="1"/>
  <c r="N7320" i="1"/>
  <c r="N7321" i="1"/>
  <c r="N7322" i="1"/>
  <c r="N7323" i="1"/>
  <c r="N7324" i="1"/>
  <c r="N7325" i="1"/>
  <c r="N7326" i="1"/>
  <c r="N7327" i="1"/>
  <c r="N7328" i="1"/>
  <c r="N7329" i="1"/>
  <c r="N7330" i="1"/>
  <c r="N7331" i="1"/>
  <c r="N7332" i="1"/>
  <c r="N7333" i="1"/>
  <c r="N7334" i="1"/>
  <c r="N7335" i="1"/>
  <c r="N7336" i="1"/>
  <c r="N7337" i="1"/>
  <c r="N7338" i="1"/>
  <c r="N7339" i="1"/>
  <c r="N7340" i="1"/>
  <c r="N7341" i="1"/>
  <c r="N7342" i="1"/>
  <c r="N7343" i="1"/>
  <c r="N7344" i="1"/>
  <c r="N7345" i="1"/>
  <c r="N7346" i="1"/>
  <c r="N7347" i="1"/>
  <c r="N7348" i="1"/>
  <c r="N7349" i="1"/>
  <c r="N7350" i="1"/>
  <c r="N7351" i="1"/>
  <c r="N7352" i="1"/>
  <c r="N7353" i="1"/>
  <c r="N7354" i="1"/>
  <c r="N7355" i="1"/>
  <c r="N7356" i="1"/>
  <c r="N7357" i="1"/>
  <c r="N7358" i="1"/>
  <c r="N7359" i="1"/>
  <c r="N7360" i="1"/>
  <c r="N7361" i="1"/>
  <c r="N7362" i="1"/>
  <c r="N7363" i="1"/>
  <c r="N7364" i="1"/>
  <c r="N7365" i="1"/>
  <c r="N7366" i="1"/>
  <c r="N7367" i="1"/>
  <c r="N7368" i="1"/>
  <c r="N7369" i="1"/>
  <c r="N7370" i="1"/>
  <c r="N7371" i="1"/>
  <c r="N7372" i="1"/>
  <c r="N7373" i="1"/>
  <c r="N7374" i="1"/>
  <c r="N7375" i="1"/>
  <c r="N7376" i="1"/>
  <c r="N7377" i="1"/>
  <c r="N7378" i="1"/>
  <c r="N7379" i="1"/>
  <c r="N7380" i="1"/>
  <c r="N7381" i="1"/>
  <c r="N7382" i="1"/>
  <c r="N7383" i="1"/>
  <c r="N7384" i="1"/>
  <c r="N7385" i="1"/>
  <c r="N7386" i="1"/>
  <c r="N7387" i="1"/>
  <c r="N7388" i="1"/>
  <c r="N7389" i="1"/>
  <c r="N7390" i="1"/>
  <c r="N7391" i="1"/>
  <c r="N7392" i="1"/>
  <c r="N7393" i="1"/>
  <c r="N7394" i="1"/>
  <c r="N7395" i="1"/>
  <c r="N7396" i="1"/>
  <c r="N7397" i="1"/>
  <c r="N7398" i="1"/>
  <c r="N7399" i="1"/>
  <c r="N7400" i="1"/>
  <c r="N7401" i="1"/>
  <c r="N7402" i="1"/>
  <c r="N7403" i="1"/>
  <c r="N7404" i="1"/>
  <c r="N7405" i="1"/>
  <c r="N7406" i="1"/>
  <c r="N7407" i="1"/>
  <c r="N7408" i="1"/>
  <c r="N7409" i="1"/>
  <c r="N7410" i="1"/>
  <c r="N7411" i="1"/>
  <c r="N7412" i="1"/>
  <c r="N7413" i="1"/>
  <c r="N7414" i="1"/>
  <c r="N7415" i="1"/>
  <c r="N7416" i="1"/>
  <c r="N7417" i="1"/>
  <c r="N7418" i="1"/>
  <c r="N7419" i="1"/>
  <c r="N7420" i="1"/>
  <c r="N7421" i="1"/>
  <c r="N7422" i="1"/>
  <c r="N7423" i="1"/>
  <c r="N7424" i="1"/>
  <c r="N7425" i="1"/>
  <c r="N7426" i="1"/>
  <c r="N7427" i="1"/>
  <c r="N7428" i="1"/>
  <c r="N7429" i="1"/>
  <c r="N7430" i="1"/>
  <c r="N7431" i="1"/>
  <c r="N7432" i="1"/>
  <c r="N7433" i="1"/>
  <c r="N7434" i="1"/>
  <c r="N7435" i="1"/>
  <c r="N7436" i="1"/>
  <c r="N7437" i="1"/>
  <c r="N7438" i="1"/>
  <c r="N7439" i="1"/>
  <c r="N7440" i="1"/>
  <c r="N7441" i="1"/>
  <c r="N7442" i="1"/>
  <c r="N7443" i="1"/>
  <c r="N7444" i="1"/>
  <c r="N7445" i="1"/>
  <c r="N7446" i="1"/>
  <c r="N7447" i="1"/>
  <c r="N7448" i="1"/>
  <c r="N7449" i="1"/>
  <c r="N7450" i="1"/>
  <c r="N7451" i="1"/>
  <c r="N7452" i="1"/>
  <c r="N7453" i="1"/>
  <c r="N7454" i="1"/>
  <c r="N7455" i="1"/>
  <c r="N7456" i="1"/>
  <c r="N7457" i="1"/>
  <c r="N7458" i="1"/>
  <c r="N7459" i="1"/>
  <c r="N7460" i="1"/>
  <c r="N7461" i="1"/>
  <c r="N7462" i="1"/>
  <c r="N7463" i="1"/>
  <c r="N7464" i="1"/>
  <c r="N7465" i="1"/>
  <c r="N7466" i="1"/>
  <c r="N7467" i="1"/>
  <c r="N7468" i="1"/>
  <c r="N7469" i="1"/>
  <c r="N7470" i="1"/>
  <c r="N7471" i="1"/>
  <c r="N7472" i="1"/>
  <c r="N7473" i="1"/>
  <c r="N7474" i="1"/>
  <c r="N7475" i="1"/>
  <c r="N7476" i="1"/>
  <c r="N7477" i="1"/>
  <c r="N7478" i="1"/>
  <c r="N7479" i="1"/>
  <c r="N7480" i="1"/>
  <c r="N7481" i="1"/>
  <c r="N7482" i="1"/>
  <c r="N7483" i="1"/>
  <c r="N7484" i="1"/>
  <c r="N7485" i="1"/>
  <c r="N7486" i="1"/>
  <c r="N7487" i="1"/>
  <c r="N7488" i="1"/>
  <c r="N7489" i="1"/>
  <c r="N7490" i="1"/>
  <c r="N7491" i="1"/>
  <c r="N7492" i="1"/>
  <c r="N7493" i="1"/>
  <c r="N7494" i="1"/>
  <c r="N7495" i="1"/>
  <c r="N7496" i="1"/>
  <c r="N7497" i="1"/>
  <c r="N7498" i="1"/>
  <c r="N7499" i="1"/>
  <c r="N7500" i="1"/>
  <c r="N7501" i="1"/>
  <c r="N7502" i="1"/>
  <c r="N7503" i="1"/>
  <c r="N7504" i="1"/>
  <c r="N7505" i="1"/>
  <c r="N7506" i="1"/>
  <c r="N7507" i="1"/>
  <c r="N7508" i="1"/>
  <c r="N7509" i="1"/>
  <c r="N7510" i="1"/>
  <c r="N7511" i="1"/>
  <c r="N7512" i="1"/>
  <c r="N7513" i="1"/>
  <c r="N7514" i="1"/>
  <c r="N7515" i="1"/>
  <c r="N7516" i="1"/>
  <c r="N7517" i="1"/>
  <c r="N7518" i="1"/>
  <c r="N7519" i="1"/>
  <c r="N7520" i="1"/>
  <c r="N7521" i="1"/>
  <c r="N7522" i="1"/>
  <c r="N7523" i="1"/>
  <c r="N7524" i="1"/>
  <c r="N7525" i="1"/>
  <c r="N7526" i="1"/>
  <c r="N7527" i="1"/>
  <c r="N7528" i="1"/>
  <c r="N7529" i="1"/>
  <c r="N7530" i="1"/>
  <c r="N7531" i="1"/>
  <c r="N7532" i="1"/>
  <c r="N7533" i="1"/>
  <c r="N7534" i="1"/>
  <c r="N7535" i="1"/>
  <c r="N7536" i="1"/>
  <c r="N7537" i="1"/>
  <c r="N7538" i="1"/>
  <c r="N7539" i="1"/>
  <c r="N7540" i="1"/>
  <c r="N7541" i="1"/>
  <c r="N7542" i="1"/>
  <c r="N7543" i="1"/>
  <c r="N7544" i="1"/>
  <c r="N7545" i="1"/>
  <c r="N7546" i="1"/>
  <c r="N7547" i="1"/>
  <c r="N7548" i="1"/>
  <c r="N7549" i="1"/>
  <c r="N7550" i="1"/>
  <c r="N7551" i="1"/>
  <c r="N7552" i="1"/>
  <c r="N7553" i="1"/>
  <c r="N7554" i="1"/>
  <c r="N7555" i="1"/>
  <c r="N7556" i="1"/>
  <c r="N7557" i="1"/>
  <c r="N7558" i="1"/>
  <c r="N7559" i="1"/>
  <c r="N7560" i="1"/>
  <c r="N7561" i="1"/>
  <c r="N7562" i="1"/>
  <c r="N7563" i="1"/>
  <c r="N7564" i="1"/>
  <c r="N7565" i="1"/>
  <c r="N7566" i="1"/>
  <c r="N7567" i="1"/>
  <c r="N7568" i="1"/>
  <c r="N7569" i="1"/>
  <c r="N7570" i="1"/>
  <c r="N7571" i="1"/>
  <c r="N7572" i="1"/>
  <c r="N7573" i="1"/>
  <c r="N7574" i="1"/>
  <c r="N7575" i="1"/>
  <c r="N7576" i="1"/>
  <c r="N7577" i="1"/>
  <c r="N7578" i="1"/>
  <c r="N7579" i="1"/>
  <c r="N7580" i="1"/>
  <c r="N7581" i="1"/>
  <c r="N7582" i="1"/>
  <c r="N7583" i="1"/>
  <c r="N7584" i="1"/>
  <c r="N7585" i="1"/>
  <c r="N7586" i="1"/>
  <c r="N7587" i="1"/>
  <c r="N7588" i="1"/>
  <c r="N7589" i="1"/>
  <c r="N7590" i="1"/>
  <c r="N7591" i="1"/>
  <c r="N7592" i="1"/>
  <c r="N7593" i="1"/>
  <c r="N7594" i="1"/>
  <c r="N7595" i="1"/>
  <c r="N7596" i="1"/>
  <c r="N7597" i="1"/>
  <c r="N7598" i="1"/>
  <c r="N7599" i="1"/>
  <c r="N7600" i="1"/>
  <c r="N7601" i="1"/>
  <c r="N7602" i="1"/>
  <c r="N7603" i="1"/>
  <c r="N7604" i="1"/>
  <c r="N7605" i="1"/>
  <c r="N7606" i="1"/>
  <c r="N7607" i="1"/>
  <c r="N7608" i="1"/>
  <c r="N7609" i="1"/>
  <c r="N7610" i="1"/>
  <c r="N7611" i="1"/>
  <c r="N7612" i="1"/>
  <c r="N7613" i="1"/>
  <c r="N7614" i="1"/>
  <c r="N7615" i="1"/>
  <c r="N7616" i="1"/>
  <c r="N7617" i="1"/>
  <c r="N7618" i="1"/>
  <c r="N7619" i="1"/>
  <c r="N7620" i="1"/>
  <c r="N7621" i="1"/>
  <c r="N7622" i="1"/>
  <c r="N7623" i="1"/>
  <c r="N7624" i="1"/>
  <c r="N7625" i="1"/>
  <c r="N7626" i="1"/>
  <c r="N7627" i="1"/>
  <c r="N7628" i="1"/>
  <c r="N7629" i="1"/>
  <c r="N7630" i="1"/>
  <c r="N7631" i="1"/>
  <c r="N7632" i="1"/>
  <c r="N7633" i="1"/>
  <c r="N7634" i="1"/>
  <c r="N7635" i="1"/>
  <c r="N7636" i="1"/>
  <c r="N7637" i="1"/>
  <c r="N7638" i="1"/>
  <c r="N7639" i="1"/>
  <c r="N7640" i="1"/>
  <c r="N7641" i="1"/>
  <c r="N7642" i="1"/>
  <c r="N7643" i="1"/>
  <c r="N7644" i="1"/>
  <c r="N7645" i="1"/>
  <c r="N7646" i="1"/>
  <c r="N7647" i="1"/>
  <c r="N7648" i="1"/>
  <c r="N7649" i="1"/>
  <c r="N7650" i="1"/>
  <c r="N7651" i="1"/>
  <c r="N7652" i="1"/>
  <c r="N7653" i="1"/>
  <c r="N7654" i="1"/>
  <c r="N7655" i="1"/>
  <c r="N7656" i="1"/>
  <c r="N7657" i="1"/>
  <c r="N7658" i="1"/>
  <c r="N7659" i="1"/>
  <c r="N7660" i="1"/>
  <c r="N7661" i="1"/>
  <c r="N7662" i="1"/>
  <c r="N7663" i="1"/>
  <c r="N7664" i="1"/>
  <c r="N7665" i="1"/>
  <c r="N7666" i="1"/>
  <c r="N7667" i="1"/>
  <c r="N7668" i="1"/>
  <c r="N7669" i="1"/>
  <c r="N7670" i="1"/>
  <c r="N7671" i="1"/>
  <c r="N7672" i="1"/>
  <c r="N7673" i="1"/>
  <c r="N7674" i="1"/>
  <c r="N7675" i="1"/>
  <c r="N7676" i="1"/>
  <c r="N7677" i="1"/>
  <c r="N7678" i="1"/>
  <c r="N7679" i="1"/>
  <c r="N7680" i="1"/>
  <c r="N7681" i="1"/>
  <c r="N7682" i="1"/>
  <c r="N7683" i="1"/>
  <c r="N7684" i="1"/>
  <c r="N7685" i="1"/>
  <c r="N7686" i="1"/>
  <c r="N7687" i="1"/>
  <c r="N7688" i="1"/>
  <c r="N7689" i="1"/>
  <c r="N7690" i="1"/>
  <c r="N7691" i="1"/>
  <c r="N7692" i="1"/>
  <c r="N7693" i="1"/>
  <c r="N7694" i="1"/>
  <c r="N7695" i="1"/>
  <c r="N7696" i="1"/>
  <c r="N7697" i="1"/>
  <c r="N7698" i="1"/>
  <c r="N7699" i="1"/>
  <c r="N7700" i="1"/>
  <c r="N7701" i="1"/>
  <c r="N7702" i="1"/>
  <c r="N7703" i="1"/>
  <c r="N7704" i="1"/>
  <c r="N7705" i="1"/>
  <c r="N7706" i="1"/>
  <c r="N7707" i="1"/>
  <c r="N7708" i="1"/>
  <c r="N7709" i="1"/>
  <c r="N7710" i="1"/>
  <c r="N7711" i="1"/>
  <c r="N7712" i="1"/>
  <c r="N7713" i="1"/>
  <c r="N7714" i="1"/>
  <c r="N7715" i="1"/>
  <c r="N7716" i="1"/>
  <c r="N7717" i="1"/>
  <c r="N7718" i="1"/>
  <c r="N7719" i="1"/>
  <c r="N7720" i="1"/>
  <c r="N7721" i="1"/>
  <c r="N7722" i="1"/>
  <c r="N7723" i="1"/>
  <c r="N7724" i="1"/>
  <c r="N7725" i="1"/>
  <c r="N7726" i="1"/>
  <c r="N7727" i="1"/>
  <c r="N7728" i="1"/>
  <c r="N7729" i="1"/>
  <c r="N7730" i="1"/>
  <c r="N7731" i="1"/>
  <c r="N7732" i="1"/>
  <c r="N7733" i="1"/>
  <c r="N7734" i="1"/>
  <c r="N7735" i="1"/>
  <c r="N7736" i="1"/>
  <c r="N7737" i="1"/>
  <c r="N7738" i="1"/>
  <c r="N7739" i="1"/>
  <c r="N7740" i="1"/>
  <c r="N7741" i="1"/>
  <c r="N7742" i="1"/>
  <c r="N7743" i="1"/>
  <c r="N7744" i="1"/>
  <c r="N7745" i="1"/>
  <c r="N7746" i="1"/>
  <c r="N7747" i="1"/>
  <c r="N7748" i="1"/>
  <c r="N7749" i="1"/>
  <c r="N7750" i="1"/>
  <c r="N7751" i="1"/>
  <c r="N7752" i="1"/>
  <c r="N7753" i="1"/>
  <c r="N7754" i="1"/>
  <c r="N7755" i="1"/>
  <c r="N7756" i="1"/>
  <c r="N7757" i="1"/>
  <c r="N7758" i="1"/>
  <c r="N7759" i="1"/>
  <c r="N7760" i="1"/>
  <c r="N7761" i="1"/>
  <c r="N7762" i="1"/>
  <c r="N7763" i="1"/>
  <c r="N7764" i="1"/>
  <c r="N7765" i="1"/>
  <c r="N7766" i="1"/>
  <c r="N7767" i="1"/>
  <c r="N7768" i="1"/>
  <c r="N7769" i="1"/>
  <c r="N7770" i="1"/>
  <c r="N7771" i="1"/>
  <c r="N7772" i="1"/>
  <c r="N7773" i="1"/>
  <c r="N7774" i="1"/>
  <c r="N7775" i="1"/>
  <c r="N7776" i="1"/>
  <c r="N7777" i="1"/>
  <c r="N7778" i="1"/>
  <c r="N7779" i="1"/>
  <c r="N7780" i="1"/>
  <c r="N7781" i="1"/>
  <c r="N7782" i="1"/>
  <c r="N7783" i="1"/>
  <c r="N7784" i="1"/>
  <c r="N7785" i="1"/>
  <c r="N7786" i="1"/>
  <c r="N7787" i="1"/>
  <c r="N7788" i="1"/>
  <c r="N7789" i="1"/>
  <c r="N7790" i="1"/>
  <c r="N7791" i="1"/>
  <c r="N7792" i="1"/>
  <c r="N7793" i="1"/>
  <c r="N7794" i="1"/>
  <c r="N7795" i="1"/>
  <c r="N7796" i="1"/>
  <c r="N7797" i="1"/>
  <c r="N7798" i="1"/>
  <c r="N7799" i="1"/>
  <c r="N7800" i="1"/>
  <c r="N7801" i="1"/>
  <c r="N7802" i="1"/>
  <c r="N7803" i="1"/>
  <c r="N7804" i="1"/>
  <c r="N7805" i="1"/>
  <c r="N7806" i="1"/>
  <c r="N7807" i="1"/>
  <c r="N7808" i="1"/>
  <c r="N7809" i="1"/>
  <c r="N7810" i="1"/>
  <c r="N7811" i="1"/>
  <c r="N7812" i="1"/>
  <c r="N7813" i="1"/>
  <c r="N7814" i="1"/>
  <c r="N7815" i="1"/>
  <c r="N7816" i="1"/>
  <c r="N7817" i="1"/>
  <c r="N7818" i="1"/>
  <c r="N7819" i="1"/>
  <c r="N7820" i="1"/>
  <c r="N7821" i="1"/>
  <c r="N7822" i="1"/>
  <c r="N7823" i="1"/>
  <c r="N7824" i="1"/>
  <c r="N7825" i="1"/>
  <c r="N7826" i="1"/>
  <c r="N7827" i="1"/>
  <c r="N7828" i="1"/>
  <c r="N7829" i="1"/>
  <c r="N7830" i="1"/>
  <c r="N7831" i="1"/>
  <c r="N7832" i="1"/>
  <c r="N7833" i="1"/>
  <c r="N7834" i="1"/>
  <c r="N7835" i="1"/>
  <c r="N7836" i="1"/>
  <c r="N7837" i="1"/>
  <c r="N7838" i="1"/>
  <c r="N7839" i="1"/>
  <c r="N7840" i="1"/>
  <c r="N7841" i="1"/>
  <c r="N7842" i="1"/>
  <c r="N7843" i="1"/>
  <c r="N7844" i="1"/>
  <c r="N7845" i="1"/>
  <c r="N7846" i="1"/>
  <c r="N7847" i="1"/>
  <c r="N7848" i="1"/>
  <c r="N7849" i="1"/>
  <c r="N7850" i="1"/>
  <c r="N7851" i="1"/>
  <c r="N7852" i="1"/>
  <c r="N7853" i="1"/>
  <c r="N7854" i="1"/>
  <c r="N7855" i="1"/>
  <c r="N7856" i="1"/>
  <c r="N7857" i="1"/>
  <c r="N7858" i="1"/>
  <c r="N7859" i="1"/>
  <c r="N7860" i="1"/>
  <c r="N7861" i="1"/>
  <c r="N7862" i="1"/>
  <c r="N7863" i="1"/>
  <c r="N7864" i="1"/>
  <c r="N7865" i="1"/>
  <c r="N7866" i="1"/>
  <c r="N7867" i="1"/>
  <c r="N7868" i="1"/>
  <c r="N7869" i="1"/>
  <c r="N7870" i="1"/>
  <c r="N7871" i="1"/>
  <c r="N7872" i="1"/>
  <c r="N7873" i="1"/>
  <c r="N7874" i="1"/>
  <c r="N7875" i="1"/>
  <c r="N7876" i="1"/>
  <c r="N7877" i="1"/>
  <c r="N7878" i="1"/>
  <c r="N7879" i="1"/>
  <c r="N7880" i="1"/>
  <c r="N7881" i="1"/>
  <c r="N7882" i="1"/>
  <c r="N7883" i="1"/>
  <c r="N7884" i="1"/>
  <c r="N7885" i="1"/>
  <c r="N7886" i="1"/>
  <c r="N7887" i="1"/>
  <c r="N7888" i="1"/>
  <c r="N7889" i="1"/>
  <c r="N7890" i="1"/>
  <c r="N7891" i="1"/>
  <c r="N7892" i="1"/>
  <c r="N7893" i="1"/>
  <c r="N7894" i="1"/>
  <c r="N7895" i="1"/>
  <c r="N7896" i="1"/>
  <c r="N7897" i="1"/>
  <c r="N7898" i="1"/>
  <c r="N7899" i="1"/>
  <c r="N7900" i="1"/>
  <c r="N7901" i="1"/>
  <c r="N7902" i="1"/>
  <c r="N7903" i="1"/>
  <c r="N7904" i="1"/>
  <c r="N7905" i="1"/>
  <c r="N7906" i="1"/>
  <c r="N7907" i="1"/>
  <c r="N7908" i="1"/>
  <c r="N7909" i="1"/>
  <c r="N7910" i="1"/>
  <c r="N7911" i="1"/>
  <c r="N7912" i="1"/>
  <c r="N7913" i="1"/>
  <c r="N7914" i="1"/>
  <c r="N7915" i="1"/>
  <c r="N7916" i="1"/>
  <c r="N7917" i="1"/>
  <c r="N7918" i="1"/>
  <c r="N7919" i="1"/>
  <c r="N7920" i="1"/>
  <c r="N7921" i="1"/>
  <c r="N7922" i="1"/>
  <c r="N7923" i="1"/>
  <c r="N7924" i="1"/>
  <c r="N7925" i="1"/>
  <c r="N7926" i="1"/>
  <c r="N7927" i="1"/>
  <c r="N7928" i="1"/>
  <c r="N7929" i="1"/>
  <c r="N7930" i="1"/>
  <c r="N7931" i="1"/>
  <c r="N7932" i="1"/>
  <c r="N7933" i="1"/>
  <c r="N7934" i="1"/>
  <c r="N7935" i="1"/>
  <c r="N7936" i="1"/>
  <c r="N7937" i="1"/>
  <c r="N7938" i="1"/>
  <c r="N7939" i="1"/>
  <c r="N7940" i="1"/>
  <c r="N7941" i="1"/>
  <c r="N7942" i="1"/>
  <c r="N7943" i="1"/>
  <c r="N7944" i="1"/>
  <c r="N7945" i="1"/>
  <c r="N7946" i="1"/>
  <c r="N7947" i="1"/>
  <c r="N7948" i="1"/>
  <c r="N7949" i="1"/>
  <c r="N7950" i="1"/>
  <c r="N7951" i="1"/>
  <c r="N7952" i="1"/>
  <c r="N7953" i="1"/>
  <c r="N7954" i="1"/>
  <c r="N7955" i="1"/>
  <c r="N7956" i="1"/>
  <c r="N7957" i="1"/>
  <c r="N7958" i="1"/>
  <c r="N7959" i="1"/>
  <c r="N7960" i="1"/>
  <c r="N7961" i="1"/>
  <c r="N7962" i="1"/>
  <c r="N7963" i="1"/>
  <c r="N7964" i="1"/>
  <c r="N7965" i="1"/>
  <c r="N7966" i="1"/>
  <c r="N7967" i="1"/>
  <c r="N7968" i="1"/>
  <c r="N7969" i="1"/>
  <c r="N7970" i="1"/>
  <c r="N7971" i="1"/>
  <c r="N7972" i="1"/>
  <c r="N7973" i="1"/>
  <c r="N7974" i="1"/>
  <c r="N7975" i="1"/>
  <c r="N7976" i="1"/>
  <c r="N7977" i="1"/>
  <c r="N7978" i="1"/>
  <c r="N7979" i="1"/>
  <c r="N7980" i="1"/>
  <c r="N7981" i="1"/>
  <c r="N7982" i="1"/>
  <c r="N7983" i="1"/>
  <c r="N7984" i="1"/>
  <c r="N7985" i="1"/>
  <c r="N7986" i="1"/>
  <c r="N7987" i="1"/>
  <c r="N7988" i="1"/>
  <c r="N7989" i="1"/>
  <c r="N7990" i="1"/>
  <c r="N7991" i="1"/>
  <c r="N7992" i="1"/>
  <c r="N7993" i="1"/>
  <c r="N7994" i="1"/>
  <c r="N7995" i="1"/>
  <c r="N7996" i="1"/>
  <c r="N7997" i="1"/>
  <c r="N7998" i="1"/>
  <c r="N7999" i="1"/>
  <c r="N8000" i="1"/>
  <c r="N8001" i="1"/>
  <c r="N8002" i="1"/>
  <c r="N8003" i="1"/>
  <c r="N8004" i="1"/>
  <c r="N8005" i="1"/>
  <c r="N8006" i="1"/>
  <c r="N8007" i="1"/>
  <c r="N8008" i="1"/>
  <c r="N8009" i="1"/>
  <c r="N8010" i="1"/>
  <c r="N8011" i="1"/>
  <c r="N8012" i="1"/>
  <c r="N8013" i="1"/>
  <c r="N8014" i="1"/>
  <c r="N8015" i="1"/>
  <c r="N8016" i="1"/>
  <c r="N8017" i="1"/>
  <c r="N8018" i="1"/>
  <c r="N8019" i="1"/>
  <c r="N8020" i="1"/>
  <c r="N8021" i="1"/>
  <c r="N8022" i="1"/>
  <c r="N8023" i="1"/>
  <c r="N8024" i="1"/>
  <c r="N8025" i="1"/>
  <c r="N8026" i="1"/>
  <c r="N8027" i="1"/>
  <c r="N8028" i="1"/>
  <c r="N8029" i="1"/>
  <c r="N8030" i="1"/>
  <c r="N8031" i="1"/>
  <c r="N8032" i="1"/>
  <c r="N8033" i="1"/>
  <c r="N8034" i="1"/>
  <c r="N8035" i="1"/>
  <c r="N8036" i="1"/>
  <c r="N8037" i="1"/>
  <c r="N8038" i="1"/>
  <c r="N8039" i="1"/>
  <c r="N8040" i="1"/>
  <c r="N8041" i="1"/>
  <c r="N8042" i="1"/>
  <c r="N8043" i="1"/>
  <c r="N8044" i="1"/>
  <c r="N8045" i="1"/>
  <c r="N8046" i="1"/>
  <c r="N8047" i="1"/>
  <c r="N8048" i="1"/>
  <c r="N8049" i="1"/>
  <c r="N8050" i="1"/>
  <c r="N8051" i="1"/>
  <c r="N8052" i="1"/>
  <c r="N8053" i="1"/>
  <c r="N8054" i="1"/>
  <c r="N8055" i="1"/>
  <c r="N8056" i="1"/>
  <c r="N8057" i="1"/>
  <c r="N8058" i="1"/>
  <c r="N8059" i="1"/>
  <c r="N8060" i="1"/>
  <c r="N8061" i="1"/>
  <c r="N8062" i="1"/>
  <c r="N8063" i="1"/>
  <c r="N8064" i="1"/>
  <c r="N8065" i="1"/>
  <c r="N8066" i="1"/>
  <c r="N8067" i="1"/>
  <c r="N8068" i="1"/>
  <c r="N8069" i="1"/>
  <c r="N8070" i="1"/>
  <c r="N8071" i="1"/>
  <c r="N8072" i="1"/>
  <c r="N8073" i="1"/>
  <c r="N8074" i="1"/>
  <c r="N8075" i="1"/>
  <c r="N8076" i="1"/>
  <c r="N8077" i="1"/>
  <c r="N8078" i="1"/>
  <c r="N8079" i="1"/>
  <c r="N8080" i="1"/>
  <c r="N8081" i="1"/>
  <c r="N8082" i="1"/>
  <c r="N8083" i="1"/>
  <c r="N8084" i="1"/>
  <c r="N8085" i="1"/>
  <c r="N8086" i="1"/>
  <c r="N8087" i="1"/>
  <c r="N8088" i="1"/>
  <c r="N8089" i="1"/>
  <c r="N8090" i="1"/>
  <c r="N8091" i="1"/>
  <c r="N8092" i="1"/>
  <c r="N8093" i="1"/>
  <c r="N8094" i="1"/>
  <c r="N8095" i="1"/>
  <c r="N8096" i="1"/>
  <c r="N8097" i="1"/>
  <c r="N8098" i="1"/>
  <c r="N8099" i="1"/>
  <c r="N8100" i="1"/>
  <c r="N8101" i="1"/>
  <c r="N8102" i="1"/>
  <c r="N8103" i="1"/>
  <c r="N8104" i="1"/>
  <c r="N8105" i="1"/>
  <c r="N8106" i="1"/>
  <c r="N8107" i="1"/>
  <c r="N8108" i="1"/>
  <c r="N8109" i="1"/>
  <c r="N8110" i="1"/>
  <c r="N8111" i="1"/>
  <c r="N8112" i="1"/>
  <c r="N8113" i="1"/>
  <c r="N8114" i="1"/>
  <c r="N8115" i="1"/>
  <c r="N8116" i="1"/>
  <c r="N8117" i="1"/>
  <c r="N8118" i="1"/>
  <c r="N8119" i="1"/>
  <c r="N8120" i="1"/>
  <c r="N8121" i="1"/>
  <c r="N8122" i="1"/>
  <c r="N8123" i="1"/>
  <c r="N8124" i="1"/>
  <c r="N8125" i="1"/>
  <c r="N8126" i="1"/>
  <c r="N8127" i="1"/>
  <c r="N8128" i="1"/>
  <c r="N8129" i="1"/>
  <c r="N8130" i="1"/>
  <c r="N8131" i="1"/>
  <c r="N8132" i="1"/>
  <c r="N8133" i="1"/>
  <c r="N8134" i="1"/>
  <c r="N8135" i="1"/>
  <c r="N8136" i="1"/>
  <c r="N8137" i="1"/>
  <c r="N8138" i="1"/>
  <c r="N8139" i="1"/>
  <c r="N8140" i="1"/>
  <c r="N8141" i="1"/>
  <c r="N8142" i="1"/>
  <c r="N8143" i="1"/>
  <c r="N8144" i="1"/>
  <c r="N8145" i="1"/>
  <c r="N8146" i="1"/>
  <c r="N8147" i="1"/>
  <c r="N8148" i="1"/>
  <c r="N8149" i="1"/>
  <c r="N8150" i="1"/>
  <c r="N8151" i="1"/>
  <c r="N8152" i="1"/>
  <c r="N8153" i="1"/>
  <c r="N8154" i="1"/>
  <c r="N8155" i="1"/>
  <c r="N8156" i="1"/>
  <c r="N8157" i="1"/>
  <c r="N8158" i="1"/>
  <c r="N8159" i="1"/>
  <c r="N8160" i="1"/>
  <c r="N8161" i="1"/>
  <c r="N8162" i="1"/>
  <c r="N8163" i="1"/>
  <c r="N8164" i="1"/>
  <c r="N8165" i="1"/>
  <c r="N8166" i="1"/>
  <c r="N8167" i="1"/>
  <c r="N8168" i="1"/>
  <c r="N8169" i="1"/>
  <c r="N8170" i="1"/>
  <c r="N8171" i="1"/>
  <c r="N8172" i="1"/>
  <c r="N8173" i="1"/>
  <c r="N8174" i="1"/>
  <c r="N8175" i="1"/>
  <c r="N8176" i="1"/>
  <c r="N8177" i="1"/>
  <c r="N8178" i="1"/>
  <c r="N8179" i="1"/>
  <c r="N8180" i="1"/>
  <c r="N8181" i="1"/>
  <c r="N8182" i="1"/>
  <c r="N8183" i="1"/>
  <c r="N8184" i="1"/>
  <c r="N8185" i="1"/>
  <c r="N8186" i="1"/>
  <c r="N8187" i="1"/>
  <c r="N8188" i="1"/>
  <c r="N8189" i="1"/>
  <c r="N8190" i="1"/>
  <c r="N8191" i="1"/>
  <c r="N8192" i="1"/>
  <c r="N8193" i="1"/>
  <c r="N8194" i="1"/>
  <c r="N8195" i="1"/>
  <c r="N8196" i="1"/>
  <c r="N8197" i="1"/>
  <c r="N8198" i="1"/>
  <c r="N8199" i="1"/>
  <c r="N8200" i="1"/>
  <c r="N8201" i="1"/>
  <c r="N8202" i="1"/>
  <c r="N8203" i="1"/>
  <c r="N8204" i="1"/>
  <c r="N8205" i="1"/>
  <c r="N8206" i="1"/>
  <c r="N8207" i="1"/>
  <c r="N8208" i="1"/>
  <c r="N8209" i="1"/>
  <c r="N8210" i="1"/>
  <c r="N8211" i="1"/>
  <c r="N8212" i="1"/>
  <c r="N8213" i="1"/>
  <c r="N8214" i="1"/>
  <c r="N8215" i="1"/>
  <c r="N8216" i="1"/>
  <c r="N8217" i="1"/>
  <c r="N8218" i="1"/>
  <c r="N8219" i="1"/>
  <c r="N8220" i="1"/>
  <c r="N8221" i="1"/>
  <c r="N8222" i="1"/>
  <c r="N8223" i="1"/>
  <c r="N8224" i="1"/>
  <c r="N8225" i="1"/>
  <c r="N8226" i="1"/>
  <c r="N8227" i="1"/>
  <c r="N8228" i="1"/>
  <c r="N8229" i="1"/>
  <c r="N8230" i="1"/>
  <c r="N8231" i="1"/>
  <c r="N8232" i="1"/>
  <c r="N8233" i="1"/>
  <c r="N8234" i="1"/>
  <c r="N8235" i="1"/>
  <c r="N8236" i="1"/>
  <c r="N8237" i="1"/>
  <c r="N8238" i="1"/>
  <c r="N8239" i="1"/>
  <c r="N8240" i="1"/>
  <c r="N8241" i="1"/>
  <c r="N8242" i="1"/>
  <c r="N8243" i="1"/>
  <c r="N8244" i="1"/>
  <c r="N8245" i="1"/>
  <c r="N8246" i="1"/>
  <c r="N8247" i="1"/>
  <c r="N8248" i="1"/>
  <c r="N8249" i="1"/>
  <c r="N8250" i="1"/>
  <c r="N8251" i="1"/>
  <c r="N8252" i="1"/>
  <c r="N8253" i="1"/>
  <c r="N8254" i="1"/>
  <c r="N8255" i="1"/>
  <c r="N8256" i="1"/>
  <c r="N8257" i="1"/>
  <c r="N8258" i="1"/>
  <c r="N8259" i="1"/>
  <c r="N8260" i="1"/>
  <c r="N8261" i="1"/>
  <c r="N8262" i="1"/>
  <c r="N8263" i="1"/>
  <c r="N8264" i="1"/>
  <c r="N8265" i="1"/>
  <c r="N8266" i="1"/>
  <c r="N8267" i="1"/>
  <c r="N8268" i="1"/>
  <c r="N8269" i="1"/>
  <c r="N8270" i="1"/>
  <c r="N8271" i="1"/>
  <c r="N8272" i="1"/>
  <c r="N8273" i="1"/>
  <c r="N8274" i="1"/>
  <c r="N8275" i="1"/>
  <c r="N8276" i="1"/>
  <c r="N8277" i="1"/>
  <c r="N8278" i="1"/>
  <c r="N8279" i="1"/>
  <c r="N8280" i="1"/>
  <c r="N8281" i="1"/>
  <c r="N8282" i="1"/>
  <c r="N8283" i="1"/>
  <c r="N8284" i="1"/>
  <c r="N8285" i="1"/>
  <c r="N8286" i="1"/>
  <c r="N8287" i="1"/>
  <c r="N8288" i="1"/>
  <c r="N8289" i="1"/>
  <c r="N8290" i="1"/>
  <c r="N8291" i="1"/>
  <c r="N8292" i="1"/>
  <c r="N8293" i="1"/>
  <c r="N8294" i="1"/>
  <c r="N8295" i="1"/>
  <c r="N8296" i="1"/>
  <c r="N8297" i="1"/>
  <c r="N8298" i="1"/>
  <c r="N8299" i="1"/>
  <c r="N8300" i="1"/>
  <c r="N8301" i="1"/>
  <c r="N8302" i="1"/>
  <c r="N8303" i="1"/>
  <c r="N8304" i="1"/>
  <c r="N8305" i="1"/>
  <c r="N8306" i="1"/>
  <c r="N8307" i="1"/>
  <c r="N8308" i="1"/>
  <c r="N8309" i="1"/>
  <c r="N8310" i="1"/>
  <c r="N8311" i="1"/>
  <c r="N8312" i="1"/>
  <c r="N8313" i="1"/>
  <c r="N8314" i="1"/>
  <c r="N8315" i="1"/>
  <c r="N8316" i="1"/>
  <c r="N8317" i="1"/>
  <c r="N8318" i="1"/>
  <c r="N8319" i="1"/>
  <c r="N8320" i="1"/>
  <c r="N8321" i="1"/>
  <c r="N8322" i="1"/>
  <c r="N8323" i="1"/>
  <c r="N8324" i="1"/>
  <c r="N8325" i="1"/>
  <c r="N8326" i="1"/>
  <c r="N8327" i="1"/>
  <c r="N8328" i="1"/>
  <c r="N8329" i="1"/>
  <c r="N8330" i="1"/>
  <c r="N8331" i="1"/>
  <c r="N8332" i="1"/>
  <c r="N8333" i="1"/>
  <c r="N8334" i="1"/>
  <c r="N8335" i="1"/>
  <c r="N8336" i="1"/>
  <c r="N8337" i="1"/>
  <c r="N8338" i="1"/>
  <c r="N8339" i="1"/>
  <c r="N8340" i="1"/>
  <c r="N8341" i="1"/>
  <c r="N8342" i="1"/>
  <c r="N8343" i="1"/>
  <c r="N8344" i="1"/>
  <c r="N8345" i="1"/>
  <c r="N8346" i="1"/>
  <c r="N8347" i="1"/>
  <c r="N8348" i="1"/>
  <c r="N8349" i="1"/>
  <c r="N8350" i="1"/>
  <c r="N8351" i="1"/>
  <c r="N8352" i="1"/>
  <c r="N8353" i="1"/>
  <c r="N8354" i="1"/>
  <c r="N8355" i="1"/>
  <c r="N8356" i="1"/>
  <c r="N8357" i="1"/>
  <c r="N8358" i="1"/>
  <c r="N8359" i="1"/>
  <c r="N8360" i="1"/>
  <c r="N8361" i="1"/>
  <c r="N8362" i="1"/>
  <c r="N8363" i="1"/>
  <c r="N8364" i="1"/>
  <c r="N8365" i="1"/>
  <c r="N8366" i="1"/>
  <c r="N8367" i="1"/>
  <c r="N8368" i="1"/>
  <c r="N8369" i="1"/>
  <c r="N8370" i="1"/>
  <c r="N8371" i="1"/>
  <c r="N8372" i="1"/>
  <c r="N8373" i="1"/>
  <c r="N8374" i="1"/>
  <c r="N8375" i="1"/>
  <c r="N8376" i="1"/>
  <c r="N8377" i="1"/>
  <c r="N8378" i="1"/>
  <c r="N8379" i="1"/>
  <c r="N8380" i="1"/>
  <c r="N8381" i="1"/>
  <c r="N8382" i="1"/>
  <c r="N8383" i="1"/>
  <c r="N8384" i="1"/>
  <c r="N8385" i="1"/>
  <c r="N8386" i="1"/>
  <c r="N8387" i="1"/>
  <c r="N8388" i="1"/>
  <c r="N8389" i="1"/>
  <c r="N8390" i="1"/>
  <c r="N8391" i="1"/>
  <c r="N8392" i="1"/>
  <c r="N8393" i="1"/>
  <c r="N8394" i="1"/>
  <c r="N8395" i="1"/>
  <c r="N8396" i="1"/>
  <c r="N8397" i="1"/>
  <c r="N8398" i="1"/>
  <c r="N8399" i="1"/>
  <c r="N8400" i="1"/>
  <c r="N8401" i="1"/>
  <c r="N8402" i="1"/>
  <c r="N8403" i="1"/>
  <c r="N8404" i="1"/>
  <c r="N8405" i="1"/>
  <c r="N8406" i="1"/>
  <c r="N8407" i="1"/>
  <c r="N8408" i="1"/>
  <c r="N8409" i="1"/>
  <c r="N8410" i="1"/>
  <c r="N8411" i="1"/>
  <c r="N8412" i="1"/>
  <c r="N8413" i="1"/>
  <c r="N8414" i="1"/>
  <c r="N8415" i="1"/>
  <c r="N8416" i="1"/>
  <c r="N8417" i="1"/>
  <c r="N8418" i="1"/>
  <c r="N8419" i="1"/>
  <c r="N8420" i="1"/>
  <c r="N8421" i="1"/>
  <c r="N8422" i="1"/>
  <c r="N8423" i="1"/>
  <c r="N8424" i="1"/>
  <c r="N8425" i="1"/>
  <c r="N8426" i="1"/>
  <c r="N8427" i="1"/>
  <c r="N8428" i="1"/>
  <c r="N8429" i="1"/>
  <c r="N8430" i="1"/>
  <c r="N8431" i="1"/>
  <c r="N8432" i="1"/>
  <c r="N8433" i="1"/>
  <c r="N8434" i="1"/>
  <c r="N8435" i="1"/>
  <c r="N8436" i="1"/>
  <c r="N8437" i="1"/>
  <c r="N8438" i="1"/>
  <c r="N8439" i="1"/>
  <c r="N8440" i="1"/>
  <c r="N8441" i="1"/>
  <c r="N8442" i="1"/>
  <c r="N8443" i="1"/>
  <c r="N8444" i="1"/>
  <c r="N8445" i="1"/>
  <c r="N8446" i="1"/>
  <c r="N8447" i="1"/>
  <c r="N8448" i="1"/>
  <c r="N8449" i="1"/>
  <c r="N8450" i="1"/>
  <c r="N8451" i="1"/>
  <c r="N8452" i="1"/>
  <c r="N8453" i="1"/>
  <c r="N8454" i="1"/>
  <c r="N8455" i="1"/>
  <c r="N8456" i="1"/>
  <c r="N8457" i="1"/>
  <c r="N8458" i="1"/>
  <c r="N8459" i="1"/>
  <c r="N8460" i="1"/>
  <c r="N8461" i="1"/>
  <c r="N8462" i="1"/>
  <c r="N8463" i="1"/>
  <c r="N8464" i="1"/>
  <c r="N8465" i="1"/>
  <c r="N8466" i="1"/>
  <c r="N8467" i="1"/>
  <c r="N8468" i="1"/>
  <c r="N8469" i="1"/>
  <c r="N8470" i="1"/>
  <c r="N8471" i="1"/>
  <c r="N8472" i="1"/>
  <c r="N8473" i="1"/>
  <c r="N8474" i="1"/>
  <c r="N8475" i="1"/>
  <c r="N8476" i="1"/>
  <c r="N8477" i="1"/>
  <c r="N8478" i="1"/>
  <c r="N8479" i="1"/>
  <c r="N8480" i="1"/>
  <c r="N8481" i="1"/>
  <c r="N8482" i="1"/>
  <c r="N8483" i="1"/>
  <c r="N8484" i="1"/>
  <c r="N8485" i="1"/>
  <c r="N8486" i="1"/>
  <c r="N8487" i="1"/>
  <c r="N8488" i="1"/>
  <c r="N8489" i="1"/>
  <c r="N8490" i="1"/>
  <c r="N8491" i="1"/>
  <c r="N8492" i="1"/>
  <c r="N8493" i="1"/>
  <c r="N8494" i="1"/>
  <c r="N8495" i="1"/>
  <c r="N8496" i="1"/>
  <c r="N8497" i="1"/>
  <c r="N8498" i="1"/>
  <c r="N8499" i="1"/>
  <c r="N8500" i="1"/>
  <c r="N8501" i="1"/>
  <c r="N8502" i="1"/>
  <c r="N8503" i="1"/>
  <c r="N8504" i="1"/>
  <c r="N8505" i="1"/>
  <c r="N8506" i="1"/>
  <c r="N8507" i="1"/>
  <c r="N8508" i="1"/>
  <c r="N8509" i="1"/>
  <c r="N8510" i="1"/>
  <c r="N8511" i="1"/>
  <c r="N8512" i="1"/>
  <c r="N8513" i="1"/>
  <c r="N8514" i="1"/>
  <c r="N8515" i="1"/>
  <c r="N8516" i="1"/>
  <c r="N8517" i="1"/>
  <c r="N8518" i="1"/>
  <c r="N8519" i="1"/>
  <c r="N8520" i="1"/>
  <c r="N8521" i="1"/>
  <c r="N8522" i="1"/>
  <c r="N8523" i="1"/>
  <c r="N8524" i="1"/>
  <c r="N8525" i="1"/>
  <c r="N8526" i="1"/>
  <c r="N8527" i="1"/>
  <c r="N8528" i="1"/>
  <c r="N8529" i="1"/>
  <c r="N8530" i="1"/>
  <c r="N8531" i="1"/>
  <c r="N8532" i="1"/>
  <c r="N8533" i="1"/>
  <c r="N8534" i="1"/>
  <c r="N8535" i="1"/>
  <c r="N8536" i="1"/>
  <c r="N8537" i="1"/>
  <c r="N8538" i="1"/>
  <c r="N8539" i="1"/>
  <c r="N8540" i="1"/>
  <c r="N8541" i="1"/>
  <c r="N8542" i="1"/>
  <c r="N8543" i="1"/>
  <c r="N8544" i="1"/>
  <c r="N8545" i="1"/>
  <c r="N8546" i="1"/>
  <c r="N8547" i="1"/>
  <c r="N8548" i="1"/>
  <c r="N8549" i="1"/>
  <c r="N8550" i="1"/>
  <c r="N8551" i="1"/>
  <c r="N8552" i="1"/>
  <c r="N8553" i="1"/>
  <c r="N8554" i="1"/>
  <c r="N8555" i="1"/>
  <c r="N8556" i="1"/>
  <c r="N8557" i="1"/>
  <c r="N8558" i="1"/>
  <c r="N8559" i="1"/>
  <c r="N8560" i="1"/>
  <c r="N8561" i="1"/>
  <c r="N8562" i="1"/>
  <c r="N8563" i="1"/>
  <c r="N8564" i="1"/>
  <c r="N8565" i="1"/>
  <c r="N8566" i="1"/>
  <c r="N8567" i="1"/>
  <c r="N8568" i="1"/>
  <c r="N8569" i="1"/>
  <c r="N8570" i="1"/>
  <c r="N8571" i="1"/>
  <c r="N8572" i="1"/>
  <c r="N8573" i="1"/>
  <c r="N8574" i="1"/>
  <c r="N8575" i="1"/>
  <c r="N8576" i="1"/>
  <c r="N8577" i="1"/>
  <c r="N8578" i="1"/>
  <c r="N8579" i="1"/>
  <c r="N8580" i="1"/>
  <c r="N8581" i="1"/>
  <c r="N8582" i="1"/>
  <c r="N8583" i="1"/>
  <c r="N8584" i="1"/>
  <c r="N8585" i="1"/>
  <c r="N8586" i="1"/>
  <c r="N8587" i="1"/>
  <c r="N8588" i="1"/>
  <c r="N8589" i="1"/>
  <c r="N8590" i="1"/>
  <c r="N8591" i="1"/>
  <c r="N8592" i="1"/>
  <c r="N8593" i="1"/>
  <c r="N8594" i="1"/>
  <c r="N8595" i="1"/>
  <c r="N8596" i="1"/>
  <c r="N8597" i="1"/>
  <c r="N8598" i="1"/>
  <c r="N8599" i="1"/>
  <c r="N8600" i="1"/>
  <c r="N8601" i="1"/>
  <c r="N8602" i="1"/>
  <c r="N8603" i="1"/>
  <c r="N8604" i="1"/>
  <c r="N8605" i="1"/>
  <c r="N8606" i="1"/>
  <c r="N8607" i="1"/>
  <c r="N8608" i="1"/>
  <c r="N8609" i="1"/>
  <c r="N8610" i="1"/>
  <c r="N8611" i="1"/>
  <c r="N8612" i="1"/>
  <c r="N8613" i="1"/>
  <c r="N8614" i="1"/>
  <c r="N8615" i="1"/>
  <c r="N8616" i="1"/>
  <c r="N8617" i="1"/>
  <c r="N8618" i="1"/>
  <c r="N8619" i="1"/>
  <c r="N8620" i="1"/>
  <c r="N8621" i="1"/>
  <c r="N8622" i="1"/>
  <c r="N8623" i="1"/>
  <c r="N8624" i="1"/>
  <c r="N8625" i="1"/>
  <c r="N8626" i="1"/>
  <c r="N8627" i="1"/>
  <c r="N8628" i="1"/>
  <c r="N8629" i="1"/>
  <c r="N8630" i="1"/>
  <c r="N8631" i="1"/>
  <c r="N8632" i="1"/>
  <c r="N8633" i="1"/>
  <c r="N8634" i="1"/>
  <c r="N8635" i="1"/>
  <c r="N8636" i="1"/>
  <c r="N8637" i="1"/>
  <c r="N8638" i="1"/>
  <c r="N8639" i="1"/>
  <c r="N8640" i="1"/>
  <c r="N8641" i="1"/>
  <c r="N8642" i="1"/>
  <c r="N8643" i="1"/>
  <c r="N8644" i="1"/>
  <c r="N8645" i="1"/>
  <c r="N8646" i="1"/>
  <c r="N8647" i="1"/>
  <c r="N8648" i="1"/>
  <c r="N8649" i="1"/>
  <c r="N8650" i="1"/>
  <c r="N8651" i="1"/>
  <c r="N8652" i="1"/>
  <c r="N8653" i="1"/>
  <c r="N8654" i="1"/>
  <c r="N8655" i="1"/>
  <c r="N8656" i="1"/>
  <c r="N8657" i="1"/>
  <c r="N8658" i="1"/>
  <c r="N8659" i="1"/>
  <c r="N8660" i="1"/>
  <c r="N8661" i="1"/>
  <c r="N8662" i="1"/>
  <c r="N8663" i="1"/>
  <c r="N8664" i="1"/>
  <c r="N8665" i="1"/>
  <c r="N8666" i="1"/>
  <c r="N8667" i="1"/>
  <c r="N8668" i="1"/>
  <c r="N8669" i="1"/>
  <c r="N8670" i="1"/>
  <c r="N8671" i="1"/>
  <c r="N8672" i="1"/>
  <c r="N8673" i="1"/>
  <c r="N8674" i="1"/>
  <c r="N8675" i="1"/>
  <c r="N8676" i="1"/>
  <c r="N8677" i="1"/>
  <c r="N8678" i="1"/>
  <c r="N8679" i="1"/>
  <c r="N8680" i="1"/>
  <c r="N8681" i="1"/>
  <c r="N8682" i="1"/>
  <c r="N8683" i="1"/>
  <c r="N8684" i="1"/>
  <c r="N8685" i="1"/>
  <c r="N8686" i="1"/>
  <c r="N8687" i="1"/>
  <c r="N8688" i="1"/>
  <c r="N8689" i="1"/>
  <c r="N8690" i="1"/>
  <c r="N8691" i="1"/>
  <c r="N8692" i="1"/>
  <c r="N8693" i="1"/>
  <c r="N8694" i="1"/>
  <c r="N8695" i="1"/>
  <c r="N8696" i="1"/>
  <c r="N8697" i="1"/>
  <c r="N8698" i="1"/>
  <c r="N8699" i="1"/>
  <c r="N8700" i="1"/>
  <c r="N8701" i="1"/>
  <c r="N8702" i="1"/>
  <c r="N8703" i="1"/>
  <c r="N8704" i="1"/>
  <c r="N8705" i="1"/>
  <c r="N8706" i="1"/>
  <c r="N8707" i="1"/>
  <c r="N8708" i="1"/>
  <c r="N8709" i="1"/>
  <c r="N8710" i="1"/>
  <c r="N8711" i="1"/>
  <c r="N8712" i="1"/>
  <c r="N8713" i="1"/>
  <c r="N8714" i="1"/>
  <c r="N8715" i="1"/>
  <c r="N8716" i="1"/>
  <c r="N8717" i="1"/>
  <c r="N8718" i="1"/>
  <c r="N8719" i="1"/>
  <c r="N8720" i="1"/>
  <c r="N8721" i="1"/>
  <c r="N8722" i="1"/>
  <c r="N8723" i="1"/>
  <c r="N8724" i="1"/>
  <c r="N8725" i="1"/>
  <c r="N8726" i="1"/>
  <c r="N8727" i="1"/>
  <c r="N8728" i="1"/>
  <c r="N8729" i="1"/>
  <c r="N8730" i="1"/>
  <c r="N8731" i="1"/>
  <c r="N8732" i="1"/>
  <c r="N8733" i="1"/>
  <c r="N8734" i="1"/>
  <c r="N8735" i="1"/>
  <c r="N8736" i="1"/>
  <c r="N8737" i="1"/>
  <c r="N8738" i="1"/>
  <c r="N8739" i="1"/>
  <c r="N8740" i="1"/>
  <c r="N8741" i="1"/>
  <c r="N8742" i="1"/>
  <c r="N8743" i="1"/>
  <c r="N8744" i="1"/>
  <c r="N8745" i="1"/>
  <c r="N8746" i="1"/>
  <c r="N8747" i="1"/>
  <c r="N8748" i="1"/>
  <c r="N8749" i="1"/>
  <c r="N8750" i="1"/>
  <c r="N8751" i="1"/>
  <c r="N8752" i="1"/>
  <c r="N8753" i="1"/>
  <c r="N8754" i="1"/>
  <c r="N8755" i="1"/>
  <c r="N8756" i="1"/>
  <c r="N8757" i="1"/>
  <c r="N8758" i="1"/>
  <c r="N8759" i="1"/>
  <c r="N8760" i="1"/>
  <c r="N8761" i="1"/>
  <c r="N8762" i="1"/>
  <c r="N8763" i="1"/>
  <c r="N8764" i="1"/>
  <c r="N8765" i="1"/>
  <c r="N8766" i="1"/>
  <c r="N8767" i="1"/>
  <c r="N8768" i="1"/>
  <c r="N8769" i="1"/>
  <c r="N8770" i="1"/>
  <c r="N8771" i="1"/>
  <c r="N8772" i="1"/>
  <c r="N8773" i="1"/>
  <c r="N8774" i="1"/>
  <c r="N8775" i="1"/>
  <c r="N8776" i="1"/>
  <c r="N8777" i="1"/>
  <c r="N8778" i="1"/>
  <c r="N8779" i="1"/>
  <c r="N8780" i="1"/>
  <c r="N8781" i="1"/>
  <c r="N8782" i="1"/>
  <c r="N8783" i="1"/>
  <c r="N8784" i="1"/>
  <c r="N8785" i="1"/>
  <c r="N8786" i="1"/>
  <c r="N8787" i="1"/>
  <c r="N8788" i="1"/>
  <c r="N8789" i="1"/>
  <c r="N8790" i="1"/>
  <c r="N8791" i="1"/>
  <c r="N8792" i="1"/>
  <c r="N8793" i="1"/>
  <c r="N8794" i="1"/>
  <c r="N8795" i="1"/>
  <c r="N8796" i="1"/>
  <c r="N8797" i="1"/>
  <c r="N8798" i="1"/>
  <c r="N8799" i="1"/>
  <c r="N8800" i="1"/>
  <c r="N8801" i="1"/>
  <c r="N8802" i="1"/>
  <c r="N8803" i="1"/>
  <c r="N8804" i="1"/>
  <c r="N8805" i="1"/>
  <c r="N8806" i="1"/>
  <c r="N8807" i="1"/>
  <c r="N8808" i="1"/>
  <c r="N8809" i="1"/>
  <c r="N8810" i="1"/>
  <c r="N8811" i="1"/>
  <c r="N8812" i="1"/>
  <c r="N8813" i="1"/>
  <c r="N8814" i="1"/>
  <c r="N8815" i="1"/>
  <c r="N8816" i="1"/>
  <c r="N8817" i="1"/>
  <c r="N8818" i="1"/>
  <c r="N8819" i="1"/>
  <c r="N8820" i="1"/>
  <c r="N8821" i="1"/>
  <c r="N8822" i="1"/>
  <c r="N8823" i="1"/>
  <c r="N8824" i="1"/>
  <c r="N8825" i="1"/>
  <c r="N8826" i="1"/>
  <c r="N8827" i="1"/>
  <c r="N8828" i="1"/>
  <c r="N8829" i="1"/>
  <c r="N8830" i="1"/>
  <c r="N8831" i="1"/>
  <c r="N8832" i="1"/>
  <c r="N8833" i="1"/>
  <c r="N8834" i="1"/>
  <c r="N8835" i="1"/>
  <c r="N8836" i="1"/>
  <c r="N8837" i="1"/>
  <c r="N8838" i="1"/>
  <c r="N8839" i="1"/>
  <c r="N8840" i="1"/>
  <c r="N8841" i="1"/>
  <c r="N8842" i="1"/>
  <c r="N8843" i="1"/>
  <c r="N8844" i="1"/>
  <c r="N8845" i="1"/>
  <c r="N8846" i="1"/>
  <c r="N8847" i="1"/>
  <c r="N8848" i="1"/>
  <c r="N8849" i="1"/>
  <c r="N8850" i="1"/>
  <c r="N8851" i="1"/>
  <c r="N8852" i="1"/>
  <c r="N8853" i="1"/>
  <c r="N8854" i="1"/>
  <c r="N8855" i="1"/>
  <c r="N8856" i="1"/>
  <c r="N8857" i="1"/>
  <c r="N8858" i="1"/>
  <c r="N8859" i="1"/>
  <c r="N8860" i="1"/>
  <c r="N8861" i="1"/>
  <c r="N8862" i="1"/>
  <c r="N8863" i="1"/>
  <c r="N8864" i="1"/>
  <c r="N8865" i="1"/>
  <c r="N8866" i="1"/>
  <c r="N8867" i="1"/>
  <c r="N8868" i="1"/>
  <c r="N8869" i="1"/>
  <c r="N8870" i="1"/>
  <c r="N8871" i="1"/>
  <c r="N8872" i="1"/>
  <c r="N8873" i="1"/>
  <c r="N8874" i="1"/>
  <c r="N8875" i="1"/>
  <c r="N8876" i="1"/>
  <c r="N8877" i="1"/>
  <c r="N8878" i="1"/>
  <c r="N8879" i="1"/>
  <c r="N8880" i="1"/>
  <c r="N8881" i="1"/>
  <c r="N8882" i="1"/>
  <c r="N8883" i="1"/>
  <c r="N8884" i="1"/>
  <c r="N8885" i="1"/>
  <c r="N8886" i="1"/>
  <c r="N8887" i="1"/>
  <c r="N8888" i="1"/>
  <c r="N8889" i="1"/>
  <c r="N8890" i="1"/>
  <c r="N8891" i="1"/>
  <c r="N8892" i="1"/>
  <c r="N8893" i="1"/>
  <c r="N8894" i="1"/>
  <c r="N8895" i="1"/>
  <c r="N8896" i="1"/>
  <c r="N8897" i="1"/>
  <c r="N8898" i="1"/>
  <c r="N8899" i="1"/>
  <c r="N8900" i="1"/>
  <c r="N8901" i="1"/>
  <c r="N8902" i="1"/>
  <c r="N8903" i="1"/>
  <c r="N8904" i="1"/>
  <c r="N8905" i="1"/>
  <c r="N8906" i="1"/>
  <c r="N8907" i="1"/>
  <c r="N8908" i="1"/>
  <c r="N8909" i="1"/>
  <c r="N8910" i="1"/>
  <c r="N8911" i="1"/>
  <c r="N8912" i="1"/>
  <c r="N8913" i="1"/>
  <c r="N8914" i="1"/>
  <c r="N8915" i="1"/>
  <c r="N8916" i="1"/>
  <c r="N8917" i="1"/>
  <c r="N8918" i="1"/>
  <c r="N8919" i="1"/>
  <c r="N8920" i="1"/>
  <c r="N8921" i="1"/>
  <c r="N8922" i="1"/>
  <c r="N8923" i="1"/>
  <c r="N8924" i="1"/>
  <c r="N8925" i="1"/>
  <c r="N8926" i="1"/>
  <c r="N8927" i="1"/>
  <c r="N8928" i="1"/>
  <c r="N8929" i="1"/>
  <c r="N8930" i="1"/>
  <c r="N8931" i="1"/>
  <c r="N8932" i="1"/>
  <c r="N8933" i="1"/>
  <c r="N8934" i="1"/>
  <c r="N8935" i="1"/>
  <c r="N8936" i="1"/>
  <c r="N8937" i="1"/>
  <c r="N8938" i="1"/>
  <c r="N8939" i="1"/>
  <c r="N8940" i="1"/>
  <c r="N8941" i="1"/>
  <c r="N8942" i="1"/>
  <c r="N8943" i="1"/>
  <c r="N8944" i="1"/>
  <c r="N8945" i="1"/>
  <c r="N8946" i="1"/>
  <c r="N8947" i="1"/>
  <c r="N8948" i="1"/>
  <c r="N8949" i="1"/>
  <c r="N8950" i="1"/>
  <c r="N8951" i="1"/>
  <c r="N8952" i="1"/>
  <c r="N8953" i="1"/>
  <c r="N8954" i="1"/>
  <c r="N8955" i="1"/>
  <c r="N8956" i="1"/>
  <c r="N8957" i="1"/>
  <c r="N8958" i="1"/>
  <c r="N8959" i="1"/>
  <c r="N8960" i="1"/>
  <c r="N8961" i="1"/>
  <c r="N8962" i="1"/>
  <c r="N8963" i="1"/>
  <c r="N8964" i="1"/>
  <c r="N8965" i="1"/>
  <c r="N8966" i="1"/>
  <c r="N8967" i="1"/>
  <c r="N8968" i="1"/>
  <c r="N8969" i="1"/>
  <c r="N8970" i="1"/>
  <c r="N8971" i="1"/>
  <c r="N8972" i="1"/>
  <c r="N8973" i="1"/>
  <c r="N8974" i="1"/>
  <c r="N8975" i="1"/>
  <c r="N8976" i="1"/>
  <c r="N8977" i="1"/>
  <c r="N8978" i="1"/>
  <c r="N8979" i="1"/>
  <c r="N8980" i="1"/>
  <c r="N8981" i="1"/>
  <c r="N8982" i="1"/>
  <c r="N8983" i="1"/>
  <c r="N8984" i="1"/>
  <c r="N8985" i="1"/>
  <c r="N8986" i="1"/>
  <c r="N8987" i="1"/>
  <c r="N8988" i="1"/>
  <c r="N8989" i="1"/>
  <c r="N8990" i="1"/>
  <c r="N8991" i="1"/>
  <c r="N8992" i="1"/>
  <c r="N8993" i="1"/>
  <c r="N8994" i="1"/>
  <c r="N8995" i="1"/>
  <c r="N8996" i="1"/>
  <c r="N8997" i="1"/>
  <c r="N8998" i="1"/>
  <c r="N8999" i="1"/>
  <c r="N9000" i="1"/>
  <c r="N9001" i="1"/>
  <c r="N9002" i="1"/>
  <c r="N9003" i="1"/>
  <c r="N9004" i="1"/>
  <c r="N9005" i="1"/>
  <c r="N9006" i="1"/>
  <c r="N9007" i="1"/>
  <c r="N9008" i="1"/>
  <c r="N9009" i="1"/>
  <c r="N9010" i="1"/>
  <c r="N9011" i="1"/>
  <c r="N9012" i="1"/>
  <c r="N9013" i="1"/>
  <c r="N9014" i="1"/>
  <c r="N9015" i="1"/>
  <c r="N9016" i="1"/>
  <c r="N9017" i="1"/>
  <c r="N9018" i="1"/>
  <c r="N9019" i="1"/>
  <c r="N9020" i="1"/>
  <c r="N9021" i="1"/>
  <c r="N9022" i="1"/>
  <c r="N9023" i="1"/>
  <c r="N9024" i="1"/>
  <c r="N9025" i="1"/>
  <c r="N9026" i="1"/>
  <c r="N9027" i="1"/>
  <c r="N9028" i="1"/>
  <c r="N9029" i="1"/>
  <c r="N9030" i="1"/>
  <c r="N9031" i="1"/>
  <c r="N9032" i="1"/>
  <c r="N9033" i="1"/>
  <c r="N9034" i="1"/>
  <c r="N9035" i="1"/>
  <c r="N9036" i="1"/>
  <c r="N9037" i="1"/>
  <c r="N9038" i="1"/>
  <c r="N9039" i="1"/>
  <c r="N9040" i="1"/>
  <c r="N9041" i="1"/>
  <c r="N9042" i="1"/>
  <c r="N9043" i="1"/>
  <c r="N9044" i="1"/>
  <c r="N9045" i="1"/>
  <c r="N9046" i="1"/>
  <c r="N9047" i="1"/>
  <c r="N9048" i="1"/>
  <c r="N9049" i="1"/>
  <c r="N9050" i="1"/>
  <c r="N9051" i="1"/>
  <c r="N9052" i="1"/>
  <c r="N9053" i="1"/>
  <c r="N9054" i="1"/>
  <c r="N9055" i="1"/>
  <c r="N9056" i="1"/>
  <c r="N9057" i="1"/>
  <c r="N9058" i="1"/>
  <c r="N9059" i="1"/>
  <c r="N9060" i="1"/>
  <c r="N9061" i="1"/>
  <c r="N9062" i="1"/>
  <c r="N9063" i="1"/>
  <c r="N9064" i="1"/>
  <c r="N9065" i="1"/>
  <c r="N9066" i="1"/>
  <c r="N9067" i="1"/>
  <c r="N9068" i="1"/>
  <c r="N9069" i="1"/>
  <c r="N9070" i="1"/>
  <c r="N9071" i="1"/>
  <c r="N9072" i="1"/>
  <c r="N9073" i="1"/>
  <c r="N9074" i="1"/>
  <c r="N9075" i="1"/>
  <c r="N9076" i="1"/>
  <c r="N9077" i="1"/>
  <c r="N9078" i="1"/>
  <c r="N9079" i="1"/>
  <c r="N9080" i="1"/>
  <c r="N9081" i="1"/>
  <c r="N9082" i="1"/>
  <c r="N9083" i="1"/>
  <c r="N9084" i="1"/>
  <c r="N9085" i="1"/>
  <c r="N9086" i="1"/>
  <c r="N9087" i="1"/>
  <c r="N9088" i="1"/>
  <c r="N9089" i="1"/>
  <c r="N9090" i="1"/>
  <c r="N9091" i="1"/>
  <c r="N9092" i="1"/>
  <c r="N9093" i="1"/>
  <c r="N9094" i="1"/>
  <c r="N9095" i="1"/>
  <c r="N9096" i="1"/>
  <c r="N9097" i="1"/>
  <c r="N9098" i="1"/>
  <c r="N9099" i="1"/>
  <c r="N9100" i="1"/>
  <c r="N9101" i="1"/>
  <c r="N9102" i="1"/>
  <c r="N9103" i="1"/>
  <c r="N9104" i="1"/>
  <c r="N9105" i="1"/>
  <c r="N9106" i="1"/>
  <c r="N9107" i="1"/>
  <c r="N9108" i="1"/>
  <c r="N9109" i="1"/>
  <c r="N9110" i="1"/>
  <c r="N9111" i="1"/>
  <c r="N9112" i="1"/>
  <c r="N9113" i="1"/>
  <c r="N9114" i="1"/>
  <c r="N9115" i="1"/>
  <c r="N9116" i="1"/>
  <c r="N9117" i="1"/>
  <c r="N9118" i="1"/>
  <c r="N9119" i="1"/>
  <c r="N9120" i="1"/>
  <c r="N9121" i="1"/>
  <c r="N9122" i="1"/>
  <c r="N9123" i="1"/>
  <c r="N9124" i="1"/>
  <c r="N9125" i="1"/>
  <c r="N9126" i="1"/>
  <c r="N9127" i="1"/>
  <c r="N9128" i="1"/>
  <c r="N9129" i="1"/>
  <c r="N9130" i="1"/>
  <c r="N9131" i="1"/>
  <c r="N9132" i="1"/>
  <c r="N9133" i="1"/>
  <c r="N9134" i="1"/>
  <c r="N9135" i="1"/>
  <c r="N9136" i="1"/>
  <c r="N9137" i="1"/>
  <c r="N9138" i="1"/>
  <c r="N9139" i="1"/>
  <c r="N9140" i="1"/>
  <c r="N9141" i="1"/>
  <c r="N9142" i="1"/>
  <c r="N9143" i="1"/>
  <c r="N9144" i="1"/>
  <c r="N9145" i="1"/>
  <c r="N9146" i="1"/>
  <c r="N9147" i="1"/>
  <c r="N9148" i="1"/>
  <c r="N9149" i="1"/>
  <c r="N9150" i="1"/>
  <c r="N9151" i="1"/>
  <c r="N9152" i="1"/>
  <c r="N9153" i="1"/>
  <c r="N9154" i="1"/>
  <c r="N9155" i="1"/>
  <c r="N9156" i="1"/>
  <c r="N9157" i="1"/>
  <c r="N9158" i="1"/>
  <c r="N9159" i="1"/>
  <c r="N9160" i="1"/>
  <c r="N9161" i="1"/>
  <c r="N9162" i="1"/>
  <c r="N9163" i="1"/>
  <c r="N9164" i="1"/>
  <c r="N9165" i="1"/>
  <c r="N9166" i="1"/>
  <c r="N9167" i="1"/>
  <c r="N9168" i="1"/>
  <c r="N9169" i="1"/>
  <c r="N9170" i="1"/>
  <c r="N9171" i="1"/>
  <c r="N9172" i="1"/>
  <c r="N9173" i="1"/>
  <c r="N9174" i="1"/>
  <c r="N9175" i="1"/>
  <c r="N9176" i="1"/>
  <c r="N9177" i="1"/>
  <c r="N9178" i="1"/>
  <c r="N9179" i="1"/>
  <c r="N9180" i="1"/>
  <c r="N9181" i="1"/>
  <c r="N9182" i="1"/>
  <c r="N9183" i="1"/>
  <c r="N9184" i="1"/>
  <c r="N9185" i="1"/>
  <c r="N9186" i="1"/>
  <c r="N9187" i="1"/>
  <c r="N9188" i="1"/>
  <c r="N9189" i="1"/>
  <c r="N9190" i="1"/>
  <c r="N9191" i="1"/>
  <c r="N9192" i="1"/>
  <c r="N9193" i="1"/>
  <c r="N9194" i="1"/>
  <c r="N9195" i="1"/>
  <c r="N9196" i="1"/>
  <c r="N9197" i="1"/>
  <c r="N9198" i="1"/>
  <c r="N9199" i="1"/>
  <c r="N9200" i="1"/>
  <c r="N9201" i="1"/>
  <c r="N9202" i="1"/>
  <c r="N9203" i="1"/>
  <c r="N9204" i="1"/>
  <c r="N9205" i="1"/>
  <c r="N9206" i="1"/>
  <c r="N9207" i="1"/>
  <c r="N9208" i="1"/>
  <c r="N9209" i="1"/>
  <c r="N9210" i="1"/>
  <c r="N9211" i="1"/>
  <c r="N9212" i="1"/>
  <c r="N9213" i="1"/>
  <c r="N9214" i="1"/>
  <c r="N9215" i="1"/>
  <c r="N9216" i="1"/>
  <c r="N9217" i="1"/>
  <c r="N9218" i="1"/>
  <c r="N9219" i="1"/>
  <c r="N9220" i="1"/>
  <c r="N9221" i="1"/>
  <c r="N9222" i="1"/>
  <c r="N9223" i="1"/>
  <c r="N9224" i="1"/>
  <c r="N9225" i="1"/>
  <c r="N9226" i="1"/>
  <c r="N9227" i="1"/>
  <c r="N9228" i="1"/>
  <c r="N9229" i="1"/>
  <c r="N9230" i="1"/>
  <c r="N9231" i="1"/>
  <c r="N9232" i="1"/>
  <c r="N9233" i="1"/>
  <c r="N9234" i="1"/>
  <c r="N9235" i="1"/>
  <c r="N9236" i="1"/>
  <c r="N9237" i="1"/>
  <c r="N9238" i="1"/>
  <c r="N9239" i="1"/>
  <c r="N9240" i="1"/>
  <c r="N9241" i="1"/>
  <c r="N9242" i="1"/>
  <c r="N9243" i="1"/>
  <c r="N9244" i="1"/>
  <c r="N9245" i="1"/>
  <c r="N9246" i="1"/>
  <c r="N9247" i="1"/>
  <c r="N9248" i="1"/>
  <c r="N9249" i="1"/>
  <c r="N9250" i="1"/>
  <c r="N9251" i="1"/>
  <c r="N9252" i="1"/>
  <c r="N9253" i="1"/>
  <c r="N9254" i="1"/>
  <c r="N9255" i="1"/>
  <c r="N9256" i="1"/>
  <c r="N9257" i="1"/>
  <c r="N9258" i="1"/>
  <c r="N9259" i="1"/>
  <c r="N9260" i="1"/>
  <c r="N9261" i="1"/>
  <c r="N9262" i="1"/>
  <c r="N9263" i="1"/>
  <c r="N9264" i="1"/>
  <c r="N9265" i="1"/>
  <c r="N9266" i="1"/>
  <c r="N9267" i="1"/>
  <c r="N9268" i="1"/>
  <c r="N9269" i="1"/>
  <c r="N9270" i="1"/>
  <c r="N9271" i="1"/>
  <c r="N9272" i="1"/>
  <c r="N9273" i="1"/>
  <c r="N9274" i="1"/>
  <c r="N9275" i="1"/>
  <c r="N9276" i="1"/>
  <c r="N9277" i="1"/>
  <c r="N9278" i="1"/>
  <c r="N9279" i="1"/>
  <c r="N9280" i="1"/>
  <c r="N9281" i="1"/>
  <c r="N9282" i="1"/>
  <c r="N9283" i="1"/>
  <c r="N9284" i="1"/>
  <c r="N9285" i="1"/>
  <c r="N9286" i="1"/>
  <c r="N9287" i="1"/>
  <c r="N9288" i="1"/>
  <c r="N9289" i="1"/>
  <c r="N9290" i="1"/>
  <c r="N9291" i="1"/>
  <c r="N9292" i="1"/>
  <c r="N9293" i="1"/>
  <c r="N9294" i="1"/>
  <c r="N9295" i="1"/>
  <c r="N9296" i="1"/>
  <c r="N9297" i="1"/>
  <c r="N9298" i="1"/>
  <c r="N9299" i="1"/>
  <c r="N9300" i="1"/>
  <c r="N9301" i="1"/>
  <c r="N9302" i="1"/>
  <c r="N9303" i="1"/>
  <c r="N9304" i="1"/>
  <c r="N9305" i="1"/>
  <c r="N9306" i="1"/>
  <c r="N9307" i="1"/>
  <c r="N9308" i="1"/>
  <c r="N9309" i="1"/>
  <c r="N9310" i="1"/>
  <c r="N9311" i="1"/>
  <c r="N9312" i="1"/>
  <c r="N9313" i="1"/>
  <c r="N9314" i="1"/>
  <c r="N9315" i="1"/>
  <c r="N9316" i="1"/>
  <c r="N9317" i="1"/>
  <c r="N9318" i="1"/>
  <c r="N9319" i="1"/>
  <c r="N9320" i="1"/>
  <c r="N9321" i="1"/>
  <c r="N9322" i="1"/>
  <c r="N9323" i="1"/>
  <c r="N9324" i="1"/>
  <c r="N9325" i="1"/>
  <c r="N9326" i="1"/>
  <c r="N9327" i="1"/>
  <c r="N9328" i="1"/>
  <c r="N9329" i="1"/>
  <c r="N9330" i="1"/>
  <c r="N9331" i="1"/>
  <c r="N9332" i="1"/>
  <c r="N9333" i="1"/>
  <c r="N9334" i="1"/>
  <c r="N9335" i="1"/>
  <c r="N9336" i="1"/>
  <c r="N9337" i="1"/>
  <c r="N9338" i="1"/>
  <c r="N9339" i="1"/>
  <c r="N9340" i="1"/>
  <c r="N9341" i="1"/>
  <c r="N9342" i="1"/>
  <c r="N9343" i="1"/>
  <c r="N9344" i="1"/>
  <c r="N9345" i="1"/>
  <c r="N9346" i="1"/>
  <c r="N9347" i="1"/>
  <c r="N9348" i="1"/>
  <c r="N9349" i="1"/>
  <c r="N9350" i="1"/>
  <c r="N9351" i="1"/>
  <c r="N9352" i="1"/>
  <c r="N9353" i="1"/>
  <c r="N9354" i="1"/>
  <c r="N9355" i="1"/>
  <c r="N9356" i="1"/>
  <c r="N9357" i="1"/>
  <c r="N9358" i="1"/>
  <c r="N9359" i="1"/>
  <c r="N9360" i="1"/>
  <c r="N9361" i="1"/>
  <c r="N9362" i="1"/>
  <c r="N9363" i="1"/>
  <c r="N9364" i="1"/>
  <c r="N9365" i="1"/>
  <c r="N9366" i="1"/>
  <c r="N9367" i="1"/>
  <c r="N9368" i="1"/>
  <c r="N9369" i="1"/>
  <c r="N9370" i="1"/>
  <c r="N9371" i="1"/>
  <c r="N9372" i="1"/>
  <c r="N9373" i="1"/>
  <c r="N9374" i="1"/>
  <c r="N9375" i="1"/>
  <c r="N9376" i="1"/>
  <c r="N9377" i="1"/>
  <c r="N9378" i="1"/>
  <c r="N9379" i="1"/>
  <c r="N9380" i="1"/>
  <c r="N9381" i="1"/>
  <c r="N9382" i="1"/>
  <c r="N9383" i="1"/>
  <c r="N9384" i="1"/>
  <c r="N9385" i="1"/>
  <c r="N9386" i="1"/>
  <c r="N9387" i="1"/>
  <c r="N9388" i="1"/>
  <c r="N9389" i="1"/>
  <c r="N9390" i="1"/>
  <c r="N9391" i="1"/>
  <c r="N9392" i="1"/>
  <c r="N9393" i="1"/>
  <c r="N9394" i="1"/>
  <c r="N9395" i="1"/>
  <c r="N9396" i="1"/>
  <c r="N9397" i="1"/>
  <c r="N9398" i="1"/>
  <c r="N9399" i="1"/>
  <c r="N9400" i="1"/>
  <c r="N9401" i="1"/>
  <c r="N9402" i="1"/>
  <c r="N9403" i="1"/>
  <c r="N9404" i="1"/>
  <c r="N9405" i="1"/>
  <c r="N9406" i="1"/>
  <c r="N9407" i="1"/>
  <c r="N9408" i="1"/>
  <c r="N9409" i="1"/>
  <c r="N9410" i="1"/>
  <c r="N9411" i="1"/>
  <c r="N9412" i="1"/>
  <c r="N9413" i="1"/>
  <c r="N9414" i="1"/>
  <c r="N9415" i="1"/>
  <c r="N9416" i="1"/>
  <c r="N9417" i="1"/>
  <c r="N9418" i="1"/>
  <c r="N9419" i="1"/>
  <c r="N9420" i="1"/>
  <c r="N9421" i="1"/>
  <c r="N9422" i="1"/>
  <c r="N9423" i="1"/>
  <c r="N9424" i="1"/>
  <c r="N9425" i="1"/>
  <c r="N9426" i="1"/>
  <c r="N9427" i="1"/>
  <c r="N9428" i="1"/>
  <c r="N9429" i="1"/>
  <c r="N9430" i="1"/>
  <c r="N9431" i="1"/>
  <c r="N9432" i="1"/>
  <c r="N9433" i="1"/>
  <c r="N9434" i="1"/>
  <c r="N9435" i="1"/>
  <c r="N9436" i="1"/>
  <c r="N9437" i="1"/>
  <c r="N9438" i="1"/>
  <c r="N9439" i="1"/>
  <c r="N9440" i="1"/>
  <c r="N9441" i="1"/>
  <c r="N9442" i="1"/>
  <c r="N9443" i="1"/>
  <c r="N9444" i="1"/>
  <c r="N9445" i="1"/>
  <c r="N9446" i="1"/>
  <c r="N9447" i="1"/>
  <c r="N9448" i="1"/>
  <c r="N9449" i="1"/>
  <c r="N9450" i="1"/>
  <c r="N9451" i="1"/>
  <c r="N9452" i="1"/>
  <c r="N9453" i="1"/>
  <c r="N9454" i="1"/>
  <c r="N9455" i="1"/>
  <c r="N9456" i="1"/>
  <c r="N9457" i="1"/>
  <c r="N9458" i="1"/>
  <c r="N9459" i="1"/>
  <c r="N9460" i="1"/>
  <c r="N9461" i="1"/>
  <c r="N9462" i="1"/>
  <c r="N9463" i="1"/>
  <c r="N9464" i="1"/>
  <c r="N9465" i="1"/>
  <c r="N9466" i="1"/>
  <c r="N9467" i="1"/>
  <c r="N9468" i="1"/>
  <c r="N9469" i="1"/>
  <c r="N9470" i="1"/>
  <c r="N9471" i="1"/>
  <c r="N9472" i="1"/>
  <c r="N9473" i="1"/>
  <c r="N9474" i="1"/>
  <c r="N9475" i="1"/>
  <c r="N9476" i="1"/>
  <c r="N9477" i="1"/>
  <c r="N9478" i="1"/>
  <c r="N9479" i="1"/>
  <c r="N9480" i="1"/>
  <c r="N9481" i="1"/>
  <c r="N9482" i="1"/>
  <c r="N9483" i="1"/>
  <c r="N9484" i="1"/>
  <c r="N9485" i="1"/>
  <c r="N9486" i="1"/>
  <c r="N9487" i="1"/>
  <c r="N9488" i="1"/>
  <c r="N9489" i="1"/>
  <c r="N9490" i="1"/>
  <c r="N9491" i="1"/>
  <c r="N9492" i="1"/>
  <c r="N9493" i="1"/>
  <c r="N9494" i="1"/>
  <c r="N9495" i="1"/>
  <c r="N9496" i="1"/>
  <c r="N9497" i="1"/>
  <c r="N9498" i="1"/>
  <c r="N9499" i="1"/>
  <c r="N9500" i="1"/>
  <c r="N9501" i="1"/>
  <c r="N9502" i="1"/>
  <c r="N9503" i="1"/>
  <c r="N9504" i="1"/>
  <c r="N9505" i="1"/>
  <c r="N9506" i="1"/>
  <c r="N9507" i="1"/>
  <c r="N9508" i="1"/>
  <c r="N9509" i="1"/>
  <c r="N9510" i="1"/>
  <c r="N9511" i="1"/>
  <c r="N9512" i="1"/>
  <c r="N9513" i="1"/>
  <c r="N9514" i="1"/>
  <c r="N9515" i="1"/>
  <c r="N9516" i="1"/>
  <c r="N9517" i="1"/>
  <c r="N9518" i="1"/>
  <c r="N9519" i="1"/>
  <c r="N9520" i="1"/>
  <c r="N9521" i="1"/>
  <c r="N9522" i="1"/>
  <c r="N9523" i="1"/>
  <c r="N9524" i="1"/>
  <c r="N9525" i="1"/>
  <c r="N9526" i="1"/>
  <c r="N9527" i="1"/>
  <c r="N9528" i="1"/>
  <c r="N9529" i="1"/>
  <c r="N9530" i="1"/>
  <c r="N9531" i="1"/>
  <c r="N9532" i="1"/>
  <c r="N9533" i="1"/>
  <c r="N9534" i="1"/>
  <c r="N9535" i="1"/>
  <c r="N9536" i="1"/>
  <c r="N9537" i="1"/>
  <c r="N9538" i="1"/>
  <c r="N9539" i="1"/>
  <c r="N9540" i="1"/>
  <c r="N9541" i="1"/>
  <c r="N9542" i="1"/>
  <c r="N9543" i="1"/>
  <c r="N9544" i="1"/>
  <c r="N9545" i="1"/>
  <c r="N9546" i="1"/>
  <c r="N9547" i="1"/>
  <c r="N9548" i="1"/>
  <c r="N9549" i="1"/>
  <c r="N9550" i="1"/>
  <c r="N9551" i="1"/>
  <c r="N9552" i="1"/>
  <c r="N9553" i="1"/>
  <c r="N9554" i="1"/>
  <c r="N9555" i="1"/>
  <c r="N9556" i="1"/>
  <c r="N9557" i="1"/>
  <c r="N9558" i="1"/>
  <c r="N9559" i="1"/>
  <c r="N9560" i="1"/>
  <c r="N9561" i="1"/>
  <c r="N9562" i="1"/>
  <c r="N9563" i="1"/>
  <c r="N9564" i="1"/>
  <c r="N9565" i="1"/>
  <c r="N9566" i="1"/>
  <c r="N9567" i="1"/>
  <c r="N9568" i="1"/>
  <c r="N9569" i="1"/>
  <c r="N9570" i="1"/>
  <c r="N9571" i="1"/>
  <c r="N9572" i="1"/>
  <c r="N9573" i="1"/>
  <c r="N9574" i="1"/>
  <c r="N9575" i="1"/>
  <c r="N9576" i="1"/>
  <c r="N9577" i="1"/>
  <c r="N9578" i="1"/>
  <c r="N9579" i="1"/>
  <c r="N9580" i="1"/>
  <c r="N9581" i="1"/>
  <c r="N9582" i="1"/>
  <c r="N9583" i="1"/>
  <c r="N9584" i="1"/>
  <c r="N9585" i="1"/>
  <c r="N9586" i="1"/>
  <c r="N9587" i="1"/>
  <c r="N9588" i="1"/>
  <c r="N9589" i="1"/>
  <c r="N9590" i="1"/>
  <c r="N9591" i="1"/>
  <c r="N9592" i="1"/>
  <c r="N9593" i="1"/>
  <c r="N9594" i="1"/>
  <c r="N9595" i="1"/>
  <c r="N9596" i="1"/>
  <c r="N9597" i="1"/>
  <c r="N9598" i="1"/>
  <c r="N9599" i="1"/>
  <c r="N9600" i="1"/>
  <c r="N9601" i="1"/>
  <c r="N9602" i="1"/>
  <c r="N9603" i="1"/>
  <c r="N9604" i="1"/>
  <c r="N9605" i="1"/>
  <c r="N9606" i="1"/>
  <c r="N9607" i="1"/>
  <c r="N9608" i="1"/>
  <c r="N9609" i="1"/>
  <c r="N9610" i="1"/>
  <c r="N9611" i="1"/>
  <c r="N9612" i="1"/>
  <c r="N9613" i="1"/>
  <c r="N9614" i="1"/>
  <c r="N9615" i="1"/>
  <c r="N9616" i="1"/>
  <c r="N9617" i="1"/>
  <c r="N9618" i="1"/>
  <c r="N9619" i="1"/>
  <c r="N9620" i="1"/>
  <c r="N9621" i="1"/>
  <c r="N9622" i="1"/>
  <c r="N9623" i="1"/>
  <c r="N9624" i="1"/>
  <c r="N9625" i="1"/>
  <c r="N9626" i="1"/>
  <c r="N9627" i="1"/>
  <c r="N9628" i="1"/>
  <c r="N9629" i="1"/>
  <c r="N9630" i="1"/>
  <c r="N9631" i="1"/>
  <c r="N9632" i="1"/>
  <c r="N9633" i="1"/>
  <c r="N9634" i="1"/>
  <c r="N9635" i="1"/>
  <c r="N9636" i="1"/>
  <c r="N9637" i="1"/>
  <c r="N9638" i="1"/>
  <c r="N9639" i="1"/>
  <c r="N9640" i="1"/>
  <c r="N9641" i="1"/>
  <c r="N9642" i="1"/>
  <c r="N9643" i="1"/>
  <c r="N9644" i="1"/>
  <c r="N9645" i="1"/>
  <c r="N9646" i="1"/>
  <c r="N9647" i="1"/>
  <c r="N9648" i="1"/>
  <c r="N9649" i="1"/>
  <c r="N9650" i="1"/>
  <c r="N9651" i="1"/>
  <c r="N9652" i="1"/>
  <c r="N9653" i="1"/>
  <c r="N9654" i="1"/>
  <c r="N9655" i="1"/>
  <c r="N9656" i="1"/>
  <c r="N9657" i="1"/>
  <c r="N9658" i="1"/>
  <c r="N9659" i="1"/>
  <c r="N9660" i="1"/>
  <c r="N9661" i="1"/>
  <c r="N9662" i="1"/>
  <c r="N9663" i="1"/>
  <c r="N9664" i="1"/>
  <c r="N9665" i="1"/>
  <c r="N9666" i="1"/>
  <c r="N9667" i="1"/>
  <c r="N9668" i="1"/>
  <c r="N9669" i="1"/>
  <c r="N9670" i="1"/>
  <c r="N9671" i="1"/>
  <c r="N9672" i="1"/>
  <c r="N9673" i="1"/>
  <c r="N9674" i="1"/>
  <c r="N9675" i="1"/>
  <c r="N9676" i="1"/>
  <c r="N9677" i="1"/>
  <c r="N9678" i="1"/>
  <c r="N9679" i="1"/>
  <c r="N9680" i="1"/>
  <c r="N9681" i="1"/>
  <c r="N9682" i="1"/>
  <c r="N9683" i="1"/>
  <c r="N9684" i="1"/>
  <c r="N9685" i="1"/>
  <c r="N9686" i="1"/>
  <c r="N9687" i="1"/>
  <c r="N9688" i="1"/>
  <c r="N9689" i="1"/>
  <c r="N9690" i="1"/>
  <c r="N9691" i="1"/>
  <c r="N9692" i="1"/>
  <c r="N9693" i="1"/>
  <c r="N9694" i="1"/>
  <c r="N9695" i="1"/>
  <c r="N9696" i="1"/>
  <c r="N9697" i="1"/>
  <c r="N9698" i="1"/>
  <c r="N9699" i="1"/>
  <c r="N9700" i="1"/>
  <c r="N9701" i="1"/>
  <c r="N9702" i="1"/>
  <c r="N9703" i="1"/>
  <c r="N9704" i="1"/>
  <c r="N9705" i="1"/>
  <c r="N9706" i="1"/>
  <c r="N9707" i="1"/>
  <c r="N9708" i="1"/>
  <c r="N9709" i="1"/>
  <c r="N9710" i="1"/>
  <c r="N9711" i="1"/>
  <c r="N9712" i="1"/>
  <c r="N9713" i="1"/>
  <c r="N9714" i="1"/>
  <c r="N9715" i="1"/>
  <c r="N9716" i="1"/>
  <c r="N9717" i="1"/>
  <c r="N9718" i="1"/>
  <c r="N9719" i="1"/>
  <c r="N9720" i="1"/>
  <c r="N9721" i="1"/>
  <c r="N9722" i="1"/>
  <c r="N9723" i="1"/>
  <c r="N9724" i="1"/>
  <c r="N9725" i="1"/>
  <c r="N9726" i="1"/>
  <c r="N9727" i="1"/>
  <c r="N9728" i="1"/>
  <c r="N9729" i="1"/>
  <c r="N9730" i="1"/>
  <c r="N9731" i="1"/>
  <c r="N9732" i="1"/>
  <c r="N9733" i="1"/>
  <c r="N9734" i="1"/>
  <c r="N9735" i="1"/>
  <c r="N9736" i="1"/>
  <c r="N9737" i="1"/>
  <c r="N9738" i="1"/>
  <c r="N9739" i="1"/>
  <c r="N9740" i="1"/>
  <c r="N9741" i="1"/>
  <c r="N9742" i="1"/>
  <c r="N9743" i="1"/>
  <c r="N9744" i="1"/>
  <c r="N9745" i="1"/>
  <c r="N9746" i="1"/>
  <c r="N9747" i="1"/>
  <c r="N9748" i="1"/>
  <c r="N9749" i="1"/>
  <c r="N9750" i="1"/>
  <c r="N9751" i="1"/>
  <c r="N9752" i="1"/>
  <c r="N9753" i="1"/>
  <c r="N9754" i="1"/>
  <c r="N9755" i="1"/>
  <c r="N9756" i="1"/>
  <c r="N9757" i="1"/>
  <c r="N9758" i="1"/>
  <c r="N9759" i="1"/>
  <c r="N9760" i="1"/>
  <c r="N9761" i="1"/>
  <c r="N9762" i="1"/>
  <c r="N9763" i="1"/>
  <c r="N9764" i="1"/>
  <c r="N9765" i="1"/>
  <c r="N9766" i="1"/>
  <c r="N9767" i="1"/>
  <c r="N9768" i="1"/>
  <c r="N9769" i="1"/>
  <c r="N9770" i="1"/>
  <c r="N9771" i="1"/>
  <c r="N9772" i="1"/>
  <c r="N9773" i="1"/>
  <c r="N9774" i="1"/>
  <c r="N9775" i="1"/>
  <c r="N9776" i="1"/>
  <c r="N9777" i="1"/>
  <c r="N9778" i="1"/>
  <c r="N9779" i="1"/>
  <c r="N9780" i="1"/>
  <c r="N9781" i="1"/>
  <c r="N9782" i="1"/>
  <c r="N9783" i="1"/>
  <c r="N9784" i="1"/>
  <c r="N9785" i="1"/>
  <c r="N9786" i="1"/>
  <c r="N9787" i="1"/>
  <c r="N9788" i="1"/>
  <c r="N9789" i="1"/>
  <c r="N9790" i="1"/>
  <c r="N9791" i="1"/>
  <c r="N9792" i="1"/>
  <c r="N9793" i="1"/>
  <c r="N9794" i="1"/>
  <c r="N9795" i="1"/>
  <c r="N9796" i="1"/>
  <c r="N9797" i="1"/>
  <c r="N9798" i="1"/>
  <c r="N9799" i="1"/>
  <c r="N9800" i="1"/>
  <c r="N9801" i="1"/>
  <c r="N9802" i="1"/>
  <c r="N9803" i="1"/>
  <c r="N9804" i="1"/>
  <c r="N9805" i="1"/>
  <c r="N9806" i="1"/>
  <c r="N9807" i="1"/>
  <c r="N9808" i="1"/>
  <c r="N9809" i="1"/>
  <c r="N9810" i="1"/>
  <c r="N9811" i="1"/>
  <c r="N9812" i="1"/>
  <c r="N9813" i="1"/>
  <c r="N9814" i="1"/>
  <c r="N9815" i="1"/>
  <c r="N9816" i="1"/>
  <c r="N9817" i="1"/>
  <c r="N9818" i="1"/>
  <c r="N9819" i="1"/>
  <c r="N9820" i="1"/>
  <c r="N9821" i="1"/>
  <c r="N9822" i="1"/>
  <c r="N9823" i="1"/>
  <c r="N9824" i="1"/>
  <c r="N9825" i="1"/>
  <c r="N9826" i="1"/>
  <c r="N9827" i="1"/>
  <c r="N9828" i="1"/>
  <c r="N9829" i="1"/>
  <c r="N9830" i="1"/>
  <c r="N9831" i="1"/>
  <c r="N9832" i="1"/>
  <c r="N9833" i="1"/>
  <c r="N9834" i="1"/>
  <c r="N9835" i="1"/>
  <c r="N9836" i="1"/>
  <c r="N9837" i="1"/>
  <c r="N9838" i="1"/>
  <c r="N9839" i="1"/>
  <c r="N9840" i="1"/>
  <c r="N9841" i="1"/>
  <c r="N9842" i="1"/>
  <c r="N9843" i="1"/>
  <c r="N9844" i="1"/>
  <c r="N9845" i="1"/>
  <c r="N9846" i="1"/>
  <c r="N9847" i="1"/>
  <c r="N9848" i="1"/>
  <c r="N9849" i="1"/>
  <c r="N9850" i="1"/>
  <c r="N9851" i="1"/>
  <c r="N9852" i="1"/>
  <c r="N9853" i="1"/>
  <c r="N9854" i="1"/>
  <c r="N9855" i="1"/>
  <c r="N9856" i="1"/>
  <c r="N9857" i="1"/>
  <c r="N9858" i="1"/>
  <c r="N9859" i="1"/>
  <c r="N9860" i="1"/>
  <c r="N9861" i="1"/>
  <c r="N9862" i="1"/>
  <c r="N9863" i="1"/>
  <c r="N9864" i="1"/>
  <c r="N9865" i="1"/>
  <c r="N9866" i="1"/>
  <c r="N9867" i="1"/>
  <c r="N9868" i="1"/>
  <c r="N9869" i="1"/>
  <c r="N9870" i="1"/>
  <c r="N9871" i="1"/>
  <c r="N9872" i="1"/>
  <c r="N9873" i="1"/>
  <c r="N9874" i="1"/>
  <c r="N9875" i="1"/>
  <c r="N9876" i="1"/>
  <c r="N9877" i="1"/>
  <c r="N9878" i="1"/>
  <c r="N9879" i="1"/>
  <c r="N9880" i="1"/>
  <c r="N9881" i="1"/>
  <c r="N9882" i="1"/>
  <c r="N9883" i="1"/>
  <c r="N9884" i="1"/>
  <c r="N9885" i="1"/>
  <c r="N9886" i="1"/>
  <c r="N9887" i="1"/>
  <c r="N9888" i="1"/>
  <c r="N9889" i="1"/>
  <c r="N9890" i="1"/>
  <c r="N9891" i="1"/>
  <c r="N9892" i="1"/>
  <c r="N9893" i="1"/>
  <c r="N9894" i="1"/>
  <c r="N9895" i="1"/>
  <c r="N9896" i="1"/>
  <c r="N9897" i="1"/>
  <c r="N9898" i="1"/>
  <c r="N9899" i="1"/>
  <c r="N9900" i="1"/>
  <c r="N9901" i="1"/>
  <c r="N9902" i="1"/>
  <c r="N9903" i="1"/>
  <c r="N9904" i="1"/>
  <c r="N9905" i="1"/>
  <c r="N9906" i="1"/>
  <c r="N9907" i="1"/>
  <c r="N9908" i="1"/>
  <c r="N9909" i="1"/>
  <c r="N9910" i="1"/>
  <c r="N9911" i="1"/>
  <c r="N9912" i="1"/>
  <c r="N9913" i="1"/>
  <c r="N9914" i="1"/>
  <c r="N9915" i="1"/>
  <c r="N9916" i="1"/>
  <c r="N9917" i="1"/>
  <c r="N9918" i="1"/>
  <c r="N9919" i="1"/>
  <c r="N9920" i="1"/>
  <c r="N9921" i="1"/>
  <c r="N9922" i="1"/>
  <c r="N9923" i="1"/>
  <c r="N9924" i="1"/>
  <c r="N9925" i="1"/>
  <c r="N9926" i="1"/>
  <c r="N9927" i="1"/>
  <c r="N9928" i="1"/>
  <c r="N9929" i="1"/>
  <c r="N9930" i="1"/>
  <c r="N9931" i="1"/>
  <c r="N9932" i="1"/>
  <c r="N9933" i="1"/>
  <c r="N9934" i="1"/>
  <c r="N9935" i="1"/>
  <c r="N9936" i="1"/>
  <c r="N9937" i="1"/>
  <c r="N9938" i="1"/>
  <c r="N9939" i="1"/>
  <c r="N9940" i="1"/>
  <c r="N9941" i="1"/>
  <c r="N9942" i="1"/>
  <c r="N9943" i="1"/>
  <c r="N9944" i="1"/>
  <c r="N9945" i="1"/>
  <c r="N9946" i="1"/>
  <c r="N9947" i="1"/>
  <c r="N9948" i="1"/>
  <c r="N9949" i="1"/>
  <c r="N9950" i="1"/>
  <c r="N9951" i="1"/>
  <c r="N9952" i="1"/>
  <c r="N9953" i="1"/>
  <c r="N9954" i="1"/>
  <c r="N9955" i="1"/>
  <c r="N9956" i="1"/>
  <c r="N9957" i="1"/>
  <c r="N9958" i="1"/>
  <c r="N9959" i="1"/>
  <c r="N9960" i="1"/>
  <c r="N9961" i="1"/>
  <c r="N9962" i="1"/>
  <c r="N9963" i="1"/>
  <c r="N9964" i="1"/>
  <c r="N9965" i="1"/>
  <c r="N9966" i="1"/>
  <c r="N9967" i="1"/>
  <c r="N9968" i="1"/>
  <c r="N9969" i="1"/>
  <c r="N9970" i="1"/>
  <c r="N9971" i="1"/>
  <c r="N9972" i="1"/>
  <c r="N9973" i="1"/>
  <c r="N9974" i="1"/>
  <c r="N9975" i="1"/>
  <c r="N9976" i="1"/>
  <c r="N9977" i="1"/>
  <c r="N9978" i="1"/>
  <c r="N9979" i="1"/>
  <c r="N9980" i="1"/>
  <c r="N9981" i="1"/>
  <c r="N9982" i="1"/>
  <c r="N9983" i="1"/>
  <c r="N9984" i="1"/>
  <c r="N9985" i="1"/>
  <c r="N9986" i="1"/>
  <c r="N9987" i="1"/>
  <c r="N9988" i="1"/>
  <c r="N9989" i="1"/>
  <c r="N9990" i="1"/>
  <c r="N9991" i="1"/>
  <c r="N9992" i="1"/>
  <c r="N9993" i="1"/>
  <c r="N9994" i="1"/>
  <c r="N9995" i="1"/>
  <c r="N9996" i="1"/>
  <c r="N9997" i="1"/>
  <c r="N9998" i="1"/>
  <c r="N9999" i="1"/>
  <c r="N10000" i="1"/>
  <c r="N10001" i="1"/>
  <c r="N2" i="1"/>
  <c r="J22" i="2" l="1"/>
  <c r="G22" i="2"/>
</calcChain>
</file>

<file path=xl/sharedStrings.xml><?xml version="1.0" encoding="utf-8"?>
<sst xmlns="http://schemas.openxmlformats.org/spreadsheetml/2006/main" count="60093" uniqueCount="2072">
  <si>
    <t>Flight_ID</t>
  </si>
  <si>
    <t>Departure_Airport</t>
  </si>
  <si>
    <t>Arrival_Airport</t>
  </si>
  <si>
    <t>Departure_Time</t>
  </si>
  <si>
    <t>Flight_Duration_Minutes</t>
  </si>
  <si>
    <t>Flight_Status</t>
  </si>
  <si>
    <t>Distance_Miles</t>
  </si>
  <si>
    <t>Travel_Purpose</t>
  </si>
  <si>
    <t>Seat_Class</t>
  </si>
  <si>
    <t>Flight_Satisfaction_Score</t>
  </si>
  <si>
    <t>Delay_Minutes</t>
  </si>
  <si>
    <t>No_Show</t>
  </si>
  <si>
    <t>Weather_Impact</t>
  </si>
  <si>
    <t>F68</t>
  </si>
  <si>
    <t>JFK</t>
  </si>
  <si>
    <t>ATL</t>
  </si>
  <si>
    <t>On-time</t>
  </si>
  <si>
    <t>Emergency</t>
  </si>
  <si>
    <t>Business</t>
  </si>
  <si>
    <t>F1687</t>
  </si>
  <si>
    <t>DFW</t>
  </si>
  <si>
    <t>Family</t>
  </si>
  <si>
    <t>F1745</t>
  </si>
  <si>
    <t>ORD</t>
  </si>
  <si>
    <t>Economy</t>
  </si>
  <si>
    <t>F1514</t>
  </si>
  <si>
    <t>SEA</t>
  </si>
  <si>
    <t>Leisure</t>
  </si>
  <si>
    <t>F1753</t>
  </si>
  <si>
    <t>LAX</t>
  </si>
  <si>
    <t>F1928</t>
  </si>
  <si>
    <t>SFO</t>
  </si>
  <si>
    <t>F532</t>
  </si>
  <si>
    <t>F857</t>
  </si>
  <si>
    <t>F16</t>
  </si>
  <si>
    <t>F473</t>
  </si>
  <si>
    <t>DEN</t>
  </si>
  <si>
    <t>F960</t>
  </si>
  <si>
    <t>F170</t>
  </si>
  <si>
    <t>Premium Economy</t>
  </si>
  <si>
    <t>F1171</t>
  </si>
  <si>
    <t>Delayed</t>
  </si>
  <si>
    <t>F1788</t>
  </si>
  <si>
    <t>F377</t>
  </si>
  <si>
    <t>F484</t>
  </si>
  <si>
    <t>F1631</t>
  </si>
  <si>
    <t>F478</t>
  </si>
  <si>
    <t>F362</t>
  </si>
  <si>
    <t>F1143</t>
  </si>
  <si>
    <t>F39</t>
  </si>
  <si>
    <t>F1663</t>
  </si>
  <si>
    <t>F290</t>
  </si>
  <si>
    <t>Cancelled</t>
  </si>
  <si>
    <t>F888</t>
  </si>
  <si>
    <t>F1447</t>
  </si>
  <si>
    <t>F47</t>
  </si>
  <si>
    <t>F556</t>
  </si>
  <si>
    <t>F427</t>
  </si>
  <si>
    <t>F939</t>
  </si>
  <si>
    <t>F922</t>
  </si>
  <si>
    <t>F127</t>
  </si>
  <si>
    <t>F602</t>
  </si>
  <si>
    <t>F186</t>
  </si>
  <si>
    <t>F699</t>
  </si>
  <si>
    <t>F215</t>
  </si>
  <si>
    <t>F1221</t>
  </si>
  <si>
    <t>F117</t>
  </si>
  <si>
    <t>F807</t>
  </si>
  <si>
    <t>F657</t>
  </si>
  <si>
    <t>F1353</t>
  </si>
  <si>
    <t>F1179</t>
  </si>
  <si>
    <t>F1036</t>
  </si>
  <si>
    <t>F229</t>
  </si>
  <si>
    <t>F1553</t>
  </si>
  <si>
    <t>F1759</t>
  </si>
  <si>
    <t>F726</t>
  </si>
  <si>
    <t>F121</t>
  </si>
  <si>
    <t>F1441</t>
  </si>
  <si>
    <t>F1698</t>
  </si>
  <si>
    <t>F1577</t>
  </si>
  <si>
    <t>F670</t>
  </si>
  <si>
    <t>F1540</t>
  </si>
  <si>
    <t>F1222</t>
  </si>
  <si>
    <t>F1537</t>
  </si>
  <si>
    <t>F1982</t>
  </si>
  <si>
    <t>F1995</t>
  </si>
  <si>
    <t>F571</t>
  </si>
  <si>
    <t>F1972</t>
  </si>
  <si>
    <t>F959</t>
  </si>
  <si>
    <t>F237</t>
  </si>
  <si>
    <t>F1</t>
  </si>
  <si>
    <t>F444</t>
  </si>
  <si>
    <t>F1874</t>
  </si>
  <si>
    <t>F109</t>
  </si>
  <si>
    <t>F530</t>
  </si>
  <si>
    <t>F1668</t>
  </si>
  <si>
    <t>F751</t>
  </si>
  <si>
    <t>F1731</t>
  </si>
  <si>
    <t>F1956</t>
  </si>
  <si>
    <t>F899</t>
  </si>
  <si>
    <t>F1648</t>
  </si>
  <si>
    <t>F771</t>
  </si>
  <si>
    <t>F826</t>
  </si>
  <si>
    <t>F1892</t>
  </si>
  <si>
    <t>F1831</t>
  </si>
  <si>
    <t>F1272</t>
  </si>
  <si>
    <t>F1993</t>
  </si>
  <si>
    <t>F1742</t>
  </si>
  <si>
    <t>F1367</t>
  </si>
  <si>
    <t>F740</t>
  </si>
  <si>
    <t>F36</t>
  </si>
  <si>
    <t>F1141</t>
  </si>
  <si>
    <t>F582</t>
  </si>
  <si>
    <t>F660</t>
  </si>
  <si>
    <t>F832</t>
  </si>
  <si>
    <t>F1776</t>
  </si>
  <si>
    <t>F495</t>
  </si>
  <si>
    <t>F405</t>
  </si>
  <si>
    <t>F60</t>
  </si>
  <si>
    <t>F1659</t>
  </si>
  <si>
    <t>F589</t>
  </si>
  <si>
    <t>F116</t>
  </si>
  <si>
    <t>F159</t>
  </si>
  <si>
    <t>F1291</t>
  </si>
  <si>
    <t>F1829</t>
  </si>
  <si>
    <t>F561</t>
  </si>
  <si>
    <t>F1104</t>
  </si>
  <si>
    <t>F619</t>
  </si>
  <si>
    <t>F146</t>
  </si>
  <si>
    <t>F1655</t>
  </si>
  <si>
    <t>First</t>
  </si>
  <si>
    <t>F542</t>
  </si>
  <si>
    <t>F1320</t>
  </si>
  <si>
    <t>F866</t>
  </si>
  <si>
    <t>F292</t>
  </si>
  <si>
    <t>F1328</t>
  </si>
  <si>
    <t>F910</t>
  </si>
  <si>
    <t>F15</t>
  </si>
  <si>
    <t>F249</t>
  </si>
  <si>
    <t>F967</t>
  </si>
  <si>
    <t>F894</t>
  </si>
  <si>
    <t>F1596</t>
  </si>
  <si>
    <t>F1029</t>
  </si>
  <si>
    <t>F590</t>
  </si>
  <si>
    <t>F1014</t>
  </si>
  <si>
    <t>F472</t>
  </si>
  <si>
    <t>F1697</t>
  </si>
  <si>
    <t>F1043</t>
  </si>
  <si>
    <t>F1965</t>
  </si>
  <si>
    <t>F1475</t>
  </si>
  <si>
    <t>F1349</t>
  </si>
  <si>
    <t>F539</t>
  </si>
  <si>
    <t>F1332</t>
  </si>
  <si>
    <t>F940</t>
  </si>
  <si>
    <t>F913</t>
  </si>
  <si>
    <t>F1539</t>
  </si>
  <si>
    <t>F1437</t>
  </si>
  <si>
    <t>F345</t>
  </si>
  <si>
    <t>F349</t>
  </si>
  <si>
    <t>F747</t>
  </si>
  <si>
    <t>F1572</t>
  </si>
  <si>
    <t>F33</t>
  </si>
  <si>
    <t>F1202</t>
  </si>
  <si>
    <t>F1672</t>
  </si>
  <si>
    <t>F101</t>
  </si>
  <si>
    <t>F1632</t>
  </si>
  <si>
    <t>F367</t>
  </si>
  <si>
    <t>F467</t>
  </si>
  <si>
    <t>F1873</t>
  </si>
  <si>
    <t>F1775</t>
  </si>
  <si>
    <t>F1924</t>
  </si>
  <si>
    <t>F1557</t>
  </si>
  <si>
    <t>F1675</t>
  </si>
  <si>
    <t>F1414</t>
  </si>
  <si>
    <t>F56</t>
  </si>
  <si>
    <t>F437</t>
  </si>
  <si>
    <t>F782</t>
  </si>
  <si>
    <t>F1880</t>
  </si>
  <si>
    <t>F1236</t>
  </si>
  <si>
    <t>F1015</t>
  </si>
  <si>
    <t>F1695</t>
  </si>
  <si>
    <t>F1166</t>
  </si>
  <si>
    <t>F1027</t>
  </si>
  <si>
    <t>F43</t>
  </si>
  <si>
    <t>F1017</t>
  </si>
  <si>
    <t>F1990</t>
  </si>
  <si>
    <t>F1336</t>
  </si>
  <si>
    <t>F1555</t>
  </si>
  <si>
    <t>F1492</t>
  </si>
  <si>
    <t>F711</t>
  </si>
  <si>
    <t>F506</t>
  </si>
  <si>
    <t>F295</t>
  </si>
  <si>
    <t>F1817</t>
  </si>
  <si>
    <t>F689</t>
  </si>
  <si>
    <t>F107</t>
  </si>
  <si>
    <t>F1311</t>
  </si>
  <si>
    <t>F596</t>
  </si>
  <si>
    <t>F633</t>
  </si>
  <si>
    <t>F1834</t>
  </si>
  <si>
    <t>F741</t>
  </si>
  <si>
    <t>F366</t>
  </si>
  <si>
    <t>F521</t>
  </si>
  <si>
    <t>F282</t>
  </si>
  <si>
    <t>F154</t>
  </si>
  <si>
    <t>F1047</t>
  </si>
  <si>
    <t>F90</t>
  </si>
  <si>
    <t>F662</t>
  </si>
  <si>
    <t>F943</t>
  </si>
  <si>
    <t>F586</t>
  </si>
  <si>
    <t>F1882</t>
  </si>
  <si>
    <t>F1408</t>
  </si>
  <si>
    <t>F416</t>
  </si>
  <si>
    <t>F1073</t>
  </si>
  <si>
    <t>F1958</t>
  </si>
  <si>
    <t>F1774</t>
  </si>
  <si>
    <t>F420</t>
  </si>
  <si>
    <t>F744</t>
  </si>
  <si>
    <t>F284</t>
  </si>
  <si>
    <t>F175</t>
  </si>
  <si>
    <t>F1856</t>
  </si>
  <si>
    <t>F228</t>
  </si>
  <si>
    <t>F1550</t>
  </si>
  <si>
    <t>F931</t>
  </si>
  <si>
    <t>F1658</t>
  </si>
  <si>
    <t>F551</t>
  </si>
  <si>
    <t>F1278</t>
  </si>
  <si>
    <t>F1650</t>
  </si>
  <si>
    <t>F1884</t>
  </si>
  <si>
    <t>F620</t>
  </si>
  <si>
    <t>F1480</t>
  </si>
  <si>
    <t>F729</t>
  </si>
  <si>
    <t>F1765</t>
  </si>
  <si>
    <t>F89</t>
  </si>
  <si>
    <t>F1140</t>
  </si>
  <si>
    <t>F434</t>
  </si>
  <si>
    <t>F1773</t>
  </si>
  <si>
    <t>F1443</t>
  </si>
  <si>
    <t>F1522</t>
  </si>
  <si>
    <t>F923</t>
  </si>
  <si>
    <t>F1088</t>
  </si>
  <si>
    <t>F1848</t>
  </si>
  <si>
    <t>F501</t>
  </si>
  <si>
    <t>F1823</t>
  </si>
  <si>
    <t>F1175</t>
  </si>
  <si>
    <t>F96</t>
  </si>
  <si>
    <t>F136</t>
  </si>
  <si>
    <t>F1947</t>
  </si>
  <si>
    <t>F1186</t>
  </si>
  <si>
    <t>F1294</t>
  </si>
  <si>
    <t>F545</t>
  </si>
  <si>
    <t>F1962</t>
  </si>
  <si>
    <t>F1795</t>
  </si>
  <si>
    <t>F1872</t>
  </si>
  <si>
    <t>F564</t>
  </si>
  <si>
    <t>F1238</t>
  </si>
  <si>
    <t>F594</t>
  </si>
  <si>
    <t>F255</t>
  </si>
  <si>
    <t>F1260</t>
  </si>
  <si>
    <t>F664</t>
  </si>
  <si>
    <t>F455</t>
  </si>
  <si>
    <t>F1783</t>
  </si>
  <si>
    <t>F1032</t>
  </si>
  <si>
    <t>F1573</t>
  </si>
  <si>
    <t>F1455</t>
  </si>
  <si>
    <t>F1310</t>
  </si>
  <si>
    <t>F1159</t>
  </si>
  <si>
    <t>F1529</t>
  </si>
  <si>
    <t>F1585</t>
  </si>
  <si>
    <t>F686</t>
  </si>
  <si>
    <t>F1473</t>
  </si>
  <si>
    <t>F1505</t>
  </si>
  <si>
    <t>F1280</t>
  </si>
  <si>
    <t>F1594</t>
  </si>
  <si>
    <t>F1576</t>
  </si>
  <si>
    <t>F1523</t>
  </si>
  <si>
    <t>F1741</t>
  </si>
  <si>
    <t>F934</t>
  </si>
  <si>
    <t>F1331</t>
  </si>
  <si>
    <t>F147</t>
  </si>
  <si>
    <t>F864</t>
  </si>
  <si>
    <t>F1835</t>
  </si>
  <si>
    <t>F580</t>
  </si>
  <si>
    <t>F325</t>
  </si>
  <si>
    <t>F1701</t>
  </si>
  <si>
    <t>F1329</t>
  </si>
  <si>
    <t>F1263</t>
  </si>
  <si>
    <t>F1980</t>
  </si>
  <si>
    <t>F1334</t>
  </si>
  <si>
    <t>F669</t>
  </si>
  <si>
    <t>F1407</t>
  </si>
  <si>
    <t>F58</t>
  </si>
  <si>
    <t>F938</t>
  </si>
  <si>
    <t>F697</t>
  </si>
  <si>
    <t>F945</t>
  </si>
  <si>
    <t>F1201</t>
  </si>
  <si>
    <t>F1033</t>
  </si>
  <si>
    <t>F1063</t>
  </si>
  <si>
    <t>F1532</t>
  </si>
  <si>
    <t>F982</t>
  </si>
  <si>
    <t>F1403</t>
  </si>
  <si>
    <t>F704</t>
  </si>
  <si>
    <t>F303</t>
  </si>
  <si>
    <t>F1191</t>
  </si>
  <si>
    <t>F185</t>
  </si>
  <si>
    <t>F1569</t>
  </si>
  <si>
    <t>F1813</t>
  </si>
  <si>
    <t>F371</t>
  </si>
  <si>
    <t>F1622</t>
  </si>
  <si>
    <t>F950</t>
  </si>
  <si>
    <t>F409</t>
  </si>
  <si>
    <t>F1871</t>
  </si>
  <si>
    <t>F1495</t>
  </si>
  <si>
    <t>F1801</t>
  </si>
  <si>
    <t>F1004</t>
  </si>
  <si>
    <t>F132</t>
  </si>
  <si>
    <t>F401</t>
  </si>
  <si>
    <t>F1638</t>
  </si>
  <si>
    <t>F889</t>
  </si>
  <si>
    <t>F818</t>
  </si>
  <si>
    <t>F549</t>
  </si>
  <si>
    <t>F1453</t>
  </si>
  <si>
    <t>F1112</t>
  </si>
  <si>
    <t>F86</t>
  </si>
  <si>
    <t>F1721</t>
  </si>
  <si>
    <t>F91</t>
  </si>
  <si>
    <t>F280</t>
  </si>
  <si>
    <t>F1347</t>
  </si>
  <si>
    <t>F285</t>
  </si>
  <si>
    <t>F1184</t>
  </si>
  <si>
    <t>F1997</t>
  </si>
  <si>
    <t>F173</t>
  </si>
  <si>
    <t>F1780</t>
  </si>
  <si>
    <t>F676</t>
  </si>
  <si>
    <t>F209</t>
  </si>
  <si>
    <t>F1351</t>
  </si>
  <si>
    <t>F854</t>
  </si>
  <si>
    <t>F605</t>
  </si>
  <si>
    <t>F1781</t>
  </si>
  <si>
    <t>F625</t>
  </si>
  <si>
    <t>F351</t>
  </si>
  <si>
    <t>F820</t>
  </si>
  <si>
    <t>F1413</t>
  </si>
  <si>
    <t>F1153</t>
  </si>
  <si>
    <t>F1128</t>
  </si>
  <si>
    <t>F1152</t>
  </si>
  <si>
    <t>F677</t>
  </si>
  <si>
    <t>F410</t>
  </si>
  <si>
    <t>F1694</t>
  </si>
  <si>
    <t>F1419</t>
  </si>
  <si>
    <t>F762</t>
  </si>
  <si>
    <t>F831</t>
  </si>
  <si>
    <t>F1561</t>
  </si>
  <si>
    <t>F72</t>
  </si>
  <si>
    <t>F538</t>
  </si>
  <si>
    <t>F1951</t>
  </si>
  <si>
    <t>F1845</t>
  </si>
  <si>
    <t>F179</t>
  </si>
  <si>
    <t>F882</t>
  </si>
  <si>
    <t>F224</t>
  </si>
  <si>
    <t>F892</t>
  </si>
  <si>
    <t>F1609</t>
  </si>
  <si>
    <t>F1458</t>
  </si>
  <si>
    <t>F1114</t>
  </si>
  <si>
    <t>F1549</t>
  </si>
  <si>
    <t>F1618</t>
  </si>
  <si>
    <t>F288</t>
  </si>
  <si>
    <t>F850</t>
  </si>
  <si>
    <t>F896</t>
  </si>
  <si>
    <t>F1621</t>
  </si>
  <si>
    <t>F397</t>
  </si>
  <si>
    <t>F13</t>
  </si>
  <si>
    <t>F97</t>
  </si>
  <si>
    <t>F1250</t>
  </si>
  <si>
    <t>F929</t>
  </si>
  <si>
    <t>F772</t>
  </si>
  <si>
    <t>F245</t>
  </si>
  <si>
    <t>F1726</t>
  </si>
  <si>
    <t>F981</t>
  </si>
  <si>
    <t>F1964</t>
  </si>
  <si>
    <t>F1135</t>
  </si>
  <si>
    <t>F453</t>
  </si>
  <si>
    <t>F230</t>
  </si>
  <si>
    <t>F1078</t>
  </si>
  <si>
    <t>F975</t>
  </si>
  <si>
    <t>F1106</t>
  </si>
  <si>
    <t>F1531</t>
  </si>
  <si>
    <t>F21</t>
  </si>
  <si>
    <t>F1464</t>
  </si>
  <si>
    <t>F735</t>
  </si>
  <si>
    <t>F875</t>
  </si>
  <si>
    <t>F1031</t>
  </si>
  <si>
    <t>F848</t>
  </si>
  <si>
    <t>F1335</t>
  </si>
  <si>
    <t>F1806</t>
  </si>
  <si>
    <t>F862</t>
  </si>
  <si>
    <t>F1702</t>
  </si>
  <si>
    <t>F69</t>
  </si>
  <si>
    <t>F1513</t>
  </si>
  <si>
    <t>F1907</t>
  </si>
  <si>
    <t>F1986</t>
  </si>
  <si>
    <t>F1006</t>
  </si>
  <si>
    <t>F893</t>
  </si>
  <si>
    <t>F581</t>
  </si>
  <si>
    <t>F337</t>
  </si>
  <si>
    <t>F1131</t>
  </si>
  <si>
    <t>F388</t>
  </si>
  <si>
    <t>F829</t>
  </si>
  <si>
    <t>F1151</t>
  </si>
  <si>
    <t>F287</t>
  </si>
  <si>
    <t>F1545</t>
  </si>
  <si>
    <t>F35</t>
  </si>
  <si>
    <t>F1889</t>
  </si>
  <si>
    <t>F466</t>
  </si>
  <si>
    <t>F1279</t>
  </si>
  <si>
    <t>F250</t>
  </si>
  <si>
    <t>F1376</t>
  </si>
  <si>
    <t>F1346</t>
  </si>
  <si>
    <t>F732</t>
  </si>
  <si>
    <t>F1177</t>
  </si>
  <si>
    <t>F1120</t>
  </si>
  <si>
    <t>F944</t>
  </si>
  <si>
    <t>F157</t>
  </si>
  <si>
    <t>F338</t>
  </si>
  <si>
    <t>F1378</t>
  </si>
  <si>
    <t>F1916</t>
  </si>
  <si>
    <t>F1722</t>
  </si>
  <si>
    <t>F774</t>
  </si>
  <si>
    <t>F1606</t>
  </si>
  <si>
    <t>F251</t>
  </si>
  <si>
    <t>F1628</t>
  </si>
  <si>
    <t>F746</t>
  </si>
  <si>
    <t>F408</t>
  </si>
  <si>
    <t>F653</t>
  </si>
  <si>
    <t>F523</t>
  </si>
  <si>
    <t>F1178</t>
  </si>
  <si>
    <t>F435</t>
  </si>
  <si>
    <t>F1340</t>
  </si>
  <si>
    <t>F1688</t>
  </si>
  <si>
    <t>F256</t>
  </si>
  <si>
    <t>F1612</t>
  </si>
  <si>
    <t>F1616</t>
  </si>
  <si>
    <t>F1240</t>
  </si>
  <si>
    <t>F1262</t>
  </si>
  <si>
    <t>F488</t>
  </si>
  <si>
    <t>F905</t>
  </si>
  <si>
    <t>F1230</t>
  </si>
  <si>
    <t>F6</t>
  </si>
  <si>
    <t>F190</t>
  </si>
  <si>
    <t>F1229</t>
  </si>
  <si>
    <t>F1786</t>
  </si>
  <si>
    <t>F1448</t>
  </si>
  <si>
    <t>F958</t>
  </si>
  <si>
    <t>F1883</t>
  </si>
  <si>
    <t>F354</t>
  </si>
  <si>
    <t>F9</t>
  </si>
  <si>
    <t>F1506</t>
  </si>
  <si>
    <t>F519</t>
  </si>
  <si>
    <t>F400</t>
  </si>
  <si>
    <t>F457</t>
  </si>
  <si>
    <t>F1069</t>
  </si>
  <si>
    <t>F180</t>
  </si>
  <si>
    <t>F102</t>
  </si>
  <si>
    <t>F840</t>
  </si>
  <si>
    <t>F70</t>
  </si>
  <si>
    <t>F1617</t>
  </si>
  <si>
    <t>F1877</t>
  </si>
  <si>
    <t>F685</t>
  </si>
  <si>
    <t>F1146</t>
  </si>
  <si>
    <t>F1242</t>
  </si>
  <si>
    <t>F1811</t>
  </si>
  <si>
    <t>F1287</t>
  </si>
  <si>
    <t>F123</t>
  </si>
  <si>
    <t>F456</t>
  </si>
  <si>
    <t>F936</t>
  </si>
  <si>
    <t>F681</t>
  </si>
  <si>
    <t>F214</t>
  </si>
  <si>
    <t>F1415</t>
  </si>
  <si>
    <t>F296</t>
  </si>
  <si>
    <t>F600</t>
  </si>
  <si>
    <t>F330</t>
  </si>
  <si>
    <t>F1053</t>
  </si>
  <si>
    <t>F723</t>
  </si>
  <si>
    <t>F143</t>
  </si>
  <si>
    <t>F1567</t>
  </si>
  <si>
    <t>F1265</t>
  </si>
  <si>
    <t>F928</t>
  </si>
  <si>
    <t>F481</t>
  </si>
  <si>
    <t>F1491</t>
  </si>
  <si>
    <t>F1044</t>
  </si>
  <si>
    <t>F1527</t>
  </si>
  <si>
    <t>F1226</t>
  </si>
  <si>
    <t>F1507</t>
  </si>
  <si>
    <t>F1442</t>
  </si>
  <si>
    <t>F1716</t>
  </si>
  <si>
    <t>F1381</t>
  </si>
  <si>
    <t>F450</t>
  </si>
  <si>
    <t>F350</t>
  </si>
  <si>
    <t>F1028</t>
  </si>
  <si>
    <t>F1876</t>
  </si>
  <si>
    <t>F622</t>
  </si>
  <si>
    <t>F318</t>
  </si>
  <si>
    <t>F1518</t>
  </si>
  <si>
    <t>F1099</t>
  </si>
  <si>
    <t>F853</t>
  </si>
  <si>
    <t>F852</t>
  </si>
  <si>
    <t>F795</t>
  </si>
  <si>
    <t>F1948</t>
  </si>
  <si>
    <t>F1216</t>
  </si>
  <si>
    <t>F656</t>
  </si>
  <si>
    <t>F1212</t>
  </si>
  <si>
    <t>F759</t>
  </si>
  <si>
    <t>F834</t>
  </si>
  <si>
    <t>F95</t>
  </si>
  <si>
    <t>F1156</t>
  </si>
  <si>
    <t>F1183</t>
  </si>
  <si>
    <t>F1219</t>
  </si>
  <si>
    <t>F1314</t>
  </si>
  <si>
    <t>F353</t>
  </si>
  <si>
    <t>F1424</t>
  </si>
  <si>
    <t>F461</t>
  </si>
  <si>
    <t>F161</t>
  </si>
  <si>
    <t>F1366</t>
  </si>
  <si>
    <t>F1707</t>
  </si>
  <si>
    <t>F847</t>
  </si>
  <si>
    <t>F1683</t>
  </si>
  <si>
    <t>F1098</t>
  </si>
  <si>
    <t>F1791</t>
  </si>
  <si>
    <t>F632</t>
  </si>
  <si>
    <t>F331</t>
  </si>
  <si>
    <t>F1952</t>
  </si>
  <si>
    <t>F797</t>
  </si>
  <si>
    <t>F442</t>
  </si>
  <si>
    <t>F844</t>
  </si>
  <si>
    <t>F1412</t>
  </si>
  <si>
    <t>F1317</t>
  </si>
  <si>
    <t>F283</t>
  </si>
  <si>
    <t>F1062</t>
  </si>
  <si>
    <t>F1556</t>
  </si>
  <si>
    <t>F915</t>
  </si>
  <si>
    <t>F755</t>
  </si>
  <si>
    <t>F1777</t>
  </si>
  <si>
    <t>F1967</t>
  </si>
  <si>
    <t>F668</t>
  </si>
  <si>
    <t>F29</t>
  </si>
  <si>
    <t>F1560</t>
  </si>
  <si>
    <t>F382</t>
  </si>
  <si>
    <t>F1299</t>
  </si>
  <si>
    <t>F1929</t>
  </si>
  <si>
    <t>F286</t>
  </si>
  <si>
    <t>F23</t>
  </si>
  <si>
    <t>F1941</t>
  </si>
  <si>
    <t>F94</t>
  </si>
  <si>
    <t>F770</t>
  </si>
  <si>
    <t>F570</t>
  </si>
  <si>
    <t>F413</t>
  </si>
  <si>
    <t>F1809</t>
  </si>
  <si>
    <t>F1039</t>
  </si>
  <si>
    <t>F487</t>
  </si>
  <si>
    <t>F1830</t>
  </si>
  <si>
    <t>F1840</t>
  </si>
  <si>
    <t>F1764</t>
  </si>
  <si>
    <t>F44</t>
  </si>
  <si>
    <t>F64</t>
  </si>
  <si>
    <t>F199</t>
  </si>
  <si>
    <t>F946</t>
  </si>
  <si>
    <t>F192</t>
  </si>
  <si>
    <t>F1574</t>
  </si>
  <si>
    <t>F113</t>
  </si>
  <si>
    <t>F1377</t>
  </si>
  <si>
    <t>F1239</t>
  </si>
  <si>
    <t>F1653</t>
  </si>
  <si>
    <t>F716</t>
  </si>
  <si>
    <t>F55</t>
  </si>
  <si>
    <t>F942</t>
  </si>
  <si>
    <t>F1113</t>
  </si>
  <si>
    <t>F872</t>
  </si>
  <si>
    <t>F1541</t>
  </si>
  <si>
    <t>F277</t>
  </si>
  <si>
    <t>F1526</t>
  </si>
  <si>
    <t>F817</t>
  </si>
  <si>
    <t>F952</t>
  </si>
  <si>
    <t>F1897</t>
  </si>
  <si>
    <t>F1479</t>
  </si>
  <si>
    <t>F1619</t>
  </si>
  <si>
    <t>F276</t>
  </si>
  <si>
    <t>F550</t>
  </si>
  <si>
    <t>F342</t>
  </si>
  <si>
    <t>F344</t>
  </si>
  <si>
    <t>F165</t>
  </si>
  <si>
    <t>F1875</t>
  </si>
  <si>
    <t>F684</t>
  </si>
  <si>
    <t>F27</t>
  </si>
  <si>
    <t>F933</t>
  </si>
  <si>
    <t>F1601</t>
  </si>
  <si>
    <t>F1121</t>
  </si>
  <si>
    <t>F528</t>
  </si>
  <si>
    <t>F868</t>
  </si>
  <si>
    <t>F1209</t>
  </si>
  <si>
    <t>F498</t>
  </si>
  <si>
    <t>F1744</t>
  </si>
  <si>
    <t>F429</t>
  </si>
  <si>
    <t>F503</t>
  </si>
  <si>
    <t>F25</t>
  </si>
  <si>
    <t>F901</t>
  </si>
  <si>
    <t>F54</t>
  </si>
  <si>
    <t>F279</t>
  </si>
  <si>
    <t>F623</t>
  </si>
  <si>
    <t>F904</t>
  </si>
  <si>
    <t>F1204</t>
  </si>
  <si>
    <t>F1322</t>
  </si>
  <si>
    <t>F1167</t>
  </si>
  <si>
    <t>F1961</t>
  </si>
  <si>
    <t>F432</t>
  </si>
  <si>
    <t>F603</t>
  </si>
  <si>
    <t>F494</t>
  </si>
  <si>
    <t>F1234</t>
  </si>
  <si>
    <t>F1602</t>
  </si>
  <si>
    <t>F1048</t>
  </si>
  <si>
    <t>F265</t>
  </si>
  <si>
    <t>F1170</t>
  </si>
  <si>
    <t>F324</t>
  </si>
  <si>
    <t>F1546</t>
  </si>
  <si>
    <t>F833</t>
  </si>
  <si>
    <t>F803</t>
  </si>
  <si>
    <t>F1758</t>
  </si>
  <si>
    <t>F1289</t>
  </si>
  <si>
    <t>F468</t>
  </si>
  <si>
    <t>F615</t>
  </si>
  <si>
    <t>F1118</t>
  </si>
  <si>
    <t>F126</t>
  </si>
  <si>
    <t>F1249</t>
  </si>
  <si>
    <t>F814</t>
  </si>
  <si>
    <t>F465</t>
  </si>
  <si>
    <t>F1850</t>
  </si>
  <si>
    <t>F1020</t>
  </si>
  <si>
    <t>F1582</t>
  </si>
  <si>
    <t>F418</t>
  </si>
  <si>
    <t>F822</t>
  </si>
  <si>
    <t>F1933</t>
  </si>
  <si>
    <t>F1805</t>
  </si>
  <si>
    <t>F52</t>
  </si>
  <si>
    <t>F148</t>
  </si>
  <si>
    <t>F1196</t>
  </si>
  <si>
    <t>F1584</t>
  </si>
  <si>
    <t>F1913</t>
  </si>
  <si>
    <t>F166</t>
  </si>
  <si>
    <t>F1440</t>
  </si>
  <si>
    <t>F412</t>
  </si>
  <si>
    <t>F203</t>
  </si>
  <si>
    <t>F1251</t>
  </si>
  <si>
    <t>F1023</t>
  </si>
  <si>
    <t>F352</t>
  </si>
  <si>
    <t>F357</t>
  </si>
  <si>
    <t>F1390</t>
  </si>
  <si>
    <t>F1371</t>
  </si>
  <si>
    <t>F1940</t>
  </si>
  <si>
    <t>F869</t>
  </si>
  <si>
    <t>F1227</t>
  </si>
  <si>
    <t>F1139</t>
  </si>
  <si>
    <t>F1037</t>
  </si>
  <si>
    <t>F1072</t>
  </si>
  <si>
    <t>F1896</t>
  </si>
  <si>
    <t>F1665</t>
  </si>
  <si>
    <t>F1953</t>
  </si>
  <si>
    <t>F1756</t>
  </si>
  <si>
    <t>F1852</t>
  </si>
  <si>
    <t>F911</t>
  </si>
  <si>
    <t>F591</t>
  </si>
  <si>
    <t>F365</t>
  </si>
  <si>
    <t>F1651</t>
  </si>
  <si>
    <t>F1836</t>
  </si>
  <si>
    <t>F145</t>
  </si>
  <si>
    <t>F1639</t>
  </si>
  <si>
    <t>F144</t>
  </si>
  <si>
    <t>F84</t>
  </si>
  <si>
    <t>F873</t>
  </si>
  <si>
    <t>F176</t>
  </si>
  <si>
    <t>F168</t>
  </si>
  <si>
    <t>F1270</t>
  </si>
  <si>
    <t>F1686</t>
  </si>
  <si>
    <t>F248</t>
  </si>
  <si>
    <t>F703</t>
  </si>
  <si>
    <t>F19</t>
  </si>
  <si>
    <t>F1426</t>
  </si>
  <si>
    <t>F1690</t>
  </si>
  <si>
    <t>F858</t>
  </si>
  <si>
    <t>F1664</t>
  </si>
  <si>
    <t>F1911</t>
  </si>
  <si>
    <t>F1025</t>
  </si>
  <si>
    <t>F1076</t>
  </si>
  <si>
    <t>F743</t>
  </si>
  <si>
    <t>F1134</t>
  </si>
  <si>
    <t>F1673</t>
  </si>
  <si>
    <t>F1133</t>
  </si>
  <si>
    <t>F1388</t>
  </si>
  <si>
    <t>F698</t>
  </si>
  <si>
    <t>F433</t>
  </si>
  <si>
    <t>F1838</t>
  </si>
  <si>
    <t>F574</t>
  </si>
  <si>
    <t>F407</t>
  </si>
  <si>
    <t>F252</t>
  </si>
  <si>
    <t>F320</t>
  </si>
  <si>
    <t>F1680</t>
  </si>
  <si>
    <t>F1976</t>
  </si>
  <si>
    <t>F1258</t>
  </si>
  <si>
    <t>F1535</t>
  </si>
  <si>
    <t>F1315</t>
  </si>
  <si>
    <t>F785</t>
  </si>
  <si>
    <t>F1050</t>
  </si>
  <si>
    <t>F88</t>
  </si>
  <si>
    <t>F1253</t>
  </si>
  <si>
    <t>F1365</t>
  </si>
  <si>
    <t>F188</t>
  </si>
  <si>
    <t>F1487</t>
  </si>
  <si>
    <t>F1109</t>
  </si>
  <si>
    <t>F616</t>
  </si>
  <si>
    <t>F1460</t>
  </si>
  <si>
    <t>F138</t>
  </si>
  <si>
    <t>F713</t>
  </si>
  <si>
    <t>F859</t>
  </si>
  <si>
    <t>F73</t>
  </si>
  <si>
    <t>F1417</t>
  </si>
  <si>
    <t>F1011</t>
  </si>
  <si>
    <t>F1968</t>
  </si>
  <si>
    <t>F340</t>
  </si>
  <si>
    <t>F1425</t>
  </si>
  <si>
    <t>F1472</t>
  </si>
  <si>
    <t>F547</t>
  </si>
  <si>
    <t>F577</t>
  </si>
  <si>
    <t>F1420</t>
  </si>
  <si>
    <t>F1853</t>
  </si>
  <si>
    <t>F1999</t>
  </si>
  <si>
    <t>F932</t>
  </si>
  <si>
    <t>F1837</t>
  </si>
  <si>
    <t>F796</t>
  </si>
  <si>
    <t>F688</t>
  </si>
  <si>
    <t>F392</t>
  </si>
  <si>
    <t>F1525</t>
  </si>
  <si>
    <t>F403</t>
  </si>
  <si>
    <t>F1563</t>
  </si>
  <si>
    <t>F1627</t>
  </si>
  <si>
    <t>F239</t>
  </si>
  <si>
    <t>F177</t>
  </si>
  <si>
    <t>F855</t>
  </si>
  <si>
    <t>F1095</t>
  </si>
  <si>
    <t>F406</t>
  </si>
  <si>
    <t>F1485</t>
  </si>
  <si>
    <t>F1508</t>
  </si>
  <si>
    <t>F965</t>
  </si>
  <si>
    <t>F1307</t>
  </si>
  <si>
    <t>F914</t>
  </si>
  <si>
    <t>F1699</t>
  </si>
  <si>
    <t>F1881</t>
  </si>
  <si>
    <t>F1481</t>
  </si>
  <si>
    <t>F1949</t>
  </si>
  <si>
    <t>F1684</t>
  </si>
  <si>
    <t>F130</t>
  </si>
  <si>
    <t>F801</t>
  </si>
  <si>
    <t>F1501</t>
  </si>
  <si>
    <t>F1233</t>
  </si>
  <si>
    <t>F82</t>
  </si>
  <si>
    <t>F1649</t>
  </si>
  <si>
    <t>F492</t>
  </si>
  <si>
    <t>F737</t>
  </si>
  <si>
    <t>F197</t>
  </si>
  <si>
    <t>F845</t>
  </si>
  <si>
    <t>F728</t>
  </si>
  <si>
    <t>F1041</t>
  </si>
  <si>
    <t>F393</t>
  </si>
  <si>
    <t>F202</t>
  </si>
  <si>
    <t>F683</t>
  </si>
  <si>
    <t>F696</t>
  </si>
  <si>
    <t>F779</t>
  </si>
  <si>
    <t>F98</t>
  </si>
  <si>
    <t>F321</t>
  </si>
  <si>
    <t>F1235</t>
  </si>
  <si>
    <t>F1261</t>
  </si>
  <si>
    <t>F133</t>
  </si>
  <si>
    <t>F1538</t>
  </si>
  <si>
    <t>F119</t>
  </si>
  <si>
    <t>F1945</t>
  </si>
  <si>
    <t>F1862</t>
  </si>
  <si>
    <t>F1839</t>
  </si>
  <si>
    <t>F1832</t>
  </si>
  <si>
    <t>F67</t>
  </si>
  <si>
    <t>F430</t>
  </si>
  <si>
    <t>F1355</t>
  </si>
  <si>
    <t>F422</t>
  </si>
  <si>
    <t>F1312</t>
  </si>
  <si>
    <t>F28</t>
  </si>
  <si>
    <t>F1503</t>
  </si>
  <si>
    <t>F1715</t>
  </si>
  <si>
    <t>F308</t>
  </si>
  <si>
    <t>F1293</t>
  </si>
  <si>
    <t>F504</t>
  </si>
  <si>
    <t>F613</t>
  </si>
  <si>
    <t>F1359</t>
  </si>
  <si>
    <t>F1747</t>
  </si>
  <si>
    <t>F1510</t>
  </si>
  <si>
    <t>F566</t>
  </si>
  <si>
    <t>F114</t>
  </si>
  <si>
    <t>F1083</t>
  </si>
  <si>
    <t>F1452</t>
  </si>
  <si>
    <t>F621</t>
  </si>
  <si>
    <t>F989</t>
  </si>
  <si>
    <t>F1939</t>
  </si>
  <si>
    <t>F819</t>
  </si>
  <si>
    <t>F1466</t>
  </si>
  <si>
    <t>F1245</t>
  </si>
  <si>
    <t>F1751</t>
  </si>
  <si>
    <t>F1090</t>
  </si>
  <si>
    <t>F627</t>
  </si>
  <si>
    <t>F1977</t>
  </si>
  <si>
    <t>F502</t>
  </si>
  <si>
    <t>F2000</t>
  </si>
  <si>
    <t>F106</t>
  </si>
  <si>
    <t>F640</t>
  </si>
  <si>
    <t>F1969</t>
  </si>
  <si>
    <t>F1200</t>
  </si>
  <si>
    <t>F805</t>
  </si>
  <si>
    <t>F1797</t>
  </si>
  <si>
    <t>F995</t>
  </si>
  <si>
    <t>F976</t>
  </si>
  <si>
    <t>F675</t>
  </si>
  <si>
    <t>F512</t>
  </si>
  <si>
    <t>F1493</t>
  </si>
  <si>
    <t>F1108</t>
  </si>
  <si>
    <t>F569</t>
  </si>
  <si>
    <t>F1670</t>
  </si>
  <si>
    <t>F1930</t>
  </si>
  <si>
    <t>F637</t>
  </si>
  <si>
    <t>F935</t>
  </si>
  <si>
    <t>F1409</t>
  </si>
  <si>
    <t>F120</t>
  </si>
  <si>
    <t>F1542</t>
  </si>
  <si>
    <t>F1615</t>
  </si>
  <si>
    <t>F1060</t>
  </si>
  <si>
    <t>F1428</t>
  </si>
  <si>
    <t>F1918</t>
  </si>
  <si>
    <t>F299</t>
  </si>
  <si>
    <t>F645</t>
  </si>
  <si>
    <t>F865</t>
  </si>
  <si>
    <t>F242</t>
  </si>
  <si>
    <t>F1372</t>
  </si>
  <si>
    <t>F12</t>
  </si>
  <si>
    <t>F919</t>
  </si>
  <si>
    <t>F1309</t>
  </si>
  <si>
    <t>F1275</t>
  </si>
  <si>
    <t>F733</t>
  </si>
  <si>
    <t>F1125</t>
  </si>
  <si>
    <t>F1308</t>
  </si>
  <si>
    <t>F271</t>
  </si>
  <si>
    <t>F1909</t>
  </si>
  <si>
    <t>F20</t>
  </si>
  <si>
    <t>F886</t>
  </si>
  <si>
    <t>F1959</t>
  </si>
  <si>
    <t>F5</t>
  </si>
  <si>
    <t>F607</t>
  </si>
  <si>
    <t>F385</t>
  </si>
  <si>
    <t>F851</t>
  </si>
  <si>
    <t>F956</t>
  </si>
  <si>
    <t>F1842</t>
  </si>
  <si>
    <t>F1298</t>
  </si>
  <si>
    <t>F560</t>
  </si>
  <si>
    <t>F610</t>
  </si>
  <si>
    <t>F391</t>
  </si>
  <si>
    <t>F890</t>
  </si>
  <si>
    <t>F900</t>
  </si>
  <si>
    <t>F1276</t>
  </si>
  <si>
    <t>F1122</t>
  </si>
  <si>
    <t>F1588</t>
  </si>
  <si>
    <t>F1552</t>
  </si>
  <si>
    <t>F1010</t>
  </si>
  <si>
    <t>F1145</t>
  </si>
  <si>
    <t>F724</t>
  </si>
  <si>
    <t>F836</t>
  </si>
  <si>
    <t>F1728</t>
  </si>
  <si>
    <t>F1595</t>
  </si>
  <si>
    <t>F1737</t>
  </si>
  <si>
    <t>F500</t>
  </si>
  <si>
    <t>F920</t>
  </si>
  <si>
    <t>F526</t>
  </si>
  <si>
    <t>F1519</t>
  </si>
  <si>
    <t>F1358</t>
  </si>
  <si>
    <t>F631</t>
  </si>
  <si>
    <t>F1130</t>
  </si>
  <si>
    <t>F497</t>
  </si>
  <si>
    <t>F1868</t>
  </si>
  <si>
    <t>F244</t>
  </si>
  <si>
    <t>F541</t>
  </si>
  <si>
    <t>F83</t>
  </si>
  <si>
    <t>F1150</t>
  </si>
  <si>
    <t>F1199</t>
  </si>
  <si>
    <t>F1575</t>
  </si>
  <si>
    <t>F208</t>
  </si>
  <si>
    <t>F336</t>
  </si>
  <si>
    <t>F1306</t>
  </si>
  <si>
    <t>F1970</t>
  </si>
  <si>
    <t>F1477</t>
  </si>
  <si>
    <t>F794</t>
  </si>
  <si>
    <t>F731</t>
  </si>
  <si>
    <t>F775</t>
  </si>
  <si>
    <t>F211</t>
  </si>
  <si>
    <t>F328</t>
  </si>
  <si>
    <t>F128</t>
  </si>
  <si>
    <t>F1833</t>
  </si>
  <si>
    <t>F673</t>
  </si>
  <si>
    <t>F1863</t>
  </si>
  <si>
    <t>F1433</t>
  </si>
  <si>
    <t>F655</t>
  </si>
  <si>
    <t>F1127</t>
  </si>
  <si>
    <t>F1936</t>
  </si>
  <si>
    <t>F1384</t>
  </si>
  <si>
    <t>F1894</t>
  </si>
  <si>
    <t>F171</t>
  </si>
  <si>
    <t>F1350</t>
  </si>
  <si>
    <t>F597</t>
  </si>
  <si>
    <t>F647</t>
  </si>
  <si>
    <t>F415</t>
  </si>
  <si>
    <t>F1814</t>
  </si>
  <si>
    <t>F1890</t>
  </si>
  <si>
    <t>F1054</t>
  </si>
  <si>
    <t>F954</t>
  </si>
  <si>
    <t>F1364</t>
  </si>
  <si>
    <t>F828</t>
  </si>
  <si>
    <t>F1717</t>
  </si>
  <si>
    <t>F1444</t>
  </si>
  <si>
    <t>F1844</t>
  </si>
  <si>
    <t>F871</t>
  </si>
  <si>
    <t>F636</t>
  </si>
  <si>
    <t>F1282</t>
  </si>
  <si>
    <t>F578</t>
  </si>
  <si>
    <t>F48</t>
  </si>
  <si>
    <t>F441</t>
  </si>
  <si>
    <t>F1214</t>
  </si>
  <si>
    <t>F315</t>
  </si>
  <si>
    <t>F1666</t>
  </si>
  <si>
    <t>F1771</t>
  </si>
  <si>
    <t>F1313</t>
  </si>
  <si>
    <t>F1706</t>
  </si>
  <si>
    <t>F1119</t>
  </si>
  <si>
    <t>F187</t>
  </si>
  <si>
    <t>F346</t>
  </si>
  <si>
    <t>F1337</t>
  </si>
  <si>
    <t>F247</t>
  </si>
  <si>
    <t>F1590</t>
  </si>
  <si>
    <t>F1754</t>
  </si>
  <si>
    <t>F781</t>
  </si>
  <si>
    <t>F1580</t>
  </si>
  <si>
    <t>F395</t>
  </si>
  <si>
    <t>F164</t>
  </si>
  <si>
    <t>F860</t>
  </si>
  <si>
    <t>F1324</t>
  </si>
  <si>
    <t>F1749</t>
  </si>
  <si>
    <t>F1946</t>
  </si>
  <si>
    <t>F1898</t>
  </si>
  <si>
    <t>F1714</t>
  </si>
  <si>
    <t>F1449</t>
  </si>
  <si>
    <t>F1679</t>
  </si>
  <si>
    <t>F1478</t>
  </si>
  <si>
    <t>F1327</t>
  </si>
  <si>
    <t>F1123</t>
  </si>
  <si>
    <t>F66</t>
  </si>
  <si>
    <t>F1966</t>
  </si>
  <si>
    <t>F609</t>
  </si>
  <si>
    <t>F1215</t>
  </si>
  <si>
    <t>F235</t>
  </si>
  <si>
    <t>F1348</t>
  </si>
  <si>
    <t>F994</t>
  </si>
  <si>
    <t>F281</t>
  </si>
  <si>
    <t>F134</t>
  </si>
  <si>
    <t>F799</t>
  </si>
  <si>
    <t>F1246</t>
  </si>
  <si>
    <t>F1266</t>
  </si>
  <si>
    <t>F1002</t>
  </si>
  <si>
    <t>F1476</t>
  </si>
  <si>
    <t>F1138</t>
  </si>
  <si>
    <t>F22</t>
  </si>
  <si>
    <t>F1738</t>
  </si>
  <si>
    <t>F463</t>
  </si>
  <si>
    <t>F1354</t>
  </si>
  <si>
    <t>F446</t>
  </si>
  <si>
    <t>F142</t>
  </si>
  <si>
    <t>F1301</t>
  </si>
  <si>
    <t>F1804</t>
  </si>
  <si>
    <t>F1808</t>
  </si>
  <si>
    <t>F1049</t>
  </si>
  <si>
    <t>F720</t>
  </si>
  <si>
    <t>F1363</t>
  </si>
  <si>
    <t>F1528</t>
  </si>
  <si>
    <t>F1678</t>
  </si>
  <si>
    <t>F1026</t>
  </si>
  <si>
    <t>F951</t>
  </si>
  <si>
    <t>F579</t>
  </si>
  <si>
    <t>F402</t>
  </si>
  <si>
    <t>F1794</t>
  </si>
  <si>
    <t>F937</t>
  </si>
  <si>
    <t>F667</t>
  </si>
  <si>
    <t>F1798</t>
  </si>
  <si>
    <t>F1326</t>
  </si>
  <si>
    <t>F411</t>
  </si>
  <si>
    <t>F548</t>
  </si>
  <si>
    <t>F1292</t>
  </si>
  <si>
    <t>F962</t>
  </si>
  <si>
    <t>F1103</t>
  </si>
  <si>
    <t>F193</t>
  </si>
  <si>
    <t>F339</t>
  </si>
  <si>
    <t>F1342</t>
  </si>
  <si>
    <t>F1009</t>
  </si>
  <si>
    <t>F1772</t>
  </si>
  <si>
    <t>F1826</t>
  </si>
  <si>
    <t>F1086</t>
  </si>
  <si>
    <t>F151</t>
  </si>
  <si>
    <t>F475</t>
  </si>
  <si>
    <t>F1490</t>
  </si>
  <si>
    <t>F260</t>
  </si>
  <si>
    <t>F606</t>
  </si>
  <si>
    <t>F573</t>
  </si>
  <si>
    <t>F727</t>
  </si>
  <si>
    <t>F221</t>
  </si>
  <si>
    <t>F419</t>
  </si>
  <si>
    <t>F1463</t>
  </si>
  <si>
    <t>F414</t>
  </si>
  <si>
    <t>F1393</t>
  </si>
  <si>
    <t>F1111</t>
  </si>
  <si>
    <t>F326</t>
  </si>
  <si>
    <t>F1954</t>
  </si>
  <si>
    <t>F968</t>
  </si>
  <si>
    <t>F424</t>
  </si>
  <si>
    <t>F1144</t>
  </si>
  <si>
    <t>F1870</t>
  </si>
  <si>
    <t>F1927</t>
  </si>
  <si>
    <t>F323</t>
  </si>
  <si>
    <t>F1504</t>
  </si>
  <si>
    <t>F297</t>
  </si>
  <si>
    <t>F811</t>
  </si>
  <si>
    <t>F1038</t>
  </si>
  <si>
    <t>F1180</t>
  </si>
  <si>
    <t>F992</t>
  </si>
  <si>
    <t>F1321</t>
  </si>
  <si>
    <t>F863</t>
  </si>
  <si>
    <t>F1558</t>
  </si>
  <si>
    <t>F1161</t>
  </si>
  <si>
    <t>F1264</t>
  </si>
  <si>
    <t>F1643</t>
  </si>
  <si>
    <t>F1625</t>
  </si>
  <si>
    <t>F220</t>
  </si>
  <si>
    <t>F87</t>
  </si>
  <si>
    <t>F736</t>
  </si>
  <si>
    <t>F1849</t>
  </si>
  <si>
    <t>F1469</t>
  </si>
  <si>
    <t>F525</t>
  </si>
  <si>
    <t>F680</t>
  </si>
  <si>
    <t>F849</t>
  </si>
  <si>
    <t>F1644</t>
  </si>
  <si>
    <t>F1654</t>
  </si>
  <si>
    <t>F41</t>
  </si>
  <si>
    <t>F49</t>
  </si>
  <si>
    <t>F1421</t>
  </si>
  <si>
    <t>F1392</t>
  </si>
  <si>
    <t>F930</t>
  </si>
  <si>
    <t>F555</t>
  </si>
  <si>
    <t>F1633</t>
  </si>
  <si>
    <t>F705</t>
  </si>
  <si>
    <t>F443</t>
  </si>
  <si>
    <t>F1661</t>
  </si>
  <si>
    <t>F764</t>
  </si>
  <si>
    <t>F152</t>
  </si>
  <si>
    <t>F1422</t>
  </si>
  <si>
    <t>F1723</t>
  </si>
  <si>
    <t>F1198</t>
  </si>
  <si>
    <t>F1568</t>
  </si>
  <si>
    <t>F376</t>
  </si>
  <si>
    <t>F1375</t>
  </si>
  <si>
    <t>F955</t>
  </si>
  <si>
    <t>F30</t>
  </si>
  <si>
    <t>F1803</t>
  </si>
  <si>
    <t>F1547</t>
  </si>
  <si>
    <t>F1864</t>
  </si>
  <si>
    <t>F1100</t>
  </si>
  <si>
    <t>F1325</t>
  </si>
  <si>
    <t>F431</t>
  </si>
  <si>
    <t>F1963</t>
  </si>
  <si>
    <t>F1498</t>
  </si>
  <si>
    <t>F870</t>
  </si>
  <si>
    <t>F1769</t>
  </si>
  <si>
    <t>F1559</t>
  </si>
  <si>
    <t>F439</t>
  </si>
  <si>
    <t>F1708</t>
  </si>
  <si>
    <t>F1259</t>
  </si>
  <si>
    <t>F612</t>
  </si>
  <si>
    <t>F867</t>
  </si>
  <si>
    <t>F1084</t>
  </si>
  <si>
    <t>F969</t>
  </si>
  <si>
    <t>F322</t>
  </si>
  <si>
    <t>F1248</t>
  </si>
  <si>
    <t>F777</t>
  </si>
  <si>
    <t>F363</t>
  </si>
  <si>
    <t>F1398</t>
  </si>
  <si>
    <t>F1544</t>
  </si>
  <si>
    <t>F225</t>
  </si>
  <si>
    <t>F65</t>
  </si>
  <si>
    <t>F1640</t>
  </si>
  <si>
    <t>F1284</t>
  </si>
  <si>
    <t>F2</t>
  </si>
  <si>
    <t>F1921</t>
  </si>
  <si>
    <t>F1126</t>
  </si>
  <si>
    <t>F1169</t>
  </si>
  <si>
    <t>F1693</t>
  </si>
  <si>
    <t>F1746</t>
  </si>
  <si>
    <t>F1819</t>
  </si>
  <si>
    <t>F742</t>
  </si>
  <si>
    <t>F767</t>
  </si>
  <si>
    <t>F1703</t>
  </si>
  <si>
    <t>F1465</t>
  </si>
  <si>
    <t>F671</t>
  </si>
  <si>
    <t>F76</t>
  </si>
  <si>
    <t>F486</t>
  </si>
  <si>
    <t>F534</t>
  </si>
  <si>
    <t>F1323</t>
  </si>
  <si>
    <t>F846</t>
  </si>
  <si>
    <t>F792</t>
  </si>
  <si>
    <t>F1052</t>
  </si>
  <si>
    <t>F562</t>
  </si>
  <si>
    <t>F61</t>
  </si>
  <si>
    <t>F510</t>
  </si>
  <si>
    <t>F630</t>
  </si>
  <si>
    <t>F470</t>
  </si>
  <si>
    <t>F195</t>
  </si>
  <si>
    <t>F719</t>
  </si>
  <si>
    <t>F1729</t>
  </si>
  <si>
    <t>F460</t>
  </si>
  <si>
    <t>F810</t>
  </si>
  <si>
    <t>F769</t>
  </si>
  <si>
    <t>F270</t>
  </si>
  <si>
    <t>F184</t>
  </si>
  <si>
    <t>F1022</t>
  </si>
  <si>
    <t>F1446</t>
  </si>
  <si>
    <t>F558</t>
  </si>
  <si>
    <t>F150</t>
  </si>
  <si>
    <t>F1389</t>
  </si>
  <si>
    <t>F565</t>
  </si>
  <si>
    <t>F1362</t>
  </si>
  <si>
    <t>F628</t>
  </si>
  <si>
    <t>F1065</t>
  </si>
  <si>
    <t>F1416</t>
  </si>
  <si>
    <t>F1652</t>
  </si>
  <si>
    <t>F162</t>
  </si>
  <si>
    <t>F1496</t>
  </si>
  <si>
    <t>F1937</t>
  </si>
  <si>
    <t>F1790</t>
  </si>
  <si>
    <t>F766</t>
  </si>
  <si>
    <t>F635</t>
  </si>
  <si>
    <t>F812</t>
  </si>
  <si>
    <t>F897</t>
  </si>
  <si>
    <t>F289</t>
  </si>
  <si>
    <t>F752</t>
  </si>
  <si>
    <t>F661</t>
  </si>
  <si>
    <t>F1182</t>
  </si>
  <si>
    <t>F608</t>
  </si>
  <si>
    <t>F522</t>
  </si>
  <si>
    <t>F1821</t>
  </si>
  <si>
    <t>F92</t>
  </si>
  <si>
    <t>F300</t>
  </si>
  <si>
    <t>F1767</t>
  </si>
  <si>
    <t>F1040</t>
  </si>
  <si>
    <t>F1879</t>
  </si>
  <si>
    <t>F1562</t>
  </si>
  <si>
    <t>F1534</t>
  </si>
  <si>
    <t>F196</t>
  </si>
  <si>
    <t>F1494</t>
  </si>
  <si>
    <t>F1667</t>
  </si>
  <si>
    <t>F272</t>
  </si>
  <si>
    <t>F1981</t>
  </si>
  <si>
    <t>F738</t>
  </si>
  <si>
    <t>F1497</t>
  </si>
  <si>
    <t>F1316</t>
  </si>
  <si>
    <t>F1373</t>
  </si>
  <si>
    <t>F18</t>
  </si>
  <si>
    <t>F1778</t>
  </si>
  <si>
    <t>F536</t>
  </si>
  <si>
    <t>F1660</t>
  </si>
  <si>
    <t>F1300</t>
  </si>
  <si>
    <t>F614</t>
  </si>
  <si>
    <t>F1784</t>
  </si>
  <si>
    <t>F1051</t>
  </si>
  <si>
    <t>F524</t>
  </si>
  <si>
    <t>F1885</t>
  </si>
  <si>
    <t>F204</t>
  </si>
  <si>
    <t>F1598</t>
  </si>
  <si>
    <t>F1097</t>
  </si>
  <si>
    <t>F359</t>
  </si>
  <si>
    <t>F1343</t>
  </si>
  <si>
    <t>F1181</t>
  </si>
  <si>
    <t>F1899</t>
  </si>
  <si>
    <t>F347</t>
  </si>
  <si>
    <t>F730</t>
  </si>
  <si>
    <t>F172</t>
  </si>
  <si>
    <t>F1891</t>
  </si>
  <si>
    <t>F654</t>
  </si>
  <si>
    <t>F1241</t>
  </si>
  <si>
    <t>F440</t>
  </si>
  <si>
    <t>F617</t>
  </si>
  <si>
    <t>F1895</t>
  </si>
  <si>
    <t>F977</t>
  </si>
  <si>
    <t>F1474</t>
  </si>
  <si>
    <t>F1404</t>
  </si>
  <si>
    <t>F1267</t>
  </si>
  <si>
    <t>F231</t>
  </si>
  <si>
    <t>F122</t>
  </si>
  <si>
    <t>F1960</t>
  </si>
  <si>
    <t>F1223</t>
  </si>
  <si>
    <t>F1018</t>
  </si>
  <si>
    <t>F978</t>
  </si>
  <si>
    <t>F885</t>
  </si>
  <si>
    <t>F709</t>
  </si>
  <si>
    <t>F876</t>
  </si>
  <si>
    <t>F1579</t>
  </si>
  <si>
    <t>F373</t>
  </si>
  <si>
    <t>F81</t>
  </si>
  <si>
    <t>F1431</t>
  </si>
  <si>
    <t>F254</t>
  </si>
  <si>
    <t>F1341</t>
  </si>
  <si>
    <t>F1904</t>
  </si>
  <si>
    <t>F1176</t>
  </si>
  <si>
    <t>F1613</t>
  </si>
  <si>
    <t>F490</t>
  </si>
  <si>
    <t>F1395</t>
  </si>
  <si>
    <t>F77</t>
  </si>
  <si>
    <t>F1520</t>
  </si>
  <si>
    <t>F112</t>
  </si>
  <si>
    <t>F1192</t>
  </si>
  <si>
    <t>F643</t>
  </si>
  <si>
    <t>F1247</t>
  </si>
  <si>
    <t>F1386</t>
  </si>
  <si>
    <t>F105</t>
  </si>
  <si>
    <t>F1482</t>
  </si>
  <si>
    <t>F1793</t>
  </si>
  <si>
    <t>F891</t>
  </si>
  <si>
    <t>F806</t>
  </si>
  <si>
    <t>F802</t>
  </si>
  <si>
    <t>F233</t>
  </si>
  <si>
    <t>F535</t>
  </si>
  <si>
    <t>F476</t>
  </si>
  <si>
    <t>F1867</t>
  </si>
  <si>
    <t>F778</t>
  </si>
  <si>
    <t>F1991</t>
  </si>
  <si>
    <t>F1057</t>
  </si>
  <si>
    <t>F1079</t>
  </si>
  <si>
    <t>F583</t>
  </si>
  <si>
    <t>F205</t>
  </si>
  <si>
    <t>F717</t>
  </si>
  <si>
    <t>F1257</t>
  </si>
  <si>
    <t>F374</t>
  </si>
  <si>
    <t>F666</t>
  </si>
  <si>
    <t>F648</t>
  </si>
  <si>
    <t>F1462</t>
  </si>
  <si>
    <t>F1869</t>
  </si>
  <si>
    <t>F31</t>
  </si>
  <si>
    <t>F131</t>
  </si>
  <si>
    <t>F1438</t>
  </si>
  <si>
    <t>F925</t>
  </si>
  <si>
    <t>F1304</t>
  </si>
  <si>
    <t>F540</t>
  </si>
  <si>
    <t>F515</t>
  </si>
  <si>
    <t>F1019</t>
  </si>
  <si>
    <t>F563</t>
  </si>
  <si>
    <t>F264</t>
  </si>
  <si>
    <t>F421</t>
  </si>
  <si>
    <t>F1866</t>
  </si>
  <si>
    <t>F1000</t>
  </si>
  <si>
    <t>F79</t>
  </si>
  <si>
    <t>F917</t>
  </si>
  <si>
    <t>F996</t>
  </si>
  <si>
    <t>F1669</t>
  </si>
  <si>
    <t>F693</t>
  </si>
  <si>
    <t>F1217</t>
  </si>
  <si>
    <t>F1379</t>
  </si>
  <si>
    <t>F1571</t>
  </si>
  <si>
    <t>F809</t>
  </si>
  <si>
    <t>F448</t>
  </si>
  <si>
    <t>F980</t>
  </si>
  <si>
    <t>F947</t>
  </si>
  <si>
    <t>F651</t>
  </si>
  <si>
    <t>F1548</t>
  </si>
  <si>
    <t>F1410</t>
  </si>
  <si>
    <t>F576</t>
  </si>
  <si>
    <t>F1045</t>
  </si>
  <si>
    <t>F1243</t>
  </si>
  <si>
    <t>F824</t>
  </si>
  <si>
    <t>F452</t>
  </si>
  <si>
    <t>F1583</t>
  </si>
  <si>
    <t>F721</t>
  </si>
  <si>
    <t>F319</t>
  </si>
  <si>
    <t>F513</t>
  </si>
  <si>
    <t>F1471</t>
  </si>
  <si>
    <t>F1524</t>
  </si>
  <si>
    <t>F438</t>
  </si>
  <si>
    <t>F358</t>
  </si>
  <si>
    <t>F1368</t>
  </si>
  <si>
    <t>F874</t>
  </si>
  <si>
    <t>F124</t>
  </si>
  <si>
    <t>F907</t>
  </si>
  <si>
    <t>F1768</t>
  </si>
  <si>
    <t>F745</t>
  </si>
  <si>
    <t>F1671</t>
  </si>
  <si>
    <t>F1692</t>
  </si>
  <si>
    <t>F360</t>
  </si>
  <si>
    <t>F682</t>
  </si>
  <si>
    <t>F1271</t>
  </si>
  <si>
    <t>F32</t>
  </si>
  <si>
    <t>F575</t>
  </si>
  <si>
    <t>F387</t>
  </si>
  <si>
    <t>F718</t>
  </si>
  <si>
    <t>F17</t>
  </si>
  <si>
    <t>F301</t>
  </si>
  <si>
    <t>F78</t>
  </si>
  <si>
    <t>F1985</t>
  </si>
  <si>
    <t>F552</t>
  </si>
  <si>
    <t>F1468</t>
  </si>
  <si>
    <t>F924</t>
  </si>
  <si>
    <t>F692</t>
  </si>
  <si>
    <t>F1712</t>
  </si>
  <si>
    <t>F1356</t>
  </si>
  <si>
    <t>F1589</t>
  </si>
  <si>
    <t>F1067</t>
  </si>
  <si>
    <t>F59</t>
  </si>
  <si>
    <t>F1865</t>
  </si>
  <si>
    <t>F1499</t>
  </si>
  <si>
    <t>F1285</t>
  </si>
  <si>
    <t>F368</t>
  </si>
  <si>
    <t>F1925</t>
  </si>
  <si>
    <t>F1859</t>
  </si>
  <si>
    <t>F1533</t>
  </si>
  <si>
    <t>F599</t>
  </si>
  <si>
    <t>F1096</t>
  </si>
  <si>
    <t>F1914</t>
  </si>
  <si>
    <t>F1488</t>
  </si>
  <si>
    <t>F701</t>
  </si>
  <si>
    <t>F1360</t>
  </si>
  <si>
    <t>F1333</t>
  </si>
  <si>
    <t>F1396</t>
  </si>
  <si>
    <t>F1570</t>
  </si>
  <si>
    <t>F1197</t>
  </si>
  <si>
    <t>F1094</t>
  </si>
  <si>
    <t>F517</t>
  </si>
  <si>
    <t>F191</t>
  </si>
  <si>
    <t>F511</t>
  </si>
  <si>
    <t>F369</t>
  </si>
  <si>
    <t>F823</t>
  </si>
  <si>
    <t>F1147</t>
  </si>
  <si>
    <t>F26</t>
  </si>
  <si>
    <t>F1700</t>
  </si>
  <si>
    <t>F1003</t>
  </si>
  <si>
    <t>F477</t>
  </si>
  <si>
    <t>F223</t>
  </si>
  <si>
    <t>F966</t>
  </si>
  <si>
    <t>F1810</t>
  </si>
  <si>
    <t>F1450</t>
  </si>
  <si>
    <t>F1005</t>
  </si>
  <si>
    <t>F383</t>
  </si>
  <si>
    <t>F1210</t>
  </si>
  <si>
    <t>F1674</t>
  </si>
  <si>
    <t>F1878</t>
  </si>
  <si>
    <t>F1755</t>
  </si>
  <si>
    <t>F1172</t>
  </si>
  <si>
    <t>F553</t>
  </si>
  <si>
    <t>F783</t>
  </si>
  <si>
    <t>F634</t>
  </si>
  <si>
    <t>F1035</t>
  </si>
  <si>
    <t>F725</t>
  </si>
  <si>
    <t>F1824</t>
  </si>
  <si>
    <t>F1938</t>
  </si>
  <si>
    <t>F508</t>
  </si>
  <si>
    <t>F639</t>
  </si>
  <si>
    <t>F1357</t>
  </si>
  <si>
    <t>F543</t>
  </si>
  <si>
    <t>F1318</t>
  </si>
  <si>
    <t>F50</t>
  </si>
  <si>
    <t>F1081</t>
  </si>
  <si>
    <t>F51</t>
  </si>
  <si>
    <t>F1815</t>
  </si>
  <si>
    <t>F1730</t>
  </si>
  <si>
    <t>F1748</t>
  </si>
  <si>
    <t>F1502</t>
  </si>
  <si>
    <t>F1255</t>
  </si>
  <si>
    <t>F1603</t>
  </si>
  <si>
    <t>F587</t>
  </si>
  <si>
    <t>F593</t>
  </si>
  <si>
    <t>F425</t>
  </si>
  <si>
    <t>F1719</t>
  </si>
  <si>
    <t>F1509</t>
  </si>
  <si>
    <t>F34</t>
  </si>
  <si>
    <t>F665</t>
  </si>
  <si>
    <t>F1710</t>
  </si>
  <si>
    <t>F1059</t>
  </si>
  <si>
    <t>F390</t>
  </si>
  <si>
    <t>F1757</t>
  </si>
  <si>
    <t>F567</t>
  </si>
  <si>
    <t>F1160</t>
  </si>
  <si>
    <t>F1851</t>
  </si>
  <si>
    <t>F568</t>
  </si>
  <si>
    <t>F474</t>
  </si>
  <si>
    <t>F210</t>
  </si>
  <si>
    <t>F1641</t>
  </si>
  <si>
    <t>F1623</t>
  </si>
  <si>
    <t>F158</t>
  </si>
  <si>
    <t>F378</t>
  </si>
  <si>
    <t>F375</t>
  </si>
  <si>
    <t>F1855</t>
  </si>
  <si>
    <t>F529</t>
  </si>
  <si>
    <t>F99</t>
  </si>
  <si>
    <t>F1920</t>
  </si>
  <si>
    <t>F1189</t>
  </si>
  <si>
    <t>F1973</t>
  </si>
  <si>
    <t>F1915</t>
  </si>
  <si>
    <t>F1611</t>
  </si>
  <si>
    <t>F842</t>
  </si>
  <si>
    <t>F266</t>
  </si>
  <si>
    <t>F1677</t>
  </si>
  <si>
    <t>F520</t>
  </si>
  <si>
    <t>F1394</t>
  </si>
  <si>
    <t>F267</t>
  </si>
  <si>
    <t>F1996</t>
  </si>
  <si>
    <t>F1917</t>
  </si>
  <si>
    <t>F1273</t>
  </si>
  <si>
    <t>F1599</t>
  </si>
  <si>
    <t>F1218</t>
  </si>
  <si>
    <t>F1430</t>
  </si>
  <si>
    <t>F789</t>
  </si>
  <si>
    <t>F1401</t>
  </si>
  <si>
    <t>F1676</t>
  </si>
  <si>
    <t>F483</t>
  </si>
  <si>
    <t>F883</t>
  </si>
  <si>
    <t>F53</t>
  </si>
  <si>
    <t>F1102</t>
  </si>
  <si>
    <t>F7</t>
  </si>
  <si>
    <t>F572</t>
  </si>
  <si>
    <t>F57</t>
  </si>
  <si>
    <t>F1168</t>
  </si>
  <si>
    <t>F1950</t>
  </si>
  <si>
    <t>F715</t>
  </si>
  <si>
    <t>F598</t>
  </si>
  <si>
    <t>F1269</t>
  </si>
  <si>
    <t>F953</t>
  </si>
  <si>
    <t>F788</t>
  </si>
  <si>
    <t>F163</t>
  </si>
  <si>
    <t>F918</t>
  </si>
  <si>
    <t>F708</t>
  </si>
  <si>
    <t>F1634</t>
  </si>
  <si>
    <t>F11</t>
  </si>
  <si>
    <t>F217</t>
  </si>
  <si>
    <t>F790</t>
  </si>
  <si>
    <t>F1093</t>
  </si>
  <si>
    <t>F957</t>
  </si>
  <si>
    <t>F464</t>
  </si>
  <si>
    <t>F1800</t>
  </si>
  <si>
    <t>F1517</t>
  </si>
  <si>
    <t>F1129</t>
  </si>
  <si>
    <t>F141</t>
  </si>
  <si>
    <t>F1220</t>
  </si>
  <si>
    <t>F1630</t>
  </si>
  <si>
    <t>F970</t>
  </si>
  <si>
    <t>F973</t>
  </si>
  <si>
    <t>F241</t>
  </si>
  <si>
    <t>F1274</t>
  </si>
  <si>
    <t>F335</t>
  </si>
  <si>
    <t>F1188</t>
  </si>
  <si>
    <t>F1339</t>
  </si>
  <si>
    <t>F722</t>
  </si>
  <si>
    <t>F156</t>
  </si>
  <si>
    <t>F887</t>
  </si>
  <si>
    <t>F761</t>
  </si>
  <si>
    <t>F232</t>
  </si>
  <si>
    <t>F856</t>
  </si>
  <si>
    <t>F518</t>
  </si>
  <si>
    <t>F451</t>
  </si>
  <si>
    <t>F1445</t>
  </si>
  <si>
    <t>F153</t>
  </si>
  <si>
    <t>F1281</t>
  </si>
  <si>
    <t>F1085</t>
  </si>
  <si>
    <t>F1213</t>
  </si>
  <si>
    <t>F642</t>
  </si>
  <si>
    <t>F1858</t>
  </si>
  <si>
    <t>F997</t>
  </si>
  <si>
    <t>F1761</t>
  </si>
  <si>
    <t>F1061</t>
  </si>
  <si>
    <t>F773</t>
  </si>
  <si>
    <t>F1910</t>
  </si>
  <si>
    <t>F1330</t>
  </si>
  <si>
    <t>F1931</t>
  </si>
  <si>
    <t>F1743</t>
  </si>
  <si>
    <t>F941</t>
  </si>
  <si>
    <t>F24</t>
  </si>
  <si>
    <t>F1935</t>
  </si>
  <si>
    <t>F213</t>
  </si>
  <si>
    <t>F749</t>
  </si>
  <si>
    <t>F100</t>
  </si>
  <si>
    <t>F307</t>
  </si>
  <si>
    <t>F1681</t>
  </si>
  <si>
    <t>F1383</t>
  </si>
  <si>
    <t>F462</t>
  </si>
  <si>
    <t>F800</t>
  </si>
  <si>
    <t>F1988</t>
  </si>
  <si>
    <t>F423</t>
  </si>
  <si>
    <t>F1586</t>
  </si>
  <si>
    <t>F38</t>
  </si>
  <si>
    <t>F991</t>
  </si>
  <si>
    <t>F381</t>
  </si>
  <si>
    <t>F218</t>
  </si>
  <si>
    <t>F979</t>
  </si>
  <si>
    <t>F1500</t>
  </si>
  <si>
    <t>F469</t>
  </si>
  <si>
    <t>F629</t>
  </si>
  <si>
    <t>F1283</t>
  </si>
  <si>
    <t>F1013</t>
  </si>
  <si>
    <t>F1624</t>
  </si>
  <si>
    <t>F71</t>
  </si>
  <si>
    <t>F1604</t>
  </si>
  <si>
    <t>F1075</t>
  </si>
  <si>
    <t>F1629</t>
  </si>
  <si>
    <t>F304</t>
  </si>
  <si>
    <t>F776</t>
  </si>
  <si>
    <t>F830</t>
  </si>
  <si>
    <t>F63</t>
  </si>
  <si>
    <t>F971</t>
  </si>
  <si>
    <t>F1887</t>
  </si>
  <si>
    <t>F1893</t>
  </si>
  <si>
    <t>F756</t>
  </si>
  <si>
    <t>F118</t>
  </si>
  <si>
    <t>F753</t>
  </si>
  <si>
    <t>F1254</t>
  </si>
  <si>
    <t>F485</t>
  </si>
  <si>
    <t>F262</t>
  </si>
  <si>
    <t>F436</t>
  </si>
  <si>
    <t>F821</t>
  </si>
  <si>
    <t>F111</t>
  </si>
  <si>
    <t>F399</t>
  </si>
  <si>
    <t>F1405</t>
  </si>
  <si>
    <t>F1211</t>
  </si>
  <si>
    <t>F1370</t>
  </si>
  <si>
    <t>F1174</t>
  </si>
  <si>
    <t>F1812</t>
  </si>
  <si>
    <t>F135</t>
  </si>
  <si>
    <t>F189</t>
  </si>
  <si>
    <t>F1705</t>
  </si>
  <si>
    <t>F1971</t>
  </si>
  <si>
    <t>F1107</t>
  </si>
  <si>
    <t>F313</t>
  </si>
  <si>
    <t>F1295</t>
  </si>
  <si>
    <t>F748</t>
  </si>
  <si>
    <t>F1923</t>
  </si>
  <si>
    <t>F1732</t>
  </si>
  <si>
    <t>F546</t>
  </si>
  <si>
    <t>F1512</t>
  </si>
  <si>
    <t>F1068</t>
  </si>
  <si>
    <t>F1268</t>
  </si>
  <si>
    <t>F1581</t>
  </si>
  <si>
    <t>F1886</t>
  </si>
  <si>
    <t>F479</t>
  </si>
  <si>
    <t>F1056</t>
  </si>
  <si>
    <t>F361</t>
  </si>
  <si>
    <t>F1016</t>
  </si>
  <si>
    <t>F998</t>
  </si>
  <si>
    <t>F1071</t>
  </si>
  <si>
    <t>F1515</t>
  </si>
  <si>
    <t>F949</t>
  </si>
  <si>
    <t>F417</t>
  </si>
  <si>
    <t>F1657</t>
  </si>
  <si>
    <t>F1387</t>
  </si>
  <si>
    <t>F1912</t>
  </si>
  <si>
    <t>F1187</t>
  </si>
  <si>
    <t>F1429</t>
  </si>
  <si>
    <t>F1277</t>
  </si>
  <si>
    <t>F1711</t>
  </si>
  <si>
    <t>F246</t>
  </si>
  <si>
    <t>F604</t>
  </si>
  <si>
    <t>F491</t>
  </si>
  <si>
    <t>F74</t>
  </si>
  <si>
    <t>F312</t>
  </si>
  <si>
    <t>F679</t>
  </si>
  <si>
    <t>F757</t>
  </si>
  <si>
    <t>F372</t>
  </si>
  <si>
    <t>F974</t>
  </si>
  <si>
    <t>F1149</t>
  </si>
  <si>
    <t>F370</t>
  </si>
  <si>
    <t>F1089</t>
  </si>
  <si>
    <t>F990</t>
  </si>
  <si>
    <t>F1900</t>
  </si>
  <si>
    <t>F1636</t>
  </si>
  <si>
    <t>F458</t>
  </si>
  <si>
    <t>F1237</t>
  </si>
  <si>
    <t>F160</t>
  </si>
  <si>
    <t>F291</t>
  </si>
  <si>
    <t>F827</t>
  </si>
  <si>
    <t>F115</t>
  </si>
  <si>
    <t>F222</t>
  </si>
  <si>
    <t>F1105</t>
  </si>
  <si>
    <t>F1451</t>
  </si>
  <si>
    <t>F1902</t>
  </si>
  <si>
    <t>F1256</t>
  </si>
  <si>
    <t>F1827</t>
  </si>
  <si>
    <t>F999</t>
  </si>
  <si>
    <t>F1724</t>
  </si>
  <si>
    <t>F1361</t>
  </si>
  <si>
    <t>F1297</t>
  </si>
  <si>
    <t>F103</t>
  </si>
  <si>
    <t>F1720</t>
  </si>
  <si>
    <t>F327</t>
  </si>
  <si>
    <t>F898</t>
  </si>
  <si>
    <t>F258</t>
  </si>
  <si>
    <t>F108</t>
  </si>
  <si>
    <t>F1727</t>
  </si>
  <si>
    <t>F1816</t>
  </si>
  <si>
    <t>F1427</t>
  </si>
  <si>
    <t>F201</t>
  </si>
  <si>
    <t>F75</t>
  </si>
  <si>
    <t>F1607</t>
  </si>
  <si>
    <t>F988</t>
  </si>
  <si>
    <t>F687</t>
  </si>
  <si>
    <t>F780</t>
  </si>
  <si>
    <t>F1782</t>
  </si>
  <si>
    <t>F880</t>
  </si>
  <si>
    <t>F825</t>
  </si>
  <si>
    <t>F1691</t>
  </si>
  <si>
    <t>F1521</t>
  </si>
  <si>
    <t>F294</t>
  </si>
  <si>
    <t>F181</t>
  </si>
  <si>
    <t>F903</t>
  </si>
  <si>
    <t>F1860</t>
  </si>
  <si>
    <t>F1843</t>
  </si>
  <si>
    <t>F760</t>
  </si>
  <si>
    <t>F1901</t>
  </si>
  <si>
    <t>F1082</t>
  </si>
  <si>
    <t>F1402</t>
  </si>
  <si>
    <t>F1165</t>
  </si>
  <si>
    <t>F1228</t>
  </si>
  <si>
    <t>F1158</t>
  </si>
  <si>
    <t>F1792</t>
  </si>
  <si>
    <t>F690</t>
  </si>
  <si>
    <t>F1115</t>
  </si>
  <si>
    <t>F1713</t>
  </si>
  <si>
    <t>F1193</t>
  </si>
  <si>
    <t>F1001</t>
  </si>
  <si>
    <t>F1436</t>
  </si>
  <si>
    <t>F1762</t>
  </si>
  <si>
    <t>F1822</t>
  </si>
  <si>
    <t>F482</t>
  </si>
  <si>
    <t>F983</t>
  </si>
  <si>
    <t>F206</t>
  </si>
  <si>
    <t>F1647</t>
  </si>
  <si>
    <t>F1162</t>
  </si>
  <si>
    <t>F763</t>
  </si>
  <si>
    <t>F269</t>
  </si>
  <si>
    <t>F1418</t>
  </si>
  <si>
    <t>F1467</t>
  </si>
  <si>
    <t>F710</t>
  </si>
  <si>
    <t>F1620</t>
  </si>
  <si>
    <t>F499</t>
  </si>
  <si>
    <t>F1734</t>
  </si>
  <si>
    <t>F298</t>
  </si>
  <si>
    <t>F261</t>
  </si>
  <si>
    <t>F1074</t>
  </si>
  <si>
    <t>F663</t>
  </si>
  <si>
    <t>F1457</t>
  </si>
  <si>
    <t>F379</t>
  </si>
  <si>
    <t>F1637</t>
  </si>
  <si>
    <t>F507</t>
  </si>
  <si>
    <t>F1024</t>
  </si>
  <si>
    <t>F309</t>
  </si>
  <si>
    <t>F46</t>
  </si>
  <si>
    <t>F1454</t>
  </si>
  <si>
    <t>F1489</t>
  </si>
  <si>
    <t>F559</t>
  </si>
  <si>
    <t>F275</t>
  </si>
  <si>
    <t>F85</t>
  </si>
  <si>
    <t>F1070</t>
  </si>
  <si>
    <t>F618</t>
  </si>
  <si>
    <t>F691</t>
  </si>
  <si>
    <t>F1116</t>
  </si>
  <si>
    <t>F80</t>
  </si>
  <si>
    <t>F219</t>
  </si>
  <si>
    <t>F1592</t>
  </si>
  <si>
    <t>F1303</t>
  </si>
  <si>
    <t>F1750</t>
  </si>
  <si>
    <t>F961</t>
  </si>
  <si>
    <t>F343</t>
  </si>
  <si>
    <t>F1290</t>
  </si>
  <si>
    <t>F1857</t>
  </si>
  <si>
    <t>F167</t>
  </si>
  <si>
    <t>F841</t>
  </si>
  <si>
    <t>F1739</t>
  </si>
  <si>
    <t>F380</t>
  </si>
  <si>
    <t>F1034</t>
  </si>
  <si>
    <t>F447</t>
  </si>
  <si>
    <t>F1736</t>
  </si>
  <si>
    <t>F1164</t>
  </si>
  <si>
    <t>F1483</t>
  </si>
  <si>
    <t>F302</t>
  </si>
  <si>
    <t>F1975</t>
  </si>
  <si>
    <t>F1922</t>
  </si>
  <si>
    <t>F768</t>
  </si>
  <si>
    <t>F986</t>
  </si>
  <si>
    <t>F1766</t>
  </si>
  <si>
    <t>F1470</t>
  </si>
  <si>
    <t>F1593</t>
  </si>
  <si>
    <t>F1110</t>
  </si>
  <si>
    <t>F646</t>
  </si>
  <si>
    <t>F1352</t>
  </si>
  <si>
    <t>F1288</t>
  </si>
  <si>
    <t>F169</t>
  </si>
  <si>
    <t>F1978</t>
  </si>
  <si>
    <t>F912</t>
  </si>
  <si>
    <t>F1064</t>
  </si>
  <si>
    <t>F93</t>
  </si>
  <si>
    <t>F1770</t>
  </si>
  <si>
    <t>F198</t>
  </si>
  <si>
    <t>F253</t>
  </si>
  <si>
    <t>F1195</t>
  </si>
  <si>
    <t>F317</t>
  </si>
  <si>
    <t>F471</t>
  </si>
  <si>
    <t>F884</t>
  </si>
  <si>
    <t>F837</t>
  </si>
  <si>
    <t>F1124</t>
  </si>
  <si>
    <t>F1740</t>
  </si>
  <si>
    <t>F1846</t>
  </si>
  <si>
    <t>F674</t>
  </si>
  <si>
    <t>F1397</t>
  </si>
  <si>
    <t>F1565</t>
  </si>
  <si>
    <t>F987</t>
  </si>
  <si>
    <t>F341</t>
  </si>
  <si>
    <t>F1682</t>
  </si>
  <si>
    <t>F1007</t>
  </si>
  <si>
    <t>F1656</t>
  </si>
  <si>
    <t>F1709</t>
  </si>
  <si>
    <t>F398</t>
  </si>
  <si>
    <t>F1194</t>
  </si>
  <si>
    <t>F236</t>
  </si>
  <si>
    <t>F1461</t>
  </si>
  <si>
    <t>F993</t>
  </si>
  <si>
    <t>F200</t>
  </si>
  <si>
    <t>F1944</t>
  </si>
  <si>
    <t>F505</t>
  </si>
  <si>
    <t>F40</t>
  </si>
  <si>
    <t>F1148</t>
  </si>
  <si>
    <t>F1979</t>
  </si>
  <si>
    <t>F1597</t>
  </si>
  <si>
    <t>F588</t>
  </si>
  <si>
    <t>F449</t>
  </si>
  <si>
    <t>F1484</t>
  </si>
  <si>
    <t>F155</t>
  </si>
  <si>
    <t>F678</t>
  </si>
  <si>
    <t>F480</t>
  </si>
  <si>
    <t>F207</t>
  </si>
  <si>
    <t>F1608</t>
  </si>
  <si>
    <t>F1696</t>
  </si>
  <si>
    <t>F293</t>
  </si>
  <si>
    <t>F1385</t>
  </si>
  <si>
    <t>F45</t>
  </si>
  <si>
    <t>F426</t>
  </si>
  <si>
    <t>F584</t>
  </si>
  <si>
    <t>F1861</t>
  </si>
  <si>
    <t>F389</t>
  </si>
  <si>
    <t>F333</t>
  </si>
  <si>
    <t>F1566</t>
  </si>
  <si>
    <t>F243</t>
  </si>
  <si>
    <t>F877</t>
  </si>
  <si>
    <t>F881</t>
  </si>
  <si>
    <t>F1605</t>
  </si>
  <si>
    <t>F1984</t>
  </si>
  <si>
    <t>F624</t>
  </si>
  <si>
    <t>F459</t>
  </si>
  <si>
    <t>F908</t>
  </si>
  <si>
    <t>F1345</t>
  </si>
  <si>
    <t>F786</t>
  </si>
  <si>
    <t>F1132</t>
  </si>
  <si>
    <t>F516</t>
  </si>
  <si>
    <t>F226</t>
  </si>
  <si>
    <t>F1635</t>
  </si>
  <si>
    <t>F791</t>
  </si>
  <si>
    <t>F1854</t>
  </si>
  <si>
    <t>F1432</t>
  </si>
  <si>
    <t>F700</t>
  </si>
  <si>
    <t>F238</t>
  </si>
  <si>
    <t>F1943</t>
  </si>
  <si>
    <t>F1286</t>
  </si>
  <si>
    <t>F1820</t>
  </si>
  <si>
    <t>F585</t>
  </si>
  <si>
    <t>F234</t>
  </si>
  <si>
    <t>F1543</t>
  </si>
  <si>
    <t>F1626</t>
  </si>
  <si>
    <t>F695</t>
  </si>
  <si>
    <t>F879</t>
  </si>
  <si>
    <t>F1807</t>
  </si>
  <si>
    <t>F557</t>
  </si>
  <si>
    <t>F1456</t>
  </si>
  <si>
    <t>F1155</t>
  </si>
  <si>
    <t>F1058</t>
  </si>
  <si>
    <t>F804</t>
  </si>
  <si>
    <t>F1101</t>
  </si>
  <si>
    <t>F1818</t>
  </si>
  <si>
    <t>F1645</t>
  </si>
  <si>
    <t>F838</t>
  </si>
  <si>
    <t>F1087</t>
  </si>
  <si>
    <t>F194</t>
  </si>
  <si>
    <t>F1459</t>
  </si>
  <si>
    <t>F592</t>
  </si>
  <si>
    <t>F816</t>
  </si>
  <si>
    <t>F835</t>
  </si>
  <si>
    <t>F1789</t>
  </si>
  <si>
    <t>F739</t>
  </si>
  <si>
    <t>F1847</t>
  </si>
  <si>
    <t>F1841</t>
  </si>
  <si>
    <t>F734</t>
  </si>
  <si>
    <t>F394</t>
  </si>
  <si>
    <t>F310</t>
  </si>
  <si>
    <t>F259</t>
  </si>
  <si>
    <t>F489</t>
  </si>
  <si>
    <t>F985</t>
  </si>
  <si>
    <t>F1578</t>
  </si>
  <si>
    <t>F1406</t>
  </si>
  <si>
    <t>F1142</t>
  </si>
  <si>
    <t>F174</t>
  </si>
  <si>
    <t>F355</t>
  </si>
  <si>
    <t>F861</t>
  </si>
  <si>
    <t>F428</t>
  </si>
  <si>
    <t>F1008</t>
  </si>
  <si>
    <t>F750</t>
  </si>
  <si>
    <t>F125</t>
  </si>
  <si>
    <t>F1225</t>
  </si>
  <si>
    <t>F527</t>
  </si>
  <si>
    <t>F1224</t>
  </si>
  <si>
    <t>F509</t>
  </si>
  <si>
    <t>F638</t>
  </si>
  <si>
    <t>F1685</t>
  </si>
  <si>
    <t>F305</t>
  </si>
  <si>
    <t>F1232</t>
  </si>
  <si>
    <t>F356</t>
  </si>
  <si>
    <t>F1092</t>
  </si>
  <si>
    <t>F1374</t>
  </si>
  <si>
    <t>F178</t>
  </si>
  <si>
    <t>F212</t>
  </si>
  <si>
    <t>F493</t>
  </si>
  <si>
    <t>F658</t>
  </si>
  <si>
    <t>F702</t>
  </si>
  <si>
    <t>F815</t>
  </si>
  <si>
    <t>F37</t>
  </si>
  <si>
    <t>F1400</t>
  </si>
  <si>
    <t>F754</t>
  </si>
  <si>
    <t>F672</t>
  </si>
  <si>
    <t>F1998</t>
  </si>
  <si>
    <t>F1042</t>
  </si>
  <si>
    <t>F1154</t>
  </si>
  <si>
    <t>F906</t>
  </si>
  <si>
    <t>F1642</t>
  </si>
  <si>
    <t>F595</t>
  </si>
  <si>
    <t>F1302</t>
  </si>
  <si>
    <t>F139</t>
  </si>
  <si>
    <t>F1434</t>
  </si>
  <si>
    <t>F1136</t>
  </si>
  <si>
    <t>F1888</t>
  </si>
  <si>
    <t>F641</t>
  </si>
  <si>
    <t>F396</t>
  </si>
  <si>
    <t>F1511</t>
  </si>
  <si>
    <t>F707</t>
  </si>
  <si>
    <t>F1382</t>
  </si>
  <si>
    <t>F384</t>
  </si>
  <si>
    <t>F1516</t>
  </si>
  <si>
    <t>F1205</t>
  </si>
  <si>
    <t>F4</t>
  </si>
  <si>
    <t>F268</t>
  </si>
  <si>
    <t>F963</t>
  </si>
  <si>
    <t>F314</t>
  </si>
  <si>
    <t>F1906</t>
  </si>
  <si>
    <t>F1207</t>
  </si>
  <si>
    <t>F784</t>
  </si>
  <si>
    <t>F1077</t>
  </si>
  <si>
    <t>F1117</t>
  </si>
  <si>
    <t>F1231</t>
  </si>
  <si>
    <t>F916</t>
  </si>
  <si>
    <t>F514</t>
  </si>
  <si>
    <t>F1802</t>
  </si>
  <si>
    <t>F1825</t>
  </si>
  <si>
    <t>F1934</t>
  </si>
  <si>
    <t>F1055</t>
  </si>
  <si>
    <t>F110</t>
  </si>
  <si>
    <t>F694</t>
  </si>
  <si>
    <t>F1554</t>
  </si>
  <si>
    <t>F712</t>
  </si>
  <si>
    <t>F972</t>
  </si>
  <si>
    <t>F813</t>
  </si>
  <si>
    <t>F454</t>
  </si>
  <si>
    <t>F1203</t>
  </si>
  <si>
    <t>F964</t>
  </si>
  <si>
    <t>F1391</t>
  </si>
  <si>
    <t>F1903</t>
  </si>
  <si>
    <t>F1955</t>
  </si>
  <si>
    <t>F311</t>
  </si>
  <si>
    <t>F8</t>
  </si>
  <si>
    <t>F1787</t>
  </si>
  <si>
    <t>F544</t>
  </si>
  <si>
    <t>F1662</t>
  </si>
  <si>
    <t>F1600</t>
  </si>
  <si>
    <t>F1530</t>
  </si>
  <si>
    <t>F1796</t>
  </si>
  <si>
    <t>F1190</t>
  </si>
  <si>
    <t>F659</t>
  </si>
  <si>
    <t>F1338</t>
  </si>
  <si>
    <t>F921</t>
  </si>
  <si>
    <t>F386</t>
  </si>
  <si>
    <t>F1411</t>
  </si>
  <si>
    <t>F1591</t>
  </si>
  <si>
    <t>F263</t>
  </si>
  <si>
    <t>F1030</t>
  </si>
  <si>
    <t>F240</t>
  </si>
  <si>
    <t>F1760</t>
  </si>
  <si>
    <t>F927</t>
  </si>
  <si>
    <t>F329</t>
  </si>
  <si>
    <t>F1733</t>
  </si>
  <si>
    <t>F1752</t>
  </si>
  <si>
    <t>F895</t>
  </si>
  <si>
    <t>F216</t>
  </si>
  <si>
    <t>F1551</t>
  </si>
  <si>
    <t>F182</t>
  </si>
  <si>
    <t>F42</t>
  </si>
  <si>
    <t>F1296</t>
  </si>
  <si>
    <t>F278</t>
  </si>
  <si>
    <t>F1919</t>
  </si>
  <si>
    <t>F1994</t>
  </si>
  <si>
    <t>F1828</t>
  </si>
  <si>
    <t>F1066</t>
  </si>
  <si>
    <t>F626</t>
  </si>
  <si>
    <t>F257</t>
  </si>
  <si>
    <t>F10</t>
  </si>
  <si>
    <t>F1785</t>
  </si>
  <si>
    <t>F1974</t>
  </si>
  <si>
    <t>F332</t>
  </si>
  <si>
    <t>F306</t>
  </si>
  <si>
    <t>F793</t>
  </si>
  <si>
    <t>F1992</t>
  </si>
  <si>
    <t>F808</t>
  </si>
  <si>
    <t>F1704</t>
  </si>
  <si>
    <t>F787</t>
  </si>
  <si>
    <t>F1932</t>
  </si>
  <si>
    <t>F1718</t>
  </si>
  <si>
    <t>F1046</t>
  </si>
  <si>
    <t>F984</t>
  </si>
  <si>
    <t>F273</t>
  </si>
  <si>
    <t>F1091</t>
  </si>
  <si>
    <t>F1163</t>
  </si>
  <si>
    <t>F129</t>
  </si>
  <si>
    <t>F1173</t>
  </si>
  <si>
    <t>F706</t>
  </si>
  <si>
    <t>F1244</t>
  </si>
  <si>
    <t>F1735</t>
  </si>
  <si>
    <t>F1564</t>
  </si>
  <si>
    <t>F1614</t>
  </si>
  <si>
    <t>F878</t>
  </si>
  <si>
    <t>F1080</t>
  </si>
  <si>
    <t>F1439</t>
  </si>
  <si>
    <t>F1689</t>
  </si>
  <si>
    <t>F1369</t>
  </si>
  <si>
    <t>F652</t>
  </si>
  <si>
    <t>F104</t>
  </si>
  <si>
    <t>F137</t>
  </si>
  <si>
    <t>F1987</t>
  </si>
  <si>
    <t>F1157</t>
  </si>
  <si>
    <t>F1536</t>
  </si>
  <si>
    <t>F1610</t>
  </si>
  <si>
    <t>F183</t>
  </si>
  <si>
    <t>F404</t>
  </si>
  <si>
    <t>F149</t>
  </si>
  <si>
    <t>F1344</t>
  </si>
  <si>
    <t>F1983</t>
  </si>
  <si>
    <t>F644</t>
  </si>
  <si>
    <t>F1957</t>
  </si>
  <si>
    <t>F1942</t>
  </si>
  <si>
    <t>F316</t>
  </si>
  <si>
    <t>F334</t>
  </si>
  <si>
    <t>F1305</t>
  </si>
  <si>
    <t>F364</t>
  </si>
  <si>
    <t>F1646</t>
  </si>
  <si>
    <t>F1905</t>
  </si>
  <si>
    <t>F1779</t>
  </si>
  <si>
    <t>F765</t>
  </si>
  <si>
    <t>F445</t>
  </si>
  <si>
    <t>F1486</t>
  </si>
  <si>
    <t>F227</t>
  </si>
  <si>
    <t>F533</t>
  </si>
  <si>
    <t>F1908</t>
  </si>
  <si>
    <t>F650</t>
  </si>
  <si>
    <t>F1021</t>
  </si>
  <si>
    <t>F926</t>
  </si>
  <si>
    <t>F948</t>
  </si>
  <si>
    <t>F1185</t>
  </si>
  <si>
    <t>F3</t>
  </si>
  <si>
    <t>F611</t>
  </si>
  <si>
    <t>F1763</t>
  </si>
  <si>
    <t>F496</t>
  </si>
  <si>
    <t>F843</t>
  </si>
  <si>
    <t>F1012</t>
  </si>
  <si>
    <t>F1725</t>
  </si>
  <si>
    <t>F1926</t>
  </si>
  <si>
    <t>F1423</t>
  </si>
  <si>
    <t>F1435</t>
  </si>
  <si>
    <t>F902</t>
  </si>
  <si>
    <t>F554</t>
  </si>
  <si>
    <t>F798</t>
  </si>
  <si>
    <t>F14</t>
  </si>
  <si>
    <t>F1252</t>
  </si>
  <si>
    <t>F909</t>
  </si>
  <si>
    <t>F140</t>
  </si>
  <si>
    <t>F531</t>
  </si>
  <si>
    <t>F1137</t>
  </si>
  <si>
    <t>F1319</t>
  </si>
  <si>
    <t>F1399</t>
  </si>
  <si>
    <t>F1206</t>
  </si>
  <si>
    <t>F1380</t>
  </si>
  <si>
    <t>F537</t>
  </si>
  <si>
    <t>F601</t>
  </si>
  <si>
    <t>F649</t>
  </si>
  <si>
    <t>F1989</t>
  </si>
  <si>
    <t>F1799</t>
  </si>
  <si>
    <t>Weather_Impact_Label</t>
  </si>
  <si>
    <t>Cancellation_Label</t>
  </si>
  <si>
    <t>Count of Flight_ID</t>
  </si>
  <si>
    <t>Total Flights</t>
  </si>
  <si>
    <t>Average of Delay_Minutes</t>
  </si>
  <si>
    <t>No Weather Impact</t>
  </si>
  <si>
    <t>Weather Imapct</t>
  </si>
  <si>
    <t>Weather Impact</t>
  </si>
  <si>
    <t>(Multiple Items)</t>
  </si>
  <si>
    <t>Total Cancelled (Weather Impact)</t>
  </si>
  <si>
    <t>Total Flights (Weather Impact)</t>
  </si>
  <si>
    <t>Total Flights (Weather Impact &amp; No Show)</t>
  </si>
  <si>
    <t>Departure Time</t>
  </si>
  <si>
    <t>Weather Impact Label</t>
  </si>
  <si>
    <t>Average Flight_Satisfaction_Score</t>
  </si>
  <si>
    <t>Not Cancelled</t>
  </si>
  <si>
    <t>Cancellation Label</t>
  </si>
  <si>
    <t>Sum of No_Show</t>
  </si>
  <si>
    <t>Travel Purpose</t>
  </si>
  <si>
    <t>Departure</t>
  </si>
  <si>
    <t>Apr 2023</t>
  </si>
  <si>
    <t>Apr 2024</t>
  </si>
  <si>
    <t>Apr 2025</t>
  </si>
  <si>
    <t>Aug 2023</t>
  </si>
  <si>
    <t>Aug 2024</t>
  </si>
  <si>
    <t>Dec 2023</t>
  </si>
  <si>
    <t>Dec 2024</t>
  </si>
  <si>
    <t>Feb 2024</t>
  </si>
  <si>
    <t>Feb 2025</t>
  </si>
  <si>
    <t>Jan 2024</t>
  </si>
  <si>
    <t>Jan 2025</t>
  </si>
  <si>
    <t>Jul 2023</t>
  </si>
  <si>
    <t>Jul 2024</t>
  </si>
  <si>
    <t>Jun 2023</t>
  </si>
  <si>
    <t>Jun 2024</t>
  </si>
  <si>
    <t>Mar 2024</t>
  </si>
  <si>
    <t>Mar 2025</t>
  </si>
  <si>
    <t>May 2023</t>
  </si>
  <si>
    <t>May 2024</t>
  </si>
  <si>
    <t>Nov 2023</t>
  </si>
  <si>
    <t>Nov 2024</t>
  </si>
  <si>
    <t>Oct 2023</t>
  </si>
  <si>
    <t>Oct 2024</t>
  </si>
  <si>
    <t>Sep 2023</t>
  </si>
  <si>
    <t>Sep 2024</t>
  </si>
  <si>
    <t>Weather Impact 
On -Time Rate</t>
  </si>
  <si>
    <t>Weather Related
Cancellations</t>
  </si>
  <si>
    <t>Weather Daily 
Average</t>
  </si>
  <si>
    <t>Weather Impact 
No-Show Rate</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</si>
</sst>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DDFD00"/>
        <bgColor indexed="64"/>
      </patternFill>
    </fill>
    <fill>
      <patternFill patternType="solid">
        <fgColor rgb="FFE3E3E3"/>
        <bgColor indexed="64"/>
      </patternFill>
    </fill>
  </fills>
  <borders count="11">
    <border>
      <left/>
      <right/>
      <top/>
      <bottom/>
      <diagonal/>
    </border>
    <border>
      <left/>
      <right style="thin">
        <color rgb="FFB3B3B3"/>
      </right>
      <top/>
      <bottom/>
      <diagonal/>
    </border>
    <border>
      <left style="thin">
        <color rgb="FFB3B3B3"/>
      </left>
      <right/>
      <top/>
      <bottom style="thin">
        <color rgb="FFB3B3B3"/>
      </bottom>
      <diagonal/>
    </border>
    <border>
      <left/>
      <right style="thin">
        <color rgb="FFB3B3B3"/>
      </right>
      <top/>
      <bottom style="thin">
        <color rgb="FFB3B3B3"/>
      </bottom>
      <diagonal/>
    </border>
    <border>
      <left style="thin">
        <color rgb="FFB3B3B3"/>
      </left>
      <right/>
      <top style="thin">
        <color rgb="FFB3B3B3"/>
      </top>
      <bottom/>
      <diagonal/>
    </border>
    <border>
      <left/>
      <right style="thin">
        <color rgb="FFB3B3B3"/>
      </right>
      <top style="thin">
        <color rgb="FFB3B3B3"/>
      </top>
      <bottom/>
      <diagonal/>
    </border>
    <border>
      <left style="thin">
        <color rgb="FFB3B3B3"/>
      </left>
      <right/>
      <top/>
      <bottom/>
      <diagonal/>
    </border>
    <border>
      <left style="thin">
        <color rgb="FFB3B3B3"/>
      </left>
      <right/>
      <top style="thin">
        <color rgb="FFB3B3B3"/>
      </top>
      <bottom style="thin">
        <color rgb="FFB3B3B3"/>
      </bottom>
      <diagonal/>
    </border>
    <border>
      <left/>
      <right style="thin">
        <color rgb="FFB3B3B3"/>
      </right>
      <top style="thin">
        <color rgb="FFB3B3B3"/>
      </top>
      <bottom style="thin">
        <color rgb="FFB3B3B3"/>
      </bottom>
      <diagonal/>
    </border>
    <border>
      <left style="thin">
        <color rgb="FFB3B3B3"/>
      </left>
      <right style="thin">
        <color rgb="FFB3B3B3"/>
      </right>
      <top style="thin">
        <color rgb="FFB3B3B3"/>
      </top>
      <bottom/>
      <diagonal/>
    </border>
    <border>
      <left style="thin">
        <color rgb="FFB3B3B3"/>
      </left>
      <right style="thin">
        <color rgb="FFB3B3B3"/>
      </right>
      <top/>
      <bottom style="thin">
        <color rgb="FFB3B3B3"/>
      </bottom>
      <diagonal/>
    </border>
  </borders>
  <cellStyleXfs count="2">
    <xf numFmtId="0" fontId="0" fillId="0" borderId="0"/>
    <xf numFmtId="9" fontId="1" fillId="0" borderId="0" applyFont="0" applyFill="0" applyBorder="0" applyAlignment="0" applyProtection="0"/>
  </cellStyleXfs>
  <cellXfs count="28">
    <xf numFmtId="0" fontId="0" fillId="0" borderId="0" xfId="0"/>
    <xf numFmtId="0" fontId="0" fillId="2" borderId="0" xfId="0" applyFill="1"/>
    <xf numFmtId="0" fontId="0" fillId="0" borderId="0" xfId="0" applyFill="1"/>
    <xf numFmtId="0" fontId="0" fillId="3" borderId="0" xfId="0" applyFill="1"/>
    <xf numFmtId="0" fontId="0" fillId="0" borderId="0" xfId="0" applyNumberFormat="1"/>
    <xf numFmtId="22" fontId="0" fillId="0" borderId="0" xfId="0" applyNumberFormat="1"/>
    <xf numFmtId="0" fontId="0" fillId="0" borderId="0" xfId="0" pivotButton="1"/>
    <xf numFmtId="0" fontId="0" fillId="0" borderId="0" xfId="0" applyAlignment="1">
      <alignment horizontal="left"/>
    </xf>
    <xf numFmtId="2" fontId="0" fillId="0" borderId="0" xfId="0" applyNumberFormat="1"/>
    <xf numFmtId="9" fontId="0" fillId="0" borderId="0" xfId="1" applyFont="1"/>
    <xf numFmtId="0" fontId="0" fillId="0" borderId="0" xfId="0" applyBorder="1"/>
    <xf numFmtId="0" fontId="0" fillId="0" borderId="1" xfId="0" applyBorder="1"/>
    <xf numFmtId="0" fontId="0" fillId="0" borderId="2" xfId="0" applyBorder="1"/>
    <xf numFmtId="0" fontId="0" fillId="0" borderId="3" xfId="0" applyBorder="1"/>
    <xf numFmtId="0" fontId="0" fillId="0" borderId="0" xfId="0" applyBorder="1" applyAlignment="1">
      <alignment horizontal="left"/>
    </xf>
    <xf numFmtId="0" fontId="0" fillId="0" borderId="4" xfId="0" applyBorder="1"/>
    <xf numFmtId="0" fontId="0" fillId="0" borderId="5" xfId="0" applyBorder="1"/>
    <xf numFmtId="0" fontId="0" fillId="0" borderId="6" xfId="0" applyBorder="1"/>
    <xf numFmtId="0" fontId="0" fillId="3" borderId="6" xfId="0" applyFill="1" applyBorder="1"/>
    <xf numFmtId="9" fontId="0" fillId="0" borderId="6" xfId="1" applyNumberFormat="1" applyFont="1" applyBorder="1"/>
    <xf numFmtId="9" fontId="0" fillId="0" borderId="6" xfId="1" applyFont="1" applyBorder="1"/>
    <xf numFmtId="0" fontId="0" fillId="0" borderId="7" xfId="0" pivotButton="1" applyBorder="1"/>
    <xf numFmtId="0" fontId="0" fillId="0" borderId="8" xfId="0" applyBorder="1" applyAlignment="1">
      <alignment horizontal="left"/>
    </xf>
    <xf numFmtId="0" fontId="0" fillId="0" borderId="9" xfId="0" applyBorder="1"/>
    <xf numFmtId="0" fontId="0" fillId="0" borderId="10" xfId="0" applyNumberFormat="1" applyBorder="1"/>
    <xf numFmtId="0" fontId="0" fillId="0" borderId="8" xfId="0" applyBorder="1"/>
    <xf numFmtId="0" fontId="0" fillId="2" borderId="6" xfId="0" applyFill="1" applyBorder="1" applyAlignment="1">
      <alignment wrapText="1"/>
    </xf>
    <xf numFmtId="0" fontId="0" fillId="2" borderId="0" xfId="0" applyFill="1" applyAlignment="1">
      <alignment wrapText="1"/>
    </xf>
  </cellXfs>
  <cellStyles count="2">
    <cellStyle name="Normal" xfId="0" builtinId="0"/>
    <cellStyle name="Percent" xfId="1" builtinId="5"/>
  </cellStyles>
  <dxfs count="10">
    <dxf>
      <border>
        <left style="thin">
          <color rgb="FFB3B3B3"/>
        </left>
        <right style="thin">
          <color rgb="FFB3B3B3"/>
        </right>
        <top style="thin">
          <color rgb="FFB3B3B3"/>
        </top>
        <bottom style="thin">
          <color rgb="FFB3B3B3"/>
        </bottom>
      </border>
    </dxf>
    <dxf>
      <border>
        <left style="thin">
          <color rgb="FFB3B3B3"/>
        </left>
        <right style="thin">
          <color rgb="FFB3B3B3"/>
        </right>
        <top style="thin">
          <color rgb="FFB3B3B3"/>
        </top>
        <bottom style="thin">
          <color rgb="FFB3B3B3"/>
        </bottom>
      </border>
    </dxf>
    <dxf>
      <numFmt numFmtId="2" formatCode="0.00"/>
    </dxf>
    <dxf>
      <border>
        <left style="thin">
          <color rgb="FFB3B3B3"/>
        </left>
        <right style="thin">
          <color rgb="FFB3B3B3"/>
        </right>
        <top style="thin">
          <color rgb="FFB3B3B3"/>
        </top>
        <bottom style="thin">
          <color rgb="FFB3B3B3"/>
        </bottom>
      </border>
    </dxf>
    <dxf>
      <border>
        <left style="thin">
          <color rgb="FFB3B3B3"/>
        </left>
        <right style="thin">
          <color rgb="FFB3B3B3"/>
        </right>
        <top style="thin">
          <color rgb="FFB3B3B3"/>
        </top>
        <bottom style="thin">
          <color rgb="FFB3B3B3"/>
        </bottom>
      </border>
    </dxf>
    <dxf>
      <numFmt numFmtId="2" formatCode="0.00"/>
    </dxf>
    <dxf>
      <numFmt numFmtId="0" formatCode="General"/>
    </dxf>
    <dxf>
      <numFmt numFmtId="27" formatCode="dd/mm/yy\ h:mm"/>
    </dxf>
    <dxf>
      <font>
        <b/>
        <color theme="1"/>
      </font>
      <border>
        <bottom style="thin">
          <color theme="4"/>
        </bottom>
        <vertical/>
        <horizontal/>
      </border>
    </dxf>
    <dxf>
      <font>
        <color theme="1"/>
      </font>
      <fill>
        <gradientFill>
          <stop position="0">
            <color rgb="FFDCDCDC"/>
          </stop>
          <stop position="1">
            <color rgb="FFD3D3D3"/>
          </stop>
        </gradientFill>
      </fill>
      <border diagonalUp="0" diagonalDown="0">
        <left/>
        <right/>
        <top/>
        <bottom/>
        <vertical/>
        <horizontal/>
      </border>
    </dxf>
  </dxfs>
  <tableStyles count="1" defaultTableStyle="TableStyleMedium2" defaultPivotStyle="PivotStyleLight16">
    <tableStyle name="Weather Impact on Flight Operations Dashboard" pivot="0" table="0" count="10">
      <tableStyleElement type="wholeTable" dxfId="9"/>
      <tableStyleElement type="headerRow" dxfId="8"/>
    </tableStyle>
  </tableStyles>
  <colors>
    <mruColors>
      <color rgb="FFDBDBDB"/>
      <color rgb="FFE3E3E3"/>
      <color rgb="FFD3D3D3"/>
      <color rgb="FFB3B3B3"/>
      <color rgb="FFDCDCDC"/>
      <color rgb="FFD7D7D7"/>
      <color rgb="FF252423"/>
      <color rgb="FFDDFD00"/>
      <color rgb="FF4E5750"/>
    </mruColors>
  </colors>
  <extLst>
    <ext xmlns:x14="http://schemas.microsoft.com/office/spreadsheetml/2009/9/main" uri="{46F421CA-312F-682f-3DD2-61675219B42D}">
      <x14:dxfs count="8">
        <dxf>
          <font>
            <sz val="10"/>
            <color rgb="FF252423"/>
            <name val="Segoe UI"/>
          </font>
          <fill>
            <patternFill patternType="solid">
              <fgColor auto="1"/>
              <bgColor rgb="FFDDFD00"/>
            </patternFill>
          </fill>
          <border diagonalUp="0" diagonalDown="0">
            <left/>
            <right/>
            <top/>
            <bottom/>
            <vertical/>
            <horizontal/>
          </border>
        </dxf>
        <dxf>
          <font>
            <sz val="10"/>
            <color rgb="FF252423"/>
            <name val="Segoe UI"/>
          </font>
          <fill>
            <patternFill patternType="solid">
              <fgColor auto="1"/>
              <bgColor rgb="FFDDFD00"/>
            </patternFill>
          </fill>
          <border diagonalUp="0" diagonalDown="0">
            <left/>
            <right/>
            <top/>
            <bottom/>
            <vertical/>
            <horizontal/>
          </border>
        </dxf>
        <dxf>
          <font>
            <sz val="10"/>
            <color rgb="FF252423"/>
            <name val="Segoe UI"/>
          </font>
          <fill>
            <patternFill patternType="solid">
              <fgColor rgb="FFDDFD00"/>
              <bgColor rgb="FFDDFD00"/>
            </patternFill>
          </fill>
          <border diagonalUp="0" diagonalDown="0">
            <left/>
            <right/>
            <top/>
            <bottom/>
            <vertical/>
            <horizontal/>
          </border>
        </dxf>
        <dxf>
          <font>
            <sz val="10"/>
            <color rgb="FF252423"/>
            <name val="Segoe UI"/>
          </font>
          <fill>
            <patternFill patternType="solid">
              <fgColor auto="1"/>
              <bgColor rgb="FFDDFD00"/>
            </patternFill>
          </fill>
          <border diagonalUp="0" diagonalDown="0">
            <left/>
            <right/>
            <top/>
            <bottom/>
            <vertical/>
            <horizontal/>
          </border>
        </dxf>
        <dxf>
          <font>
            <color rgb="FFB3B3B3"/>
          </font>
          <fill>
            <patternFill patternType="solid">
              <fgColor rgb="FFB3B3B3"/>
              <bgColor rgb="FFB3B3B3"/>
            </patternFill>
          </fill>
          <border diagonalUp="0" diagonalDown="0">
            <left/>
            <right/>
            <top/>
            <bottom/>
            <vertical/>
            <horizontal/>
          </border>
        </dxf>
        <dxf>
          <font>
            <sz val="10"/>
            <color rgb="FFE3E3E3"/>
            <name val="Segoe UI"/>
            <scheme val="none"/>
          </font>
          <fill>
            <patternFill patternType="solid">
              <fgColor rgb="FF252423"/>
              <bgColor rgb="FF252423"/>
            </patternFill>
          </fill>
          <border diagonalUp="0" diagonalDown="0">
            <left/>
            <right/>
            <top/>
            <bottom/>
            <vertical/>
            <horizontal/>
          </border>
        </dxf>
        <dxf>
          <font>
            <color rgb="FFB3B3B3"/>
          </font>
          <fill>
            <patternFill patternType="solid">
              <fgColor rgb="FFFFFFFF"/>
              <bgColor rgb="FFD3D3D3"/>
            </patternFill>
          </fill>
          <border diagonalUp="0" diagonalDown="0">
            <left/>
            <right/>
            <top/>
            <bottom/>
            <vertical/>
            <horizontal/>
          </border>
        </dxf>
        <dxf>
          <font>
            <color rgb="FF252423"/>
          </font>
          <fill>
            <patternFill patternType="solid">
              <fgColor rgb="FFFFFFFF"/>
              <bgColor rgb="FFD3D3D3"/>
            </patternFill>
          </fill>
          <border diagonalUp="0" diagonalDown="0">
            <left style="thin">
              <color rgb="FFB3B3B3"/>
            </left>
            <right style="thin">
              <color rgb="FFB3B3B3"/>
            </right>
            <top style="thin">
              <color rgb="FFB3B3B3"/>
            </top>
            <bottom style="thin">
              <color rgb="FFB3B3B3"/>
            </bottom>
            <vertical/>
            <horizontal/>
          </border>
        </dxf>
      </x14:dxfs>
    </ext>
    <ext xmlns:x14="http://schemas.microsoft.com/office/spreadsheetml/2009/9/main" uri="{EB79DEF2-80B8-43e5-95BD-54CBDDF9020C}">
      <x14:slicerStyles defaultSlicerStyle="SlicerStyleLight1">
        <x14:slicerStyle name="Weather Impact on Flight Operations Dashboard">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Impact on Flights Dashboard.xlsx]Flights Reports (On Weather)!Flight Delay Over Time by Weather</c:name>
    <c:fmtId val="5"/>
  </c:pivotSource>
  <c:chart>
    <c:title>
      <c:tx>
        <c:rich>
          <a:bodyPr/>
          <a:lstStyle/>
          <a:p>
            <a:pPr>
              <a:defRPr sz="1000">
                <a:solidFill>
                  <a:srgbClr val="4E5750"/>
                </a:solidFill>
              </a:defRPr>
            </a:pPr>
            <a:r>
              <a:rPr lang="en-US" sz="1000">
                <a:solidFill>
                  <a:srgbClr val="4E5750"/>
                </a:solidFill>
                <a:latin typeface="Segoe UI" pitchFamily="34" charset="0"/>
                <a:ea typeface="Segoe UI" pitchFamily="34" charset="0"/>
                <a:cs typeface="Segoe UI" pitchFamily="34" charset="0"/>
              </a:rPr>
              <a:t>Flight Delay Over Time by Weather</a:t>
            </a:r>
          </a:p>
        </c:rich>
      </c:tx>
      <c:layout>
        <c:manualLayout>
          <c:xMode val="edge"/>
          <c:yMode val="edge"/>
          <c:x val="2.1991678521100892E-2"/>
          <c:y val="3.3211037319982192E-2"/>
        </c:manualLayout>
      </c:layout>
      <c:overlay val="0"/>
    </c:title>
    <c:autoTitleDeleted val="0"/>
    <c:pivotFmts>
      <c:pivotFmt>
        <c:idx val="0"/>
        <c:spPr>
          <a:ln cap="rnd">
            <a:solidFill>
              <a:srgbClr val="DDFD00"/>
            </a:solidFill>
          </a:ln>
        </c:spPr>
        <c:marker>
          <c:symbol val="none"/>
        </c:marker>
      </c:pivotFmt>
      <c:pivotFmt>
        <c:idx val="1"/>
        <c:spPr>
          <a:solidFill>
            <a:srgbClr val="E3E3E3"/>
          </a:solidFill>
          <a:ln w="31750">
            <a:solidFill>
              <a:srgbClr val="252423"/>
            </a:solidFill>
          </a:ln>
        </c:spPr>
        <c:marker>
          <c:symbol val="none"/>
        </c:marker>
      </c:pivotFmt>
      <c:pivotFmt>
        <c:idx val="2"/>
        <c:spPr>
          <a:solidFill>
            <a:srgbClr val="E3E3E3"/>
          </a:solidFill>
          <a:ln w="31750">
            <a:solidFill>
              <a:srgbClr val="252423"/>
            </a:solidFill>
          </a:ln>
        </c:spPr>
        <c:marker>
          <c:symbol val="none"/>
        </c:marker>
      </c:pivotFmt>
      <c:pivotFmt>
        <c:idx val="3"/>
        <c:spPr>
          <a:ln cap="rnd">
            <a:solidFill>
              <a:srgbClr val="DDFD00"/>
            </a:solidFill>
          </a:ln>
        </c:spPr>
        <c:marker>
          <c:symbol val="none"/>
        </c:marker>
      </c:pivotFmt>
      <c:pivotFmt>
        <c:idx val="4"/>
        <c:spPr>
          <a:solidFill>
            <a:srgbClr val="252423">
              <a:alpha val="10000"/>
            </a:srgbClr>
          </a:solidFill>
          <a:ln w="31750">
            <a:solidFill>
              <a:srgbClr val="252423"/>
            </a:solidFill>
          </a:ln>
        </c:spPr>
        <c:marker>
          <c:symbol val="none"/>
        </c:marker>
      </c:pivotFmt>
      <c:pivotFmt>
        <c:idx val="5"/>
        <c:spPr>
          <a:ln cap="rnd">
            <a:solidFill>
              <a:srgbClr val="DDFD00"/>
            </a:solidFill>
          </a:ln>
        </c:spPr>
        <c:marker>
          <c:symbol val="none"/>
        </c:marker>
      </c:pivotFmt>
    </c:pivotFmts>
    <c:plotArea>
      <c:layout>
        <c:manualLayout>
          <c:layoutTarget val="inner"/>
          <c:xMode val="edge"/>
          <c:yMode val="edge"/>
          <c:x val="6.4047019995721738E-2"/>
          <c:y val="0.32607866724992707"/>
          <c:w val="0.92102555744568149"/>
          <c:h val="0.39960812190142897"/>
        </c:manualLayout>
      </c:layout>
      <c:areaChart>
        <c:grouping val="stacked"/>
        <c:varyColors val="0"/>
        <c:ser>
          <c:idx val="1"/>
          <c:order val="1"/>
          <c:tx>
            <c:strRef>
              <c:f>'Flights Reports (On Weather)'!$P$3:$P$4</c:f>
              <c:strCache>
                <c:ptCount val="1"/>
                <c:pt idx="0">
                  <c:v>Weather Imapct</c:v>
                </c:pt>
              </c:strCache>
            </c:strRef>
          </c:tx>
          <c:spPr>
            <a:solidFill>
              <a:srgbClr val="252423">
                <a:alpha val="10000"/>
              </a:srgbClr>
            </a:solidFill>
            <a:ln w="31750">
              <a:solidFill>
                <a:srgbClr val="252423"/>
              </a:solidFill>
            </a:ln>
          </c:spPr>
          <c:cat>
            <c:strRef>
              <c:f>'Flights Reports (On Weather)'!$N$5:$N$29</c:f>
              <c:strCache>
                <c:ptCount val="25"/>
                <c:pt idx="0">
                  <c:v>Apr 2023</c:v>
                </c:pt>
                <c:pt idx="1">
                  <c:v>Apr 2024</c:v>
                </c:pt>
                <c:pt idx="2">
                  <c:v>Apr 2025</c:v>
                </c:pt>
                <c:pt idx="3">
                  <c:v>Aug 2023</c:v>
                </c:pt>
                <c:pt idx="4">
                  <c:v>Aug 2024</c:v>
                </c:pt>
                <c:pt idx="5">
                  <c:v>Dec 2023</c:v>
                </c:pt>
                <c:pt idx="6">
                  <c:v>Dec 2024</c:v>
                </c:pt>
                <c:pt idx="7">
                  <c:v>Feb 2024</c:v>
                </c:pt>
                <c:pt idx="8">
                  <c:v>Feb 2025</c:v>
                </c:pt>
                <c:pt idx="9">
                  <c:v>Jan 2024</c:v>
                </c:pt>
                <c:pt idx="10">
                  <c:v>Jan 2025</c:v>
                </c:pt>
                <c:pt idx="11">
                  <c:v>Jul 2023</c:v>
                </c:pt>
                <c:pt idx="12">
                  <c:v>Jul 2024</c:v>
                </c:pt>
                <c:pt idx="13">
                  <c:v>Jun 2023</c:v>
                </c:pt>
                <c:pt idx="14">
                  <c:v>Jun 2024</c:v>
                </c:pt>
                <c:pt idx="15">
                  <c:v>Mar 2024</c:v>
                </c:pt>
                <c:pt idx="16">
                  <c:v>Mar 2025</c:v>
                </c:pt>
                <c:pt idx="17">
                  <c:v>May 2023</c:v>
                </c:pt>
                <c:pt idx="18">
                  <c:v>May 2024</c:v>
                </c:pt>
                <c:pt idx="19">
                  <c:v>Nov 2023</c:v>
                </c:pt>
                <c:pt idx="20">
                  <c:v>Nov 2024</c:v>
                </c:pt>
                <c:pt idx="21">
                  <c:v>Oct 2023</c:v>
                </c:pt>
                <c:pt idx="22">
                  <c:v>Oct 2024</c:v>
                </c:pt>
                <c:pt idx="23">
                  <c:v>Sep 2023</c:v>
                </c:pt>
                <c:pt idx="24">
                  <c:v>Sep 2024</c:v>
                </c:pt>
              </c:strCache>
            </c:strRef>
          </c:cat>
          <c:val>
            <c:numRef>
              <c:f>'Flights Reports (On Weather)'!$P$5:$P$29</c:f>
              <c:numCache>
                <c:formatCode>0.00</c:formatCode>
                <c:ptCount val="25"/>
                <c:pt idx="0">
                  <c:v>11.0625</c:v>
                </c:pt>
                <c:pt idx="1">
                  <c:v>8.4696969696969688</c:v>
                </c:pt>
                <c:pt idx="2">
                  <c:v>13.066666666666666</c:v>
                </c:pt>
                <c:pt idx="3">
                  <c:v>9.290909090909091</c:v>
                </c:pt>
                <c:pt idx="4">
                  <c:v>10.1875</c:v>
                </c:pt>
                <c:pt idx="5">
                  <c:v>10.410714285714286</c:v>
                </c:pt>
                <c:pt idx="6">
                  <c:v>10.977272727272727</c:v>
                </c:pt>
                <c:pt idx="7">
                  <c:v>10.830508474576272</c:v>
                </c:pt>
                <c:pt idx="8">
                  <c:v>11.092307692307692</c:v>
                </c:pt>
                <c:pt idx="9">
                  <c:v>9.7301587301587293</c:v>
                </c:pt>
                <c:pt idx="10">
                  <c:v>9.2631578947368425</c:v>
                </c:pt>
                <c:pt idx="11">
                  <c:v>9.8888888888888893</c:v>
                </c:pt>
                <c:pt idx="12">
                  <c:v>8.9433962264150946</c:v>
                </c:pt>
                <c:pt idx="13">
                  <c:v>10.1</c:v>
                </c:pt>
                <c:pt idx="14">
                  <c:v>8.4714285714285715</c:v>
                </c:pt>
                <c:pt idx="15">
                  <c:v>12.12280701754386</c:v>
                </c:pt>
                <c:pt idx="16">
                  <c:v>9.6140350877192979</c:v>
                </c:pt>
                <c:pt idx="17">
                  <c:v>9.7121212121212128</c:v>
                </c:pt>
                <c:pt idx="18">
                  <c:v>10.071428571428571</c:v>
                </c:pt>
                <c:pt idx="19">
                  <c:v>9.7179487179487172</c:v>
                </c:pt>
                <c:pt idx="20">
                  <c:v>13.283582089552239</c:v>
                </c:pt>
                <c:pt idx="21">
                  <c:v>11.632352941176471</c:v>
                </c:pt>
                <c:pt idx="22">
                  <c:v>9.2222222222222214</c:v>
                </c:pt>
                <c:pt idx="23">
                  <c:v>10.859649122807017</c:v>
                </c:pt>
                <c:pt idx="24">
                  <c:v>9.2619047619047628</c:v>
                </c:pt>
              </c:numCache>
            </c:numRef>
          </c:val>
        </c:ser>
        <c:dLbls>
          <c:showLegendKey val="0"/>
          <c:showVal val="0"/>
          <c:showCatName val="0"/>
          <c:showSerName val="0"/>
          <c:showPercent val="0"/>
          <c:showBubbleSize val="0"/>
        </c:dLbls>
        <c:axId val="214066688"/>
        <c:axId val="214065152"/>
      </c:areaChart>
      <c:lineChart>
        <c:grouping val="stacked"/>
        <c:varyColors val="0"/>
        <c:ser>
          <c:idx val="0"/>
          <c:order val="0"/>
          <c:tx>
            <c:strRef>
              <c:f>'Flights Reports (On Weather)'!$O$3:$O$4</c:f>
              <c:strCache>
                <c:ptCount val="1"/>
                <c:pt idx="0">
                  <c:v>No Weather Impact</c:v>
                </c:pt>
              </c:strCache>
            </c:strRef>
          </c:tx>
          <c:spPr>
            <a:ln cap="rnd">
              <a:solidFill>
                <a:srgbClr val="DDFD00"/>
              </a:solidFill>
            </a:ln>
          </c:spPr>
          <c:marker>
            <c:symbol val="none"/>
          </c:marker>
          <c:cat>
            <c:strRef>
              <c:f>'Flights Reports (On Weather)'!$N$5:$N$29</c:f>
              <c:strCache>
                <c:ptCount val="25"/>
                <c:pt idx="0">
                  <c:v>Apr 2023</c:v>
                </c:pt>
                <c:pt idx="1">
                  <c:v>Apr 2024</c:v>
                </c:pt>
                <c:pt idx="2">
                  <c:v>Apr 2025</c:v>
                </c:pt>
                <c:pt idx="3">
                  <c:v>Aug 2023</c:v>
                </c:pt>
                <c:pt idx="4">
                  <c:v>Aug 2024</c:v>
                </c:pt>
                <c:pt idx="5">
                  <c:v>Dec 2023</c:v>
                </c:pt>
                <c:pt idx="6">
                  <c:v>Dec 2024</c:v>
                </c:pt>
                <c:pt idx="7">
                  <c:v>Feb 2024</c:v>
                </c:pt>
                <c:pt idx="8">
                  <c:v>Feb 2025</c:v>
                </c:pt>
                <c:pt idx="9">
                  <c:v>Jan 2024</c:v>
                </c:pt>
                <c:pt idx="10">
                  <c:v>Jan 2025</c:v>
                </c:pt>
                <c:pt idx="11">
                  <c:v>Jul 2023</c:v>
                </c:pt>
                <c:pt idx="12">
                  <c:v>Jul 2024</c:v>
                </c:pt>
                <c:pt idx="13">
                  <c:v>Jun 2023</c:v>
                </c:pt>
                <c:pt idx="14">
                  <c:v>Jun 2024</c:v>
                </c:pt>
                <c:pt idx="15">
                  <c:v>Mar 2024</c:v>
                </c:pt>
                <c:pt idx="16">
                  <c:v>Mar 2025</c:v>
                </c:pt>
                <c:pt idx="17">
                  <c:v>May 2023</c:v>
                </c:pt>
                <c:pt idx="18">
                  <c:v>May 2024</c:v>
                </c:pt>
                <c:pt idx="19">
                  <c:v>Nov 2023</c:v>
                </c:pt>
                <c:pt idx="20">
                  <c:v>Nov 2024</c:v>
                </c:pt>
                <c:pt idx="21">
                  <c:v>Oct 2023</c:v>
                </c:pt>
                <c:pt idx="22">
                  <c:v>Oct 2024</c:v>
                </c:pt>
                <c:pt idx="23">
                  <c:v>Sep 2023</c:v>
                </c:pt>
                <c:pt idx="24">
                  <c:v>Sep 2024</c:v>
                </c:pt>
              </c:strCache>
            </c:strRef>
          </c:cat>
          <c:val>
            <c:numRef>
              <c:f>'Flights Reports (On Weather)'!$O$5:$O$29</c:f>
              <c:numCache>
                <c:formatCode>0.00</c:formatCode>
                <c:ptCount val="25"/>
                <c:pt idx="0">
                  <c:v>10.614583333333334</c:v>
                </c:pt>
                <c:pt idx="1">
                  <c:v>10.291428571428572</c:v>
                </c:pt>
                <c:pt idx="2">
                  <c:v>9.9810606060606055</c:v>
                </c:pt>
                <c:pt idx="3">
                  <c:v>9.9833333333333325</c:v>
                </c:pt>
                <c:pt idx="4">
                  <c:v>10.185915492957747</c:v>
                </c:pt>
                <c:pt idx="5">
                  <c:v>9.6457142857142859</c:v>
                </c:pt>
                <c:pt idx="6">
                  <c:v>9.1648044692737436</c:v>
                </c:pt>
                <c:pt idx="7">
                  <c:v>10.774853801169591</c:v>
                </c:pt>
                <c:pt idx="8">
                  <c:v>11.239263803680982</c:v>
                </c:pt>
                <c:pt idx="9">
                  <c:v>9.5171503957783639</c:v>
                </c:pt>
                <c:pt idx="10">
                  <c:v>10.165697674418604</c:v>
                </c:pt>
                <c:pt idx="11">
                  <c:v>9.9390581717451525</c:v>
                </c:pt>
                <c:pt idx="12">
                  <c:v>9.3899721448467961</c:v>
                </c:pt>
                <c:pt idx="13">
                  <c:v>10.670846394984325</c:v>
                </c:pt>
                <c:pt idx="14">
                  <c:v>10.292263610315187</c:v>
                </c:pt>
                <c:pt idx="15">
                  <c:v>10.011080332409973</c:v>
                </c:pt>
                <c:pt idx="16">
                  <c:v>9.5478260869565226</c:v>
                </c:pt>
                <c:pt idx="17">
                  <c:v>10.121212121212121</c:v>
                </c:pt>
                <c:pt idx="18">
                  <c:v>8.9946666666666673</c:v>
                </c:pt>
                <c:pt idx="19">
                  <c:v>9.4565217391304355</c:v>
                </c:pt>
                <c:pt idx="20">
                  <c:v>10.869444444444444</c:v>
                </c:pt>
                <c:pt idx="21">
                  <c:v>9.8706467661691537</c:v>
                </c:pt>
                <c:pt idx="22">
                  <c:v>9.2655367231638426</c:v>
                </c:pt>
                <c:pt idx="23">
                  <c:v>9.5154061624649859</c:v>
                </c:pt>
                <c:pt idx="24">
                  <c:v>9.3742690058479532</c:v>
                </c:pt>
              </c:numCache>
            </c:numRef>
          </c:val>
          <c:smooth val="0"/>
        </c:ser>
        <c:dLbls>
          <c:showLegendKey val="0"/>
          <c:showVal val="0"/>
          <c:showCatName val="0"/>
          <c:showSerName val="0"/>
          <c:showPercent val="0"/>
          <c:showBubbleSize val="0"/>
        </c:dLbls>
        <c:marker val="1"/>
        <c:smooth val="0"/>
        <c:axId val="214049536"/>
        <c:axId val="214051072"/>
      </c:lineChart>
      <c:catAx>
        <c:axId val="214049536"/>
        <c:scaling>
          <c:orientation val="minMax"/>
        </c:scaling>
        <c:delete val="0"/>
        <c:axPos val="b"/>
        <c:majorTickMark val="out"/>
        <c:minorTickMark val="none"/>
        <c:tickLblPos val="nextTo"/>
        <c:txPr>
          <a:bodyPr/>
          <a:lstStyle/>
          <a:p>
            <a:pPr>
              <a:defRPr sz="800">
                <a:solidFill>
                  <a:srgbClr val="4E5750"/>
                </a:solidFill>
                <a:latin typeface="Segoe UI" pitchFamily="34" charset="0"/>
                <a:ea typeface="Segoe UI" pitchFamily="34" charset="0"/>
                <a:cs typeface="Segoe UI" pitchFamily="34" charset="0"/>
              </a:defRPr>
            </a:pPr>
            <a:endParaRPr lang="en-US"/>
          </a:p>
        </c:txPr>
        <c:crossAx val="214051072"/>
        <c:crosses val="autoZero"/>
        <c:auto val="1"/>
        <c:lblAlgn val="ctr"/>
        <c:lblOffset val="100"/>
        <c:noMultiLvlLbl val="0"/>
      </c:catAx>
      <c:valAx>
        <c:axId val="214051072"/>
        <c:scaling>
          <c:orientation val="minMax"/>
        </c:scaling>
        <c:delete val="1"/>
        <c:axPos val="l"/>
        <c:numFmt formatCode="0.00" sourceLinked="1"/>
        <c:majorTickMark val="out"/>
        <c:minorTickMark val="none"/>
        <c:tickLblPos val="nextTo"/>
        <c:crossAx val="214049536"/>
        <c:crosses val="autoZero"/>
        <c:crossBetween val="between"/>
      </c:valAx>
      <c:valAx>
        <c:axId val="214065152"/>
        <c:scaling>
          <c:orientation val="minMax"/>
        </c:scaling>
        <c:delete val="0"/>
        <c:axPos val="r"/>
        <c:numFmt formatCode="0.00" sourceLinked="1"/>
        <c:majorTickMark val="out"/>
        <c:minorTickMark val="none"/>
        <c:tickLblPos val="low"/>
        <c:txPr>
          <a:bodyPr/>
          <a:lstStyle/>
          <a:p>
            <a:pPr>
              <a:defRPr sz="900">
                <a:solidFill>
                  <a:srgbClr val="4E5750"/>
                </a:solidFill>
                <a:latin typeface="Segoe UI" pitchFamily="34" charset="0"/>
                <a:ea typeface="Segoe UI" pitchFamily="34" charset="0"/>
                <a:cs typeface="Segoe UI" pitchFamily="34" charset="0"/>
              </a:defRPr>
            </a:pPr>
            <a:endParaRPr lang="en-US"/>
          </a:p>
        </c:txPr>
        <c:crossAx val="214066688"/>
        <c:crosses val="max"/>
        <c:crossBetween val="between"/>
      </c:valAx>
      <c:catAx>
        <c:axId val="214066688"/>
        <c:scaling>
          <c:orientation val="minMax"/>
        </c:scaling>
        <c:delete val="1"/>
        <c:axPos val="b"/>
        <c:majorTickMark val="out"/>
        <c:minorTickMark val="none"/>
        <c:tickLblPos val="nextTo"/>
        <c:crossAx val="214065152"/>
        <c:crosses val="autoZero"/>
        <c:auto val="1"/>
        <c:lblAlgn val="ctr"/>
        <c:lblOffset val="100"/>
        <c:noMultiLvlLbl val="0"/>
      </c:catAx>
      <c:spPr>
        <a:noFill/>
        <a:ln>
          <a:noFill/>
        </a:ln>
      </c:spPr>
    </c:plotArea>
    <c:legend>
      <c:legendPos val="tr"/>
      <c:layout>
        <c:manualLayout>
          <c:xMode val="edge"/>
          <c:yMode val="edge"/>
          <c:x val="0.55978682054056228"/>
          <c:y val="0.12120758721449247"/>
          <c:w val="0.42354644600722613"/>
          <c:h val="0.12402148520503233"/>
        </c:manualLayout>
      </c:layout>
      <c:overlay val="0"/>
      <c:txPr>
        <a:bodyPr/>
        <a:lstStyle/>
        <a:p>
          <a:pPr>
            <a:defRPr sz="800">
              <a:solidFill>
                <a:srgbClr val="4E5750"/>
              </a:solidFill>
              <a:latin typeface="Segoe UI" pitchFamily="34" charset="0"/>
              <a:ea typeface="Segoe UI" pitchFamily="34" charset="0"/>
              <a:cs typeface="Segoe UI" pitchFamily="34" charset="0"/>
            </a:defRPr>
          </a:pPr>
          <a:endParaRPr lang="en-US"/>
        </a:p>
      </c:txPr>
    </c:legend>
    <c:plotVisOnly val="1"/>
    <c:dispBlanksAs val="zero"/>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Impact on Flights Dashboard.xlsx]Flights Reports (On Weather)!No-Show Count by Weather and Travel Purpose</c:name>
    <c:fmtId val="3"/>
  </c:pivotSource>
  <c:chart>
    <c:title>
      <c:tx>
        <c:rich>
          <a:bodyPr/>
          <a:lstStyle/>
          <a:p>
            <a:pPr>
              <a:defRPr sz="1000">
                <a:solidFill>
                  <a:srgbClr val="4E5750"/>
                </a:solidFill>
              </a:defRPr>
            </a:pPr>
            <a:r>
              <a:rPr lang="en-US" sz="1000">
                <a:solidFill>
                  <a:srgbClr val="4E5750"/>
                </a:solidFill>
                <a:latin typeface="Segoe UI" pitchFamily="34" charset="0"/>
                <a:ea typeface="Segoe UI" pitchFamily="34" charset="0"/>
                <a:cs typeface="Segoe UI" pitchFamily="34" charset="0"/>
              </a:rPr>
              <a:t>No</a:t>
            </a:r>
            <a:r>
              <a:rPr lang="en-US" sz="1000" baseline="0">
                <a:solidFill>
                  <a:srgbClr val="4E5750"/>
                </a:solidFill>
                <a:latin typeface="Segoe UI" pitchFamily="34" charset="0"/>
                <a:ea typeface="Segoe UI" pitchFamily="34" charset="0"/>
                <a:cs typeface="Segoe UI" pitchFamily="34" charset="0"/>
              </a:rPr>
              <a:t> Show Count by Weather &amp; Travel Purpose</a:t>
            </a:r>
            <a:endParaRPr lang="en-US" sz="1000">
              <a:solidFill>
                <a:srgbClr val="4E5750"/>
              </a:solidFill>
              <a:latin typeface="Segoe UI" pitchFamily="34" charset="0"/>
              <a:ea typeface="Segoe UI" pitchFamily="34" charset="0"/>
              <a:cs typeface="Segoe UI" pitchFamily="34" charset="0"/>
            </a:endParaRPr>
          </a:p>
        </c:rich>
      </c:tx>
      <c:layout>
        <c:manualLayout>
          <c:xMode val="edge"/>
          <c:yMode val="edge"/>
          <c:x val="0.19231253785756941"/>
          <c:y val="1.5968063872255488E-2"/>
        </c:manualLayout>
      </c:layout>
      <c:overlay val="0"/>
    </c:title>
    <c:autoTitleDeleted val="0"/>
    <c:pivotFmts>
      <c:pivotFmt>
        <c:idx val="0"/>
        <c:spPr>
          <a:solidFill>
            <a:srgbClr val="25242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1"/>
        <c:spPr>
          <a:solidFill>
            <a:srgbClr val="DDFD00"/>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2"/>
        <c:spPr>
          <a:solidFill>
            <a:srgbClr val="E3E3E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3"/>
        <c:spPr>
          <a:solidFill>
            <a:srgbClr val="B3B3B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4"/>
        <c:spPr>
          <a:solidFill>
            <a:srgbClr val="25242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5"/>
        <c:spPr>
          <a:solidFill>
            <a:srgbClr val="DDFD00"/>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6"/>
        <c:spPr>
          <a:solidFill>
            <a:srgbClr val="E3E3E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7"/>
        <c:spPr>
          <a:solidFill>
            <a:srgbClr val="B3B3B3"/>
          </a:solidFill>
        </c:spPr>
        <c:marker>
          <c:symbol val="none"/>
        </c:marker>
        <c:dLbl>
          <c:idx val="0"/>
          <c:spPr/>
          <c:txPr>
            <a:bodyPr/>
            <a:lstStyle/>
            <a:p>
              <a:pPr>
                <a:defRPr/>
              </a:pPr>
              <a:endParaRPr lang="en-US"/>
            </a:p>
          </c:txPr>
          <c:showLegendKey val="0"/>
          <c:showVal val="1"/>
          <c:showCatName val="0"/>
          <c:showSerName val="0"/>
          <c:showPercent val="0"/>
          <c:showBubbleSize val="0"/>
        </c:dLbl>
      </c:pivotFmt>
      <c:pivotFmt>
        <c:idx val="8"/>
        <c:spPr>
          <a:solidFill>
            <a:srgbClr val="252423"/>
          </a:solidFill>
        </c:spPr>
        <c:marker>
          <c:symbol val="none"/>
        </c:marker>
        <c:dLbl>
          <c:idx val="0"/>
          <c:layout/>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dLbl>
      </c:pivotFmt>
      <c:pivotFmt>
        <c:idx val="9"/>
        <c:spPr>
          <a:solidFill>
            <a:srgbClr val="DDFD00"/>
          </a:solidFill>
        </c:spPr>
        <c:marker>
          <c:symbol val="none"/>
        </c:marker>
        <c:dLbl>
          <c:idx val="0"/>
          <c:layout/>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dLbl>
      </c:pivotFmt>
      <c:pivotFmt>
        <c:idx val="10"/>
        <c:spPr>
          <a:solidFill>
            <a:srgbClr val="B3B3B3"/>
          </a:solidFill>
        </c:spPr>
        <c:marker>
          <c:symbol val="none"/>
        </c:marker>
        <c:dLbl>
          <c:idx val="0"/>
          <c:layout/>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dLbl>
      </c:pivotFmt>
      <c:pivotFmt>
        <c:idx val="11"/>
        <c:spPr>
          <a:solidFill>
            <a:srgbClr val="4E5750"/>
          </a:solidFill>
        </c:spPr>
        <c:marker>
          <c:symbol val="none"/>
        </c:marker>
        <c:dLbl>
          <c:idx val="0"/>
          <c:layout/>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dLbl>
      </c:pivotFmt>
    </c:pivotFmts>
    <c:plotArea>
      <c:layout>
        <c:manualLayout>
          <c:layoutTarget val="inner"/>
          <c:xMode val="edge"/>
          <c:yMode val="edge"/>
          <c:x val="0.10516307848679336"/>
          <c:y val="0.2789620758483034"/>
          <c:w val="0.82583169209722573"/>
          <c:h val="0.38549986640891448"/>
        </c:manualLayout>
      </c:layout>
      <c:barChart>
        <c:barDir val="col"/>
        <c:grouping val="clustered"/>
        <c:varyColors val="0"/>
        <c:ser>
          <c:idx val="0"/>
          <c:order val="0"/>
          <c:tx>
            <c:strRef>
              <c:f>'Flights Reports (On Weather)'!$T$21:$T$22</c:f>
              <c:strCache>
                <c:ptCount val="1"/>
                <c:pt idx="0">
                  <c:v>Business</c:v>
                </c:pt>
              </c:strCache>
            </c:strRef>
          </c:tx>
          <c:spPr>
            <a:solidFill>
              <a:srgbClr val="252423"/>
            </a:solidFill>
          </c:spPr>
          <c:invertIfNegative val="0"/>
          <c:dLbls>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'Flights Reports (On Weather)'!$S$23:$S$24</c:f>
              <c:strCache>
                <c:ptCount val="2"/>
                <c:pt idx="0">
                  <c:v>No Weather Impact</c:v>
                </c:pt>
                <c:pt idx="1">
                  <c:v>Weather Imapct</c:v>
                </c:pt>
              </c:strCache>
            </c:strRef>
          </c:cat>
          <c:val>
            <c:numRef>
              <c:f>'Flights Reports (On Weather)'!$T$23:$T$24</c:f>
              <c:numCache>
                <c:formatCode>General</c:formatCode>
                <c:ptCount val="2"/>
                <c:pt idx="0">
                  <c:v>95</c:v>
                </c:pt>
                <c:pt idx="1">
                  <c:v>30</c:v>
                </c:pt>
              </c:numCache>
            </c:numRef>
          </c:val>
        </c:ser>
        <c:ser>
          <c:idx val="1"/>
          <c:order val="1"/>
          <c:tx>
            <c:strRef>
              <c:f>'Flights Reports (On Weather)'!$U$21:$U$22</c:f>
              <c:strCache>
                <c:ptCount val="1"/>
                <c:pt idx="0">
                  <c:v>Emergency</c:v>
                </c:pt>
              </c:strCache>
            </c:strRef>
          </c:tx>
          <c:spPr>
            <a:solidFill>
              <a:srgbClr val="DDFD00"/>
            </a:solidFill>
          </c:spPr>
          <c:invertIfNegative val="0"/>
          <c:dLbls>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'Flights Reports (On Weather)'!$S$23:$S$24</c:f>
              <c:strCache>
                <c:ptCount val="2"/>
                <c:pt idx="0">
                  <c:v>No Weather Impact</c:v>
                </c:pt>
                <c:pt idx="1">
                  <c:v>Weather Imapct</c:v>
                </c:pt>
              </c:strCache>
            </c:strRef>
          </c:cat>
          <c:val>
            <c:numRef>
              <c:f>'Flights Reports (On Weather)'!$U$23:$U$24</c:f>
              <c:numCache>
                <c:formatCode>General</c:formatCode>
                <c:ptCount val="2"/>
                <c:pt idx="0">
                  <c:v>110</c:v>
                </c:pt>
                <c:pt idx="1">
                  <c:v>19</c:v>
                </c:pt>
              </c:numCache>
            </c:numRef>
          </c:val>
        </c:ser>
        <c:ser>
          <c:idx val="2"/>
          <c:order val="2"/>
          <c:tx>
            <c:strRef>
              <c:f>'Flights Reports (On Weather)'!$V$21:$V$22</c:f>
              <c:strCache>
                <c:ptCount val="1"/>
                <c:pt idx="0">
                  <c:v>Family</c:v>
                </c:pt>
              </c:strCache>
            </c:strRef>
          </c:tx>
          <c:spPr>
            <a:solidFill>
              <a:srgbClr val="B3B3B3"/>
            </a:solidFill>
          </c:spPr>
          <c:invertIfNegative val="0"/>
          <c:dLbls>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'Flights Reports (On Weather)'!$S$23:$S$24</c:f>
              <c:strCache>
                <c:ptCount val="2"/>
                <c:pt idx="0">
                  <c:v>No Weather Impact</c:v>
                </c:pt>
                <c:pt idx="1">
                  <c:v>Weather Imapct</c:v>
                </c:pt>
              </c:strCache>
            </c:strRef>
          </c:cat>
          <c:val>
            <c:numRef>
              <c:f>'Flights Reports (On Weather)'!$V$23:$V$24</c:f>
              <c:numCache>
                <c:formatCode>General</c:formatCode>
                <c:ptCount val="2"/>
                <c:pt idx="0">
                  <c:v>110</c:v>
                </c:pt>
                <c:pt idx="1">
                  <c:v>21</c:v>
                </c:pt>
              </c:numCache>
            </c:numRef>
          </c:val>
        </c:ser>
        <c:ser>
          <c:idx val="3"/>
          <c:order val="3"/>
          <c:tx>
            <c:strRef>
              <c:f>'Flights Reports (On Weather)'!$W$21:$W$22</c:f>
              <c:strCache>
                <c:ptCount val="1"/>
                <c:pt idx="0">
                  <c:v>Leisure</c:v>
                </c:pt>
              </c:strCache>
            </c:strRef>
          </c:tx>
          <c:spPr>
            <a:solidFill>
              <a:srgbClr val="4E5750"/>
            </a:solidFill>
          </c:spPr>
          <c:invertIfNegative val="0"/>
          <c:dLbls>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'Flights Reports (On Weather)'!$S$23:$S$24</c:f>
              <c:strCache>
                <c:ptCount val="2"/>
                <c:pt idx="0">
                  <c:v>No Weather Impact</c:v>
                </c:pt>
                <c:pt idx="1">
                  <c:v>Weather Imapct</c:v>
                </c:pt>
              </c:strCache>
            </c:strRef>
          </c:cat>
          <c:val>
            <c:numRef>
              <c:f>'Flights Reports (On Weather)'!$W$23:$W$24</c:f>
              <c:numCache>
                <c:formatCode>General</c:formatCode>
                <c:ptCount val="2"/>
                <c:pt idx="0">
                  <c:v>109</c:v>
                </c:pt>
                <c:pt idx="1">
                  <c:v>17</c:v>
                </c:pt>
              </c:numCache>
            </c:numRef>
          </c:val>
        </c:ser>
        <c:dLbls>
          <c:showLegendKey val="0"/>
          <c:showVal val="0"/>
          <c:showCatName val="0"/>
          <c:showSerName val="0"/>
          <c:showPercent val="0"/>
          <c:showBubbleSize val="0"/>
        </c:dLbls>
        <c:gapWidth val="150"/>
        <c:overlap val="-20"/>
        <c:axId val="214147840"/>
        <c:axId val="214149376"/>
      </c:barChart>
      <c:catAx>
        <c:axId val="214147840"/>
        <c:scaling>
          <c:orientation val="minMax"/>
        </c:scaling>
        <c:delete val="0"/>
        <c:axPos val="b"/>
        <c:majorTickMark val="out"/>
        <c:minorTickMark val="none"/>
        <c:tickLblPos val="nextTo"/>
        <c:txPr>
          <a:bodyPr/>
          <a:lstStyle/>
          <a:p>
            <a:pPr>
              <a:defRPr sz="900">
                <a:solidFill>
                  <a:srgbClr val="4E5750"/>
                </a:solidFill>
                <a:latin typeface="Segoe UI" pitchFamily="34" charset="0"/>
                <a:ea typeface="Segoe UI" pitchFamily="34" charset="0"/>
                <a:cs typeface="Segoe UI" pitchFamily="34" charset="0"/>
              </a:defRPr>
            </a:pPr>
            <a:endParaRPr lang="en-US"/>
          </a:p>
        </c:txPr>
        <c:crossAx val="214149376"/>
        <c:crosses val="autoZero"/>
        <c:auto val="1"/>
        <c:lblAlgn val="ctr"/>
        <c:lblOffset val="100"/>
        <c:noMultiLvlLbl val="0"/>
      </c:catAx>
      <c:valAx>
        <c:axId val="214149376"/>
        <c:scaling>
          <c:orientation val="minMax"/>
        </c:scaling>
        <c:delete val="1"/>
        <c:axPos val="l"/>
        <c:numFmt formatCode="General" sourceLinked="1"/>
        <c:majorTickMark val="out"/>
        <c:minorTickMark val="none"/>
        <c:tickLblPos val="nextTo"/>
        <c:crossAx val="214147840"/>
        <c:crosses val="autoZero"/>
        <c:crossBetween val="between"/>
      </c:valAx>
      <c:spPr>
        <a:noFill/>
        <a:ln>
          <a:noFill/>
        </a:ln>
      </c:spPr>
    </c:plotArea>
    <c:legend>
      <c:legendPos val="b"/>
      <c:layout>
        <c:manualLayout>
          <c:xMode val="edge"/>
          <c:yMode val="edge"/>
          <c:x val="0.05"/>
          <c:y val="0.83167334622094391"/>
          <c:w val="0.9"/>
          <c:h val="0.14437455797067283"/>
        </c:manualLayout>
      </c:layout>
      <c:overlay val="0"/>
      <c:txPr>
        <a:bodyPr/>
        <a:lstStyle/>
        <a:p>
          <a:pPr>
            <a:defRPr sz="800">
              <a:solidFill>
                <a:srgbClr val="4E5750"/>
              </a:solidFill>
              <a:latin typeface="Segoe UI" pitchFamily="34" charset="0"/>
              <a:ea typeface="Segoe UI" pitchFamily="34" charset="0"/>
              <a:cs typeface="Segoe UI"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Impact on Flights Dashboard.xlsx]Flights Reports (On Weather)!Flight Average Satisfaction by Weather Condition</c:name>
    <c:fmtId val="2"/>
  </c:pivotSource>
  <c:chart>
    <c:title>
      <c:tx>
        <c:rich>
          <a:bodyPr/>
          <a:lstStyle/>
          <a:p>
            <a:pPr>
              <a:defRPr sz="1000"/>
            </a:pPr>
            <a:r>
              <a:rPr lang="en-US" sz="1000">
                <a:solidFill>
                  <a:srgbClr val="4E5750"/>
                </a:solidFill>
                <a:latin typeface="Segoe UI" pitchFamily="34" charset="0"/>
                <a:ea typeface="Segoe UI" pitchFamily="34" charset="0"/>
                <a:cs typeface="Segoe UI" pitchFamily="34" charset="0"/>
              </a:rPr>
              <a:t>Flight Average</a:t>
            </a:r>
            <a:r>
              <a:rPr lang="en-US" sz="1000" baseline="0">
                <a:solidFill>
                  <a:srgbClr val="4E5750"/>
                </a:solidFill>
                <a:latin typeface="Segoe UI" pitchFamily="34" charset="0"/>
                <a:ea typeface="Segoe UI" pitchFamily="34" charset="0"/>
                <a:cs typeface="Segoe UI" pitchFamily="34" charset="0"/>
              </a:rPr>
              <a:t> Satisfaction by Weather Condition</a:t>
            </a:r>
            <a:endParaRPr lang="en-US" sz="1000">
              <a:solidFill>
                <a:srgbClr val="4E5750"/>
              </a:solidFill>
              <a:latin typeface="Segoe UI" pitchFamily="34" charset="0"/>
              <a:ea typeface="Segoe UI" pitchFamily="34" charset="0"/>
              <a:cs typeface="Segoe UI" pitchFamily="34" charset="0"/>
            </a:endParaRPr>
          </a:p>
        </c:rich>
      </c:tx>
      <c:layout>
        <c:manualLayout>
          <c:xMode val="edge"/>
          <c:yMode val="edge"/>
          <c:x val="0.19092592592592592"/>
          <c:y val="1.6359918200408999E-2"/>
        </c:manualLayout>
      </c:layout>
      <c:overlay val="0"/>
    </c:title>
    <c:autoTitleDeleted val="0"/>
    <c:pivotFmts>
      <c:pivotFmt>
        <c:idx val="0"/>
        <c:spPr>
          <a:solidFill>
            <a:srgbClr val="DDFD00"/>
          </a:solidFill>
        </c:spPr>
        <c:marker>
          <c:symbol val="none"/>
        </c:marker>
      </c:pivotFmt>
      <c:pivotFmt>
        <c:idx val="1"/>
        <c:spPr>
          <a:solidFill>
            <a:srgbClr val="252423"/>
          </a:solidFill>
        </c:spPr>
      </c:pivotFmt>
      <c:pivotFmt>
        <c:idx val="2"/>
        <c:spPr>
          <a:solidFill>
            <a:srgbClr val="DDFD00"/>
          </a:solidFill>
        </c:spPr>
        <c:marker>
          <c:symbol val="none"/>
        </c:marker>
      </c:pivotFmt>
      <c:pivotFmt>
        <c:idx val="3"/>
        <c:spPr>
          <a:solidFill>
            <a:srgbClr val="252423"/>
          </a:solidFill>
        </c:spPr>
      </c:pivotFmt>
      <c:pivotFmt>
        <c:idx val="4"/>
        <c:spPr>
          <a:solidFill>
            <a:srgbClr val="DDFD00"/>
          </a:solidFill>
        </c:spPr>
        <c:marker>
          <c:symbol val="none"/>
        </c:marker>
        <c:dLbl>
          <c:idx val="0"/>
          <c:layout/>
          <c:numFmt formatCode="#,##0.0" sourceLinked="0"/>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dLbl>
      </c:pivotFmt>
      <c:pivotFmt>
        <c:idx val="5"/>
        <c:spPr>
          <a:solidFill>
            <a:srgbClr val="252423"/>
          </a:solidFill>
        </c:spPr>
      </c:pivotFmt>
    </c:pivotFmts>
    <c:plotArea>
      <c:layout>
        <c:manualLayout>
          <c:layoutTarget val="inner"/>
          <c:xMode val="edge"/>
          <c:yMode val="edge"/>
          <c:x val="6.1210994459025968E-2"/>
          <c:y val="0.38936605316973416"/>
          <c:w val="0.88786307961504807"/>
          <c:h val="0.4065993591291886"/>
        </c:manualLayout>
      </c:layout>
      <c:barChart>
        <c:barDir val="col"/>
        <c:grouping val="clustered"/>
        <c:varyColors val="0"/>
        <c:ser>
          <c:idx val="0"/>
          <c:order val="0"/>
          <c:tx>
            <c:strRef>
              <c:f>'Flights Reports (On Weather)'!$T$3</c:f>
              <c:strCache>
                <c:ptCount val="1"/>
                <c:pt idx="0">
                  <c:v>Total</c:v>
                </c:pt>
              </c:strCache>
            </c:strRef>
          </c:tx>
          <c:spPr>
            <a:solidFill>
              <a:srgbClr val="DDFD00"/>
            </a:solidFill>
          </c:spPr>
          <c:invertIfNegative val="0"/>
          <c:dPt>
            <c:idx val="1"/>
            <c:invertIfNegative val="0"/>
            <c:bubble3D val="0"/>
            <c:spPr>
              <a:solidFill>
                <a:srgbClr val="252423"/>
              </a:solidFill>
            </c:spPr>
          </c:dPt>
          <c:dLbls>
            <c:numFmt formatCode="#,##0.0" sourceLinked="0"/>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0"/>
            <c:showBubbleSize val="0"/>
            <c:showLeaderLines val="0"/>
          </c:dLbls>
          <c:cat>
            <c:strRef>
              <c:f>'Flights Reports (On Weather)'!$S$4:$S$5</c:f>
              <c:strCache>
                <c:ptCount val="2"/>
                <c:pt idx="0">
                  <c:v>No Weather Impact</c:v>
                </c:pt>
                <c:pt idx="1">
                  <c:v>Weather Imapct</c:v>
                </c:pt>
              </c:strCache>
            </c:strRef>
          </c:cat>
          <c:val>
            <c:numRef>
              <c:f>'Flights Reports (On Weather)'!$T$4:$T$5</c:f>
              <c:numCache>
                <c:formatCode>0.00</c:formatCode>
                <c:ptCount val="2"/>
                <c:pt idx="0">
                  <c:v>6.9822442011067709</c:v>
                </c:pt>
                <c:pt idx="1">
                  <c:v>6.8430656934306517</c:v>
                </c:pt>
              </c:numCache>
            </c:numRef>
          </c:val>
        </c:ser>
        <c:dLbls>
          <c:showLegendKey val="0"/>
          <c:showVal val="0"/>
          <c:showCatName val="0"/>
          <c:showSerName val="0"/>
          <c:showPercent val="0"/>
          <c:showBubbleSize val="0"/>
        </c:dLbls>
        <c:gapWidth val="250"/>
        <c:axId val="214569344"/>
        <c:axId val="214570880"/>
      </c:barChart>
      <c:catAx>
        <c:axId val="214569344"/>
        <c:scaling>
          <c:orientation val="minMax"/>
        </c:scaling>
        <c:delete val="0"/>
        <c:axPos val="b"/>
        <c:majorTickMark val="out"/>
        <c:minorTickMark val="none"/>
        <c:tickLblPos val="nextTo"/>
        <c:txPr>
          <a:bodyPr/>
          <a:lstStyle/>
          <a:p>
            <a:pPr>
              <a:defRPr sz="900">
                <a:solidFill>
                  <a:srgbClr val="4E5750"/>
                </a:solidFill>
                <a:latin typeface="Segoe UI" pitchFamily="34" charset="0"/>
                <a:ea typeface="Segoe UI" pitchFamily="34" charset="0"/>
                <a:cs typeface="Segoe UI" pitchFamily="34" charset="0"/>
              </a:defRPr>
            </a:pPr>
            <a:endParaRPr lang="en-US"/>
          </a:p>
        </c:txPr>
        <c:crossAx val="214570880"/>
        <c:crosses val="autoZero"/>
        <c:auto val="1"/>
        <c:lblAlgn val="ctr"/>
        <c:lblOffset val="100"/>
        <c:noMultiLvlLbl val="0"/>
      </c:catAx>
      <c:valAx>
        <c:axId val="214570880"/>
        <c:scaling>
          <c:orientation val="minMax"/>
        </c:scaling>
        <c:delete val="1"/>
        <c:axPos val="l"/>
        <c:numFmt formatCode="0.00" sourceLinked="1"/>
        <c:majorTickMark val="out"/>
        <c:minorTickMark val="none"/>
        <c:tickLblPos val="nextTo"/>
        <c:crossAx val="214569344"/>
        <c:crosses val="autoZero"/>
        <c:crossBetween val="between"/>
      </c:valAx>
      <c:spPr>
        <a:noFill/>
        <a:ln>
          <a:noFill/>
        </a:ln>
      </c:spPr>
    </c:plotArea>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[Weather Impact on Flights Dashboard.xlsx]Flights Reports (On Weather)!Cancellation by Bad Weather</c:name>
    <c:fmtId val="2"/>
  </c:pivotSource>
  <c:chart>
    <c:title>
      <c:tx>
        <c:rich>
          <a:bodyPr/>
          <a:lstStyle/>
          <a:p>
            <a:pPr>
              <a:defRPr/>
            </a:pPr>
            <a:r>
              <a:rPr lang="en-US" sz="1000">
                <a:solidFill>
                  <a:srgbClr val="4E5750"/>
                </a:solidFill>
                <a:latin typeface="Segoe UI" pitchFamily="34" charset="0"/>
                <a:ea typeface="Segoe UI" pitchFamily="34" charset="0"/>
                <a:cs typeface="Segoe UI" pitchFamily="34" charset="0"/>
              </a:rPr>
              <a:t>Cancellations in Bad Weather</a:t>
            </a:r>
          </a:p>
        </c:rich>
      </c:tx>
      <c:layout>
        <c:manualLayout>
          <c:xMode val="edge"/>
          <c:yMode val="edge"/>
          <c:x val="0.16981481481481481"/>
          <c:y val="4.6511627906976744E-2"/>
        </c:manualLayout>
      </c:layout>
      <c:overlay val="0"/>
    </c:title>
    <c:autoTitleDeleted val="0"/>
    <c:pivotFmts>
      <c:pivotFmt>
        <c:idx val="0"/>
        <c:marker>
          <c:symbol val="none"/>
        </c:marker>
      </c:pivotFmt>
      <c:pivotFmt>
        <c:idx val="1"/>
        <c:spPr>
          <a:solidFill>
            <a:srgbClr val="252423"/>
          </a:solidFill>
        </c:spPr>
      </c:pivotFmt>
      <c:pivotFmt>
        <c:idx val="2"/>
        <c:spPr>
          <a:solidFill>
            <a:srgbClr val="DDFD00"/>
          </a:solidFill>
        </c:spPr>
      </c:pivotFmt>
      <c:pivotFmt>
        <c:idx val="3"/>
        <c:marker>
          <c:symbol val="none"/>
        </c:marker>
      </c:pivotFmt>
      <c:pivotFmt>
        <c:idx val="4"/>
        <c:spPr>
          <a:solidFill>
            <a:srgbClr val="DDFD00"/>
          </a:solidFill>
        </c:spPr>
      </c:pivotFmt>
      <c:pivotFmt>
        <c:idx val="5"/>
        <c:spPr>
          <a:solidFill>
            <a:srgbClr val="252423"/>
          </a:solidFill>
        </c:spPr>
      </c:pivotFmt>
      <c:pivotFmt>
        <c:idx val="6"/>
        <c:marker>
          <c:symbol val="none"/>
        </c:marker>
        <c:dLbl>
          <c:idx val="0"/>
          <c:numFmt formatCode="0.00%" sourceLinked="0"/>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1"/>
          <c:showBubbleSize val="0"/>
          <c:separator>
</c:separator>
        </c:dLbl>
      </c:pivotFmt>
      <c:pivotFmt>
        <c:idx val="7"/>
        <c:spPr>
          <a:solidFill>
            <a:srgbClr val="DDFD00"/>
          </a:solidFill>
        </c:spPr>
        <c:dLbl>
          <c:idx val="0"/>
          <c:layout>
            <c:manualLayout>
              <c:x val="-0.14814814814814814"/>
              <c:y val="4.6511627906976744E-2"/>
            </c:manualLayout>
          </c:layout>
          <c:showLegendKey val="0"/>
          <c:showVal val="1"/>
          <c:showCatName val="0"/>
          <c:showSerName val="0"/>
          <c:showPercent val="1"/>
          <c:showBubbleSize val="0"/>
          <c:separator>
</c:separator>
        </c:dLbl>
      </c:pivotFmt>
      <c:pivotFmt>
        <c:idx val="8"/>
        <c:spPr>
          <a:solidFill>
            <a:srgbClr val="252423"/>
          </a:solidFill>
        </c:spPr>
        <c:dLbl>
          <c:idx val="0"/>
          <c:layout>
            <c:manualLayout>
              <c:x val="0.17129629629629639"/>
              <c:y val="0.14728682170542637"/>
            </c:manualLayout>
          </c:layout>
          <c:showLegendKey val="0"/>
          <c:showVal val="1"/>
          <c:showCatName val="0"/>
          <c:showSerName val="0"/>
          <c:showPercent val="1"/>
          <c:showBubbleSize val="0"/>
          <c:separator>
</c:separator>
        </c:dLbl>
      </c:pivotFmt>
    </c:pivotFmts>
    <c:plotArea>
      <c:layout>
        <c:manualLayout>
          <c:layoutTarget val="inner"/>
          <c:xMode val="edge"/>
          <c:yMode val="edge"/>
          <c:x val="0.34221894138232722"/>
          <c:y val="0.18062015503875969"/>
          <c:w val="0.38500692621755611"/>
          <c:h val="0.64466276017823354"/>
        </c:manualLayout>
      </c:layout>
      <c:doughnutChart>
        <c:varyColors val="1"/>
        <c:ser>
          <c:idx val="0"/>
          <c:order val="0"/>
          <c:tx>
            <c:strRef>
              <c:f>'Flights Reports (On Weather)'!$T$12</c:f>
              <c:strCache>
                <c:ptCount val="1"/>
                <c:pt idx="0">
                  <c:v>Total</c:v>
                </c:pt>
              </c:strCache>
            </c:strRef>
          </c:tx>
          <c:dPt>
            <c:idx val="0"/>
            <c:bubble3D val="0"/>
            <c:spPr>
              <a:solidFill>
                <a:srgbClr val="DDFD00"/>
              </a:solidFill>
            </c:spPr>
          </c:dPt>
          <c:dPt>
            <c:idx val="1"/>
            <c:bubble3D val="0"/>
            <c:spPr>
              <a:solidFill>
                <a:srgbClr val="252423"/>
              </a:solidFill>
            </c:spPr>
          </c:dPt>
          <c:dLbls>
            <c:dLbl>
              <c:idx val="0"/>
              <c:layout>
                <c:manualLayout>
                  <c:x val="-0.14814814814814814"/>
                  <c:y val="4.6511627906976744E-2"/>
                </c:manualLayout>
              </c:layout>
              <c:showLegendKey val="0"/>
              <c:showVal val="1"/>
              <c:showCatName val="0"/>
              <c:showSerName val="0"/>
              <c:showPercent val="1"/>
              <c:showBubbleSize val="0"/>
              <c:separator>
</c:separator>
            </c:dLbl>
            <c:dLbl>
              <c:idx val="1"/>
              <c:layout>
                <c:manualLayout>
                  <c:x val="0.17129629629629639"/>
                  <c:y val="0.14728682170542637"/>
                </c:manualLayout>
              </c:layout>
              <c:showLegendKey val="0"/>
              <c:showVal val="1"/>
              <c:showCatName val="0"/>
              <c:showSerName val="0"/>
              <c:showPercent val="1"/>
              <c:showBubbleSize val="0"/>
              <c:separator>
</c:separator>
            </c:dLbl>
            <c:numFmt formatCode="0.00%" sourceLinked="0"/>
            <c:spPr/>
            <c:txPr>
              <a:bodyPr/>
              <a:lstStyle/>
              <a:p>
                <a:pPr>
                  <a:defRPr sz="800">
                    <a:solidFill>
                      <a:srgbClr val="4E5750"/>
                    </a:solidFill>
                    <a:latin typeface="Segoe UI" pitchFamily="34" charset="0"/>
                    <a:ea typeface="Segoe UI" pitchFamily="34" charset="0"/>
                    <a:cs typeface="Segoe UI" pitchFamily="34" charset="0"/>
                  </a:defRPr>
                </a:pPr>
                <a:endParaRPr lang="en-US"/>
              </a:p>
            </c:txPr>
            <c:showLegendKey val="0"/>
            <c:showVal val="1"/>
            <c:showCatName val="0"/>
            <c:showSerName val="0"/>
            <c:showPercent val="1"/>
            <c:showBubbleSize val="0"/>
            <c:separator>
</c:separator>
            <c:showLeaderLines val="1"/>
          </c:dLbls>
          <c:cat>
            <c:strRef>
              <c:f>'Flights Reports (On Weather)'!$S$13:$S$14</c:f>
              <c:strCache>
                <c:ptCount val="2"/>
                <c:pt idx="0">
                  <c:v>Cancelled</c:v>
                </c:pt>
                <c:pt idx="1">
                  <c:v>Not Cancelled</c:v>
                </c:pt>
              </c:strCache>
            </c:strRef>
          </c:cat>
          <c:val>
            <c:numRef>
              <c:f>'Flights Reports (On Weather)'!$T$13:$T$14</c:f>
              <c:numCache>
                <c:formatCode>General</c:formatCode>
                <c:ptCount val="2"/>
                <c:pt idx="0">
                  <c:v>530</c:v>
                </c:pt>
                <c:pt idx="1">
                  <c:v>9470</c:v>
                </c:pt>
              </c:numCache>
            </c:numRef>
          </c:val>
        </c:ser>
        <c:dLbls>
          <c:showLegendKey val="0"/>
          <c:showVal val="0"/>
          <c:showCatName val="0"/>
          <c:showSerName val="0"/>
          <c:showPercent val="0"/>
          <c:showBubbleSize val="0"/>
          <c:showLeaderLines val="1"/>
        </c:dLbls>
        <c:firstSliceAng val="240"/>
        <c:holeSize val="65"/>
      </c:doughnutChart>
      <c:spPr>
        <a:noFill/>
        <a:ln>
          <a:noFill/>
        </a:ln>
      </c:spPr>
    </c:plotArea>
    <c:legend>
      <c:legendPos val="b"/>
      <c:layout>
        <c:manualLayout>
          <c:xMode val="edge"/>
          <c:yMode val="edge"/>
          <c:x val="0.25514909594634005"/>
          <c:y val="0.84078679118598543"/>
          <c:w val="0.57303514144065326"/>
          <c:h val="0.12820545687603002"/>
        </c:manualLayout>
      </c:layout>
      <c:overlay val="0"/>
      <c:txPr>
        <a:bodyPr/>
        <a:lstStyle/>
        <a:p>
          <a:pPr>
            <a:defRPr sz="800">
              <a:solidFill>
                <a:srgbClr val="4E5750"/>
              </a:solidFill>
              <a:latin typeface="Segoe UI" pitchFamily="34" charset="0"/>
              <a:ea typeface="Segoe UI" pitchFamily="34" charset="0"/>
              <a:cs typeface="Segoe UI" pitchFamily="34" charset="0"/>
            </a:defRPr>
          </a:pPr>
          <a:endParaRPr lang="en-US"/>
        </a:p>
      </c:txPr>
    </c:legend>
    <c:plotVisOnly val="1"/>
    <c:dispBlanksAs val="gap"/>
    <c:showDLblsOverMax val="0"/>
  </c:chart>
  <c:spPr>
    <a:noFill/>
    <a:ln>
      <a:noFill/>
    </a:ln>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openxmlformats.org/officeDocument/2006/relationships/image" Target="../media/image1.png"/><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19049</xdr:colOff>
      <xdr:row>0</xdr:row>
      <xdr:rowOff>19050</xdr:rowOff>
    </xdr:from>
    <xdr:to>
      <xdr:col>20</xdr:col>
      <xdr:colOff>381001</xdr:colOff>
      <xdr:row>29</xdr:row>
      <xdr:rowOff>142875</xdr:rowOff>
    </xdr:to>
    <xdr:pic>
      <xdr:nvPicPr>
        <xdr:cNvPr id="2" name="Picture 1"/>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9049" y="19050"/>
          <a:ext cx="12553952" cy="5648325"/>
        </a:xfrm>
        <a:prstGeom prst="rect">
          <a:avLst/>
        </a:prstGeom>
      </xdr:spPr>
    </xdr:pic>
    <xdr:clientData/>
  </xdr:twoCellAnchor>
  <xdr:twoCellAnchor>
    <xdr:from>
      <xdr:col>3</xdr:col>
      <xdr:colOff>209551</xdr:colOff>
      <xdr:row>21</xdr:row>
      <xdr:rowOff>19049</xdr:rowOff>
    </xdr:from>
    <xdr:to>
      <xdr:col>15</xdr:col>
      <xdr:colOff>381001</xdr:colOff>
      <xdr:row>29</xdr:row>
      <xdr:rowOff>85725</xdr:rowOff>
    </xdr:to>
    <xdr:graphicFrame macro="">
      <xdr:nvGraphicFramePr>
        <xdr:cNvPr id="4" name="Chart 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504826</xdr:colOff>
      <xdr:row>21</xdr:row>
      <xdr:rowOff>28575</xdr:rowOff>
    </xdr:from>
    <xdr:to>
      <xdr:col>20</xdr:col>
      <xdr:colOff>266700</xdr:colOff>
      <xdr:row>29</xdr:row>
      <xdr:rowOff>95250</xdr:rowOff>
    </xdr:to>
    <xdr:graphicFrame macro="">
      <xdr:nvGraphicFramePr>
        <xdr:cNvPr id="5" name="Chart 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581025</xdr:colOff>
      <xdr:row>3</xdr:row>
      <xdr:rowOff>0</xdr:rowOff>
    </xdr:from>
    <xdr:to>
      <xdr:col>20</xdr:col>
      <xdr:colOff>276225</xdr:colOff>
      <xdr:row>11</xdr:row>
      <xdr:rowOff>28575</xdr:rowOff>
    </xdr:to>
    <xdr:graphicFrame macro="">
      <xdr:nvGraphicFramePr>
        <xdr:cNvPr id="6" name="Chart 5"/>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581025</xdr:colOff>
      <xdr:row>11</xdr:row>
      <xdr:rowOff>171450</xdr:rowOff>
    </xdr:from>
    <xdr:to>
      <xdr:col>20</xdr:col>
      <xdr:colOff>276225</xdr:colOff>
      <xdr:row>20</xdr:row>
      <xdr:rowOff>95250</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552450</xdr:colOff>
      <xdr:row>3</xdr:row>
      <xdr:rowOff>19050</xdr:rowOff>
    </xdr:from>
    <xdr:to>
      <xdr:col>2</xdr:col>
      <xdr:colOff>390525</xdr:colOff>
      <xdr:row>6</xdr:row>
      <xdr:rowOff>28576</xdr:rowOff>
    </xdr:to>
    <xdr:grpSp>
      <xdr:nvGrpSpPr>
        <xdr:cNvPr id="9" name="Group 8"/>
        <xdr:cNvGrpSpPr/>
      </xdr:nvGrpSpPr>
      <xdr:grpSpPr>
        <a:xfrm>
          <a:off x="552450" y="590550"/>
          <a:ext cx="1057275" cy="581026"/>
          <a:chOff x="4686300" y="1019175"/>
          <a:chExt cx="1057275" cy="581026"/>
        </a:xfrm>
        <a:noFill/>
      </xdr:grpSpPr>
      <xdr:sp macro="" textlink="'Flights Reports (On Weather)'!$A$6">
        <xdr:nvSpPr>
          <xdr:cNvPr id="3" name="TextBox 2"/>
          <xdr:cNvSpPr txBox="1"/>
        </xdr:nvSpPr>
        <xdr:spPr>
          <a:xfrm>
            <a:off x="4686300" y="1019175"/>
            <a:ext cx="1057275" cy="276225"/>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B4F75B-803A-417A-B510-1F16BAFC4F90}" type="TxLink">
              <a:rPr lang="en-US" sz="1000" b="1">
                <a:solidFill>
                  <a:srgbClr val="4E5750"/>
                </a:solidFill>
                <a:latin typeface="Segoe UI" pitchFamily="34" charset="0"/>
                <a:ea typeface="Segoe UI" pitchFamily="34" charset="0"/>
                <a:cs typeface="Segoe UI" pitchFamily="34" charset="0"/>
              </a:rPr>
              <a:pPr algn="ctr"/>
              <a:t>Total Flights</a:t>
            </a:fld>
            <a:endParaRPr lang="en-US" sz="1000" b="1">
              <a:solidFill>
                <a:srgbClr val="4E5750"/>
              </a:solidFill>
              <a:latin typeface="Segoe UI" pitchFamily="34" charset="0"/>
              <a:ea typeface="Segoe UI" pitchFamily="34" charset="0"/>
              <a:cs typeface="Segoe UI" pitchFamily="34" charset="0"/>
            </a:endParaRPr>
          </a:p>
        </xdr:txBody>
      </xdr:sp>
      <xdr:sp macro="" textlink="'Flights Reports (On Weather)'!$A$7">
        <xdr:nvSpPr>
          <xdr:cNvPr id="8" name="TextBox 7"/>
          <xdr:cNvSpPr txBox="1"/>
        </xdr:nvSpPr>
        <xdr:spPr>
          <a:xfrm>
            <a:off x="4686300" y="1295401"/>
            <a:ext cx="1057275" cy="30480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861B96E-2585-4349-9430-65BF3811C946}" type="TxLink">
              <a:rPr lang="en-US" sz="1800" b="1">
                <a:solidFill>
                  <a:srgbClr val="4E5750"/>
                </a:solidFill>
                <a:latin typeface="Segoe UI" pitchFamily="34" charset="0"/>
                <a:ea typeface="Segoe UI" pitchFamily="34" charset="0"/>
                <a:cs typeface="Segoe UI" pitchFamily="34" charset="0"/>
              </a:rPr>
              <a:pPr algn="ctr"/>
              <a:t>10000</a:t>
            </a:fld>
            <a:endParaRPr lang="en-US" sz="18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285749</xdr:colOff>
      <xdr:row>6</xdr:row>
      <xdr:rowOff>47626</xdr:rowOff>
    </xdr:from>
    <xdr:to>
      <xdr:col>2</xdr:col>
      <xdr:colOff>542924</xdr:colOff>
      <xdr:row>7</xdr:row>
      <xdr:rowOff>104774</xdr:rowOff>
    </xdr:to>
    <xdr:grpSp>
      <xdr:nvGrpSpPr>
        <xdr:cNvPr id="12" name="Group 11"/>
        <xdr:cNvGrpSpPr/>
      </xdr:nvGrpSpPr>
      <xdr:grpSpPr>
        <a:xfrm>
          <a:off x="285749" y="1190626"/>
          <a:ext cx="1476375" cy="247648"/>
          <a:chOff x="238124" y="1181101"/>
          <a:chExt cx="1476375" cy="247648"/>
        </a:xfrm>
        <a:noFill/>
      </xdr:grpSpPr>
      <xdr:sp macro="" textlink="'Flights Reports (On Weather)'!$D$8">
        <xdr:nvSpPr>
          <xdr:cNvPr id="10" name="TextBox 9"/>
          <xdr:cNvSpPr txBox="1"/>
        </xdr:nvSpPr>
        <xdr:spPr>
          <a:xfrm>
            <a:off x="238124" y="1181101"/>
            <a:ext cx="1057275" cy="23812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14A6CE-FF7A-44C7-B4C9-B114583A09D5}" type="TxLink">
              <a:rPr lang="en-US" sz="900" b="1">
                <a:solidFill>
                  <a:srgbClr val="4E5750"/>
                </a:solidFill>
                <a:latin typeface="Segoe UI" pitchFamily="34" charset="0"/>
                <a:ea typeface="Segoe UI" pitchFamily="34" charset="0"/>
                <a:cs typeface="Segoe UI" pitchFamily="34" charset="0"/>
              </a:rPr>
              <a:pPr algn="ctr"/>
              <a:t>Weather Impact</a:t>
            </a:fld>
            <a:endParaRPr lang="en-US" sz="900" b="1">
              <a:solidFill>
                <a:srgbClr val="4E5750"/>
              </a:solidFill>
              <a:latin typeface="Segoe UI" pitchFamily="34" charset="0"/>
              <a:ea typeface="Segoe UI" pitchFamily="34" charset="0"/>
              <a:cs typeface="Segoe UI" pitchFamily="34" charset="0"/>
            </a:endParaRPr>
          </a:p>
        </xdr:txBody>
      </xdr:sp>
      <xdr:sp macro="" textlink="'Flights Reports (On Weather)'!$D$9">
        <xdr:nvSpPr>
          <xdr:cNvPr id="11" name="TextBox 10"/>
          <xdr:cNvSpPr txBox="1"/>
        </xdr:nvSpPr>
        <xdr:spPr>
          <a:xfrm>
            <a:off x="1209675" y="1190625"/>
            <a:ext cx="504824" cy="23812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F14CD3B-DE3F-4E31-8518-AF94E7BBF34F}" type="TxLink">
              <a:rPr lang="en-US" sz="1000" b="1">
                <a:solidFill>
                  <a:srgbClr val="4E5750"/>
                </a:solidFill>
                <a:latin typeface="Segoe UI" pitchFamily="34" charset="0"/>
                <a:ea typeface="Segoe UI" pitchFamily="34" charset="0"/>
                <a:cs typeface="Segoe UI" pitchFamily="34" charset="0"/>
              </a:rPr>
              <a:pPr algn="ctr"/>
              <a:t>1507</a:t>
            </a:fld>
            <a:endParaRPr lang="en-US" sz="10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371475</xdr:colOff>
      <xdr:row>9</xdr:row>
      <xdr:rowOff>0</xdr:rowOff>
    </xdr:from>
    <xdr:to>
      <xdr:col>2</xdr:col>
      <xdr:colOff>552450</xdr:colOff>
      <xdr:row>13</xdr:row>
      <xdr:rowOff>19050</xdr:rowOff>
    </xdr:to>
    <xdr:grpSp>
      <xdr:nvGrpSpPr>
        <xdr:cNvPr id="13" name="Group 12"/>
        <xdr:cNvGrpSpPr/>
      </xdr:nvGrpSpPr>
      <xdr:grpSpPr>
        <a:xfrm>
          <a:off x="371475" y="1714500"/>
          <a:ext cx="1400175" cy="781050"/>
          <a:chOff x="4686300" y="1019174"/>
          <a:chExt cx="1057275" cy="702722"/>
        </a:xfrm>
        <a:noFill/>
      </xdr:grpSpPr>
      <xdr:sp macro="" textlink="'Flights Reports (On Weather)'!$A$18">
        <xdr:nvSpPr>
          <xdr:cNvPr id="14" name="TextBox 13"/>
          <xdr:cNvSpPr txBox="1"/>
        </xdr:nvSpPr>
        <xdr:spPr>
          <a:xfrm>
            <a:off x="4686300" y="1019174"/>
            <a:ext cx="1057275"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157F655-0CC7-4F1F-B721-3F4523FAD4C8}" type="TxLink">
              <a:rPr lang="en-US" sz="1800" b="1">
                <a:solidFill>
                  <a:srgbClr val="4E5750"/>
                </a:solidFill>
                <a:latin typeface="Segoe UI" pitchFamily="34" charset="0"/>
                <a:ea typeface="Segoe UI" pitchFamily="34" charset="0"/>
                <a:cs typeface="Segoe UI" pitchFamily="34" charset="0"/>
              </a:rPr>
              <a:pPr algn="ctr"/>
              <a:t>10.26</a:t>
            </a:fld>
            <a:endParaRPr lang="en-US" sz="1800" b="1">
              <a:solidFill>
                <a:srgbClr val="4E5750"/>
              </a:solidFill>
              <a:latin typeface="Segoe UI" pitchFamily="34" charset="0"/>
              <a:ea typeface="Segoe UI" pitchFamily="34" charset="0"/>
              <a:cs typeface="Segoe UI" pitchFamily="34" charset="0"/>
            </a:endParaRPr>
          </a:p>
        </xdr:txBody>
      </xdr:sp>
      <xdr:sp macro="" textlink="'Flights Reports (On Weather)'!$A$17">
        <xdr:nvSpPr>
          <xdr:cNvPr id="15" name="TextBox 14"/>
          <xdr:cNvSpPr txBox="1"/>
        </xdr:nvSpPr>
        <xdr:spPr>
          <a:xfrm>
            <a:off x="4686300" y="1334456"/>
            <a:ext cx="1057275" cy="3874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757F4C7-1DFD-4416-9372-329BAA1AC1D5}" type="TxLink">
              <a:rPr lang="en-US" sz="1000" b="1">
                <a:solidFill>
                  <a:srgbClr val="4E5750"/>
                </a:solidFill>
                <a:latin typeface="Segoe UI" pitchFamily="34" charset="0"/>
                <a:ea typeface="Segoe UI" pitchFamily="34" charset="0"/>
                <a:cs typeface="Segoe UI" pitchFamily="34" charset="0"/>
              </a:rPr>
              <a:pPr algn="ctr"/>
              <a:t>Weather Daily 
Average</a:t>
            </a:fld>
            <a:endParaRPr lang="en-US" sz="10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381000</xdr:colOff>
      <xdr:row>14</xdr:row>
      <xdr:rowOff>57149</xdr:rowOff>
    </xdr:from>
    <xdr:to>
      <xdr:col>2</xdr:col>
      <xdr:colOff>581025</xdr:colOff>
      <xdr:row>18</xdr:row>
      <xdr:rowOff>57149</xdr:rowOff>
    </xdr:to>
    <xdr:grpSp>
      <xdr:nvGrpSpPr>
        <xdr:cNvPr id="16" name="Group 15"/>
        <xdr:cNvGrpSpPr/>
      </xdr:nvGrpSpPr>
      <xdr:grpSpPr>
        <a:xfrm>
          <a:off x="381000" y="2724149"/>
          <a:ext cx="1419225" cy="762000"/>
          <a:chOff x="4686300" y="1019174"/>
          <a:chExt cx="1057275" cy="762000"/>
        </a:xfrm>
        <a:noFill/>
      </xdr:grpSpPr>
      <xdr:sp macro="" textlink="'Flights Reports (On Weather)'!$G$22">
        <xdr:nvSpPr>
          <xdr:cNvPr id="17" name="TextBox 16"/>
          <xdr:cNvSpPr txBox="1"/>
        </xdr:nvSpPr>
        <xdr:spPr>
          <a:xfrm>
            <a:off x="4686300" y="1019174"/>
            <a:ext cx="1057275"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EAC64BA-037A-40C0-AAE4-71C64A6B7CC6}" type="TxLink">
              <a:rPr lang="en-US" sz="1800" b="1">
                <a:solidFill>
                  <a:srgbClr val="4E5750"/>
                </a:solidFill>
                <a:latin typeface="Segoe UI" pitchFamily="34" charset="0"/>
                <a:ea typeface="Segoe UI" pitchFamily="34" charset="0"/>
                <a:cs typeface="Segoe UI" pitchFamily="34" charset="0"/>
              </a:rPr>
              <a:pPr algn="ctr"/>
              <a:t>77%</a:t>
            </a:fld>
            <a:endParaRPr lang="en-US" sz="1800" b="1">
              <a:solidFill>
                <a:srgbClr val="4E5750"/>
              </a:solidFill>
              <a:latin typeface="Segoe UI" pitchFamily="34" charset="0"/>
              <a:ea typeface="Segoe UI" pitchFamily="34" charset="0"/>
              <a:cs typeface="Segoe UI" pitchFamily="34" charset="0"/>
            </a:endParaRPr>
          </a:p>
        </xdr:txBody>
      </xdr:sp>
      <xdr:sp macro="" textlink="'Flights Reports (On Weather)'!$G$21">
        <xdr:nvSpPr>
          <xdr:cNvPr id="18" name="TextBox 17"/>
          <xdr:cNvSpPr txBox="1"/>
        </xdr:nvSpPr>
        <xdr:spPr>
          <a:xfrm>
            <a:off x="4686300" y="1343025"/>
            <a:ext cx="1057275" cy="43814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BD1C97B-00CE-4124-A245-3C86B6893DC4}" type="TxLink">
              <a:rPr lang="en-US" sz="1000" b="1">
                <a:solidFill>
                  <a:srgbClr val="4E5750"/>
                </a:solidFill>
                <a:latin typeface="Segoe UI" pitchFamily="34" charset="0"/>
                <a:ea typeface="Segoe UI" pitchFamily="34" charset="0"/>
                <a:cs typeface="Segoe UI" pitchFamily="34" charset="0"/>
              </a:rPr>
              <a:pPr algn="ctr"/>
              <a:t>Weather Impact 
On -Time Rate</a:t>
            </a:fld>
            <a:endParaRPr lang="en-US" sz="10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342900</xdr:colOff>
      <xdr:row>19</xdr:row>
      <xdr:rowOff>161924</xdr:rowOff>
    </xdr:from>
    <xdr:to>
      <xdr:col>2</xdr:col>
      <xdr:colOff>542925</xdr:colOff>
      <xdr:row>23</xdr:row>
      <xdr:rowOff>180974</xdr:rowOff>
    </xdr:to>
    <xdr:grpSp>
      <xdr:nvGrpSpPr>
        <xdr:cNvPr id="19" name="Group 18"/>
        <xdr:cNvGrpSpPr/>
      </xdr:nvGrpSpPr>
      <xdr:grpSpPr>
        <a:xfrm>
          <a:off x="342900" y="3781424"/>
          <a:ext cx="1419225" cy="781050"/>
          <a:chOff x="4686300" y="1019174"/>
          <a:chExt cx="1057275" cy="781050"/>
        </a:xfrm>
        <a:noFill/>
      </xdr:grpSpPr>
      <xdr:sp macro="" textlink="'Flights Reports (On Weather)'!$A$29">
        <xdr:nvSpPr>
          <xdr:cNvPr id="20" name="TextBox 19"/>
          <xdr:cNvSpPr txBox="1"/>
        </xdr:nvSpPr>
        <xdr:spPr>
          <a:xfrm>
            <a:off x="4686300" y="1019174"/>
            <a:ext cx="1057275"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5D50FED-393E-4980-B6AE-AB1203A1D95C}" type="TxLink">
              <a:rPr lang="en-US" sz="1800" b="1">
                <a:solidFill>
                  <a:srgbClr val="4E5750"/>
                </a:solidFill>
                <a:latin typeface="Segoe UI" pitchFamily="34" charset="0"/>
                <a:ea typeface="Segoe UI" pitchFamily="34" charset="0"/>
                <a:cs typeface="Segoe UI" pitchFamily="34" charset="0"/>
              </a:rPr>
              <a:pPr algn="ctr"/>
              <a:t>83</a:t>
            </a:fld>
            <a:endParaRPr lang="en-US" sz="1800" b="1">
              <a:solidFill>
                <a:srgbClr val="4E5750"/>
              </a:solidFill>
              <a:latin typeface="Segoe UI" pitchFamily="34" charset="0"/>
              <a:ea typeface="Segoe UI" pitchFamily="34" charset="0"/>
              <a:cs typeface="Segoe UI" pitchFamily="34" charset="0"/>
            </a:endParaRPr>
          </a:p>
        </xdr:txBody>
      </xdr:sp>
      <xdr:sp macro="" textlink="'Flights Reports (On Weather)'!$A$28">
        <xdr:nvSpPr>
          <xdr:cNvPr id="21" name="TextBox 20"/>
          <xdr:cNvSpPr txBox="1"/>
        </xdr:nvSpPr>
        <xdr:spPr>
          <a:xfrm>
            <a:off x="4686300" y="1343025"/>
            <a:ext cx="1057275" cy="457199"/>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4CA5C18-6FC1-4A60-9185-664CDCDE442B}" type="TxLink">
              <a:rPr lang="en-US" sz="1000" b="1">
                <a:solidFill>
                  <a:srgbClr val="4E5750"/>
                </a:solidFill>
                <a:latin typeface="Segoe UI" pitchFamily="34" charset="0"/>
                <a:ea typeface="Segoe UI" pitchFamily="34" charset="0"/>
                <a:cs typeface="Segoe UI" pitchFamily="34" charset="0"/>
              </a:rPr>
              <a:pPr algn="ctr"/>
              <a:t>Weather Related
Cancellations</a:t>
            </a:fld>
            <a:endParaRPr lang="en-US" sz="10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342900</xdr:colOff>
      <xdr:row>25</xdr:row>
      <xdr:rowOff>28574</xdr:rowOff>
    </xdr:from>
    <xdr:to>
      <xdr:col>2</xdr:col>
      <xdr:colOff>542925</xdr:colOff>
      <xdr:row>29</xdr:row>
      <xdr:rowOff>0</xdr:rowOff>
    </xdr:to>
    <xdr:grpSp>
      <xdr:nvGrpSpPr>
        <xdr:cNvPr id="22" name="Group 21"/>
        <xdr:cNvGrpSpPr/>
      </xdr:nvGrpSpPr>
      <xdr:grpSpPr>
        <a:xfrm>
          <a:off x="342900" y="4791074"/>
          <a:ext cx="1419225" cy="733426"/>
          <a:chOff x="4686300" y="1019174"/>
          <a:chExt cx="1057275" cy="733426"/>
        </a:xfrm>
        <a:noFill/>
      </xdr:grpSpPr>
      <xdr:sp macro="" textlink="'Flights Reports (On Weather)'!$J$22">
        <xdr:nvSpPr>
          <xdr:cNvPr id="23" name="TextBox 22"/>
          <xdr:cNvSpPr txBox="1"/>
        </xdr:nvSpPr>
        <xdr:spPr>
          <a:xfrm>
            <a:off x="4686300" y="1019174"/>
            <a:ext cx="1057275" cy="3200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787317-1B5D-43E7-8435-5759280F2EF4}" type="TxLink">
              <a:rPr lang="en-US" sz="1800" b="1">
                <a:solidFill>
                  <a:srgbClr val="4E5750"/>
                </a:solidFill>
                <a:latin typeface="Segoe UI" pitchFamily="34" charset="0"/>
                <a:ea typeface="Segoe UI" pitchFamily="34" charset="0"/>
                <a:cs typeface="Segoe UI" pitchFamily="34" charset="0"/>
              </a:rPr>
              <a:pPr algn="ctr"/>
              <a:t>6%</a:t>
            </a:fld>
            <a:endParaRPr lang="en-US" sz="1800" b="1">
              <a:solidFill>
                <a:srgbClr val="4E5750"/>
              </a:solidFill>
              <a:latin typeface="Segoe UI" pitchFamily="34" charset="0"/>
              <a:ea typeface="Segoe UI" pitchFamily="34" charset="0"/>
              <a:cs typeface="Segoe UI" pitchFamily="34" charset="0"/>
            </a:endParaRPr>
          </a:p>
        </xdr:txBody>
      </xdr:sp>
      <xdr:sp macro="" textlink="'Flights Reports (On Weather)'!$J$21">
        <xdr:nvSpPr>
          <xdr:cNvPr id="24" name="TextBox 23"/>
          <xdr:cNvSpPr txBox="1"/>
        </xdr:nvSpPr>
        <xdr:spPr>
          <a:xfrm>
            <a:off x="4686300" y="1343026"/>
            <a:ext cx="1057275" cy="40957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7FE6D6-BE50-40A7-ACEC-34B5BE31A438}" type="TxLink">
              <a:rPr lang="en-US" sz="900" b="1">
                <a:solidFill>
                  <a:srgbClr val="4E5750"/>
                </a:solidFill>
                <a:latin typeface="Segoe UI" pitchFamily="34" charset="0"/>
                <a:ea typeface="Segoe UI" pitchFamily="34" charset="0"/>
                <a:cs typeface="Segoe UI" pitchFamily="34" charset="0"/>
              </a:rPr>
              <a:pPr algn="ctr"/>
              <a:t>Weather Impact 
No-Show Rate</a:t>
            </a:fld>
            <a:endParaRPr lang="en-US" sz="900" b="1">
              <a:solidFill>
                <a:srgbClr val="4E5750"/>
              </a:solidFill>
              <a:latin typeface="Segoe UI" pitchFamily="34" charset="0"/>
              <a:ea typeface="Segoe UI" pitchFamily="34" charset="0"/>
              <a:cs typeface="Segoe UI" pitchFamily="34" charset="0"/>
            </a:endParaRPr>
          </a:p>
        </xdr:txBody>
      </xdr:sp>
    </xdr:grpSp>
    <xdr:clientData/>
  </xdr:twoCellAnchor>
  <xdr:twoCellAnchor>
    <xdr:from>
      <xdr:col>0</xdr:col>
      <xdr:colOff>19048</xdr:colOff>
      <xdr:row>0</xdr:row>
      <xdr:rowOff>47626</xdr:rowOff>
    </xdr:from>
    <xdr:to>
      <xdr:col>13</xdr:col>
      <xdr:colOff>19049</xdr:colOff>
      <xdr:row>2</xdr:row>
      <xdr:rowOff>123825</xdr:rowOff>
    </xdr:to>
    <xdr:sp macro="" textlink="">
      <xdr:nvSpPr>
        <xdr:cNvPr id="25" name="TextBox 24"/>
        <xdr:cNvSpPr txBox="1"/>
      </xdr:nvSpPr>
      <xdr:spPr>
        <a:xfrm>
          <a:off x="19048" y="47626"/>
          <a:ext cx="7924801"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b="1">
              <a:solidFill>
                <a:srgbClr val="4E5750"/>
              </a:solidFill>
              <a:latin typeface="Segoe UI" pitchFamily="34" charset="0"/>
              <a:ea typeface="Segoe UI" pitchFamily="34" charset="0"/>
              <a:cs typeface="Segoe UI" pitchFamily="34" charset="0"/>
            </a:rPr>
            <a:t>Weather Impact on Flight Operations Dashboard</a:t>
          </a:r>
        </a:p>
      </xdr:txBody>
    </xdr:sp>
    <xdr:clientData/>
  </xdr:twoCellAnchor>
  <xdr:twoCellAnchor editAs="oneCell">
    <xdr:from>
      <xdr:col>14</xdr:col>
      <xdr:colOff>571501</xdr:colOff>
      <xdr:row>0</xdr:row>
      <xdr:rowOff>47626</xdr:rowOff>
    </xdr:from>
    <xdr:to>
      <xdr:col>20</xdr:col>
      <xdr:colOff>304799</xdr:colOff>
      <xdr:row>2</xdr:row>
      <xdr:rowOff>123826</xdr:rowOff>
    </xdr:to>
    <mc:AlternateContent xmlns:mc="http://schemas.openxmlformats.org/markup-compatibility/2006" xmlns:a14="http://schemas.microsoft.com/office/drawing/2010/main">
      <mc:Choice Requires="a14">
        <xdr:graphicFrame macro="">
          <xdr:nvGraphicFramePr>
            <xdr:cNvPr id="26" name="Seat_Class"/>
            <xdr:cNvGraphicFramePr/>
          </xdr:nvGraphicFramePr>
          <xdr:xfrm>
            <a:off x="0" y="0"/>
            <a:ext cx="0" cy="0"/>
          </xdr:xfrm>
          <a:graphic>
            <a:graphicData uri="http://schemas.microsoft.com/office/drawing/2010/slicer">
              <sle:slicer xmlns:sle="http://schemas.microsoft.com/office/drawing/2010/slicer" name="Seat_Class"/>
            </a:graphicData>
          </a:graphic>
        </xdr:graphicFrame>
      </mc:Choice>
      <mc:Fallback xmlns="">
        <xdr:sp macro="" textlink="">
          <xdr:nvSpPr>
            <xdr:cNvPr id="0" name=""/>
            <xdr:cNvSpPr>
              <a:spLocks noTextEdit="1"/>
            </xdr:cNvSpPr>
          </xdr:nvSpPr>
          <xdr:spPr>
            <a:xfrm>
              <a:off x="9105901" y="47626"/>
              <a:ext cx="3390898"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19050</xdr:colOff>
      <xdr:row>0</xdr:row>
      <xdr:rowOff>19049</xdr:rowOff>
    </xdr:from>
    <xdr:to>
      <xdr:col>20</xdr:col>
      <xdr:colOff>371475</xdr:colOff>
      <xdr:row>29</xdr:row>
      <xdr:rowOff>133350</xdr:rowOff>
    </xdr:to>
    <xdr:sp macro="" textlink="">
      <xdr:nvSpPr>
        <xdr:cNvPr id="27" name="Rounded Rectangle 26"/>
        <xdr:cNvSpPr/>
      </xdr:nvSpPr>
      <xdr:spPr>
        <a:xfrm>
          <a:off x="19050" y="19049"/>
          <a:ext cx="12544425" cy="5638801"/>
        </a:xfrm>
        <a:prstGeom prst="roundRect">
          <a:avLst>
            <a:gd name="adj" fmla="val 3288"/>
          </a:avLst>
        </a:prstGeom>
        <a:gradFill flip="none" rotWithShape="1">
          <a:gsLst>
            <a:gs pos="0">
              <a:srgbClr val="B3B3B3"/>
            </a:gs>
            <a:gs pos="50000">
              <a:srgbClr val="D3D3D3"/>
            </a:gs>
            <a:gs pos="100000">
              <a:schemeClr val="bg1">
                <a:lumMod val="95000"/>
              </a:schemeClr>
            </a:gs>
          </a:gsLst>
          <a:lin ang="27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19048</xdr:colOff>
      <xdr:row>0</xdr:row>
      <xdr:rowOff>47626</xdr:rowOff>
    </xdr:from>
    <xdr:to>
      <xdr:col>13</xdr:col>
      <xdr:colOff>219075</xdr:colOff>
      <xdr:row>2</xdr:row>
      <xdr:rowOff>123825</xdr:rowOff>
    </xdr:to>
    <xdr:sp macro="" textlink="">
      <xdr:nvSpPr>
        <xdr:cNvPr id="25" name="TextBox 24"/>
        <xdr:cNvSpPr txBox="1"/>
      </xdr:nvSpPr>
      <xdr:spPr>
        <a:xfrm>
          <a:off x="19048" y="47626"/>
          <a:ext cx="8124827" cy="4571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600" b="1">
              <a:solidFill>
                <a:srgbClr val="4E5750"/>
              </a:solidFill>
              <a:latin typeface="Segoe UI" pitchFamily="34" charset="0"/>
              <a:ea typeface="Segoe UI" pitchFamily="34" charset="0"/>
              <a:cs typeface="Segoe UI" pitchFamily="34" charset="0"/>
            </a:rPr>
            <a:t>Weather Impact on Flight Operations Key Insights</a:t>
          </a:r>
        </a:p>
      </xdr:txBody>
    </xdr:sp>
    <xdr:clientData/>
  </xdr:twoCellAnchor>
  <xdr:twoCellAnchor editAs="oneCell">
    <xdr:from>
      <xdr:col>14</xdr:col>
      <xdr:colOff>571501</xdr:colOff>
      <xdr:row>0</xdr:row>
      <xdr:rowOff>47626</xdr:rowOff>
    </xdr:from>
    <xdr:to>
      <xdr:col>20</xdr:col>
      <xdr:colOff>304799</xdr:colOff>
      <xdr:row>2</xdr:row>
      <xdr:rowOff>123826</xdr:rowOff>
    </xdr:to>
    <mc:AlternateContent xmlns:mc="http://schemas.openxmlformats.org/markup-compatibility/2006">
      <mc:Choice xmlns:a14="http://schemas.microsoft.com/office/drawing/2010/main" Requires="a14">
        <xdr:graphicFrame macro="">
          <xdr:nvGraphicFramePr>
            <xdr:cNvPr id="26" name="Seat_Class 1"/>
            <xdr:cNvGraphicFramePr/>
          </xdr:nvGraphicFramePr>
          <xdr:xfrm>
            <a:off x="0" y="0"/>
            <a:ext cx="0" cy="0"/>
          </xdr:xfrm>
          <a:graphic>
            <a:graphicData uri="http://schemas.microsoft.com/office/drawing/2010/slicer">
              <sle:slicer xmlns:sle="http://schemas.microsoft.com/office/drawing/2010/slicer" name="Seat_Class 1"/>
            </a:graphicData>
          </a:graphic>
        </xdr:graphicFrame>
      </mc:Choice>
      <mc:Fallback>
        <xdr:sp macro="" textlink="">
          <xdr:nvSpPr>
            <xdr:cNvPr id="0" name=""/>
            <xdr:cNvSpPr>
              <a:spLocks noTextEdit="1"/>
            </xdr:cNvSpPr>
          </xdr:nvSpPr>
          <xdr:spPr>
            <a:xfrm>
              <a:off x="9105901" y="47626"/>
              <a:ext cx="3390898" cy="457200"/>
            </a:xfrm>
            <a:prstGeom prst="rect">
              <a:avLst/>
            </a:prstGeom>
            <a:solidFill>
              <a:prstClr val="white"/>
            </a:solidFill>
            <a:ln w="1">
              <a:solidFill>
                <a:prstClr val="green"/>
              </a:solidFill>
            </a:ln>
          </xdr:spPr>
          <xdr:txBody>
            <a:bodyPr vertOverflow="clip" horzOverflow="clip"/>
            <a:lstStyle/>
            <a:p>
              <a:r>
                <a:rPr lang="en-US"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0</xdr:col>
      <xdr:colOff>104775</xdr:colOff>
      <xdr:row>3</xdr:row>
      <xdr:rowOff>66674</xdr:rowOff>
    </xdr:from>
    <xdr:to>
      <xdr:col>12</xdr:col>
      <xdr:colOff>466725</xdr:colOff>
      <xdr:row>29</xdr:row>
      <xdr:rowOff>57150</xdr:rowOff>
    </xdr:to>
    <xdr:sp macro="" textlink="">
      <xdr:nvSpPr>
        <xdr:cNvPr id="28" name="TextBox 27"/>
        <xdr:cNvSpPr txBox="1"/>
      </xdr:nvSpPr>
      <xdr:spPr>
        <a:xfrm>
          <a:off x="104775" y="638174"/>
          <a:ext cx="7677150" cy="4943476"/>
        </a:xfrm>
        <a:prstGeom prst="rect">
          <a:avLst/>
        </a:prstGeom>
        <a:gradFill>
          <a:gsLst>
            <a:gs pos="0">
              <a:srgbClr val="B3B3B3"/>
            </a:gs>
            <a:gs pos="50000">
              <a:srgbClr val="D3D3D3"/>
            </a:gs>
            <a:gs pos="100000">
              <a:schemeClr val="bg1">
                <a:lumMod val="95000"/>
              </a:schemeClr>
            </a:gs>
          </a:gsLst>
          <a:lin ang="27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t>Executive Summary (Key Takeaways)</a:t>
          </a:r>
        </a:p>
        <a:p>
          <a:endParaRPr lang="en-US" sz="1200" b="0" i="1"/>
        </a:p>
        <a:p>
          <a:r>
            <a:rPr lang="en-US" sz="1200"/>
            <a:t>1.)</a:t>
          </a:r>
          <a:r>
            <a:rPr lang="en-US" sz="1200" baseline="0"/>
            <a:t> </a:t>
          </a:r>
          <a:r>
            <a:rPr lang="en-US" sz="1200"/>
            <a:t>Out of </a:t>
          </a:r>
          <a:r>
            <a:rPr lang="en-US" sz="1200" b="1"/>
            <a:t>10,000 total flights</a:t>
          </a:r>
          <a:r>
            <a:rPr lang="en-US" sz="1200"/>
            <a:t>, only </a:t>
          </a:r>
          <a:r>
            <a:rPr lang="en-US" sz="1200" b="1"/>
            <a:t>15% (1,507 flights)</a:t>
          </a:r>
          <a:r>
            <a:rPr lang="en-US" sz="1200"/>
            <a:t> were impacted by adverse weather.</a:t>
          </a:r>
        </a:p>
        <a:p>
          <a:r>
            <a:rPr lang="en-US" sz="1200"/>
            <a:t>2.) Despite weather challenges, the airline maintains a </a:t>
          </a:r>
          <a:r>
            <a:rPr lang="en-US" sz="1200" b="1"/>
            <a:t>77% on-time performance</a:t>
          </a:r>
          <a:r>
            <a:rPr lang="en-US" sz="1200"/>
            <a:t>, indicating strong operational resilience.</a:t>
          </a:r>
        </a:p>
        <a:p>
          <a:r>
            <a:rPr lang="en-US" sz="1200" b="0"/>
            <a:t>3.)</a:t>
          </a:r>
          <a:r>
            <a:rPr lang="en-US" sz="1200" b="1"/>
            <a:t> Weather-related cancellations are minimal (6%)</a:t>
          </a:r>
          <a:r>
            <a:rPr lang="en-US" sz="1200"/>
            <a:t>, showing effective contingency planning.</a:t>
          </a:r>
        </a:p>
        <a:p>
          <a:r>
            <a:rPr lang="en-US" sz="1200"/>
            <a:t>4.) Passenger satisfaction drops slightly during bad weather but remains </a:t>
          </a:r>
          <a:r>
            <a:rPr lang="en-US" sz="1200" b="1"/>
            <a:t>above 6.5</a:t>
          </a:r>
          <a:r>
            <a:rPr lang="en-US" sz="1200"/>
            <a:t>, which is still acceptable in aviation benchmarks.</a:t>
          </a:r>
        </a:p>
        <a:p>
          <a:endParaRPr lang="en-US" sz="1200"/>
        </a:p>
        <a:p>
          <a:endParaRPr lang="en-US" sz="1200"/>
        </a:p>
        <a:p>
          <a:r>
            <a:rPr lang="en-US" sz="1400" b="1" i="1"/>
            <a:t>Operational Performance Insights</a:t>
          </a:r>
          <a:endParaRPr lang="en-US" sz="1100" b="0" i="0"/>
        </a:p>
        <a:p>
          <a:endParaRPr lang="en-US" sz="1100" b="0" i="0"/>
        </a:p>
        <a:p>
          <a:r>
            <a:rPr lang="en-US" sz="1200" b="1"/>
            <a:t>1.) Weather Impact on Flight Operations</a:t>
          </a:r>
        </a:p>
        <a:p>
          <a:r>
            <a:rPr lang="en-US" sz="1100" b="1"/>
            <a:t>Daily average weather-impacted flights:</a:t>
          </a:r>
          <a:r>
            <a:rPr lang="en-US" sz="1100"/>
            <a:t> ~</a:t>
          </a:r>
          <a:r>
            <a:rPr lang="en-US" sz="1100" b="1"/>
            <a:t>10 flights/day</a:t>
          </a:r>
          <a:endParaRPr lang="en-US" sz="1100"/>
        </a:p>
        <a:p>
          <a:r>
            <a:rPr lang="en-US" sz="1100"/>
            <a:t>This suggests weather disruptions are </a:t>
          </a:r>
          <a:r>
            <a:rPr lang="en-US" sz="1100" b="1"/>
            <a:t>frequent but manageable</a:t>
          </a:r>
          <a:r>
            <a:rPr lang="en-US" sz="1100"/>
            <a:t>, not extreme or sporadic.</a:t>
          </a:r>
        </a:p>
        <a:p>
          <a:r>
            <a:rPr lang="en-US" sz="1100"/>
            <a:t>Only </a:t>
          </a:r>
          <a:r>
            <a:rPr lang="en-US" sz="1100" b="1"/>
            <a:t>83 flights were cancelled due to weather</a:t>
          </a:r>
          <a:r>
            <a:rPr lang="en-US" sz="1100"/>
            <a:t>, which is </a:t>
          </a:r>
          <a:r>
            <a:rPr lang="en-US" sz="1100" b="1"/>
            <a:t>less than 1% of total flights</a:t>
          </a:r>
          <a:r>
            <a:rPr lang="en-US" sz="1100"/>
            <a:t>.</a:t>
          </a:r>
        </a:p>
        <a:p>
          <a:r>
            <a:rPr lang="en-US" sz="1100" b="1"/>
            <a:t>Insight:</a:t>
          </a:r>
          <a:r>
            <a:rPr lang="en-US" sz="1100"/>
            <a:t/>
          </a:r>
          <a:br>
            <a:rPr lang="en-US" sz="1100"/>
          </a:br>
          <a:r>
            <a:rPr lang="en-US" sz="1100"/>
            <a:t>Weather affects schedules more through </a:t>
          </a:r>
          <a:r>
            <a:rPr lang="en-US" sz="1100" b="1"/>
            <a:t>delays than cancellations</a:t>
          </a:r>
          <a:r>
            <a:rPr lang="en-US" sz="1100"/>
            <a:t>, indicating proactive re-routing and recovery strategies.</a:t>
          </a:r>
        </a:p>
        <a:p>
          <a:endParaRPr lang="en-US" sz="1100"/>
        </a:p>
        <a:p>
          <a:endParaRPr lang="en-US" sz="1100"/>
        </a:p>
        <a:p>
          <a:r>
            <a:rPr lang="en-US" sz="1200" b="1"/>
            <a:t>2.) Flight Delays Trend Analysis</a:t>
          </a:r>
          <a:endParaRPr lang="en-US" sz="1100" b="0"/>
        </a:p>
        <a:p>
          <a:r>
            <a:rPr lang="en-US" sz="1200"/>
            <a:t>Delays due to weather generally fluctuate between </a:t>
          </a:r>
          <a:r>
            <a:rPr lang="en-US" sz="1200" b="1"/>
            <a:t>8–12 minutes</a:t>
          </a:r>
          <a:r>
            <a:rPr lang="en-US" sz="1200"/>
            <a:t>, peaking during certain months.</a:t>
          </a:r>
        </a:p>
        <a:p>
          <a:r>
            <a:rPr lang="en-US" sz="1200"/>
            <a:t>Flights </a:t>
          </a:r>
          <a:r>
            <a:rPr lang="en-US" sz="1200" b="1"/>
            <a:t>without weather impact remain stable</a:t>
          </a:r>
          <a:r>
            <a:rPr lang="en-US" sz="1200"/>
            <a:t> with consistently lower delay durations.</a:t>
          </a:r>
        </a:p>
        <a:p>
          <a:r>
            <a:rPr lang="en-US" sz="1200"/>
            <a:t>Seasonal spikes indicate </a:t>
          </a:r>
          <a:r>
            <a:rPr lang="en-US" sz="1200" b="1"/>
            <a:t>monsoon/winter impact periods</a:t>
          </a:r>
          <a:r>
            <a:rPr lang="en-US" sz="1200"/>
            <a:t>, which can be forecasted.</a:t>
          </a:r>
        </a:p>
        <a:p>
          <a:r>
            <a:rPr lang="en-US" sz="1200" b="1"/>
            <a:t>Insight:</a:t>
          </a:r>
          <a:r>
            <a:rPr lang="en-US" sz="1200"/>
            <a:t/>
          </a:r>
          <a:br>
            <a:rPr lang="en-US" sz="1200"/>
          </a:br>
          <a:r>
            <a:rPr lang="en-US" sz="1200"/>
            <a:t>Weather-related delays are </a:t>
          </a:r>
          <a:r>
            <a:rPr lang="en-US" sz="1200" b="1"/>
            <a:t>predictable and seasonal</a:t>
          </a:r>
          <a:r>
            <a:rPr lang="en-US" sz="1200"/>
            <a:t>, allowing scope for </a:t>
          </a:r>
          <a:r>
            <a:rPr lang="en-US" sz="1200" b="1"/>
            <a:t>pre-emptive scheduling buffers</a:t>
          </a:r>
          <a:r>
            <a:rPr lang="en-US" sz="1200"/>
            <a:t>.</a:t>
          </a:r>
        </a:p>
        <a:p>
          <a:endParaRPr lang="en-US" sz="1200" b="1"/>
        </a:p>
        <a:p>
          <a:endParaRPr lang="en-US" sz="1400" b="1" i="1"/>
        </a:p>
        <a:p>
          <a:endParaRPr lang="en-US" sz="1200" b="1"/>
        </a:p>
      </xdr:txBody>
    </xdr:sp>
    <xdr:clientData/>
  </xdr:twoCellAnchor>
  <xdr:twoCellAnchor>
    <xdr:from>
      <xdr:col>12</xdr:col>
      <xdr:colOff>485775</xdr:colOff>
      <xdr:row>3</xdr:row>
      <xdr:rowOff>66674</xdr:rowOff>
    </xdr:from>
    <xdr:to>
      <xdr:col>20</xdr:col>
      <xdr:colOff>295274</xdr:colOff>
      <xdr:row>29</xdr:row>
      <xdr:rowOff>57150</xdr:rowOff>
    </xdr:to>
    <xdr:sp macro="" textlink="">
      <xdr:nvSpPr>
        <xdr:cNvPr id="29" name="TextBox 28"/>
        <xdr:cNvSpPr txBox="1"/>
      </xdr:nvSpPr>
      <xdr:spPr>
        <a:xfrm>
          <a:off x="7800975" y="638174"/>
          <a:ext cx="4686299" cy="4943476"/>
        </a:xfrm>
        <a:prstGeom prst="rect">
          <a:avLst/>
        </a:prstGeom>
        <a:gradFill>
          <a:gsLst>
            <a:gs pos="0">
              <a:srgbClr val="B3B3B3"/>
            </a:gs>
            <a:gs pos="50000">
              <a:srgbClr val="D3D3D3"/>
            </a:gs>
            <a:gs pos="100000">
              <a:schemeClr val="bg1">
                <a:lumMod val="95000"/>
              </a:schemeClr>
            </a:gs>
          </a:gsLst>
          <a:lin ang="2700000" scaled="1"/>
        </a:gra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1" i="1"/>
            <a:t>Customer Experience &amp; Satisfaction</a:t>
          </a:r>
          <a:endParaRPr lang="en-US" sz="1100" b="0" i="0"/>
        </a:p>
        <a:p>
          <a:endParaRPr lang="en-US" sz="1400" b="1" i="1"/>
        </a:p>
        <a:p>
          <a:r>
            <a:rPr lang="en-US" sz="1200" b="1" i="1"/>
            <a:t>Condition</a:t>
          </a:r>
          <a:r>
            <a:rPr lang="en-US" sz="1200"/>
            <a:t>		</a:t>
          </a:r>
          <a:r>
            <a:rPr lang="en-US" sz="1200" b="1" i="1"/>
            <a:t>Avg Satisfaction</a:t>
          </a:r>
        </a:p>
        <a:p>
          <a:r>
            <a:rPr lang="en-US" sz="1200"/>
            <a:t>No Weather Impact	</a:t>
          </a:r>
          <a:r>
            <a:rPr lang="en-US" sz="1200" b="1"/>
            <a:t>7.0</a:t>
          </a:r>
        </a:p>
        <a:p>
          <a:r>
            <a:rPr lang="en-US" sz="1200"/>
            <a:t>Weather Impact	</a:t>
          </a:r>
          <a:r>
            <a:rPr lang="en-US" sz="1200" b="1"/>
            <a:t>6.8</a:t>
          </a:r>
          <a:endParaRPr lang="en-US" sz="1200"/>
        </a:p>
        <a:p>
          <a:endParaRPr lang="en-US" sz="1200"/>
        </a:p>
        <a:p>
          <a:r>
            <a:rPr lang="en-US" b="1"/>
            <a:t>Insight:</a:t>
          </a:r>
          <a:r>
            <a:rPr lang="en-US"/>
            <a:t/>
          </a:r>
          <a:br>
            <a:rPr lang="en-US"/>
          </a:br>
          <a:r>
            <a:rPr lang="en-US"/>
            <a:t>Even during adverse weather, satisfaction drops only </a:t>
          </a:r>
          <a:r>
            <a:rPr lang="en-US" b="1"/>
            <a:t>0.2 points</a:t>
          </a:r>
          <a:r>
            <a:rPr lang="en-US"/>
            <a:t>, showing:</a:t>
          </a:r>
        </a:p>
        <a:p>
          <a:r>
            <a:rPr lang="en-US"/>
            <a:t>- Effective communication</a:t>
          </a:r>
        </a:p>
        <a:p>
          <a:r>
            <a:rPr lang="en-US"/>
            <a:t>- Good handling of disruptions</a:t>
          </a:r>
        </a:p>
        <a:p>
          <a:r>
            <a:rPr lang="en-US"/>
            <a:t>- Passenger trust in operations</a:t>
          </a:r>
        </a:p>
        <a:p>
          <a:endParaRPr lang="en-US" sz="1100" b="0" i="0"/>
        </a:p>
        <a:p>
          <a:endParaRPr lang="en-US" sz="1100"/>
        </a:p>
        <a:p>
          <a:r>
            <a:rPr lang="en-US" sz="1400" b="1" i="1"/>
            <a:t>Strategic Recommendations </a:t>
          </a:r>
          <a:endParaRPr lang="en-US" sz="1100" b="0" i="0"/>
        </a:p>
        <a:p>
          <a:endParaRPr lang="en-US" sz="1400" b="1" i="1"/>
        </a:p>
        <a:p>
          <a:r>
            <a:rPr lang="en-US" sz="1200" b="1"/>
            <a:t>Operational Improvements</a:t>
          </a:r>
        </a:p>
        <a:p>
          <a:r>
            <a:rPr lang="en-US" sz="1100"/>
            <a:t>- Introduce </a:t>
          </a:r>
          <a:r>
            <a:rPr lang="en-US" sz="1100" b="1"/>
            <a:t>seasonal buffer time</a:t>
          </a:r>
          <a:r>
            <a:rPr lang="en-US" sz="1100"/>
            <a:t> during high-risk weather months</a:t>
          </a:r>
        </a:p>
        <a:p>
          <a:r>
            <a:rPr lang="en-US" sz="1100"/>
            <a:t>- Enhance </a:t>
          </a:r>
          <a:r>
            <a:rPr lang="en-US" sz="1100" b="1"/>
            <a:t>predictive weather analytics</a:t>
          </a:r>
          <a:r>
            <a:rPr lang="en-US" sz="1100"/>
            <a:t> to reduce delay spikes</a:t>
          </a:r>
        </a:p>
        <a:p>
          <a:r>
            <a:rPr lang="en-US" sz="1200" b="1"/>
            <a:t>Customer Experience</a:t>
          </a:r>
        </a:p>
        <a:p>
          <a:r>
            <a:rPr lang="en-US" sz="1100"/>
            <a:t>- Improve </a:t>
          </a:r>
          <a:r>
            <a:rPr lang="en-US" sz="1100" b="1"/>
            <a:t>real-time passenger alerts</a:t>
          </a:r>
          <a:r>
            <a:rPr lang="en-US" sz="1100"/>
            <a:t> during weather disruptions</a:t>
          </a:r>
        </a:p>
        <a:p>
          <a:r>
            <a:rPr lang="en-US" sz="1100"/>
            <a:t>- Offer </a:t>
          </a:r>
          <a:r>
            <a:rPr lang="en-US" sz="1100" b="1"/>
            <a:t>proactive rebooking/compensation</a:t>
          </a:r>
          <a:r>
            <a:rPr lang="en-US" sz="1100"/>
            <a:t> to maintain satisfaction above 7.0</a:t>
          </a:r>
        </a:p>
        <a:p>
          <a:r>
            <a:rPr lang="en-US" sz="1200" b="1"/>
            <a:t>Business Strategy</a:t>
          </a:r>
        </a:p>
        <a:p>
          <a:r>
            <a:rPr lang="en-US" sz="1100"/>
            <a:t>- Focus resilience investments on </a:t>
          </a:r>
          <a:r>
            <a:rPr lang="en-US" sz="1100" b="1"/>
            <a:t>high-value segments (Business &amp; Emergency travel)</a:t>
          </a:r>
          <a:endParaRPr lang="en-US" sz="1100"/>
        </a:p>
        <a:p>
          <a:r>
            <a:rPr lang="en-US" sz="1100"/>
            <a:t>- Use weather insights to optimize </a:t>
          </a:r>
          <a:r>
            <a:rPr lang="en-US" sz="1100" b="1"/>
            <a:t>crew &amp; aircraft allocation</a:t>
          </a:r>
          <a:endParaRPr lang="en-US" sz="1100"/>
        </a:p>
        <a:p>
          <a:endParaRPr lang="en-US" sz="1400" b="1" i="1"/>
        </a:p>
        <a:p>
          <a:endParaRPr lang="en-US" sz="1400" b="1" i="1"/>
        </a:p>
        <a:p>
          <a:endParaRPr lang="en-US" sz="1200" b="1"/>
        </a:p>
      </xdr:txBody>
    </xdr:sp>
    <xdr:clientData/>
  </xdr:twoCellAnchor>
  <xdr:twoCellAnchor editAs="oneCell">
    <xdr:from>
      <xdr:col>8</xdr:col>
      <xdr:colOff>238126</xdr:colOff>
      <xdr:row>10</xdr:row>
      <xdr:rowOff>107163</xdr:rowOff>
    </xdr:from>
    <xdr:to>
      <xdr:col>12</xdr:col>
      <xdr:colOff>280798</xdr:colOff>
      <xdr:row>17</xdr:row>
      <xdr:rowOff>171450</xdr:rowOff>
    </xdr:to>
    <xdr:pic>
      <xdr:nvPicPr>
        <xdr:cNvPr id="32" name="Picture 31"/>
        <xdr:cNvPicPr>
          <a:picLocks noChangeAspect="1"/>
        </xdr:cNvPicPr>
      </xdr:nvPicPr>
      <xdr:blipFill>
        <a:blip xmlns:r="http://schemas.openxmlformats.org/officeDocument/2006/relationships" r:embed="rId1" cstate="print">
          <a:clrChange>
            <a:clrFrom>
              <a:srgbClr val="FFFFFF"/>
            </a:clrFrom>
            <a:clrTo>
              <a:srgbClr val="FFFFFF">
                <a:alpha val="0"/>
              </a:srgbClr>
            </a:clrTo>
          </a:clrChange>
          <a:extLst>
            <a:ext uri="{28A0092B-C50C-407E-A947-70E740481C1C}">
              <a14:useLocalDpi xmlns:a14="http://schemas.microsoft.com/office/drawing/2010/main" val="0"/>
            </a:ext>
          </a:extLst>
        </a:blip>
        <a:stretch>
          <a:fillRect/>
        </a:stretch>
      </xdr:blipFill>
      <xdr:spPr>
        <a:xfrm>
          <a:off x="5114926" y="2012163"/>
          <a:ext cx="2481072" cy="13977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yaan Sharma" refreshedDate="45999.644897106482" createdVersion="4" refreshedVersion="4" minRefreshableVersion="3" recordCount="10000">
  <cacheSource type="worksheet">
    <worksheetSource name="Table1"/>
  </cacheSource>
  <cacheFields count="17">
    <cacheField name="Flight_ID" numFmtId="0">
      <sharedItems/>
    </cacheField>
    <cacheField name="Departure_Airport" numFmtId="0">
      <sharedItems/>
    </cacheField>
    <cacheField name="Arrival_Airport" numFmtId="0">
      <sharedItems/>
    </cacheField>
    <cacheField name="Departure_Time" numFmtId="22">
      <sharedItems containsSemiMixedTypes="0" containsNonDate="0" containsDate="1" containsString="0" minDate="2023-04-23T07:18:00" maxDate="2025-04-22T10:24:00" count="9945">
        <d v="2024-03-27T06:22:00"/>
        <d v="2024-12-28T09:18:00"/>
        <d v="2024-05-23T23:28:00"/>
        <d v="2023-10-31T08:09:00"/>
        <d v="2025-01-17T22:21:00"/>
        <d v="2025-02-15T01:17:00"/>
        <d v="2024-10-30T14:20:00"/>
        <d v="2023-11-12T13:05:00"/>
        <d v="2023-11-16T00:44:00"/>
        <d v="2025-04-18T01:27:00"/>
        <d v="2024-04-29T10:38:00"/>
        <d v="2023-06-20T14:41:00"/>
        <d v="2024-02-28T01:57:00"/>
        <d v="2024-09-18T07:37:00"/>
        <d v="2024-05-13T12:05:00"/>
        <d v="2023-05-12T20:15:00"/>
        <d v="2023-10-19T19:34:00"/>
        <d v="2024-04-13T01:27:00"/>
        <d v="2024-01-26T01:03:00"/>
        <d v="2024-09-19T00:55:00"/>
        <d v="2023-11-16T21:04:00"/>
        <d v="2023-08-24T21:38:00"/>
        <d v="2025-02-11T07:57:00"/>
        <d v="2023-05-25T00:18:00"/>
        <d v="2023-08-06T21:18:00"/>
        <d v="2024-05-26T10:14:00"/>
        <d v="2025-02-06T21:23:00"/>
        <d v="2023-06-30T13:32:00"/>
        <d v="2025-01-13T20:17:00"/>
        <d v="2023-06-06T21:53:00"/>
        <d v="2023-12-11T09:10:00"/>
        <d v="2024-03-20T19:22:00"/>
        <d v="2024-09-19T07:53:00"/>
        <d v="2023-07-06T20:34:00"/>
        <d v="2024-01-09T11:27:00"/>
        <d v="2024-01-30T02:16:00"/>
        <d v="2023-08-18T11:53:00"/>
        <d v="2023-08-14T12:46:00"/>
        <d v="2024-06-25T08:10:00"/>
        <d v="2024-10-16T09:50:00"/>
        <d v="2023-11-15T21:25:00"/>
        <d v="2023-11-14T06:00:00"/>
        <d v="2025-04-18T01:08:00"/>
        <d v="2023-12-13T06:55:00"/>
        <d v="2024-03-31T08:11:00"/>
        <d v="2023-08-28T02:18:00"/>
        <d v="2025-01-20T05:45:00"/>
        <d v="2025-01-16T00:19:00"/>
        <d v="2023-06-05T23:34:00"/>
        <d v="2023-05-23T17:58:00"/>
        <d v="2023-11-12T21:50:00"/>
        <d v="2025-02-09T16:35:00"/>
        <d v="2024-02-07T02:13:00"/>
        <d v="2023-10-11T12:39:00"/>
        <d v="2024-05-16T12:49:00"/>
        <d v="2024-11-18T12:59:00"/>
        <d v="2023-06-28T10:28:00"/>
        <d v="2024-09-10T08:04:00"/>
        <d v="2024-01-12T19:55:00"/>
        <d v="2025-02-01T03:06:00"/>
        <d v="2023-10-01T19:16:00"/>
        <d v="2025-04-10T04:15:00"/>
        <d v="2024-02-17T13:14:00"/>
        <d v="2023-11-13T03:11:00"/>
        <d v="2023-07-12T07:10:00"/>
        <d v="2024-02-19T18:47:00"/>
        <d v="2024-12-01T02:09:00"/>
        <d v="2023-06-01T07:19:00"/>
        <d v="2023-10-02T13:56:00"/>
        <d v="2023-09-30T21:20:00"/>
        <d v="2023-12-19T05:14:00"/>
        <d v="2023-09-09T10:02:00"/>
        <d v="2024-04-14T18:13:00"/>
        <d v="2024-11-13T20:10:00"/>
        <d v="2024-04-11T04:24:00"/>
        <d v="2023-08-26T15:03:00"/>
        <d v="2023-05-06T20:07:00"/>
        <d v="2025-03-14T20:19:00"/>
        <d v="2024-05-06T07:46:00"/>
        <d v="2023-12-20T12:20:00"/>
        <d v="2024-06-25T04:17:00"/>
        <d v="2024-04-12T04:12:00"/>
        <d v="2024-12-01T06:57:00"/>
        <d v="2024-03-18T03:44:00"/>
        <d v="2024-09-23T20:10:00"/>
        <d v="2024-11-01T18:01:00"/>
        <d v="2025-01-30T14:45:00"/>
        <d v="2023-11-24T02:48:00"/>
        <d v="2023-06-21T13:52:00"/>
        <d v="2024-08-23T02:59:00"/>
        <d v="2024-06-10T10:46:00"/>
        <d v="2023-12-17T10:50:00"/>
        <d v="2024-03-18T22:45:00"/>
        <d v="2023-10-01T13:07:00"/>
        <d v="2024-05-12T05:39:00"/>
        <d v="2023-05-04T14:50:00"/>
        <d v="2023-10-11T22:09:00"/>
        <d v="2024-11-07T22:46:00"/>
        <d v="2025-03-24T07:35:00"/>
        <d v="2023-07-06T05:31:00"/>
        <d v="2023-05-15T01:27:00"/>
        <d v="2024-08-02T17:46:00"/>
        <d v="2023-09-17T07:54:00"/>
        <d v="2023-09-29T01:35:00"/>
        <d v="2024-04-03T17:13:00"/>
        <d v="2024-11-10T04:44:00"/>
        <d v="2025-04-04T15:26:00"/>
        <d v="2024-02-22T20:02:00"/>
        <d v="2024-07-27T12:19:00"/>
        <d v="2023-10-27T12:24:00"/>
        <d v="2023-09-09T23:52:00"/>
        <d v="2024-10-12T21:37:00"/>
        <d v="2024-03-08T01:25:00"/>
        <d v="2025-03-14T14:00:00"/>
        <d v="2024-04-26T02:25:00"/>
        <d v="2024-07-07T02:14:00"/>
        <d v="2023-05-26T10:35:00"/>
        <d v="2023-11-16T03:31:00"/>
        <d v="2023-12-07T12:28:00"/>
        <d v="2023-12-28T10:40:00"/>
        <d v="2024-11-26T21:32:00"/>
        <d v="2024-04-29T05:54:00"/>
        <d v="2023-07-31T01:34:00"/>
        <d v="2024-10-27T11:28:00"/>
        <d v="2023-12-05T10:17:00"/>
        <d v="2024-06-22T04:31:00"/>
        <d v="2025-04-11T17:28:00"/>
        <d v="2024-02-16T15:15:00"/>
        <d v="2023-07-19T21:38:00"/>
        <d v="2024-04-03T23:05:00"/>
        <d v="2023-05-11T17:08:00"/>
        <d v="2023-07-08T15:21:00"/>
        <d v="2024-12-26T00:15:00"/>
        <d v="2024-07-19T18:07:00"/>
        <d v="2024-01-28T10:20:00"/>
        <d v="2024-12-27T06:16:00"/>
        <d v="2025-04-11T15:06:00"/>
        <d v="2024-10-19T15:45:00"/>
        <d v="2023-05-21T20:12:00"/>
        <d v="2023-12-09T20:31:00"/>
        <d v="2023-06-28T15:51:00"/>
        <d v="2024-05-12T00:28:00"/>
        <d v="2024-11-04T05:44:00"/>
        <d v="2024-07-19T14:07:00"/>
        <d v="2024-06-06T13:14:00"/>
        <d v="2023-10-03T09:15:00"/>
        <d v="2023-11-12T11:19:00"/>
        <d v="2024-02-26T08:20:00"/>
        <d v="2024-06-06T18:03:00"/>
        <d v="2023-09-22T02:27:00"/>
        <d v="2024-12-04T11:48:00"/>
        <d v="2024-02-22T13:48:00"/>
        <d v="2024-07-05T00:20:00"/>
        <d v="2024-06-13T07:10:00"/>
        <d v="2024-04-20T21:25:00"/>
        <d v="2025-03-17T12:41:00"/>
        <d v="2025-04-15T21:43:00"/>
        <d v="2024-05-15T08:06:00"/>
        <d v="2024-05-30T14:31:00"/>
        <d v="2023-09-21T09:17:00"/>
        <d v="2024-09-04T11:42:00"/>
        <d v="2025-01-31T00:06:00"/>
        <d v="2025-04-19T08:23:00"/>
        <d v="2024-05-01T05:49:00"/>
        <d v="2023-09-17T21:47:00"/>
        <d v="2023-10-28T03:30:00"/>
        <d v="2023-11-15T04:47:00"/>
        <d v="2023-08-06T20:00:00"/>
        <d v="2024-03-11T03:28:00"/>
        <d v="2023-11-01T18:48:00"/>
        <d v="2024-06-06T11:05:00"/>
        <d v="2023-05-04T10:04:00"/>
        <d v="2023-10-25T12:58:00"/>
        <d v="2023-12-13T06:42:00"/>
        <d v="2025-01-14T22:13:00"/>
        <d v="2024-07-19T22:41:00"/>
        <d v="2024-09-21T17:44:00"/>
        <d v="2024-10-02T23:58:00"/>
        <d v="2023-07-08T17:03:00"/>
        <d v="2024-07-14T14:59:00"/>
        <d v="2024-11-22T00:14:00"/>
        <d v="2023-08-28T22:01:00"/>
        <d v="2023-04-26T02:26:00"/>
        <d v="2025-04-12T11:46:00"/>
        <d v="2024-04-06T15:54:00"/>
        <d v="2023-06-16T06:17:00"/>
        <d v="2024-06-07T09:49:00"/>
        <d v="2023-11-19T12:52:00"/>
        <d v="2024-11-04T00:51:00"/>
        <d v="2023-05-09T07:14:00"/>
        <d v="2024-01-04T00:15:00"/>
        <d v="2024-06-13T01:35:00"/>
        <d v="2024-10-15T18:08:00"/>
        <d v="2023-08-25T17:27:00"/>
        <d v="2025-02-28T05:02:00"/>
        <d v="2023-09-21T23:49:00"/>
        <d v="2024-03-10T08:11:00"/>
        <d v="2025-02-27T01:24:00"/>
        <d v="2024-03-01T00:12:00"/>
        <d v="2023-04-27T21:41:00"/>
        <d v="2024-03-05T21:33:00"/>
        <d v="2024-04-21T00:34:00"/>
        <d v="2025-03-16T11:09:00"/>
        <d v="2025-01-15T20:23:00"/>
        <d v="2024-12-09T23:40:00"/>
        <d v="2025-01-26T22:48:00"/>
        <d v="2024-12-03T03:01:00"/>
        <d v="2023-07-27T06:57:00"/>
        <d v="2023-09-09T08:51:00"/>
        <d v="2025-01-19T16:04:00"/>
        <d v="2024-07-08T06:03:00"/>
        <d v="2024-11-26T06:59:00"/>
        <d v="2023-09-24T19:08:00"/>
        <d v="2024-02-14T20:17:00"/>
        <d v="2024-07-31T18:09:00"/>
        <d v="2023-09-27T03:56:00"/>
        <d v="2024-10-07T02:05:00"/>
        <d v="2024-11-25T14:38:00"/>
        <d v="2024-07-10T14:10:00"/>
        <d v="2024-07-23T09:59:00"/>
        <d v="2024-05-30T13:35:00"/>
        <d v="2024-04-17T18:12:00"/>
        <d v="2024-04-26T15:14:00"/>
        <d v="2024-05-09T17:03:00"/>
        <d v="2024-11-02T01:50:00"/>
        <d v="2024-11-21T03:44:00"/>
        <d v="2025-03-08T15:43:00"/>
        <d v="2023-11-21T20:57:00"/>
        <d v="2023-06-08T10:55:00"/>
        <d v="2023-08-24T15:25:00"/>
        <d v="2023-09-05T22:11:00"/>
        <d v="2023-06-03T14:45:00"/>
        <d v="2023-10-11T14:27:00"/>
        <d v="2025-04-06T17:42:00"/>
        <d v="2023-08-25T16:52:00"/>
        <d v="2023-05-07T15:54:00"/>
        <d v="2025-03-19T12:24:00"/>
        <d v="2023-10-19T00:49:00"/>
        <d v="2025-02-16T03:18:00"/>
        <d v="2023-05-18T07:28:00"/>
        <d v="2024-08-12T03:59:00"/>
        <d v="2024-07-12T11:55:00"/>
        <d v="2025-01-11T11:30:00"/>
        <d v="2024-04-07T04:03:00"/>
        <d v="2023-10-05T11:45:00"/>
        <d v="2024-05-15T15:58:00"/>
        <d v="2024-07-06T17:01:00"/>
        <d v="2023-09-17T20:49:00"/>
        <d v="2023-07-09T21:29:00"/>
        <d v="2023-12-27T14:08:00"/>
        <d v="2023-08-26T22:13:00"/>
        <d v="2023-05-28T02:26:00"/>
        <d v="2024-12-16T14:40:00"/>
        <d v="2024-08-19T01:13:00"/>
        <d v="2023-08-11T11:22:00"/>
        <d v="2024-06-20T01:26:00"/>
        <d v="2023-08-04T12:59:00"/>
        <d v="2025-02-02T01:57:00"/>
        <d v="2024-01-17T14:50:00"/>
        <d v="2024-07-22T18:58:00"/>
        <d v="2023-07-29T08:51:00"/>
        <d v="2024-06-27T23:25:00"/>
        <d v="2025-01-02T23:31:00"/>
        <d v="2024-07-29T10:43:00"/>
        <d v="2023-06-18T10:00:00"/>
        <d v="2024-12-20T13:36:00"/>
        <d v="2025-01-25T13:48:00"/>
        <d v="2023-11-05T04:23:00"/>
        <d v="2023-06-07T09:11:00"/>
        <d v="2023-09-19T16:32:00"/>
        <d v="2025-03-24T09:44:00"/>
        <d v="2023-11-14T08:46:00"/>
        <d v="2024-12-20T21:39:00"/>
        <d v="2025-02-22T20:21:00"/>
        <d v="2024-10-19T10:01:00"/>
        <d v="2023-09-09T22:37:00"/>
        <d v="2023-06-23T05:06:00"/>
        <d v="2024-06-27T23:09:00"/>
        <d v="2023-09-13T15:21:00"/>
        <d v="2024-09-04T16:24:00"/>
        <d v="2025-04-21T17:55:00"/>
        <d v="2023-07-14T11:29:00"/>
        <d v="2025-03-02T00:32:00"/>
        <d v="2024-11-08T05:29:00"/>
        <d v="2025-02-11T02:31:00"/>
        <d v="2023-08-03T12:37:00"/>
        <d v="2023-09-25T17:32:00"/>
        <d v="2024-12-23T20:04:00"/>
        <d v="2025-02-08T12:59:00"/>
        <d v="2024-07-26T18:07:00"/>
        <d v="2025-03-25T18:56:00"/>
        <d v="2024-12-27T03:18:00"/>
        <d v="2025-03-09T09:56:00"/>
        <d v="2024-10-24T20:23:00"/>
        <d v="2025-01-16T23:56:00"/>
        <d v="2023-06-26T07:22:00"/>
        <d v="2024-05-19T16:33:00"/>
        <d v="2024-10-03T15:31:00"/>
        <d v="2024-06-08T17:53:00"/>
        <d v="2025-02-21T23:28:00"/>
        <d v="2025-03-21T06:50:00"/>
        <d v="2024-01-24T01:41:00"/>
        <d v="2023-11-25T10:43:00"/>
        <d v="2023-05-18T03:05:00"/>
        <d v="2024-10-25T15:40:00"/>
        <d v="2023-11-01T06:39:00"/>
        <d v="2023-11-10T21:43:00"/>
        <d v="2023-07-13T23:07:00"/>
        <d v="2024-07-26T10:01:00"/>
        <d v="2024-09-10T11:19:00"/>
        <d v="2023-07-27T07:01:00"/>
        <d v="2024-09-16T12:01:00"/>
        <d v="2024-03-08T18:04:00"/>
        <d v="2023-08-01T11:25:00"/>
        <d v="2023-11-14T08:18:00"/>
        <d v="2024-10-04T12:59:00"/>
        <d v="2025-01-04T23:02:00"/>
        <d v="2025-01-19T23:02:00"/>
        <d v="2024-12-24T20:59:00"/>
        <d v="2024-02-26T01:32:00"/>
        <d v="2025-03-17T12:16:00"/>
        <d v="2023-10-06T00:32:00"/>
        <d v="2023-09-20T04:45:00"/>
        <d v="2024-11-08T17:48:00"/>
        <d v="2025-03-27T00:55:00"/>
        <d v="2024-07-31T16:00:00"/>
        <d v="2023-09-30T03:18:00"/>
        <d v="2024-01-18T07:12:00"/>
        <d v="2023-11-09T18:07:00"/>
        <d v="2025-02-14T21:07:00"/>
        <d v="2024-01-04T06:30:00"/>
        <d v="2023-05-10T10:02:00"/>
        <d v="2023-04-26T12:42:00"/>
        <d v="2024-10-28T06:55:00"/>
        <d v="2024-08-18T20:59:00"/>
        <d v="2024-09-07T06:52:00"/>
        <d v="2024-01-08T17:36:00"/>
        <d v="2024-10-12T22:02:00"/>
        <d v="2024-12-31T05:05:00"/>
        <d v="2025-02-04T12:27:00"/>
        <d v="2025-04-17T21:17:00"/>
        <d v="2024-07-24T10:54:00"/>
        <d v="2024-02-13T02:57:00"/>
        <d v="2023-07-24T13:13:00"/>
        <d v="2024-02-14T08:42:00"/>
        <d v="2024-06-17T04:10:00"/>
        <d v="2024-10-19T23:59:00"/>
        <d v="2023-04-29T00:28:00"/>
        <d v="2024-03-01T17:51:00"/>
        <d v="2024-11-26T05:41:00"/>
        <d v="2025-02-24T16:20:00"/>
        <d v="2024-09-24T14:36:00"/>
        <d v="2024-11-05T05:24:00"/>
        <d v="2025-04-05T06:02:00"/>
        <d v="2025-03-08T07:21:00"/>
        <d v="2024-08-23T20:52:00"/>
        <d v="2024-04-14T18:55:00"/>
        <d v="2025-02-06T12:37:00"/>
        <d v="2025-03-15T06:00:00"/>
        <d v="2024-02-22T07:29:00"/>
        <d v="2023-08-10T12:25:00"/>
        <d v="2023-10-09T11:04:00"/>
        <d v="2023-05-21T23:28:00"/>
        <d v="2025-02-21T07:19:00"/>
        <d v="2024-11-24T03:13:00"/>
        <d v="2025-01-26T02:17:00"/>
        <d v="2023-09-18T09:16:00"/>
        <d v="2023-11-28T07:43:00"/>
        <d v="2023-12-08T02:25:00"/>
        <d v="2024-04-24T01:07:00"/>
        <d v="2024-12-31T05:43:00"/>
        <d v="2024-01-19T07:16:00"/>
        <d v="2024-07-15T07:00:00"/>
        <d v="2025-02-07T17:40:00"/>
        <d v="2023-12-18T11:22:00"/>
        <d v="2024-12-02T10:27:00"/>
        <d v="2025-02-28T05:12:00"/>
        <d v="2023-12-20T06:18:00"/>
        <d v="2024-11-30T14:21:00"/>
        <d v="2023-08-30T14:50:00"/>
        <d v="2024-02-04T17:07:00"/>
        <d v="2023-10-02T07:44:00"/>
        <d v="2025-04-02T19:27:00"/>
        <d v="2023-05-26T06:42:00"/>
        <d v="2024-03-22T01:25:00"/>
        <d v="2024-12-20T21:04:00"/>
        <d v="2025-04-03T02:45:00"/>
        <d v="2024-08-13T22:39:00"/>
        <d v="2023-10-29T17:46:00"/>
        <d v="2024-01-13T16:39:00"/>
        <d v="2024-03-18T18:20:00"/>
        <d v="2024-07-04T07:55:00"/>
        <d v="2025-02-05T22:33:00"/>
        <d v="2025-02-04T21:20:00"/>
        <d v="2023-12-23T07:42:00"/>
        <d v="2024-03-17T03:56:00"/>
        <d v="2025-04-15T03:02:00"/>
        <d v="2025-02-28T16:35:00"/>
        <d v="2024-02-10T21:48:00"/>
        <d v="2023-07-14T04:18:00"/>
        <d v="2025-04-18T17:52:00"/>
        <d v="2024-03-13T20:37:00"/>
        <d v="2023-11-04T22:15:00"/>
        <d v="2024-11-16T18:42:00"/>
        <d v="2023-07-06T12:09:00"/>
        <d v="2024-07-18T11:10:00"/>
        <d v="2023-12-06T17:38:00"/>
        <d v="2024-09-06T17:29:00"/>
        <d v="2023-07-12T11:54:00"/>
        <d v="2024-12-15T15:56:00"/>
        <d v="2023-10-02T23:38:00"/>
        <d v="2024-11-07T04:32:00"/>
        <d v="2023-06-01T09:31:00"/>
        <d v="2025-02-02T05:52:00"/>
        <d v="2024-03-25T13:08:00"/>
        <d v="2024-05-14T06:24:00"/>
        <d v="2024-02-08T19:04:00"/>
        <d v="2025-03-23T00:41:00"/>
        <d v="2023-07-23T07:18:00"/>
        <d v="2023-07-20T18:37:00"/>
        <d v="2025-04-09T01:14:00"/>
        <d v="2025-02-23T06:21:00"/>
        <d v="2023-07-14T05:57:00"/>
        <d v="2024-11-05T17:59:00"/>
        <d v="2025-01-18T12:42:00"/>
        <d v="2023-10-15T02:14:00"/>
        <d v="2023-12-16T07:14:00"/>
        <d v="2025-04-21T11:44:00"/>
        <d v="2023-11-15T15:25:00"/>
        <d v="2025-03-28T14:34:00"/>
        <d v="2024-05-04T04:58:00"/>
        <d v="2023-05-16T18:50:00"/>
        <d v="2024-06-15T14:23:00"/>
        <d v="2025-04-17T00:22:00"/>
        <d v="2023-06-26T23:45:00"/>
        <d v="2024-04-07T09:18:00"/>
        <d v="2023-10-15T13:41:00"/>
        <d v="2024-02-08T18:24:00"/>
        <d v="2024-09-28T04:44:00"/>
        <d v="2024-07-08T06:46:00"/>
        <d v="2023-07-25T11:39:00"/>
        <d v="2023-11-23T11:13:00"/>
        <d v="2023-10-28T08:47:00"/>
        <d v="2024-09-04T10:24:00"/>
        <d v="2023-12-28T14:09:00"/>
        <d v="2024-11-01T17:23:00"/>
        <d v="2024-05-17T19:06:00"/>
        <d v="2023-06-21T00:52:00"/>
        <d v="2025-01-22T06:56:00"/>
        <d v="2025-04-11T02:49:00"/>
        <d v="2023-06-27T20:20:00"/>
        <d v="2025-03-01T02:30:00"/>
        <d v="2024-09-13T14:35:00"/>
        <d v="2023-10-21T12:15:00"/>
        <d v="2023-12-14T09:54:00"/>
        <d v="2024-06-05T05:51:00"/>
        <d v="2024-02-19T21:44:00"/>
        <d v="2024-06-05T00:16:00"/>
        <d v="2025-03-19T19:07:00"/>
        <d v="2024-12-06T06:10:00"/>
        <d v="2025-03-22T09:46:00"/>
        <d v="2023-12-17T05:47:00"/>
        <d v="2024-04-13T05:08:00"/>
        <d v="2024-10-12T02:00:00"/>
        <d v="2024-08-02T14:07:00"/>
        <d v="2023-11-02T06:44:00"/>
        <d v="2024-04-19T03:06:00"/>
        <d v="2023-07-31T18:27:00"/>
        <d v="2024-07-18T10:27:00"/>
        <d v="2023-08-01T18:07:00"/>
        <d v="2024-06-10T22:38:00"/>
        <d v="2024-04-16T18:27:00"/>
        <d v="2024-03-08T19:52:00"/>
        <d v="2023-06-12T17:37:00"/>
        <d v="2023-11-29T07:15:00"/>
        <d v="2023-11-23T00:20:00"/>
        <d v="2023-06-20T04:20:00"/>
        <d v="2024-11-17T12:33:00"/>
        <d v="2024-03-29T16:29:00"/>
        <d v="2025-04-12T20:55:00"/>
        <d v="2024-12-23T01:28:00"/>
        <d v="2025-04-09T22:41:00"/>
        <d v="2023-09-25T11:40:00"/>
        <d v="2023-07-20T18:43:00"/>
        <d v="2023-07-28T15:16:00"/>
        <d v="2023-09-19T01:26:00"/>
        <d v="2024-12-24T11:57:00"/>
        <d v="2023-06-08T12:32:00"/>
        <d v="2024-08-14T03:54:00"/>
        <d v="2023-05-06T03:35:00"/>
        <d v="2024-09-28T03:43:00"/>
        <d v="2024-09-12T11:55:00"/>
        <d v="2023-06-20T06:26:00"/>
        <d v="2024-03-04T00:37:00"/>
        <d v="2024-01-08T22:31:00"/>
        <d v="2024-08-11T23:25:00"/>
        <d v="2025-04-18T12:54:00"/>
        <d v="2025-01-15T13:57:00"/>
        <d v="2024-07-06T05:23:00"/>
        <d v="2024-08-31T09:55:00"/>
        <d v="2024-06-08T02:29:00"/>
        <d v="2024-07-23T05:34:00"/>
        <d v="2023-09-01T08:51:00"/>
        <d v="2023-07-16T19:06:00"/>
        <d v="2024-01-02T00:22:00"/>
        <d v="2023-06-08T07:57:00"/>
        <d v="2025-02-02T01:13:00"/>
        <d v="2024-10-19T04:44:00"/>
        <d v="2024-08-12T04:43:00"/>
        <d v="2024-12-12T17:30:00"/>
        <d v="2025-04-22T10:24:00"/>
        <d v="2024-05-16T09:29:00"/>
        <d v="2023-09-26T05:39:00"/>
        <d v="2023-07-30T22:35:00"/>
        <d v="2024-04-10T05:04:00"/>
        <d v="2023-12-21T03:20:00"/>
        <d v="2024-11-16T14:25:00"/>
        <d v="2024-01-04T13:11:00"/>
        <d v="2023-08-07T23:53:00"/>
        <d v="2024-10-19T20:26:00"/>
        <d v="2023-08-03T12:45:00"/>
        <d v="2023-10-18T12:18:00"/>
        <d v="2024-09-24T19:34:00"/>
        <d v="2023-12-31T08:29:00"/>
        <d v="2024-05-03T09:38:00"/>
        <d v="2024-05-02T01:58:00"/>
        <d v="2023-07-18T12:42:00"/>
        <d v="2024-05-22T06:44:00"/>
        <d v="2023-09-05T17:14:00"/>
        <d v="2024-12-18T18:04:00"/>
        <d v="2025-03-29T04:40:00"/>
        <d v="2024-11-17T10:49:00"/>
        <d v="2023-10-17T01:31:00"/>
        <d v="2024-04-12T10:23:00"/>
        <d v="2024-03-06T23:08:00"/>
        <d v="2023-10-24T22:04:00"/>
        <d v="2023-11-23T13:01:00"/>
        <d v="2024-01-29T01:47:00"/>
        <d v="2024-05-29T00:25:00"/>
        <d v="2024-01-31T21:33:00"/>
        <d v="2023-08-05T17:23:00"/>
        <d v="2025-01-22T14:53:00"/>
        <d v="2024-04-14T06:35:00"/>
        <d v="2024-11-10T15:23:00"/>
        <d v="2024-09-24T03:25:00"/>
        <d v="2024-08-20T09:05:00"/>
        <d v="2024-12-22T05:00:00"/>
        <d v="2023-05-19T07:29:00"/>
        <d v="2023-07-06T08:06:00"/>
        <d v="2024-01-14T21:53:00"/>
        <d v="2025-04-19T04:51:00"/>
        <d v="2024-06-12T07:44:00"/>
        <d v="2023-09-13T04:56:00"/>
        <d v="2023-07-26T22:30:00"/>
        <d v="2025-03-05T13:33:00"/>
        <d v="2024-01-13T08:53:00"/>
        <d v="2024-04-04T04:13:00"/>
        <d v="2024-10-22T13:02:00"/>
        <d v="2024-03-16T19:06:00"/>
        <d v="2024-04-15T16:49:00"/>
        <d v="2023-05-02T04:10:00"/>
        <d v="2025-03-18T03:17:00"/>
        <d v="2023-11-09T18:22:00"/>
        <d v="2024-03-10T19:36:00"/>
        <d v="2024-01-10T18:27:00"/>
        <d v="2024-10-03T00:35:00"/>
        <d v="2025-01-29T09:03:00"/>
        <d v="2023-08-16T14:50:00"/>
        <d v="2023-06-27T21:15:00"/>
        <d v="2023-05-07T03:08:00"/>
        <d v="2024-04-11T02:33:00"/>
        <d v="2024-01-09T16:17:00"/>
        <d v="2024-10-13T11:46:00"/>
        <d v="2024-10-05T14:32:00"/>
        <d v="2024-07-06T02:47:00"/>
        <d v="2023-09-09T11:16:00"/>
        <d v="2023-09-20T07:05:00"/>
        <d v="2023-12-08T00:43:00"/>
        <d v="2024-11-01T12:02:00"/>
        <d v="2024-11-16T05:19:00"/>
        <d v="2023-04-27T22:07:00"/>
        <d v="2024-01-07T09:23:00"/>
        <d v="2024-06-16T12:41:00"/>
        <d v="2024-05-15T07:04:00"/>
        <d v="2025-04-09T05:54:00"/>
        <d v="2024-05-19T18:13:00"/>
        <d v="2024-12-16T12:55:00"/>
        <d v="2024-08-19T12:04:00"/>
        <d v="2025-01-31T18:13:00"/>
        <d v="2023-08-27T06:36:00"/>
        <d v="2023-10-07T20:52:00"/>
        <d v="2025-01-01T04:10:00"/>
        <d v="2024-05-01T02:11:00"/>
        <d v="2023-09-29T23:56:00"/>
        <d v="2025-03-01T06:38:00"/>
        <d v="2023-09-15T15:51:00"/>
        <d v="2025-01-20T14:35:00"/>
        <d v="2024-12-09T10:48:00"/>
        <d v="2024-03-09T06:12:00"/>
        <d v="2023-05-01T01:29:00"/>
        <d v="2023-09-03T10:34:00"/>
        <d v="2025-01-05T17:16:00"/>
        <d v="2023-09-15T19:25:00"/>
        <d v="2023-09-22T22:08:00"/>
        <d v="2024-08-26T18:11:00"/>
        <d v="2025-04-22T09:22:00"/>
        <d v="2023-06-17T22:45:00"/>
        <d v="2025-03-02T12:55:00"/>
        <d v="2024-10-04T20:26:00"/>
        <d v="2024-03-08T09:26:00"/>
        <d v="2023-11-20T14:20:00"/>
        <d v="2025-02-19T11:31:00"/>
        <d v="2024-07-07T16:14:00"/>
        <d v="2024-02-22T10:09:00"/>
        <d v="2024-12-19T02:45:00"/>
        <d v="2024-09-24T02:07:00"/>
        <d v="2024-06-10T21:55:00"/>
        <d v="2023-07-29T03:03:00"/>
        <d v="2025-01-30T17:49:00"/>
        <d v="2024-07-15T21:36:00"/>
        <d v="2024-12-08T02:59:00"/>
        <d v="2023-10-29T00:46:00"/>
        <d v="2024-11-08T15:49:00"/>
        <d v="2023-09-15T15:38:00"/>
        <d v="2023-10-27T21:57:00"/>
        <d v="2024-02-28T12:15:00"/>
        <d v="2024-10-08T05:15:00"/>
        <d v="2024-06-16T03:52:00"/>
        <d v="2025-03-06T02:08:00"/>
        <d v="2024-12-07T22:52:00"/>
        <d v="2024-12-18T16:18:00"/>
        <d v="2023-08-26T09:10:00"/>
        <d v="2024-10-16T22:17:00"/>
        <d v="2023-05-14T17:13:00"/>
        <d v="2024-06-19T03:43:00"/>
        <d v="2023-10-05T12:10:00"/>
        <d v="2023-06-30T22:34:00"/>
        <d v="2024-01-02T15:52:00"/>
        <d v="2024-03-25T10:30:00"/>
        <d v="2023-04-29T01:39:00"/>
        <d v="2023-05-02T20:22:00"/>
        <d v="2023-12-17T01:37:00"/>
        <d v="2023-11-02T12:45:00"/>
        <d v="2023-08-13T15:05:00"/>
        <d v="2023-10-09T23:48:00"/>
        <d v="2025-03-30T13:15:00"/>
        <d v="2024-02-10T08:02:00"/>
        <d v="2024-06-01T21:54:00"/>
        <d v="2023-11-09T04:16:00"/>
        <d v="2023-06-05T10:45:00"/>
        <d v="2024-08-07T18:13:00"/>
        <d v="2024-12-10T06:13:00"/>
        <d v="2024-06-26T07:54:00"/>
        <d v="2025-04-15T15:14:00"/>
        <d v="2023-07-03T17:11:00"/>
        <d v="2025-01-06T19:21:00"/>
        <d v="2023-07-27T15:38:00"/>
        <d v="2024-02-26T06:55:00"/>
        <d v="2023-11-17T07:26:00"/>
        <d v="2023-12-10T13:26:00"/>
        <d v="2025-02-17T19:48:00"/>
        <d v="2024-11-25T04:54:00"/>
        <d v="2024-06-29T12:16:00"/>
        <d v="2024-04-15T11:56:00"/>
        <d v="2023-11-10T12:35:00"/>
        <d v="2024-06-14T04:27:00"/>
        <d v="2024-04-05T10:30:00"/>
        <d v="2024-02-18T16:25:00"/>
        <d v="2024-05-17T11:42:00"/>
        <d v="2023-12-25T02:14:00"/>
        <d v="2024-05-01T15:53:00"/>
        <d v="2024-06-22T02:41:00"/>
        <d v="2023-10-06T07:31:00"/>
        <d v="2024-12-25T16:31:00"/>
        <d v="2024-06-17T23:50:00"/>
        <d v="2024-04-13T06:53:00"/>
        <d v="2023-04-27T13:57:00"/>
        <d v="2024-05-25T09:48:00"/>
        <d v="2023-07-31T11:43:00"/>
        <d v="2024-04-16T21:07:00"/>
        <d v="2024-03-09T05:41:00"/>
        <d v="2024-09-19T17:22:00"/>
        <d v="2023-06-21T00:41:00"/>
        <d v="2024-09-15T01:14:00"/>
        <d v="2024-07-23T07:22:00"/>
        <d v="2023-05-09T08:46:00"/>
        <d v="2023-09-18T02:41:00"/>
        <d v="2024-09-18T07:40:00"/>
        <d v="2024-09-27T10:16:00"/>
        <d v="2023-10-12T16:13:00"/>
        <d v="2024-01-18T17:23:00"/>
        <d v="2024-04-22T03:24:00"/>
        <d v="2024-11-29T08:12:00"/>
        <d v="2024-03-26T08:29:00"/>
        <d v="2023-10-17T16:31:00"/>
        <d v="2024-01-18T14:53:00"/>
        <d v="2023-12-29T22:19:00"/>
        <d v="2023-11-23T22:53:00"/>
        <d v="2025-02-08T06:03:00"/>
        <d v="2023-08-19T15:22:00"/>
        <d v="2025-04-17T15:25:00"/>
        <d v="2024-04-24T14:12:00"/>
        <d v="2024-09-11T15:58:00"/>
        <d v="2023-09-03T05:37:00"/>
        <d v="2025-03-21T02:28:00"/>
        <d v="2024-07-29T21:33:00"/>
        <d v="2024-11-07T02:29:00"/>
        <d v="2024-07-15T13:06:00"/>
        <d v="2025-04-04T20:56:00"/>
        <d v="2024-07-07T15:49:00"/>
        <d v="2025-02-23T12:05:00"/>
        <d v="2024-08-17T06:57:00"/>
        <d v="2024-02-20T15:37:00"/>
        <d v="2023-08-03T19:57:00"/>
        <d v="2024-02-11T00:14:00"/>
        <d v="2024-03-28T08:59:00"/>
        <d v="2024-10-18T17:16:00"/>
        <d v="2024-02-10T14:56:00"/>
        <d v="2023-05-15T19:01:00"/>
        <d v="2023-06-22T00:06:00"/>
        <d v="2024-09-25T09:00:00"/>
        <d v="2024-04-29T07:58:00"/>
        <d v="2024-11-10T13:09:00"/>
        <d v="2024-01-21T12:24:00"/>
        <d v="2024-04-27T16:27:00"/>
        <d v="2024-10-10T07:29:00"/>
        <d v="2024-12-11T22:38:00"/>
        <d v="2024-07-15T09:59:00"/>
        <d v="2023-11-10T21:02:00"/>
        <d v="2024-03-15T11:33:00"/>
        <d v="2023-07-30T06:14:00"/>
        <d v="2023-05-14T13:49:00"/>
        <d v="2025-02-22T08:24:00"/>
        <d v="2023-11-30T06:03:00"/>
        <d v="2023-11-09T07:43:00"/>
        <d v="2024-01-17T09:13:00"/>
        <d v="2024-03-15T15:22:00"/>
        <d v="2023-06-16T01:00:00"/>
        <d v="2025-03-02T15:16:00"/>
        <d v="2024-08-20T02:19:00"/>
        <d v="2024-01-26T12:28:00"/>
        <d v="2025-03-17T01:28:00"/>
        <d v="2023-12-22T14:30:00"/>
        <d v="2023-12-28T20:03:00"/>
        <d v="2024-06-12T18:56:00"/>
        <d v="2024-07-22T23:02:00"/>
        <d v="2024-08-10T02:24:00"/>
        <d v="2023-10-15T03:55:00"/>
        <d v="2024-07-24T11:59:00"/>
        <d v="2024-07-15T07:02:00"/>
        <d v="2024-04-14T10:29:00"/>
        <d v="2025-03-29T08:54:00"/>
        <d v="2024-09-30T10:45:00"/>
        <d v="2023-10-03T14:23:00"/>
        <d v="2025-02-22T15:06:00"/>
        <d v="2024-06-16T15:28:00"/>
        <d v="2023-10-01T11:05:00"/>
        <d v="2025-03-27T16:48:00"/>
        <d v="2023-10-31T08:47:00"/>
        <d v="2023-05-28T17:14:00"/>
        <d v="2023-10-25T03:37:00"/>
        <d v="2024-03-11T12:30:00"/>
        <d v="2024-12-10T19:32:00"/>
        <d v="2023-06-04T04:09:00"/>
        <d v="2023-05-07T12:23:00"/>
        <d v="2024-07-31T14:05:00"/>
        <d v="2024-05-20T02:58:00"/>
        <d v="2023-07-17T10:27:00"/>
        <d v="2023-05-26T04:15:00"/>
        <d v="2024-08-12T21:39:00"/>
        <d v="2023-07-29T16:56:00"/>
        <d v="2024-04-20T17:11:00"/>
        <d v="2023-12-23T00:16:00"/>
        <d v="2025-02-07T21:59:00"/>
        <d v="2025-02-01T11:53:00"/>
        <d v="2024-03-19T05:09:00"/>
        <d v="2024-04-30T07:30:00"/>
        <d v="2024-07-07T23:30:00"/>
        <d v="2024-01-07T02:45:00"/>
        <d v="2024-12-23T21:22:00"/>
        <d v="2023-11-23T06:28:00"/>
        <d v="2025-03-14T13:38:00"/>
        <d v="2023-08-06T15:11:00"/>
        <d v="2023-12-29T00:31:00"/>
        <d v="2025-02-17T09:03:00"/>
        <d v="2023-12-15T09:08:00"/>
        <d v="2024-09-02T06:21:00"/>
        <d v="2023-09-01T20:21:00"/>
        <d v="2024-02-04T00:57:00"/>
        <d v="2024-08-30T07:30:00"/>
        <d v="2024-10-23T22:00:00"/>
        <d v="2024-07-06T13:02:00"/>
        <d v="2024-11-15T16:30:00"/>
        <d v="2023-12-09T14:36:00"/>
        <d v="2023-05-23T02:26:00"/>
        <d v="2024-02-11T18:40:00"/>
        <d v="2023-07-02T02:20:00"/>
        <d v="2025-03-09T04:38:00"/>
        <d v="2023-08-28T19:31:00"/>
        <d v="2025-03-26T15:48:00"/>
        <d v="2024-10-07T16:52:00"/>
        <d v="2024-11-26T11:55:00"/>
        <d v="2023-06-13T10:32:00"/>
        <d v="2024-10-17T00:50:00"/>
        <d v="2024-11-01T10:31:00"/>
        <d v="2024-01-21T02:50:00"/>
        <d v="2023-05-12T03:58:00"/>
        <d v="2024-08-11T09:39:00"/>
        <d v="2023-08-04T20:16:00"/>
        <d v="2023-05-30T01:56:00"/>
        <d v="2023-09-05T07:26:00"/>
        <d v="2023-07-05T20:51:00"/>
        <d v="2024-09-21T11:46:00"/>
        <d v="2024-12-12T10:03:00"/>
        <d v="2023-12-05T17:30:00"/>
        <d v="2024-11-15T23:59:00"/>
        <d v="2024-02-03T21:30:00"/>
        <d v="2024-02-03T21:02:00"/>
        <d v="2025-03-22T12:01:00"/>
        <d v="2023-12-16T09:58:00"/>
        <d v="2024-05-20T01:54:00"/>
        <d v="2023-11-30T06:47:00"/>
        <d v="2025-03-01T14:26:00"/>
        <d v="2024-07-06T20:46:00"/>
        <d v="2023-12-27T06:54:00"/>
        <d v="2024-06-02T13:16:00"/>
        <d v="2023-08-27T20:04:00"/>
        <d v="2024-09-17T03:33:00"/>
        <d v="2025-01-03T04:32:00"/>
        <d v="2024-11-10T17:50:00"/>
        <d v="2024-05-06T12:46:00"/>
        <d v="2024-10-20T22:33:00"/>
        <d v="2024-09-25T17:30:00"/>
        <d v="2024-05-20T15:07:00"/>
        <d v="2023-07-07T07:39:00"/>
        <d v="2024-08-19T03:50:00"/>
        <d v="2024-08-31T18:14:00"/>
        <d v="2023-07-06T14:02:00"/>
        <d v="2023-10-20T00:13:00"/>
        <d v="2023-08-01T22:50:00"/>
        <d v="2023-11-17T05:16:00"/>
        <d v="2024-12-05T00:51:00"/>
        <d v="2024-01-12T02:40:00"/>
        <d v="2023-11-06T08:15:00"/>
        <d v="2024-10-13T21:23:00"/>
        <d v="2024-07-19T21:23:00"/>
        <d v="2025-02-28T21:39:00"/>
        <d v="2023-06-15T15:23:00"/>
        <d v="2024-08-03T07:11:00"/>
        <d v="2023-11-03T18:26:00"/>
        <d v="2024-02-10T13:51:00"/>
        <d v="2023-04-24T16:36:00"/>
        <d v="2024-01-29T05:14:00"/>
        <d v="2024-01-17T00:36:00"/>
        <d v="2024-04-21T10:55:00"/>
        <d v="2023-10-08T06:53:00"/>
        <d v="2024-04-30T03:48:00"/>
        <d v="2024-09-21T08:35:00"/>
        <d v="2024-01-29T17:12:00"/>
        <d v="2024-11-14T15:59:00"/>
        <d v="2024-04-10T09:42:00"/>
        <d v="2024-09-22T15:23:00"/>
        <d v="2024-03-24T13:02:00"/>
        <d v="2025-03-05T13:02:00"/>
        <d v="2024-07-20T17:45:00"/>
        <d v="2024-12-18T11:28:00"/>
        <d v="2024-02-08T16:56:00"/>
        <d v="2024-11-17T21:10:00"/>
        <d v="2025-02-09T05:45:00"/>
        <d v="2025-04-09T04:34:00"/>
        <d v="2024-08-18T03:25:00"/>
        <d v="2024-06-19T00:39:00"/>
        <d v="2024-05-18T04:24:00"/>
        <d v="2024-04-10T12:11:00"/>
        <d v="2023-06-07T19:30:00"/>
        <d v="2023-08-03T02:30:00"/>
        <d v="2025-01-17T05:29:00"/>
        <d v="2024-07-18T08:06:00"/>
        <d v="2024-06-02T07:40:00"/>
        <d v="2024-02-22T04:26:00"/>
        <d v="2024-06-19T17:47:00"/>
        <d v="2024-08-06T14:47:00"/>
        <d v="2023-04-28T02:33:00"/>
        <d v="2023-07-23T00:53:00"/>
        <d v="2024-01-29T10:35:00"/>
        <d v="2024-07-17T02:11:00"/>
        <d v="2025-03-09T17:14:00"/>
        <d v="2024-11-19T23:33:00"/>
        <d v="2023-05-14T22:32:00"/>
        <d v="2023-08-16T09:34:00"/>
        <d v="2024-07-12T00:19:00"/>
        <d v="2024-05-28T11:37:00"/>
        <d v="2023-06-17T02:08:00"/>
        <d v="2023-09-01T14:10:00"/>
        <d v="2023-06-03T15:38:00"/>
        <d v="2023-04-30T09:07:00"/>
        <d v="2023-07-28T08:25:00"/>
        <d v="2024-05-08T18:39:00"/>
        <d v="2024-05-06T22:59:00"/>
        <d v="2024-04-17T01:34:00"/>
        <d v="2024-12-22T13:33:00"/>
        <d v="2024-03-24T07:43:00"/>
        <d v="2023-09-30T10:35:00"/>
        <d v="2024-12-17T03:56:00"/>
        <d v="2024-12-11T01:42:00"/>
        <d v="2024-08-31T17:02:00"/>
        <d v="2024-11-22T08:20:00"/>
        <d v="2023-08-27T09:16:00"/>
        <d v="2023-06-24T10:35:00"/>
        <d v="2024-03-16T10:21:00"/>
        <d v="2023-06-26T19:49:00"/>
        <d v="2023-09-29T02:11:00"/>
        <d v="2023-11-16T17:52:00"/>
        <d v="2024-06-19T18:13:00"/>
        <d v="2023-10-01T18:00:00"/>
        <d v="2025-03-18T10:24:00"/>
        <d v="2024-08-06T09:41:00"/>
        <d v="2023-05-25T08:54:00"/>
        <d v="2024-04-19T09:59:00"/>
        <d v="2024-11-18T09:48:00"/>
        <d v="2024-06-18T10:57:00"/>
        <d v="2025-01-10T07:06:00"/>
        <d v="2024-10-11T02:52:00"/>
        <d v="2025-02-02T13:07:00"/>
        <d v="2024-11-01T23:40:00"/>
        <d v="2023-07-09T16:15:00"/>
        <d v="2025-01-07T04:05:00"/>
        <d v="2024-10-04T10:09:00"/>
        <d v="2023-11-20T13:24:00"/>
        <d v="2024-10-30T04:55:00"/>
        <d v="2023-08-28T00:51:00"/>
        <d v="2024-01-10T14:03:00"/>
        <d v="2024-07-22T15:54:00"/>
        <d v="2024-10-13T10:19:00"/>
        <d v="2024-03-12T08:14:00"/>
        <d v="2024-05-08T12:29:00"/>
        <d v="2023-07-16T21:43:00"/>
        <d v="2023-04-23T09:13:00"/>
        <d v="2023-12-09T05:02:00"/>
        <d v="2023-10-05T03:27:00"/>
        <d v="2023-09-17T10:17:00"/>
        <d v="2024-09-14T11:53:00"/>
        <d v="2025-01-05T09:25:00"/>
        <d v="2025-04-13T08:01:00"/>
        <d v="2023-06-28T17:14:00"/>
        <d v="2023-10-20T04:36:00"/>
        <d v="2023-10-09T20:18:00"/>
        <d v="2024-04-27T06:08:00"/>
        <d v="2024-03-17T23:48:00"/>
        <d v="2023-10-21T18:58:00"/>
        <d v="2024-11-11T10:03:00"/>
        <d v="2024-03-15T18:31:00"/>
        <d v="2023-09-25T06:10:00"/>
        <d v="2025-02-16T16:26:00"/>
        <d v="2025-02-18T23:46:00"/>
        <d v="2023-10-23T03:24:00"/>
        <d v="2023-08-15T11:24:00"/>
        <d v="2024-06-24T06:25:00"/>
        <d v="2024-06-01T09:55:00"/>
        <d v="2024-12-02T17:54:00"/>
        <d v="2024-07-07T08:35:00"/>
        <d v="2023-08-01T08:49:00"/>
        <d v="2023-12-02T21:09:00"/>
        <d v="2024-04-08T02:50:00"/>
        <d v="2023-08-16T23:49:00"/>
        <d v="2024-02-12T13:37:00"/>
        <d v="2023-09-22T23:52:00"/>
        <d v="2025-02-13T22:02:00"/>
        <d v="2024-05-15T19:08:00"/>
        <d v="2024-04-15T22:53:00"/>
        <d v="2024-01-01T04:53:00"/>
        <d v="2024-01-20T10:23:00"/>
        <d v="2024-09-17T10:28:00"/>
        <d v="2024-12-17T20:49:00"/>
        <d v="2023-05-18T02:48:00"/>
        <d v="2023-09-25T02:50:00"/>
        <d v="2023-12-12T07:33:00"/>
        <d v="2024-11-15T14:21:00"/>
        <d v="2025-04-12T10:21:00"/>
        <d v="2024-04-02T05:18:00"/>
        <d v="2024-10-02T13:11:00"/>
        <d v="2024-11-12T02:52:00"/>
        <d v="2023-12-20T23:11:00"/>
        <d v="2024-08-27T21:37:00"/>
        <d v="2023-11-21T12:07:00"/>
        <d v="2023-07-21T12:14:00"/>
        <d v="2024-04-24T04:28:00"/>
        <d v="2023-10-30T07:29:00"/>
        <d v="2024-04-19T22:46:00"/>
        <d v="2023-12-12T09:22:00"/>
        <d v="2024-05-02T23:16:00"/>
        <d v="2024-02-03T12:32:00"/>
        <d v="2023-10-27T16:32:00"/>
        <d v="2024-09-19T12:11:00"/>
        <d v="2024-06-12T10:43:00"/>
        <d v="2023-12-04T08:54:00"/>
        <d v="2025-04-18T07:30:00"/>
        <d v="2025-01-23T05:19:00"/>
        <d v="2025-01-30T02:11:00"/>
        <d v="2023-10-08T05:10:00"/>
        <d v="2023-11-03T14:30:00"/>
        <d v="2023-06-06T13:32:00"/>
        <d v="2023-12-25T00:51:00"/>
        <d v="2024-09-03T01:15:00"/>
        <d v="2023-06-27T16:28:00"/>
        <d v="2025-01-20T22:18:00"/>
        <d v="2025-02-25T23:28:00"/>
        <d v="2023-11-06T18:58:00"/>
        <d v="2023-07-16T13:42:00"/>
        <d v="2023-11-28T22:54:00"/>
        <d v="2024-08-20T18:04:00"/>
        <d v="2024-07-15T12:01:00"/>
        <d v="2023-10-19T06:41:00"/>
        <d v="2024-04-09T01:09:00"/>
        <d v="2025-03-05T06:30:00"/>
        <d v="2024-03-20T00:50:00"/>
        <d v="2024-09-25T05:12:00"/>
        <d v="2024-07-05T21:30:00"/>
        <d v="2024-10-12T03:14:00"/>
        <d v="2024-04-08T15:24:00"/>
        <d v="2023-09-09T23:51:00"/>
        <d v="2024-03-16T20:55:00"/>
        <d v="2025-01-29T08:21:00"/>
        <d v="2023-05-04T22:28:00"/>
        <d v="2024-01-02T01:11:00"/>
        <d v="2025-04-21T13:08:00"/>
        <d v="2024-12-28T11:00:00"/>
        <d v="2023-06-20T23:13:00"/>
        <d v="2024-02-15T15:14:00"/>
        <d v="2024-05-26T16:37:00"/>
        <d v="2024-07-19T03:12:00"/>
        <d v="2024-10-20T23:17:00"/>
        <d v="2025-02-15T11:02:00"/>
        <d v="2023-06-19T09:41:00"/>
        <d v="2023-06-10T20:32:00"/>
        <d v="2024-05-25T05:18:00"/>
        <d v="2024-02-10T20:57:00"/>
        <d v="2023-09-20T15:27:00"/>
        <d v="2025-01-09T02:01:00"/>
        <d v="2024-11-22T22:21:00"/>
        <d v="2024-09-08T20:55:00"/>
        <d v="2023-09-07T20:23:00"/>
        <d v="2024-05-20T18:13:00"/>
        <d v="2024-02-24T13:10:00"/>
        <d v="2024-01-11T22:15:00"/>
        <d v="2024-10-22T00:32:00"/>
        <d v="2024-12-01T18:21:00"/>
        <d v="2024-04-02T20:40:00"/>
        <d v="2024-12-26T10:38:00"/>
        <d v="2023-12-16T09:05:00"/>
        <d v="2023-09-10T09:31:00"/>
        <d v="2025-04-03T22:18:00"/>
        <d v="2025-01-25T07:32:00"/>
        <d v="2024-04-10T19:15:00"/>
        <d v="2024-10-19T11:52:00"/>
        <d v="2024-06-15T12:52:00"/>
        <d v="2023-09-04T07:10:00"/>
        <d v="2025-04-11T07:17:00"/>
        <d v="2024-01-31T16:21:00"/>
        <d v="2023-07-23T10:02:00"/>
        <d v="2024-10-26T06:20:00"/>
        <d v="2023-10-15T10:47:00"/>
        <d v="2024-06-10T21:29:00"/>
        <d v="2024-10-22T22:06:00"/>
        <d v="2024-08-29T14:26:00"/>
        <d v="2024-01-05T08:59:00"/>
        <d v="2025-01-04T12:03:00"/>
        <d v="2024-11-03T04:14:00"/>
        <d v="2023-09-23T02:46:00"/>
        <d v="2023-09-21T09:23:00"/>
        <d v="2023-10-16T19:15:00"/>
        <d v="2023-05-23T22:59:00"/>
        <d v="2023-09-10T14:43:00"/>
        <d v="2023-09-03T02:36:00"/>
        <d v="2024-07-18T10:44:00"/>
        <d v="2023-07-19T03:06:00"/>
        <d v="2023-10-26T09:03:00"/>
        <d v="2023-09-03T06:49:00"/>
        <d v="2023-07-13T06:59:00"/>
        <d v="2024-08-30T20:40:00"/>
        <d v="2024-04-11T09:25:00"/>
        <d v="2025-02-15T14:31:00"/>
        <d v="2023-09-30T15:45:00"/>
        <d v="2025-03-17T04:44:00"/>
        <d v="2024-07-03T22:10:00"/>
        <d v="2025-04-22T08:49:00"/>
        <d v="2024-10-01T10:16:00"/>
        <d v="2024-04-20T22:56:00"/>
        <d v="2024-02-03T20:02:00"/>
        <d v="2024-02-10T16:21:00"/>
        <d v="2024-03-26T21:45:00"/>
        <d v="2023-07-15T06:52:00"/>
        <d v="2024-05-23T06:22:00"/>
        <d v="2024-11-09T14:23:00"/>
        <d v="2023-07-20T17:43:00"/>
        <d v="2024-12-11T06:53:00"/>
        <d v="2023-12-30T02:39:00"/>
        <d v="2023-08-18T23:06:00"/>
        <d v="2025-04-12T10:23:00"/>
        <d v="2024-05-10T17:31:00"/>
        <d v="2023-08-19T08:02:00"/>
        <d v="2024-11-11T19:35:00"/>
        <d v="2025-02-23T19:11:00"/>
        <d v="2024-11-04T18:06:00"/>
        <d v="2024-01-01T15:04:00"/>
        <d v="2024-10-30T07:09:00"/>
        <d v="2025-03-26T09:36:00"/>
        <d v="2024-07-14T11:20:00"/>
        <d v="2024-02-16T06:52:00"/>
        <d v="2025-02-05T01:53:00"/>
        <d v="2023-10-08T18:03:00"/>
        <d v="2023-07-14T09:29:00"/>
        <d v="2024-09-19T11:41:00"/>
        <d v="2023-10-31T21:20:00"/>
        <d v="2024-09-21T10:22:00"/>
        <d v="2025-04-16T06:07:00"/>
        <d v="2023-12-16T02:35:00"/>
        <d v="2024-01-31T14:11:00"/>
        <d v="2023-05-03T14:51:00"/>
        <d v="2025-04-18T16:54:00"/>
        <d v="2024-02-23T15:29:00"/>
        <d v="2025-04-16T11:14:00"/>
        <d v="2023-07-09T23:55:00"/>
        <d v="2023-11-13T00:51:00"/>
        <d v="2024-06-16T13:38:00"/>
        <d v="2023-09-19T04:34:00"/>
        <d v="2024-03-09T00:00:00"/>
        <d v="2024-06-21T01:12:00"/>
        <d v="2024-03-27T18:59:00"/>
        <d v="2024-05-22T12:57:00"/>
        <d v="2024-06-12T01:48:00"/>
        <d v="2024-10-01T15:14:00"/>
        <d v="2023-05-23T17:29:00"/>
        <d v="2023-05-20T03:49:00"/>
        <d v="2024-01-01T14:55:00"/>
        <d v="2023-06-28T07:49:00"/>
        <d v="2023-05-13T18:00:00"/>
        <d v="2024-06-30T21:16:00"/>
        <d v="2024-01-03T00:03:00"/>
        <d v="2025-02-01T01:52:00"/>
        <d v="2023-11-19T04:59:00"/>
        <d v="2024-04-16T00:26:00"/>
        <d v="2024-04-10T17:12:00"/>
        <d v="2025-03-25T07:53:00"/>
        <d v="2024-07-13T03:32:00"/>
        <d v="2024-02-21T05:24:00"/>
        <d v="2023-09-18T20:24:00"/>
        <d v="2024-10-11T10:09:00"/>
        <d v="2024-09-25T15:56:00"/>
        <d v="2025-02-04T10:54:00"/>
        <d v="2024-06-04T17:12:00"/>
        <d v="2023-07-18T21:38:00"/>
        <d v="2024-05-06T00:36:00"/>
        <d v="2023-05-18T03:59:00"/>
        <d v="2024-11-09T23:20:00"/>
        <d v="2023-10-06T06:09:00"/>
        <d v="2023-10-05T19:10:00"/>
        <d v="2024-03-14T18:51:00"/>
        <d v="2024-10-21T00:15:00"/>
        <d v="2023-08-14T21:40:00"/>
        <d v="2024-03-11T13:24:00"/>
        <d v="2024-01-26T09:10:00"/>
        <d v="2024-08-23T21:56:00"/>
        <d v="2024-02-23T18:14:00"/>
        <d v="2023-11-22T06:49:00"/>
        <d v="2023-05-20T18:22:00"/>
        <d v="2024-03-27T05:12:00"/>
        <d v="2023-05-10T06:38:00"/>
        <d v="2024-07-23T14:42:00"/>
        <d v="2024-06-22T04:30:00"/>
        <d v="2023-08-24T22:46:00"/>
        <d v="2025-03-15T23:13:00"/>
        <d v="2024-04-20T22:51:00"/>
        <d v="2024-11-23T21:26:00"/>
        <d v="2024-09-18T09:35:00"/>
        <d v="2024-02-17T03:45:00"/>
        <d v="2024-11-26T01:54:00"/>
        <d v="2024-12-31T05:36:00"/>
        <d v="2024-01-12T10:49:00"/>
        <d v="2024-11-25T06:40:00"/>
        <d v="2024-06-27T12:05:00"/>
        <d v="2025-01-08T11:13:00"/>
        <d v="2024-06-28T13:20:00"/>
        <d v="2024-02-12T21:24:00"/>
        <d v="2024-03-04T06:41:00"/>
        <d v="2024-03-25T02:36:00"/>
        <d v="2024-01-09T05:50:00"/>
        <d v="2024-11-07T10:08:00"/>
        <d v="2024-11-10T16:22:00"/>
        <d v="2023-06-02T01:43:00"/>
        <d v="2023-09-20T17:29:00"/>
        <d v="2024-04-11T09:53:00"/>
        <d v="2023-09-25T05:11:00"/>
        <d v="2024-08-27T22:42:00"/>
        <d v="2024-04-30T12:50:00"/>
        <d v="2024-02-22T06:43:00"/>
        <d v="2025-04-13T08:41:00"/>
        <d v="2023-07-18T23:20:00"/>
        <d v="2023-11-01T17:44:00"/>
        <d v="2023-06-12T22:19:00"/>
        <d v="2024-10-11T07:06:00"/>
        <d v="2025-01-27T19:17:00"/>
        <d v="2024-03-30T09:04:00"/>
        <d v="2024-09-30T11:24:00"/>
        <d v="2024-06-09T08:34:00"/>
        <d v="2024-01-11T09:30:00"/>
        <d v="2023-07-09T13:15:00"/>
        <d v="2025-02-08T11:19:00"/>
        <d v="2023-08-15T09:06:00"/>
        <d v="2024-09-17T01:23:00"/>
        <d v="2024-09-09T03:19:00"/>
        <d v="2024-04-05T06:19:00"/>
        <d v="2025-02-15T22:43:00"/>
        <d v="2023-09-15T14:27:00"/>
        <d v="2024-10-23T13:33:00"/>
        <d v="2023-09-07T01:00:00"/>
        <d v="2024-12-21T03:25:00"/>
        <d v="2023-10-16T16:17:00"/>
        <d v="2024-01-19T07:43:00"/>
        <d v="2025-04-14T08:56:00"/>
        <d v="2024-07-10T18:33:00"/>
        <d v="2023-04-26T19:37:00"/>
        <d v="2025-04-01T00:55:00"/>
        <d v="2024-07-15T17:40:00"/>
        <d v="2024-11-29T11:02:00"/>
        <d v="2024-04-23T22:26:00"/>
        <d v="2024-06-13T12:23:00"/>
        <d v="2024-02-16T08:00:00"/>
        <d v="2025-01-17T12:13:00"/>
        <d v="2024-11-17T06:48:00"/>
        <d v="2023-09-11T14:50:00"/>
        <d v="2024-04-16T06:30:00"/>
        <d v="2024-02-01T12:51:00"/>
        <d v="2024-10-14T04:47:00"/>
        <d v="2025-03-27T23:33:00"/>
        <d v="2023-06-02T13:11:00"/>
        <d v="2024-02-06T19:16:00"/>
        <d v="2025-03-20T22:09:00"/>
        <d v="2025-04-02T00:32:00"/>
        <d v="2023-08-09T23:21:00"/>
        <d v="2024-06-26T02:22:00"/>
        <d v="2023-12-02T12:16:00"/>
        <d v="2024-04-30T19:01:00"/>
        <d v="2024-10-21T14:22:00"/>
        <d v="2025-01-10T02:28:00"/>
        <d v="2023-11-25T17:16:00"/>
        <d v="2023-12-30T12:47:00"/>
        <d v="2024-12-19T14:38:00"/>
        <d v="2023-06-26T04:18:00"/>
        <d v="2023-05-09T22:52:00"/>
        <d v="2024-10-11T05:41:00"/>
        <d v="2024-04-15T02:54:00"/>
        <d v="2025-01-02T00:45:00"/>
        <d v="2024-01-17T08:00:00"/>
        <d v="2023-08-30T04:11:00"/>
        <d v="2025-02-09T21:30:00"/>
        <d v="2023-05-05T19:11:00"/>
        <d v="2023-06-08T01:27:00"/>
        <d v="2024-02-14T09:15:00"/>
        <d v="2024-04-13T17:53:00"/>
        <d v="2025-02-27T10:28:00"/>
        <d v="2023-12-26T07:38:00"/>
        <d v="2024-05-22T07:26:00"/>
        <d v="2024-07-17T04:09:00"/>
        <d v="2024-09-18T08:33:00"/>
        <d v="2025-04-17T00:10:00"/>
        <d v="2024-10-15T11:33:00"/>
        <d v="2023-09-30T15:17:00"/>
        <d v="2023-04-30T17:50:00"/>
        <d v="2024-05-11T03:20:00"/>
        <d v="2023-09-25T14:50:00"/>
        <d v="2025-02-06T14:19:00"/>
        <d v="2024-11-06T16:32:00"/>
        <d v="2025-03-24T06:28:00"/>
        <d v="2025-01-18T13:41:00"/>
        <d v="2024-02-07T07:45:00"/>
        <d v="2024-01-01T14:45:00"/>
        <d v="2024-08-06T00:23:00"/>
        <d v="2025-04-02T10:29:00"/>
        <d v="2024-09-27T14:06:00"/>
        <d v="2023-06-12T06:23:00"/>
        <d v="2023-06-06T12:25:00"/>
        <d v="2023-07-06T09:01:00"/>
        <d v="2023-12-26T01:57:00"/>
        <d v="2024-11-01T12:54:00"/>
        <d v="2023-10-16T06:18:00"/>
        <d v="2024-07-19T16:11:00"/>
        <d v="2025-03-30T01:21:00"/>
        <d v="2024-10-09T00:29:00"/>
        <d v="2024-01-26T02:37:00"/>
        <d v="2024-04-19T05:43:00"/>
        <d v="2023-09-26T13:34:00"/>
        <d v="2024-01-28T03:04:00"/>
        <d v="2023-08-30T03:47:00"/>
        <d v="2023-10-23T22:03:00"/>
        <d v="2023-08-04T06:56:00"/>
        <d v="2023-07-10T17:22:00"/>
        <d v="2024-12-12T20:15:00"/>
        <d v="2025-04-03T00:40:00"/>
        <d v="2024-12-25T23:39:00"/>
        <d v="2023-11-18T21:34:00"/>
        <d v="2024-10-14T10:51:00"/>
        <d v="2024-07-30T07:36:00"/>
        <d v="2023-08-17T01:01:00"/>
        <d v="2023-12-09T14:44:00"/>
        <d v="2023-09-14T16:27:00"/>
        <d v="2024-10-18T07:58:00"/>
        <d v="2023-08-11T11:52:00"/>
        <d v="2024-07-22T20:02:00"/>
        <d v="2023-08-05T18:41:00"/>
        <d v="2024-02-14T02:06:00"/>
        <d v="2023-12-03T11:04:00"/>
        <d v="2023-10-04T23:24:00"/>
        <d v="2025-01-07T17:40:00"/>
        <d v="2024-06-17T12:36:00"/>
        <d v="2024-09-14T21:26:00"/>
        <d v="2024-02-26T09:42:00"/>
        <d v="2023-07-01T19:41:00"/>
        <d v="2024-05-21T08:34:00"/>
        <d v="2024-01-18T22:19:00"/>
        <d v="2024-05-06T08:51:00"/>
        <d v="2024-04-19T08:34:00"/>
        <d v="2023-11-22T01:51:00"/>
        <d v="2024-09-30T01:49:00"/>
        <d v="2023-07-16T01:19:00"/>
        <d v="2024-04-05T23:03:00"/>
        <d v="2024-03-07T01:59:00"/>
        <d v="2023-11-08T18:51:00"/>
        <d v="2024-10-04T03:11:00"/>
        <d v="2025-01-11T07:21:00"/>
        <d v="2024-05-03T18:48:00"/>
        <d v="2024-07-23T13:25:00"/>
        <d v="2023-09-05T09:18:00"/>
        <d v="2025-01-04T22:14:00"/>
        <d v="2025-01-18T01:54:00"/>
        <d v="2025-04-06T12:11:00"/>
        <d v="2023-11-17T00:33:00"/>
        <d v="2024-12-29T23:37:00"/>
        <d v="2023-12-10T05:57:00"/>
        <d v="2025-04-03T19:50:00"/>
        <d v="2023-10-12T16:40:00"/>
        <d v="2024-08-16T10:24:00"/>
        <d v="2024-01-09T01:35:00"/>
        <d v="2023-04-23T07:18:00"/>
        <d v="2025-02-27T12:58:00"/>
        <d v="2023-09-30T16:15:00"/>
        <d v="2024-08-23T05:25:00"/>
        <d v="2024-05-19T22:05:00"/>
        <d v="2023-06-03T02:21:00"/>
        <d v="2023-12-29T00:24:00"/>
        <d v="2023-08-20T13:49:00"/>
        <d v="2023-05-12T17:54:00"/>
        <d v="2024-07-07T10:52:00"/>
        <d v="2023-08-13T02:48:00"/>
        <d v="2024-03-07T05:18:00"/>
        <d v="2024-10-08T15:13:00"/>
        <d v="2024-03-08T17:33:00"/>
        <d v="2024-11-21T15:24:00"/>
        <d v="2024-11-04T18:52:00"/>
        <d v="2024-10-04T11:40:00"/>
        <d v="2025-01-08T06:01:00"/>
        <d v="2024-01-01T19:40:00"/>
        <d v="2024-05-24T15:05:00"/>
        <d v="2024-02-22T03:15:00"/>
        <d v="2023-06-03T08:11:00"/>
        <d v="2024-11-16T06:08:00"/>
        <d v="2025-04-05T02:19:00"/>
        <d v="2025-02-20T20:23:00"/>
        <d v="2024-04-11T09:03:00"/>
        <d v="2024-08-25T15:14:00"/>
        <d v="2024-12-09T22:12:00"/>
        <d v="2024-03-26T22:27:00"/>
        <d v="2025-04-16T10:07:00"/>
        <d v="2023-10-03T18:06:00"/>
        <d v="2024-02-06T15:28:00"/>
        <d v="2025-04-06T20:09:00"/>
        <d v="2023-06-11T06:44:00"/>
        <d v="2023-10-26T04:11:00"/>
        <d v="2023-12-10T07:37:00"/>
        <d v="2024-03-27T09:32:00"/>
        <d v="2024-01-21T21:41:00"/>
        <d v="2024-07-21T06:58:00"/>
        <d v="2023-08-29T09:59:00"/>
        <d v="2024-02-10T22:16:00"/>
        <d v="2024-03-27T14:18:00"/>
        <d v="2024-11-01T20:10:00"/>
        <d v="2023-12-01T23:02:00"/>
        <d v="2023-11-12T04:14:00"/>
        <d v="2025-01-25T20:27:00"/>
        <d v="2023-08-22T11:57:00"/>
        <d v="2023-04-26T15:18:00"/>
        <d v="2024-01-14T00:50:00"/>
        <d v="2025-01-07T08:13:00"/>
        <d v="2023-10-18T18:34:00"/>
        <d v="2024-12-17T07:09:00"/>
        <d v="2024-06-16T15:56:00"/>
        <d v="2024-12-18T03:55:00"/>
        <d v="2025-04-06T15:28:00"/>
        <d v="2024-01-21T06:57:00"/>
        <d v="2024-12-10T04:40:00"/>
        <d v="2024-01-19T18:30:00"/>
        <d v="2024-08-06T16:30:00"/>
        <d v="2023-12-22T17:06:00"/>
        <d v="2023-12-30T04:18:00"/>
        <d v="2025-01-16T07:19:00"/>
        <d v="2024-11-25T01:06:00"/>
        <d v="2024-01-16T06:48:00"/>
        <d v="2025-03-02T18:43:00"/>
        <d v="2023-05-26T22:49:00"/>
        <d v="2023-08-13T16:00:00"/>
        <d v="2024-04-19T23:51:00"/>
        <d v="2024-12-17T03:44:00"/>
        <d v="2024-07-18T12:22:00"/>
        <d v="2024-11-12T22:50:00"/>
        <d v="2023-06-03T04:48:00"/>
        <d v="2024-09-07T16:07:00"/>
        <d v="2024-08-16T18:53:00"/>
        <d v="2024-03-12T10:06:00"/>
        <d v="2024-11-18T03:53:00"/>
        <d v="2024-06-01T20:31:00"/>
        <d v="2024-01-25T09:25:00"/>
        <d v="2024-03-03T19:07:00"/>
        <d v="2023-05-08T01:37:00"/>
        <d v="2024-01-16T12:53:00"/>
        <d v="2024-01-15T12:38:00"/>
        <d v="2025-04-19T23:58:00"/>
        <d v="2023-09-23T15:37:00"/>
        <d v="2023-08-25T09:53:00"/>
        <d v="2023-10-18T11:26:00"/>
        <d v="2023-09-25T02:22:00"/>
        <d v="2023-07-01T09:46:00"/>
        <d v="2024-09-24T00:11:00"/>
        <d v="2023-08-17T01:45:00"/>
        <d v="2024-10-26T11:16:00"/>
        <d v="2023-09-25T01:17:00"/>
        <d v="2024-11-20T22:46:00"/>
        <d v="2023-07-19T17:49:00"/>
        <d v="2023-11-21T05:29:00"/>
        <d v="2024-01-09T01:07:00"/>
        <d v="2023-07-21T14:31:00"/>
        <d v="2024-10-11T17:41:00"/>
        <d v="2024-05-05T11:14:00"/>
        <d v="2024-03-09T15:16:00"/>
        <d v="2024-04-25T19:01:00"/>
        <d v="2024-09-24T18:56:00"/>
        <d v="2024-09-03T05:31:00"/>
        <d v="2025-04-11T17:45:00"/>
        <d v="2023-05-06T06:28:00"/>
        <d v="2024-08-18T00:46:00"/>
        <d v="2024-07-03T14:01:00"/>
        <d v="2023-09-16T17:51:00"/>
        <d v="2024-07-20T07:54:00"/>
        <d v="2025-01-25T15:01:00"/>
        <d v="2025-03-06T20:11:00"/>
        <d v="2023-09-04T09:39:00"/>
        <d v="2024-11-14T08:24:00"/>
        <d v="2024-10-14T23:38:00"/>
        <d v="2023-08-02T19:31:00"/>
        <d v="2024-10-28T02:09:00"/>
        <d v="2024-05-10T07:59:00"/>
        <d v="2024-05-28T13:28:00"/>
        <d v="2024-01-03T06:16:00"/>
        <d v="2025-04-10T19:36:00"/>
        <d v="2023-05-08T07:55:00"/>
        <d v="2024-03-23T11:36:00"/>
        <d v="2023-09-17T12:38:00"/>
        <d v="2025-03-30T23:55:00"/>
        <d v="2024-05-05T02:09:00"/>
        <d v="2023-12-02T18:12:00"/>
        <d v="2024-06-30T09:23:00"/>
        <d v="2024-09-18T03:16:00"/>
        <d v="2023-07-20T16:12:00"/>
        <d v="2024-05-20T05:37:00"/>
        <d v="2024-06-06T20:21:00"/>
        <d v="2023-07-21T05:32:00"/>
        <d v="2023-09-24T22:10:00"/>
        <d v="2025-01-04T14:43:00"/>
        <d v="2024-02-21T01:57:00"/>
        <d v="2024-12-08T05:44:00"/>
        <d v="2024-11-28T08:35:00"/>
        <d v="2025-02-17T19:21:00"/>
        <d v="2025-02-28T14:00:00"/>
        <d v="2023-07-11T00:00:00"/>
        <d v="2023-06-11T15:56:00"/>
        <d v="2023-12-05T02:20:00"/>
        <d v="2023-06-20T11:44:00"/>
        <d v="2024-10-20T10:55:00"/>
        <d v="2023-12-14T00:21:00"/>
        <d v="2025-02-27T09:11:00"/>
        <d v="2024-01-05T13:47:00"/>
        <d v="2024-07-05T03:24:00"/>
        <d v="2024-06-21T19:01:00"/>
        <d v="2024-12-26T01:49:00"/>
        <d v="2025-02-07T15:01:00"/>
        <d v="2024-09-28T08:40:00"/>
        <d v="2023-10-14T08:40:00"/>
        <d v="2025-03-02T08:23:00"/>
        <d v="2024-01-19T03:27:00"/>
        <d v="2023-11-14T04:12:00"/>
        <d v="2024-05-17T22:10:00"/>
        <d v="2024-04-24T09:03:00"/>
        <d v="2023-04-23T17:41:00"/>
        <d v="2024-08-23T07:31:00"/>
        <d v="2023-12-09T01:55:00"/>
        <d v="2025-01-26T22:19:00"/>
        <d v="2023-07-10T16:23:00"/>
        <d v="2024-07-25T17:57:00"/>
        <d v="2025-02-06T09:06:00"/>
        <d v="2024-12-02T06:17:00"/>
        <d v="2023-11-06T10:48:00"/>
        <d v="2024-05-14T11:24:00"/>
        <d v="2025-02-07T11:36:00"/>
        <d v="2024-02-02T15:16:00"/>
        <d v="2024-07-16T01:21:00"/>
        <d v="2024-12-08T09:57:00"/>
        <d v="2023-08-03T03:54:00"/>
        <d v="2024-05-07T16:45:00"/>
        <d v="2024-09-28T03:02:00"/>
        <d v="2024-01-22T07:11:00"/>
        <d v="2024-04-12T15:28:00"/>
        <d v="2024-01-07T12:15:00"/>
        <d v="2024-10-18T20:37:00"/>
        <d v="2024-12-29T12:18:00"/>
        <d v="2025-03-15T13:19:00"/>
        <d v="2024-01-05T12:45:00"/>
        <d v="2023-07-24T13:10:00"/>
        <d v="2024-09-06T12:13:00"/>
        <d v="2025-02-28T13:44:00"/>
        <d v="2024-02-21T13:25:00"/>
        <d v="2023-06-09T07:52:00"/>
        <d v="2024-06-12T01:10:00"/>
        <d v="2024-10-04T18:07:00"/>
        <d v="2024-05-24T00:35:00"/>
        <d v="2024-04-22T14:33:00"/>
        <d v="2023-04-25T14:45:00"/>
        <d v="2024-02-01T21:47:00"/>
        <d v="2024-08-11T18:12:00"/>
        <d v="2024-12-14T13:51:00"/>
        <d v="2025-01-24T04:40:00"/>
        <d v="2024-06-02T10:44:00"/>
        <d v="2025-03-26T01:45:00"/>
        <d v="2024-10-27T09:51:00"/>
        <d v="2025-03-29T02:09:00"/>
        <d v="2024-05-03T04:16:00"/>
        <d v="2024-02-12T04:32:00"/>
        <d v="2023-06-16T02:07:00"/>
        <d v="2024-04-01T12:39:00"/>
        <d v="2024-02-27T01:35:00"/>
        <d v="2024-03-03T23:40:00"/>
        <d v="2024-05-10T00:13:00"/>
        <d v="2024-03-25T04:39:00"/>
        <d v="2024-06-20T16:09:00"/>
        <d v="2023-12-04T05:55:00"/>
        <d v="2024-02-22T03:10:00"/>
        <d v="2023-09-21T15:35:00"/>
        <d v="2024-04-28T21:59:00"/>
        <d v="2023-11-14T00:04:00"/>
        <d v="2024-03-30T01:30:00"/>
        <d v="2024-11-30T14:24:00"/>
        <d v="2023-06-28T15:25:00"/>
        <d v="2023-12-05T22:03:00"/>
        <d v="2024-11-05T18:53:00"/>
        <d v="2024-01-13T22:19:00"/>
        <d v="2023-11-03T09:59:00"/>
        <d v="2023-08-05T03:04:00"/>
        <d v="2024-02-21T20:42:00"/>
        <d v="2023-05-17T16:17:00"/>
        <d v="2024-08-16T07:22:00"/>
        <d v="2023-09-13T04:13:00"/>
        <d v="2024-05-16T11:36:00"/>
        <d v="2024-08-01T23:12:00"/>
        <d v="2023-10-10T10:12:00"/>
        <d v="2023-10-21T01:06:00"/>
        <d v="2023-05-22T11:18:00"/>
        <d v="2023-12-28T09:18:00"/>
        <d v="2024-07-01T15:59:00"/>
        <d v="2024-01-26T03:36:00"/>
        <d v="2023-07-15T12:39:00"/>
        <d v="2024-06-28T04:06:00"/>
        <d v="2025-01-11T07:37:00"/>
        <d v="2023-08-18T16:43:00"/>
        <d v="2023-04-24T23:39:00"/>
        <d v="2024-07-19T02:51:00"/>
        <d v="2024-04-24T12:09:00"/>
        <d v="2023-07-26T03:59:00"/>
        <d v="2023-06-12T22:56:00"/>
        <d v="2024-09-17T07:41:00"/>
        <d v="2025-03-14T19:04:00"/>
        <d v="2023-05-27T02:03:00"/>
        <d v="2024-05-11T11:54:00"/>
        <d v="2024-12-28T22:16:00"/>
        <d v="2025-02-14T14:35:00"/>
        <d v="2024-08-09T14:09:00"/>
        <d v="2025-04-22T01:47:00"/>
        <d v="2024-01-31T21:36:00"/>
        <d v="2024-04-03T05:10:00"/>
        <d v="2024-04-12T15:19:00"/>
        <d v="2024-08-24T20:00:00"/>
        <d v="2024-09-23T13:24:00"/>
        <d v="2025-04-11T19:51:00"/>
        <d v="2024-08-20T13:03:00"/>
        <d v="2025-01-29T22:00:00"/>
        <d v="2023-05-30T03:44:00"/>
        <d v="2025-03-01T22:38:00"/>
        <d v="2024-01-14T16:21:00"/>
        <d v="2024-08-03T03:18:00"/>
        <d v="2024-02-02T04:26:00"/>
        <d v="2024-06-18T10:38:00"/>
        <d v="2024-09-03T13:48:00"/>
        <d v="2024-01-29T19:04:00"/>
        <d v="2024-02-10T03:37:00"/>
        <d v="2023-06-05T23:06:00"/>
        <d v="2024-04-20T19:04:00"/>
        <d v="2023-05-02T22:59:00"/>
        <d v="2023-08-15T18:05:00"/>
        <d v="2023-09-18T05:32:00"/>
        <d v="2024-08-18T20:46:00"/>
        <d v="2025-03-06T04:49:00"/>
        <d v="2024-07-02T09:46:00"/>
        <d v="2023-11-27T14:19:00"/>
        <d v="2024-03-16T04:53:00"/>
        <d v="2024-09-28T22:55:00"/>
        <d v="2024-07-10T10:51:00"/>
        <d v="2023-05-15T23:16:00"/>
        <d v="2024-06-23T23:51:00"/>
        <d v="2023-08-20T08:02:00"/>
        <d v="2025-01-13T19:36:00"/>
        <d v="2024-12-08T02:16:00"/>
        <d v="2024-08-23T06:32:00"/>
        <d v="2024-10-27T18:28:00"/>
        <d v="2025-04-19T23:15:00"/>
        <d v="2024-01-22T13:33:00"/>
        <d v="2023-07-12T01:03:00"/>
        <d v="2025-01-17T05:48:00"/>
        <d v="2024-05-14T04:45:00"/>
        <d v="2023-08-16T22:56:00"/>
        <d v="2024-12-07T22:13:00"/>
        <d v="2023-10-08T15:49:00"/>
        <d v="2025-03-17T04:45:00"/>
        <d v="2024-05-17T21:21:00"/>
        <d v="2023-09-09T19:19:00"/>
        <d v="2025-01-14T12:30:00"/>
        <d v="2024-04-07T13:31:00"/>
        <d v="2024-12-22T14:18:00"/>
        <d v="2023-05-24T20:52:00"/>
        <d v="2024-03-11T16:31:00"/>
        <d v="2024-02-26T11:46:00"/>
        <d v="2025-01-24T16:46:00"/>
        <d v="2024-11-16T10:59:00"/>
        <d v="2024-04-28T07:57:00"/>
        <d v="2023-07-29T18:15:00"/>
        <d v="2024-10-04T02:08:00"/>
        <d v="2023-06-24T09:46:00"/>
        <d v="2024-05-29T16:36:00"/>
        <d v="2023-06-27T15:21:00"/>
        <d v="2023-10-14T02:20:00"/>
        <d v="2024-03-30T09:25:00"/>
        <d v="2024-07-29T07:39:00"/>
        <d v="2023-07-28T02:29:00"/>
        <d v="2023-08-02T16:17:00"/>
        <d v="2024-11-20T10:02:00"/>
        <d v="2025-01-03T17:49:00"/>
        <d v="2023-04-27T13:04:00"/>
        <d v="2024-07-07T11:05:00"/>
        <d v="2024-06-13T22:20:00"/>
        <d v="2023-11-18T02:13:00"/>
        <d v="2024-10-04T16:23:00"/>
        <d v="2024-05-18T14:34:00"/>
        <d v="2023-08-25T17:54:00"/>
        <d v="2023-06-25T14:38:00"/>
        <d v="2024-06-02T02:52:00"/>
        <d v="2023-06-29T02:23:00"/>
        <d v="2024-06-03T02:28:00"/>
        <d v="2023-07-10T08:14:00"/>
        <d v="2023-05-11T02:43:00"/>
        <d v="2023-05-22T10:49:00"/>
        <d v="2024-12-23T04:56:00"/>
        <d v="2023-08-28T06:08:00"/>
        <d v="2024-12-28T00:16:00"/>
        <d v="2024-11-01T16:10:00"/>
        <d v="2024-09-25T10:03:00"/>
        <d v="2025-01-08T04:01:00"/>
        <d v="2023-07-06T23:30:00"/>
        <d v="2024-09-26T18:23:00"/>
        <d v="2024-02-04T11:41:00"/>
        <d v="2024-06-04T01:44:00"/>
        <d v="2023-10-13T19:47:00"/>
        <d v="2023-08-29T15:34:00"/>
        <d v="2024-05-15T14:26:00"/>
        <d v="2025-01-29T08:37:00"/>
        <d v="2024-02-03T19:13:00"/>
        <d v="2023-10-31T05:44:00"/>
        <d v="2023-10-31T19:40:00"/>
        <d v="2024-05-18T22:01:00"/>
        <d v="2023-05-13T14:10:00"/>
        <d v="2025-02-23T23:08:00"/>
        <d v="2024-09-21T09:40:00"/>
        <d v="2024-12-02T10:13:00"/>
        <d v="2024-12-09T10:59:00"/>
        <d v="2024-09-23T14:16:00"/>
        <d v="2023-10-01T16:01:00"/>
        <d v="2025-04-12T14:02:00"/>
        <d v="2023-05-09T21:43:00"/>
        <d v="2025-03-09T14:34:00"/>
        <d v="2023-09-25T18:28:00"/>
        <d v="2024-12-11T14:08:00"/>
        <d v="2025-03-17T20:15:00"/>
        <d v="2024-11-15T20:12:00"/>
        <d v="2023-05-04T11:41:00"/>
        <d v="2023-11-15T10:26:00"/>
        <d v="2023-08-17T15:28:00"/>
        <d v="2023-11-27T20:44:00"/>
        <d v="2023-09-12T19:16:00"/>
        <d v="2023-08-17T05:19:00"/>
        <d v="2023-12-22T00:49:00"/>
        <d v="2023-05-03T09:25:00"/>
        <d v="2024-05-08T09:30:00"/>
        <d v="2023-07-02T03:11:00"/>
        <d v="2025-01-08T16:10:00"/>
        <d v="2023-04-26T04:55:00"/>
        <d v="2023-12-10T22:17:00"/>
        <d v="2023-05-07T12:48:00"/>
        <d v="2024-04-28T05:34:00"/>
        <d v="2024-08-31T23:31:00"/>
        <d v="2024-09-18T00:00:00"/>
        <d v="2023-07-27T00:55:00"/>
        <d v="2023-09-12T07:52:00"/>
        <d v="2025-02-09T22:16:00"/>
        <d v="2024-03-31T22:23:00"/>
        <d v="2024-06-05T17:42:00"/>
        <d v="2025-04-08T10:40:00"/>
        <d v="2024-11-18T17:12:00"/>
        <d v="2024-04-18T09:47:00"/>
        <d v="2023-08-05T17:42:00"/>
        <d v="2024-11-23T06:47:00"/>
        <d v="2024-05-23T02:18:00"/>
        <d v="2023-12-23T19:49:00"/>
        <d v="2023-08-20T03:01:00"/>
        <d v="2024-08-27T14:49:00"/>
        <d v="2024-02-10T09:59:00"/>
        <d v="2025-04-11T07:11:00"/>
        <d v="2024-05-31T17:25:00"/>
        <d v="2024-08-18T23:25:00"/>
        <d v="2024-06-17T09:54:00"/>
        <d v="2025-01-19T15:09:00"/>
        <d v="2024-04-13T11:18:00"/>
        <d v="2024-07-15T19:28:00"/>
        <d v="2023-05-03T06:55:00"/>
        <d v="2024-05-26T19:53:00"/>
        <d v="2023-12-11T19:38:00"/>
        <d v="2023-08-12T05:44:00"/>
        <d v="2023-06-07T19:29:00"/>
        <d v="2025-01-25T22:25:00"/>
        <d v="2024-04-12T13:43:00"/>
        <d v="2024-11-19T20:58:00"/>
        <d v="2024-12-23T21:45:00"/>
        <d v="2024-04-30T10:29:00"/>
        <d v="2024-06-30T01:04:00"/>
        <d v="2023-06-13T07:25:00"/>
        <d v="2023-09-07T21:19:00"/>
        <d v="2023-11-15T18:52:00"/>
        <d v="2024-08-18T04:01:00"/>
        <d v="2023-11-18T03:38:00"/>
        <d v="2025-03-03T17:34:00"/>
        <d v="2024-10-23T15:00:00"/>
        <d v="2024-11-07T06:59:00"/>
        <d v="2024-05-16T00:13:00"/>
        <d v="2025-04-03T16:30:00"/>
        <d v="2023-09-26T09:36:00"/>
        <d v="2024-02-09T00:12:00"/>
        <d v="2024-12-15T17:33:00"/>
        <d v="2024-05-05T22:07:00"/>
        <d v="2023-05-02T00:46:00"/>
        <d v="2025-02-23T22:00:00"/>
        <d v="2023-10-01T06:22:00"/>
        <d v="2024-01-22T13:13:00"/>
        <d v="2023-06-16T00:36:00"/>
        <d v="2023-09-08T23:12:00"/>
        <d v="2023-11-10T14:16:00"/>
        <d v="2023-12-26T22:29:00"/>
        <d v="2023-06-16T14:04:00"/>
        <d v="2024-03-26T04:50:00"/>
        <d v="2024-01-15T16:35:00"/>
        <d v="2025-01-19T09:10:00"/>
        <d v="2023-07-17T04:37:00"/>
        <d v="2023-10-09T16:37:00"/>
        <d v="2023-08-19T12:38:00"/>
        <d v="2024-12-24T15:16:00"/>
        <d v="2024-03-17T05:09:00"/>
        <d v="2025-02-19T10:52:00"/>
        <d v="2024-08-30T18:53:00"/>
        <d v="2024-10-12T05:10:00"/>
        <d v="2024-02-21T20:27:00"/>
        <d v="2024-08-09T09:20:00"/>
        <d v="2024-01-28T05:32:00"/>
        <d v="2024-02-20T10:59:00"/>
        <d v="2023-05-02T02:54:00"/>
        <d v="2023-09-04T22:57:00"/>
        <d v="2024-10-19T19:49:00"/>
        <d v="2024-09-08T18:32:00"/>
        <d v="2023-07-05T05:11:00"/>
        <d v="2024-08-20T23:57:00"/>
        <d v="2023-09-29T16:32:00"/>
        <d v="2024-08-25T09:29:00"/>
        <d v="2024-11-03T00:28:00"/>
        <d v="2025-01-29T10:17:00"/>
        <d v="2024-02-26T19:30:00"/>
        <d v="2024-05-20T20:21:00"/>
        <d v="2024-10-09T05:07:00"/>
        <d v="2024-08-28T16:44:00"/>
        <d v="2025-03-31T14:40:00"/>
        <d v="2025-04-03T01:13:00"/>
        <d v="2024-10-03T00:50:00"/>
        <d v="2023-06-05T17:26:00"/>
        <d v="2024-04-22T02:21:00"/>
        <d v="2025-02-15T07:18:00"/>
        <d v="2024-08-09T04:39:00"/>
        <d v="2025-01-19T19:46:00"/>
        <d v="2023-06-30T02:12:00"/>
        <d v="2024-07-04T16:02:00"/>
        <d v="2023-08-18T20:14:00"/>
        <d v="2024-03-31T19:44:00"/>
        <d v="2023-05-27T22:49:00"/>
        <d v="2023-11-06T22:32:00"/>
        <d v="2024-10-23T12:50:00"/>
        <d v="2024-04-18T06:26:00"/>
        <d v="2024-09-17T10:07:00"/>
        <d v="2024-03-07T07:31:00"/>
        <d v="2023-08-01T07:22:00"/>
        <d v="2025-04-02T02:35:00"/>
        <d v="2024-06-14T18:32:00"/>
        <d v="2025-03-05T06:39:00"/>
        <d v="2023-07-23T06:04:00"/>
        <d v="2024-06-07T10:50:00"/>
        <d v="2023-09-29T16:23:00"/>
        <d v="2024-05-01T13:05:00"/>
        <d v="2024-05-17T09:08:00"/>
        <d v="2023-05-14T02:07:00"/>
        <d v="2024-04-24T14:45:00"/>
        <d v="2024-11-08T19:43:00"/>
        <d v="2023-08-26T18:09:00"/>
        <d v="2023-05-25T16:51:00"/>
        <d v="2024-05-26T18:04:00"/>
        <d v="2024-02-23T22:05:00"/>
        <d v="2024-10-17T02:45:00"/>
        <d v="2023-08-30T16:13:00"/>
        <d v="2023-05-10T21:51:00"/>
        <d v="2024-06-19T08:49:00"/>
        <d v="2024-09-25T15:24:00"/>
        <d v="2024-11-03T10:51:00"/>
        <d v="2024-08-16T05:28:00"/>
        <d v="2025-04-12T22:46:00"/>
        <d v="2024-02-08T06:43:00"/>
        <d v="2024-09-28T21:35:00"/>
        <d v="2024-08-17T03:05:00"/>
        <d v="2025-01-25T11:39:00"/>
        <d v="2025-01-13T09:46:00"/>
        <d v="2024-10-20T03:41:00"/>
        <d v="2024-07-02T08:09:00"/>
        <d v="2023-07-22T14:52:00"/>
        <d v="2023-08-03T02:23:00"/>
        <d v="2024-08-01T19:43:00"/>
        <d v="2025-04-03T20:33:00"/>
        <d v="2024-05-25T23:26:00"/>
        <d v="2024-04-24T03:35:00"/>
        <d v="2023-06-28T10:58:00"/>
        <d v="2025-02-03T02:34:00"/>
        <d v="2023-05-31T15:11:00"/>
        <d v="2024-11-08T03:12:00"/>
        <d v="2023-09-10T03:05:00"/>
        <d v="2024-09-20T13:41:00"/>
        <d v="2025-03-11T22:52:00"/>
        <d v="2024-01-06T19:35:00"/>
        <d v="2024-02-09T15:17:00"/>
        <d v="2024-12-22T00:54:00"/>
        <d v="2025-01-07T06:05:00"/>
        <d v="2024-09-25T06:39:00"/>
        <d v="2024-02-15T13:21:00"/>
        <d v="2023-09-29T21:28:00"/>
        <d v="2024-12-01T09:13:00"/>
        <d v="2024-08-26T08:11:00"/>
        <d v="2024-05-29T21:07:00"/>
        <d v="2024-11-13T01:45:00"/>
        <d v="2025-03-09T20:20:00"/>
        <d v="2025-03-13T02:31:00"/>
        <d v="2023-07-10T10:44:00"/>
        <d v="2023-06-30T22:45:00"/>
        <d v="2023-10-23T15:28:00"/>
        <d v="2023-12-25T06:41:00"/>
        <d v="2024-06-02T08:47:00"/>
        <d v="2024-06-21T21:21:00"/>
        <d v="2023-12-06T14:02:00"/>
        <d v="2024-03-22T04:28:00"/>
        <d v="2025-03-13T20:24:00"/>
        <d v="2023-06-13T07:10:00"/>
        <d v="2024-12-19T08:29:00"/>
        <d v="2024-12-06T14:44:00"/>
        <d v="2024-01-13T00:31:00"/>
        <d v="2024-03-16T18:57:00"/>
        <d v="2024-04-10T17:05:00"/>
        <d v="2023-12-13T05:24:00"/>
        <d v="2023-12-05T07:04:00"/>
        <d v="2025-02-07T10:57:00"/>
        <d v="2024-12-23T00:01:00"/>
        <d v="2024-07-24T08:37:00"/>
        <d v="2024-10-07T14:00:00"/>
        <d v="2023-07-22T15:38:00"/>
        <d v="2025-03-03T19:57:00"/>
        <d v="2023-09-23T21:18:00"/>
        <d v="2024-10-20T19:47:00"/>
        <d v="2024-05-20T22:00:00"/>
        <d v="2023-09-17T02:42:00"/>
        <d v="2024-09-24T12:25:00"/>
        <d v="2025-03-15T17:57:00"/>
        <d v="2023-12-26T20:57:00"/>
        <d v="2023-09-03T14:42:00"/>
        <d v="2024-05-12T17:53:00"/>
        <d v="2025-03-16T09:10:00"/>
        <d v="2024-11-19T13:28:00"/>
        <d v="2023-12-23T09:22:00"/>
        <d v="2024-03-26T13:35:00"/>
        <d v="2023-06-03T01:39:00"/>
        <d v="2023-12-10T23:55:00"/>
        <d v="2025-03-04T08:30:00"/>
        <d v="2023-12-04T00:43:00"/>
        <d v="2024-02-10T10:53:00"/>
        <d v="2024-09-19T04:52:00"/>
        <d v="2024-05-04T04:21:00"/>
        <d v="2023-12-18T05:28:00"/>
        <d v="2024-03-31T05:48:00"/>
        <d v="2023-05-20T08:17:00"/>
        <d v="2024-12-17T23:41:00"/>
        <d v="2024-08-28T19:58:00"/>
        <d v="2024-03-10T08:49:00"/>
        <d v="2024-06-14T04:26:00"/>
        <d v="2023-08-06T13:33:00"/>
        <d v="2023-09-03T11:05:00"/>
        <d v="2023-09-17T08:23:00"/>
        <d v="2023-06-02T20:00:00"/>
        <d v="2023-06-25T17:53:00"/>
        <d v="2023-04-25T22:08:00"/>
        <d v="2025-01-26T13:36:00"/>
        <d v="2024-10-25T21:02:00"/>
        <d v="2025-03-14T06:31:00"/>
        <d v="2023-08-14T02:56:00"/>
        <d v="2023-11-21T16:13:00"/>
        <d v="2024-09-08T22:56:00"/>
        <d v="2024-06-06T09:17:00"/>
        <d v="2024-02-01T16:49:00"/>
        <d v="2023-06-02T18:08:00"/>
        <d v="2024-02-29T16:03:00"/>
        <d v="2023-07-23T02:33:00"/>
        <d v="2024-08-31T22:55:00"/>
        <d v="2024-08-05T12:48:00"/>
        <d v="2024-06-18T14:52:00"/>
        <d v="2023-06-15T03:52:00"/>
        <d v="2023-05-22T03:17:00"/>
        <d v="2023-11-12T07:02:00"/>
        <d v="2024-11-08T02:45:00"/>
        <d v="2024-11-14T14:16:00"/>
        <d v="2023-11-30T20:26:00"/>
        <d v="2024-09-25T09:37:00"/>
        <d v="2025-02-21T18:15:00"/>
        <d v="2024-01-02T15:05:00"/>
        <d v="2024-11-09T04:27:00"/>
        <d v="2023-11-11T05:14:00"/>
        <d v="2023-07-13T04:55:00"/>
        <d v="2023-09-15T16:41:00"/>
        <d v="2025-04-14T03:52:00"/>
        <d v="2023-08-24T02:22:00"/>
        <d v="2024-11-26T07:12:00"/>
        <d v="2023-05-10T12:29:00"/>
        <d v="2024-11-15T08:32:00"/>
        <d v="2025-01-01T08:07:00"/>
        <d v="2025-01-19T19:42:00"/>
        <d v="2024-04-21T15:58:00"/>
        <d v="2024-08-01T17:00:00"/>
        <d v="2023-07-11T04:07:00"/>
        <d v="2023-06-15T06:00:00"/>
        <d v="2023-05-06T07:29:00"/>
        <d v="2023-08-03T04:25:00"/>
        <d v="2024-08-05T08:14:00"/>
        <d v="2025-02-16T17:07:00"/>
        <d v="2023-09-02T09:48:00"/>
        <d v="2025-02-14T22:44:00"/>
        <d v="2025-04-04T08:08:00"/>
        <d v="2024-07-01T09:19:00"/>
        <d v="2024-07-24T12:33:00"/>
        <d v="2024-06-10T12:34:00"/>
        <d v="2024-10-31T16:48:00"/>
        <d v="2024-02-16T06:11:00"/>
        <d v="2024-02-25T15:19:00"/>
        <d v="2024-08-30T09:19:00"/>
        <d v="2024-01-13T04:05:00"/>
        <d v="2023-08-02T20:57:00"/>
        <d v="2023-09-20T02:20:00"/>
        <d v="2024-12-21T19:33:00"/>
        <d v="2024-08-14T01:44:00"/>
        <d v="2024-08-23T20:02:00"/>
        <d v="2025-04-15T11:51:00"/>
        <d v="2024-01-18T03:57:00"/>
        <d v="2023-05-18T13:02:00"/>
        <d v="2023-12-31T19:41:00"/>
        <d v="2024-08-07T08:30:00"/>
        <d v="2025-02-28T19:39:00"/>
        <d v="2024-10-08T03:52:00"/>
        <d v="2023-11-19T05:43:00"/>
        <d v="2023-09-03T19:12:00"/>
        <d v="2024-12-19T18:22:00"/>
        <d v="2024-03-13T09:14:00"/>
        <d v="2024-02-03T19:26:00"/>
        <d v="2024-06-10T02:09:00"/>
        <d v="2024-10-17T23:37:00"/>
        <d v="2025-04-12T21:45:00"/>
        <d v="2025-01-28T22:21:00"/>
        <d v="2023-07-06T14:01:00"/>
        <d v="2024-07-27T06:27:00"/>
        <d v="2023-11-16T12:38:00"/>
        <d v="2025-03-31T15:46:00"/>
        <d v="2023-11-09T13:57:00"/>
        <d v="2024-01-19T20:55:00"/>
        <d v="2023-05-14T11:05:00"/>
        <d v="2025-01-07T14:14:00"/>
        <d v="2023-11-04T04:24:00"/>
        <d v="2024-02-19T06:34:00"/>
        <d v="2024-06-25T07:30:00"/>
        <d v="2024-10-07T04:15:00"/>
        <d v="2023-06-04T22:31:00"/>
        <d v="2023-11-17T21:51:00"/>
        <d v="2024-11-18T15:49:00"/>
        <d v="2024-05-31T08:17:00"/>
        <d v="2024-11-04T20:22:00"/>
        <d v="2023-08-21T07:13:00"/>
        <d v="2023-09-18T22:58:00"/>
        <d v="2024-04-18T22:01:00"/>
        <d v="2024-04-14T13:21:00"/>
        <d v="2023-10-10T03:44:00"/>
        <d v="2023-10-24T15:02:00"/>
        <d v="2023-08-30T04:00:00"/>
        <d v="2023-04-30T21:16:00"/>
        <d v="2023-07-20T08:47:00"/>
        <d v="2024-05-11T08:48:00"/>
        <d v="2023-10-09T03:06:00"/>
        <d v="2023-05-14T09:20:00"/>
        <d v="2023-05-31T03:23:00"/>
        <d v="2024-11-01T09:01:00"/>
        <d v="2025-04-18T07:53:00"/>
        <d v="2025-02-01T12:53:00"/>
        <d v="2024-03-07T06:39:00"/>
        <d v="2024-03-01T23:43:00"/>
        <d v="2024-12-31T08:01:00"/>
        <d v="2025-01-12T00:39:00"/>
        <d v="2023-12-04T11:39:00"/>
        <d v="2023-06-29T19:55:00"/>
        <d v="2024-08-09T08:04:00"/>
        <d v="2024-04-18T12:59:00"/>
        <d v="2024-04-09T08:06:00"/>
        <d v="2024-07-01T21:19:00"/>
        <d v="2023-07-06T15:46:00"/>
        <d v="2023-10-23T19:24:00"/>
        <d v="2025-04-21T03:34:00"/>
        <d v="2023-05-15T09:26:00"/>
        <d v="2024-06-29T13:56:00"/>
        <d v="2023-05-30T07:39:00"/>
        <d v="2024-11-08T03:21:00"/>
        <d v="2025-02-04T06:34:00"/>
        <d v="2025-03-08T03:11:00"/>
        <d v="2023-11-28T06:17:00"/>
        <d v="2023-08-05T19:30:00"/>
        <d v="2023-04-25T14:53:00"/>
        <d v="2024-04-19T05:20:00"/>
        <d v="2024-07-04T11:44:00"/>
        <d v="2024-02-17T11:23:00"/>
        <d v="2025-04-03T20:29:00"/>
        <d v="2024-08-17T01:26:00"/>
        <d v="2023-09-03T16:21:00"/>
        <d v="2023-10-30T09:19:00"/>
        <d v="2023-10-02T09:35:00"/>
        <d v="2025-02-22T18:17:00"/>
        <d v="2023-11-16T18:00:00"/>
        <d v="2024-08-20T02:15:00"/>
        <d v="2024-05-31T03:42:00"/>
        <d v="2024-05-09T12:49:00"/>
        <d v="2024-03-05T06:03:00"/>
        <d v="2025-02-21T22:28:00"/>
        <d v="2023-06-16T12:30:00"/>
        <d v="2023-09-23T05:57:00"/>
        <d v="2024-12-07T18:37:00"/>
        <d v="2024-07-09T20:35:00"/>
        <d v="2023-07-20T09:36:00"/>
        <d v="2024-07-08T17:22:00"/>
        <d v="2023-10-04T18:36:00"/>
        <d v="2024-11-16T00:15:00"/>
        <d v="2023-08-03T02:29:00"/>
        <d v="2024-05-13T07:51:00"/>
        <d v="2024-07-29T20:12:00"/>
        <d v="2023-10-10T16:23:00"/>
        <d v="2023-04-30T00:24:00"/>
        <d v="2023-05-06T06:35:00"/>
        <d v="2023-08-15T13:53:00"/>
        <d v="2023-10-07T11:10:00"/>
        <d v="2023-10-26T02:58:00"/>
        <d v="2024-02-14T19:28:00"/>
        <d v="2025-02-28T19:47:00"/>
        <d v="2023-07-28T18:31:00"/>
        <d v="2025-03-22T21:11:00"/>
        <d v="2023-06-04T15:23:00"/>
        <d v="2024-08-05T19:20:00"/>
        <d v="2024-02-16T19:35:00"/>
        <d v="2023-11-16T06:23:00"/>
        <d v="2023-08-15T17:21:00"/>
        <d v="2024-12-08T13:30:00"/>
        <d v="2023-11-08T03:03:00"/>
        <d v="2024-08-28T07:23:00"/>
        <d v="2024-11-09T12:18:00"/>
        <d v="2025-01-20T03:47:00"/>
        <d v="2024-05-27T00:54:00"/>
        <d v="2024-04-23T03:43:00"/>
        <d v="2024-05-25T02:45:00"/>
        <d v="2024-02-09T17:35:00"/>
        <d v="2023-06-15T22:17:00"/>
        <d v="2023-12-11T05:33:00"/>
        <d v="2024-08-21T07:00:00"/>
        <d v="2024-03-10T14:25:00"/>
        <d v="2024-02-08T22:31:00"/>
        <d v="2023-06-16T03:20:00"/>
        <d v="2024-05-20T21:47:00"/>
        <d v="2024-07-19T05:56:00"/>
        <d v="2025-02-06T14:25:00"/>
        <d v="2024-02-02T01:34:00"/>
        <d v="2024-07-17T07:08:00"/>
        <d v="2023-10-07T19:40:00"/>
        <d v="2023-11-01T08:07:00"/>
        <d v="2023-12-03T23:55:00"/>
        <d v="2023-12-18T17:08:00"/>
        <d v="2023-04-26T06:47:00"/>
        <d v="2023-05-29T01:12:00"/>
        <d v="2025-04-21T17:53:00"/>
        <d v="2023-05-30T10:37:00"/>
        <d v="2024-02-20T03:17:00"/>
        <d v="2025-03-10T18:36:00"/>
        <d v="2024-02-28T10:08:00"/>
        <d v="2023-06-08T02:40:00"/>
        <d v="2025-04-03T10:29:00"/>
        <d v="2025-03-05T15:06:00"/>
        <d v="2024-03-23T16:58:00"/>
        <d v="2024-10-06T20:46:00"/>
        <d v="2025-03-24T17:14:00"/>
        <d v="2025-02-18T00:26:00"/>
        <d v="2024-04-26T17:40:00"/>
        <d v="2023-12-21T09:02:00"/>
        <d v="2025-04-19T00:17:00"/>
        <d v="2023-05-30T02:46:00"/>
        <d v="2024-01-09T20:24:00"/>
        <d v="2025-02-09T15:13:00"/>
        <d v="2024-07-01T08:55:00"/>
        <d v="2024-06-14T13:16:00"/>
        <d v="2023-07-25T20:19:00"/>
        <d v="2023-10-25T22:19:00"/>
        <d v="2023-08-08T00:38:00"/>
        <d v="2023-08-19T13:12:00"/>
        <d v="2024-08-24T20:35:00"/>
        <d v="2024-07-01T08:28:00"/>
        <d v="2024-12-13T21:16:00"/>
        <d v="2024-02-10T06:32:00"/>
        <d v="2024-09-12T21:01:00"/>
        <d v="2024-11-08T09:53:00"/>
        <d v="2024-08-24T11:17:00"/>
        <d v="2024-03-03T11:38:00"/>
        <d v="2023-10-10T17:27:00"/>
        <d v="2024-11-07T20:31:00"/>
        <d v="2024-10-22T09:52:00"/>
        <d v="2024-07-01T01:42:00"/>
        <d v="2023-11-07T20:48:00"/>
        <d v="2024-01-28T04:34:00"/>
        <d v="2023-06-10T08:47:00"/>
        <d v="2024-12-14T06:05:00"/>
        <d v="2025-01-08T11:38:00"/>
        <d v="2024-06-29T00:01:00"/>
        <d v="2024-11-25T07:11:00"/>
        <d v="2024-12-01T04:25:00"/>
        <d v="2024-02-17T13:21:00"/>
        <d v="2023-07-02T09:11:00"/>
        <d v="2024-11-04T05:41:00"/>
        <d v="2023-11-26T17:30:00"/>
        <d v="2023-12-12T10:13:00"/>
        <d v="2023-06-02T07:28:00"/>
        <d v="2024-05-09T18:29:00"/>
        <d v="2023-07-01T10:45:00"/>
        <d v="2023-07-22T01:48:00"/>
        <d v="2025-03-27T06:37:00"/>
        <d v="2025-03-03T20:02:00"/>
        <d v="2025-01-31T19:51:00"/>
        <d v="2024-04-26T20:37:00"/>
        <d v="2023-07-11T05:50:00"/>
        <d v="2024-07-18T02:07:00"/>
        <d v="2024-06-06T11:29:00"/>
        <d v="2024-04-26T11:44:00"/>
        <d v="2024-05-21T00:50:00"/>
        <d v="2023-09-01T06:59:00"/>
        <d v="2023-09-05T17:24:00"/>
        <d v="2025-01-09T22:43:00"/>
        <d v="2024-10-07T06:11:00"/>
        <d v="2024-02-06T20:26:00"/>
        <d v="2024-07-14T20:20:00"/>
        <d v="2023-12-08T07:56:00"/>
        <d v="2024-09-04T07:48:00"/>
        <d v="2025-04-08T05:48:00"/>
        <d v="2023-05-12T01:57:00"/>
        <d v="2024-03-30T20:31:00"/>
        <d v="2024-12-05T16:15:00"/>
        <d v="2024-02-14T07:49:00"/>
        <d v="2023-10-14T09:28:00"/>
        <d v="2023-10-26T19:05:00"/>
        <d v="2023-05-07T07:53:00"/>
        <d v="2024-03-06T22:46:00"/>
        <d v="2023-07-06T17:37:00"/>
        <d v="2023-09-11T06:50:00"/>
        <d v="2024-11-14T15:05:00"/>
        <d v="2024-03-15T00:53:00"/>
        <d v="2023-09-25T07:46:00"/>
        <d v="2023-09-21T17:20:00"/>
        <d v="2024-10-17T17:45:00"/>
        <d v="2024-04-08T15:22:00"/>
        <d v="2023-05-26T21:56:00"/>
        <d v="2023-08-07T18:25:00"/>
        <d v="2024-04-02T17:00:00"/>
        <d v="2024-02-21T01:43:00"/>
        <d v="2023-07-30T21:54:00"/>
        <d v="2023-11-01T01:35:00"/>
        <d v="2025-01-06T12:10:00"/>
        <d v="2025-02-10T09:27:00"/>
        <d v="2024-03-23T11:46:00"/>
        <d v="2025-02-07T00:03:00"/>
        <d v="2023-05-28T06:33:00"/>
        <d v="2024-01-09T02:53:00"/>
        <d v="2024-07-18T18:02:00"/>
        <d v="2023-10-17T17:58:00"/>
        <d v="2024-06-09T06:34:00"/>
        <d v="2025-04-06T04:29:00"/>
        <d v="2025-02-19T11:13:00"/>
        <d v="2023-08-18T07:33:00"/>
        <d v="2024-01-29T03:06:00"/>
        <d v="2024-12-14T21:43:00"/>
        <d v="2024-04-22T08:52:00"/>
        <d v="2024-09-08T15:44:00"/>
        <d v="2024-02-11T15:18:00"/>
        <d v="2025-01-31T10:10:00"/>
        <d v="2023-06-03T16:12:00"/>
        <d v="2023-08-27T08:20:00"/>
        <d v="2025-02-13T22:17:00"/>
        <d v="2024-06-28T10:21:00"/>
        <d v="2025-02-02T23:06:00"/>
        <d v="2023-11-29T01:25:00"/>
        <d v="2024-04-18T04:58:00"/>
        <d v="2025-01-15T23:27:00"/>
        <d v="2024-03-21T18:31:00"/>
        <d v="2024-05-11T19:04:00"/>
        <d v="2023-09-27T11:01:00"/>
        <d v="2023-10-12T16:21:00"/>
        <d v="2024-03-13T14:01:00"/>
        <d v="2023-12-27T15:16:00"/>
        <d v="2023-04-28T20:19:00"/>
        <d v="2023-10-26T18:48:00"/>
        <d v="2024-06-06T23:15:00"/>
        <d v="2024-04-11T04:40:00"/>
        <d v="2025-02-05T03:09:00"/>
        <d v="2024-02-04T00:26:00"/>
        <d v="2024-08-07T10:52:00"/>
        <d v="2024-01-18T00:15:00"/>
        <d v="2025-04-09T19:59:00"/>
        <d v="2024-12-19T12:14:00"/>
        <d v="2023-05-31T06:15:00"/>
        <d v="2023-04-24T23:27:00"/>
        <d v="2024-07-10T01:07:00"/>
        <d v="2024-03-02T05:19:00"/>
        <d v="2024-02-16T23:50:00"/>
        <d v="2024-10-31T05:12:00"/>
        <d v="2024-12-07T10:39:00"/>
        <d v="2023-06-12T10:49:00"/>
        <d v="2025-04-05T05:39:00"/>
        <d v="2024-01-22T02:20:00"/>
        <d v="2024-08-21T04:14:00"/>
        <d v="2024-02-04T16:45:00"/>
        <d v="2024-11-28T12:58:00"/>
        <d v="2023-04-29T22:51:00"/>
        <d v="2023-07-09T02:06:00"/>
        <d v="2023-08-14T22:11:00"/>
        <d v="2023-06-30T23:18:00"/>
        <d v="2024-01-06T18:48:00"/>
        <d v="2024-03-14T00:22:00"/>
        <d v="2024-12-29T18:48:00"/>
        <d v="2023-11-12T20:44:00"/>
        <d v="2024-11-18T19:00:00"/>
        <d v="2024-01-06T04:03:00"/>
        <d v="2024-10-14T16:24:00"/>
        <d v="2025-01-18T06:37:00"/>
        <d v="2023-12-15T21:35:00"/>
        <d v="2023-05-10T08:05:00"/>
        <d v="2024-08-14T22:07:00"/>
        <d v="2024-01-30T04:11:00"/>
        <d v="2025-03-06T11:32:00"/>
        <d v="2023-08-03T03:51:00"/>
        <d v="2023-10-28T18:19:00"/>
        <d v="2024-12-18T08:22:00"/>
        <d v="2024-08-24T08:50:00"/>
        <d v="2023-11-28T06:24:00"/>
        <d v="2024-02-19T16:55:00"/>
        <d v="2025-02-16T00:08:00"/>
        <d v="2023-12-12T03:27:00"/>
        <d v="2024-06-06T10:00:00"/>
        <d v="2024-07-17T02:41:00"/>
        <d v="2024-12-21T21:34:00"/>
        <d v="2023-07-14T08:34:00"/>
        <d v="2024-07-11T13:38:00"/>
        <d v="2024-11-19T08:23:00"/>
        <d v="2023-09-18T02:05:00"/>
        <d v="2025-02-08T19:59:00"/>
        <d v="2025-03-28T02:34:00"/>
        <d v="2024-07-20T21:43:00"/>
        <d v="2023-04-23T08:09:00"/>
        <d v="2025-02-17T13:59:00"/>
        <d v="2024-11-13T11:05:00"/>
        <d v="2023-07-30T20:45:00"/>
        <d v="2024-09-05T02:06:00"/>
        <d v="2024-01-10T05:07:00"/>
        <d v="2023-07-18T22:51:00"/>
        <d v="2023-10-29T17:47:00"/>
        <d v="2023-11-08T00:02:00"/>
        <d v="2023-07-07T14:14:00"/>
        <d v="2025-01-01T14:47:00"/>
        <d v="2025-03-03T18:52:00"/>
        <d v="2023-12-06T02:39:00"/>
        <d v="2023-10-21T21:08:00"/>
        <d v="2025-01-23T05:49:00"/>
        <d v="2024-03-08T09:41:00"/>
        <d v="2024-08-15T06:54:00"/>
        <d v="2024-09-25T15:14:00"/>
        <d v="2024-09-14T07:39:00"/>
        <d v="2024-04-13T17:57:00"/>
        <d v="2023-12-26T12:27:00"/>
        <d v="2024-10-31T22:25:00"/>
        <d v="2023-09-18T02:25:00"/>
        <d v="2024-10-17T09:14:00"/>
        <d v="2024-07-28T23:35:00"/>
        <d v="2024-03-19T14:23:00"/>
        <d v="2023-10-26T07:13:00"/>
        <d v="2025-03-16T07:38:00"/>
        <d v="2024-09-14T12:15:00"/>
        <d v="2024-07-23T04:07:00"/>
        <d v="2023-06-20T08:11:00"/>
        <d v="2023-06-21T19:31:00"/>
        <d v="2024-01-04T22:21:00"/>
        <d v="2023-10-16T14:43:00"/>
        <d v="2024-09-01T07:25:00"/>
        <d v="2024-06-20T10:38:00"/>
        <d v="2023-06-23T18:45:00"/>
        <d v="2024-03-08T12:31:00"/>
        <d v="2024-04-11T17:14:00"/>
        <d v="2023-06-23T02:54:00"/>
        <d v="2024-01-26T00:54:00"/>
        <d v="2024-05-03T00:57:00"/>
        <d v="2023-04-24T04:44:00"/>
        <d v="2023-09-09T02:11:00"/>
        <d v="2023-05-26T11:56:00"/>
        <d v="2023-11-15T05:39:00"/>
        <d v="2024-09-22T20:04:00"/>
        <d v="2024-02-22T07:17:00"/>
        <d v="2024-10-10T08:31:00"/>
        <d v="2024-04-19T19:50:00"/>
        <d v="2024-06-13T08:21:00"/>
        <d v="2024-07-14T15:26:00"/>
        <d v="2023-09-02T11:35:00"/>
        <d v="2024-02-04T00:38:00"/>
        <d v="2023-12-23T05:11:00"/>
        <d v="2024-01-27T15:23:00"/>
        <d v="2024-10-16T05:25:00"/>
        <d v="2023-05-27T21:37:00"/>
        <d v="2024-05-13T12:04:00"/>
        <d v="2023-11-07T13:30:00"/>
        <d v="2024-05-03T10:50:00"/>
        <d v="2024-05-11T06:56:00"/>
        <d v="2024-03-09T01:19:00"/>
        <d v="2023-07-09T18:34:00"/>
        <d v="2024-12-17T19:16:00"/>
        <d v="2023-06-30T00:28:00"/>
        <d v="2024-04-22T20:26:00"/>
        <d v="2024-04-04T03:32:00"/>
        <d v="2023-05-20T08:31:00"/>
        <d v="2024-12-04T23:31:00"/>
        <d v="2023-06-28T12:44:00"/>
        <d v="2024-10-14T17:49:00"/>
        <d v="2023-07-10T21:45:00"/>
        <d v="2023-10-04T02:45:00"/>
        <d v="2024-03-05T04:33:00"/>
        <d v="2023-07-12T05:02:00"/>
        <d v="2023-05-01T01:42:00"/>
        <d v="2023-09-24T15:45:00"/>
        <d v="2024-07-13T16:31:00"/>
        <d v="2025-02-24T00:52:00"/>
        <d v="2024-03-28T23:54:00"/>
        <d v="2024-01-02T01:22:00"/>
        <d v="2023-08-22T04:44:00"/>
        <d v="2023-12-06T00:06:00"/>
        <d v="2024-01-02T22:43:00"/>
        <d v="2024-01-03T17:11:00"/>
        <d v="2023-05-08T14:08:00"/>
        <d v="2023-11-20T11:52:00"/>
        <d v="2024-05-25T22:37:00"/>
        <d v="2023-07-19T05:36:00"/>
        <d v="2024-02-22T02:25:00"/>
        <d v="2024-04-26T19:14:00"/>
        <d v="2024-02-14T21:31:00"/>
        <d v="2024-05-16T10:46:00"/>
        <d v="2025-03-12T02:41:00"/>
        <d v="2024-06-04T04:45:00"/>
        <d v="2023-08-31T15:24:00"/>
        <d v="2024-12-02T13:38:00"/>
        <d v="2025-01-19T14:13:00"/>
        <d v="2023-09-09T22:35:00"/>
        <d v="2025-02-09T20:40:00"/>
        <d v="2024-07-04T16:01:00"/>
        <d v="2023-10-01T22:53:00"/>
        <d v="2023-08-14T19:04:00"/>
        <d v="2023-08-16T04:59:00"/>
        <d v="2024-04-06T18:43:00"/>
        <d v="2023-10-13T16:04:00"/>
        <d v="2024-04-26T03:51:00"/>
        <d v="2024-03-22T09:03:00"/>
        <d v="2024-12-04T17:20:00"/>
        <d v="2024-08-25T02:03:00"/>
        <d v="2024-05-25T22:24:00"/>
        <d v="2025-03-27T16:30:00"/>
        <d v="2025-04-08T01:53:00"/>
        <d v="2023-11-30T06:00:00"/>
        <d v="2024-10-03T05:45:00"/>
        <d v="2023-05-26T20:34:00"/>
        <d v="2023-10-29T22:30:00"/>
        <d v="2024-09-24T01:10:00"/>
        <d v="2023-05-31T19:31:00"/>
        <d v="2025-03-13T02:38:00"/>
        <d v="2023-07-05T10:58:00"/>
        <d v="2023-06-12T16:06:00"/>
        <d v="2025-01-31T00:05:00"/>
        <d v="2025-03-28T11:25:00"/>
        <d v="2024-06-24T23:47:00"/>
        <d v="2023-12-15T19:05:00"/>
        <d v="2024-01-07T10:39:00"/>
        <d v="2024-06-13T14:06:00"/>
        <d v="2025-03-04T11:18:00"/>
        <d v="2024-02-22T17:11:00"/>
        <d v="2023-08-31T23:06:00"/>
        <d v="2024-10-22T23:20:00"/>
        <d v="2024-01-22T09:22:00"/>
        <d v="2023-09-30T00:41:00"/>
        <d v="2023-10-14T21:18:00"/>
        <d v="2024-04-19T19:16:00"/>
        <d v="2024-05-16T01:03:00"/>
        <d v="2024-05-06T08:15:00"/>
        <d v="2024-12-08T20:24:00"/>
        <d v="2023-06-11T15:46:00"/>
        <d v="2025-03-03T17:54:00"/>
        <d v="2023-10-03T08:10:00"/>
        <d v="2024-05-29T14:13:00"/>
        <d v="2023-05-11T12:32:00"/>
        <d v="2023-08-03T13:42:00"/>
        <d v="2024-09-16T13:51:00"/>
        <d v="2024-01-22T10:31:00"/>
        <d v="2023-12-23T16:54:00"/>
        <d v="2023-10-11T19:36:00"/>
        <d v="2024-04-22T22:51:00"/>
        <d v="2025-04-03T11:55:00"/>
        <d v="2023-12-29T16:27:00"/>
        <d v="2025-01-18T19:42:00"/>
        <d v="2024-01-27T14:58:00"/>
        <d v="2024-11-13T16:23:00"/>
        <d v="2024-02-23T06:18:00"/>
        <d v="2023-06-23T05:56:00"/>
        <d v="2025-02-23T04:26:00"/>
        <d v="2025-01-18T02:37:00"/>
        <d v="2024-05-13T00:51:00"/>
        <d v="2024-01-17T13:30:00"/>
        <d v="2024-12-04T17:18:00"/>
        <d v="2024-09-06T23:15:00"/>
        <d v="2024-01-11T04:49:00"/>
        <d v="2024-07-06T05:41:00"/>
        <d v="2024-12-18T04:13:00"/>
        <d v="2025-02-24T01:18:00"/>
        <d v="2023-07-15T19:12:00"/>
        <d v="2025-02-25T05:39:00"/>
        <d v="2024-11-13T22:13:00"/>
        <d v="2024-08-14T14:14:00"/>
        <d v="2023-12-12T21:55:00"/>
        <d v="2025-02-17T21:46:00"/>
        <d v="2024-09-05T19:35:00"/>
        <d v="2024-02-11T13:58:00"/>
        <d v="2024-08-24T21:57:00"/>
        <d v="2023-05-14T05:24:00"/>
        <d v="2023-09-28T08:44:00"/>
        <d v="2025-01-10T15:22:00"/>
        <d v="2023-08-17T14:14:00"/>
        <d v="2023-06-16T09:00:00"/>
        <d v="2024-07-21T20:44:00"/>
        <d v="2024-06-05T04:22:00"/>
        <d v="2024-08-27T23:43:00"/>
        <d v="2024-03-02T09:40:00"/>
        <d v="2023-07-15T16:10:00"/>
        <d v="2024-01-10T15:32:00"/>
        <d v="2025-04-10T00:06:00"/>
        <d v="2024-07-08T16:33:00"/>
        <d v="2024-06-04T16:06:00"/>
        <d v="2024-11-25T07:19:00"/>
        <d v="2024-02-07T03:39:00"/>
        <d v="2023-08-20T00:20:00"/>
        <d v="2025-03-07T12:01:00"/>
        <d v="2025-04-04T06:50:00"/>
        <d v="2024-04-12T07:13:00"/>
        <d v="2023-10-26T18:49:00"/>
        <d v="2024-01-08T13:56:00"/>
        <d v="2024-11-12T04:48:00"/>
        <d v="2025-01-23T10:16:00"/>
        <d v="2023-10-22T02:33:00"/>
        <d v="2023-07-07T22:02:00"/>
        <d v="2023-11-14T08:20:00"/>
        <d v="2023-07-26T08:19:00"/>
        <d v="2024-03-27T14:59:00"/>
        <d v="2023-10-01T07:11:00"/>
        <d v="2023-09-04T14:41:00"/>
        <d v="2023-10-19T11:32:00"/>
        <d v="2024-02-15T21:41:00"/>
        <d v="2024-04-29T13:12:00"/>
        <d v="2025-03-27T17:25:00"/>
        <d v="2024-06-21T12:55:00"/>
        <d v="2024-04-26T12:46:00"/>
        <d v="2023-06-12T09:11:00"/>
        <d v="2024-05-13T15:07:00"/>
        <d v="2024-02-10T18:24:00"/>
        <d v="2025-01-23T11:33:00"/>
        <d v="2025-01-07T12:10:00"/>
        <d v="2023-07-05T13:45:00"/>
        <d v="2023-10-22T00:35:00"/>
        <d v="2024-01-13T13:09:00"/>
        <d v="2024-05-04T10:58:00"/>
        <d v="2025-04-04T00:50:00"/>
        <d v="2023-06-13T05:24:00"/>
        <d v="2024-05-12T19:54:00"/>
        <d v="2024-06-13T09:50:00"/>
        <d v="2023-05-31T10:04:00"/>
        <d v="2024-07-19T19:50:00"/>
        <d v="2025-03-19T20:22:00"/>
        <d v="2025-01-29T17:25:00"/>
        <d v="2025-03-15T19:27:00"/>
        <d v="2024-04-15T06:58:00"/>
        <d v="2023-11-14T22:34:00"/>
        <d v="2025-04-13T07:45:00"/>
        <d v="2024-12-23T23:45:00"/>
        <d v="2024-06-14T17:29:00"/>
        <d v="2023-05-10T17:32:00"/>
        <d v="2023-05-12T12:02:00"/>
        <d v="2024-11-21T06:16:00"/>
        <d v="2023-06-19T16:55:00"/>
        <d v="2023-08-04T15:56:00"/>
        <d v="2024-01-22T22:18:00"/>
        <d v="2025-01-24T00:36:00"/>
        <d v="2023-11-24T01:35:00"/>
        <d v="2023-11-09T13:09:00"/>
        <d v="2023-10-12T09:51:00"/>
        <d v="2023-10-25T07:06:00"/>
        <d v="2023-12-13T21:30:00"/>
        <d v="2023-06-20T07:46:00"/>
        <d v="2024-09-23T20:45:00"/>
        <d v="2025-04-17T13:05:00"/>
        <d v="2024-03-24T21:38:00"/>
        <d v="2023-09-11T13:47:00"/>
        <d v="2024-02-18T14:21:00"/>
        <d v="2023-05-13T00:56:00"/>
        <d v="2023-09-23T08:03:00"/>
        <d v="2024-08-18T07:26:00"/>
        <d v="2024-06-10T16:28:00"/>
        <d v="2024-04-22T12:52:00"/>
        <d v="2024-08-06T22:54:00"/>
        <d v="2024-07-08T04:31:00"/>
        <d v="2024-03-08T17:57:00"/>
        <d v="2024-07-15T08:33:00"/>
        <d v="2024-10-14T20:26:00"/>
        <d v="2024-08-14T07:50:00"/>
        <d v="2023-07-01T05:59:00"/>
        <d v="2024-08-20T16:29:00"/>
        <d v="2023-07-16T02:30:00"/>
        <d v="2023-12-07T03:08:00"/>
        <d v="2024-01-19T22:26:00"/>
        <d v="2025-01-17T22:13:00"/>
        <d v="2025-01-26T09:51:00"/>
        <d v="2025-04-15T14:50:00"/>
        <d v="2024-04-14T15:13:00"/>
        <d v="2024-05-10T00:31:00"/>
        <d v="2024-06-07T09:19:00"/>
        <d v="2024-10-21T11:27:00"/>
        <d v="2023-11-07T19:16:00"/>
        <d v="2023-09-08T19:19:00"/>
        <d v="2023-10-11T17:08:00"/>
        <d v="2023-12-27T08:49:00"/>
        <d v="2023-09-21T22:14:00"/>
        <d v="2024-11-05T07:09:00"/>
        <d v="2024-12-10T08:21:00"/>
        <d v="2023-12-08T03:00:00"/>
        <d v="2023-08-17T16:16:00"/>
        <d v="2023-11-14T05:06:00"/>
        <d v="2024-04-12T20:44:00"/>
        <d v="2024-06-30T05:07:00"/>
        <d v="2024-04-07T17:08:00"/>
        <d v="2023-06-04T07:17:00"/>
        <d v="2024-11-29T18:41:00"/>
        <d v="2023-10-10T06:39:00"/>
        <d v="2024-04-04T15:11:00"/>
        <d v="2023-12-19T20:19:00"/>
        <d v="2024-11-10T11:22:00"/>
        <d v="2024-05-20T17:36:00"/>
        <d v="2023-05-01T01:05:00"/>
        <d v="2023-11-02T08:04:00"/>
        <d v="2024-01-23T13:06:00"/>
        <d v="2023-10-05T20:04:00"/>
        <d v="2023-11-24T15:32:00"/>
        <d v="2024-03-10T01:27:00"/>
        <d v="2024-09-05T19:37:00"/>
        <d v="2024-06-14T11:02:00"/>
        <d v="2024-06-02T18:33:00"/>
        <d v="2023-09-08T15:03:00"/>
        <d v="2024-03-21T09:42:00"/>
        <d v="2023-12-21T15:37:00"/>
        <d v="2024-06-04T22:17:00"/>
        <d v="2023-09-14T12:35:00"/>
        <d v="2024-09-23T23:17:00"/>
        <d v="2024-01-17T08:47:00"/>
        <d v="2024-02-08T14:05:00"/>
        <d v="2024-08-03T06:43:00"/>
        <d v="2024-09-02T21:04:00"/>
        <d v="2025-03-18T13:28:00"/>
        <d v="2024-01-06T22:27:00"/>
        <d v="2023-12-06T02:51:00"/>
        <d v="2023-12-12T09:36:00"/>
        <d v="2023-10-17T17:56:00"/>
        <d v="2024-08-17T21:25:00"/>
        <d v="2024-05-19T19:36:00"/>
        <d v="2023-09-08T21:55:00"/>
        <d v="2024-12-06T23:19:00"/>
        <d v="2024-10-05T02:28:00"/>
        <d v="2024-02-11T11:10:00"/>
        <d v="2024-11-24T11:17:00"/>
        <d v="2023-10-07T21:26:00"/>
        <d v="2023-11-19T04:32:00"/>
        <d v="2023-11-17T06:40:00"/>
        <d v="2024-07-16T19:53:00"/>
        <d v="2024-12-26T13:06:00"/>
        <d v="2025-03-27T14:29:00"/>
        <d v="2024-07-24T19:01:00"/>
        <d v="2024-08-23T16:17:00"/>
        <d v="2024-05-13T13:00:00"/>
        <d v="2024-01-25T21:29:00"/>
        <d v="2023-10-16T13:11:00"/>
        <d v="2023-09-20T14:32:00"/>
        <d v="2024-10-23T21:29:00"/>
        <d v="2023-10-19T14:18:00"/>
        <d v="2023-11-03T02:25:00"/>
        <d v="2025-03-24T17:19:00"/>
        <d v="2023-10-07T06:23:00"/>
        <d v="2025-02-20T16:47:00"/>
        <d v="2024-11-29T20:21:00"/>
        <d v="2023-11-16T09:30:00"/>
        <d v="2024-11-15T15:30:00"/>
        <d v="2024-01-28T04:24:00"/>
        <d v="2023-08-22T03:24:00"/>
        <d v="2024-02-14T04:10:00"/>
        <d v="2023-12-01T15:23:00"/>
        <d v="2024-11-24T06:32:00"/>
        <d v="2024-11-23T01:27:00"/>
        <d v="2024-03-20T23:52:00"/>
        <d v="2023-10-03T16:45:00"/>
        <d v="2024-11-16T22:17:00"/>
        <d v="2023-10-05T11:20:00"/>
        <d v="2023-10-27T19:37:00"/>
        <d v="2025-04-10T08:19:00"/>
        <d v="2024-10-19T21:21:00"/>
        <d v="2024-12-24T16:08:00"/>
        <d v="2024-04-20T18:58:00"/>
        <d v="2025-04-08T17:12:00"/>
        <d v="2025-03-15T20:46:00"/>
        <d v="2024-06-27T02:42:00"/>
        <d v="2023-06-19T01:23:00"/>
        <d v="2024-07-15T23:12:00"/>
        <d v="2024-02-10T11:34:00"/>
        <d v="2023-10-30T15:40:00"/>
        <d v="2024-08-25T09:48:00"/>
        <d v="2023-10-02T08:05:00"/>
        <d v="2024-04-18T10:15:00"/>
        <d v="2023-06-19T11:13:00"/>
        <d v="2024-03-17T11:40:00"/>
        <d v="2024-09-03T17:07:00"/>
        <d v="2024-03-08T05:16:00"/>
        <d v="2024-04-13T00:16:00"/>
        <d v="2025-04-22T01:34:00"/>
        <d v="2023-07-24T01:04:00"/>
        <d v="2023-05-17T13:22:00"/>
        <d v="2023-12-26T00:01:00"/>
        <d v="2023-12-04T07:19:00"/>
        <d v="2023-12-08T16:03:00"/>
        <d v="2024-10-14T19:27:00"/>
        <d v="2025-04-19T05:38:00"/>
        <d v="2023-10-08T18:56:00"/>
        <d v="2024-05-29T07:29:00"/>
        <d v="2025-01-04T13:23:00"/>
        <d v="2024-01-15T04:14:00"/>
        <d v="2024-06-06T06:58:00"/>
        <d v="2024-04-11T19:01:00"/>
        <d v="2024-03-11T15:18:00"/>
        <d v="2023-10-29T00:25:00"/>
        <d v="2023-05-07T16:52:00"/>
        <d v="2024-03-21T01:34:00"/>
        <d v="2024-08-12T12:09:00"/>
        <d v="2023-12-15T07:40:00"/>
        <d v="2023-07-19T21:06:00"/>
        <d v="2024-07-01T12:26:00"/>
        <d v="2024-03-01T13:13:00"/>
        <d v="2024-09-15T03:24:00"/>
        <d v="2023-05-04T09:02:00"/>
        <d v="2025-03-06T03:18:00"/>
        <d v="2024-08-01T23:34:00"/>
        <d v="2025-02-01T22:40:00"/>
        <d v="2023-06-07T17:40:00"/>
        <d v="2024-05-17T18:39:00"/>
        <d v="2024-09-07T20:11:00"/>
        <d v="2024-05-05T00:40:00"/>
        <d v="2023-12-04T22:31:00"/>
        <d v="2023-12-13T07:44:00"/>
        <d v="2025-02-11T03:15:00"/>
        <d v="2024-09-15T14:03:00"/>
        <d v="2024-07-12T12:02:00"/>
        <d v="2024-09-22T10:38:00"/>
        <d v="2024-11-22T23:32:00"/>
        <d v="2023-06-11T03:08:00"/>
        <d v="2024-07-27T15:52:00"/>
        <d v="2024-05-31T08:25:00"/>
        <d v="2024-03-31T20:06:00"/>
        <d v="2025-02-25T19:29:00"/>
        <d v="2023-08-01T00:41:00"/>
        <d v="2024-04-27T21:42:00"/>
        <d v="2025-01-04T00:11:00"/>
        <d v="2025-04-17T02:24:00"/>
        <d v="2023-12-06T19:57:00"/>
        <d v="2023-12-22T13:56:00"/>
        <d v="2023-05-29T18:07:00"/>
        <d v="2024-07-10T05:41:00"/>
        <d v="2025-01-11T15:34:00"/>
        <d v="2025-04-13T04:03:00"/>
        <d v="2024-01-18T17:33:00"/>
        <d v="2024-06-01T18:07:00"/>
        <d v="2024-07-31T12:17:00"/>
        <d v="2024-06-03T01:46:00"/>
        <d v="2024-10-07T14:53:00"/>
        <d v="2024-10-19T23:29:00"/>
        <d v="2024-10-05T20:51:00"/>
        <d v="2024-11-22T07:03:00"/>
        <d v="2023-06-01T18:24:00"/>
        <d v="2024-12-03T06:43:00"/>
        <d v="2024-06-17T18:45:00"/>
        <d v="2025-03-10T10:27:00"/>
        <d v="2025-03-06T05:51:00"/>
        <d v="2025-01-05T23:40:00"/>
        <d v="2024-02-29T05:36:00"/>
        <d v="2023-07-07T02:41:00"/>
        <d v="2023-06-25T07:16:00"/>
        <d v="2025-02-24T22:11:00"/>
        <d v="2024-02-10T02:42:00"/>
        <d v="2025-03-17T08:33:00"/>
        <d v="2024-03-16T13:17:00"/>
        <d v="2025-03-31T23:31:00"/>
        <d v="2024-11-11T21:08:00"/>
        <d v="2023-11-07T16:42:00"/>
        <d v="2024-11-06T20:33:00"/>
        <d v="2023-11-18T11:04:00"/>
        <d v="2023-07-20T13:16:00"/>
        <d v="2024-12-11T06:15:00"/>
        <d v="2023-05-22T10:47:00"/>
        <d v="2024-06-27T06:36:00"/>
        <d v="2024-07-04T23:10:00"/>
        <d v="2025-01-30T11:47:00"/>
        <d v="2025-03-31T12:06:00"/>
        <d v="2025-01-09T05:20:00"/>
        <d v="2023-05-28T08:16:00"/>
        <d v="2025-03-08T19:53:00"/>
        <d v="2023-07-13T03:08:00"/>
        <d v="2023-06-02T09:26:00"/>
        <d v="2024-01-08T07:53:00"/>
        <d v="2024-01-14T13:51:00"/>
        <d v="2024-08-29T15:57:00"/>
        <d v="2023-07-10T00:16:00"/>
        <d v="2024-09-22T12:02:00"/>
        <d v="2024-07-31T17:35:00"/>
        <d v="2024-04-09T03:18:00"/>
        <d v="2024-02-08T16:28:00"/>
        <d v="2023-06-05T12:33:00"/>
        <d v="2023-07-01T11:23:00"/>
        <d v="2023-09-30T23:39:00"/>
        <d v="2025-02-08T21:35:00"/>
        <d v="2024-02-26T20:07:00"/>
        <d v="2023-06-19T15:27:00"/>
        <d v="2023-12-30T01:57:00"/>
        <d v="2023-11-21T08:20:00"/>
        <d v="2024-07-06T21:18:00"/>
        <d v="2023-08-01T22:47:00"/>
        <d v="2023-06-20T11:08:00"/>
        <d v="2024-01-30T05:31:00"/>
        <d v="2024-05-03T09:46:00"/>
        <d v="2023-06-17T11:33:00"/>
        <d v="2025-02-19T03:45:00"/>
        <d v="2025-01-28T17:23:00"/>
        <d v="2024-08-21T14:13:00"/>
        <d v="2024-11-27T10:41:00"/>
        <d v="2024-07-10T00:38:00"/>
        <d v="2024-12-31T01:34:00"/>
        <d v="2025-02-19T13:56:00"/>
        <d v="2024-01-21T20:17:00"/>
        <d v="2024-12-07T05:28:00"/>
        <d v="2023-08-04T16:30:00"/>
        <d v="2023-08-05T13:59:00"/>
        <d v="2023-11-02T20:29:00"/>
        <d v="2023-07-29T02:13:00"/>
        <d v="2024-10-26T00:20:00"/>
        <d v="2024-02-12T16:40:00"/>
        <d v="2023-05-20T13:23:00"/>
        <d v="2025-04-04T12:08:00"/>
        <d v="2024-05-16T14:02:00"/>
        <d v="2023-08-27T02:04:00"/>
        <d v="2024-02-11T08:16:00"/>
        <d v="2024-09-18T22:12:00"/>
        <d v="2024-01-31T13:31:00"/>
        <d v="2023-12-30T22:09:00"/>
        <d v="2024-09-17T04:24:00"/>
        <d v="2025-03-22T08:27:00"/>
        <d v="2025-02-01T08:27:00"/>
        <d v="2023-10-30T19:58:00"/>
        <d v="2023-09-17T15:29:00"/>
        <d v="2024-10-22T09:46:00"/>
        <d v="2024-05-23T22:30:00"/>
        <d v="2023-10-22T17:49:00"/>
        <d v="2024-02-03T21:23:00"/>
        <d v="2023-08-27T12:50:00"/>
        <d v="2023-07-26T04:19:00"/>
        <d v="2023-07-08T09:02:00"/>
        <d v="2025-01-25T01:19:00"/>
        <d v="2023-06-14T01:54:00"/>
        <d v="2024-06-17T23:51:00"/>
        <d v="2024-02-06T12:13:00"/>
        <d v="2023-07-03T04:43:00"/>
        <d v="2024-04-22T16:53:00"/>
        <d v="2023-10-29T16:48:00"/>
        <d v="2023-08-22T07:35:00"/>
        <d v="2024-11-02T12:08:00"/>
        <d v="2025-03-23T03:18:00"/>
        <d v="2025-03-23T03:33:00"/>
        <d v="2024-03-06T01:59:00"/>
        <d v="2023-05-25T00:44:00"/>
        <d v="2024-08-14T13:28:00"/>
        <d v="2025-02-14T16:24:00"/>
        <d v="2024-05-04T07:16:00"/>
        <d v="2024-08-21T18:20:00"/>
        <d v="2025-03-14T21:34:00"/>
        <d v="2023-08-05T08:39:00"/>
        <d v="2024-08-15T02:59:00"/>
        <d v="2024-05-10T03:05:00"/>
        <d v="2024-03-06T04:38:00"/>
        <d v="2024-02-08T11:38:00"/>
        <d v="2023-10-22T00:00:00"/>
        <d v="2024-07-04T18:37:00"/>
        <d v="2024-11-20T11:26:00"/>
        <d v="2024-12-06T23:01:00"/>
        <d v="2023-08-03T20:59:00"/>
        <d v="2023-06-16T21:37:00"/>
        <d v="2024-05-31T08:45:00"/>
        <d v="2024-01-06T06:51:00"/>
        <d v="2024-11-10T15:03:00"/>
        <d v="2023-10-16T13:19:00"/>
        <d v="2024-04-10T15:34:00"/>
        <d v="2024-03-08T12:20:00"/>
        <d v="2024-10-15T18:17:00"/>
        <d v="2025-03-25T19:49:00"/>
        <d v="2024-08-30T18:06:00"/>
        <d v="2024-03-17T04:58:00"/>
        <d v="2024-02-01T21:37:00"/>
        <d v="2024-03-08T18:07:00"/>
        <d v="2023-11-02T16:09:00"/>
        <d v="2024-02-26T07:53:00"/>
        <d v="2023-04-25T20:23:00"/>
        <d v="2025-01-04T22:45:00"/>
        <d v="2024-05-06T06:08:00"/>
        <d v="2024-08-15T14:25:00"/>
        <d v="2024-09-08T03:05:00"/>
        <d v="2023-07-26T14:10:00"/>
        <d v="2023-11-21T15:00:00"/>
        <d v="2025-03-09T04:32:00"/>
        <d v="2023-06-08T10:46:00"/>
        <d v="2024-07-30T23:54:00"/>
        <d v="2023-07-14T03:19:00"/>
        <d v="2024-10-31T12:57:00"/>
        <d v="2024-07-21T15:10:00"/>
        <d v="2024-02-15T12:39:00"/>
        <d v="2024-03-29T16:59:00"/>
        <d v="2023-07-10T21:42:00"/>
        <d v="2024-09-28T16:52:00"/>
        <d v="2023-09-02T22:49:00"/>
        <d v="2024-10-22T13:17:00"/>
        <d v="2023-12-21T20:18:00"/>
        <d v="2025-01-06T00:05:00"/>
        <d v="2024-05-06T12:54:00"/>
        <d v="2023-08-30T15:20:00"/>
        <d v="2023-05-14T20:06:00"/>
        <d v="2025-02-25T17:15:00"/>
        <d v="2023-05-06T02:15:00"/>
        <d v="2023-09-22T13:50:00"/>
        <d v="2023-05-27T13:47:00"/>
        <d v="2023-04-27T02:51:00"/>
        <d v="2024-10-30T14:11:00"/>
        <d v="2024-12-28T03:51:00"/>
        <d v="2023-06-25T11:55:00"/>
        <d v="2025-01-28T14:13:00"/>
        <d v="2025-02-24T16:24:00"/>
        <d v="2024-06-11T04:08:00"/>
        <d v="2024-01-13T05:11:00"/>
        <d v="2024-02-08T02:16:00"/>
        <d v="2024-05-09T23:36:00"/>
        <d v="2024-04-03T00:45:00"/>
        <d v="2024-05-29T09:35:00"/>
        <d v="2024-03-24T10:12:00"/>
        <d v="2023-10-04T09:11:00"/>
        <d v="2024-04-24T18:55:00"/>
        <d v="2023-05-28T15:33:00"/>
        <d v="2024-07-25T14:50:00"/>
        <d v="2024-08-11T03:57:00"/>
        <d v="2024-09-20T12:29:00"/>
        <d v="2025-04-05T07:28:00"/>
        <d v="2023-05-24T20:41:00"/>
        <d v="2023-08-21T14:18:00"/>
        <d v="2024-05-19T21:58:00"/>
        <d v="2024-09-04T19:05:00"/>
        <d v="2023-12-28T00:48:00"/>
        <d v="2023-06-26T21:30:00"/>
        <d v="2024-08-25T05:58:00"/>
        <d v="2023-12-09T00:03:00"/>
        <d v="2023-12-27T21:38:00"/>
        <d v="2025-02-28T01:28:00"/>
        <d v="2025-04-08T15:42:00"/>
        <d v="2023-07-18T08:37:00"/>
        <d v="2024-05-07T18:21:00"/>
        <d v="2024-09-04T16:48:00"/>
        <d v="2023-04-28T14:57:00"/>
        <d v="2024-04-22T17:54:00"/>
        <d v="2024-01-04T16:08:00"/>
        <d v="2024-08-10T12:10:00"/>
        <d v="2024-01-14T07:15:00"/>
        <d v="2025-04-03T16:35:00"/>
        <d v="2024-04-26T11:46:00"/>
        <d v="2024-09-18T12:49:00"/>
        <d v="2024-08-15T09:44:00"/>
        <d v="2024-02-04T18:52:00"/>
        <d v="2023-05-16T08:31:00"/>
        <d v="2024-07-23T03:37:00"/>
        <d v="2025-01-15T10:12:00"/>
        <d v="2024-09-09T20:11:00"/>
        <d v="2024-06-10T23:09:00"/>
        <d v="2024-03-12T18:51:00"/>
        <d v="2024-11-18T10:09:00"/>
        <d v="2024-06-14T12:16:00"/>
        <d v="2023-10-25T20:11:00"/>
        <d v="2023-09-27T04:24:00"/>
        <d v="2024-03-12T10:43:00"/>
        <d v="2023-12-22T03:01:00"/>
        <d v="2023-10-30T15:55:00"/>
        <d v="2023-11-19T09:25:00"/>
        <d v="2023-09-14T10:57:00"/>
        <d v="2025-03-18T14:54:00"/>
        <d v="2023-05-07T14:13:00"/>
        <d v="2024-06-02T02:53:00"/>
        <d v="2024-07-20T03:18:00"/>
        <d v="2024-10-20T05:37:00"/>
        <d v="2025-01-26T11:32:00"/>
        <d v="2024-05-09T21:53:00"/>
        <d v="2024-03-04T03:52:00"/>
        <d v="2023-07-19T00:15:00"/>
        <d v="2023-07-09T13:32:00"/>
        <d v="2023-07-20T21:27:00"/>
        <d v="2023-10-09T21:03:00"/>
        <d v="2024-06-05T02:45:00"/>
        <d v="2023-10-08T11:35:00"/>
        <d v="2023-08-04T22:21:00"/>
        <d v="2024-06-12T12:01:00"/>
        <d v="2023-07-03T21:21:00"/>
        <d v="2023-06-06T22:16:00"/>
        <d v="2024-12-12T09:00:00"/>
        <d v="2024-10-15T14:37:00"/>
        <d v="2025-01-17T16:34:00"/>
        <d v="2025-04-15T02:26:00"/>
        <d v="2023-05-13T15:10:00"/>
        <d v="2023-12-14T14:00:00"/>
        <d v="2023-08-18T05:58:00"/>
        <d v="2025-02-03T01:26:00"/>
        <d v="2024-09-09T21:24:00"/>
        <d v="2025-01-27T19:23:00"/>
        <d v="2025-01-12T07:21:00"/>
        <d v="2025-01-12T10:48:00"/>
        <d v="2023-05-18T06:49:00"/>
        <d v="2025-02-28T16:56:00"/>
        <d v="2024-07-22T12:34:00"/>
        <d v="2024-10-06T04:35:00"/>
        <d v="2024-03-31T22:03:00"/>
        <d v="2023-12-01T23:01:00"/>
        <d v="2024-12-26T05:17:00"/>
        <d v="2023-11-09T04:06:00"/>
        <d v="2024-11-17T01:22:00"/>
        <d v="2025-03-01T23:20:00"/>
        <d v="2024-03-07T12:50:00"/>
        <d v="2023-09-03T13:57:00"/>
        <d v="2023-11-13T16:41:00"/>
        <d v="2023-09-10T16:46:00"/>
        <d v="2024-03-09T10:41:00"/>
        <d v="2024-04-06T20:00:00"/>
        <d v="2023-07-01T15:27:00"/>
        <d v="2024-02-22T03:30:00"/>
        <d v="2025-03-03T20:10:00"/>
        <d v="2023-06-23T11:56:00"/>
        <d v="2024-02-23T11:15:00"/>
        <d v="2023-12-07T05:24:00"/>
        <d v="2024-11-13T00:42:00"/>
        <d v="2024-06-20T09:55:00"/>
        <d v="2024-04-04T13:40:00"/>
        <d v="2023-07-01T11:35:00"/>
        <d v="2023-07-01T23:45:00"/>
        <d v="2024-03-21T07:04:00"/>
        <d v="2023-10-20T06:12:00"/>
        <d v="2024-06-07T11:47:00"/>
        <d v="2023-09-14T06:27:00"/>
        <d v="2025-02-16T05:55:00"/>
        <d v="2024-08-04T07:07:00"/>
        <d v="2024-01-04T16:49:00"/>
        <d v="2023-08-10T13:49:00"/>
        <d v="2024-04-15T02:08:00"/>
        <d v="2023-08-21T01:28:00"/>
        <d v="2025-01-22T06:36:00"/>
        <d v="2023-12-11T08:17:00"/>
        <d v="2023-05-15T12:02:00"/>
        <d v="2024-03-15T18:06:00"/>
        <d v="2023-12-01T17:39:00"/>
        <d v="2025-01-14T21:55:00"/>
        <d v="2025-01-10T05:36:00"/>
        <d v="2025-02-11T23:28:00"/>
        <d v="2023-05-02T10:32:00"/>
        <d v="2025-02-27T03:17:00"/>
        <d v="2024-08-30T14:39:00"/>
        <d v="2024-05-27T16:40:00"/>
        <d v="2023-10-20T10:44:00"/>
        <d v="2025-01-14T09:50:00"/>
        <d v="2023-08-15T02:13:00"/>
        <d v="2025-01-30T22:36:00"/>
        <d v="2024-02-22T12:08:00"/>
        <d v="2024-06-29T03:44:00"/>
        <d v="2023-09-13T22:15:00"/>
        <d v="2024-02-12T06:21:00"/>
        <d v="2023-12-13T05:40:00"/>
        <d v="2024-05-11T09:37:00"/>
        <d v="2024-02-11T17:18:00"/>
        <d v="2024-01-14T13:35:00"/>
        <d v="2025-03-30T11:20:00"/>
        <d v="2023-08-24T12:58:00"/>
        <d v="2024-07-29T15:13:00"/>
        <d v="2024-08-23T01:53:00"/>
        <d v="2024-11-26T05:51:00"/>
        <d v="2025-01-31T00:51:00"/>
        <d v="2024-07-11T03:42:00"/>
        <d v="2024-07-22T08:44:00"/>
        <d v="2024-05-18T00:58:00"/>
        <d v="2024-12-12T12:16:00"/>
        <d v="2024-10-26T01:44:00"/>
        <d v="2023-07-17T13:11:00"/>
        <d v="2025-01-14T00:47:00"/>
        <d v="2025-03-27T09:19:00"/>
        <d v="2023-07-15T20:13:00"/>
        <d v="2024-09-28T12:35:00"/>
        <d v="2024-11-08T21:33:00"/>
        <d v="2023-12-16T04:34:00"/>
        <d v="2024-03-02T07:42:00"/>
        <d v="2024-01-11T04:53:00"/>
        <d v="2024-02-14T13:09:00"/>
        <d v="2024-05-11T13:29:00"/>
        <d v="2023-05-24T13:28:00"/>
        <d v="2023-11-22T05:14:00"/>
        <d v="2024-06-03T15:13:00"/>
        <d v="2024-03-05T17:03:00"/>
        <d v="2023-05-27T17:05:00"/>
        <d v="2023-09-29T14:14:00"/>
        <d v="2024-07-25T22:45:00"/>
        <d v="2024-07-07T09:27:00"/>
        <d v="2023-09-05T11:54:00"/>
        <d v="2024-04-17T19:09:00"/>
        <d v="2023-08-02T06:17:00"/>
        <d v="2024-06-14T21:15:00"/>
        <d v="2024-09-11T13:31:00"/>
        <d v="2024-02-25T07:13:00"/>
        <d v="2024-12-30T19:52:00"/>
        <d v="2024-01-15T23:48:00"/>
        <d v="2023-05-05T23:09:00"/>
        <d v="2024-05-13T20:54:00"/>
        <d v="2024-05-20T16:07:00"/>
        <d v="2024-02-27T20:12:00"/>
        <d v="2023-06-23T11:30:00"/>
        <d v="2024-04-07T12:15:00"/>
        <d v="2024-06-15T10:58:00"/>
        <d v="2024-07-01T23:23:00"/>
        <d v="2023-08-07T12:37:00"/>
        <d v="2023-12-27T07:39:00"/>
        <d v="2023-05-19T05:03:00"/>
        <d v="2024-06-29T09:56:00"/>
        <d v="2023-12-09T02:45:00"/>
        <d v="2024-07-30T18:34:00"/>
        <d v="2024-12-09T11:42:00"/>
        <d v="2023-08-24T19:46:00"/>
        <d v="2025-03-29T21:37:00"/>
        <d v="2024-05-24T11:44:00"/>
        <d v="2025-04-02T11:23:00"/>
        <d v="2024-03-08T04:49:00"/>
        <d v="2024-10-12T19:02:00"/>
        <d v="2024-10-14T18:52:00"/>
        <d v="2023-11-14T03:54:00"/>
        <d v="2024-02-22T23:34:00"/>
        <d v="2024-08-05T14:37:00"/>
        <d v="2023-11-01T10:46:00"/>
        <d v="2023-07-07T15:44:00"/>
        <d v="2024-01-13T17:13:00"/>
        <d v="2023-09-05T22:45:00"/>
        <d v="2024-01-06T13:40:00"/>
        <d v="2023-07-16T18:02:00"/>
        <d v="2023-08-16T08:59:00"/>
        <d v="2023-12-14T22:24:00"/>
        <d v="2024-06-29T22:16:00"/>
        <d v="2025-04-03T16:59:00"/>
        <d v="2023-07-03T16:31:00"/>
        <d v="2023-12-16T19:27:00"/>
        <d v="2024-05-05T20:18:00"/>
        <d v="2024-08-13T05:37:00"/>
        <d v="2023-06-12T07:12:00"/>
        <d v="2024-05-20T19:12:00"/>
        <d v="2023-10-30T19:48:00"/>
        <d v="2023-09-06T09:22:00"/>
        <d v="2024-02-25T19:15:00"/>
        <d v="2024-03-12T00:05:00"/>
        <d v="2024-10-31T18:19:00"/>
        <d v="2024-12-17T13:16:00"/>
        <d v="2023-11-08T14:24:00"/>
        <d v="2023-11-11T04:27:00"/>
        <d v="2024-07-21T02:34:00"/>
        <d v="2024-12-02T16:46:00"/>
        <d v="2024-08-21T08:00:00"/>
        <d v="2024-09-29T02:15:00"/>
        <d v="2024-11-18T04:46:00"/>
        <d v="2024-05-06T16:00:00"/>
        <d v="2023-11-09T22:26:00"/>
        <d v="2023-06-15T22:08:00"/>
        <d v="2025-02-23T22:53:00"/>
        <d v="2023-08-15T17:58:00"/>
        <d v="2025-01-26T10:48:00"/>
        <d v="2023-11-21T12:44:00"/>
        <d v="2024-08-03T00:00:00"/>
        <d v="2023-11-16T08:56:00"/>
        <d v="2023-07-04T15:53:00"/>
        <d v="2024-01-09T00:49:00"/>
        <d v="2024-01-22T12:31:00"/>
        <d v="2023-10-09T07:27:00"/>
        <d v="2024-01-27T22:44:00"/>
        <d v="2024-06-23T16:13:00"/>
        <d v="2023-08-28T05:18:00"/>
        <d v="2025-02-01T01:23:00"/>
        <d v="2025-04-15T04:07:00"/>
        <d v="2023-12-30T16:21:00"/>
        <d v="2024-10-02T04:47:00"/>
        <d v="2023-11-08T15:00:00"/>
        <d v="2024-03-10T03:20:00"/>
        <d v="2024-01-11T05:31:00"/>
        <d v="2025-02-18T09:13:00"/>
        <d v="2023-10-25T11:04:00"/>
        <d v="2024-01-09T23:52:00"/>
        <d v="2024-10-11T23:56:00"/>
        <d v="2024-01-22T08:11:00"/>
        <d v="2024-05-04T17:08:00"/>
        <d v="2024-08-09T08:15:00"/>
        <d v="2023-11-20T18:50:00"/>
        <d v="2024-06-27T01:30:00"/>
        <d v="2023-10-20T07:38:00"/>
        <d v="2023-09-08T22:05:00"/>
        <d v="2024-09-19T05:00:00"/>
        <d v="2024-02-10T06:49:00"/>
        <d v="2025-01-30T19:50:00"/>
        <d v="2025-02-16T23:53:00"/>
        <d v="2023-07-11T10:09:00"/>
        <d v="2024-03-02T23:36:00"/>
        <d v="2025-01-20T14:33:00"/>
        <d v="2025-04-18T22:45:00"/>
        <d v="2023-06-09T18:53:00"/>
        <d v="2024-03-03T08:35:00"/>
        <d v="2024-01-16T13:33:00"/>
        <d v="2024-06-08T17:08:00"/>
        <d v="2023-12-08T09:25:00"/>
        <d v="2023-09-30T20:14:00"/>
        <d v="2024-06-18T19:54:00"/>
        <d v="2025-02-21T17:04:00"/>
        <d v="2025-03-02T19:42:00"/>
        <d v="2023-11-21T18:28:00"/>
        <d v="2025-04-16T04:21:00"/>
        <d v="2024-08-09T03:44:00"/>
        <d v="2024-03-30T08:51:00"/>
        <d v="2024-02-10T05:39:00"/>
        <d v="2024-11-01T08:50:00"/>
        <d v="2024-01-05T19:32:00"/>
        <d v="2023-11-29T22:08:00"/>
        <d v="2024-03-28T04:24:00"/>
        <d v="2023-09-07T22:26:00"/>
        <d v="2024-02-20T11:00:00"/>
        <d v="2024-09-12T16:06:00"/>
        <d v="2024-05-27T20:41:00"/>
        <d v="2023-08-02T01:22:00"/>
        <d v="2023-04-28T09:42:00"/>
        <d v="2023-08-01T02:20:00"/>
        <d v="2024-06-08T21:07:00"/>
        <d v="2024-12-08T05:20:00"/>
        <d v="2023-04-30T03:46:00"/>
        <d v="2024-06-06T21:29:00"/>
        <d v="2024-02-12T13:57:00"/>
        <d v="2024-11-09T23:13:00"/>
        <d v="2024-03-06T22:56:00"/>
        <d v="2024-11-16T15:20:00"/>
        <d v="2023-08-09T19:57:00"/>
        <d v="2023-11-26T13:42:00"/>
        <d v="2025-01-30T09:01:00"/>
        <d v="2024-09-09T21:37:00"/>
        <d v="2025-03-13T00:17:00"/>
        <d v="2024-02-08T10:37:00"/>
        <d v="2023-10-18T22:58:00"/>
        <d v="2023-04-26T16:33:00"/>
        <d v="2024-07-21T14:23:00"/>
        <d v="2024-03-28T16:54:00"/>
        <d v="2023-11-28T13:04:00"/>
        <d v="2024-06-16T04:59:00"/>
        <d v="2025-03-10T15:55:00"/>
        <d v="2024-09-19T09:08:00"/>
        <d v="2024-07-15T12:22:00"/>
        <d v="2023-10-15T01:14:00"/>
        <d v="2024-01-29T22:56:00"/>
        <d v="2025-03-10T08:25:00"/>
        <d v="2025-02-15T17:48:00"/>
        <d v="2023-08-24T21:39:00"/>
        <d v="2025-01-15T18:17:00"/>
        <d v="2024-11-06T18:44:00"/>
        <d v="2024-12-11T00:14:00"/>
        <d v="2023-06-09T00:58:00"/>
        <d v="2024-12-15T04:04:00"/>
        <d v="2024-07-02T09:22:00"/>
        <d v="2025-03-11T01:09:00"/>
        <d v="2024-12-11T15:24:00"/>
        <d v="2024-10-07T20:06:00"/>
        <d v="2025-01-29T05:24:00"/>
        <d v="2023-09-25T01:47:00"/>
        <d v="2023-05-26T07:33:00"/>
        <d v="2024-08-29T17:28:00"/>
        <d v="2024-10-28T07:57:00"/>
        <d v="2025-03-12T21:02:00"/>
        <d v="2023-12-10T11:41:00"/>
        <d v="2023-06-30T01:17:00"/>
        <d v="2024-08-15T18:30:00"/>
        <d v="2024-08-19T00:03:00"/>
        <d v="2023-08-27T07:58:00"/>
        <d v="2023-06-09T21:36:00"/>
        <d v="2024-12-08T11:05:00"/>
        <d v="2024-11-27T19:39:00"/>
        <d v="2023-11-23T23:30:00"/>
        <d v="2024-04-10T23:56:00"/>
        <d v="2024-09-24T17:41:00"/>
        <d v="2023-09-26T02:07:00"/>
        <d v="2024-07-18T07:43:00"/>
        <d v="2024-10-10T02:58:00"/>
        <d v="2023-12-29T17:36:00"/>
        <d v="2023-09-25T00:30:00"/>
        <d v="2023-05-07T08:18:00"/>
        <d v="2023-07-28T18:32:00"/>
        <d v="2023-10-17T15:38:00"/>
        <d v="2023-06-27T19:06:00"/>
        <d v="2023-09-13T19:03:00"/>
        <d v="2024-09-21T00:29:00"/>
        <d v="2024-05-06T18:33:00"/>
        <d v="2024-01-28T14:49:00"/>
        <d v="2024-05-14T12:22:00"/>
        <d v="2025-04-09T06:03:00"/>
        <d v="2024-03-31T08:26:00"/>
        <d v="2024-04-26T11:39:00"/>
        <d v="2024-02-29T21:37:00"/>
        <d v="2023-09-19T09:45:00"/>
        <d v="2023-09-16T08:30:00"/>
        <d v="2024-11-03T19:48:00"/>
        <d v="2024-05-27T20:55:00"/>
        <d v="2024-07-19T03:38:00"/>
        <d v="2023-05-02T12:59:00"/>
        <d v="2024-03-16T13:21:00"/>
        <d v="2023-10-23T21:25:00"/>
        <d v="2024-08-23T05:16:00"/>
        <d v="2025-01-24T17:55:00"/>
        <d v="2025-04-02T18:06:00"/>
        <d v="2025-03-24T09:23:00"/>
        <d v="2025-01-12T16:38:00"/>
        <d v="2025-04-15T21:44:00"/>
        <d v="2023-10-19T20:37:00"/>
        <d v="2024-06-08T23:21:00"/>
        <d v="2024-05-20T02:26:00"/>
        <d v="2024-10-27T16:27:00"/>
        <d v="2023-11-15T03:49:00"/>
        <d v="2024-04-23T22:05:00"/>
        <d v="2024-10-04T02:48:00"/>
        <d v="2023-07-11T08:15:00"/>
        <d v="2023-10-17T22:13:00"/>
        <d v="2023-11-02T00:51:00"/>
        <d v="2024-11-21T09:50:00"/>
        <d v="2024-06-17T10:21:00"/>
        <d v="2025-03-16T07:36:00"/>
        <d v="2023-04-25T13:25:00"/>
        <d v="2023-06-22T01:34:00"/>
        <d v="2023-06-17T20:24:00"/>
        <d v="2023-10-09T19:35:00"/>
        <d v="2025-04-21T13:07:00"/>
        <d v="2024-02-06T12:06:00"/>
        <d v="2024-12-06T14:58:00"/>
        <d v="2024-01-16T08:40:00"/>
        <d v="2023-09-21T07:19:00"/>
        <d v="2024-07-11T15:25:00"/>
        <d v="2024-11-03T02:35:00"/>
        <d v="2024-04-20T02:15:00"/>
        <d v="2024-10-27T16:28:00"/>
        <d v="2024-10-21T13:58:00"/>
        <d v="2023-08-25T21:42:00"/>
        <d v="2024-01-15T21:43:00"/>
        <d v="2024-06-04T12:59:00"/>
        <d v="2023-07-11T15:00:00"/>
        <d v="2023-11-03T13:17:00"/>
        <d v="2024-01-07T19:36:00"/>
        <d v="2024-09-26T08:19:00"/>
        <d v="2023-09-10T10:15:00"/>
        <d v="2023-12-15T10:02:00"/>
        <d v="2024-03-05T18:32:00"/>
        <d v="2023-06-20T20:27:00"/>
        <d v="2023-12-23T07:03:00"/>
        <d v="2025-01-11T05:32:00"/>
        <d v="2024-03-02T13:01:00"/>
        <d v="2024-12-06T07:54:00"/>
        <d v="2023-11-25T06:21:00"/>
        <d v="2023-07-14T19:01:00"/>
        <d v="2025-03-03T00:22:00"/>
        <d v="2023-10-02T19:29:00"/>
        <d v="2023-05-26T02:35:00"/>
        <d v="2024-12-11T02:07:00"/>
        <d v="2025-02-28T00:51:00"/>
        <d v="2024-10-26T21:48:00"/>
        <d v="2023-11-19T03:35:00"/>
        <d v="2023-05-27T16:19:00"/>
        <d v="2024-08-21T22:10:00"/>
        <d v="2023-04-23T11:44:00"/>
        <d v="2024-09-13T18:25:00"/>
        <d v="2024-10-22T04:45:00"/>
        <d v="2025-04-03T18:33:00"/>
        <d v="2024-12-06T00:11:00"/>
        <d v="2024-11-30T07:47:00"/>
        <d v="2024-04-10T19:04:00"/>
        <d v="2023-09-02T19:07:00"/>
        <d v="2024-03-30T06:34:00"/>
        <d v="2024-09-26T20:21:00"/>
        <d v="2023-06-07T17:11:00"/>
        <d v="2024-04-21T12:04:00"/>
        <d v="2025-01-27T17:10:00"/>
        <d v="2025-04-15T06:09:00"/>
        <d v="2025-01-03T03:55:00"/>
        <d v="2024-06-02T17:50:00"/>
        <d v="2023-10-17T16:10:00"/>
        <d v="2024-01-21T00:00:00"/>
        <d v="2023-12-14T12:19:00"/>
        <d v="2024-01-19T23:08:00"/>
        <d v="2024-10-25T13:13:00"/>
        <d v="2024-05-17T05:26:00"/>
        <d v="2025-02-19T16:32:00"/>
        <d v="2024-04-15T04:27:00"/>
        <d v="2024-07-08T21:43:00"/>
        <d v="2025-01-16T21:31:00"/>
        <d v="2024-08-08T08:39:00"/>
        <d v="2024-11-30T02:59:00"/>
        <d v="2025-01-31T17:29:00"/>
        <d v="2025-04-02T20:23:00"/>
        <d v="2025-02-28T22:45:00"/>
        <d v="2025-04-03T11:50:00"/>
        <d v="2023-07-30T14:35:00"/>
        <d v="2024-12-01T17:04:00"/>
        <d v="2024-07-02T05:19:00"/>
        <d v="2023-07-15T02:22:00"/>
        <d v="2023-09-30T08:11:00"/>
        <d v="2025-02-22T20:07:00"/>
        <d v="2023-11-16T02:51:00"/>
        <d v="2023-05-22T15:04:00"/>
        <d v="2023-11-04T09:40:00"/>
        <d v="2024-02-28T09:52:00"/>
        <d v="2024-08-21T02:51:00"/>
        <d v="2023-08-08T01:06:00"/>
        <d v="2025-02-12T16:27:00"/>
        <d v="2023-10-14T21:30:00"/>
        <d v="2023-11-08T02:47:00"/>
        <d v="2023-08-27T04:30:00"/>
        <d v="2023-12-15T05:03:00"/>
        <d v="2024-01-31T11:09:00"/>
        <d v="2024-06-25T08:08:00"/>
        <d v="2024-04-20T02:48:00"/>
        <d v="2023-12-21T01:47:00"/>
        <d v="2024-05-23T22:23:00"/>
        <d v="2025-01-25T06:17:00"/>
        <d v="2024-01-24T08:52:00"/>
        <d v="2024-04-05T19:10:00"/>
        <d v="2024-08-08T00:37:00"/>
        <d v="2024-08-30T00:49:00"/>
        <d v="2023-08-03T17:27:00"/>
        <d v="2024-10-19T14:07:00"/>
        <d v="2023-06-24T20:10:00"/>
        <d v="2023-09-28T06:18:00"/>
        <d v="2024-12-10T10:25:00"/>
        <d v="2024-08-20T23:54:00"/>
        <d v="2024-12-04T09:45:00"/>
        <d v="2025-02-22T16:56:00"/>
        <d v="2024-11-14T14:39:00"/>
        <d v="2024-08-22T16:32:00"/>
        <d v="2024-08-29T13:27:00"/>
        <d v="2023-09-18T18:09:00"/>
        <d v="2024-02-25T07:48:00"/>
        <d v="2023-07-31T21:28:00"/>
        <d v="2024-09-09T18:03:00"/>
        <d v="2024-11-07T23:34:00"/>
        <d v="2024-12-12T22:24:00"/>
        <d v="2024-06-24T07:31:00"/>
        <d v="2023-05-05T07:36:00"/>
        <d v="2023-09-16T15:10:00"/>
        <d v="2023-10-20T06:32:00"/>
        <d v="2025-01-23T15:08:00"/>
        <d v="2023-10-08T06:30:00"/>
        <d v="2023-11-07T05:09:00"/>
        <d v="2023-12-03T23:22:00"/>
        <d v="2024-12-09T20:58:00"/>
        <d v="2025-02-18T22:56:00"/>
        <d v="2024-11-19T12:18:00"/>
        <d v="2025-04-05T03:21:00"/>
        <d v="2024-12-28T02:02:00"/>
        <d v="2024-05-18T17:33:00"/>
        <d v="2024-12-03T09:22:00"/>
        <d v="2025-02-24T09:57:00"/>
        <d v="2024-09-25T14:31:00"/>
        <d v="2024-10-15T22:33:00"/>
        <d v="2024-05-24T13:49:00"/>
        <d v="2023-07-19T17:42:00"/>
        <d v="2025-04-10T02:39:00"/>
        <d v="2024-02-27T18:59:00"/>
        <d v="2023-08-08T08:53:00"/>
        <d v="2025-04-03T04:11:00"/>
        <d v="2023-08-25T23:00:00"/>
        <d v="2024-10-29T02:29:00"/>
        <d v="2024-09-23T04:39:00"/>
        <d v="2024-05-01T08:13:00"/>
        <d v="2024-04-11T22:46:00"/>
        <d v="2024-06-11T13:00:00"/>
        <d v="2024-01-02T10:42:00"/>
        <d v="2023-05-05T02:06:00"/>
        <d v="2023-06-10T16:14:00"/>
        <d v="2024-03-13T03:12:00"/>
        <d v="2023-12-04T14:00:00"/>
        <d v="2023-05-23T18:40:00"/>
        <d v="2024-06-21T15:30:00"/>
        <d v="2024-01-07T19:30:00"/>
        <d v="2023-08-29T12:00:00"/>
        <d v="2024-12-06T03:12:00"/>
        <d v="2023-06-27T04:51:00"/>
        <d v="2024-05-31T16:05:00"/>
        <d v="2024-05-03T14:37:00"/>
        <d v="2025-04-16T13:38:00"/>
        <d v="2023-11-23T02:17:00"/>
        <d v="2025-02-15T06:04:00"/>
        <d v="2025-01-31T01:42:00"/>
        <d v="2024-12-02T08:42:00"/>
        <d v="2024-06-16T20:32:00"/>
        <d v="2025-01-01T07:50:00"/>
        <d v="2024-11-06T01:38:00"/>
        <d v="2024-12-16T09:38:00"/>
        <d v="2023-06-06T00:22:00"/>
        <d v="2025-02-15T12:49:00"/>
        <d v="2024-03-08T07:58:00"/>
        <d v="2023-08-06T07:09:00"/>
        <d v="2024-05-31T18:07:00"/>
        <d v="2023-10-17T18:39:00"/>
        <d v="2023-07-03T15:04:00"/>
        <d v="2024-10-30T15:53:00"/>
        <d v="2025-02-27T06:24:00"/>
        <d v="2024-09-29T09:28:00"/>
        <d v="2024-01-23T15:53:00"/>
        <d v="2023-11-13T15:52:00"/>
        <d v="2025-02-17T06:11:00"/>
        <d v="2023-08-25T21:03:00"/>
        <d v="2023-05-15T19:57:00"/>
        <d v="2024-02-23T10:09:00"/>
        <d v="2025-04-10T22:39:00"/>
        <d v="2023-11-04T21:52:00"/>
        <d v="2023-09-07T17:46:00"/>
        <d v="2024-12-20T19:27:00"/>
        <d v="2024-10-24T01:50:00"/>
        <d v="2023-05-15T02:42:00"/>
        <d v="2024-12-22T17:51:00"/>
        <d v="2025-03-07T17:08:00"/>
        <d v="2025-03-20T05:59:00"/>
        <d v="2023-07-27T11:12:00"/>
        <d v="2023-07-21T15:08:00"/>
        <d v="2023-06-24T06:56:00"/>
        <d v="2023-10-10T09:24:00"/>
        <d v="2025-04-06T04:37:00"/>
        <d v="2024-02-29T07:44:00"/>
        <d v="2024-01-05T06:07:00"/>
        <d v="2024-04-21T12:01:00"/>
        <d v="2024-08-08T22:57:00"/>
        <d v="2025-01-14T21:19:00"/>
        <d v="2023-07-20T23:17:00"/>
        <d v="2024-12-16T13:14:00"/>
        <d v="2024-05-11T13:35:00"/>
        <d v="2023-12-27T07:56:00"/>
        <d v="2024-03-28T15:35:00"/>
        <d v="2023-09-11T08:04:00"/>
        <d v="2024-07-14T06:02:00"/>
        <d v="2024-11-14T19:26:00"/>
        <d v="2024-02-05T10:57:00"/>
        <d v="2025-02-14T15:04:00"/>
        <d v="2023-08-10T08:54:00"/>
        <d v="2024-01-27T11:56:00"/>
        <d v="2024-11-08T01:57:00"/>
        <d v="2024-08-02T16:46:00"/>
        <d v="2024-03-26T02:35:00"/>
        <d v="2023-08-16T10:41:00"/>
        <d v="2023-11-27T13:43:00"/>
        <d v="2023-12-15T22:59:00"/>
        <d v="2024-10-31T18:42:00"/>
        <d v="2024-04-16T10:36:00"/>
        <d v="2024-11-17T13:33:00"/>
        <d v="2023-11-01T09:45:00"/>
        <d v="2025-02-14T07:25:00"/>
        <d v="2025-03-08T15:48:00"/>
        <d v="2024-05-31T09:32:00"/>
        <d v="2023-12-10T21:52:00"/>
        <d v="2024-10-04T19:14:00"/>
        <d v="2023-05-15T19:03:00"/>
        <d v="2025-02-06T15:23:00"/>
        <d v="2023-07-05T03:59:00"/>
        <d v="2024-10-23T21:18:00"/>
        <d v="2024-01-18T18:03:00"/>
        <d v="2025-04-14T08:24:00"/>
        <d v="2023-05-19T15:45:00"/>
        <d v="2023-09-30T02:03:00"/>
        <d v="2024-07-16T10:20:00"/>
        <d v="2023-06-22T21:18:00"/>
        <d v="2024-06-13T09:49:00"/>
        <d v="2023-09-30T16:12:00"/>
        <d v="2023-11-05T14:20:00"/>
        <d v="2024-05-13T00:53:00"/>
        <d v="2024-04-07T16:10:00"/>
        <d v="2024-08-25T01:16:00"/>
        <d v="2024-01-30T23:43:00"/>
        <d v="2024-12-17T17:09:00"/>
        <d v="2024-02-10T05:51:00"/>
        <d v="2023-11-14T22:49:00"/>
        <d v="2025-03-03T06:35:00"/>
        <d v="2024-09-15T18:46:00"/>
        <d v="2023-07-08T00:04:00"/>
        <d v="2024-05-28T19:33:00"/>
        <d v="2023-05-09T10:15:00"/>
        <d v="2024-04-11T15:17:00"/>
        <d v="2024-12-10T15:37:00"/>
        <d v="2024-03-16T07:12:00"/>
        <d v="2024-08-10T11:18:00"/>
        <d v="2023-11-29T19:23:00"/>
        <d v="2023-09-13T10:16:00"/>
        <d v="2023-06-22T17:04:00"/>
        <d v="2024-09-02T06:42:00"/>
        <d v="2024-03-21T03:15:00"/>
        <d v="2023-10-30T01:42:00"/>
        <d v="2023-10-25T08:37:00"/>
        <d v="2024-09-22T01:11:00"/>
        <d v="2024-02-06T06:33:00"/>
        <d v="2024-02-18T03:19:00"/>
        <d v="2024-07-23T16:49:00"/>
        <d v="2024-01-02T15:23:00"/>
        <d v="2023-10-11T12:21:00"/>
        <d v="2024-05-01T13:21:00"/>
        <d v="2023-09-02T20:37:00"/>
        <d v="2024-02-02T12:48:00"/>
        <d v="2024-09-19T23:45:00"/>
        <d v="2024-11-30T23:08:00"/>
        <d v="2024-12-13T05:49:00"/>
        <d v="2024-10-01T16:08:00"/>
        <d v="2024-08-09T15:37:00"/>
        <d v="2025-02-12T07:10:00"/>
        <d v="2024-12-28T12:16:00"/>
        <d v="2025-01-21T20:28:00"/>
        <d v="2023-05-18T14:11:00"/>
        <d v="2024-03-19T13:59:00"/>
        <d v="2024-03-10T06:12:00"/>
        <d v="2024-09-26T09:42:00"/>
        <d v="2024-11-04T17:12:00"/>
        <d v="2023-12-11T15:43:00"/>
        <d v="2025-01-11T22:19:00"/>
        <d v="2023-05-31T21:43:00"/>
        <d v="2024-04-21T05:05:00"/>
        <d v="2023-05-25T11:44:00"/>
        <d v="2024-01-29T04:31:00"/>
        <d v="2023-11-11T11:28:00"/>
        <d v="2025-02-20T16:45:00"/>
        <d v="2024-07-06T16:58:00"/>
        <d v="2024-11-26T02:49:00"/>
        <d v="2025-03-18T13:55:00"/>
        <d v="2024-05-08T03:26:00"/>
        <d v="2023-12-05T20:43:00"/>
        <d v="2024-10-25T06:35:00"/>
        <d v="2024-03-29T15:55:00"/>
        <d v="2023-11-10T03:51:00"/>
        <d v="2023-06-15T06:56:00"/>
        <d v="2024-05-27T11:41:00"/>
        <d v="2024-08-30T22:08:00"/>
        <d v="2023-09-05T16:10:00"/>
        <d v="2025-02-28T15:11:00"/>
        <d v="2024-07-26T05:39:00"/>
        <d v="2023-09-20T07:59:00"/>
        <d v="2023-10-01T08:05:00"/>
        <d v="2024-11-11T13:39:00"/>
        <d v="2024-01-31T03:23:00"/>
        <d v="2024-09-30T20:21:00"/>
        <d v="2024-08-30T04:03:00"/>
        <d v="2024-12-24T03:33:00"/>
        <d v="2024-04-26T01:49:00"/>
        <d v="2023-06-28T16:52:00"/>
        <d v="2023-07-28T12:15:00"/>
        <d v="2023-09-26T23:25:00"/>
        <d v="2025-04-09T06:35:00"/>
        <d v="2024-07-29T03:53:00"/>
        <d v="2024-12-20T22:34:00"/>
        <d v="2024-04-01T19:26:00"/>
        <d v="2023-05-06T11:14:00"/>
        <d v="2025-02-18T18:41:00"/>
        <d v="2024-03-27T18:00:00"/>
        <d v="2024-04-21T16:36:00"/>
        <d v="2024-02-06T06:31:00"/>
        <d v="2024-07-23T04:54:00"/>
        <d v="2024-07-05T17:28:00"/>
        <d v="2023-11-14T22:26:00"/>
        <d v="2024-08-19T08:25:00"/>
        <d v="2024-04-04T16:46:00"/>
        <d v="2023-05-13T18:08:00"/>
        <d v="2024-07-25T07:06:00"/>
        <d v="2023-09-17T15:25:00"/>
        <d v="2025-02-04T10:35:00"/>
        <d v="2023-08-17T20:45:00"/>
        <d v="2024-08-13T18:15:00"/>
        <d v="2023-07-29T06:57:00"/>
        <d v="2024-01-21T15:36:00"/>
        <d v="2025-01-12T04:20:00"/>
        <d v="2024-02-27T06:25:00"/>
        <d v="2024-06-02T06:25:00"/>
        <d v="2023-11-21T09:53:00"/>
        <d v="2025-03-25T02:47:00"/>
        <d v="2023-09-24T13:51:00"/>
        <d v="2024-01-24T21:22:00"/>
        <d v="2024-06-21T22:21:00"/>
        <d v="2024-10-12T09:48:00"/>
        <d v="2024-05-01T17:42:00"/>
        <d v="2024-10-26T08:05:00"/>
        <d v="2025-03-16T13:50:00"/>
        <d v="2024-01-31T02:50:00"/>
        <d v="2024-05-08T07:44:00"/>
        <d v="2024-03-20T12:03:00"/>
        <d v="2023-11-13T00:01:00"/>
        <d v="2024-12-28T00:23:00"/>
        <d v="2023-11-07T12:47:00"/>
        <d v="2023-10-12T14:29:00"/>
        <d v="2023-04-27T15:41:00"/>
        <d v="2024-10-22T06:16:00"/>
        <d v="2023-05-12T05:05:00"/>
        <d v="2023-06-27T02:22:00"/>
        <d v="2024-04-05T05:29:00"/>
        <d v="2023-11-08T16:46:00"/>
        <d v="2024-09-15T21:28:00"/>
        <d v="2024-07-23T20:31:00"/>
        <d v="2023-07-07T10:19:00"/>
        <d v="2023-10-08T17:18:00"/>
        <d v="2023-06-17T02:58:00"/>
        <d v="2023-05-23T23:47:00"/>
        <d v="2023-07-20T08:42:00"/>
        <d v="2023-08-03T12:11:00"/>
        <d v="2023-04-30T05:04:00"/>
        <d v="2024-03-16T15:17:00"/>
        <d v="2024-10-21T12:26:00"/>
        <d v="2024-08-09T14:21:00"/>
        <d v="2023-08-03T21:44:00"/>
        <d v="2023-04-23T13:44:00"/>
        <d v="2023-11-16T02:38:00"/>
        <d v="2024-08-06T03:08:00"/>
        <d v="2024-03-02T14:04:00"/>
        <d v="2023-07-29T13:15:00"/>
        <d v="2024-03-04T04:38:00"/>
        <d v="2024-12-14T15:02:00"/>
        <d v="2024-09-12T19:36:00"/>
        <d v="2025-03-04T03:22:00"/>
        <d v="2023-10-11T20:35:00"/>
        <d v="2024-04-05T06:13:00"/>
        <d v="2023-07-28T17:29:00"/>
        <d v="2023-07-31T00:53:00"/>
        <d v="2023-12-16T22:27:00"/>
        <d v="2023-06-14T19:15:00"/>
        <d v="2024-08-05T23:51:00"/>
        <d v="2023-05-31T22:26:00"/>
        <d v="2024-02-14T06:03:00"/>
        <d v="2024-12-09T13:14:00"/>
        <d v="2023-05-17T06:29:00"/>
        <d v="2024-01-06T07:27:00"/>
        <d v="2023-10-30T23:36:00"/>
        <d v="2023-10-25T08:00:00"/>
        <d v="2024-07-17T13:49:00"/>
        <d v="2024-06-22T20:42:00"/>
        <d v="2024-10-14T05:34:00"/>
        <d v="2023-06-14T17:14:00"/>
        <d v="2024-06-30T20:33:00"/>
        <d v="2023-08-28T16:18:00"/>
        <d v="2024-10-24T05:32:00"/>
        <d v="2023-12-29T19:04:00"/>
        <d v="2023-08-01T06:49:00"/>
        <d v="2025-01-14T00:40:00"/>
        <d v="2023-10-01T21:05:00"/>
        <d v="2024-01-13T04:16:00"/>
        <d v="2023-10-21T08:49:00"/>
        <d v="2023-12-30T14:21:00"/>
        <d v="2024-04-06T10:12:00"/>
        <d v="2025-02-02T02:48:00"/>
        <d v="2024-07-28T09:46:00"/>
        <d v="2024-05-20T05:59:00"/>
        <d v="2025-03-24T21:20:00"/>
        <d v="2024-03-03T09:02:00"/>
        <d v="2023-07-21T06:56:00"/>
        <d v="2023-12-19T16:14:00"/>
        <d v="2024-07-19T09:34:00"/>
        <d v="2023-08-26T05:48:00"/>
        <d v="2024-09-29T02:11:00"/>
        <d v="2024-11-23T21:01:00"/>
        <d v="2023-11-06T17:21:00"/>
        <d v="2024-04-06T02:30:00"/>
        <d v="2023-04-27T04:44:00"/>
        <d v="2024-10-06T03:14:00"/>
        <d v="2023-07-17T14:01:00"/>
        <d v="2024-12-04T02:38:00"/>
        <d v="2023-06-16T05:14:00"/>
        <d v="2024-10-28T19:32:00"/>
        <d v="2025-01-15T01:02:00"/>
        <d v="2024-04-07T21:56:00"/>
        <d v="2024-05-14T02:41:00"/>
        <d v="2025-03-10T14:36:00"/>
        <d v="2023-06-18T17:18:00"/>
        <d v="2025-03-17T07:44:00"/>
        <d v="2024-05-17T22:40:00"/>
        <d v="2024-01-05T06:24:00"/>
        <d v="2023-10-02T01:41:00"/>
        <d v="2025-04-07T16:34:00"/>
        <d v="2023-07-04T19:40:00"/>
        <d v="2024-06-14T12:28:00"/>
        <d v="2024-07-03T03:58:00"/>
        <d v="2024-07-27T11:34:00"/>
        <d v="2024-06-20T09:58:00"/>
        <d v="2025-03-29T01:00:00"/>
        <d v="2023-11-12T04:26:00"/>
        <d v="2023-12-04T00:48:00"/>
        <d v="2024-06-29T06:13:00"/>
        <d v="2023-09-05T15:47:00"/>
        <d v="2023-10-21T20:58:00"/>
        <d v="2024-11-16T20:23:00"/>
        <d v="2024-05-30T01:06:00"/>
        <d v="2023-12-18T12:45:00"/>
        <d v="2023-07-14T17:21:00"/>
        <d v="2023-09-17T02:44:00"/>
        <d v="2024-09-08T14:33:00"/>
        <d v="2023-05-21T19:29:00"/>
        <d v="2024-12-24T20:45:00"/>
        <d v="2024-09-10T06:24:00"/>
        <d v="2023-05-01T18:49:00"/>
        <d v="2025-02-06T09:05:00"/>
        <d v="2024-11-14T14:15:00"/>
        <d v="2023-12-28T12:51:00"/>
        <d v="2024-05-16T08:21:00"/>
        <d v="2024-01-31T10:46:00"/>
        <d v="2023-07-23T01:23:00"/>
        <d v="2025-02-25T11:05:00"/>
        <d v="2024-12-23T17:05:00"/>
        <d v="2023-07-29T09:48:00"/>
        <d v="2024-02-13T17:15:00"/>
        <d v="2023-05-10T14:19:00"/>
        <d v="2024-09-26T23:05:00"/>
        <d v="2023-11-07T06:32:00"/>
        <d v="2024-02-11T17:46:00"/>
        <d v="2024-04-27T11:21:00"/>
        <d v="2024-05-04T05:22:00"/>
        <d v="2024-10-02T09:09:00"/>
        <d v="2023-11-22T17:27:00"/>
        <d v="2024-12-18T13:14:00"/>
        <d v="2023-06-23T21:58:00"/>
        <d v="2024-05-21T09:32:00"/>
        <d v="2023-05-01T23:35:00"/>
        <d v="2024-07-15T08:27:00"/>
        <d v="2024-09-27T11:16:00"/>
        <d v="2024-12-13T17:01:00"/>
        <d v="2024-06-05T15:42:00"/>
        <d v="2025-03-24T23:16:00"/>
        <d v="2024-11-20T11:51:00"/>
        <d v="2025-03-13T23:59:00"/>
        <d v="2025-02-20T12:21:00"/>
        <d v="2024-12-27T16:43:00"/>
        <d v="2023-07-05T00:18:00"/>
        <d v="2024-02-28T02:11:00"/>
        <d v="2024-02-14T10:19:00"/>
        <d v="2024-02-18T06:27:00"/>
        <d v="2023-10-16T00:22:00"/>
        <d v="2025-03-01T16:12:00"/>
        <d v="2025-04-01T16:00:00"/>
        <d v="2024-08-19T11:56:00"/>
        <d v="2023-10-06T20:27:00"/>
        <d v="2024-04-04T03:34:00"/>
        <d v="2024-11-05T23:14:00"/>
        <d v="2023-11-03T01:37:00"/>
        <d v="2023-10-18T06:09:00"/>
        <d v="2025-02-19T21:56:00"/>
        <d v="2024-01-31T22:53:00"/>
        <d v="2025-01-29T06:55:00"/>
        <d v="2025-03-16T19:52:00"/>
        <d v="2024-01-20T07:40:00"/>
        <d v="2024-01-24T07:04:00"/>
        <d v="2024-05-20T14:56:00"/>
        <d v="2024-03-31T04:16:00"/>
        <d v="2024-04-27T10:39:00"/>
        <d v="2024-08-02T13:58:00"/>
        <d v="2023-09-16T16:57:00"/>
        <d v="2025-01-02T08:43:00"/>
        <d v="2023-09-05T06:01:00"/>
        <d v="2025-03-04T03:44:00"/>
        <d v="2023-12-21T08:27:00"/>
        <d v="2024-10-20T18:49:00"/>
        <d v="2024-08-19T21:24:00"/>
        <d v="2024-09-26T20:38:00"/>
        <d v="2023-05-09T13:15:00"/>
        <d v="2023-09-19T19:32:00"/>
        <d v="2025-04-04T09:52:00"/>
        <d v="2024-12-05T18:57:00"/>
        <d v="2024-04-06T06:51:00"/>
        <d v="2023-10-29T01:43:00"/>
        <d v="2024-11-16T17:41:00"/>
        <d v="2025-02-04T09:38:00"/>
        <d v="2024-09-21T11:13:00"/>
        <d v="2023-06-17T23:19:00"/>
        <d v="2024-07-18T01:07:00"/>
        <d v="2025-03-10T08:16:00"/>
        <d v="2023-12-15T08:04:00"/>
        <d v="2023-07-07T10:51:00"/>
        <d v="2025-01-06T07:31:00"/>
        <d v="2023-05-17T02:07:00"/>
        <d v="2024-01-23T00:23:00"/>
        <d v="2023-05-13T02:33:00"/>
        <d v="2023-12-28T15:28:00"/>
        <d v="2024-09-03T10:26:00"/>
        <d v="2023-05-16T15:33:00"/>
        <d v="2024-01-25T11:40:00"/>
        <d v="2023-07-15T17:40:00"/>
        <d v="2024-04-23T09:00:00"/>
        <d v="2024-08-31T06:26:00"/>
        <d v="2023-07-15T19:04:00"/>
        <d v="2025-03-12T21:07:00"/>
        <d v="2024-01-03T00:09:00"/>
        <d v="2023-07-21T03:09:00"/>
        <d v="2023-04-28T09:09:00"/>
        <d v="2023-10-28T22:28:00"/>
        <d v="2024-11-14T23:18:00"/>
        <d v="2024-12-04T04:25:00"/>
        <d v="2023-07-15T19:48:00"/>
        <d v="2025-02-22T23:10:00"/>
        <d v="2024-04-07T14:00:00"/>
        <d v="2023-07-05T00:21:00"/>
        <d v="2024-05-25T23:50:00"/>
        <d v="2024-01-22T19:44:00"/>
        <d v="2025-04-18T09:10:00"/>
        <d v="2023-07-02T18:31:00"/>
        <d v="2024-05-14T02:08:00"/>
        <d v="2024-08-20T20:58:00"/>
        <d v="2024-10-24T06:35:00"/>
        <d v="2023-09-22T13:40:00"/>
        <d v="2023-10-12T17:44:00"/>
        <d v="2024-09-04T16:40:00"/>
        <d v="2024-12-19T05:39:00"/>
        <d v="2024-08-05T20:15:00"/>
        <d v="2024-05-14T14:22:00"/>
        <d v="2024-06-21T17:01:00"/>
        <d v="2023-10-22T07:53:00"/>
        <d v="2023-06-08T05:33:00"/>
        <d v="2024-07-28T19:33:00"/>
        <d v="2025-02-13T20:23:00"/>
        <d v="2024-11-18T14:47:00"/>
        <d v="2024-01-21T02:21:00"/>
        <d v="2024-10-02T20:27:00"/>
        <d v="2024-02-02T12:33:00"/>
        <d v="2024-05-02T00:12:00"/>
        <d v="2023-05-24T19:33:00"/>
        <d v="2025-04-12T06:38:00"/>
        <d v="2024-07-17T11:10:00"/>
        <d v="2023-06-08T07:13:00"/>
        <d v="2024-01-15T14:06:00"/>
        <d v="2023-12-29T00:02:00"/>
        <d v="2024-06-13T13:40:00"/>
        <d v="2024-04-07T09:26:00"/>
        <d v="2024-10-31T22:35:00"/>
        <d v="2023-10-30T21:33:00"/>
        <d v="2023-07-11T21:56:00"/>
        <d v="2023-10-31T17:51:00"/>
        <d v="2023-07-19T15:50:00"/>
        <d v="2023-07-16T07:19:00"/>
        <d v="2024-04-20T06:40:00"/>
        <d v="2024-05-09T22:12:00"/>
        <d v="2023-07-28T05:42:00"/>
        <d v="2023-10-23T06:14:00"/>
        <d v="2024-11-07T15:21:00"/>
        <d v="2025-04-15T20:22:00"/>
        <d v="2024-04-18T16:50:00"/>
        <d v="2025-01-31T11:14:00"/>
        <d v="2024-06-22T17:06:00"/>
        <d v="2024-03-10T08:07:00"/>
        <d v="2024-04-07T21:05:00"/>
        <d v="2024-04-05T12:39:00"/>
        <d v="2024-09-15T10:30:00"/>
        <d v="2023-09-12T07:06:00"/>
        <d v="2024-07-20T15:00:00"/>
        <d v="2024-02-01T22:24:00"/>
        <d v="2024-11-12T12:32:00"/>
        <d v="2024-02-18T13:01:00"/>
        <d v="2023-05-20T08:20:00"/>
        <d v="2024-11-14T11:49:00"/>
        <d v="2024-02-03T10:30:00"/>
        <d v="2024-08-29T22:12:00"/>
        <d v="2024-11-02T20:39:00"/>
        <d v="2023-10-24T06:19:00"/>
        <d v="2024-11-18T11:36:00"/>
        <d v="2023-04-29T23:25:00"/>
        <d v="2025-02-08T03:56:00"/>
        <d v="2023-07-03T09:23:00"/>
        <d v="2025-04-08T12:35:00"/>
        <d v="2024-08-03T20:00:00"/>
        <d v="2024-04-15T03:59:00"/>
        <d v="2024-05-17T03:43:00"/>
        <d v="2025-01-21T18:51:00"/>
        <d v="2024-04-19T06:47:00"/>
        <d v="2024-08-13T03:42:00"/>
        <d v="2024-01-21T01:59:00"/>
        <d v="2024-01-25T11:01:00"/>
        <d v="2023-09-06T11:35:00"/>
        <d v="2024-02-22T01:05:00"/>
        <d v="2024-04-22T12:12:00"/>
        <d v="2024-11-08T00:40:00"/>
        <d v="2024-01-18T20:40:00"/>
        <d v="2024-08-27T04:18:00"/>
        <d v="2023-12-27T16:04:00"/>
        <d v="2023-05-12T14:32:00"/>
        <d v="2024-06-23T23:16:00"/>
        <d v="2025-03-10T04:42:00"/>
        <d v="2024-07-14T09:56:00"/>
        <d v="2023-05-31T18:28:00"/>
        <d v="2024-04-10T21:59:00"/>
        <d v="2024-04-02T20:45:00"/>
        <d v="2023-12-27T23:42:00"/>
        <d v="2023-11-23T05:30:00"/>
        <d v="2024-12-28T09:41:00"/>
        <d v="2024-05-17T08:05:00"/>
        <d v="2023-07-03T10:30:00"/>
        <d v="2024-08-03T21:38:00"/>
        <d v="2024-04-19T04:01:00"/>
        <d v="2024-07-31T03:42:00"/>
        <d v="2024-12-16T11:07:00"/>
        <d v="2024-04-25T08:26:00"/>
        <d v="2024-03-06T17:13:00"/>
        <d v="2023-04-26T20:26:00"/>
        <d v="2024-12-28T06:42:00"/>
        <d v="2025-01-02T04:38:00"/>
        <d v="2025-04-08T03:38:00"/>
        <d v="2024-05-17T08:24:00"/>
        <d v="2023-12-05T11:50:00"/>
        <d v="2023-08-06T06:39:00"/>
        <d v="2024-09-24T11:18:00"/>
        <d v="2023-11-14T14:22:00"/>
        <d v="2024-07-08T02:31:00"/>
        <d v="2023-08-29T00:31:00"/>
        <d v="2023-09-30T23:47:00"/>
        <d v="2024-03-18T05:42:00"/>
        <d v="2023-11-21T03:55:00"/>
        <d v="2024-05-01T21:58:00"/>
        <d v="2024-09-27T02:22:00"/>
        <d v="2023-05-12T09:32:00"/>
        <d v="2023-12-29T04:22:00"/>
        <d v="2024-01-16T13:31:00"/>
        <d v="2023-09-04T05:48:00"/>
        <d v="2024-06-25T11:30:00"/>
        <d v="2024-12-13T16:22:00"/>
        <d v="2023-05-23T13:38:00"/>
        <d v="2023-10-05T18:46:00"/>
        <d v="2024-10-25T07:58:00"/>
        <d v="2023-12-20T21:46:00"/>
        <d v="2023-12-05T05:18:00"/>
        <d v="2023-12-17T08:21:00"/>
        <d v="2025-03-04T21:44:00"/>
        <d v="2024-04-07T17:24:00"/>
        <d v="2024-05-10T02:47:00"/>
        <d v="2024-03-11T23:39:00"/>
        <d v="2024-04-27T00:01:00"/>
        <d v="2024-05-17T14:18:00"/>
        <d v="2024-02-11T21:44:00"/>
        <d v="2023-12-22T02:04:00"/>
        <d v="2024-10-05T00:02:00"/>
        <d v="2024-01-21T17:58:00"/>
        <d v="2025-03-18T06:44:00"/>
        <d v="2025-02-11T06:04:00"/>
        <d v="2023-06-25T14:24:00"/>
        <d v="2024-05-10T23:54:00"/>
        <d v="2023-09-01T04:30:00"/>
        <d v="2024-03-19T14:47:00"/>
        <d v="2024-08-18T18:43:00"/>
        <d v="2024-11-14T19:18:00"/>
        <d v="2023-07-14T16:54:00"/>
        <d v="2025-04-03T04:01:00"/>
        <d v="2024-03-23T01:48:00"/>
        <d v="2025-04-12T01:02:00"/>
        <d v="2024-03-01T11:25:00"/>
        <d v="2024-02-05T18:20:00"/>
        <d v="2024-06-14T00:11:00"/>
        <d v="2023-10-08T21:29:00"/>
        <d v="2024-06-25T11:20:00"/>
        <d v="2024-08-19T18:11:00"/>
        <d v="2024-07-27T00:56:00"/>
        <d v="2025-03-24T05:23:00"/>
        <d v="2023-06-19T22:47:00"/>
        <d v="2023-06-02T10:32:00"/>
        <d v="2024-10-12T13:45:00"/>
        <d v="2024-11-02T17:50:00"/>
        <d v="2024-08-19T08:24:00"/>
        <d v="2023-05-02T03:44:00"/>
        <d v="2025-02-05T21:34:00"/>
        <d v="2024-10-12T05:09:00"/>
        <d v="2024-05-24T15:09:00"/>
        <d v="2024-09-11T10:48:00"/>
        <d v="2024-06-01T19:09:00"/>
        <d v="2025-02-11T17:02:00"/>
        <d v="2025-02-15T02:44:00"/>
        <d v="2024-12-29T07:39:00"/>
        <d v="2024-09-27T01:39:00"/>
        <d v="2024-11-14T08:11:00"/>
        <d v="2024-10-26T08:45:00"/>
        <d v="2023-05-19T02:55:00"/>
        <d v="2024-04-27T18:17:00"/>
        <d v="2023-05-22T00:50:00"/>
        <d v="2024-03-19T08:50:00"/>
        <d v="2024-08-11T00:08:00"/>
        <d v="2024-03-18T13:19:00"/>
        <d v="2024-11-12T21:53:00"/>
        <d v="2023-08-29T02:13:00"/>
        <d v="2024-01-18T14:29:00"/>
        <d v="2024-06-04T21:33:00"/>
        <d v="2024-06-14T16:55:00"/>
        <d v="2023-07-20T13:58:00"/>
        <d v="2024-01-20T20:38:00"/>
        <d v="2024-06-24T09:42:00"/>
        <d v="2024-02-23T16:27:00"/>
        <d v="2024-01-16T03:21:00"/>
        <d v="2024-02-07T09:17:00"/>
        <d v="2024-02-15T23:37:00"/>
        <d v="2024-05-28T05:52:00"/>
        <d v="2023-10-14T20:28:00"/>
        <d v="2024-08-19T12:30:00"/>
        <d v="2023-08-19T17:55:00"/>
        <d v="2024-01-19T18:38:00"/>
        <d v="2025-03-14T01:48:00"/>
        <d v="2024-02-20T00:20:00"/>
        <d v="2024-01-22T05:21:00"/>
        <d v="2024-06-21T19:47:00"/>
        <d v="2024-05-14T06:06:00"/>
        <d v="2025-01-31T01:24:00"/>
        <d v="2024-12-14T05:28:00"/>
        <d v="2024-02-17T02:47:00"/>
        <d v="2023-07-27T01:50:00"/>
        <d v="2023-11-29T11:32:00"/>
        <d v="2024-08-21T17:42:00"/>
        <d v="2024-05-30T22:50:00"/>
        <d v="2023-12-27T02:53:00"/>
        <d v="2024-11-05T15:26:00"/>
        <d v="2024-09-08T23:51:00"/>
        <d v="2024-04-23T01:09:00"/>
        <d v="2024-11-20T10:13:00"/>
        <d v="2024-12-28T08:27:00"/>
        <d v="2024-11-12T15:38:00"/>
        <d v="2023-10-25T20:31:00"/>
        <d v="2023-07-01T19:48:00"/>
        <d v="2024-08-02T14:47:00"/>
        <d v="2023-11-11T20:40:00"/>
        <d v="2023-09-04T06:38:00"/>
        <d v="2023-08-17T04:35:00"/>
        <d v="2024-10-31T08:36:00"/>
        <d v="2024-10-19T03:57:00"/>
        <d v="2024-08-18T05:13:00"/>
        <d v="2023-04-27T18:46:00"/>
        <d v="2024-10-11T23:38:00"/>
        <d v="2023-06-30T11:41:00"/>
        <d v="2024-01-27T17:03:00"/>
        <d v="2024-10-30T08:55:00"/>
        <d v="2025-02-19T17:01:00"/>
        <d v="2024-01-31T22:59:00"/>
        <d v="2024-05-24T16:29:00"/>
        <d v="2023-10-26T10:58:00"/>
        <d v="2024-07-15T20:04:00"/>
        <d v="2023-11-26T13:23:00"/>
        <d v="2025-03-05T01:49:00"/>
        <d v="2023-11-12T04:30:00"/>
        <d v="2024-03-11T11:53:00"/>
        <d v="2024-05-25T12:21:00"/>
        <d v="2024-07-18T02:57:00"/>
        <d v="2024-10-11T09:30:00"/>
        <d v="2023-11-21T14:52:00"/>
        <d v="2023-05-14T13:34:00"/>
        <d v="2024-04-26T02:49:00"/>
        <d v="2024-03-31T00:08:00"/>
        <d v="2023-06-15T05:35:00"/>
        <d v="2024-04-02T00:17:00"/>
        <d v="2025-04-11T05:42:00"/>
        <d v="2023-10-01T21:08:00"/>
        <d v="2023-07-22T20:09:00"/>
        <d v="2023-09-20T12:58:00"/>
        <d v="2024-09-13T22:19:00"/>
        <d v="2023-06-18T21:25:00"/>
        <d v="2023-04-26T05:57:00"/>
        <d v="2023-09-22T11:30:00"/>
        <d v="2024-12-07T15:49:00"/>
        <d v="2023-05-28T07:25:00"/>
        <d v="2023-08-26T03:03:00"/>
        <d v="2023-12-06T13:06:00"/>
        <d v="2023-07-29T01:57:00"/>
        <d v="2023-09-19T03:29:00"/>
        <d v="2023-10-15T11:21:00"/>
        <d v="2024-09-16T02:03:00"/>
        <d v="2023-05-11T12:34:00"/>
        <d v="2025-02-13T07:07:00"/>
        <d v="2024-01-06T04:46:00"/>
        <d v="2024-12-13T13:37:00"/>
        <d v="2023-11-05T12:16:00"/>
        <d v="2024-02-10T09:56:00"/>
        <d v="2024-02-29T14:44:00"/>
        <d v="2023-05-25T15:23:00"/>
        <d v="2024-07-09T19:18:00"/>
        <d v="2024-09-05T02:11:00"/>
        <d v="2024-03-10T12:52:00"/>
        <d v="2025-02-08T21:16:00"/>
        <d v="2024-08-03T01:03:00"/>
        <d v="2024-05-12T13:18:00"/>
        <d v="2024-03-22T08:16:00"/>
        <d v="2023-06-01T22:34:00"/>
        <d v="2024-08-27T10:35:00"/>
        <d v="2024-10-26T08:49:00"/>
        <d v="2023-11-18T11:39:00"/>
        <d v="2024-10-31T17:22:00"/>
        <d v="2025-02-05T20:43:00"/>
        <d v="2023-12-10T23:38:00"/>
        <d v="2023-12-01T11:05:00"/>
        <d v="2023-12-29T17:29:00"/>
        <d v="2024-06-05T20:09:00"/>
        <d v="2024-08-03T03:07:00"/>
        <d v="2024-10-20T07:15:00"/>
        <d v="2024-11-12T00:16:00"/>
        <d v="2024-12-17T14:18:00"/>
        <d v="2024-03-21T06:40:00"/>
        <d v="2023-08-29T22:31:00"/>
        <d v="2025-01-16T15:25:00"/>
        <d v="2024-12-17T07:46:00"/>
        <d v="2023-07-19T20:13:00"/>
        <d v="2023-08-04T10:13:00"/>
        <d v="2025-04-17T16:17:00"/>
        <d v="2025-04-04T01:53:00"/>
        <d v="2025-03-24T02:27:00"/>
        <d v="2023-11-17T02:23:00"/>
        <d v="2024-04-25T12:07:00"/>
        <d v="2025-02-03T19:18:00"/>
        <d v="2024-04-13T09:29:00"/>
        <d v="2024-02-17T12:34:00"/>
        <d v="2023-05-15T02:05:00"/>
        <d v="2024-09-13T01:07:00"/>
        <d v="2023-12-18T15:38:00"/>
        <d v="2023-07-31T04:25:00"/>
        <d v="2024-11-13T07:25:00"/>
        <d v="2023-05-09T19:11:00"/>
        <d v="2024-07-24T13:27:00"/>
        <d v="2023-06-16T16:45:00"/>
        <d v="2024-04-11T06:04:00"/>
        <d v="2024-02-21T04:10:00"/>
        <d v="2023-08-02T04:07:00"/>
        <d v="2025-03-01T01:57:00"/>
        <d v="2025-03-26T01:57:00"/>
        <d v="2024-01-06T05:53:00"/>
        <d v="2024-05-18T23:48:00"/>
        <d v="2023-06-03T18:07:00"/>
        <d v="2024-08-01T17:39:00"/>
        <d v="2024-02-21T15:18:00"/>
        <d v="2025-04-05T07:08:00"/>
        <d v="2025-02-12T12:59:00"/>
        <d v="2023-05-31T06:38:00"/>
        <d v="2024-09-21T03:18:00"/>
        <d v="2023-07-27T00:27:00"/>
        <d v="2024-11-09T20:01:00"/>
        <d v="2025-03-22T13:22:00"/>
        <d v="2025-04-20T07:55:00"/>
        <d v="2023-08-09T12:32:00"/>
        <d v="2023-12-19T11:22:00"/>
        <d v="2023-10-23T17:21:00"/>
        <d v="2023-04-30T03:21:00"/>
        <d v="2023-04-28T15:20:00"/>
        <d v="2023-07-14T17:15:00"/>
        <d v="2023-05-01T02:52:00"/>
        <d v="2025-04-08T00:27:00"/>
        <d v="2023-06-20T03:07:00"/>
        <d v="2025-03-17T21:49:00"/>
        <d v="2024-04-23T04:37:00"/>
        <d v="2023-09-24T13:13:00"/>
        <d v="2024-02-11T14:58:00"/>
        <d v="2024-07-09T13:02:00"/>
        <d v="2025-04-10T18:36:00"/>
        <d v="2025-03-05T09:33:00"/>
        <d v="2023-07-03T17:25:00"/>
        <d v="2024-05-24T12:05:00"/>
        <d v="2024-06-07T07:08:00"/>
        <d v="2023-06-03T13:37:00"/>
        <d v="2023-09-17T18:12:00"/>
        <d v="2024-01-05T18:43:00"/>
        <d v="2024-09-23T21:38:00"/>
        <d v="2024-12-03T17:28:00"/>
        <d v="2023-10-08T16:25:00"/>
        <d v="2023-06-11T10:56:00"/>
        <d v="2024-10-01T20:12:00"/>
        <d v="2024-06-19T01:01:00"/>
        <d v="2023-08-07T06:43:00"/>
        <d v="2024-10-13T11:07:00"/>
        <d v="2023-05-06T01:02:00"/>
        <d v="2024-03-05T16:26:00"/>
        <d v="2024-07-01T16:46:00"/>
        <d v="2023-08-16T16:42:00"/>
        <d v="2023-10-01T22:55:00"/>
        <d v="2024-10-22T19:57:00"/>
        <d v="2023-08-17T15:44:00"/>
        <d v="2023-06-15T15:18:00"/>
        <d v="2023-05-31T10:11:00"/>
        <d v="2024-04-04T08:45:00"/>
        <d v="2023-05-02T16:53:00"/>
        <d v="2025-02-23T12:25:00"/>
        <d v="2023-10-13T22:44:00"/>
        <d v="2024-05-01T10:23:00"/>
        <d v="2025-01-24T02:57:00"/>
        <d v="2024-05-23T11:00:00"/>
        <d v="2024-10-04T19:32:00"/>
        <d v="2023-08-05T01:06:00"/>
        <d v="2024-09-17T18:21:00"/>
        <d v="2025-01-17T17:10:00"/>
        <d v="2024-12-25T05:48:00"/>
        <d v="2024-02-24T00:43:00"/>
        <d v="2024-12-04T23:37:00"/>
        <d v="2024-01-27T07:15:00"/>
        <d v="2025-04-09T23:03:00"/>
        <d v="2023-06-30T05:48:00"/>
        <d v="2024-09-04T12:04:00"/>
        <d v="2024-01-17T12:49:00"/>
        <d v="2024-11-14T02:33:00"/>
        <d v="2024-09-21T16:29:00"/>
        <d v="2024-05-05T07:56:00"/>
        <d v="2023-08-08T23:43:00"/>
        <d v="2023-06-22T02:55:00"/>
        <d v="2025-02-22T09:38:00"/>
        <d v="2024-11-29T14:21:00"/>
        <d v="2023-12-23T10:39:00"/>
        <d v="2023-06-06T23:56:00"/>
        <d v="2023-06-13T22:24:00"/>
        <d v="2024-04-03T23:39:00"/>
        <d v="2024-12-03T13:48:00"/>
        <d v="2023-05-05T17:00:00"/>
        <d v="2024-06-05T01:51:00"/>
        <d v="2023-07-22T00:36:00"/>
        <d v="2024-07-30T04:21:00"/>
        <d v="2023-11-06T15:44:00"/>
        <d v="2024-09-12T14:32:00"/>
        <d v="2024-04-28T15:43:00"/>
        <d v="2025-02-08T05:23:00"/>
        <d v="2024-10-19T13:55:00"/>
        <d v="2024-11-01T11:16:00"/>
        <d v="2024-09-10T14:31:00"/>
        <d v="2023-08-01T08:57:00"/>
        <d v="2024-12-13T22:30:00"/>
        <d v="2023-12-06T21:26:00"/>
        <d v="2024-03-07T18:05:00"/>
        <d v="2024-06-10T13:34:00"/>
        <d v="2025-03-13T14:45:00"/>
        <d v="2024-12-14T19:27:00"/>
        <d v="2023-05-31T16:48:00"/>
        <d v="2023-10-03T21:42:00"/>
        <d v="2024-11-23T11:24:00"/>
        <d v="2024-11-10T08:08:00"/>
        <d v="2024-07-01T18:21:00"/>
        <d v="2025-01-15T06:41:00"/>
        <d v="2023-06-19T15:04:00"/>
        <d v="2024-10-17T21:10:00"/>
        <d v="2023-09-11T09:06:00"/>
        <d v="2023-11-26T01:33:00"/>
        <d v="2024-12-06T21:41:00"/>
        <d v="2023-12-22T23:57:00"/>
        <d v="2024-10-16T01:58:00"/>
        <d v="2024-11-17T04:14:00"/>
        <d v="2023-09-08T17:47:00"/>
        <d v="2025-04-16T14:17:00"/>
        <d v="2024-08-19T14:24:00"/>
        <d v="2024-03-25T08:16:00"/>
        <d v="2025-04-18T10:04:00"/>
        <d v="2024-08-10T03:28:00"/>
        <d v="2023-10-08T23:45:00"/>
        <d v="2023-06-01T00:14:00"/>
        <d v="2023-05-10T19:00:00"/>
        <d v="2024-04-14T09:23:00"/>
        <d v="2024-10-16T12:09:00"/>
        <d v="2025-02-21T07:47:00"/>
        <d v="2023-09-19T18:05:00"/>
        <d v="2024-03-24T16:10:00"/>
        <d v="2025-03-02T03:51:00"/>
        <d v="2023-08-29T10:52:00"/>
        <d v="2024-04-29T04:04:00"/>
        <d v="2024-03-13T01:42:00"/>
        <d v="2024-05-22T18:06:00"/>
        <d v="2024-10-13T19:16:00"/>
        <d v="2023-07-19T02:12:00"/>
        <d v="2025-02-20T18:13:00"/>
        <d v="2025-01-17T08:45:00"/>
        <d v="2025-02-24T14:44:00"/>
        <d v="2023-11-30T01:07:00"/>
        <d v="2024-02-07T15:42:00"/>
        <d v="2024-07-23T05:20:00"/>
        <d v="2024-05-18T00:56:00"/>
        <d v="2024-08-15T14:08:00"/>
        <d v="2024-10-14T01:50:00"/>
        <d v="2024-04-21T15:43:00"/>
        <d v="2024-04-07T08:03:00"/>
        <d v="2025-03-24T08:15:00"/>
        <d v="2024-07-17T09:23:00"/>
        <d v="2023-08-25T23:59:00"/>
        <d v="2023-09-02T00:09:00"/>
        <d v="2024-08-17T06:25:00"/>
        <d v="2024-07-15T00:17:00"/>
        <d v="2025-01-08T13:25:00"/>
        <d v="2025-02-01T02:29:00"/>
        <d v="2023-05-17T02:33:00"/>
        <d v="2023-07-29T15:27:00"/>
        <d v="2023-11-17T10:50:00"/>
        <d v="2023-08-12T17:19:00"/>
        <d v="2024-12-29T03:09:00"/>
        <d v="2025-01-13T03:59:00"/>
        <d v="2024-11-13T20:28:00"/>
        <d v="2023-07-17T20:33:00"/>
        <d v="2023-10-02T11:23:00"/>
        <d v="2024-11-21T20:28:00"/>
        <d v="2024-08-13T00:32:00"/>
        <d v="2024-05-27T15:16:00"/>
        <d v="2024-09-25T14:23:00"/>
        <d v="2025-04-01T11:11:00"/>
        <d v="2024-10-17T21:21:00"/>
        <d v="2024-12-25T00:29:00"/>
        <d v="2025-03-09T10:45:00"/>
        <d v="2024-03-05T15:48:00"/>
        <d v="2025-01-11T16:48:00"/>
        <d v="2024-09-14T08:03:00"/>
        <d v="2024-10-05T05:25:00"/>
        <d v="2024-04-24T10:52:00"/>
        <d v="2025-01-07T04:52:00"/>
        <d v="2024-07-10T16:21:00"/>
        <d v="2024-07-07T06:44:00"/>
        <d v="2025-02-28T14:24:00"/>
        <d v="2024-12-24T09:35:00"/>
        <d v="2023-11-10T03:05:00"/>
        <d v="2024-03-20T17:11:00"/>
        <d v="2024-02-16T04:30:00"/>
        <d v="2024-10-24T12:34:00"/>
        <d v="2023-10-26T23:45:00"/>
        <d v="2024-12-24T17:11:00"/>
        <d v="2025-01-06T01:27:00"/>
        <d v="2025-01-12T18:21:00"/>
        <d v="2023-11-28T15:09:00"/>
        <d v="2023-08-14T16:04:00"/>
        <d v="2023-10-20T18:22:00"/>
        <d v="2023-06-09T21:09:00"/>
        <d v="2024-07-31T16:39:00"/>
        <d v="2025-04-14T18:59:00"/>
        <d v="2023-06-10T15:52:00"/>
        <d v="2025-04-07T21:04:00"/>
        <d v="2024-04-21T13:58:00"/>
        <d v="2024-01-04T12:48:00"/>
        <d v="2024-09-30T06:33:00"/>
        <d v="2024-12-11T16:39:00"/>
        <d v="2024-07-18T09:54:00"/>
        <d v="2024-09-02T03:39:00"/>
        <d v="2025-02-14T00:01:00"/>
        <d v="2025-02-07T03:33:00"/>
        <d v="2024-04-28T20:07:00"/>
        <d v="2024-03-04T02:29:00"/>
        <d v="2024-08-30T08:59:00"/>
        <d v="2023-08-18T15:39:00"/>
        <d v="2025-01-10T14:26:00"/>
        <d v="2025-03-21T04:39:00"/>
        <d v="2023-05-29T23:24:00"/>
        <d v="2025-01-25T21:54:00"/>
        <d v="2023-06-03T22:23:00"/>
        <d v="2024-03-04T01:11:00"/>
        <d v="2023-11-30T19:58:00"/>
        <d v="2023-06-07T17:48:00"/>
        <d v="2024-10-18T22:40:00"/>
        <d v="2024-09-01T10:33:00"/>
        <d v="2023-09-28T23:38:00"/>
        <d v="2024-06-07T16:45:00"/>
        <d v="2024-02-17T03:49:00"/>
        <d v="2023-11-25T11:59:00"/>
        <d v="2023-04-26T08:04:00"/>
        <d v="2023-11-19T23:31:00"/>
        <d v="2023-06-15T22:44:00"/>
        <d v="2024-12-22T12:03:00"/>
        <d v="2023-06-23T03:45:00"/>
        <d v="2023-10-21T12:05:00"/>
        <d v="2024-07-02T22:46:00"/>
        <d v="2024-01-22T01:51:00"/>
        <d v="2023-10-13T20:00:00"/>
        <d v="2024-03-24T14:18:00"/>
        <d v="2025-01-07T15:30:00"/>
        <d v="2024-03-14T02:24:00"/>
        <d v="2024-09-23T19:51:00"/>
        <d v="2024-10-15T19:28:00"/>
        <d v="2024-11-16T02:56:00"/>
        <d v="2025-03-06T06:21:00"/>
        <d v="2024-08-06T01:19:00"/>
        <d v="2023-08-25T20:43:00"/>
        <d v="2024-03-23T07:56:00"/>
        <d v="2023-05-01T04:19:00"/>
        <d v="2023-12-04T06:44:00"/>
        <d v="2025-03-22T03:39:00"/>
        <d v="2024-09-19T05:32:00"/>
        <d v="2023-08-24T14:27:00"/>
        <d v="2024-11-21T16:31:00"/>
        <d v="2025-03-10T17:47:00"/>
        <d v="2023-05-24T10:19:00"/>
        <d v="2024-07-10T04:15:00"/>
        <d v="2025-04-15T08:13:00"/>
        <d v="2023-07-30T12:45:00"/>
        <d v="2024-09-30T10:24:00"/>
        <d v="2023-05-14T16:35:00"/>
        <d v="2023-05-24T04:25:00"/>
        <d v="2023-08-12T14:36:00"/>
        <d v="2024-05-24T21:33:00"/>
        <d v="2023-06-27T19:49:00"/>
        <d v="2025-01-21T23:40:00"/>
        <d v="2023-11-05T07:06:00"/>
        <d v="2025-04-14T04:43:00"/>
        <d v="2024-03-28T11:17:00"/>
        <d v="2024-02-21T02:03:00"/>
        <d v="2023-08-05T03:00:00"/>
        <d v="2023-06-21T17:01:00"/>
        <d v="2023-10-22T19:58:00"/>
        <d v="2023-08-31T16:52:00"/>
        <d v="2023-10-23T06:41:00"/>
        <d v="2025-03-14T22:52:00"/>
        <d v="2024-06-08T17:26:00"/>
        <d v="2024-11-18T17:37:00"/>
        <d v="2023-04-27T11:04:00"/>
        <d v="2025-03-31T11:57:00"/>
        <d v="2024-05-09T15:32:00"/>
        <d v="2023-05-26T01:26:00"/>
        <d v="2023-08-25T18:01:00"/>
        <d v="2024-05-20T17:50:00"/>
        <d v="2024-12-31T19:37:00"/>
        <d v="2024-06-29T20:56:00"/>
        <d v="2023-05-01T17:09:00"/>
        <d v="2023-10-13T22:46:00"/>
        <d v="2024-02-06T22:25:00"/>
        <d v="2024-03-15T07:34:00"/>
        <d v="2025-01-17T10:28:00"/>
        <d v="2025-03-08T00:38:00"/>
        <d v="2024-04-25T14:59:00"/>
        <d v="2023-10-23T04:03:00"/>
        <d v="2023-07-13T11:12:00"/>
        <d v="2024-02-02T00:49:00"/>
        <d v="2024-03-12T02:22:00"/>
        <d v="2024-02-08T18:32:00"/>
        <d v="2024-06-15T12:50:00"/>
        <d v="2025-02-09T05:15:00"/>
        <d v="2023-05-13T01:19:00"/>
        <d v="2024-11-17T22:31:00"/>
        <d v="2025-01-30T16:38:00"/>
        <d v="2024-12-01T11:10:00"/>
        <d v="2024-01-15T20:50:00"/>
        <d v="2025-03-04T02:25:00"/>
        <d v="2024-03-20T20:13:00"/>
        <d v="2024-07-03T02:03:00"/>
        <d v="2023-07-27T20:08:00"/>
        <d v="2023-10-23T13:46:00"/>
        <d v="2024-07-26T23:44:00"/>
        <d v="2024-09-10T07:47:00"/>
        <d v="2024-12-21T19:59:00"/>
        <d v="2024-01-11T09:21:00"/>
        <d v="2024-03-02T20:56:00"/>
        <d v="2023-08-07T00:03:00"/>
        <d v="2024-09-13T13:52:00"/>
        <d v="2024-01-21T20:27:00"/>
        <d v="2024-04-18T03:06:00"/>
        <d v="2024-11-02T20:38:00"/>
        <d v="2023-12-30T02:25:00"/>
        <d v="2025-02-08T22:42:00"/>
        <d v="2023-12-18T21:52:00"/>
        <d v="2024-11-26T05:55:00"/>
        <d v="2023-08-26T01:16:00"/>
        <d v="2024-07-20T23:24:00"/>
        <d v="2023-09-05T09:49:00"/>
        <d v="2025-04-07T19:13:00"/>
        <d v="2025-01-05T01:14:00"/>
        <d v="2024-03-10T03:22:00"/>
        <d v="2024-11-14T10:21:00"/>
        <d v="2025-02-09T10:46:00"/>
        <d v="2023-12-03T06:37:00"/>
        <d v="2024-07-17T07:50:00"/>
        <d v="2023-06-10T11:22:00"/>
        <d v="2024-02-18T14:19:00"/>
        <d v="2024-07-19T06:48:00"/>
        <d v="2024-07-17T18:01:00"/>
        <d v="2025-01-29T11:35:00"/>
        <d v="2024-10-31T03:24:00"/>
        <d v="2023-09-23T01:43:00"/>
        <d v="2024-02-27T23:44:00"/>
        <d v="2024-03-25T22:40:00"/>
        <d v="2024-03-26T16:29:00"/>
        <d v="2024-09-29T13:40:00"/>
        <d v="2024-12-21T15:13:00"/>
        <d v="2023-05-25T09:58:00"/>
        <d v="2024-01-07T07:12:00"/>
        <d v="2023-10-19T23:22:00"/>
        <d v="2023-08-10T03:36:00"/>
        <d v="2024-03-05T07:26:00"/>
        <d v="2024-08-11T03:22:00"/>
        <d v="2025-01-15T08:27:00"/>
        <d v="2023-10-04T21:15:00"/>
        <d v="2023-10-01T10:48:00"/>
        <d v="2025-02-08T18:05:00"/>
        <d v="2023-06-06T07:38:00"/>
        <d v="2023-05-24T13:51:00"/>
        <d v="2025-02-17T06:38:00"/>
        <d v="2024-06-03T00:59:00"/>
        <d v="2025-03-03T09:14:00"/>
        <d v="2023-07-07T11:40:00"/>
        <d v="2024-04-21T13:19:00"/>
        <d v="2024-04-04T05:23:00"/>
        <d v="2025-02-08T12:58:00"/>
        <d v="2025-01-21T00:32:00"/>
        <d v="2024-06-01T20:28:00"/>
        <d v="2023-05-05T17:45:00"/>
        <d v="2023-08-03T12:29:00"/>
        <d v="2024-01-14T02:02:00"/>
        <d v="2024-07-01T18:54:00"/>
        <d v="2023-07-17T01:33:00"/>
        <d v="2024-02-21T00:08:00"/>
        <d v="2024-11-19T05:57:00"/>
        <d v="2025-01-20T14:12:00"/>
        <d v="2024-05-25T19:06:00"/>
        <d v="2024-08-29T06:03:00"/>
        <d v="2024-01-03T03:10:00"/>
        <d v="2023-11-14T02:07:00"/>
        <d v="2024-09-29T07:11:00"/>
        <d v="2025-04-21T23:36:00"/>
        <d v="2024-02-29T01:26:00"/>
        <d v="2023-09-13T09:04:00"/>
        <d v="2024-01-17T09:27:00"/>
        <d v="2023-08-30T18:43:00"/>
        <d v="2024-12-15T02:23:00"/>
        <d v="2023-11-02T22:30:00"/>
        <d v="2024-04-27T13:23:00"/>
        <d v="2023-08-04T03:37:00"/>
        <d v="2024-10-20T09:27:00"/>
        <d v="2024-01-21T20:25:00"/>
        <d v="2024-10-03T13:10:00"/>
        <d v="2023-10-19T21:33:00"/>
        <d v="2023-06-27T13:50:00"/>
        <d v="2023-07-14T04:56:00"/>
        <d v="2024-07-19T13:56:00"/>
        <d v="2023-10-11T03:01:00"/>
        <d v="2025-02-06T17:02:00"/>
        <d v="2023-07-26T21:30:00"/>
        <d v="2024-11-30T17:54:00"/>
        <d v="2023-11-28T05:11:00"/>
        <d v="2024-06-22T09:59:00"/>
        <d v="2023-08-20T13:34:00"/>
        <d v="2023-07-22T05:59:00"/>
        <d v="2024-01-13T22:37:00"/>
        <d v="2023-11-19T11:52:00"/>
        <d v="2023-08-17T14:26:00"/>
        <d v="2023-08-29T12:36:00"/>
        <d v="2023-05-20T23:06:00"/>
        <d v="2024-12-04T03:38:00"/>
        <d v="2023-12-30T16:49:00"/>
        <d v="2024-08-16T16:34:00"/>
        <d v="2025-02-07T05:28:00"/>
        <d v="2024-01-16T02:52:00"/>
        <d v="2023-07-19T19:43:00"/>
        <d v="2024-03-12T23:14:00"/>
        <d v="2024-07-31T10:06:00"/>
        <d v="2024-04-28T13:36:00"/>
        <d v="2024-01-30T03:00:00"/>
        <d v="2024-01-30T20:01:00"/>
        <d v="2023-04-29T17:02:00"/>
        <d v="2024-12-23T11:08:00"/>
        <d v="2023-10-24T16:00:00"/>
        <d v="2024-12-04T23:17:00"/>
        <d v="2024-05-29T13:35:00"/>
        <d v="2024-11-03T05:14:00"/>
        <d v="2024-09-15T22:44:00"/>
        <d v="2023-08-05T12:55:00"/>
        <d v="2024-11-06T14:29:00"/>
        <d v="2023-10-26T04:22:00"/>
        <d v="2025-02-26T00:36:00"/>
        <d v="2024-04-23T21:12:00"/>
        <d v="2024-12-05T12:33:00"/>
        <d v="2023-12-07T20:56:00"/>
        <d v="2024-03-31T01:56:00"/>
        <d v="2025-02-12T06:45:00"/>
        <d v="2025-02-26T18:38:00"/>
        <d v="2025-01-16T11:34:00"/>
        <d v="2024-01-26T05:24:00"/>
        <d v="2024-02-11T23:26:00"/>
        <d v="2023-08-23T15:49:00"/>
        <d v="2023-05-18T09:08:00"/>
        <d v="2025-04-08T21:17:00"/>
        <d v="2024-11-29T16:40:00"/>
        <d v="2023-11-19T16:19:00"/>
        <d v="2025-04-15T02:51:00"/>
        <d v="2024-10-27T21:33:00"/>
        <d v="2023-06-04T15:06:00"/>
        <d v="2024-07-18T01:04:00"/>
        <d v="2024-11-28T21:15:00"/>
        <d v="2023-10-11T18:34:00"/>
        <d v="2023-10-11T15:55:00"/>
        <d v="2024-09-28T11:59:00"/>
        <d v="2023-07-20T01:22:00"/>
        <d v="2024-11-19T04:27:00"/>
        <d v="2024-07-07T01:17:00"/>
        <d v="2023-08-08T19:52:00"/>
        <d v="2024-02-22T22:14:00"/>
        <d v="2024-05-06T07:53:00"/>
        <d v="2023-11-11T03:46:00"/>
        <d v="2024-05-11T15:47:00"/>
        <d v="2023-06-27T07:42:00"/>
        <d v="2023-08-11T06:24:00"/>
        <d v="2023-09-21T10:47:00"/>
        <d v="2024-12-08T20:11:00"/>
        <d v="2025-03-01T17:01:00"/>
        <d v="2025-04-07T01:08:00"/>
        <d v="2024-12-05T06:12:00"/>
        <d v="2025-03-22T03:17:00"/>
        <d v="2024-07-19T20:11:00"/>
        <d v="2024-08-31T01:21:00"/>
        <d v="2023-12-30T01:19:00"/>
        <d v="2025-04-19T09:45:00"/>
        <d v="2024-05-28T18:18:00"/>
        <d v="2024-03-14T05:58:00"/>
        <d v="2023-10-21T09:50:00"/>
        <d v="2023-12-12T21:52:00"/>
        <d v="2023-04-23T09:52:00"/>
        <d v="2023-09-11T13:22:00"/>
        <d v="2023-06-30T07:29:00"/>
        <d v="2023-10-03T20:36:00"/>
        <d v="2025-03-21T20:24:00"/>
        <d v="2023-10-03T01:28:00"/>
        <d v="2023-05-18T00:13:00"/>
        <d v="2024-02-15T18:04:00"/>
        <d v="2023-09-25T10:21:00"/>
        <d v="2023-06-16T12:52:00"/>
        <d v="2024-10-20T02:54:00"/>
        <d v="2023-06-17T11:55:00"/>
        <d v="2023-08-22T16:29:00"/>
        <d v="2025-03-12T17:05:00"/>
        <d v="2024-10-09T14:20:00"/>
        <d v="2025-03-31T06:57:00"/>
        <d v="2023-04-29T03:01:00"/>
        <d v="2025-02-09T14:54:00"/>
        <d v="2025-02-08T05:12:00"/>
        <d v="2023-11-30T12:13:00"/>
        <d v="2024-04-14T00:28:00"/>
        <d v="2024-10-02T20:30:00"/>
        <d v="2023-09-19T20:47:00"/>
        <d v="2023-10-14T05:49:00"/>
        <d v="2023-09-30T06:11:00"/>
        <d v="2024-04-27T17:02:00"/>
        <d v="2025-01-19T23:17:00"/>
        <d v="2023-09-17T18:32:00"/>
        <d v="2024-04-05T09:35:00"/>
        <d v="2025-02-14T02:53:00"/>
        <d v="2023-04-30T00:52:00"/>
        <d v="2024-11-04T18:44:00"/>
        <d v="2023-10-28T04:38:00"/>
        <d v="2023-06-28T18:45:00"/>
        <d v="2024-09-23T09:40:00"/>
        <d v="2024-02-24T08:36:00"/>
        <d v="2025-04-13T13:45:00"/>
        <d v="2025-04-13T14:02:00"/>
        <d v="2024-01-13T10:44:00"/>
        <d v="2024-06-10T08:58:00"/>
        <d v="2024-07-01T11:07:00"/>
        <d v="2023-05-17T21:07:00"/>
        <d v="2024-07-12T07:54:00"/>
        <d v="2023-12-19T20:29:00"/>
        <d v="2023-05-24T04:06:00"/>
        <d v="2025-03-05T03:55:00"/>
        <d v="2024-06-11T18:55:00"/>
        <d v="2023-09-28T08:22:00"/>
        <d v="2025-04-01T12:19:00"/>
        <d v="2025-04-07T22:31:00"/>
        <d v="2023-06-03T13:02:00"/>
        <d v="2024-12-05T03:43:00"/>
        <d v="2025-02-26T01:22:00"/>
        <d v="2024-12-04T00:39:00"/>
        <d v="2024-09-22T03:09:00"/>
        <d v="2024-04-08T00:28:00"/>
        <d v="2023-12-25T22:40:00"/>
        <d v="2024-11-08T21:41:00"/>
        <d v="2024-05-15T01:23:00"/>
        <d v="2025-02-06T16:34:00"/>
        <d v="2023-04-25T02:53:00"/>
        <d v="2024-10-08T20:07:00"/>
        <d v="2024-09-02T11:19:00"/>
        <d v="2023-08-07T21:22:00"/>
        <d v="2024-05-21T06:56:00"/>
        <d v="2023-10-11T18:57:00"/>
        <d v="2023-08-13T13:13:00"/>
        <d v="2024-08-08T20:31:00"/>
        <d v="2023-11-13T03:06:00"/>
        <d v="2025-04-07T03:26:00"/>
        <d v="2024-12-08T12:21:00"/>
        <d v="2024-04-11T02:39:00"/>
        <d v="2024-10-26T17:18:00"/>
        <d v="2024-04-12T08:51:00"/>
        <d v="2023-11-04T02:50:00"/>
        <d v="2024-09-12T09:33:00"/>
        <d v="2023-09-23T19:00:00"/>
        <d v="2024-11-25T12:57:00"/>
        <d v="2025-04-12T22:47:00"/>
        <d v="2024-07-04T23:44:00"/>
        <d v="2025-01-02T07:29:00"/>
        <d v="2023-05-06T01:20:00"/>
        <d v="2023-12-19T01:19:00"/>
        <d v="2024-03-27T15:12:00"/>
        <d v="2024-06-28T02:24:00"/>
        <d v="2023-07-04T13:28:00"/>
        <d v="2023-10-11T14:40:00"/>
        <d v="2024-06-05T15:17:00"/>
        <d v="2024-11-11T19:37:00"/>
        <d v="2023-09-15T18:35:00"/>
        <d v="2025-01-22T03:46:00"/>
        <d v="2023-10-17T07:20:00"/>
        <d v="2023-11-20T11:10:00"/>
        <d v="2023-05-10T23:38:00"/>
        <d v="2024-06-02T13:34:00"/>
        <d v="2024-04-15T15:24:00"/>
        <d v="2023-12-14T07:23:00"/>
        <d v="2024-06-22T05:41:00"/>
        <d v="2023-05-01T10:03:00"/>
        <d v="2024-02-29T10:19:00"/>
        <d v="2024-03-24T23:14:00"/>
        <d v="2023-12-27T14:50:00"/>
        <d v="2023-12-11T08:45:00"/>
        <d v="2025-02-01T11:25:00"/>
        <d v="2024-02-16T09:44:00"/>
        <d v="2024-07-16T23:19:00"/>
        <d v="2024-04-18T11:58:00"/>
        <d v="2023-11-29T11:56:00"/>
        <d v="2025-01-30T06:40:00"/>
        <d v="2023-05-10T18:16:00"/>
        <d v="2025-04-06T22:47:00"/>
        <d v="2024-05-17T14:05:00"/>
        <d v="2024-03-22T06:35:00"/>
        <d v="2024-08-10T22:22:00"/>
        <d v="2024-06-01T05:18:00"/>
        <d v="2024-09-29T08:07:00"/>
        <d v="2023-10-27T19:17:00"/>
        <d v="2023-09-25T13:59:00"/>
        <d v="2024-08-13T11:54:00"/>
        <d v="2023-11-21T12:19:00"/>
        <d v="2023-05-17T16:00:00"/>
        <d v="2024-09-15T06:47:00"/>
        <d v="2024-02-01T19:58:00"/>
        <d v="2025-01-28T06:42:00"/>
        <d v="2023-08-28T04:49:00"/>
        <d v="2024-06-09T00:21:00"/>
        <d v="2023-08-10T03:43:00"/>
        <d v="2024-03-14T17:25:00"/>
        <d v="2025-02-14T21:37:00"/>
        <d v="2024-12-24T11:44:00"/>
        <d v="2024-08-17T15:19:00"/>
        <d v="2024-04-17T11:38:00"/>
        <d v="2023-09-12T21:58:00"/>
        <d v="2024-07-16T05:56:00"/>
        <d v="2023-10-13T03:19:00"/>
        <d v="2024-05-16T07:42:00"/>
        <d v="2024-01-07T03:15:00"/>
        <d v="2025-03-11T22:37:00"/>
        <d v="2023-07-03T07:31:00"/>
        <d v="2024-10-18T01:02:00"/>
        <d v="2023-12-14T04:47:00"/>
        <d v="2024-09-29T10:00:00"/>
        <d v="2023-07-29T11:15:00"/>
        <d v="2024-02-24T03:11:00"/>
        <d v="2024-01-20T03:27:00"/>
        <d v="2024-12-29T14:41:00"/>
        <d v="2024-10-06T00:35:00"/>
        <d v="2024-06-16T15:44:00"/>
        <d v="2024-10-09T01:41:00"/>
        <d v="2023-06-11T14:23:00"/>
        <d v="2024-08-25T04:38:00"/>
        <d v="2024-12-29T15:32:00"/>
        <d v="2024-01-30T01:25:00"/>
        <d v="2024-09-02T08:01:00"/>
        <d v="2025-04-16T20:23:00"/>
        <d v="2025-01-14T10:27:00"/>
        <d v="2025-03-10T12:19:00"/>
        <d v="2024-04-06T02:21:00"/>
        <d v="2023-06-02T23:05:00"/>
        <d v="2024-05-19T20:21:00"/>
        <d v="2023-10-17T13:20:00"/>
        <d v="2023-09-14T02:29:00"/>
        <d v="2024-04-15T06:17:00"/>
        <d v="2024-05-09T01:40:00"/>
        <d v="2024-02-17T08:45:00"/>
        <d v="2023-11-16T16:58:00"/>
        <d v="2024-09-30T09:36:00"/>
        <d v="2023-06-20T20:55:00"/>
        <d v="2024-12-30T09:39:00"/>
        <d v="2023-08-08T05:28:00"/>
        <d v="2023-10-06T19:13:00"/>
        <d v="2024-09-11T05:30:00"/>
        <d v="2024-08-05T21:58:00"/>
        <d v="2023-08-02T06:43:00"/>
        <d v="2023-09-09T02:09:00"/>
        <d v="2024-10-03T11:06:00"/>
        <d v="2023-08-10T06:03:00"/>
        <d v="2025-01-21T17:15:00"/>
        <d v="2023-12-18T16:55:00"/>
        <d v="2025-01-01T10:25:00"/>
        <d v="2024-04-20T19:45:00"/>
        <d v="2024-05-05T05:03:00"/>
        <d v="2025-01-25T19:40:00"/>
        <d v="2024-03-04T00:09:00"/>
        <d v="2025-04-13T18:44:00"/>
        <d v="2024-07-11T08:44:00"/>
        <d v="2024-04-24T05:48:00"/>
        <d v="2023-09-05T23:45:00"/>
        <d v="2024-08-25T20:28:00"/>
        <d v="2024-03-16T01:07:00"/>
        <d v="2025-01-01T17:53:00"/>
        <d v="2023-12-06T11:01:00"/>
        <d v="2025-01-02T08:52:00"/>
        <d v="2024-08-08T05:18:00"/>
        <d v="2023-12-10T08:00:00"/>
        <d v="2023-08-19T08:13:00"/>
        <d v="2023-05-14T08:06:00"/>
        <d v="2025-01-22T21:55:00"/>
        <d v="2023-10-10T17:13:00"/>
        <d v="2024-01-07T16:14:00"/>
        <d v="2025-03-24T18:23:00"/>
        <d v="2023-11-11T05:35:00"/>
        <d v="2023-08-18T10:36:00"/>
        <d v="2024-09-18T20:27:00"/>
        <d v="2024-01-28T16:46:00"/>
        <d v="2024-10-17T02:11:00"/>
        <d v="2023-06-05T15:51:00"/>
        <d v="2025-02-08T23:47:00"/>
        <d v="2025-01-25T05:35:00"/>
        <d v="2023-06-18T09:07:00"/>
        <d v="2025-03-05T23:03:00"/>
        <d v="2024-06-02T04:22:00"/>
        <d v="2025-02-01T08:38:00"/>
        <d v="2023-05-14T20:18:00"/>
        <d v="2024-12-05T20:22:00"/>
        <d v="2023-09-21T09:41:00"/>
        <d v="2023-10-10T09:06:00"/>
        <d v="2024-11-25T00:46:00"/>
        <d v="2024-05-15T11:48:00"/>
        <d v="2024-01-22T01:41:00"/>
        <d v="2025-03-08T03:04:00"/>
        <d v="2024-10-29T12:24:00"/>
        <d v="2024-02-06T18:54:00"/>
        <d v="2024-02-11T17:11:00"/>
        <d v="2024-10-09T03:54:00"/>
        <d v="2024-08-27T20:00:00"/>
        <d v="2023-06-01T13:29:00"/>
        <d v="2023-07-22T12:43:00"/>
        <d v="2024-04-15T19:38:00"/>
        <d v="2023-10-31T03:00:00"/>
        <d v="2024-04-20T14:44:00"/>
        <d v="2024-08-21T14:14:00"/>
        <d v="2024-09-28T12:15:00"/>
        <d v="2024-06-10T12:42:00"/>
        <d v="2023-08-09T22:16:00"/>
        <d v="2025-04-19T17:58:00"/>
        <d v="2024-04-19T12:45:00"/>
        <d v="2024-03-17T22:02:00"/>
        <d v="2024-03-21T03:59:00"/>
        <d v="2024-06-09T03:32:00"/>
        <d v="2024-08-12T12:03:00"/>
        <d v="2023-06-30T23:07:00"/>
        <d v="2024-10-28T19:48:00"/>
        <d v="2024-05-24T03:40:00"/>
        <d v="2025-03-28T21:42:00"/>
        <d v="2023-10-24T10:25:00"/>
        <d v="2024-09-16T12:06:00"/>
        <d v="2024-03-19T03:57:00"/>
        <d v="2024-11-07T12:05:00"/>
        <d v="2023-06-21T23:20:00"/>
        <d v="2024-12-19T02:16:00"/>
        <d v="2024-03-25T01:47:00"/>
        <d v="2024-07-18T21:58:00"/>
        <d v="2024-02-23T21:29:00"/>
        <d v="2024-01-16T13:39:00"/>
        <d v="2024-05-24T17:04:00"/>
        <d v="2025-02-11T08:48:00"/>
        <d v="2024-06-08T21:05:00"/>
        <d v="2024-08-08T14:28:00"/>
        <d v="2025-04-01T07:45:00"/>
        <d v="2025-03-31T19:52:00"/>
        <d v="2023-11-21T13:37:00"/>
        <d v="2023-10-02T17:50:00"/>
        <d v="2024-03-23T17:43:00"/>
        <d v="2025-02-22T02:20:00"/>
        <d v="2024-05-10T03:18:00"/>
        <d v="2024-02-14T19:47:00"/>
        <d v="2024-09-16T02:51:00"/>
        <d v="2023-08-15T11:15:00"/>
        <d v="2023-12-05T06:18:00"/>
        <d v="2023-07-07T22:37:00"/>
        <d v="2024-10-27T12:47:00"/>
        <d v="2024-09-29T04:35:00"/>
        <d v="2024-10-27T12:09:00"/>
        <d v="2024-03-10T21:29:00"/>
        <d v="2023-10-04T01:33:00"/>
        <d v="2023-09-23T01:01:00"/>
        <d v="2025-04-15T23:28:00"/>
        <d v="2025-01-21T09:33:00"/>
        <d v="2023-06-02T03:24:00"/>
        <d v="2024-10-28T23:02:00"/>
        <d v="2023-04-28T06:51:00"/>
        <d v="2024-07-27T19:28:00"/>
        <d v="2023-07-01T09:15:00"/>
        <d v="2024-05-29T19:45:00"/>
        <d v="2023-09-20T20:40:00"/>
        <d v="2024-06-19T10:46:00"/>
        <d v="2023-09-15T15:01:00"/>
        <d v="2023-05-26T08:48:00"/>
        <d v="2025-03-22T06:32:00"/>
        <d v="2023-09-26T01:14:00"/>
        <d v="2024-09-03T21:21:00"/>
        <d v="2024-03-01T07:00:00"/>
        <d v="2024-06-23T11:26:00"/>
        <d v="2024-06-04T14:56:00"/>
        <d v="2024-01-22T09:06:00"/>
        <d v="2023-08-12T01:44:00"/>
        <d v="2025-04-03T18:52:00"/>
        <d v="2023-08-04T17:08:00"/>
        <d v="2025-02-22T09:49:00"/>
        <d v="2025-03-09T17:42:00"/>
        <d v="2023-05-08T18:02:00"/>
        <d v="2023-05-08T00:03:00"/>
        <d v="2023-09-17T08:29:00"/>
        <d v="2023-12-18T07:21:00"/>
        <d v="2023-11-06T12:58:00"/>
        <d v="2023-05-08T22:41:00"/>
        <d v="2024-07-25T22:03:00"/>
        <d v="2024-12-30T14:51:00"/>
        <d v="2023-04-25T10:17:00"/>
        <d v="2023-12-17T10:36:00"/>
        <d v="2024-01-29T21:05:00"/>
        <d v="2025-03-20T07:22:00"/>
        <d v="2023-05-17T02:13:00"/>
        <d v="2023-08-26T16:16:00"/>
        <d v="2025-02-09T06:13:00"/>
        <d v="2023-12-03T09:06:00"/>
        <d v="2025-02-02T12:17:00"/>
        <d v="2023-08-26T19:52:00"/>
        <d v="2025-02-26T13:07:00"/>
        <d v="2025-01-12T01:16:00"/>
        <d v="2025-02-16T01:13:00"/>
        <d v="2023-11-25T15:10:00"/>
        <d v="2024-05-14T18:27:00"/>
        <d v="2025-01-05T16:48:00"/>
        <d v="2023-07-03T19:18:00"/>
        <d v="2025-03-13T02:06:00"/>
        <d v="2024-06-19T03:12:00"/>
        <d v="2023-08-21T17:39:00"/>
        <d v="2023-10-20T05:11:00"/>
        <d v="2024-03-25T09:14:00"/>
        <d v="2023-08-09T14:57:00"/>
        <d v="2024-09-08T09:00:00"/>
        <d v="2023-07-31T06:27:00"/>
        <d v="2025-01-14T16:09:00"/>
        <d v="2024-03-02T00:49:00"/>
        <d v="2024-12-07T06:15:00"/>
        <d v="2024-04-05T20:47:00"/>
        <d v="2024-01-24T09:48:00"/>
        <d v="2023-10-30T04:50:00"/>
        <d v="2024-01-21T03:43:00"/>
        <d v="2024-03-02T17:33:00"/>
        <d v="2023-05-18T08:03:00"/>
        <d v="2023-12-29T04:51:00"/>
        <d v="2024-09-08T01:39:00"/>
        <d v="2023-09-04T15:56:00"/>
        <d v="2023-08-20T14:35:00"/>
        <d v="2023-07-25T14:53:00"/>
        <d v="2024-10-22T02:31:00"/>
        <d v="2024-08-08T03:46:00"/>
        <d v="2024-03-02T18:28:00"/>
        <d v="2025-03-02T23:22:00"/>
        <d v="2024-07-12T14:19:00"/>
        <d v="2023-11-27T17:47:00"/>
        <d v="2025-03-26T10:55:00"/>
        <d v="2023-09-18T00:30:00"/>
        <d v="2024-02-11T18:03:00"/>
        <d v="2024-06-06T14:50:00"/>
        <d v="2024-08-24T04:51:00"/>
        <d v="2024-12-01T08:23:00"/>
        <d v="2023-09-30T22:04:00"/>
        <d v="2024-10-14T15:22:00"/>
        <d v="2024-07-17T22:16:00"/>
        <d v="2023-11-03T13:03:00"/>
        <d v="2024-03-22T07:36:00"/>
        <d v="2025-01-05T20:58:00"/>
        <d v="2025-01-25T03:20:00"/>
        <d v="2024-02-19T16:19:00"/>
        <d v="2023-10-10T06:59:00"/>
        <d v="2023-11-14T02:53:00"/>
        <d v="2023-12-05T18:00:00"/>
        <d v="2024-04-19T05:00:00"/>
        <d v="2023-06-17T13:39:00"/>
        <d v="2024-04-03T16:17:00"/>
        <d v="2024-04-05T11:08:00"/>
        <d v="2024-03-09T03:42:00"/>
        <d v="2024-02-10T18:32:00"/>
        <d v="2023-10-05T23:24:00"/>
        <d v="2025-03-17T16:08:00"/>
        <d v="2025-01-22T13:16:00"/>
        <d v="2024-11-26T00:01:00"/>
        <d v="2024-03-24T19:30:00"/>
        <d v="2023-08-06T09:46:00"/>
        <d v="2024-03-28T06:07:00"/>
        <d v="2023-07-07T00:32:00"/>
        <d v="2023-07-26T08:38:00"/>
        <d v="2024-12-26T20:13:00"/>
        <d v="2023-07-27T16:12:00"/>
        <d v="2023-05-30T23:18:00"/>
        <d v="2024-08-29T08:31:00"/>
        <d v="2024-09-22T11:06:00"/>
        <d v="2025-01-01T04:55:00"/>
        <d v="2023-05-28T02:53:00"/>
        <d v="2024-02-06T05:26:00"/>
        <d v="2025-02-08T12:12:00"/>
        <d v="2023-06-20T11:14:00"/>
        <d v="2023-08-22T10:44:00"/>
        <d v="2024-07-06T14:56:00"/>
        <d v="2024-08-19T07:35:00"/>
        <d v="2023-04-30T23:40:00"/>
        <d v="2024-01-09T08:09:00"/>
        <d v="2023-09-18T11:55:00"/>
        <d v="2024-08-01T03:12:00"/>
        <d v="2024-08-18T09:50:00"/>
        <d v="2024-09-14T14:06:00"/>
        <d v="2024-01-06T08:04:00"/>
        <d v="2024-11-16T20:49:00"/>
        <d v="2023-12-25T11:20:00"/>
        <d v="2024-03-27T09:45:00"/>
        <d v="2025-01-06T15:05:00"/>
        <d v="2023-10-07T05:38:00"/>
        <d v="2024-07-06T21:23:00"/>
        <d v="2023-07-15T11:11:00"/>
        <d v="2024-01-03T06:50:00"/>
        <d v="2024-07-13T03:07:00"/>
        <d v="2023-10-26T18:05:00"/>
        <d v="2024-09-12T23:51:00"/>
        <d v="2023-09-09T20:27:00"/>
        <d v="2024-07-29T13:16:00"/>
        <d v="2024-05-14T05:03:00"/>
        <d v="2024-08-12T20:21:00"/>
        <d v="2024-11-09T01:26:00"/>
        <d v="2023-07-28T13:58:00"/>
        <d v="2024-04-02T11:54:00"/>
        <d v="2024-03-14T11:35:00"/>
        <d v="2023-09-13T11:54:00"/>
        <d v="2024-03-01T13:18:00"/>
        <d v="2023-09-18T22:54:00"/>
        <d v="2025-03-19T02:48:00"/>
        <d v="2023-09-08T05:57:00"/>
        <d v="2024-07-09T23:36:00"/>
        <d v="2024-08-18T14:19:00"/>
        <d v="2025-01-22T21:22:00"/>
        <d v="2024-07-13T17:22:00"/>
        <d v="2024-03-23T21:55:00"/>
        <d v="2023-12-23T13:11:00"/>
        <d v="2024-10-23T03:27:00"/>
        <d v="2024-06-29T03:10:00"/>
        <d v="2023-11-23T19:19:00"/>
        <d v="2025-03-29T19:28:00"/>
        <d v="2023-06-16T22:16:00"/>
        <d v="2024-12-13T18:44:00"/>
        <d v="2024-06-01T22:28:00"/>
        <d v="2024-06-06T13:03:00"/>
        <d v="2024-08-18T00:30:00"/>
        <d v="2023-09-05T15:52:00"/>
        <d v="2024-10-05T19:40:00"/>
        <d v="2025-01-30T11:17:00"/>
        <d v="2024-02-15T20:11:00"/>
        <d v="2025-03-17T18:04:00"/>
        <d v="2024-12-31T10:34:00"/>
        <d v="2024-05-11T00:34:00"/>
        <d v="2025-02-15T15:47:00"/>
        <d v="2023-06-07T00:17:00"/>
        <d v="2023-07-11T15:27:00"/>
        <d v="2024-09-24T18:27:00"/>
        <d v="2024-06-26T19:54:00"/>
        <d v="2023-06-25T08:54:00"/>
        <d v="2023-05-18T13:48:00"/>
        <d v="2024-05-03T21:02:00"/>
        <d v="2023-04-28T20:46:00"/>
        <d v="2024-03-26T01:56:00"/>
        <d v="2025-03-30T04:10:00"/>
        <d v="2023-06-22T08:03:00"/>
        <d v="2025-01-21T04:58:00"/>
        <d v="2023-04-25T09:03:00"/>
        <d v="2025-04-10T15:15:00"/>
        <d v="2023-12-23T08:03:00"/>
        <d v="2024-03-01T03:41:00"/>
        <d v="2023-05-23T13:47:00"/>
        <d v="2023-11-17T21:04:00"/>
        <d v="2024-11-18T11:35:00"/>
        <d v="2023-05-25T04:46:00"/>
        <d v="2025-04-14T08:25:00"/>
        <d v="2024-02-19T12:22:00"/>
        <d v="2023-07-21T00:50:00"/>
        <d v="2023-09-15T21:53:00"/>
        <d v="2024-07-20T17:16:00"/>
        <d v="2023-06-26T21:02:00"/>
        <d v="2024-04-30T20:10:00"/>
        <d v="2023-11-03T23:16:00"/>
        <d v="2024-05-28T15:32:00"/>
        <d v="2025-02-04T15:03:00"/>
        <d v="2023-06-20T05:29:00"/>
        <d v="2024-07-04T09:52:00"/>
        <d v="2024-03-18T09:12:00"/>
        <d v="2023-12-29T05:41:00"/>
        <d v="2023-05-15T03:21:00"/>
        <d v="2023-12-30T23:10:00"/>
        <d v="2024-01-06T21:38:00"/>
        <d v="2023-05-26T04:09:00"/>
        <d v="2024-07-20T03:02:00"/>
        <d v="2024-06-11T03:33:00"/>
        <d v="2024-09-18T10:59:00"/>
        <d v="2024-08-10T11:04:00"/>
        <d v="2024-11-15T10:52:00"/>
        <d v="2025-04-17T07:34:00"/>
        <d v="2024-09-27T01:40:00"/>
        <d v="2023-10-11T16:36:00"/>
        <d v="2024-08-15T00:36:00"/>
        <d v="2024-02-20T18:47:00"/>
        <d v="2024-04-19T19:47:00"/>
        <d v="2023-11-07T02:13:00"/>
        <d v="2024-02-26T07:29:00"/>
        <d v="2024-12-23T23:46:00"/>
        <d v="2023-07-02T13:34:00"/>
        <d v="2023-08-23T00:45:00"/>
        <d v="2023-10-23T09:25:00"/>
        <d v="2023-12-11T09:34:00"/>
        <d v="2024-02-20T13:02:00"/>
        <d v="2023-10-06T08:36:00"/>
        <d v="2025-02-10T22:32:00"/>
        <d v="2024-12-28T13:08:00"/>
        <d v="2025-03-18T00:34:00"/>
        <d v="2024-05-13T19:04:00"/>
        <d v="2024-09-14T05:48:00"/>
        <d v="2023-12-12T04:03:00"/>
        <d v="2024-11-21T03:05:00"/>
        <d v="2024-02-02T06:44:00"/>
        <d v="2023-05-06T23:46:00"/>
        <d v="2024-12-21T15:53:00"/>
        <d v="2023-10-28T06:14:00"/>
        <d v="2025-02-08T13:10:00"/>
        <d v="2024-06-05T05:13:00"/>
        <d v="2024-12-08T04:23:00"/>
        <d v="2024-05-31T08:29:00"/>
        <d v="2024-04-02T20:47:00"/>
        <d v="2024-10-11T12:35:00"/>
        <d v="2023-07-23T19:04:00"/>
        <d v="2023-11-11T02:14:00"/>
        <d v="2024-08-13T18:33:00"/>
        <d v="2024-02-01T16:41:00"/>
        <d v="2023-11-12T14:43:00"/>
        <d v="2023-06-15T12:05:00"/>
        <d v="2024-02-05T12:13:00"/>
        <d v="2023-06-15T17:03:00"/>
        <d v="2023-06-13T02:44:00"/>
        <d v="2024-06-09T00:22:00"/>
        <d v="2024-01-19T22:23:00"/>
        <d v="2023-11-28T12:51:00"/>
        <d v="2024-11-20T20:05:00"/>
        <d v="2025-02-07T14:58:00"/>
        <d v="2025-01-20T23:45:00"/>
        <d v="2025-03-08T17:53:00"/>
        <d v="2024-10-28T03:51:00"/>
        <d v="2023-09-11T18:38:00"/>
        <d v="2024-09-03T16:41:00"/>
        <d v="2024-12-12T09:36:00"/>
        <d v="2023-07-25T19:55:00"/>
        <d v="2023-12-27T13:26:00"/>
        <d v="2025-04-18T20:16:00"/>
        <d v="2024-07-05T21:24:00"/>
        <d v="2023-11-13T17:29:00"/>
        <d v="2023-10-03T02:56:00"/>
        <d v="2023-06-03T17:29:00"/>
        <d v="2024-04-14T02:22:00"/>
        <d v="2023-08-14T00:32:00"/>
        <d v="2025-04-05T05:53:00"/>
        <d v="2025-01-25T15:48:00"/>
        <d v="2023-08-28T04:44:00"/>
        <d v="2023-10-16T04:59:00"/>
        <d v="2024-07-11T05:13:00"/>
        <d v="2023-11-25T08:24:00"/>
        <d v="2024-11-06T22:47:00"/>
        <d v="2024-11-07T13:33:00"/>
        <d v="2024-01-26T15:18:00"/>
        <d v="2024-11-26T03:25:00"/>
        <d v="2024-03-11T06:44:00"/>
        <d v="2023-07-31T13:38:00"/>
        <d v="2024-05-06T11:05:00"/>
        <d v="2024-10-09T14:21:00"/>
        <d v="2023-12-07T17:50:00"/>
        <d v="2023-05-05T08:37:00"/>
        <d v="2023-07-16T00:45:00"/>
        <d v="2023-05-02T06:45:00"/>
        <d v="2024-12-23T07:49:00"/>
        <d v="2023-12-01T08:13:00"/>
        <d v="2023-10-22T15:55:00"/>
        <d v="2025-01-27T15:34:00"/>
        <d v="2023-10-17T03:43:00"/>
        <d v="2025-02-19T00:38:00"/>
        <d v="2025-04-10T20:48:00"/>
        <d v="2025-02-28T02:47:00"/>
        <d v="2024-01-28T11:06:00"/>
        <d v="2024-10-21T22:50:00"/>
        <d v="2024-07-01T13:30:00"/>
        <d v="2024-10-10T22:09:00"/>
        <d v="2023-08-27T04:58:00"/>
        <d v="2024-07-02T05:32:00"/>
        <d v="2024-06-17T03:43:00"/>
        <d v="2023-06-09T09:06:00"/>
        <d v="2024-09-19T04:21:00"/>
        <d v="2024-08-12T16:34:00"/>
        <d v="2024-01-06T02:28:00"/>
        <d v="2024-10-21T19:07:00"/>
        <d v="2024-04-13T02:48:00"/>
        <d v="2024-03-26T04:17:00"/>
        <d v="2023-08-01T23:30:00"/>
        <d v="2024-06-11T18:50:00"/>
        <d v="2025-01-11T22:41:00"/>
        <d v="2023-12-12T22:09:00"/>
        <d v="2024-05-28T15:55:00"/>
        <d v="2023-10-31T15:12:00"/>
        <d v="2024-10-08T20:50:00"/>
        <d v="2023-08-18T21:40:00"/>
        <d v="2023-11-11T19:44:00"/>
        <d v="2024-01-06T16:38:00"/>
        <d v="2024-02-25T03:17:00"/>
        <d v="2023-09-30T19:05:00"/>
        <d v="2023-11-12T18:05:00"/>
        <d v="2023-12-03T18:07:00"/>
        <d v="2024-09-05T03:04:00"/>
        <d v="2025-03-07T21:41:00"/>
        <d v="2024-05-01T05:59:00"/>
        <d v="2024-05-17T15:29:00"/>
        <d v="2023-06-19T17:32:00"/>
        <d v="2023-08-11T14:43:00"/>
        <d v="2024-09-30T00:59:00"/>
        <d v="2023-04-24T08:21:00"/>
        <d v="2023-12-19T16:34:00"/>
        <d v="2023-07-09T02:14:00"/>
        <d v="2024-09-23T02:01:00"/>
        <d v="2024-10-02T18:48:00"/>
        <d v="2025-03-06T03:14:00"/>
        <d v="2024-06-03T05:38:00"/>
        <d v="2024-07-07T05:29:00"/>
        <d v="2024-05-25T01:39:00"/>
        <d v="2023-08-28T21:44:00"/>
        <d v="2023-06-03T07:09:00"/>
        <d v="2023-12-07T19:12:00"/>
        <d v="2024-06-26T06:13:00"/>
        <d v="2024-11-06T22:23:00"/>
        <d v="2024-06-18T03:10:00"/>
        <d v="2024-07-27T11:51:00"/>
        <d v="2025-01-12T08:17:00"/>
        <d v="2024-08-08T12:12:00"/>
        <d v="2023-12-28T14:19:00"/>
        <d v="2024-01-18T09:35:00"/>
        <d v="2024-08-08T19:49:00"/>
        <d v="2023-09-06T10:27:00"/>
        <d v="2024-12-31T06:33:00"/>
        <d v="2023-12-24T20:29:00"/>
        <d v="2024-08-22T08:36:00"/>
        <d v="2025-03-09T17:56:00"/>
        <d v="2024-11-05T00:01:00"/>
        <d v="2024-04-26T08:24:00"/>
        <d v="2024-10-22T17:32:00"/>
        <d v="2024-08-17T18:25:00"/>
        <d v="2024-02-01T21:26:00"/>
        <d v="2024-12-10T13:35:00"/>
        <d v="2024-11-22T07:38:00"/>
        <d v="2023-11-04T14:07:00"/>
        <d v="2025-04-15T08:46:00"/>
        <d v="2025-04-11T08:35:00"/>
        <d v="2024-12-01T20:00:00"/>
        <d v="2025-02-11T18:36:00"/>
        <d v="2023-10-09T13:09:00"/>
        <d v="2024-04-09T17:43:00"/>
        <d v="2024-01-06T23:29:00"/>
        <d v="2024-09-11T11:48:00"/>
        <d v="2024-10-12T01:44:00"/>
        <d v="2024-06-01T00:29:00"/>
        <d v="2024-12-06T14:02:00"/>
        <d v="2025-03-20T08:37:00"/>
        <d v="2024-08-13T06:18:00"/>
        <d v="2024-04-15T14:12:00"/>
        <d v="2023-05-29T19:13:00"/>
        <d v="2024-01-21T11:48:00"/>
        <d v="2023-08-25T02:32:00"/>
        <d v="2023-06-12T19:46:00"/>
        <d v="2024-01-06T20:11:00"/>
        <d v="2023-04-29T07:53:00"/>
        <d v="2023-07-03T19:56:00"/>
        <d v="2023-07-14T23:25:00"/>
        <d v="2025-01-10T00:05:00"/>
        <d v="2025-03-11T23:27:00"/>
        <d v="2025-03-01T17:23:00"/>
        <d v="2024-09-26T02:16:00"/>
        <d v="2024-12-19T11:30:00"/>
        <d v="2024-03-11T11:31:00"/>
        <d v="2024-12-31T12:06:00"/>
        <d v="2023-11-07T22:55:00"/>
        <d v="2023-08-25T21:41:00"/>
        <d v="2023-10-07T23:31:00"/>
        <d v="2023-10-22T11:02:00"/>
        <d v="2023-12-20T03:53:00"/>
        <d v="2025-04-07T04:23:00"/>
        <d v="2024-10-24T04:16:00"/>
        <d v="2024-01-30T06:52:00"/>
        <d v="2024-01-06T05:23:00"/>
        <d v="2024-03-22T07:13:00"/>
        <d v="2024-10-27T07:20:00"/>
        <d v="2025-03-15T00:08:00"/>
        <d v="2023-06-24T05:15:00"/>
        <d v="2024-10-20T08:24:00"/>
        <d v="2024-07-18T12:11:00"/>
        <d v="2024-08-22T15:55:00"/>
        <d v="2025-01-22T18:35:00"/>
        <d v="2023-08-11T19:41:00"/>
        <d v="2024-12-17T16:18:00"/>
        <d v="2024-05-20T02:41:00"/>
        <d v="2024-09-26T15:22:00"/>
        <d v="2023-05-20T07:34:00"/>
        <d v="2024-03-13T21:11:00"/>
        <d v="2024-06-01T23:14:00"/>
        <d v="2023-06-16T20:16:00"/>
        <d v="2025-02-16T04:37:00"/>
        <d v="2025-03-28T01:36:00"/>
        <d v="2023-06-04T12:54:00"/>
        <d v="2024-11-26T02:02:00"/>
        <d v="2023-08-01T01:41:00"/>
        <d v="2024-07-13T12:20:00"/>
        <d v="2024-12-28T11:30:00"/>
        <d v="2024-03-18T04:50:00"/>
        <d v="2025-02-02T18:25:00"/>
        <d v="2024-01-17T08:03:00"/>
        <d v="2024-06-07T13:09:00"/>
        <d v="2024-10-23T16:59:00"/>
        <d v="2024-08-29T20:12:00"/>
        <d v="2023-08-30T17:11:00"/>
        <d v="2024-09-25T03:58:00"/>
        <d v="2023-05-20T08:04:00"/>
        <d v="2024-03-04T11:25:00"/>
        <d v="2023-12-30T06:40:00"/>
        <d v="2025-02-28T05:35:00"/>
        <d v="2024-10-10T11:03:00"/>
        <d v="2023-07-31T05:31:00"/>
        <d v="2024-11-13T19:09:00"/>
        <d v="2024-01-28T19:04:00"/>
        <d v="2024-10-14T09:31:00"/>
        <d v="2023-06-27T18:39:00"/>
        <d v="2024-12-13T07:45:00"/>
        <d v="2023-11-07T09:56:00"/>
        <d v="2025-03-15T13:13:00"/>
        <d v="2024-03-28T10:55:00"/>
        <d v="2023-10-27T21:10:00"/>
        <d v="2024-08-01T12:51:00"/>
        <d v="2023-05-20T15:18:00"/>
        <d v="2023-06-30T10:52:00"/>
        <d v="2025-04-06T15:59:00"/>
        <d v="2024-03-30T18:42:00"/>
        <d v="2024-08-02T01:30:00"/>
        <d v="2024-04-26T11:01:00"/>
        <d v="2023-09-04T17:50:00"/>
        <d v="2024-10-01T18:42:00"/>
        <d v="2023-05-16T11:05:00"/>
        <d v="2023-09-01T00:33:00"/>
        <d v="2024-07-11T22:17:00"/>
        <d v="2025-01-10T10:44:00"/>
        <d v="2024-07-24T20:20:00"/>
        <d v="2023-09-06T11:10:00"/>
        <d v="2025-03-06T11:14:00"/>
        <d v="2023-04-27T23:46:00"/>
        <d v="2025-04-01T22:45:00"/>
        <d v="2024-01-03T04:30:00"/>
        <d v="2024-08-18T04:22:00"/>
        <d v="2024-09-07T14:24:00"/>
        <d v="2024-12-19T11:44:00"/>
        <d v="2024-06-29T02:22:00"/>
        <d v="2024-12-26T04:35:00"/>
        <d v="2023-07-27T01:22:00"/>
        <d v="2024-03-15T19:57:00"/>
        <d v="2024-03-23T01:43:00"/>
        <d v="2025-02-19T08:45:00"/>
        <d v="2024-11-01T07:13:00"/>
        <d v="2024-03-14T04:09:00"/>
        <d v="2023-04-23T21:43:00"/>
        <d v="2024-11-22T05:18:00"/>
        <d v="2024-08-28T18:26:00"/>
        <d v="2025-04-03T15:34:00"/>
        <d v="2024-12-17T23:49:00"/>
        <d v="2024-10-28T13:14:00"/>
        <d v="2024-11-25T10:12:00"/>
        <d v="2025-02-25T14:11:00"/>
        <d v="2024-02-16T19:03:00"/>
        <d v="2024-03-26T10:03:00"/>
        <d v="2024-09-26T13:30:00"/>
        <d v="2023-07-28T23:09:00"/>
        <d v="2024-06-09T03:14:00"/>
        <d v="2023-10-25T00:06:00"/>
        <d v="2023-07-08T23:03:00"/>
        <d v="2024-08-15T11:39:00"/>
        <d v="2024-01-02T03:02:00"/>
        <d v="2023-05-26T21:16:00"/>
        <d v="2025-02-07T17:13:00"/>
        <d v="2023-09-29T17:39:00"/>
        <d v="2023-09-19T05:52:00"/>
        <d v="2024-01-08T11:09:00"/>
        <d v="2024-06-20T00:54:00"/>
        <d v="2025-02-08T16:57:00"/>
        <d v="2023-12-19T01:08:00"/>
        <d v="2023-06-19T18:30:00"/>
        <d v="2023-09-23T20:20:00"/>
        <d v="2024-06-05T03:18:00"/>
        <d v="2024-01-22T08:49:00"/>
        <d v="2024-01-23T21:51:00"/>
        <d v="2023-11-22T07:20:00"/>
        <d v="2023-07-06T12:16:00"/>
        <d v="2024-06-12T18:26:00"/>
        <d v="2024-03-25T02:10:00"/>
        <d v="2024-07-23T08:44:00"/>
        <d v="2024-06-03T03:10:00"/>
        <d v="2025-03-02T15:40:00"/>
        <d v="2024-09-01T05:21:00"/>
        <d v="2024-12-14T03:12:00"/>
        <d v="2024-07-16T20:32:00"/>
        <d v="2025-02-19T08:09:00"/>
        <d v="2024-11-12T13:12:00"/>
        <d v="2023-07-31T06:40:00"/>
        <d v="2023-04-23T09:20:00"/>
        <d v="2024-07-20T22:46:00"/>
        <d v="2024-10-03T21:47:00"/>
        <d v="2023-10-13T17:58:00"/>
        <d v="2024-10-20T08:48:00"/>
        <d v="2024-08-13T13:33:00"/>
        <d v="2023-05-26T17:37:00"/>
        <d v="2023-12-10T00:32:00"/>
        <d v="2024-12-09T07:33:00"/>
        <d v="2024-02-08T08:06:00"/>
        <d v="2025-04-18T01:02:00"/>
        <d v="2024-02-29T20:37:00"/>
        <d v="2024-10-05T00:38:00"/>
        <d v="2024-04-21T12:11:00"/>
        <d v="2024-02-19T05:24:00"/>
        <d v="2025-02-09T01:20:00"/>
        <d v="2025-03-16T22:01:00"/>
        <d v="2025-02-27T20:13:00"/>
        <d v="2024-03-15T09:37:00"/>
        <d v="2024-11-16T14:35:00"/>
        <d v="2023-10-10T05:47:00"/>
        <d v="2024-09-09T15:40:00"/>
        <d v="2023-05-09T11:22:00"/>
        <d v="2023-12-26T07:18:00"/>
        <d v="2025-03-04T19:58:00"/>
        <d v="2023-10-04T15:05:00"/>
        <d v="2023-10-13T22:50:00"/>
        <d v="2023-12-11T02:23:00"/>
        <d v="2023-12-16T15:41:00"/>
        <d v="2025-01-01T07:46:00"/>
        <d v="2024-05-26T04:39:00"/>
        <d v="2024-06-20T22:23:00"/>
        <d v="2024-11-28T09:29:00"/>
        <d v="2025-03-21T03:09:00"/>
        <d v="2025-03-19T04:43:00"/>
        <d v="2025-01-11T19:54:00"/>
        <d v="2024-11-02T21:09:00"/>
        <d v="2024-01-06T14:28:00"/>
        <d v="2023-07-27T23:03:00"/>
        <d v="2024-03-15T21:57:00"/>
        <d v="2024-01-15T04:47:00"/>
        <d v="2023-11-23T03:22:00"/>
        <d v="2025-03-03T22:35:00"/>
        <d v="2023-08-24T06:46:00"/>
        <d v="2023-08-16T22:10:00"/>
        <d v="2023-08-28T04:46:00"/>
        <d v="2025-01-17T14:29:00"/>
        <d v="2023-07-10T12:39:00"/>
        <d v="2023-07-10T00:37:00"/>
        <d v="2025-02-02T07:15:00"/>
        <d v="2024-09-01T03:02:00"/>
        <d v="2025-01-24T11:42:00"/>
        <d v="2023-05-19T13:32:00"/>
        <d v="2025-03-26T08:23:00"/>
        <d v="2023-12-04T03:04:00"/>
        <d v="2024-05-19T02:31:00"/>
        <d v="2023-12-09T22:42:00"/>
        <d v="2024-10-14T10:34:00"/>
        <d v="2023-09-02T18:15:00"/>
        <d v="2023-08-14T22:17:00"/>
        <d v="2024-03-21T20:45:00"/>
        <d v="2023-05-26T08:02:00"/>
        <d v="2023-10-18T13:27:00"/>
        <d v="2023-06-07T08:04:00"/>
        <d v="2023-05-20T00:04:00"/>
        <d v="2024-09-09T00:37:00"/>
        <d v="2024-08-31T06:44:00"/>
        <d v="2025-02-25T00:02:00"/>
        <d v="2024-09-18T10:51:00"/>
        <d v="2024-03-12T15:29:00"/>
        <d v="2024-10-19T06:11:00"/>
        <d v="2024-12-08T21:12:00"/>
        <d v="2024-01-20T22:55:00"/>
        <d v="2023-06-11T05:32:00"/>
        <d v="2023-09-02T10:10:00"/>
        <d v="2024-03-27T23:49:00"/>
        <d v="2024-01-26T06:38:00"/>
        <d v="2024-03-26T21:39:00"/>
        <d v="2023-05-17T22:38:00"/>
        <d v="2024-01-15T17:13:00"/>
        <d v="2024-01-15T08:09:00"/>
        <d v="2024-03-27T00:32:00"/>
        <d v="2025-01-24T16:54:00"/>
        <d v="2023-10-11T07:02:00"/>
        <d v="2025-01-20T17:33:00"/>
        <d v="2023-12-15T07:37:00"/>
        <d v="2023-10-17T11:02:00"/>
        <d v="2023-10-21T19:32:00"/>
        <d v="2024-08-30T08:43:00"/>
        <d v="2023-09-13T07:05:00"/>
        <d v="2023-12-12T07:04:00"/>
        <d v="2023-08-14T08:31:00"/>
        <d v="2024-08-27T16:05:00"/>
        <d v="2024-09-18T08:57:00"/>
        <d v="2024-10-31T23:03:00"/>
        <d v="2024-04-24T09:06:00"/>
        <d v="2024-12-24T13:43:00"/>
        <d v="2024-12-09T14:31:00"/>
        <d v="2024-02-05T06:57:00"/>
        <d v="2023-08-31T09:49:00"/>
        <d v="2024-06-30T10:40:00"/>
        <d v="2023-07-08T15:35:00"/>
        <d v="2023-04-27T13:07:00"/>
        <d v="2024-04-05T18:50:00"/>
        <d v="2024-05-13T00:34:00"/>
        <d v="2024-03-05T20:44:00"/>
        <d v="2023-08-09T22:26:00"/>
        <d v="2024-10-24T13:23:00"/>
        <d v="2024-03-23T13:11:00"/>
        <d v="2024-01-21T16:40:00"/>
        <d v="2023-09-19T04:22:00"/>
        <d v="2024-04-11T01:06:00"/>
        <d v="2025-01-19T03:58:00"/>
        <d v="2024-11-16T11:04:00"/>
        <d v="2024-02-26T10:12:00"/>
        <d v="2024-09-05T09:33:00"/>
        <d v="2024-06-01T13:25:00"/>
        <d v="2023-09-25T16:09:00"/>
        <d v="2025-02-22T10:05:00"/>
        <d v="2023-08-24T02:43:00"/>
        <d v="2023-08-25T20:05:00"/>
        <d v="2024-02-10T03:29:00"/>
        <d v="2024-09-15T17:47:00"/>
        <d v="2024-12-24T20:03:00"/>
        <d v="2024-11-18T07:08:00"/>
        <d v="2025-03-04T12:11:00"/>
        <d v="2024-03-08T22:30:00"/>
        <d v="2023-12-23T17:14:00"/>
        <d v="2023-09-26T18:06:00"/>
        <d v="2024-11-23T16:19:00"/>
        <d v="2024-12-17T04:59:00"/>
        <d v="2023-08-01T17:50:00"/>
        <d v="2025-04-16T20:08:00"/>
        <d v="2023-08-23T06:11:00"/>
        <d v="2023-06-25T20:55:00"/>
        <d v="2024-12-22T07:06:00"/>
        <d v="2024-03-04T07:23:00"/>
        <d v="2024-10-09T16:41:00"/>
        <d v="2025-04-04T21:52:00"/>
        <d v="2023-06-02T22:08:00"/>
        <d v="2023-10-24T19:08:00"/>
        <d v="2023-07-29T18:51:00"/>
        <d v="2024-05-29T06:47:00"/>
        <d v="2025-02-22T20:56:00"/>
        <d v="2024-12-03T02:51:00"/>
        <d v="2024-08-15T01:21:00"/>
        <d v="2023-10-13T15:32:00"/>
        <d v="2024-08-03T04:16:00"/>
        <d v="2024-07-29T11:41:00"/>
        <d v="2023-05-22T05:31:00"/>
        <d v="2023-11-27T18:33:00"/>
        <d v="2024-08-10T01:30:00"/>
        <d v="2023-07-26T22:13:00"/>
        <d v="2024-06-05T18:58:00"/>
        <d v="2024-10-09T12:37:00"/>
        <d v="2024-05-04T18:17:00"/>
        <d v="2025-04-05T11:06:00"/>
        <d v="2023-05-31T02:35:00"/>
        <d v="2025-01-05T05:20:00"/>
        <d v="2023-11-03T05:11:00"/>
        <d v="2024-04-19T11:27:00"/>
        <d v="2023-09-26T23:09:00"/>
        <d v="2025-03-15T01:41:00"/>
        <d v="2024-11-06T04:06:00"/>
        <d v="2024-09-09T08:13:00"/>
        <d v="2024-08-16T22:06:00"/>
        <d v="2024-10-31T18:20:00"/>
        <d v="2024-01-26T05:12:00"/>
        <d v="2025-04-04T04:07:00"/>
        <d v="2024-02-22T09:48:00"/>
        <d v="2024-04-11T12:11:00"/>
        <d v="2025-01-21T08:07:00"/>
        <d v="2024-05-31T01:05:00"/>
        <d v="2024-09-11T18:21:00"/>
        <d v="2023-10-07T21:10:00"/>
        <d v="2024-05-28T04:19:00"/>
        <d v="2024-12-23T19:23:00"/>
        <d v="2024-11-19T12:38:00"/>
        <d v="2023-07-04T03:34:00"/>
        <d v="2023-11-11T17:30:00"/>
        <d v="2025-02-25T02:10:00"/>
        <d v="2023-12-07T03:07:00"/>
        <d v="2023-11-23T02:27:00"/>
        <d v="2025-03-27T09:49:00"/>
        <d v="2023-06-30T14:43:00"/>
        <d v="2024-09-11T19:46:00"/>
        <d v="2024-03-04T04:16:00"/>
        <d v="2023-09-13T08:15:00"/>
        <d v="2024-11-21T16:28:00"/>
        <d v="2024-01-28T09:09:00"/>
        <d v="2023-07-02T05:27:00"/>
        <d v="2024-06-02T14:27:00"/>
        <d v="2024-09-14T02:00:00"/>
        <d v="2024-08-21T11:03:00"/>
        <d v="2024-03-28T18:57:00"/>
        <d v="2024-02-10T17:37:00"/>
        <d v="2023-08-16T03:34:00"/>
        <d v="2023-06-11T14:45:00"/>
        <d v="2023-05-01T04:41:00"/>
        <d v="2023-05-05T06:38:00"/>
        <d v="2024-08-21T23:03:00"/>
        <d v="2024-07-01T09:46:00"/>
        <d v="2025-04-09T14:01:00"/>
        <d v="2024-12-16T20:47:00"/>
        <d v="2024-04-30T16:17:00"/>
        <d v="2025-01-28T11:16:00"/>
        <d v="2023-08-14T15:04:00"/>
        <d v="2023-12-27T06:35:00"/>
        <d v="2024-05-27T06:30:00"/>
        <d v="2023-10-03T23:51:00"/>
        <d v="2023-05-03T04:36:00"/>
        <d v="2023-09-22T18:01:00"/>
        <d v="2024-05-27T22:06:00"/>
        <d v="2023-11-01T22:33:00"/>
        <d v="2024-11-04T16:51:00"/>
        <d v="2023-10-10T08:56:00"/>
        <d v="2023-07-02T18:26:00"/>
        <d v="2025-04-20T13:14:00"/>
        <d v="2023-10-09T10:49:00"/>
        <d v="2024-12-06T15:02:00"/>
        <d v="2024-05-20T21:59:00"/>
        <d v="2024-06-08T22:39:00"/>
        <d v="2024-07-24T08:02:00"/>
        <d v="2024-08-11T21:26:00"/>
        <d v="2025-02-07T20:22:00"/>
        <d v="2024-10-09T17:08:00"/>
        <d v="2025-01-20T08:26:00"/>
        <d v="2024-03-20T03:38:00"/>
        <d v="2024-11-29T18:47:00"/>
        <d v="2025-03-07T18:34:00"/>
        <d v="2023-06-30T12:11:00"/>
        <d v="2024-08-28T13:22:00"/>
        <d v="2023-05-24T08:37:00"/>
        <d v="2024-09-15T23:24:00"/>
        <d v="2024-07-20T18:18:00"/>
        <d v="2025-03-10T16:44:00"/>
        <d v="2023-08-17T11:55:00"/>
        <d v="2023-09-16T22:00:00"/>
        <d v="2023-09-25T12:58:00"/>
        <d v="2024-02-28T14:22:00"/>
        <d v="2025-03-28T06:59:00"/>
        <d v="2023-08-28T08:37:00"/>
        <d v="2024-11-21T05:58:00"/>
        <d v="2024-07-03T18:49:00"/>
        <d v="2024-12-05T09:30:00"/>
        <d v="2024-11-02T12:03:00"/>
        <d v="2025-04-11T09:52:00"/>
        <d v="2024-04-11T13:30:00"/>
        <d v="2025-02-22T04:30:00"/>
        <d v="2023-11-12T01:42:00"/>
        <d v="2024-06-02T07:13:00"/>
        <d v="2023-07-05T03:55:00"/>
        <d v="2024-06-23T18:23:00"/>
        <d v="2024-11-18T07:54:00"/>
        <d v="2023-05-23T20:09:00"/>
        <d v="2025-03-06T16:13:00"/>
        <d v="2024-05-03T15:08:00"/>
        <d v="2024-07-18T20:48:00"/>
        <d v="2023-05-12T22:35:00"/>
        <d v="2024-05-05T10:03:00"/>
        <d v="2023-08-11T19:56:00"/>
        <d v="2024-06-25T19:29:00"/>
        <d v="2024-05-30T01:10:00"/>
        <d v="2023-07-20T18:11:00"/>
        <d v="2024-06-23T16:46:00"/>
        <d v="2024-05-17T17:39:00"/>
        <d v="2024-12-22T01:11:00"/>
        <d v="2024-11-27T11:09:00"/>
        <d v="2025-01-27T19:44:00"/>
        <d v="2024-01-30T08:51:00"/>
        <d v="2024-11-21T11:37:00"/>
        <d v="2023-06-07T23:36:00"/>
        <d v="2024-11-14T03:32:00"/>
        <d v="2023-04-30T15:21:00"/>
        <d v="2024-06-18T01:49:00"/>
        <d v="2025-03-20T09:24:00"/>
        <d v="2025-04-13T12:43:00"/>
        <d v="2023-12-02T19:24:00"/>
        <d v="2024-09-13T22:34:00"/>
        <d v="2024-12-04T16:40:00"/>
        <d v="2024-08-22T05:55:00"/>
        <d v="2023-09-07T00:20:00"/>
        <d v="2024-04-21T22:04:00"/>
        <d v="2023-07-05T05:32:00"/>
        <d v="2025-03-10T05:01:00"/>
        <d v="2024-01-10T01:25:00"/>
        <d v="2024-09-16T03:02:00"/>
        <d v="2024-09-08T19:22:00"/>
        <d v="2023-10-15T13:08:00"/>
        <d v="2023-12-02T02:00:00"/>
        <d v="2024-02-10T18:12:00"/>
        <d v="2024-03-06T02:56:00"/>
        <d v="2023-09-08T19:44:00"/>
        <d v="2024-11-21T03:54:00"/>
        <d v="2024-11-04T09:11:00"/>
        <d v="2024-06-12T02:01:00"/>
        <d v="2024-04-01T08:53:00"/>
        <d v="2024-06-30T02:22:00"/>
        <d v="2023-04-29T05:36:00"/>
        <d v="2023-05-28T09:57:00"/>
        <d v="2024-03-31T05:04:00"/>
        <d v="2024-10-24T16:09:00"/>
        <d v="2023-11-25T10:15:00"/>
        <d v="2023-08-08T09:26:00"/>
        <d v="2024-10-25T09:31:00"/>
        <d v="2025-03-16T17:10:00"/>
        <d v="2024-01-13T14:55:00"/>
        <d v="2023-08-02T17:56:00"/>
        <d v="2024-08-10T03:02:00"/>
        <d v="2024-11-05T01:20:00"/>
        <d v="2024-07-29T06:54:00"/>
        <d v="2025-02-10T05:16:00"/>
        <d v="2024-10-28T04:25:00"/>
        <d v="2024-12-23T05:15:00"/>
        <d v="2025-03-16T04:41:00"/>
        <d v="2024-10-15T20:14:00"/>
        <d v="2023-12-25T06:29:00"/>
        <d v="2024-12-12T18:51:00"/>
        <d v="2024-05-12T22:22:00"/>
        <d v="2024-04-18T22:03:00"/>
        <d v="2023-11-15T10:45:00"/>
        <d v="2024-10-22T16:42:00"/>
        <d v="2023-08-04T15:20:00"/>
        <d v="2024-09-15T23:43:00"/>
        <d v="2025-03-03T04:49:00"/>
        <d v="2023-05-06T07:11:00"/>
        <d v="2025-01-27T21:37:00"/>
        <d v="2023-07-20T00:18:00"/>
        <d v="2024-02-04T11:06:00"/>
        <d v="2024-06-03T05:09:00"/>
        <d v="2023-12-28T14:13:00"/>
        <d v="2024-12-31T14:36:00"/>
        <d v="2024-06-13T05:27:00"/>
        <d v="2024-02-17T10:48:00"/>
        <d v="2025-01-05T06:16:00"/>
        <d v="2023-09-26T00:49:00"/>
        <d v="2024-07-23T03:40:00"/>
        <d v="2024-06-29T00:45:00"/>
        <d v="2025-04-19T13:56:00"/>
        <d v="2023-05-16T00:07:00"/>
        <d v="2023-08-06T01:58:00"/>
        <d v="2023-06-18T20:14:00"/>
        <d v="2024-05-06T06:40:00"/>
        <d v="2023-11-28T13:20:00"/>
        <d v="2023-05-20T04:35:00"/>
        <d v="2024-11-05T00:58:00"/>
        <d v="2024-02-27T06:03:00"/>
        <d v="2024-11-07T00:49:00"/>
        <d v="2023-07-06T18:04:00"/>
        <d v="2024-09-10T01:33:00"/>
        <d v="2025-03-03T00:32:00"/>
        <d v="2023-08-30T14:20:00"/>
        <d v="2023-07-15T12:48:00"/>
        <d v="2024-09-30T06:27:00"/>
        <d v="2023-08-30T21:51:00"/>
        <d v="2025-02-14T10:59:00"/>
        <d v="2023-09-11T21:08:00"/>
        <d v="2023-05-01T14:39:00"/>
        <d v="2024-03-26T12:14:00"/>
        <d v="2025-01-22T00:43:00"/>
        <d v="2024-06-29T01:29:00"/>
        <d v="2024-09-02T20:05:00"/>
        <d v="2024-03-26T05:24:00"/>
        <d v="2024-10-18T16:01:00"/>
        <d v="2023-06-09T22:50:00"/>
        <d v="2024-06-21T00:18:00"/>
        <d v="2024-06-26T02:03:00"/>
        <d v="2024-07-28T13:01:00"/>
        <d v="2023-09-21T18:43:00"/>
        <d v="2024-10-26T14:26:00"/>
        <d v="2023-07-18T00:39:00"/>
        <d v="2025-04-18T15:17:00"/>
        <d v="2023-11-08T23:44:00"/>
        <d v="2024-09-11T10:09:00"/>
        <d v="2023-09-08T09:18:00"/>
        <d v="2023-08-27T09:26:00"/>
        <d v="2024-08-06T06:59:00"/>
        <d v="2025-03-22T06:22:00"/>
        <d v="2024-04-02T05:50:00"/>
        <d v="2024-11-30T00:55:00"/>
        <d v="2024-05-04T15:08:00"/>
        <d v="2024-01-18T08:48:00"/>
        <d v="2023-06-20T06:12:00"/>
        <d v="2024-02-08T14:50:00"/>
        <d v="2024-12-04T21:50:00"/>
        <d v="2024-02-02T01:58:00"/>
        <d v="2023-07-18T13:42:00"/>
        <d v="2023-05-25T16:06:00"/>
        <d v="2023-09-17T18:54:00"/>
        <d v="2024-03-16T08:20:00"/>
        <d v="2023-08-17T17:43:00"/>
        <d v="2024-06-17T22:36:00"/>
        <d v="2024-08-24T19:59:00"/>
        <d v="2023-07-01T15:41:00"/>
        <d v="2023-06-08T06:09:00"/>
        <d v="2023-06-21T19:25:00"/>
        <d v="2023-12-30T07:02:00"/>
        <d v="2024-01-03T06:38:00"/>
        <d v="2024-05-22T15:17:00"/>
        <d v="2024-02-24T09:11:00"/>
        <d v="2025-02-15T18:55:00"/>
        <d v="2024-06-07T18:03:00"/>
        <d v="2024-07-04T21:12:00"/>
        <d v="2023-11-01T00:10:00"/>
        <d v="2023-12-16T11:45:00"/>
        <d v="2024-07-05T02:57:00"/>
        <d v="2024-12-12T18:34:00"/>
        <d v="2024-09-09T07:24:00"/>
        <d v="2024-12-03T16:25:00"/>
        <d v="2024-11-19T10:54:00"/>
        <d v="2025-02-20T09:41:00"/>
        <d v="2025-02-26T20:59:00"/>
        <d v="2023-10-03T07:36:00"/>
        <d v="2023-04-23T17:16:00"/>
        <d v="2024-03-03T22:22:00"/>
        <d v="2024-02-04T03:20:00"/>
        <d v="2024-02-21T18:38:00"/>
        <d v="2025-01-08T00:28:00"/>
        <d v="2024-05-10T18:52:00"/>
        <d v="2025-02-25T13:07:00"/>
        <d v="2024-08-15T10:45:00"/>
        <d v="2024-03-25T21:29:00"/>
        <d v="2024-07-13T01:54:00"/>
        <d v="2023-08-26T05:24:00"/>
        <d v="2023-05-21T15:36:00"/>
        <d v="2023-07-17T01:06:00"/>
        <d v="2024-03-21T14:18:00"/>
        <d v="2024-07-26T06:59:00"/>
        <d v="2023-06-30T23:27:00"/>
        <d v="2024-11-06T22:34:00"/>
        <d v="2024-01-21T21:45:00"/>
        <d v="2024-07-31T21:43:00"/>
        <d v="2023-08-13T02:34:00"/>
        <d v="2025-03-13T17:30:00"/>
        <d v="2025-02-23T07:12:00"/>
        <d v="2025-03-17T00:36:00"/>
        <d v="2024-09-18T08:51:00"/>
        <d v="2024-03-11T20:31:00"/>
        <d v="2024-09-16T10:20:00"/>
        <d v="2024-06-13T23:51:00"/>
        <d v="2023-10-18T07:13:00"/>
        <d v="2024-04-05T23:53:00"/>
        <d v="2023-12-24T20:22:00"/>
        <d v="2024-02-24T21:34:00"/>
        <d v="2023-08-25T08:40:00"/>
        <d v="2023-06-20T14:21:00"/>
        <d v="2024-02-18T22:00:00"/>
        <d v="2023-06-15T08:55:00"/>
        <d v="2024-08-15T06:41:00"/>
        <d v="2025-03-27T18:38:00"/>
        <d v="2023-05-09T14:33:00"/>
        <d v="2023-12-12T01:14:00"/>
        <d v="2023-08-13T10:21:00"/>
        <d v="2023-07-08T06:37:00"/>
        <d v="2024-09-11T13:16:00"/>
        <d v="2024-07-11T05:53:00"/>
        <d v="2024-01-10T21:35:00"/>
        <d v="2024-02-25T22:30:00"/>
        <d v="2025-03-16T04:28:00"/>
        <d v="2023-08-19T00:53:00"/>
        <d v="2023-11-25T08:44:00"/>
        <d v="2024-06-18T17:36:00"/>
        <d v="2023-07-20T21:01:00"/>
        <d v="2024-04-12T10:14:00"/>
        <d v="2024-12-28T23:01:00"/>
        <d v="2025-02-11T16:29:00"/>
        <d v="2023-08-28T21:29:00"/>
        <d v="2024-08-28T08:52:00"/>
        <d v="2024-05-17T09:33:00"/>
        <d v="2024-02-03T01:30:00"/>
        <d v="2024-05-09T04:24:00"/>
        <d v="2024-03-03T16:47:00"/>
        <d v="2024-06-12T01:19:00"/>
        <d v="2024-12-08T06:49:00"/>
        <d v="2023-11-24T20:52:00"/>
        <d v="2024-12-04T23:15:00"/>
        <d v="2023-11-29T08:10:00"/>
        <d v="2025-02-10T01:09:00"/>
        <d v="2023-09-28T02:52:00"/>
        <d v="2025-01-22T23:35:00"/>
        <d v="2024-11-16T21:42:00"/>
        <d v="2024-05-13T04:03:00"/>
        <d v="2024-05-20T19:19:00"/>
        <d v="2024-06-10T21:30:00"/>
        <d v="2025-02-08T02:49:00"/>
        <d v="2024-06-28T17:40:00"/>
        <d v="2024-08-19T16:47:00"/>
        <d v="2023-09-12T16:53:00"/>
        <d v="2023-09-07T22:31:00"/>
        <d v="2024-08-28T15:30:00"/>
        <d v="2024-06-15T13:06:00"/>
        <d v="2024-10-10T04:53:00"/>
        <d v="2025-04-03T04:44:00"/>
        <d v="2023-09-25T22:19:00"/>
        <d v="2023-05-21T09:23:00"/>
        <d v="2025-04-17T09:44:00"/>
        <d v="2023-09-12T06:34:00"/>
        <d v="2024-08-04T13:05:00"/>
        <d v="2024-12-07T21:44:00"/>
        <d v="2024-03-02T03:20:00"/>
        <d v="2024-06-13T15:32:00"/>
        <d v="2024-12-24T20:38:00"/>
        <d v="2025-01-23T06:54:00"/>
        <d v="2023-06-06T21:28:00"/>
        <d v="2023-08-26T16:28:00"/>
        <d v="2024-06-26T16:19:00"/>
        <d v="2025-02-27T07:46:00"/>
        <d v="2024-08-07T04:46:00"/>
        <d v="2024-11-28T06:24:00"/>
        <d v="2025-04-07T16:37:00"/>
        <d v="2024-08-21T13:21:00"/>
        <d v="2024-01-22T09:16:00"/>
        <d v="2024-03-07T15:51:00"/>
        <d v="2025-01-22T01:07:00"/>
        <d v="2023-10-10T11:07:00"/>
        <d v="2024-08-26T20:05:00"/>
        <d v="2024-11-08T01:20:00"/>
        <d v="2025-03-15T20:20:00"/>
        <d v="2024-10-24T22:58:00"/>
        <d v="2023-12-08T03:09:00"/>
        <d v="2025-02-28T19:50:00"/>
        <d v="2024-10-17T21:46:00"/>
        <d v="2023-10-10T05:40:00"/>
        <d v="2024-01-11T20:07:00"/>
        <d v="2023-08-25T22:55:00"/>
        <d v="2023-07-18T18:12:00"/>
        <d v="2023-11-16T12:03:00"/>
        <d v="2023-06-18T04:15:00"/>
        <d v="2024-10-31T16:18:00"/>
        <d v="2025-01-18T01:42:00"/>
        <d v="2025-02-28T23:50:00"/>
        <d v="2024-06-01T08:15:00"/>
        <d v="2024-05-30T18:28:00"/>
        <d v="2024-02-03T03:32:00"/>
        <d v="2024-08-21T07:52:00"/>
        <d v="2024-09-28T14:17:00"/>
        <d v="2024-07-13T22:46:00"/>
        <d v="2024-02-15T16:31:00"/>
        <d v="2024-10-28T15:49:00"/>
        <d v="2024-12-19T19:35:00"/>
        <d v="2024-12-17T08:35:00"/>
        <d v="2023-10-16T00:44:00"/>
        <d v="2024-09-23T04:41:00"/>
        <d v="2024-07-28T01:57:00"/>
        <d v="2023-06-05T03:53:00"/>
        <d v="2025-03-14T17:37:00"/>
        <d v="2024-11-25T13:55:00"/>
        <d v="2025-04-20T02:59:00"/>
        <d v="2023-10-29T08:08:00"/>
        <d v="2024-12-05T04:27:00"/>
        <d v="2024-10-08T19:42:00"/>
        <d v="2024-11-04T00:23:00"/>
        <d v="2024-08-10T11:16:00"/>
        <d v="2024-08-12T20:44:00"/>
        <d v="2023-09-15T12:13:00"/>
        <d v="2023-04-24T09:26:00"/>
        <d v="2023-12-29T05:13:00"/>
        <d v="2024-02-04T17:45:00"/>
        <d v="2024-03-07T18:53:00"/>
        <d v="2023-07-29T06:12:00"/>
        <d v="2024-09-25T03:25:00"/>
        <d v="2024-04-03T19:00:00"/>
        <d v="2024-11-19T08:28:00"/>
        <d v="2024-03-12T07:22:00"/>
        <d v="2024-11-19T03:22:00"/>
        <d v="2023-04-24T17:28:00"/>
        <d v="2024-02-11T10:38:00"/>
        <d v="2023-12-04T07:39:00"/>
        <d v="2023-07-14T20:45:00"/>
        <d v="2023-06-16T10:54:00"/>
        <d v="2025-02-16T10:12:00"/>
        <d v="2023-09-12T16:09:00"/>
        <d v="2024-01-04T18:01:00"/>
        <d v="2023-07-14T20:17:00"/>
        <d v="2023-05-23T12:55:00"/>
        <d v="2024-10-06T18:23:00"/>
        <d v="2024-03-05T21:55:00"/>
        <d v="2024-06-13T13:44:00"/>
        <d v="2023-09-16T21:55:00"/>
        <d v="2024-06-26T11:42:00"/>
        <d v="2024-05-24T11:09:00"/>
        <d v="2023-07-25T00:42:00"/>
        <d v="2024-04-29T13:06:00"/>
        <d v="2023-06-07T16:34:00"/>
        <d v="2024-09-24T14:55:00"/>
        <d v="2023-10-31T17:39:00"/>
        <d v="2024-09-26T01:38:00"/>
        <d v="2025-01-21T03:23:00"/>
        <d v="2024-11-18T15:54:00"/>
        <d v="2023-09-26T07:45:00"/>
        <d v="2024-11-30T15:01:00"/>
        <d v="2025-02-21T14:57:00"/>
        <d v="2024-12-31T12:15:00"/>
        <d v="2025-01-22T20:06:00"/>
        <d v="2023-04-25T22:34:00"/>
        <d v="2023-12-06T21:18:00"/>
        <d v="2024-05-17T13:01:00"/>
        <d v="2024-10-10T21:17:00"/>
        <d v="2025-01-25T08:36:00"/>
        <d v="2024-01-22T03:17:00"/>
        <d v="2023-08-06T08:14:00"/>
        <d v="2024-06-07T21:54:00"/>
        <d v="2025-01-09T15:26:00"/>
        <d v="2023-06-18T03:35:00"/>
        <d v="2024-05-09T18:32:00"/>
        <d v="2025-02-09T16:29:00"/>
        <d v="2023-11-22T21:16:00"/>
        <d v="2023-05-28T03:05:00"/>
        <d v="2025-04-13T19:50:00"/>
        <d v="2023-12-06T12:56:00"/>
        <d v="2024-07-09T18:30:00"/>
        <d v="2024-05-29T21:16:00"/>
        <d v="2024-07-31T11:34:00"/>
        <d v="2025-01-12T12:08:00"/>
        <d v="2023-06-26T17:52:00"/>
        <d v="2023-08-05T02:39:00"/>
        <d v="2023-06-08T14:28:00"/>
        <d v="2024-01-25T18:36:00"/>
        <d v="2023-10-31T15:21:00"/>
        <d v="2025-03-19T19:20:00"/>
        <d v="2023-09-11T18:32:00"/>
        <d v="2024-01-08T11:45:00"/>
        <d v="2024-01-09T17:34:00"/>
        <d v="2023-09-08T22:49:00"/>
        <d v="2024-08-04T09:49:00"/>
        <d v="2025-02-05T15:13:00"/>
        <d v="2024-01-09T07:42:00"/>
        <d v="2025-03-07T03:51:00"/>
        <d v="2023-10-06T23:52:00"/>
        <d v="2024-09-16T09:54:00"/>
        <d v="2024-09-03T13:55:00"/>
        <d v="2024-04-14T17:45:00"/>
        <d v="2024-06-16T10:07:00"/>
        <d v="2023-04-28T06:15:00"/>
        <d v="2023-08-31T15:34:00"/>
        <d v="2023-09-19T05:28:00"/>
        <d v="2024-04-19T12:09:00"/>
        <d v="2023-08-24T18:00:00"/>
        <d v="2023-09-01T22:27:00"/>
        <d v="2025-02-14T04:50:00"/>
        <d v="2024-06-23T14:58:00"/>
        <d v="2025-02-05T09:48:00"/>
        <d v="2025-01-13T10:48:00"/>
        <d v="2023-11-24T08:12:00"/>
        <d v="2023-07-22T07:50:00"/>
        <d v="2024-10-22T16:50:00"/>
        <d v="2024-10-17T08:22:00"/>
        <d v="2024-10-19T16:53:00"/>
        <d v="2023-10-10T07:56:00"/>
        <d v="2024-07-23T18:56:00"/>
        <d v="2023-04-29T13:06:00"/>
        <d v="2024-06-05T03:19:00"/>
        <d v="2023-10-29T11:15:00"/>
        <d v="2025-02-15T22:14:00"/>
        <d v="2025-02-06T09:17:00"/>
        <d v="2024-02-19T02:32:00"/>
        <d v="2023-07-22T02:28:00"/>
        <d v="2023-07-04T01:30:00"/>
        <d v="2023-10-07T20:46:00"/>
        <d v="2024-04-14T12:33:00"/>
        <d v="2024-04-04T12:02:00"/>
        <d v="2024-05-02T14:04:00"/>
        <d v="2025-01-09T11:28:00"/>
        <d v="2024-11-23T07:30:00"/>
        <d v="2023-11-02T05:10:00"/>
        <d v="2025-04-04T20:21:00"/>
        <d v="2025-03-04T15:16:00"/>
        <d v="2023-07-16T05:55:00"/>
        <d v="2024-09-16T03:17:00"/>
        <d v="2024-04-02T13:11:00"/>
        <d v="2025-01-04T11:21:00"/>
        <d v="2024-05-18T18:00:00"/>
        <d v="2025-02-16T14:01:00"/>
        <d v="2025-02-21T19:28:00"/>
        <d v="2024-09-02T14:30:00"/>
        <d v="2023-08-19T15:33:00"/>
        <d v="2025-02-09T10:28:00"/>
        <d v="2023-06-22T11:52:00"/>
        <d v="2023-06-09T20:55:00"/>
        <d v="2024-03-25T21:38:00"/>
        <d v="2024-12-19T08:08:00"/>
        <d v="2024-08-19T12:31:00"/>
        <d v="2023-11-11T17:37:00"/>
        <d v="2025-03-28T18:29:00"/>
        <d v="2024-09-01T10:14:00"/>
        <d v="2023-11-10T16:29:00"/>
        <d v="2024-06-13T03:29:00"/>
        <d v="2023-12-28T10:39:00"/>
        <d v="2024-12-22T14:50:00"/>
        <d v="2024-01-22T19:54:00"/>
        <d v="2023-12-05T11:07:00"/>
        <d v="2024-01-30T19:45:00"/>
        <d v="2024-10-05T09:35:00"/>
        <d v="2025-02-28T11:48:00"/>
        <d v="2025-04-08T17:58:00"/>
        <d v="2024-10-26T00:05:00"/>
        <d v="2024-04-08T17:53:00"/>
        <d v="2024-02-10T18:16:00"/>
        <d v="2024-10-31T04:40:00"/>
        <d v="2025-03-23T12:23:00"/>
        <d v="2023-06-06T23:12:00"/>
        <d v="2024-12-19T08:30:00"/>
        <d v="2024-11-19T08:10:00"/>
        <d v="2023-12-15T06:13:00"/>
        <d v="2024-03-31T04:40:00"/>
        <d v="2025-02-01T17:40:00"/>
        <d v="2023-06-13T03:29:00"/>
        <d v="2025-02-12T09:48:00"/>
        <d v="2023-05-07T09:43:00"/>
        <d v="2024-01-14T22:27:00"/>
        <d v="2024-04-01T10:34:00"/>
        <d v="2024-06-18T12:58:00"/>
        <d v="2023-10-24T16:35:00"/>
        <d v="2023-09-28T13:46:00"/>
        <d v="2024-01-11T02:10:00"/>
        <d v="2024-02-11T14:30:00"/>
        <d v="2024-07-22T00:38:00"/>
        <d v="2023-05-23T18:04:00"/>
        <d v="2023-10-15T19:37:00"/>
        <d v="2023-04-25T11:57:00"/>
        <d v="2024-06-11T01:23:00"/>
        <d v="2024-11-14T21:14:00"/>
        <d v="2023-08-30T10:14:00"/>
        <d v="2024-03-28T04:26:00"/>
        <d v="2024-02-02T15:56:00"/>
        <d v="2023-07-29T05:33:00"/>
        <d v="2023-11-21T17:07:00"/>
        <d v="2025-02-09T04:55:00"/>
        <d v="2024-01-29T17:30:00"/>
        <d v="2023-12-20T21:59:00"/>
        <d v="2023-06-22T03:00:00"/>
        <d v="2023-06-13T11:11:00"/>
        <d v="2024-08-06T20:49:00"/>
        <d v="2024-02-17T02:51:00"/>
        <d v="2023-07-14T17:26:00"/>
        <d v="2024-05-25T05:09:00"/>
        <d v="2024-07-16T19:18:00"/>
        <d v="2024-06-03T21:37:00"/>
        <d v="2025-02-23T00:20:00"/>
        <d v="2024-12-18T08:15:00"/>
        <d v="2024-11-21T07:03:00"/>
        <d v="2025-04-17T03:27:00"/>
        <d v="2024-08-25T06:42:00"/>
        <d v="2023-06-18T03:27:00"/>
        <d v="2023-10-06T23:21:00"/>
        <d v="2024-07-21T06:26:00"/>
        <d v="2023-12-07T14:26:00"/>
        <d v="2023-12-30T05:46:00"/>
        <d v="2025-04-15T03:54:00"/>
        <d v="2024-04-01T02:58:00"/>
        <d v="2025-01-20T21:32:00"/>
        <d v="2023-12-14T20:26:00"/>
        <d v="2023-12-15T23:08:00"/>
        <d v="2024-12-03T02:54:00"/>
        <d v="2024-01-28T10:31:00"/>
        <d v="2024-02-02T19:32:00"/>
        <d v="2024-06-18T04:36:00"/>
        <d v="2024-09-06T23:33:00"/>
        <d v="2025-03-04T20:36:00"/>
        <d v="2023-05-07T06:28:00"/>
        <d v="2024-08-16T11:05:00"/>
        <d v="2024-07-23T16:07:00"/>
        <d v="2024-02-04T13:34:00"/>
        <d v="2023-09-24T05:45:00"/>
        <d v="2023-09-23T17:53:00"/>
        <d v="2024-07-30T00:38:00"/>
        <d v="2023-08-31T15:04:00"/>
        <d v="2024-08-25T08:50:00"/>
        <d v="2025-01-12T08:26:00"/>
        <d v="2024-01-19T22:16:00"/>
        <d v="2024-04-07T19:09:00"/>
        <d v="2023-09-16T09:34:00"/>
        <d v="2023-05-09T19:19:00"/>
        <d v="2024-01-21T03:06:00"/>
        <d v="2023-06-21T04:25:00"/>
        <d v="2025-01-01T21:42:00"/>
        <d v="2023-10-29T11:45:00"/>
        <d v="2024-02-28T15:20:00"/>
        <d v="2024-11-16T22:59:00"/>
        <d v="2023-05-22T22:14:00"/>
        <d v="2023-07-21T02:01:00"/>
        <d v="2024-03-07T06:41:00"/>
        <d v="2024-10-21T05:29:00"/>
        <d v="2023-12-15T03:41:00"/>
        <d v="2023-07-21T18:16:00"/>
        <d v="2024-02-20T23:18:00"/>
        <d v="2023-07-16T09:18:00"/>
        <d v="2023-12-14T01:40:00"/>
        <d v="2024-12-19T10:15:00"/>
        <d v="2023-07-25T11:55:00"/>
        <d v="2023-08-12T05:14:00"/>
        <d v="2025-03-19T15:37:00"/>
        <d v="2024-12-31T17:14:00"/>
        <d v="2023-07-16T03:39:00"/>
        <d v="2024-04-23T17:13:00"/>
        <d v="2024-09-02T13:17:00"/>
        <d v="2023-07-03T10:19:00"/>
        <d v="2025-01-07T15:31:00"/>
        <d v="2023-12-17T21:35:00"/>
        <d v="2024-12-18T22:03:00"/>
        <d v="2023-11-18T20:01:00"/>
        <d v="2024-11-03T07:24:00"/>
        <d v="2024-11-07T17:34:00"/>
        <d v="2024-12-01T00:57:00"/>
        <d v="2025-01-28T18:52:00"/>
        <d v="2024-03-20T00:39:00"/>
        <d v="2025-03-09T00:46:00"/>
        <d v="2023-05-10T04:35:00"/>
        <d v="2023-12-06T13:35:00"/>
        <d v="2023-05-09T11:52:00"/>
        <d v="2025-04-07T20:37:00"/>
        <d v="2023-06-06T11:50:00"/>
        <d v="2024-11-07T06:58:00"/>
        <d v="2024-06-15T00:18:00"/>
        <d v="2024-03-16T01:20:00"/>
        <d v="2024-07-22T09:04:00"/>
        <d v="2023-11-27T19:11:00"/>
        <d v="2023-08-10T09:51:00"/>
        <d v="2024-02-22T15:00:00"/>
        <d v="2025-03-14T09:40:00"/>
        <d v="2024-11-30T20:04:00"/>
        <d v="2024-07-18T17:58:00"/>
        <d v="2024-11-12T13:46:00"/>
        <d v="2023-05-03T05:21:00"/>
        <d v="2025-03-22T13:47:00"/>
        <d v="2024-06-29T12:34:00"/>
        <d v="2023-11-01T09:59:00"/>
        <d v="2024-10-06T16:52:00"/>
        <d v="2023-06-24T05:01:00"/>
        <d v="2025-03-08T19:40:00"/>
        <d v="2024-12-11T12:39:00"/>
        <d v="2024-05-29T09:12:00"/>
        <d v="2024-11-29T06:43:00"/>
        <d v="2025-02-22T20:22:00"/>
        <d v="2025-04-02T10:40:00"/>
        <d v="2023-10-22T14:47:00"/>
        <d v="2025-02-13T12:26:00"/>
        <d v="2023-08-09T22:45:00"/>
        <d v="2023-10-19T18:27:00"/>
        <d v="2023-10-20T00:03:00"/>
        <d v="2023-12-06T15:22:00"/>
        <d v="2024-08-13T06:52:00"/>
        <d v="2025-02-23T10:44:00"/>
        <d v="2024-11-30T15:40:00"/>
        <d v="2025-01-01T15:58:00"/>
        <d v="2024-12-24T02:39:00"/>
        <d v="2025-04-10T21:35:00"/>
        <d v="2024-08-25T06:04:00"/>
        <d v="2024-05-31T04:18:00"/>
        <d v="2024-11-21T08:57:00"/>
        <d v="2024-04-23T00:45:00"/>
        <d v="2023-04-23T14:26:00"/>
        <d v="2024-01-30T15:45:00"/>
        <d v="2023-06-30T17:09:00"/>
        <d v="2023-10-06T09:25:00"/>
        <d v="2023-11-11T13:21:00"/>
        <d v="2025-02-28T11:07:00"/>
        <d v="2024-08-16T14:35:00"/>
        <d v="2024-01-19T22:08:00"/>
        <d v="2024-10-08T20:20:00"/>
        <d v="2025-04-21T22:20:00"/>
        <d v="2024-10-28T14:20:00"/>
        <d v="2024-12-19T00:43:00"/>
        <d v="2024-12-03T06:44:00"/>
        <d v="2023-08-05T11:49:00"/>
        <d v="2024-11-27T09:54:00"/>
        <d v="2024-09-14T04:04:00"/>
        <d v="2023-11-27T13:15:00"/>
        <d v="2024-04-06T17:02:00"/>
        <d v="2024-08-03T18:46:00"/>
        <d v="2024-12-30T07:37:00"/>
        <d v="2024-01-21T05:46:00"/>
        <d v="2024-10-28T03:23:00"/>
        <d v="2023-12-31T07:29:00"/>
        <d v="2024-04-12T05:33:00"/>
        <d v="2024-04-27T10:47:00"/>
        <d v="2024-07-20T20:30:00"/>
        <d v="2024-05-04T02:55:00"/>
        <d v="2024-11-22T17:51:00"/>
        <d v="2024-03-11T15:19:00"/>
        <d v="2024-02-13T10:13:00"/>
        <d v="2024-01-20T00:50:00"/>
        <d v="2024-09-29T06:58:00"/>
        <d v="2024-03-07T12:53:00"/>
        <d v="2024-07-20T23:35:00"/>
        <d v="2023-08-25T19:51:00"/>
        <d v="2023-11-02T19:08:00"/>
        <d v="2025-03-26T05:04:00"/>
        <d v="2025-02-22T04:38:00"/>
        <d v="2024-02-26T15:19:00"/>
        <d v="2024-04-21T04:10:00"/>
        <d v="2023-12-09T11:47:00"/>
        <d v="2023-11-09T19:48:00"/>
        <d v="2023-08-12T16:36:00"/>
        <d v="2023-09-08T10:50:00"/>
        <d v="2024-06-02T11:22:00"/>
        <d v="2024-06-07T10:53:00"/>
        <d v="2024-09-26T06:33:00"/>
        <d v="2024-11-29T04:05:00"/>
        <d v="2023-10-09T23:00:00"/>
        <d v="2024-05-31T09:29:00"/>
        <d v="2024-02-06T10:37:00"/>
        <d v="2024-11-28T03:18:00"/>
        <d v="2024-02-25T09:24:00"/>
        <d v="2024-08-06T10:56:00"/>
        <d v="2024-08-24T15:52:00"/>
        <d v="2024-05-14T01:33:00"/>
        <d v="2024-02-16T04:23:00"/>
        <d v="2024-01-19T05:27:00"/>
        <d v="2023-08-21T06:52:00"/>
        <d v="2024-04-20T08:00:00"/>
        <d v="2023-09-08T13:07:00"/>
        <d v="2023-05-03T17:30:00"/>
        <d v="2024-07-25T03:40:00"/>
        <d v="2024-06-29T04:05:00"/>
        <d v="2025-03-29T04:29:00"/>
        <d v="2023-06-20T05:07:00"/>
        <d v="2024-06-05T00:00:00"/>
        <d v="2023-10-23T04:48:00"/>
        <d v="2024-05-23T11:45:00"/>
        <d v="2023-08-06T22:38:00"/>
        <d v="2023-09-18T03:17:00"/>
        <d v="2025-01-21T00:58:00"/>
        <d v="2024-12-25T06:04:00"/>
        <d v="2023-09-05T19:19:00"/>
        <d v="2025-03-07T23:46:00"/>
        <d v="2024-05-18T12:33:00"/>
        <d v="2024-07-05T03:42:00"/>
        <d v="2025-01-06T17:22:00"/>
        <d v="2023-05-28T10:15:00"/>
        <d v="2024-12-28T20:37:00"/>
        <d v="2024-01-21T06:58:00"/>
        <d v="2024-06-14T10:49:00"/>
        <d v="2024-06-19T20:55:00"/>
        <d v="2023-05-26T20:30:00"/>
        <d v="2024-04-27T07:50:00"/>
        <d v="2023-11-15T16:31:00"/>
        <d v="2025-02-18T01:50:00"/>
        <d v="2024-09-04T12:53:00"/>
        <d v="2024-06-06T15:02:00"/>
        <d v="2023-11-01T01:25:00"/>
        <d v="2025-01-14T14:31:00"/>
        <d v="2025-04-10T16:51:00"/>
        <d v="2023-10-26T07:14:00"/>
        <d v="2024-04-17T14:32:00"/>
        <d v="2023-07-13T02:56:00"/>
        <d v="2025-01-13T12:30:00"/>
        <d v="2024-11-19T10:17:00"/>
        <d v="2024-10-20T07:16:00"/>
        <d v="2023-05-24T21:14:00"/>
        <d v="2023-07-25T21:02:00"/>
        <d v="2024-11-04T12:34:00"/>
        <d v="2023-07-22T03:57:00"/>
        <d v="2023-06-07T17:54:00"/>
        <d v="2023-07-27T15:08:00"/>
        <d v="2024-02-21T09:41:00"/>
        <d v="2024-02-17T07:42:00"/>
        <d v="2024-02-05T18:34:00"/>
        <d v="2024-08-16T00:30:00"/>
        <d v="2024-12-02T20:42:00"/>
        <d v="2023-09-22T18:41:00"/>
        <d v="2025-04-10T17:13:00"/>
        <d v="2023-10-30T12:30:00"/>
        <d v="2025-04-14T17:15:00"/>
        <d v="2023-07-16T19:14:00"/>
        <d v="2023-08-22T21:07:00"/>
        <d v="2024-04-25T11:33:00"/>
        <d v="2024-12-28T23:27:00"/>
        <d v="2023-06-09T22:34:00"/>
        <d v="2025-01-27T02:09:00"/>
        <d v="2023-08-07T13:50:00"/>
        <d v="2025-01-09T04:13:00"/>
        <d v="2024-07-24T17:23:00"/>
        <d v="2023-11-20T05:55:00"/>
        <d v="2024-11-05T14:34:00"/>
        <d v="2023-12-11T13:14:00"/>
        <d v="2024-07-14T16:34:00"/>
        <d v="2023-08-08T08:13:00"/>
        <d v="2023-08-23T09:20:00"/>
        <d v="2023-11-28T16:41:00"/>
        <d v="2023-12-13T03:47:00"/>
        <d v="2024-07-18T15:22:00"/>
        <d v="2024-02-09T00:47:00"/>
        <d v="2024-09-24T21:54:00"/>
        <d v="2023-11-10T06:27:00"/>
        <d v="2023-10-14T13:33:00"/>
        <d v="2024-06-08T09:19:00"/>
        <d v="2023-12-19T02:52:00"/>
        <d v="2023-10-18T23:47:00"/>
        <d v="2024-06-22T08:42:00"/>
        <d v="2024-01-22T03:11:00"/>
        <d v="2023-07-18T10:53:00"/>
        <d v="2025-01-01T06:54:00"/>
        <d v="2023-11-17T11:29:00"/>
        <d v="2024-12-29T07:27:00"/>
        <d v="2024-12-08T04:40:00"/>
        <d v="2023-06-26T03:24:00"/>
        <d v="2025-04-16T13:17:00"/>
        <d v="2024-01-19T08:42:00"/>
        <d v="2024-04-15T17:14:00"/>
        <d v="2023-07-20T06:06:00"/>
        <d v="2024-12-25T03:14:00"/>
        <d v="2023-05-27T07:21:00"/>
        <d v="2023-11-22T00:03:00"/>
        <d v="2024-08-31T01:25:00"/>
        <d v="2024-06-04T23:15:00"/>
        <d v="2024-02-02T07:51:00"/>
        <d v="2024-02-24T22:58:00"/>
        <d v="2024-02-07T08:21:00"/>
        <d v="2024-12-04T05:32:00"/>
        <d v="2024-05-25T13:28:00"/>
        <d v="2024-04-12T10:11:00"/>
        <d v="2024-03-03T14:45:00"/>
        <d v="2024-01-02T17:16:00"/>
        <d v="2025-01-12T15:15:00"/>
        <d v="2024-06-17T09:04:00"/>
        <d v="2023-10-26T19:42:00"/>
        <d v="2023-09-04T03:30:00"/>
        <d v="2024-08-04T13:09:00"/>
        <d v="2024-06-16T16:43:00"/>
        <d v="2025-01-29T05:26:00"/>
        <d v="2023-07-31T04:00:00"/>
        <d v="2025-01-11T10:30:00"/>
        <d v="2023-10-10T00:02:00"/>
        <d v="2023-10-27T04:21:00"/>
        <d v="2023-10-24T05:51:00"/>
        <d v="2024-07-11T05:34:00"/>
        <d v="2024-11-28T16:18:00"/>
        <d v="2025-02-01T11:30:00"/>
        <d v="2024-11-01T12:46:00"/>
        <d v="2024-01-28T09:24:00"/>
        <d v="2024-03-28T08:28:00"/>
        <d v="2024-08-14T22:24:00"/>
        <d v="2024-11-28T15:38:00"/>
        <d v="2024-07-23T20:02:00"/>
        <d v="2024-11-26T22:52:00"/>
        <d v="2024-10-19T05:53:00"/>
        <d v="2023-12-21T08:25:00"/>
        <d v="2025-03-16T16:35:00"/>
        <d v="2025-03-18T04:52:00"/>
        <d v="2023-12-29T09:16:00"/>
        <d v="2024-08-13T01:43:00"/>
        <d v="2025-01-13T03:09:00"/>
        <d v="2023-11-29T19:38:00"/>
        <d v="2023-06-30T05:43:00"/>
        <d v="2025-01-21T02:55:00"/>
        <d v="2024-05-06T20:03:00"/>
        <d v="2024-07-01T03:44:00"/>
        <d v="2024-11-25T13:01:00"/>
        <d v="2023-09-16T05:49:00"/>
        <d v="2023-06-23T19:39:00"/>
        <d v="2024-04-21T14:48:00"/>
        <d v="2023-05-18T00:09:00"/>
        <d v="2025-04-04T16:39:00"/>
        <d v="2024-09-17T05:31:00"/>
        <d v="2024-04-05T10:42:00"/>
        <d v="2023-12-08T04:15:00"/>
        <d v="2024-04-12T17:01:00"/>
        <d v="2023-09-22T21:07:00"/>
        <d v="2024-09-08T23:00:00"/>
        <d v="2024-05-25T21:41:00"/>
        <d v="2023-08-19T05:23:00"/>
        <d v="2025-03-20T12:41:00"/>
        <d v="2023-09-01T14:38:00"/>
        <d v="2024-05-16T05:02:00"/>
        <d v="2024-01-07T09:37:00"/>
        <d v="2024-12-27T22:40:00"/>
        <d v="2024-03-02T21:25:00"/>
        <d v="2023-11-13T07:48:00"/>
        <d v="2024-11-15T19:12:00"/>
        <d v="2024-10-21T03:03:00"/>
        <d v="2024-03-10T03:23:00"/>
        <d v="2024-10-11T01:07:00"/>
        <d v="2024-11-03T20:04:00"/>
        <d v="2024-05-26T14:45:00"/>
        <d v="2023-05-12T07:22:00"/>
        <d v="2023-12-22T09:55:00"/>
        <d v="2023-12-01T13:41:00"/>
        <d v="2024-11-03T19:25:00"/>
        <d v="2024-10-12T23:57:00"/>
        <d v="2023-06-07T16:44:00"/>
        <d v="2024-04-21T04:07:00"/>
        <d v="2024-03-24T07:48:00"/>
        <d v="2023-06-03T07:16:00"/>
        <d v="2025-03-21T14:11:00"/>
        <d v="2023-05-30T05:36:00"/>
        <d v="2024-12-23T07:23:00"/>
        <d v="2024-04-24T03:52:00"/>
        <d v="2024-09-30T04:46:00"/>
        <d v="2025-02-11T07:30:00"/>
        <d v="2024-02-17T04:39:00"/>
        <d v="2024-05-08T00:21:00"/>
        <d v="2023-07-02T14:21:00"/>
        <d v="2024-10-02T18:58:00"/>
        <d v="2023-07-26T14:37:00"/>
        <d v="2023-07-13T02:47:00"/>
        <d v="2024-06-19T05:00:00"/>
        <d v="2024-10-10T08:39:00"/>
        <d v="2024-07-19T13:40:00"/>
        <d v="2023-10-20T19:13:00"/>
        <d v="2023-09-01T09:07:00"/>
        <d v="2024-07-07T17:22:00"/>
        <d v="2023-07-12T12:57:00"/>
        <d v="2024-09-16T06:50:00"/>
        <d v="2024-02-04T22:26:00"/>
        <d v="2024-01-18T13:55:00"/>
        <d v="2024-02-02T00:00:00"/>
        <d v="2024-10-06T23:23:00"/>
        <d v="2024-06-24T00:00:00"/>
        <d v="2025-03-19T20:24:00"/>
        <d v="2024-11-04T12:24:00"/>
        <d v="2023-10-07T19:49:00"/>
        <d v="2025-04-05T22:08:00"/>
        <d v="2023-04-25T11:26:00"/>
        <d v="2024-10-08T03:54:00"/>
        <d v="2023-04-24T17:04:00"/>
        <d v="2025-02-02T11:14:00"/>
        <d v="2023-05-30T05:16:00"/>
        <d v="2023-09-15T09:36:00"/>
        <d v="2024-02-08T07:31:00"/>
        <d v="2024-12-09T23:37:00"/>
        <d v="2023-10-07T05:08:00"/>
        <d v="2024-01-16T05:53:00"/>
        <d v="2023-05-27T06:13:00"/>
        <d v="2024-01-14T19:28:00"/>
        <d v="2024-08-05T14:12:00"/>
        <d v="2023-07-19T05:42:00"/>
        <d v="2024-01-14T11:54:00"/>
        <d v="2025-01-22T11:37:00"/>
        <d v="2023-10-23T13:37:00"/>
        <d v="2024-10-16T09:31:00"/>
        <d v="2023-09-23T07:58:00"/>
        <d v="2024-03-14T08:31:00"/>
        <d v="2023-11-11T03:26:00"/>
        <d v="2023-10-03T04:14:00"/>
        <d v="2023-10-29T11:31:00"/>
        <d v="2024-04-24T01:22:00"/>
        <d v="2024-06-23T00:29:00"/>
        <d v="2024-12-14T10:05:00"/>
        <d v="2025-02-02T02:22:00"/>
        <d v="2023-12-21T05:56:00"/>
        <d v="2024-09-04T05:43:00"/>
        <d v="2024-08-29T04:58:00"/>
        <d v="2023-10-06T14:11:00"/>
        <d v="2024-07-03T17:27:00"/>
        <d v="2025-01-06T17:44:00"/>
        <d v="2024-09-26T04:40:00"/>
        <d v="2023-11-15T09:49:00"/>
        <d v="2024-08-05T00:25:00"/>
        <d v="2025-04-01T06:27:00"/>
        <d v="2023-12-08T18:32:00"/>
        <d v="2025-02-03T02:32:00"/>
        <d v="2024-10-04T19:57:00"/>
        <d v="2024-06-24T13:34:00"/>
        <d v="2023-09-02T17:46:00"/>
        <d v="2024-01-12T08:21:00"/>
        <d v="2024-06-27T14:59:00"/>
        <d v="2024-05-14T18:29:00"/>
        <d v="2025-01-26T23:59:00"/>
        <d v="2023-05-07T05:46:00"/>
        <d v="2023-11-13T00:32:00"/>
        <d v="2023-07-12T19:28:00"/>
        <d v="2025-01-10T07:55:00"/>
        <d v="2024-02-09T06:22:00"/>
        <d v="2023-06-16T18:33:00"/>
        <d v="2024-12-23T05:35:00"/>
        <d v="2023-12-21T16:43:00"/>
        <d v="2024-02-27T20:59:00"/>
        <d v="2025-03-28T01:56:00"/>
        <d v="2024-11-30T10:04:00"/>
        <d v="2023-11-01T18:23:00"/>
        <d v="2024-06-18T20:28:00"/>
        <d v="2025-02-08T07:45:00"/>
        <d v="2023-10-14T03:00:00"/>
        <d v="2024-02-21T12:36:00"/>
        <d v="2024-11-18T21:32:00"/>
        <d v="2023-09-27T07:57:00"/>
        <d v="2023-11-12T12:02:00"/>
        <d v="2025-03-05T03:45:00"/>
        <d v="2024-10-12T23:15:00"/>
        <d v="2024-09-03T05:48:00"/>
        <d v="2024-11-16T15:55:00"/>
        <d v="2025-02-14T05:40:00"/>
        <d v="2023-11-20T18:02:00"/>
        <d v="2024-12-28T17:05:00"/>
        <d v="2024-10-24T17:54:00"/>
        <d v="2024-12-31T23:08:00"/>
        <d v="2024-11-04T07:25:00"/>
        <d v="2023-09-29T13:12:00"/>
        <d v="2024-12-29T02:52:00"/>
        <d v="2024-01-03T11:08:00"/>
        <d v="2023-05-25T03:34:00"/>
        <d v="2023-06-14T12:54:00"/>
        <d v="2023-12-24T06:44:00"/>
        <d v="2024-10-11T14:58:00"/>
        <d v="2024-04-24T14:00:00"/>
        <d v="2024-08-09T09:39:00"/>
        <d v="2023-11-28T07:55:00"/>
        <d v="2024-02-21T08:58:00"/>
        <d v="2025-01-22T18:47:00"/>
        <d v="2023-08-27T21:08:00"/>
        <d v="2024-05-06T00:52:00"/>
        <d v="2024-06-24T08:17:00"/>
        <d v="2023-06-01T12:26:00"/>
        <d v="2023-11-21T03:00:00"/>
        <d v="2024-10-18T22:48:00"/>
        <d v="2024-10-16T20:32:00"/>
        <d v="2024-01-03T02:04:00"/>
        <d v="2024-11-09T13:47:00"/>
        <d v="2023-09-04T21:22:00"/>
        <d v="2024-10-14T12:49:00"/>
        <d v="2024-02-02T04:50:00"/>
        <d v="2024-12-17T23:53:00"/>
        <d v="2023-08-17T09:05:00"/>
        <d v="2024-10-13T04:12:00"/>
        <d v="2024-07-23T14:26:00"/>
        <d v="2025-04-18T12:52:00"/>
        <d v="2025-04-02T03:42:00"/>
        <d v="2024-04-27T21:45:00"/>
        <d v="2024-12-10T14:20:00"/>
        <d v="2024-06-10T18:10:00"/>
        <d v="2024-05-10T08:37:00"/>
        <d v="2023-09-06T09:35:00"/>
        <d v="2023-12-24T20:05:00"/>
        <d v="2024-08-12T16:22:00"/>
        <d v="2024-11-09T03:03:00"/>
        <d v="2024-01-20T11:22:00"/>
        <d v="2023-08-06T04:33:00"/>
        <d v="2023-12-29T01:38:00"/>
        <d v="2024-10-28T14:47:00"/>
        <d v="2024-11-17T03:28:00"/>
        <d v="2024-10-21T13:10:00"/>
        <d v="2024-08-27T23:11:00"/>
        <d v="2025-02-09T05:21:00"/>
        <d v="2023-07-10T17:03:00"/>
        <d v="2023-06-12T22:25:00"/>
        <d v="2024-11-24T07:33:00"/>
        <d v="2025-02-14T14:42:00"/>
        <d v="2025-01-16T09:10:00"/>
        <d v="2024-10-11T21:58:00"/>
        <d v="2024-10-07T16:36:00"/>
        <d v="2023-11-20T23:49:00"/>
        <d v="2024-12-09T11:19:00"/>
        <d v="2025-01-04T03:14:00"/>
        <d v="2025-03-11T17:23:00"/>
        <d v="2024-06-20T21:10:00"/>
        <d v="2023-10-22T16:33:00"/>
        <d v="2024-01-27T06:12:00"/>
        <d v="2024-09-17T13:20:00"/>
        <d v="2024-05-14T14:59:00"/>
        <d v="2024-02-20T05:27:00"/>
        <d v="2024-08-05T11:10:00"/>
        <d v="2023-05-17T23:52:00"/>
        <d v="2023-11-10T16:21:00"/>
        <d v="2024-07-16T04:00:00"/>
        <d v="2024-01-23T03:19:00"/>
        <d v="2023-06-20T12:22:00"/>
        <d v="2024-04-09T14:04:00"/>
        <d v="2025-03-17T08:12:00"/>
        <d v="2024-05-08T04:15:00"/>
        <d v="2024-05-10T15:42:00"/>
        <d v="2024-12-07T09:55:00"/>
        <d v="2023-07-01T21:22:00"/>
        <d v="2025-02-02T06:46:00"/>
        <d v="2023-08-26T04:55:00"/>
        <d v="2023-08-25T12:03:00"/>
        <d v="2023-10-24T04:29:00"/>
        <d v="2024-07-12T03:16:00"/>
        <d v="2023-07-06T16:50:00"/>
        <d v="2023-11-21T06:57:00"/>
        <d v="2024-11-10T22:21:00"/>
        <d v="2023-10-24T11:55:00"/>
        <d v="2024-10-11T16:26:00"/>
        <d v="2025-03-25T08:35:00"/>
        <d v="2024-07-29T00:55:00"/>
        <d v="2023-09-19T18:34:00"/>
        <d v="2024-02-09T09:04:00"/>
        <d v="2024-11-02T09:02:00"/>
        <d v="2025-02-07T03:00:00"/>
        <d v="2023-05-19T10:00:00"/>
        <d v="2024-12-09T12:37:00"/>
        <d v="2025-01-14T03:35:00"/>
        <d v="2023-09-15T04:05:00"/>
        <d v="2024-06-19T15:31:00"/>
        <d v="2023-10-13T13:19:00"/>
        <d v="2025-01-29T21:51:00"/>
        <d v="2023-08-07T04:24:00"/>
        <d v="2023-09-29T09:20:00"/>
        <d v="2023-06-29T19:28:00"/>
        <d v="2023-06-18T21:45:00"/>
        <d v="2025-04-07T08:31:00"/>
        <d v="2025-02-27T19:36:00"/>
        <d v="2024-09-04T15:48:00"/>
        <d v="2023-11-09T20:46:00"/>
        <d v="2024-04-03T11:13:00"/>
        <d v="2025-04-13T20:48:00"/>
        <d v="2023-11-26T16:45:00"/>
        <d v="2024-01-28T06:04:00"/>
        <d v="2024-10-14T05:22:00"/>
        <d v="2024-12-16T09:37:00"/>
        <d v="2024-11-06T11:16:00"/>
        <d v="2024-06-13T00:38:00"/>
        <d v="2024-08-20T03:03:00"/>
        <d v="2024-06-09T12:58:00"/>
        <d v="2024-05-16T20:49:00"/>
        <d v="2023-08-20T02:40:00"/>
        <d v="2024-03-17T11:23:00"/>
        <d v="2024-04-16T03:19:00"/>
        <d v="2024-07-12T22:51:00"/>
        <d v="2023-09-13T13:18:00"/>
        <d v="2025-01-17T13:58:00"/>
        <d v="2024-04-22T23:45:00"/>
        <d v="2024-10-10T19:51:00"/>
        <d v="2024-08-02T16:06:00"/>
        <d v="2023-10-10T20:05:00"/>
        <d v="2023-04-29T04:08:00"/>
        <d v="2023-06-04T14:44:00"/>
        <d v="2024-03-02T06:02:00"/>
        <d v="2024-05-22T22:42:00"/>
        <d v="2024-05-05T00:30:00"/>
        <d v="2025-04-10T08:18:00"/>
        <d v="2024-02-22T01:51:00"/>
        <d v="2025-02-07T10:06:00"/>
        <d v="2024-08-21T09:22:00"/>
        <d v="2024-07-15T14:03:00"/>
        <d v="2024-02-14T14:56:00"/>
        <d v="2024-12-08T19:23:00"/>
        <d v="2024-08-16T02:56:00"/>
        <d v="2023-05-26T14:00:00"/>
        <d v="2024-11-30T16:42:00"/>
        <d v="2024-06-12T16:39:00"/>
        <d v="2023-08-15T12:56:00"/>
        <d v="2023-06-14T08:48:00"/>
        <d v="2024-03-30T21:27:00"/>
        <d v="2024-02-22T02:39:00"/>
        <d v="2024-03-28T06:42:00"/>
        <d v="2025-04-06T06:09:00"/>
        <d v="2025-03-07T08:27:00"/>
        <d v="2024-12-20T02:14:00"/>
        <d v="2024-03-23T15:01:00"/>
        <d v="2024-09-05T12:41:00"/>
        <d v="2025-03-28T20:37:00"/>
        <d v="2025-03-09T08:34:00"/>
        <d v="2024-07-18T16:34:00"/>
        <d v="2024-02-07T16:29:00"/>
        <d v="2023-12-27T08:05:00"/>
        <d v="2025-02-10T15:32:00"/>
        <d v="2024-02-25T09:00:00"/>
        <d v="2024-12-23T12:38:00"/>
        <d v="2024-06-18T20:24:00"/>
        <d v="2024-01-02T11:51:00"/>
        <d v="2024-11-28T12:40:00"/>
        <d v="2024-07-15T10:00:00"/>
        <d v="2023-08-19T17:15:00"/>
        <d v="2023-05-30T21:16:00"/>
        <d v="2023-05-27T18:35:00"/>
        <d v="2024-08-06T14:51:00"/>
        <d v="2024-06-10T17:50:00"/>
        <d v="2024-03-09T19:16:00"/>
        <d v="2023-05-08T08:27:00"/>
        <d v="2023-11-02T17:33:00"/>
        <d v="2023-08-31T18:09:00"/>
        <d v="2024-03-06T20:21:00"/>
        <d v="2024-04-21T23:40:00"/>
        <d v="2023-05-19T02:07:00"/>
        <d v="2025-01-06T15:36:00"/>
        <d v="2023-08-22T05:46:00"/>
        <d v="2024-09-29T17:25:00"/>
        <d v="2023-05-06T21:08:00"/>
        <d v="2025-03-07T09:12:00"/>
        <d v="2024-11-13T05:49:00"/>
        <d v="2023-12-11T02:04:00"/>
        <d v="2023-11-24T12:15:00"/>
        <d v="2024-02-23T15:03:00"/>
        <d v="2023-07-22T02:38:00"/>
        <d v="2024-02-24T17:31:00"/>
        <d v="2023-09-21T05:21:00"/>
        <d v="2024-05-17T06:36:00"/>
        <d v="2023-08-10T17:19:00"/>
        <d v="2023-05-13T00:41:00"/>
        <d v="2024-06-26T09:06:00"/>
        <d v="2025-04-02T22:11:00"/>
        <d v="2024-03-20T04:53:00"/>
        <d v="2024-11-10T11:31:00"/>
        <d v="2025-01-25T01:40:00"/>
        <d v="2023-04-28T06:05:00"/>
        <d v="2024-11-15T01:42:00"/>
        <d v="2023-05-17T07:18:00"/>
        <d v="2024-08-20T01:10:00"/>
        <d v="2024-10-10T18:48:00"/>
        <d v="2023-05-09T17:35:00"/>
        <d v="2023-09-23T17:20:00"/>
        <d v="2024-10-18T07:01:00"/>
        <d v="2024-03-24T15:40:00"/>
        <d v="2024-03-15T20:14:00"/>
        <d v="2024-12-29T14:27:00"/>
        <d v="2023-07-06T23:53:00"/>
        <d v="2024-01-16T07:03:00"/>
        <d v="2025-02-17T01:16:00"/>
        <d v="2023-05-03T09:15:00"/>
        <d v="2024-06-09T22:37:00"/>
        <d v="2024-10-26T20:33:00"/>
        <d v="2024-02-28T07:06:00"/>
        <d v="2023-08-04T23:31:00"/>
        <d v="2023-09-03T08:10:00"/>
        <d v="2023-08-09T12:13:00"/>
        <d v="2024-08-31T00:19:00"/>
        <d v="2024-01-02T16:20:00"/>
        <d v="2024-02-25T22:12:00"/>
        <d v="2025-04-15T03:13:00"/>
        <d v="2023-04-27T04:02:00"/>
        <d v="2023-07-22T05:12:00"/>
        <d v="2024-07-05T15:07:00"/>
        <d v="2023-09-15T13:47:00"/>
        <d v="2024-10-28T10:04:00"/>
        <d v="2024-11-24T13:22:00"/>
        <d v="2023-07-26T02:57:00"/>
        <d v="2024-03-07T15:16:00"/>
        <d v="2024-07-30T03:39:00"/>
        <d v="2024-02-18T03:30:00"/>
        <d v="2023-05-06T02:24:00"/>
        <d v="2025-02-07T16:24:00"/>
        <d v="2023-10-15T16:47:00"/>
        <d v="2023-05-17T00:04:00"/>
        <d v="2024-11-28T08:41:00"/>
        <d v="2025-04-19T10:17:00"/>
        <d v="2024-05-24T12:20:00"/>
        <d v="2023-08-31T23:29:00"/>
        <d v="2024-04-21T11:43:00"/>
        <d v="2023-08-15T19:06:00"/>
        <d v="2024-05-08T10:45:00"/>
        <d v="2024-05-26T17:21:00"/>
        <d v="2024-06-15T19:16:00"/>
        <d v="2024-10-03T12:46:00"/>
        <d v="2024-09-20T22:43:00"/>
        <d v="2023-11-15T14:33:00"/>
        <d v="2024-01-16T23:57:00"/>
        <d v="2024-12-29T11:49:00"/>
        <d v="2025-03-23T08:11:00"/>
        <d v="2023-10-04T04:38:00"/>
        <d v="2023-12-10T21:19:00"/>
        <d v="2023-08-10T19:55:00"/>
        <d v="2023-11-06T23:53:00"/>
        <d v="2024-08-27T16:26:00"/>
        <d v="2024-10-20T10:35:00"/>
        <d v="2023-05-14T09:46:00"/>
        <d v="2025-03-20T03:06:00"/>
        <d v="2025-03-17T05:05:00"/>
        <d v="2024-11-27T19:18:00"/>
        <d v="2023-07-26T02:49:00"/>
        <d v="2023-08-30T18:14:00"/>
        <d v="2023-12-20T11:53:00"/>
        <d v="2025-03-18T15:38:00"/>
        <d v="2024-09-06T01:42:00"/>
        <d v="2023-06-16T23:42:00"/>
        <d v="2025-01-26T14:20:00"/>
        <d v="2024-04-09T02:13:00"/>
        <d v="2024-03-15T08:51:00"/>
        <d v="2024-11-28T06:53:00"/>
        <d v="2024-10-01T07:56:00"/>
        <d v="2023-05-09T07:41:00"/>
        <d v="2024-06-26T12:56:00"/>
        <d v="2024-10-08T11:45:00"/>
        <d v="2024-03-18T04:00:00"/>
        <d v="2024-06-16T06:27:00"/>
        <d v="2024-06-27T12:01:00"/>
        <d v="2024-09-03T06:37:00"/>
        <d v="2025-02-10T17:51:00"/>
        <d v="2025-04-20T02:28:00"/>
        <d v="2023-10-06T03:21:00"/>
        <d v="2024-08-12T17:56:00"/>
        <d v="2024-11-10T18:22:00"/>
        <d v="2023-05-14T08:09:00"/>
        <d v="2025-03-29T18:44:00"/>
        <d v="2025-02-14T16:22:00"/>
        <d v="2024-07-27T12:21:00"/>
        <d v="2024-05-19T09:14:00"/>
        <d v="2024-07-05T05:13:00"/>
        <d v="2024-02-19T23:07:00"/>
        <d v="2024-12-05T17:31:00"/>
        <d v="2023-10-12T07:25:00"/>
        <d v="2023-08-16T22:31:00"/>
        <d v="2024-11-15T01:43:00"/>
        <d v="2025-03-09T10:36:00"/>
        <d v="2024-08-21T08:24:00"/>
        <d v="2024-04-07T05:07:00"/>
        <d v="2024-12-02T01:46:00"/>
        <d v="2024-11-18T01:16:00"/>
        <d v="2023-04-27T15:56:00"/>
        <d v="2024-09-22T12:20:00"/>
        <d v="2023-08-01T08:15:00"/>
        <d v="2023-11-29T07:18:00"/>
        <d v="2023-05-01T23:51:00"/>
        <d v="2023-11-08T12:07:00"/>
        <d v="2024-02-24T20:07:00"/>
        <d v="2023-11-12T08:45:00"/>
        <d v="2025-03-13T08:58:00"/>
        <d v="2024-05-15T18:22:00"/>
        <d v="2025-03-09T03:10:00"/>
        <d v="2024-07-04T23:57:00"/>
        <d v="2024-07-18T02:22:00"/>
        <d v="2024-08-25T18:37:00"/>
        <d v="2024-10-27T01:35:00"/>
        <d v="2024-12-16T11:49:00"/>
        <d v="2024-10-22T03:33:00"/>
        <d v="2024-04-25T08:09:00"/>
        <d v="2024-01-23T19:46:00"/>
        <d v="2023-05-08T09:28:00"/>
        <d v="2023-06-24T06:49:00"/>
        <d v="2023-08-02T13:47:00"/>
        <d v="2025-02-22T05:23:00"/>
        <d v="2023-10-19T22:46:00"/>
        <d v="2023-10-27T13:16:00"/>
        <d v="2023-08-22T00:46:00"/>
        <d v="2024-11-20T13:11:00"/>
        <d v="2024-07-15T04:07:00"/>
        <d v="2025-01-14T18:45:00"/>
        <d v="2024-03-12T13:21:00"/>
        <d v="2024-06-03T00:00:00"/>
        <d v="2025-03-27T14:15:00"/>
        <d v="2023-08-19T17:51:00"/>
        <d v="2024-06-10T06:16:00"/>
        <d v="2024-01-07T07:54:00"/>
        <d v="2025-04-12T23:39:00"/>
        <d v="2024-05-19T04:51:00"/>
        <d v="2024-12-16T15:37:00"/>
        <d v="2023-10-16T23:55:00"/>
        <d v="2024-04-10T15:40:00"/>
        <d v="2025-04-16T11:55:00"/>
        <d v="2024-03-31T12:35:00"/>
        <d v="2024-01-15T13:13:00"/>
        <d v="2024-10-08T19:03:00"/>
        <d v="2024-10-24T15:49:00"/>
        <d v="2024-12-11T09:07:00"/>
        <d v="2023-11-21T04:16:00"/>
        <d v="2023-05-21T23:49:00"/>
        <d v="2023-07-28T05:08:00"/>
        <d v="2023-08-17T16:55:00"/>
        <d v="2023-09-06T21:49:00"/>
        <d v="2023-09-29T11:20:00"/>
        <d v="2024-05-09T17:09:00"/>
        <d v="2023-11-11T02:23:00"/>
        <d v="2025-03-22T12:03:00"/>
        <d v="2023-09-13T14:08:00"/>
        <d v="2023-06-02T02:01:00"/>
        <d v="2024-08-04T03:25:00"/>
        <d v="2024-09-23T23:45:00"/>
        <d v="2025-03-25T13:11:00"/>
        <d v="2024-09-04T14:05:00"/>
        <d v="2023-06-21T18:56:00"/>
        <d v="2023-10-30T12:01:00"/>
        <d v="2023-11-25T08:49:00"/>
        <d v="2024-03-11T10:24:00"/>
        <d v="2025-01-16T19:36:00"/>
        <d v="2023-09-20T06:47:00"/>
        <d v="2023-12-18T10:07:00"/>
        <d v="2024-07-27T14:48:00"/>
        <d v="2023-12-09T17:03:00"/>
        <d v="2023-12-29T09:58:00"/>
        <d v="2024-04-23T23:02:00"/>
        <d v="2025-03-29T10:14:00"/>
        <d v="2024-03-17T15:27:00"/>
        <d v="2024-03-12T11:17:00"/>
        <d v="2024-05-10T19:00:00"/>
        <d v="2023-05-29T04:21:00"/>
        <d v="2025-01-31T09:57:00"/>
        <d v="2023-05-26T09:51:00"/>
        <d v="2024-10-28T16:23:00"/>
        <d v="2024-08-01T20:47:00"/>
        <d v="2024-04-21T12:27:00"/>
        <d v="2023-05-12T21:32:00"/>
        <d v="2025-03-21T01:08:00"/>
        <d v="2023-07-13T06:56:00"/>
        <d v="2025-03-29T23:39:00"/>
        <d v="2023-10-23T04:35:00"/>
        <d v="2024-08-29T10:01:00"/>
        <d v="2024-05-16T08:55:00"/>
        <d v="2025-02-19T12:26:00"/>
        <d v="2024-01-04T03:07:00"/>
        <d v="2025-04-06T00:35:00"/>
        <d v="2023-11-16T04:43:00"/>
        <d v="2024-12-15T19:16:00"/>
        <d v="2024-05-25T07:16:00"/>
        <d v="2024-04-11T04:59:00"/>
        <d v="2025-02-17T00:09:00"/>
        <d v="2023-06-14T23:21:00"/>
        <d v="2023-07-26T21:38:00"/>
        <d v="2024-01-21T12:54:00"/>
        <d v="2024-02-16T00:04:00"/>
        <d v="2024-08-14T23:38:00"/>
        <d v="2023-12-26T04:50:00"/>
        <d v="2023-10-12T21:00:00"/>
        <d v="2023-10-19T09:10:00"/>
        <d v="2025-02-19T10:57:00"/>
        <d v="2024-08-17T16:21:00"/>
        <d v="2024-05-25T21:17:00"/>
        <d v="2025-03-16T22:06:00"/>
        <d v="2024-07-27T09:13:00"/>
        <d v="2024-01-13T06:06:00"/>
        <d v="2023-12-28T17:03:00"/>
        <d v="2025-01-29T07:33:00"/>
        <d v="2025-02-14T15:08:00"/>
        <d v="2024-10-17T15:17:00"/>
        <d v="2024-02-12T12:42:00"/>
        <d v="2024-10-06T01:57:00"/>
        <d v="2024-01-30T12:24:00"/>
        <d v="2023-11-07T09:20:00"/>
        <d v="2025-04-18T23:55:00"/>
        <d v="2024-10-08T22:09:00"/>
        <d v="2024-06-14T09:04:00"/>
        <d v="2024-08-21T22:54:00"/>
        <d v="2025-01-04T06:42:00"/>
        <d v="2024-05-27T07:52:00"/>
        <d v="2023-10-13T13:50:00"/>
        <d v="2023-12-29T02:22:00"/>
        <d v="2024-05-02T18:37:00"/>
        <d v="2023-06-09T12:37:00"/>
        <d v="2023-11-19T18:54:00"/>
        <d v="2024-03-17T08:33:00"/>
        <d v="2025-03-29T13:21:00"/>
        <d v="2024-12-29T18:41:00"/>
        <d v="2025-03-12T12:52:00"/>
        <d v="2024-07-08T22:05:00"/>
        <d v="2024-12-05T02:33:00"/>
        <d v="2023-06-20T05:53:00"/>
        <d v="2023-06-24T06:42:00"/>
        <d v="2025-04-08T00:11:00"/>
        <d v="2024-02-08T15:41:00"/>
        <d v="2024-07-26T04:18:00"/>
        <d v="2024-08-16T10:57:00"/>
        <d v="2024-05-25T17:04:00"/>
        <d v="2024-09-07T10:05:00"/>
        <d v="2025-01-19T00:29:00"/>
        <d v="2024-03-24T12:32:00"/>
        <d v="2024-04-06T21:34:00"/>
        <d v="2024-07-31T17:55:00"/>
        <d v="2023-11-26T07:18:00"/>
        <d v="2023-08-07T07:04:00"/>
        <d v="2025-02-25T05:57:00"/>
        <d v="2023-12-26T21:24:00"/>
        <d v="2024-09-25T01:56:00"/>
        <d v="2023-12-05T03:32:00"/>
        <d v="2025-01-04T03:57:00"/>
        <d v="2025-03-09T10:10:00"/>
        <d v="2024-06-24T12:35:00"/>
        <d v="2023-09-11T15:44:00"/>
        <d v="2024-02-08T17:45:00"/>
        <d v="2024-07-21T06:36:00"/>
        <d v="2023-07-25T06:09:00"/>
        <d v="2024-06-02T11:28:00"/>
        <d v="2024-08-14T22:41:00"/>
        <d v="2024-04-19T16:20:00"/>
        <d v="2024-03-13T07:17:00"/>
        <d v="2023-11-27T23:42:00"/>
        <d v="2023-08-25T18:40:00"/>
        <d v="2024-11-23T01:42:00"/>
        <d v="2023-07-31T06:59:00"/>
        <d v="2024-06-25T01:08:00"/>
        <d v="2023-07-01T10:44:00"/>
        <d v="2024-07-20T00:59:00"/>
        <d v="2024-05-23T01:13:00"/>
        <d v="2023-08-10T05:50:00"/>
        <d v="2023-07-27T04:53:00"/>
        <d v="2024-06-12T13:12:00"/>
        <d v="2024-06-05T16:51:00"/>
        <d v="2024-11-15T03:55:00"/>
        <d v="2025-03-29T09:18:00"/>
        <d v="2023-06-04T05:41:00"/>
        <d v="2024-09-18T16:28:00"/>
        <d v="2024-06-07T15:54:00"/>
        <d v="2024-11-18T21:00:00"/>
        <d v="2023-05-02T18:45:00"/>
        <d v="2024-01-26T09:43:00"/>
        <d v="2024-09-09T12:12:00"/>
        <d v="2024-08-13T10:16:00"/>
        <d v="2023-05-31T01:42:00"/>
        <d v="2024-11-21T21:37:00"/>
        <d v="2025-01-02T13:46:00"/>
        <d v="2025-03-26T07:00:00"/>
        <d v="2023-05-09T07:05:00"/>
        <d v="2024-04-04T07:21:00"/>
        <d v="2024-05-18T09:44:00"/>
        <d v="2023-04-24T22:05:00"/>
        <d v="2024-11-23T17:16:00"/>
        <d v="2023-12-09T20:12:00"/>
        <d v="2023-10-08T22:12:00"/>
        <d v="2025-01-22T23:30:00"/>
        <d v="2023-11-24T18:28:00"/>
        <d v="2024-06-12T15:42:00"/>
        <d v="2025-01-07T17:54:00"/>
        <d v="2024-09-18T11:50:00"/>
        <d v="2024-12-29T08:25:00"/>
        <d v="2024-11-02T10:27:00"/>
        <d v="2023-08-03T11:35:00"/>
        <d v="2023-09-12T01:06:00"/>
        <d v="2023-11-04T23:15:00"/>
        <d v="2024-11-24T07:09:00"/>
        <d v="2024-04-16T20:18:00"/>
        <d v="2024-10-05T16:21:00"/>
        <d v="2024-03-23T15:33:00"/>
        <d v="2024-11-21T21:45:00"/>
        <d v="2023-08-06T18:01:00"/>
        <d v="2024-09-10T01:57:00"/>
        <d v="2024-04-15T07:43:00"/>
        <d v="2024-06-08T11:21:00"/>
        <d v="2024-11-28T15:10:00"/>
        <d v="2024-12-14T07:50:00"/>
        <d v="2024-05-18T11:39:00"/>
        <d v="2023-05-24T07:25:00"/>
        <d v="2024-06-05T07:23:00"/>
        <d v="2024-11-15T05:14:00"/>
        <d v="2023-11-23T06:20:00"/>
        <d v="2023-11-04T05:37:00"/>
        <d v="2024-07-01T06:25:00"/>
        <d v="2024-01-02T08:48:00"/>
        <d v="2023-07-11T13:49:00"/>
        <d v="2024-05-04T19:55:00"/>
        <d v="2023-10-11T10:52:00"/>
        <d v="2023-12-08T10:23:00"/>
        <d v="2025-02-13T16:06:00"/>
        <d v="2023-07-08T09:19:00"/>
        <d v="2025-01-09T17:58:00"/>
        <d v="2025-04-17T13:39:00"/>
        <d v="2024-06-22T21:49:00"/>
        <d v="2023-08-30T11:02:00"/>
        <d v="2025-03-10T21:20:00"/>
        <d v="2024-12-18T03:05:00"/>
        <d v="2023-07-08T05:44:00"/>
        <d v="2025-02-28T20:45:00"/>
        <d v="2024-09-23T22:10:00"/>
        <d v="2024-03-03T16:45:00"/>
        <d v="2025-01-26T05:52:00"/>
        <d v="2025-03-20T17:33:00"/>
        <d v="2023-06-10T20:01:00"/>
        <d v="2023-07-29T23:33:00"/>
        <d v="2025-03-05T16:16:00"/>
        <d v="2025-03-01T00:02:00"/>
        <d v="2024-07-02T08:02:00"/>
        <d v="2024-02-01T23:41:00"/>
        <d v="2024-05-17T19:21:00"/>
        <d v="2024-12-19T15:57:00"/>
        <d v="2023-11-09T10:02:00"/>
        <d v="2024-09-05T09:53:00"/>
        <d v="2025-03-08T17:09:00"/>
        <d v="2024-01-25T05:13:00"/>
        <d v="2023-12-31T18:09:00"/>
        <d v="2024-06-05T08:24:00"/>
        <d v="2023-04-26T17:10:00"/>
        <d v="2023-09-29T03:49:00"/>
        <d v="2024-07-29T11:54:00"/>
        <d v="2024-09-05T14:38:00"/>
        <d v="2023-09-17T17:17:00"/>
        <d v="2025-04-07T07:31:00"/>
        <d v="2024-08-31T09:11:00"/>
        <d v="2023-10-19T18:21:00"/>
        <d v="2023-08-18T08:29:00"/>
        <d v="2024-01-24T19:16:00"/>
        <d v="2024-05-18T12:47:00"/>
        <d v="2023-12-05T05:22:00"/>
        <d v="2025-01-01T09:53:00"/>
        <d v="2023-11-16T14:54:00"/>
        <d v="2023-09-03T04:32:00"/>
        <d v="2024-10-10T06:27:00"/>
        <d v="2023-09-29T02:10:00"/>
        <d v="2023-12-10T01:33:00"/>
        <d v="2024-12-16T20:37:00"/>
        <d v="2024-01-29T23:35:00"/>
        <d v="2024-09-20T14:09:00"/>
        <d v="2025-03-06T05:52:00"/>
        <d v="2024-10-31T19:43:00"/>
        <d v="2023-10-04T07:09:00"/>
        <d v="2025-02-27T17:37:00"/>
        <d v="2023-12-03T12:04:00"/>
        <d v="2024-12-10T01:35:00"/>
        <d v="2024-12-27T21:44:00"/>
        <d v="2024-05-10T07:16:00"/>
        <d v="2023-11-25T18:24:00"/>
        <d v="2023-12-06T08:06:00"/>
        <d v="2024-10-08T12:16:00"/>
        <d v="2023-05-20T23:25:00"/>
        <d v="2024-06-28T19:09:00"/>
        <d v="2024-10-11T08:22:00"/>
        <d v="2025-03-09T12:23:00"/>
        <d v="2025-02-12T12:01:00"/>
        <d v="2023-07-07T01:54:00"/>
        <d v="2024-12-14T08:29:00"/>
        <d v="2024-07-27T03:24:00"/>
        <d v="2024-11-22T09:52:00"/>
        <d v="2023-12-21T08:30:00"/>
        <d v="2023-10-05T10:42:00"/>
        <d v="2023-09-19T22:33:00"/>
        <d v="2024-11-24T20:19:00"/>
        <d v="2024-09-20T10:53:00"/>
        <d v="2023-08-20T23:02:00"/>
        <d v="2023-04-26T21:52:00"/>
        <d v="2024-04-20T05:20:00"/>
        <d v="2024-01-28T11:40:00"/>
        <d v="2025-04-04T17:47:00"/>
        <d v="2025-02-03T13:29:00"/>
        <d v="2024-12-09T21:53:00"/>
        <d v="2025-04-06T21:34:00"/>
        <d v="2024-09-13T08:29:00"/>
        <d v="2024-01-06T05:06:00"/>
        <d v="2025-01-13T15:59:00"/>
        <d v="2023-10-26T05:33:00"/>
        <d v="2023-12-10T16:58:00"/>
        <d v="2024-10-21T10:21:00"/>
        <d v="2025-01-01T01:48:00"/>
        <d v="2023-11-21T14:05:00"/>
        <d v="2023-12-13T17:36:00"/>
        <d v="2024-03-22T12:01:00"/>
        <d v="2024-11-24T19:05:00"/>
        <d v="2024-05-24T14:19:00"/>
        <d v="2023-05-31T02:53:00"/>
        <d v="2024-04-05T11:00:00"/>
        <d v="2024-08-19T04:17:00"/>
        <d v="2023-12-19T18:45:00"/>
        <d v="2025-01-19T12:39:00"/>
        <d v="2024-06-17T04:25:00"/>
        <d v="2023-08-19T03:45:00"/>
        <d v="2023-11-15T12:12:00"/>
        <d v="2024-08-26T21:46:00"/>
        <d v="2025-02-09T17:05:00"/>
        <d v="2023-11-20T20:42:00"/>
        <d v="2023-09-16T23:36:00"/>
        <d v="2024-10-18T21:17:00"/>
        <d v="2024-04-01T07:33:00"/>
        <d v="2023-06-16T12:36:00"/>
        <d v="2025-02-26T22:21:00"/>
        <d v="2024-05-13T21:25:00"/>
        <d v="2024-10-24T22:07:00"/>
        <d v="2024-01-28T09:56:00"/>
        <d v="2024-10-05T22:30:00"/>
        <d v="2023-10-03T20:13:00"/>
        <d v="2024-05-31T13:51:00"/>
        <d v="2023-08-23T11:31:00"/>
        <d v="2024-06-11T04:02:00"/>
        <d v="2025-01-03T04:34:00"/>
        <d v="2023-06-13T05:16:00"/>
        <d v="2023-12-12T10:07:00"/>
        <d v="2024-08-03T12:24:00"/>
        <d v="2023-10-16T12:43:00"/>
        <d v="2024-09-18T05:49:00"/>
        <d v="2023-08-08T18:17:00"/>
        <d v="2024-08-24T01:49:00"/>
        <d v="2023-08-05T15:23:00"/>
        <d v="2023-07-13T08:30:00"/>
        <d v="2023-05-10T23:12:00"/>
        <d v="2024-06-09T03:51:00"/>
        <d v="2023-07-05T14:22:00"/>
        <d v="2024-02-16T12:55:00"/>
        <d v="2023-07-18T06:51:00"/>
        <d v="2024-08-31T15:04:00"/>
        <d v="2023-05-07T19:18:00"/>
        <d v="2023-05-29T16:01:00"/>
        <d v="2023-07-06T17:55:00"/>
        <d v="2023-12-28T19:33:00"/>
        <d v="2023-11-30T07:03:00"/>
        <d v="2023-07-11T13:00:00"/>
        <d v="2023-06-26T11:32:00"/>
        <d v="2024-03-31T08:13:00"/>
        <d v="2024-10-08T13:55:00"/>
        <d v="2024-09-02T18:59:00"/>
        <d v="2024-02-16T06:21:00"/>
        <d v="2024-07-27T09:51:00"/>
        <d v="2023-05-11T23:44:00"/>
        <d v="2023-06-02T22:16:00"/>
        <d v="2023-08-08T15:15:00"/>
        <d v="2023-07-10T08:06:00"/>
        <d v="2023-05-06T02:40:00"/>
        <d v="2023-11-15T12:45:00"/>
        <d v="2025-02-06T23:54:00"/>
        <d v="2025-02-12T06:55:00"/>
        <d v="2024-12-30T10:48:00"/>
        <d v="2023-04-30T12:33:00"/>
        <d v="2025-02-17T14:55:00"/>
        <d v="2024-07-14T06:58:00"/>
        <d v="2024-12-16T16:10:00"/>
        <d v="2024-04-10T23:35:00"/>
        <d v="2024-05-01T22:24:00"/>
        <d v="2023-07-31T03:43:00"/>
        <d v="2024-07-17T19:45:00"/>
        <d v="2024-08-06T10:12:00"/>
        <d v="2023-09-02T04:58:00"/>
        <d v="2023-09-24T23:39:00"/>
        <d v="2023-08-11T16:41:00"/>
        <d v="2024-06-24T16:21:00"/>
        <d v="2025-02-18T14:05:00"/>
        <d v="2023-04-24T09:11:00"/>
        <d v="2025-03-15T14:48:00"/>
        <d v="2023-05-17T20:48:00"/>
        <d v="2024-06-19T21:41:00"/>
        <d v="2025-04-18T11:16:00"/>
        <d v="2023-10-25T06:30:00"/>
        <d v="2023-06-15T19:59:00"/>
        <d v="2024-07-27T08:28:00"/>
        <d v="2023-11-26T07:07:00"/>
        <d v="2025-03-23T22:29:00"/>
        <d v="2024-04-09T13:36:00"/>
        <d v="2023-04-25T21:28:00"/>
        <d v="2025-01-19T02:57:00"/>
        <d v="2023-11-28T16:34:00"/>
        <d v="2024-08-27T08:53:00"/>
        <d v="2023-12-02T23:46:00"/>
        <d v="2023-05-15T17:56:00"/>
        <d v="2024-09-25T18:34:00"/>
        <d v="2023-09-08T20:52:00"/>
        <d v="2023-11-22T14:23:00"/>
        <d v="2025-03-24T08:55:00"/>
        <d v="2024-02-01T21:20:00"/>
        <d v="2024-02-14T20:11:00"/>
        <d v="2023-10-15T06:02:00"/>
        <d v="2023-08-02T21:52:00"/>
        <d v="2024-02-09T21:17:00"/>
        <d v="2023-06-19T00:54:00"/>
        <d v="2024-06-01T16:11:00"/>
        <d v="2025-02-11T18:12:00"/>
        <d v="2025-01-12T22:17:00"/>
        <d v="2024-04-19T21:24:00"/>
        <d v="2023-11-30T14:12:00"/>
        <d v="2023-10-04T03:03:00"/>
        <d v="2024-09-17T06:52:00"/>
        <d v="2023-04-30T20:08:00"/>
        <d v="2023-08-07T13:18:00"/>
        <d v="2025-03-20T23:10:00"/>
        <d v="2024-05-27T06:52:00"/>
        <d v="2023-09-29T22:34:00"/>
        <d v="2023-06-27T05:48:00"/>
        <d v="2024-04-28T03:30:00"/>
        <d v="2024-04-29T17:57:00"/>
        <d v="2023-11-09T19:09:00"/>
        <d v="2024-01-27T03:22:00"/>
        <d v="2024-11-11T22:09:00"/>
        <d v="2024-03-06T11:59:00"/>
        <d v="2023-11-16T05:07:00"/>
        <d v="2024-05-16T21:56:00"/>
        <d v="2024-06-14T03:15:00"/>
        <d v="2023-07-23T00:56:00"/>
        <d v="2023-11-17T11:40:00"/>
        <d v="2024-03-06T04:14:00"/>
        <d v="2025-01-19T08:43:00"/>
        <d v="2023-05-15T23:43:00"/>
        <d v="2023-04-27T17:33:00"/>
        <d v="2024-05-15T09:36:00"/>
        <d v="2023-06-02T22:19:00"/>
        <d v="2024-08-25T01:58:00"/>
        <d v="2023-04-25T15:04:00"/>
        <d v="2025-01-15T08:36:00"/>
        <d v="2023-11-03T06:08:00"/>
        <d v="2023-06-25T20:54:00"/>
        <d v="2023-12-27T20:25:00"/>
        <d v="2024-06-23T19:41:00"/>
        <d v="2024-05-02T12:10:00"/>
        <d v="2023-08-08T09:46:00"/>
        <d v="2024-05-18T14:30:00"/>
        <d v="2024-12-05T19:47:00"/>
        <d v="2024-10-13T11:38:00"/>
        <d v="2023-05-18T14:50:00"/>
        <d v="2024-04-04T00:42:00"/>
        <d v="2023-11-16T18:32:00"/>
        <d v="2024-01-19T08:24:00"/>
        <d v="2024-08-30T05:51:00"/>
        <d v="2025-02-01T07:58:00"/>
        <d v="2023-11-25T00:28:00"/>
        <d v="2023-12-20T23:13:00"/>
        <d v="2024-02-22T06:41:00"/>
        <d v="2023-06-22T18:15:00"/>
        <d v="2024-12-20T09:43:00"/>
        <d v="2023-10-19T02:50:00"/>
        <d v="2024-10-30T00:23:00"/>
        <d v="2024-11-26T06:00:00"/>
        <d v="2024-06-07T07:11:00"/>
        <d v="2024-12-06T12:04:00"/>
        <d v="2024-08-18T02:04:00"/>
        <d v="2025-03-29T07:19:00"/>
        <d v="2023-06-24T22:29:00"/>
        <d v="2023-11-16T11:24:00"/>
        <d v="2023-05-05T19:18:00"/>
        <d v="2023-10-23T03:14:00"/>
        <d v="2023-05-01T16:17:00"/>
        <d v="2025-04-05T23:19:00"/>
        <d v="2023-12-02T17:37:00"/>
        <d v="2024-10-05T15:50:00"/>
        <d v="2023-11-08T14:46:00"/>
        <d v="2024-09-13T04:55:00"/>
        <d v="2023-12-09T14:10:00"/>
        <d v="2024-07-01T00:50:00"/>
        <d v="2024-07-14T20:34:00"/>
        <d v="2023-05-12T03:59:00"/>
        <d v="2024-08-08T03:03:00"/>
        <d v="2023-09-05T04:51:00"/>
        <d v="2023-07-25T11:03:00"/>
        <d v="2023-10-15T00:21:00"/>
        <d v="2024-05-01T07:57:00"/>
        <d v="2024-02-10T05:30:00"/>
        <d v="2024-07-05T23:11:00"/>
        <d v="2023-08-05T06:20:00"/>
        <d v="2024-09-30T21:53:00"/>
        <d v="2024-03-16T03:23:00"/>
        <d v="2024-02-08T09:00:00"/>
        <d v="2025-02-03T23:46:00"/>
        <d v="2023-07-23T08:32:00"/>
        <d v="2023-07-14T05:39:00"/>
        <d v="2025-04-19T03:00:00"/>
        <d v="2025-02-03T14:17:00"/>
        <d v="2024-06-13T02:50:00"/>
        <d v="2023-09-18T17:15:00"/>
        <d v="2024-07-22T00:18:00"/>
        <d v="2024-03-02T06:27:00"/>
        <d v="2024-06-05T14:21:00"/>
        <d v="2023-12-20T07:33:00"/>
        <d v="2024-02-08T03:27:00"/>
        <d v="2024-12-31T15:16:00"/>
        <d v="2024-12-13T14:31:00"/>
        <d v="2024-06-19T15:01:00"/>
        <d v="2024-08-23T20:22:00"/>
        <d v="2024-11-04T02:47:00"/>
        <d v="2024-09-03T07:03:00"/>
        <d v="2023-12-31T22:28:00"/>
        <d v="2024-05-01T23:01:00"/>
        <d v="2023-08-06T19:07:00"/>
        <d v="2025-02-08T02:52:00"/>
        <d v="2023-05-07T18:11:00"/>
        <d v="2024-10-05T13:21:00"/>
        <d v="2025-01-07T06:30:00"/>
        <d v="2023-07-02T09:49:00"/>
        <d v="2024-10-23T12:45:00"/>
        <d v="2023-06-04T00:13:00"/>
        <d v="2024-05-31T05:23:00"/>
        <d v="2024-12-09T03:58:00"/>
        <d v="2023-09-01T02:38:00"/>
        <d v="2024-10-11T20:27:00"/>
        <d v="2024-09-11T12:57:00"/>
        <d v="2023-07-18T14:20:00"/>
        <d v="2024-01-09T12:20:00"/>
        <d v="2024-08-30T07:13:00"/>
        <d v="2023-12-27T03:26:00"/>
        <d v="2025-01-13T00:03:00"/>
        <d v="2024-06-15T14:55:00"/>
        <d v="2023-10-03T17:45:00"/>
        <d v="2025-02-27T07:10:00"/>
        <d v="2023-05-17T10:54:00"/>
        <d v="2024-07-03T11:17:00"/>
        <d v="2024-08-30T19:28:00"/>
        <d v="2025-03-28T02:59:00"/>
        <d v="2024-01-17T12:51:00"/>
        <d v="2025-03-02T04:47:00"/>
        <d v="2024-12-24T08:18:00"/>
        <d v="2024-12-07T23:59:00"/>
        <d v="2024-05-18T03:18:00"/>
        <d v="2025-01-17T09:08:00"/>
        <d v="2023-08-12T17:25:00"/>
        <d v="2025-03-09T16:23:00"/>
        <d v="2024-07-29T11:51:00"/>
        <d v="2023-12-19T11:30:00"/>
        <d v="2023-11-12T20:51:00"/>
        <d v="2025-03-17T04:24:00"/>
        <d v="2025-02-15T17:22:00"/>
        <d v="2023-04-29T18:08:00"/>
        <d v="2025-04-11T01:54:00"/>
        <d v="2025-01-11T04:51:00"/>
        <d v="2024-04-28T17:34:00"/>
        <d v="2023-11-16T17:59:00"/>
        <d v="2024-11-05T00:00:00"/>
        <d v="2024-06-19T03:34:00"/>
        <d v="2024-11-07T02:16:00"/>
        <d v="2024-02-20T10:06:00"/>
        <d v="2024-06-10T15:40:00"/>
        <d v="2024-05-07T04:15:00"/>
        <d v="2024-12-30T00:05:00"/>
        <d v="2023-12-20T04:26:00"/>
        <d v="2023-12-01T04:38:00"/>
        <d v="2024-10-17T13:24:00"/>
        <d v="2024-10-08T08:25:00"/>
        <d v="2024-10-05T01:20:00"/>
        <d v="2025-03-18T09:08:00"/>
        <d v="2024-03-21T02:01:00"/>
        <d v="2023-09-27T23:53:00"/>
        <d v="2025-03-09T23:09:00"/>
        <d v="2025-04-21T23:41:00"/>
        <d v="2025-03-06T21:00:00"/>
        <d v="2023-10-01T05:21:00"/>
        <d v="2024-03-05T17:55:00"/>
        <d v="2024-04-13T16:06:00"/>
        <d v="2023-11-17T11:38:00"/>
        <d v="2025-01-12T15:33:00"/>
        <d v="2023-10-13T17:19:00"/>
        <d v="2024-09-20T08:50:00"/>
        <d v="2024-06-27T07:55:00"/>
        <d v="2023-10-05T05:12:00"/>
        <d v="2023-12-11T15:07:00"/>
        <d v="2025-04-07T13:29:00"/>
        <d v="2023-07-29T19:31:00"/>
        <d v="2025-01-19T16:26:00"/>
        <d v="2024-02-18T09:46:00"/>
        <d v="2023-09-11T03:04:00"/>
        <d v="2023-07-16T13:32:00"/>
        <d v="2023-08-25T09:45:00"/>
        <d v="2024-08-02T09:49:00"/>
        <d v="2024-06-18T21:19:00"/>
        <d v="2025-04-06T01:06:00"/>
        <d v="2023-04-26T09:05:00"/>
        <d v="2024-11-14T14:57:00"/>
        <d v="2024-03-06T05:33:00"/>
        <d v="2023-05-24T04:22:00"/>
        <d v="2025-02-11T14:03:00"/>
        <d v="2024-03-15T01:47:00"/>
        <d v="2023-11-10T23:03:00"/>
        <d v="2024-02-15T13:12:00"/>
        <d v="2024-12-25T16:25:00"/>
        <d v="2024-12-05T06:16:00"/>
        <d v="2023-09-07T23:29:00"/>
        <d v="2023-07-12T23:29:00"/>
        <d v="2024-12-12T20:22:00"/>
        <d v="2025-03-07T20:39:00"/>
        <d v="2025-04-20T09:33:00"/>
        <d v="2025-04-11T20:24:00"/>
        <d v="2023-09-29T16:27:00"/>
        <d v="2024-12-05T12:52:00"/>
        <d v="2024-01-24T08:14:00"/>
        <d v="2023-10-16T21:11:00"/>
        <d v="2024-04-20T12:27:00"/>
        <d v="2025-02-27T19:06:00"/>
        <d v="2024-08-13T09:16:00"/>
        <d v="2023-09-21T12:13:00"/>
        <d v="2025-03-02T10:34:00"/>
        <d v="2023-12-20T22:11:00"/>
        <d v="2024-07-24T04:52:00"/>
        <d v="2023-07-10T01:27:00"/>
        <d v="2023-06-24T22:50:00"/>
        <d v="2023-12-27T21:59:00"/>
        <d v="2024-06-06T12:14:00"/>
        <d v="2025-01-19T07:15:00"/>
        <d v="2024-05-05T00:33:00"/>
        <d v="2023-08-21T16:30:00"/>
        <d v="2024-05-25T09:52:00"/>
        <d v="2024-08-11T10:17:00"/>
        <d v="2024-12-04T19:53:00"/>
        <d v="2024-05-16T17:31:00"/>
        <d v="2023-11-07T04:40:00"/>
        <d v="2024-09-01T13:08:00"/>
        <d v="2024-01-16T01:38:00"/>
        <d v="2023-08-03T21:59:00"/>
        <d v="2024-01-30T21:42:00"/>
        <d v="2024-01-02T09:47:00"/>
        <d v="2023-12-11T08:51:00"/>
        <d v="2024-05-06T09:29:00"/>
        <d v="2024-12-08T06:13:00"/>
        <d v="2024-01-01T05:38:00"/>
        <d v="2024-08-26T18:35:00"/>
        <d v="2023-12-07T07:52:00"/>
        <d v="2023-05-29T16:39:00"/>
        <d v="2023-08-15T18:21:00"/>
        <d v="2024-10-23T01:38:00"/>
        <d v="2023-10-11T20:19:00"/>
        <d v="2025-03-07T09:21:00"/>
        <d v="2023-10-31T20:33:00"/>
        <d v="2024-12-01T14:04:00"/>
        <d v="2023-09-28T10:46:00"/>
        <d v="2025-04-18T12:32:00"/>
        <d v="2024-11-08T02:52:00"/>
        <d v="2025-02-15T19:40:00"/>
        <d v="2025-01-22T10:00:00"/>
        <d v="2023-10-17T23:16:00"/>
        <d v="2023-12-26T04:41:00"/>
        <d v="2024-04-19T09:22:00"/>
        <d v="2023-10-23T04:37:00"/>
        <d v="2025-03-07T13:12:00"/>
        <d v="2024-09-27T04:48:00"/>
        <d v="2024-12-11T13:05:00"/>
        <d v="2023-07-18T11:00:00"/>
        <d v="2025-02-10T14:31:00"/>
        <d v="2023-09-02T08:23:00"/>
        <d v="2023-06-11T10:30:00"/>
        <d v="2023-10-05T20:25:00"/>
        <d v="2024-03-15T04:06:00"/>
        <d v="2024-02-25T04:32:00"/>
        <d v="2023-11-28T03:01:00"/>
        <d v="2024-12-15T01:53:00"/>
        <d v="2024-04-26T16:28:00"/>
        <d v="2023-07-22T04:00:00"/>
        <d v="2025-03-10T13:51:00"/>
        <d v="2024-04-30T18:09:00"/>
        <d v="2024-06-05T03:29:00"/>
        <d v="2024-11-24T22:02:00"/>
        <d v="2024-07-18T21:16:00"/>
        <d v="2025-01-17T22:39:00"/>
        <d v="2024-01-10T16:10:00"/>
        <d v="2024-03-06T10:39:00"/>
        <d v="2025-02-26T03:53:00"/>
        <d v="2024-01-11T08:37:00"/>
        <d v="2024-09-09T04:31:00"/>
        <d v="2023-10-28T05:21:00"/>
        <d v="2023-11-09T14:39:00"/>
        <d v="2024-08-11T07:28:00"/>
        <d v="2024-06-06T17:19:00"/>
        <d v="2024-05-05T14:15:00"/>
        <d v="2024-11-05T05:39:00"/>
        <d v="2024-06-14T22:57:00"/>
        <d v="2025-04-16T00:01:00"/>
        <d v="2024-01-19T20:59:00"/>
        <d v="2024-07-27T04:56:00"/>
        <d v="2024-06-26T17:40:00"/>
        <d v="2024-10-28T04:20:00"/>
        <d v="2023-09-18T11:16:00"/>
        <d v="2025-04-04T01:16:00"/>
        <d v="2023-11-30T13:53:00"/>
        <d v="2023-08-07T03:55:00"/>
        <d v="2023-12-21T11:48:00"/>
        <d v="2025-01-18T19:33:00"/>
        <d v="2025-02-13T03:52:00"/>
        <d v="2024-05-12T21:25:00"/>
        <d v="2024-05-07T23:54:00"/>
        <d v="2025-03-08T23:07:00"/>
        <d v="2025-02-06T01:58:00"/>
        <d v="2024-12-08T04:22:00"/>
        <d v="2023-12-06T19:45:00"/>
        <d v="2023-09-17T00:48:00"/>
        <d v="2023-05-18T20:33:00"/>
        <d v="2024-01-03T12:40:00"/>
        <d v="2024-02-11T19:36:00"/>
        <d v="2023-07-25T11:56:00"/>
        <d v="2025-02-04T03:07:00"/>
        <d v="2025-03-22T21:42:00"/>
        <d v="2024-04-17T17:28:00"/>
        <d v="2025-02-22T14:15:00"/>
        <d v="2023-07-26T23:35:00"/>
        <d v="2024-03-13T09:54:00"/>
        <d v="2023-10-13T13:47:00"/>
        <d v="2023-10-14T10:35:00"/>
        <d v="2025-01-21T16:41:00"/>
        <d v="2024-10-12T04:49:00"/>
        <d v="2023-10-16T23:21:00"/>
        <d v="2023-10-01T07:02:00"/>
        <d v="2025-03-22T14:07:00"/>
        <d v="2024-01-07T02:20:00"/>
        <d v="2023-12-18T03:14:00"/>
        <d v="2024-05-04T12:28:00"/>
        <d v="2023-08-26T01:35:00"/>
        <d v="2024-01-24T09:52:00"/>
        <d v="2024-01-23T13:34:00"/>
        <d v="2024-07-08T06:18:00"/>
        <d v="2024-02-25T10:59:00"/>
        <d v="2023-05-22T05:47:00"/>
        <d v="2023-08-19T18:02:00"/>
        <d v="2024-08-01T05:19:00"/>
        <d v="2024-12-08T21:56:00"/>
        <d v="2024-08-03T18:59:00"/>
        <d v="2023-10-05T21:55:00"/>
        <d v="2024-07-01T02:21:00"/>
        <d v="2024-06-29T10:36:00"/>
        <d v="2024-07-25T09:25:00"/>
        <d v="2024-04-08T19:02:00"/>
        <d v="2023-07-28T09:17:00"/>
        <d v="2024-06-08T06:05:00"/>
        <d v="2023-09-30T23:10:00"/>
        <d v="2025-04-15T20:49:00"/>
        <d v="2024-01-02T03:19:00"/>
        <d v="2024-10-11T01:12:00"/>
        <d v="2024-05-25T05:15:00"/>
        <d v="2024-02-26T15:34:00"/>
        <d v="2023-12-23T18:39:00"/>
        <d v="2023-08-12T23:56:00"/>
        <d v="2024-03-16T06:05:00"/>
        <d v="2025-04-08T22:50:00"/>
        <d v="2024-01-20T10:19:00"/>
        <d v="2024-02-24T12:32:00"/>
        <d v="2024-07-16T23:45:00"/>
        <d v="2025-01-24T00:55:00"/>
        <d v="2024-05-26T00:32:00"/>
        <d v="2025-03-24T06:05:00"/>
        <d v="2024-09-01T10:44:00"/>
        <d v="2025-01-24T06:59:00"/>
        <d v="2025-02-15T15:45:00"/>
        <d v="2024-12-05T16:43:00"/>
        <d v="2024-02-09T06:01:00"/>
        <d v="2023-11-10T21:52:00"/>
        <d v="2023-09-24T03:36:00"/>
        <d v="2024-01-09T16:56:00"/>
        <d v="2023-12-08T15:17:00"/>
        <d v="2024-10-17T14:17:00"/>
        <d v="2023-07-13T04:57:00"/>
        <d v="2024-10-02T22:22:00"/>
        <d v="2023-05-16T12:49:00"/>
        <d v="2023-06-29T05:38:00"/>
        <d v="2024-01-14T01:32:00"/>
        <d v="2024-12-05T01:59:00"/>
        <d v="2024-03-30T02:51:00"/>
        <d v="2024-10-25T07:49:00"/>
        <d v="2023-09-16T05:02:00"/>
        <d v="2023-12-07T13:51:00"/>
        <d v="2023-08-07T21:02:00"/>
        <d v="2023-07-04T16:38:00"/>
        <d v="2024-08-24T22:15:00"/>
        <d v="2023-07-15T21:38:00"/>
        <d v="2023-04-25T00:04:00"/>
        <d v="2023-10-20T11:18:00"/>
        <d v="2025-01-31T18:40:00"/>
        <d v="2024-07-17T22:13:00"/>
        <d v="2024-07-04T17:29:00"/>
        <d v="2025-02-22T16:39:00"/>
        <d v="2024-11-12T02:18:00"/>
        <d v="2024-02-01T23:22:00"/>
        <d v="2024-02-23T16:01:00"/>
        <d v="2024-12-28T13:18:00"/>
        <d v="2024-06-22T12:53:00"/>
        <d v="2024-11-15T14:46:00"/>
        <d v="2023-09-07T08:05:00"/>
        <d v="2024-10-24T02:23:00"/>
        <d v="2023-10-28T13:13:00"/>
        <d v="2024-08-08T21:41:00"/>
        <d v="2025-03-24T00:40:00"/>
        <d v="2023-10-31T01:53:00"/>
        <d v="2023-11-10T07:20:00"/>
        <d v="2024-02-27T06:34:00"/>
        <d v="2023-11-05T17:28:00"/>
        <d v="2024-12-10T19:26:00"/>
        <d v="2024-05-27T21:31:00"/>
        <d v="2023-05-09T16:40:00"/>
        <d v="2025-02-25T03:16:00"/>
        <d v="2025-01-16T18:45:00"/>
        <d v="2023-05-03T08:23:00"/>
        <d v="2024-04-07T17:31:00"/>
        <d v="2024-06-29T13:17:00"/>
        <d v="2024-06-17T02:26:00"/>
        <d v="2024-09-28T08:52:00"/>
        <d v="2024-06-12T18:07:00"/>
        <d v="2024-05-11T13:08:00"/>
        <d v="2024-05-04T03:12:00"/>
        <d v="2023-04-28T03:15:00"/>
        <d v="2024-07-07T03:24:00"/>
        <d v="2025-04-03T02:15:00"/>
        <d v="2023-09-14T00:18:00"/>
        <d v="2025-01-18T21:54:00"/>
        <d v="2023-06-13T21:16:00"/>
        <d v="2023-12-15T10:13:00"/>
        <d v="2024-06-08T21:09:00"/>
        <d v="2024-04-25T10:12:00"/>
        <d v="2024-09-26T18:04:00"/>
        <d v="2024-08-31T14:02:00"/>
        <d v="2024-01-06T02:43:00"/>
        <d v="2025-04-01T07:30:00"/>
        <d v="2024-08-29T18:14:00"/>
        <d v="2023-11-27T04:56:00"/>
        <d v="2024-09-17T17:39:00"/>
        <d v="2024-07-02T02:56:00"/>
        <d v="2023-12-14T00:07:00"/>
        <d v="2024-01-29T21:41:00"/>
        <d v="2023-05-10T05:38:00"/>
        <d v="2024-01-17T23:50:00"/>
        <d v="2024-09-17T08:23:00"/>
        <d v="2024-10-09T05:00:00"/>
        <d v="2024-05-10T16:25:00"/>
        <d v="2023-12-06T02:25:00"/>
        <d v="2025-01-08T07:03:00"/>
        <d v="2024-08-12T21:41:00"/>
        <d v="2024-05-15T23:58:00"/>
        <d v="2024-04-01T03:59:00"/>
        <d v="2023-12-06T12:28:00"/>
        <d v="2024-10-23T10:00:00"/>
        <d v="2023-07-04T14:59:00"/>
        <d v="2025-03-11T17:04:00"/>
        <d v="2025-01-25T17:08:00"/>
        <d v="2023-07-18T07:00:00"/>
        <d v="2023-05-27T23:33:00"/>
        <d v="2024-05-31T08:53:00"/>
        <d v="2024-12-02T13:19:00"/>
        <d v="2023-10-25T22:13:00"/>
        <d v="2023-06-20T00:27:00"/>
        <d v="2024-02-27T18:44:00"/>
        <d v="2024-09-28T01:23:00"/>
        <d v="2025-03-26T19:26:00"/>
        <d v="2023-08-09T16:12:00"/>
        <d v="2024-05-18T20:34:00"/>
        <d v="2024-10-25T15:39:00"/>
        <d v="2024-08-24T20:59:00"/>
        <d v="2023-05-07T13:52:00"/>
        <d v="2023-11-07T23:06:00"/>
        <d v="2024-07-03T00:58:00"/>
        <d v="2023-07-13T20:10:00"/>
        <d v="2024-11-21T00:14:00"/>
        <d v="2024-12-29T13:26:00"/>
        <d v="2025-03-07T01:03:00"/>
        <d v="2024-02-25T23:35:00"/>
        <d v="2023-12-08T11:47:00"/>
        <d v="2025-02-25T23:26:00"/>
        <d v="2024-09-27T11:06:00"/>
        <d v="2023-06-21T11:36:00"/>
        <d v="2025-02-02T06:19:00"/>
        <d v="2024-12-30T20:16:00"/>
        <d v="2025-02-03T07:08:00"/>
        <d v="2023-11-28T02:27:00"/>
        <d v="2023-08-21T04:08:00"/>
        <d v="2023-11-26T20:19:00"/>
        <d v="2023-12-27T06:38:00"/>
        <d v="2024-12-27T21:15:00"/>
        <d v="2024-02-28T09:23:00"/>
        <d v="2023-11-25T17:14:00"/>
        <d v="2023-10-19T08:46:00"/>
        <d v="2024-07-24T09:30:00"/>
        <d v="2025-01-14T14:44:00"/>
        <d v="2025-03-13T17:14:00"/>
        <d v="2024-06-13T00:06:00"/>
        <d v="2024-11-07T14:57:00"/>
        <d v="2025-04-04T21:12:00"/>
        <d v="2024-03-24T12:01:00"/>
        <d v="2025-01-11T03:29:00"/>
        <d v="2024-05-04T21:55:00"/>
        <d v="2023-06-06T12:22:00"/>
        <d v="2023-12-02T07:54:00"/>
        <d v="2023-10-01T11:38:00"/>
        <d v="2023-06-03T07:57:00"/>
        <d v="2025-01-03T17:23:00"/>
        <d v="2023-10-31T04:32:00"/>
        <d v="2023-07-28T08:32:00"/>
        <d v="2023-07-01T12:42:00"/>
        <d v="2025-02-09T00:26:00"/>
        <d v="2023-11-08T08:24:00"/>
        <d v="2024-06-04T09:17:00"/>
        <d v="2024-11-17T23:08:00"/>
        <d v="2023-12-10T15:03:00"/>
        <d v="2024-06-17T18:44:00"/>
        <d v="2024-06-04T21:39:00"/>
        <d v="2023-06-18T03:44:00"/>
        <d v="2024-12-19T01:51:00"/>
        <d v="2023-09-13T12:52:00"/>
        <d v="2023-08-07T01:17:00"/>
        <d v="2024-11-08T07:16:00"/>
        <d v="2024-08-12T11:24:00"/>
        <d v="2024-03-12T07:56:00"/>
        <d v="2025-02-16T18:40:00"/>
        <d v="2024-02-22T10:29:00"/>
        <d v="2023-04-29T07:37:00"/>
        <d v="2024-06-15T15:00:00"/>
        <d v="2023-11-02T18:07:00"/>
        <d v="2024-10-25T01:45:00"/>
        <d v="2023-10-12T09:39:00"/>
        <d v="2023-10-25T19:40:00"/>
        <d v="2023-09-07T12:33:00"/>
        <d v="2024-01-29T19:51:00"/>
        <d v="2025-02-10T00:13:00"/>
        <d v="2025-03-03T04:21:00"/>
        <d v="2023-12-26T17:03:00"/>
        <d v="2025-04-17T08:03:00"/>
        <d v="2024-04-03T07:10:00"/>
        <d v="2023-09-19T14:11:00"/>
        <d v="2025-03-12T13:32:00"/>
        <d v="2025-03-27T10:46:00"/>
        <d v="2025-04-13T08:23:00"/>
        <d v="2025-02-26T20:23:00"/>
        <d v="2023-10-13T14:18:00"/>
        <d v="2023-12-28T07:31:00"/>
        <d v="2025-03-06T12:41:00"/>
        <d v="2024-10-27T19:23:00"/>
        <d v="2025-01-09T01:34:00"/>
        <d v="2024-03-31T09:01:00"/>
        <d v="2024-02-04T15:06:00"/>
        <d v="2024-06-18T06:59:00"/>
        <d v="2024-01-20T18:15:00"/>
        <d v="2024-02-13T19:35:00"/>
        <d v="2024-03-09T03:28:00"/>
        <d v="2024-04-07T08:04:00"/>
        <d v="2023-09-09T05:10:00"/>
        <d v="2023-10-19T12:51:00"/>
        <d v="2024-09-14T12:54:00"/>
        <d v="2024-05-15T18:35:00"/>
        <d v="2024-01-01T10:29:00"/>
        <d v="2023-08-13T06:44:00"/>
        <d v="2024-04-05T14:19:00"/>
        <d v="2024-01-31T00:21:00"/>
        <d v="2024-09-22T04:12:00"/>
        <d v="2023-08-25T22:06:00"/>
        <d v="2024-08-29T20:43:00"/>
        <d v="2024-02-24T04:16:00"/>
        <d v="2024-10-14T00:46:00"/>
        <d v="2024-12-24T04:14:00"/>
        <d v="2024-04-04T18:38:00"/>
        <d v="2024-01-27T00:25:00"/>
        <d v="2025-02-07T06:30:00"/>
        <d v="2023-05-27T05:01:00"/>
        <d v="2023-10-06T11:16:00"/>
        <d v="2023-07-18T14:17:00"/>
        <d v="2025-01-28T05:16:00"/>
        <d v="2025-01-01T16:41:00"/>
        <d v="2024-03-22T11:23:00"/>
        <d v="2023-07-25T13:57:00"/>
        <d v="2023-10-13T19:44:00"/>
        <d v="2024-07-17T05:56:00"/>
        <d v="2024-10-17T23:56:00"/>
        <d v="2024-05-16T12:29:00"/>
        <d v="2024-05-24T21:09:00"/>
        <d v="2023-06-14T12:42:00"/>
        <d v="2024-10-31T18:18:00"/>
        <d v="2023-12-25T14:43:00"/>
        <d v="2023-11-21T12:34:00"/>
        <d v="2023-05-27T05:17:00"/>
        <d v="2023-12-22T11:42:00"/>
        <d v="2024-07-22T15:51:00"/>
        <d v="2024-03-26T07:28:00"/>
        <d v="2024-02-18T05:05:00"/>
        <d v="2023-09-13T14:47:00"/>
        <d v="2024-10-02T03:40:00"/>
        <d v="2024-06-03T12:19:00"/>
        <d v="2023-10-27T00:19:00"/>
        <d v="2024-11-15T09:05:00"/>
        <d v="2023-05-24T00:59:00"/>
        <d v="2024-12-09T12:31:00"/>
        <d v="2024-07-30T02:25:00"/>
        <d v="2023-10-23T16:36:00"/>
        <d v="2024-03-29T19:29:00"/>
        <d v="2023-07-03T16:26:00"/>
        <d v="2025-01-13T07:21:00"/>
        <d v="2024-09-22T15:08:00"/>
        <d v="2024-04-21T15:29:00"/>
        <d v="2025-04-07T00:56:00"/>
        <d v="2023-08-03T12:07:00"/>
        <d v="2025-02-13T21:23:00"/>
        <d v="2023-11-30T09:04:00"/>
        <d v="2023-05-16T17:57:00"/>
        <d v="2023-11-10T19:00:00"/>
        <d v="2024-07-26T22:32:00"/>
        <d v="2024-05-24T23:23:00"/>
        <d v="2023-12-25T09:25:00"/>
        <d v="2024-12-20T03:22:00"/>
        <d v="2025-03-13T12:01:00"/>
        <d v="2024-02-11T02:16:00"/>
        <d v="2024-04-10T09:18:00"/>
        <d v="2024-03-08T17:36:00"/>
        <d v="2024-09-25T13:44:00"/>
        <d v="2025-03-02T02:42:00"/>
        <d v="2025-01-25T10:29:00"/>
        <d v="2024-09-03T13:29:00"/>
        <d v="2024-09-08T04:54:00"/>
        <d v="2024-02-08T14:43:00"/>
        <d v="2024-04-09T11:17:00"/>
        <d v="2024-05-25T12:00:00"/>
        <d v="2023-09-28T01:18:00"/>
        <d v="2024-02-14T15:47:00"/>
        <d v="2024-09-28T02:24:00"/>
        <d v="2024-12-14T19:16:00"/>
        <d v="2024-11-22T20:23:00"/>
        <d v="2025-04-06T00:49:00"/>
        <d v="2024-07-21T07:01:00"/>
        <d v="2024-02-25T01:05:00"/>
        <d v="2023-10-03T08:26:00"/>
        <d v="2023-07-25T18:41:00"/>
        <d v="2024-04-11T08:23:00"/>
        <d v="2023-09-26T22:44:00"/>
        <d v="2024-04-16T05:52:00"/>
        <d v="2023-11-29T18:35:00"/>
        <d v="2023-12-14T00:11:00"/>
        <d v="2025-02-12T08:52:00"/>
        <d v="2023-07-30T17:01:00"/>
        <d v="2024-01-13T12:32:00"/>
        <d v="2025-01-17T23:06:00"/>
        <d v="2024-07-20T03:12:00"/>
        <d v="2024-07-09T22:25:00"/>
        <d v="2024-02-07T08:11:00"/>
        <d v="2024-12-29T19:52:00"/>
        <d v="2023-08-10T10:11:00"/>
        <d v="2023-11-23T04:04:00"/>
        <d v="2024-04-20T08:05:00"/>
        <d v="2023-08-13T08:48:00"/>
        <d v="2025-03-24T14:47:00"/>
        <d v="2025-02-14T11:50:00"/>
        <d v="2024-05-20T07:19:00"/>
        <d v="2023-06-04T08:31:00"/>
        <d v="2023-11-05T15:33:00"/>
        <d v="2024-10-09T13:13:00"/>
        <d v="2024-11-13T10:10:00"/>
        <d v="2024-12-23T03:40:00"/>
        <d v="2025-01-29T09:36:00"/>
        <d v="2025-04-09T01:25:00"/>
        <d v="2023-05-29T13:58:00"/>
        <d v="2024-04-22T14:28:00"/>
        <d v="2024-12-28T18:04:00"/>
        <d v="2025-04-17T07:33:00"/>
        <d v="2023-06-23T02:09:00"/>
        <d v="2024-10-11T09:45:00"/>
        <d v="2023-11-01T01:54:00"/>
        <d v="2023-12-03T16:36:00"/>
        <d v="2024-09-11T00:33:00"/>
        <d v="2024-11-19T13:23:00"/>
        <d v="2025-01-15T04:09:00"/>
        <d v="2023-07-31T20:39:00"/>
        <d v="2024-01-08T00:15:00"/>
        <d v="2025-02-08T18:34:00"/>
        <d v="2024-08-31T11:18:00"/>
        <d v="2023-12-02T20:41:00"/>
        <d v="2024-11-13T18:59:00"/>
        <d v="2024-02-28T10:53:00"/>
        <d v="2025-02-04T06:06:00"/>
        <d v="2023-06-09T08:25:00"/>
        <d v="2024-09-17T15:43:00"/>
        <d v="2024-06-07T19:45:00"/>
        <d v="2023-04-29T06:02:00"/>
        <d v="2024-01-28T03:20:00"/>
        <d v="2024-09-18T09:37:00"/>
        <d v="2024-10-06T17:48:00"/>
        <d v="2025-01-26T03:02:00"/>
        <d v="2023-08-27T18:52:00"/>
        <d v="2024-03-17T08:38:00"/>
        <d v="2024-12-21T15:04:00"/>
        <d v="2023-11-09T01:54:00"/>
        <d v="2024-01-25T17:35:00"/>
        <d v="2025-03-06T09:54:00"/>
        <d v="2024-01-01T00:45:00"/>
        <d v="2023-07-07T18:16:00"/>
        <d v="2023-09-15T12:58:00"/>
        <d v="2024-12-28T04:58:00"/>
        <d v="2023-07-10T15:59:00"/>
        <d v="2024-09-04T13:41:00"/>
        <d v="2024-02-16T17:56:00"/>
        <d v="2023-06-29T03:12:00"/>
        <d v="2024-11-18T19:08:00"/>
        <d v="2025-04-08T12:03:00"/>
        <d v="2024-12-05T00:36:00"/>
        <d v="2025-03-03T10:20:00"/>
        <d v="2025-01-27T04:12:00"/>
        <d v="2024-06-12T23:54:00"/>
        <d v="2024-04-15T20:10:00"/>
        <d v="2025-01-08T04:30:00"/>
        <d v="2024-06-12T06:51:00"/>
        <d v="2023-09-09T02:58:00"/>
        <d v="2025-03-21T13:56:00"/>
        <d v="2024-01-27T01:12:00"/>
        <d v="2023-09-12T04:53:00"/>
        <d v="2025-03-16T22:02:00"/>
        <d v="2025-02-17T20:25:00"/>
        <d v="2024-03-03T17:35:00"/>
        <d v="2023-05-18T21:27:00"/>
        <d v="2024-06-02T23:20:00"/>
        <d v="2023-09-06T22:16:00"/>
        <d v="2024-07-26T10:46:00"/>
        <d v="2023-09-30T20:26:00"/>
        <d v="2023-04-25T05:05:00"/>
        <d v="2024-07-25T06:33:00"/>
        <d v="2024-06-27T22:43:00"/>
        <d v="2023-09-26T07:51:00"/>
        <d v="2024-10-25T13:43:00"/>
        <d v="2024-02-26T01:51:00"/>
        <d v="2023-11-22T15:28:00"/>
        <d v="2024-07-19T11:32:00"/>
        <d v="2024-12-02T11:04:00"/>
        <d v="2023-12-02T18:11:00"/>
        <d v="2024-04-01T12:27:00"/>
        <d v="2025-03-10T03:36:00"/>
        <d v="2023-12-08T03:53:00"/>
        <d v="2025-01-19T12:16:00"/>
        <d v="2023-05-27T23:28:00"/>
        <d v="2024-03-01T20:07:00"/>
        <d v="2025-04-08T04:06:00"/>
        <d v="2024-07-26T21:50:00"/>
        <d v="2023-05-09T04:53:00"/>
        <d v="2023-07-18T21:23:00"/>
        <d v="2024-07-27T03:54:00"/>
        <d v="2024-03-29T02:59:00"/>
        <d v="2023-10-18T14:18:00"/>
        <d v="2023-07-08T19:09:00"/>
        <d v="2024-07-23T22:16:00"/>
        <d v="2024-12-25T21:08:00"/>
        <d v="2024-12-20T18:06:00"/>
        <d v="2023-05-12T02:51:00"/>
        <d v="2024-12-03T06:24:00"/>
        <d v="2024-01-13T01:45:00"/>
        <d v="2024-03-24T18:15:00"/>
        <d v="2024-06-24T21:34:00"/>
        <d v="2023-06-09T21:33:00"/>
        <d v="2023-09-12T17:29:00"/>
        <d v="2024-12-19T10:54:00"/>
        <d v="2024-04-04T09:14:00"/>
        <d v="2023-04-30T09:32:00"/>
        <d v="2024-06-25T12:24:00"/>
        <d v="2024-06-10T11:05:00"/>
        <d v="2024-11-09T19:27:00"/>
        <d v="2023-10-04T04:15:00"/>
        <d v="2024-05-31T06:11:00"/>
        <d v="2024-06-16T07:27:00"/>
        <d v="2024-12-27T07:11:00"/>
        <d v="2025-01-01T03:58:00"/>
        <d v="2024-11-08T02:37:00"/>
        <d v="2024-12-25T19:11:00"/>
        <d v="2023-08-30T18:13:00"/>
        <d v="2024-05-08T12:22:00"/>
        <d v="2025-03-01T21:13:00"/>
        <d v="2024-11-16T21:49:00"/>
        <d v="2024-01-19T16:18:00"/>
        <d v="2024-05-06T08:21:00"/>
        <d v="2024-07-05T05:54:00"/>
        <d v="2023-10-30T16:46:00"/>
        <d v="2023-08-07T22:38:00"/>
        <d v="2025-01-04T10:06:00"/>
        <d v="2024-12-24T19:29:00"/>
        <d v="2023-10-08T08:33:00"/>
        <d v="2023-07-27T11:52:00"/>
        <d v="2024-01-01T03:56:00"/>
        <d v="2023-10-20T11:11:00"/>
        <d v="2023-11-16T21:13:00"/>
        <d v="2024-02-01T09:16:00"/>
        <d v="2024-02-03T11:36:00"/>
        <d v="2023-04-30T13:13:00"/>
        <d v="2024-01-31T16:02:00"/>
        <d v="2024-09-04T15:47:00"/>
        <d v="2024-06-22T00:00:00"/>
        <d v="2023-12-01T03:42:00"/>
        <d v="2023-11-26T01:31:00"/>
        <d v="2024-09-25T18:42:00"/>
        <d v="2024-03-12T00:14:00"/>
        <d v="2023-06-11T08:50:00"/>
        <d v="2023-12-22T07:15:00"/>
        <d v="2023-12-31T23:55:00"/>
        <d v="2024-03-03T20:52:00"/>
        <d v="2024-12-11T18:10:00"/>
        <d v="2025-02-20T10:42:00"/>
        <d v="2023-10-27T14:38:00"/>
        <d v="2024-02-16T21:02:00"/>
        <d v="2024-06-17T07:57:00"/>
        <d v="2025-02-16T17:56:00"/>
        <d v="2023-06-15T21:50:00"/>
        <d v="2024-03-15T17:05:00"/>
        <d v="2025-04-12T02:24:00"/>
        <d v="2023-07-11T04:51:00"/>
        <d v="2024-03-27T01:49:00"/>
        <d v="2025-01-11T16:31:00"/>
        <d v="2023-05-10T06:27:00"/>
        <d v="2025-04-15T22:55:00"/>
        <d v="2023-09-27T15:27:00"/>
        <d v="2024-08-23T15:07:00"/>
        <d v="2023-09-01T20:52:00"/>
        <d v="2023-12-04T06:20:00"/>
        <d v="2025-03-02T08:13:00"/>
        <d v="2025-04-04T23:19:00"/>
        <d v="2024-09-25T11:31:00"/>
        <d v="2024-05-03T04:55:00"/>
        <d v="2024-09-09T06:50:00"/>
        <d v="2024-03-30T12:01:00"/>
        <d v="2024-04-04T17:29:00"/>
        <d v="2024-12-30T19:39:00"/>
        <d v="2024-09-08T10:54:00"/>
        <d v="2024-11-28T07:36:00"/>
        <d v="2024-12-21T15:50:00"/>
        <d v="2024-04-27T22:50:00"/>
        <d v="2024-03-09T03:22:00"/>
        <d v="2024-07-20T04:58:00"/>
        <d v="2024-03-20T17:13:00"/>
        <d v="2024-05-20T16:20:00"/>
        <d v="2024-08-17T06:18:00"/>
        <d v="2024-06-23T08:31:00"/>
        <d v="2024-09-11T23:17:00"/>
        <d v="2024-11-06T05:46:00"/>
        <d v="2024-05-16T02:27:00"/>
        <d v="2024-04-09T14:15:00"/>
        <d v="2025-02-13T21:55:00"/>
        <d v="2024-06-23T18:28:00"/>
        <d v="2024-10-07T11:15:00"/>
        <d v="2024-04-04T02:59:00"/>
        <d v="2023-12-22T19:16:00"/>
        <d v="2025-01-23T07:37:00"/>
        <d v="2024-12-18T13:28:00"/>
        <d v="2024-03-02T19:32:00"/>
        <d v="2024-02-19T17:40:00"/>
        <d v="2024-10-03T19:49:00"/>
        <d v="2023-04-28T05:47:00"/>
        <d v="2024-07-31T23:22:00"/>
        <d v="2023-06-13T17:06:00"/>
        <d v="2025-01-10T21:43:00"/>
        <d v="2024-06-02T01:40:00"/>
        <d v="2025-03-12T23:44:00"/>
        <d v="2024-03-25T04:22:00"/>
        <d v="2024-11-29T22:17:00"/>
        <d v="2024-07-05T04:25:00"/>
        <d v="2023-11-05T17:11:00"/>
        <d v="2024-02-10T04:27:00"/>
        <d v="2024-01-05T19:16:00"/>
        <d v="2025-03-18T11:51:00"/>
        <d v="2023-07-07T15:53:00"/>
        <d v="2024-03-15T20:30:00"/>
        <d v="2025-01-31T12:43:00"/>
        <d v="2025-01-27T11:39:00"/>
        <d v="2023-09-13T08:05:00"/>
        <d v="2025-01-14T01:45:00"/>
        <d v="2024-07-28T02:11:00"/>
        <d v="2024-09-27T13:14:00"/>
        <d v="2024-03-25T21:26:00"/>
        <d v="2023-12-23T13:40:00"/>
        <d v="2023-05-05T10:12:00"/>
        <d v="2024-01-09T05:28:00"/>
        <d v="2024-02-17T15:38:00"/>
        <d v="2023-10-17T00:08:00"/>
        <d v="2023-06-06T04:50:00"/>
        <d v="2024-07-13T15:30:00"/>
        <d v="2023-06-10T17:55:00"/>
        <d v="2025-04-13T17:45:00"/>
        <d v="2024-05-14T05:15:00"/>
        <d v="2024-07-26T04:44:00"/>
        <d v="2024-05-15T01:02:00"/>
        <d v="2024-06-02T13:50:00"/>
        <d v="2024-04-12T00:57:00"/>
        <d v="2025-04-13T07:44:00"/>
        <d v="2023-05-07T22:39:00"/>
        <d v="2025-02-23T05:28:00"/>
        <d v="2024-04-17T05:27:00"/>
        <d v="2025-04-20T13:50:00"/>
        <d v="2024-08-27T10:06:00"/>
        <d v="2025-01-18T14:58:00"/>
        <d v="2024-05-04T04:47:00"/>
        <d v="2024-05-04T00:17:00"/>
        <d v="2024-06-10T03:54:00"/>
        <d v="2023-10-09T23:12:00"/>
        <d v="2024-08-24T09:48:00"/>
        <d v="2025-02-18T05:57:00"/>
        <d v="2023-08-04T21:05:00"/>
        <d v="2024-12-15T17:04:00"/>
        <d v="2023-05-07T05:14:00"/>
        <d v="2024-07-04T16:57:00"/>
        <d v="2023-10-16T05:58:00"/>
        <d v="2025-02-08T03:51:00"/>
        <d v="2023-12-30T20:02:00"/>
        <d v="2024-03-31T02:12:00"/>
        <d v="2023-08-15T11:12:00"/>
        <d v="2023-10-15T07:39:00"/>
        <d v="2023-11-21T08:38:00"/>
        <d v="2023-07-07T03:16:00"/>
        <d v="2025-04-13T18:26:00"/>
        <d v="2023-06-09T08:11:00"/>
        <d v="2023-06-26T02:56:00"/>
        <d v="2023-10-02T10:57:00"/>
        <d v="2024-11-30T07:20:00"/>
        <d v="2024-01-09T18:18:00"/>
        <d v="2023-12-06T16:41:00"/>
        <d v="2024-05-13T20:39:00"/>
        <d v="2023-11-30T03:53:00"/>
        <d v="2024-11-25T04:06:00"/>
        <d v="2023-09-02T19:33:00"/>
        <d v="2024-01-04T14:11:00"/>
        <d v="2024-03-03T21:06:00"/>
        <d v="2024-05-24T04:39:00"/>
        <d v="2023-11-20T11:00:00"/>
        <d v="2024-06-08T23:51:00"/>
        <d v="2025-03-25T01:43:00"/>
        <d v="2024-10-31T20:52:00"/>
        <d v="2025-01-24T20:15:00"/>
        <d v="2024-02-27T03:16:00"/>
        <d v="2024-12-15T16:45:00"/>
        <d v="2024-08-16T16:19:00"/>
        <d v="2024-10-29T04:50:00"/>
        <d v="2024-02-02T03:14:00"/>
        <d v="2023-05-28T23:39:00"/>
        <d v="2024-08-05T15:17:00"/>
        <d v="2025-02-12T04:09:00"/>
        <d v="2024-11-24T08:03:00"/>
        <d v="2024-06-29T01:18:00"/>
        <d v="2023-12-22T02:01:00"/>
        <d v="2023-10-11T23:35:00"/>
        <d v="2024-03-22T14:24:00"/>
        <d v="2023-08-16T03:49:00"/>
        <d v="2024-08-26T12:26:00"/>
        <d v="2024-11-19T12:52:00"/>
        <d v="2024-08-11T12:08:00"/>
        <d v="2023-09-17T07:18:00"/>
        <d v="2024-07-18T02:04:00"/>
        <d v="2025-02-10T08:53:00"/>
        <d v="2024-03-01T09:16:00"/>
        <d v="2024-04-24T20:46:00"/>
        <d v="2024-06-01T02:13:00"/>
        <d v="2023-05-12T03:39:00"/>
        <d v="2025-03-25T05:23:00"/>
        <d v="2024-10-19T19:54:00"/>
        <d v="2023-10-17T14:04:00"/>
        <d v="2024-02-07T06:23:00"/>
        <d v="2024-12-04T20:37:00"/>
        <d v="2024-07-11T04:51:00"/>
        <d v="2024-04-25T01:33:00"/>
        <d v="2024-12-18T05:48:00"/>
        <d v="2025-03-25T22:09:00"/>
        <d v="2024-01-31T01:25:00"/>
        <d v="2024-04-04T10:36:00"/>
        <d v="2023-06-14T17:08:00"/>
        <d v="2025-01-17T18:05:00"/>
        <d v="2023-05-21T16:00:00"/>
        <d v="2023-07-14T11:16:00"/>
        <d v="2024-03-27T05:53:00"/>
        <d v="2024-07-18T11:38:00"/>
        <d v="2024-01-17T10:47:00"/>
        <d v="2024-02-19T18:30:00"/>
        <d v="2023-06-14T20:48:00"/>
        <d v="2025-04-02T09:00:00"/>
        <d v="2025-04-11T22:08:00"/>
        <d v="2024-12-22T16:01:00"/>
        <d v="2024-12-24T03:09:00"/>
        <d v="2023-05-31T00:25:00"/>
        <d v="2023-08-12T13:33:00"/>
        <d v="2023-09-19T16:44:00"/>
        <d v="2024-06-10T17:14:00"/>
        <d v="2024-03-25T06:04:00"/>
        <d v="2023-12-22T08:07:00"/>
        <d v="2024-07-16T12:50:00"/>
        <d v="2024-01-29T19:54:00"/>
        <d v="2024-05-26T07:36:00"/>
        <d v="2024-08-27T16:52:00"/>
        <d v="2024-05-28T20:34:00"/>
        <d v="2024-04-22T07:40:00"/>
        <d v="2023-09-21T07:34:00"/>
        <d v="2024-03-12T01:50:00"/>
        <d v="2023-11-06T02:11:00"/>
        <d v="2023-12-22T21:00:00"/>
        <d v="2024-02-19T09:02:00"/>
        <d v="2024-11-19T05:52:00"/>
        <d v="2024-03-09T00:24:00"/>
        <d v="2023-12-28T23:10:00"/>
        <d v="2023-07-20T00:17:00"/>
        <d v="2023-10-19T06:14:00"/>
        <d v="2023-12-19T07:56:00"/>
        <d v="2023-05-17T08:26:00"/>
        <d v="2024-01-05T05:40:00"/>
        <d v="2024-10-08T08:48:00"/>
        <d v="2023-05-04T22:17:00"/>
        <d v="2025-03-22T04:22:00"/>
        <d v="2024-10-25T19:38:00"/>
        <d v="2025-02-19T02:24:00"/>
        <d v="2024-09-29T13:31:00"/>
        <d v="2024-12-04T10:16:00"/>
        <d v="2023-10-31T13:19:00"/>
        <d v="2024-08-08T09:29:00"/>
        <d v="2024-08-22T13:07:00"/>
        <d v="2024-03-26T13:12:00"/>
        <d v="2023-04-26T16:08:00"/>
        <d v="2024-11-12T10:57:00"/>
        <d v="2023-10-15T03:31:00"/>
        <d v="2024-01-27T15:17:00"/>
        <d v="2023-11-20T08:16:00"/>
        <d v="2023-05-20T15:31:00"/>
        <d v="2024-01-17T19:44:00"/>
        <d v="2023-11-25T18:49:00"/>
        <d v="2024-01-18T00:04:00"/>
        <d v="2024-12-21T15:17:00"/>
        <d v="2025-03-12T19:05:00"/>
        <d v="2024-10-31T01:06:00"/>
        <d v="2025-04-01T14:35:00"/>
        <d v="2023-08-24T01:25:00"/>
        <d v="2023-10-31T20:28:00"/>
        <d v="2024-08-26T23:36:00"/>
        <d v="2025-03-18T22:47:00"/>
        <d v="2023-12-28T17:28:00"/>
        <d v="2023-09-23T00:44:00"/>
        <d v="2025-01-28T02:33:00"/>
        <d v="2024-08-25T18:25:00"/>
        <d v="2024-10-28T02:00:00"/>
        <d v="2023-09-28T20:42:00"/>
        <d v="2023-09-13T09:49:00"/>
        <d v="2023-07-26T06:06:00"/>
        <d v="2024-10-02T14:43:00"/>
        <d v="2023-09-19T11:31:00"/>
        <d v="2023-06-23T07:40:00"/>
        <d v="2023-07-02T04:10:00"/>
        <d v="2023-07-04T17:42:00"/>
        <d v="2024-03-26T21:21:00"/>
        <d v="2025-03-20T21:25:00"/>
        <d v="2024-10-01T16:36:00"/>
        <d v="2023-05-01T09:06:00"/>
        <d v="2023-10-30T07:33:00"/>
        <d v="2023-10-06T09:24:00"/>
        <d v="2023-09-22T19:31:00"/>
        <d v="2023-12-22T23:58:00"/>
        <d v="2023-07-14T10:24:00"/>
        <d v="2025-01-13T01:26:00"/>
        <d v="2023-07-18T06:16:00"/>
        <d v="2024-11-24T01:48:00"/>
        <d v="2023-07-17T00:34:00"/>
        <d v="2023-09-12T16:10:00"/>
        <d v="2025-01-31T00:47:00"/>
        <d v="2024-09-09T17:52:00"/>
        <d v="2025-02-22T20:20:00"/>
        <d v="2024-02-25T13:42:00"/>
        <d v="2024-08-01T01:51:00"/>
        <d v="2024-10-13T08:39:00"/>
        <d v="2023-07-15T22:14:00"/>
        <d v="2024-08-02T16:25:00"/>
        <d v="2024-07-19T14:37:00"/>
        <d v="2024-06-01T19:37:00"/>
        <d v="2024-01-25T14:03:00"/>
        <d v="2023-06-25T07:40:00"/>
        <d v="2025-01-01T22:49:00"/>
        <d v="2024-04-09T13:55:00"/>
        <d v="2024-08-06T12:06:00"/>
        <d v="2024-06-16T14:10:00"/>
        <d v="2025-03-18T17:08:00"/>
        <d v="2024-05-22T15:34:00"/>
        <d v="2024-10-03T02:43:00"/>
        <d v="2024-11-29T07:36:00"/>
        <d v="2025-03-11T05:36:00"/>
        <d v="2024-09-20T13:32:00"/>
        <d v="2023-05-13T13:28:00"/>
        <d v="2024-04-26T10:48:00"/>
        <d v="2024-11-28T18:13:00"/>
        <d v="2024-06-29T06:50:00"/>
        <d v="2024-02-07T06:51:00"/>
        <d v="2023-11-12T14:56:00"/>
        <d v="2025-01-23T08:45:00"/>
        <d v="2024-08-14T23:16:00"/>
        <d v="2024-10-27T07:08:00"/>
        <d v="2023-10-24T18:40:00"/>
        <d v="2024-05-06T14:44:00"/>
        <d v="2025-02-22T15:56:00"/>
        <d v="2024-01-21T20:54:00"/>
        <d v="2025-04-11T12:40:00"/>
        <d v="2024-06-10T09:58:00"/>
        <d v="2023-06-15T02:34:00"/>
        <d v="2024-03-15T17:50:00"/>
        <d v="2023-11-13T17:44:00"/>
        <d v="2024-02-08T11:24:00"/>
        <d v="2024-08-15T04:20:00"/>
        <d v="2023-08-10T00:46:00"/>
        <d v="2025-03-13T13:12:00"/>
        <d v="2024-10-31T07:44:00"/>
        <d v="2025-01-22T12:22:00"/>
        <d v="2024-04-01T10:40:00"/>
        <d v="2023-06-18T08:25:00"/>
        <d v="2023-07-08T10:43:00"/>
        <d v="2024-08-12T06:06:00"/>
        <d v="2023-09-14T18:25:00"/>
        <d v="2023-05-28T11:46:00"/>
        <d v="2023-06-01T13:08:00"/>
        <d v="2023-05-05T13:44:00"/>
        <d v="2023-09-12T15:57:00"/>
        <d v="2025-01-11T05:18:00"/>
        <d v="2024-02-11T16:10:00"/>
        <d v="2024-04-30T13:54:00"/>
        <d v="2024-05-05T21:18:00"/>
        <d v="2024-02-01T20:09:00"/>
        <d v="2024-10-20T04:30:00"/>
        <d v="2025-02-14T12:02:00"/>
        <d v="2024-02-16T17:05:00"/>
        <d v="2024-10-12T23:26:00"/>
        <d v="2023-08-27T06:43:00"/>
        <d v="2024-10-15T03:59:00"/>
        <d v="2023-10-01T03:42:00"/>
        <d v="2023-09-30T00:47:00"/>
        <d v="2023-11-17T19:06:00"/>
        <d v="2024-05-17T02:59:00"/>
        <d v="2023-05-07T21:58:00"/>
        <d v="2023-06-27T01:52:00"/>
        <d v="2024-03-12T10:44:00"/>
        <d v="2024-10-13T20:06:00"/>
        <d v="2024-03-28T00:43:00"/>
        <d v="2024-09-24T16:33:00"/>
        <d v="2023-05-19T02:01:00"/>
        <d v="2024-02-21T15:55:00"/>
        <d v="2023-05-28T08:50:00"/>
        <d v="2024-10-16T15:48:00"/>
        <d v="2024-12-06T06:06:00"/>
        <d v="2023-06-24T00:14:00"/>
        <d v="2025-03-15T07:54:00"/>
        <d v="2023-10-01T07:46:00"/>
        <d v="2023-05-02T05:45:00"/>
        <d v="2024-03-21T21:12:00"/>
        <d v="2024-09-26T02:38:00"/>
        <d v="2023-07-30T04:43:00"/>
        <d v="2024-05-03T11:02:00"/>
        <d v="2024-09-28T11:54:00"/>
        <d v="2025-02-26T16:57:00"/>
        <d v="2024-08-26T23:19:00"/>
        <d v="2023-10-09T06:26:00"/>
        <d v="2023-05-02T14:05:00"/>
        <d v="2023-11-26T19:11:00"/>
        <d v="2024-07-25T15:20:00"/>
        <d v="2023-08-26T04:19:00"/>
        <d v="2024-05-01T07:08:00"/>
        <d v="2023-10-19T04:28:00"/>
        <d v="2024-05-18T23:00:00"/>
        <d v="2023-10-24T16:56:00"/>
        <d v="2024-03-26T00:01:00"/>
        <d v="2025-03-14T01:56:00"/>
        <d v="2023-11-07T09:12:00"/>
        <d v="2023-11-02T13:42:00"/>
        <d v="2025-01-24T06:23:00"/>
        <d v="2023-12-22T04:28:00"/>
        <d v="2024-10-28T06:05:00"/>
        <d v="2025-02-07T01:29:00"/>
        <d v="2024-02-12T17:15:00"/>
        <d v="2024-04-09T15:01:00"/>
        <d v="2024-06-02T05:18:00"/>
        <d v="2023-10-14T11:13:00"/>
        <d v="2023-09-29T05:14:00"/>
        <d v="2024-08-15T10:28:00"/>
        <d v="2024-12-25T12:19:00"/>
        <d v="2025-01-20T11:08:00"/>
        <d v="2023-11-22T05:28:00"/>
        <d v="2024-06-12T20:37:00"/>
        <d v="2023-10-14T22:22:00"/>
        <d v="2025-01-05T15:09:00"/>
        <d v="2024-03-24T14:12:00"/>
        <d v="2024-09-04T12:52:00"/>
        <d v="2025-01-08T15:13:00"/>
        <d v="2024-10-17T01:05:00"/>
        <d v="2023-10-12T06:52:00"/>
        <d v="2023-05-26T06:35:00"/>
        <d v="2024-04-28T06:19:00"/>
        <d v="2024-11-18T15:22:00"/>
        <d v="2024-01-06T03:27:00"/>
        <d v="2023-05-04T14:43:00"/>
        <d v="2023-11-15T10:39:00"/>
        <d v="2025-02-27T18:00:00"/>
        <d v="2023-12-21T23:33:00"/>
        <d v="2025-04-13T14:11:00"/>
        <d v="2024-03-21T15:24:00"/>
        <d v="2024-10-29T22:19:00"/>
        <d v="2024-03-17T16:46:00"/>
        <d v="2024-05-03T08:47:00"/>
        <d v="2024-04-26T00:25:00"/>
        <d v="2024-01-05T15:49:00"/>
        <d v="2024-07-17T20:42:00"/>
        <d v="2024-07-27T02:06:00"/>
        <d v="2024-04-02T15:29:00"/>
        <d v="2023-09-18T02:17:00"/>
        <d v="2025-02-20T03:48:00"/>
        <d v="2024-08-28T10:29:00"/>
        <d v="2024-01-24T20:38:00"/>
        <d v="2024-04-07T04:49:00"/>
        <d v="2023-10-08T03:28:00"/>
        <d v="2025-01-05T02:20:00"/>
        <d v="2025-02-25T06:50:00"/>
        <d v="2024-07-26T22:08:00"/>
        <d v="2025-02-17T22:02:00"/>
        <d v="2024-04-19T06:27:00"/>
        <d v="2025-04-05T15:50:00"/>
        <d v="2023-11-10T10:50:00"/>
        <d v="2024-01-14T22:47:00"/>
        <d v="2023-06-24T15:58:00"/>
        <d v="2023-09-12T09:12:00"/>
        <d v="2024-02-01T02:35:00"/>
        <d v="2024-01-25T13:33:00"/>
        <d v="2024-09-15T01:24:00"/>
        <d v="2023-12-23T05:24:00"/>
        <d v="2024-11-14T20:57:00"/>
        <d v="2024-08-17T11:53:00"/>
        <d v="2024-09-09T22:40:00"/>
        <d v="2023-06-21T20:38:00"/>
        <d v="2023-10-21T01:57:00"/>
        <d v="2024-07-05T11:52:00"/>
        <d v="2025-02-26T10:31:00"/>
        <d v="2024-03-12T20:46:00"/>
        <d v="2023-05-08T02:21:00"/>
        <d v="2024-04-16T10:31:00"/>
        <d v="2024-07-07T04:34:00"/>
        <d v="2024-12-08T10:22:00"/>
        <d v="2023-05-07T20:54:00"/>
        <d v="2023-08-19T02:34:00"/>
        <d v="2024-12-04T13:50:00"/>
        <d v="2025-02-25T22:30:00"/>
        <d v="2023-07-15T05:23:00"/>
        <d v="2023-07-18T16:24:00"/>
        <d v="2025-01-15T10:27:00"/>
        <d v="2025-02-09T15:22:00"/>
        <d v="2023-10-13T11:03:00"/>
        <d v="2023-09-23T11:24:00"/>
        <d v="2024-08-17T11:12:00"/>
        <d v="2023-06-06T14:27:00"/>
        <d v="2024-04-17T00:21:00"/>
        <d v="2024-10-25T10:27:00"/>
        <d v="2024-04-10T12:50:00"/>
        <d v="2023-05-10T06:05:00"/>
        <d v="2024-06-04T11:39:00"/>
        <d v="2023-07-21T16:45:00"/>
        <d v="2023-08-20T20:10:00"/>
        <d v="2024-07-05T09:15:00"/>
        <d v="2024-02-13T14:08:00"/>
        <d v="2023-08-30T15:38:00"/>
        <d v="2024-04-18T06:14:00"/>
        <d v="2024-11-08T01:46:00"/>
        <d v="2023-11-16T19:28:00"/>
        <d v="2024-10-03T11:58:00"/>
        <d v="2023-12-25T07:53:00"/>
        <d v="2024-11-17T01:55:00"/>
        <d v="2025-03-14T02:59:00"/>
        <d v="2023-09-29T22:42:00"/>
        <d v="2023-09-20T05:17:00"/>
        <d v="2024-11-24T18:50:00"/>
        <d v="2024-01-19T18:22:00"/>
        <d v="2024-09-06T01:06:00"/>
        <d v="2024-10-19T18:45:00"/>
        <d v="2024-02-21T20:57:00"/>
        <d v="2023-07-02T02:30:00"/>
        <d v="2023-05-07T18:09:00"/>
        <d v="2025-02-22T15:35:00"/>
        <d v="2023-05-06T11:06:00"/>
        <d v="2024-07-03T09:27:00"/>
        <d v="2024-09-12T02:45:00"/>
        <d v="2025-01-22T11:27:00"/>
        <d v="2025-03-07T16:20:00"/>
        <d v="2025-04-05T21:52:00"/>
        <d v="2024-02-05T12:42:00"/>
        <d v="2024-08-29T18:45:00"/>
        <d v="2024-04-08T00:07:00"/>
        <d v="2024-08-05T15:05:00"/>
        <d v="2024-07-30T03:05:00"/>
        <d v="2024-07-08T01:42:00"/>
        <d v="2025-03-22T16:59:00"/>
        <d v="2024-08-27T06:10:00"/>
        <d v="2024-04-27T01:41:00"/>
        <d v="2023-08-02T20:51:00"/>
        <d v="2024-07-21T21:03:00"/>
        <d v="2023-10-19T00:22:00"/>
        <d v="2024-09-30T11:19:00"/>
        <d v="2024-10-09T04:49:00"/>
        <d v="2024-03-02T16:19:00"/>
        <d v="2024-05-04T22:41:00"/>
        <d v="2024-04-24T20:01:00"/>
        <d v="2023-11-19T00:32:00"/>
        <d v="2023-10-23T10:47:00"/>
        <d v="2024-12-15T17:06:00"/>
        <d v="2024-04-30T19:56:00"/>
        <d v="2023-11-19T09:46:00"/>
        <d v="2023-09-19T14:16:00"/>
        <d v="2023-10-09T12:03:00"/>
        <d v="2024-05-19T13:25:00"/>
        <d v="2024-12-29T08:06:00"/>
        <d v="2025-04-01T01:16:00"/>
        <d v="2023-05-11T22:24:00"/>
        <d v="2024-02-25T22:04:00"/>
        <d v="2023-08-27T19:28:00"/>
        <d v="2024-05-14T14:08:00"/>
        <d v="2024-12-08T01:07:00"/>
        <d v="2023-10-16T16:09:00"/>
        <d v="2023-09-12T04:40:00"/>
        <d v="2024-04-06T02:37:00"/>
        <d v="2024-12-25T07:19:00"/>
        <d v="2024-10-08T12:49:00"/>
        <d v="2024-09-18T07:01:00"/>
        <d v="2024-07-27T02:49:00"/>
        <d v="2024-01-07T14:12:00"/>
        <d v="2024-11-06T04:02:00"/>
        <d v="2024-03-07T11:45:00"/>
        <d v="2024-02-21T03:30:00"/>
        <d v="2025-03-30T14:41:00"/>
        <d v="2024-04-20T15:02:00"/>
        <d v="2023-08-06T00:31:00"/>
        <d v="2025-04-09T09:22:00"/>
        <d v="2024-05-24T15:24:00"/>
        <d v="2024-10-01T06:26:00"/>
        <d v="2023-05-13T11:18:00"/>
        <d v="2023-08-13T10:52:00"/>
        <d v="2024-11-19T04:17:00"/>
        <d v="2024-02-16T19:24:00"/>
        <d v="2025-01-22T13:37:00"/>
        <d v="2024-11-18T14:51:00"/>
        <d v="2024-12-23T14:17:00"/>
        <d v="2024-03-07T00:55:00"/>
        <d v="2024-01-07T11:32:00"/>
        <d v="2023-12-04T08:10:00"/>
        <d v="2024-10-19T12:13:00"/>
        <d v="2024-01-10T14:45:00"/>
        <d v="2023-09-24T19:50:00"/>
        <d v="2024-06-07T15:48:00"/>
        <d v="2023-09-29T06:37:00"/>
        <d v="2024-08-17T16:00:00"/>
        <d v="2024-02-21T13:14:00"/>
        <d v="2023-10-16T07:35:00"/>
        <d v="2023-08-12T20:03:00"/>
        <d v="2024-03-08T12:38:00"/>
        <d v="2023-09-08T18:04:00"/>
        <d v="2023-08-12T20:48:00"/>
        <d v="2024-01-14T15:02:00"/>
        <d v="2024-11-18T02:23:00"/>
        <d v="2023-11-21T19:57:00"/>
        <d v="2023-05-31T21:27:00"/>
        <d v="2024-05-22T17:39:00"/>
        <d v="2023-05-10T02:03:00"/>
        <d v="2024-01-19T19:17:00"/>
        <d v="2025-01-19T10:19:00"/>
        <d v="2024-01-02T15:08:00"/>
        <d v="2023-12-27T20:06:00"/>
        <d v="2023-05-31T21:50:00"/>
        <d v="2024-08-15T01:14:00"/>
        <d v="2024-07-17T07:46:00"/>
        <d v="2024-12-17T06:10:00"/>
        <d v="2023-05-05T07:05:00"/>
        <d v="2023-08-18T08:04:00"/>
        <d v="2024-07-03T06:37:00"/>
        <d v="2024-03-16T15:16:00"/>
        <d v="2024-05-19T03:00:00"/>
        <d v="2025-02-01T10:31:00"/>
        <d v="2023-11-22T17:50:00"/>
        <d v="2024-05-22T18:39:00"/>
        <d v="2024-08-26T07:28:00"/>
        <d v="2024-09-29T13:52:00"/>
        <d v="2023-07-06T20:54:00"/>
        <d v="2023-11-17T00:22:00"/>
        <d v="2024-09-05T03:22:00"/>
        <d v="2024-05-27T05:48:00"/>
        <d v="2023-06-23T05:29:00"/>
        <d v="2023-10-04T11:47:00"/>
        <d v="2024-08-14T16:02:00"/>
        <d v="2023-05-09T03:48:00"/>
        <d v="2023-10-07T23:34:00"/>
        <d v="2024-03-30T22:30:00"/>
        <d v="2024-05-23T13:13:00"/>
        <d v="2023-08-22T07:22:00"/>
        <d v="2024-03-28T20:16:00"/>
        <d v="2023-07-14T14:38:00"/>
        <d v="2023-12-16T20:21:00"/>
        <d v="2023-06-20T11:34:00"/>
        <d v="2024-07-22T03:41:00"/>
        <d v="2025-01-06T05:52:00"/>
        <d v="2024-03-31T20:37:00"/>
        <d v="2024-06-13T18:40:00"/>
        <d v="2023-05-25T22:40:00"/>
        <d v="2025-02-01T09:17:00"/>
        <d v="2023-12-29T16:22:00"/>
        <d v="2025-03-30T06:56:00"/>
        <d v="2024-11-10T02:16:00"/>
        <d v="2023-05-24T21:56:00"/>
        <d v="2024-05-21T00:39:00"/>
        <d v="2023-09-21T03:57:00"/>
        <d v="2023-10-02T21:34:00"/>
        <d v="2024-08-07T09:25:00"/>
        <d v="2023-06-24T10:59:00"/>
        <d v="2023-12-10T09:16:00"/>
        <d v="2023-04-30T11:44:00"/>
        <d v="2023-06-14T07:44:00"/>
        <d v="2023-10-18T12:46:00"/>
        <d v="2024-04-27T12:29:00"/>
        <d v="2025-01-13T01:55:00"/>
        <d v="2024-01-27T02:30:00"/>
        <d v="2023-11-03T14:58:00"/>
        <d v="2025-02-13T07:55:00"/>
        <d v="2024-06-20T00:57:00"/>
        <d v="2024-06-28T11:46:00"/>
        <d v="2023-05-05T20:02:00"/>
        <d v="2025-04-01T00:57:00"/>
        <d v="2024-11-03T12:07:00"/>
        <d v="2024-04-30T02:18:00"/>
        <d v="2024-10-29T04:38:00"/>
        <d v="2025-03-13T04:47:00"/>
        <d v="2024-11-06T03:46:00"/>
        <d v="2023-05-06T22:57:00"/>
        <d v="2023-08-21T00:15:00"/>
        <d v="2023-07-02T17:26:00"/>
        <d v="2024-03-14T03:03:00"/>
        <d v="2024-11-28T20:06:00"/>
        <d v="2023-04-25T14:21:00"/>
        <d v="2025-01-22T19:01:00"/>
        <d v="2023-09-15T16:31:00"/>
        <d v="2024-12-08T13:36:00"/>
        <d v="2023-10-02T05:19:00"/>
        <d v="2025-03-08T14:37:00"/>
        <d v="2023-05-19T01:54:00"/>
        <d v="2024-04-17T20:28:00"/>
        <d v="2023-08-13T00:15:00"/>
        <d v="2024-02-14T11:39:00"/>
        <d v="2024-05-08T19:02:00"/>
        <d v="2025-01-17T06:44:00"/>
        <d v="2024-05-12T23:00:00"/>
        <d v="2024-12-06T05:33:00"/>
        <d v="2023-06-13T18:25:00"/>
        <d v="2023-06-21T01:24:00"/>
        <d v="2023-11-26T18:30:00"/>
        <d v="2024-03-21T11:36:00"/>
        <d v="2025-04-04T03:30:00"/>
        <d v="2024-12-13T13:13:00"/>
        <d v="2025-02-21T21:13:00"/>
        <d v="2023-05-14T05:00:00"/>
        <d v="2024-06-14T18:00:00"/>
        <d v="2023-12-27T09:44:00"/>
        <d v="2024-04-13T13:13:00"/>
        <d v="2024-03-31T08:20:00"/>
        <d v="2024-12-16T08:13:00"/>
        <d v="2023-09-15T21:21:00"/>
        <d v="2023-11-18T18:31:00"/>
        <d v="2023-05-17T03:54:00"/>
        <d v="2024-06-27T03:29:00"/>
        <d v="2023-05-13T23:30:00"/>
        <d v="2024-05-28T09:04:00"/>
        <d v="2023-08-20T15:22:00"/>
        <d v="2023-09-18T10:48:00"/>
        <d v="2024-11-26T10:47:00"/>
        <d v="2024-12-20T16:04:00"/>
        <d v="2023-06-08T17:03:00"/>
        <d v="2024-05-08T03:37:00"/>
        <d v="2023-08-29T17:48:00"/>
        <d v="2024-03-27T18:35:00"/>
        <d v="2025-01-17T04:40:00"/>
        <d v="2023-05-13T10:02:00"/>
        <d v="2024-11-20T10:46:00"/>
        <d v="2024-04-19T23:44:00"/>
        <d v="2024-10-28T09:07:00"/>
        <d v="2023-07-23T21:57:00"/>
        <d v="2024-01-02T20:18:00"/>
        <d v="2023-06-25T15:30:00"/>
        <d v="2023-11-12T06:34:00"/>
        <d v="2025-04-09T14:57:00"/>
        <d v="2023-06-24T14:59:00"/>
        <d v="2024-08-15T10:43:00"/>
        <d v="2024-10-05T04:52:00"/>
        <d v="2024-11-18T22:12:00"/>
        <d v="2024-04-13T15:49:00"/>
        <d v="2024-01-04T06:05:00"/>
        <d v="2023-08-05T01:42:00"/>
        <d v="2024-06-04T11:56:00"/>
        <d v="2023-05-20T20:18:00"/>
        <d v="2024-05-01T01:46:00"/>
        <d v="2024-07-28T23:27:00"/>
        <d v="2024-05-20T20:05:00"/>
        <d v="2025-04-04T11:34:00"/>
        <d v="2024-03-02T05:52:00"/>
        <d v="2024-02-20T03:42:00"/>
        <d v="2024-05-19T22:15:00"/>
        <d v="2024-08-09T03:51:00"/>
        <d v="2024-03-26T04:04:00"/>
        <d v="2025-03-07T04:41:00"/>
        <d v="2023-09-14T07:55:00"/>
        <d v="2024-05-08T08:34:00"/>
        <d v="2025-01-06T01:03:00"/>
        <d v="2023-06-26T02:53:00"/>
        <d v="2023-10-21T00:51:00"/>
        <d v="2024-02-18T23:24:00"/>
        <d v="2025-03-11T07:36:00"/>
        <d v="2024-09-24T20:12:00"/>
        <d v="2023-06-24T13:40:00"/>
        <d v="2025-04-09T00:56:00"/>
        <d v="2023-05-23T15:44:00"/>
        <d v="2023-09-15T08:05:00"/>
        <d v="2024-10-24T20:21:00"/>
        <d v="2023-05-30T20:54:00"/>
        <d v="2023-07-19T17:40:00"/>
        <d v="2024-01-23T06:40:00"/>
        <d v="2023-12-16T16:55:00"/>
        <d v="2023-05-23T10:32:00"/>
        <d v="2023-09-03T01:26:00"/>
        <d v="2025-01-20T01:09:00"/>
        <d v="2023-10-05T16:50:00"/>
        <d v="2023-10-10T06:49:00"/>
        <d v="2024-03-09T14:59:00"/>
        <d v="2025-03-14T17:09:00"/>
        <d v="2025-01-27T23:00:00"/>
        <d v="2024-06-01T21:46:00"/>
        <d v="2024-09-24T04:33:00"/>
        <d v="2024-11-22T14:13:00"/>
        <d v="2024-12-19T00:04:00"/>
        <d v="2024-04-16T10:22:00"/>
        <d v="2024-01-15T09:40:00"/>
        <d v="2025-03-31T03:08:00"/>
        <d v="2025-02-07T11:56:00"/>
        <d v="2023-06-15T13:12:00"/>
        <d v="2024-10-18T23:33:00"/>
        <d v="2024-07-08T19:10:00"/>
        <d v="2023-11-07T15:48:00"/>
        <d v="2024-05-10T22:35:00"/>
        <d v="2023-08-30T19:46:00"/>
        <d v="2023-10-31T23:31:00"/>
        <d v="2024-11-14T12:53:00"/>
        <d v="2024-03-20T18:21:00"/>
        <d v="2025-01-30T05:22:00"/>
        <d v="2023-08-04T05:36:00"/>
        <d v="2025-02-09T13:23:00"/>
        <d v="2023-09-14T08:17:00"/>
        <d v="2023-12-12T14:25:00"/>
        <d v="2025-04-02T23:02:00"/>
        <d v="2024-10-06T04:07:00"/>
        <d v="2023-05-13T06:55:00"/>
        <d v="2023-09-23T14:16:00"/>
        <d v="2024-09-19T03:46:00"/>
        <d v="2024-06-12T08:50:00"/>
        <d v="2024-04-19T21:13:00"/>
        <d v="2024-09-04T22:19:00"/>
        <d v="2024-03-26T14:14:00"/>
        <d v="2024-09-27T13:55:00"/>
        <d v="2023-09-24T02:06:00"/>
        <d v="2023-09-22T05:36:00"/>
        <d v="2024-05-10T12:40:00"/>
        <d v="2024-04-17T21:40:00"/>
        <d v="2025-03-05T14:19:00"/>
        <d v="2023-10-20T16:21:00"/>
        <d v="2023-06-26T03:19:00"/>
        <d v="2024-05-16T02:58:00"/>
        <d v="2023-07-17T13:27:00"/>
        <d v="2024-10-08T10:45:00"/>
        <d v="2023-05-19T00:10:00"/>
        <d v="2023-12-01T06:52:00"/>
        <d v="2023-09-17T23:04:00"/>
        <d v="2025-02-13T09:26:00"/>
        <d v="2024-08-24T12:13:00"/>
        <d v="2025-03-23T12:20:00"/>
        <d v="2023-06-25T19:04:00"/>
        <d v="2024-09-17T18:53:00"/>
        <d v="2024-11-22T13:47:00"/>
        <d v="2023-06-02T02:08:00"/>
        <d v="2024-06-19T19:39:00"/>
        <d v="2024-12-04T23:45:00"/>
        <d v="2024-05-10T09:56:00"/>
        <d v="2024-06-04T01:30:00"/>
        <d v="2025-04-19T10:23:00"/>
        <d v="2024-01-03T19:52:00"/>
        <d v="2024-06-05T05:48:00"/>
        <d v="2024-04-22T15:02:00"/>
        <d v="2023-05-08T14:00:00"/>
        <d v="2023-12-17T10:03:00"/>
        <d v="2023-10-15T22:25:00"/>
        <d v="2023-12-16T07:06:00"/>
        <d v="2023-10-19T21:50:00"/>
        <d v="2025-03-30T00:28:00"/>
        <d v="2025-04-04T10:40:00"/>
        <d v="2024-02-09T22:20:00"/>
        <d v="2024-03-21T03:44:00"/>
        <d v="2023-11-22T19:57:00"/>
        <d v="2024-05-06T06:18:00"/>
        <d v="2024-12-19T13:43:00"/>
        <d v="2024-01-02T07:46:00"/>
        <d v="2024-07-06T03:54:00"/>
        <d v="2024-11-17T22:57:00"/>
        <d v="2024-01-05T06:42:00"/>
        <d v="2023-09-13T09:53:00"/>
        <d v="2024-05-16T20:02:00"/>
        <d v="2025-03-04T04:15:00"/>
        <d v="2024-08-20T14:11:00"/>
        <d v="2023-10-27T10:16:00"/>
        <d v="2025-02-18T07:39:00"/>
        <d v="2024-09-06T06:48:00"/>
        <d v="2024-07-08T19:39:00"/>
        <d v="2024-10-18T03:56:00"/>
        <d v="2023-04-26T08:50:00"/>
        <d v="2023-08-02T08:16:00"/>
        <d v="2025-01-07T20:35:00"/>
        <d v="2023-09-16T11:31:00"/>
        <d v="2025-01-29T05:34:00"/>
        <d v="2024-07-17T04:55:00"/>
        <d v="2024-06-23T06:36:00"/>
        <d v="2023-08-12T10:33:00"/>
        <d v="2023-09-11T05:20:00"/>
        <d v="2024-02-10T19:15:00"/>
        <d v="2024-05-10T11:15:00"/>
        <d v="2023-11-20T05:19:00"/>
        <d v="2023-10-26T21:40:00"/>
        <d v="2023-09-27T11:45:00"/>
        <d v="2023-07-28T22:57:00"/>
        <d v="2024-08-18T04:05:00"/>
        <d v="2023-04-30T20:59:00"/>
        <d v="2024-03-13T17:15:00"/>
        <d v="2023-07-08T00:48:00"/>
        <d v="2024-12-19T18:26:00"/>
        <d v="2024-11-21T05:13:00"/>
        <d v="2025-03-25T11:17:00"/>
        <d v="2025-01-13T07:36:00"/>
        <d v="2024-08-14T03:40:00"/>
        <d v="2024-09-16T03:32:00"/>
        <d v="2024-10-01T01:21:00"/>
        <d v="2023-06-05T04:14:00"/>
        <d v="2025-03-30T09:34:00"/>
        <d v="2024-03-15T13:30:00"/>
        <d v="2024-01-20T00:24:00"/>
        <d v="2023-11-15T07:22:00"/>
        <d v="2024-05-04T14:14:00"/>
        <d v="2023-05-13T13:31:00"/>
        <d v="2023-05-05T07:38:00"/>
        <d v="2024-05-15T15:31:00"/>
        <d v="2023-10-18T14:34:00"/>
        <d v="2025-01-14T09:21:00"/>
        <d v="2025-04-07T01:37:00"/>
        <d v="2024-04-01T05:14:00"/>
        <d v="2023-09-02T04:31:00"/>
        <d v="2024-10-16T08:26:00"/>
        <d v="2024-09-05T08:13:00"/>
        <d v="2024-08-14T04:16:00"/>
        <d v="2024-11-16T01:32:00"/>
        <d v="2023-07-02T17:52:00"/>
        <d v="2023-07-30T19:46:00"/>
        <d v="2024-09-16T15:45:00"/>
        <d v="2024-12-19T20:01:00"/>
        <d v="2024-01-15T05:47:00"/>
        <d v="2025-03-26T19:10:00"/>
        <d v="2023-10-26T01:34:00"/>
        <d v="2024-09-08T14:55:00"/>
        <d v="2024-05-26T23:04:00"/>
        <d v="2024-01-02T07:07:00"/>
        <d v="2024-05-31T18:40:00"/>
        <d v="2025-03-01T09:14:00"/>
        <d v="2024-03-15T03:23:00"/>
        <d v="2025-01-03T15:15:00"/>
        <d v="2024-04-29T16:23:00"/>
        <d v="2025-02-14T01:43:00"/>
        <d v="2024-09-14T17:01:00"/>
        <d v="2023-07-16T00:30:00"/>
        <d v="2025-01-08T17:44:00"/>
        <d v="2023-10-12T23:23:00"/>
        <d v="2024-06-29T19:07:00"/>
        <d v="2024-07-27T22:30:00"/>
        <d v="2023-05-28T19:03:00"/>
        <d v="2024-08-24T00:50:00"/>
        <d v="2024-02-28T23:45:00"/>
        <d v="2023-08-17T09:17:00"/>
        <d v="2023-08-26T04:48:00"/>
        <d v="2023-10-09T16:36:00"/>
        <d v="2024-12-07T03:24:00"/>
        <d v="2023-06-18T10:08:00"/>
        <d v="2023-08-20T20:29:00"/>
        <d v="2023-08-18T01:13:00"/>
        <d v="2023-10-31T21:04:00"/>
        <d v="2025-02-01T17:22:00"/>
        <d v="2023-05-08T01:55:00"/>
        <d v="2024-05-04T01:16:00"/>
        <d v="2024-05-06T04:18:00"/>
        <d v="2024-04-19T20:02:00"/>
        <d v="2023-07-01T13:32:00"/>
        <d v="2024-06-01T11:31:00"/>
        <d v="2025-03-24T13:05:00"/>
        <d v="2023-08-18T07:30:00"/>
        <d v="2023-05-24T21:13:00"/>
        <d v="2023-07-22T17:24:00"/>
        <d v="2024-12-12T01:31:00"/>
        <d v="2025-04-10T19:37:00"/>
        <d v="2025-04-10T23:29:00"/>
        <d v="2024-08-21T07:45:00"/>
        <d v="2023-11-03T18:52:00"/>
        <d v="2023-07-13T22:55:00"/>
        <d v="2024-09-24T09:13:00"/>
        <d v="2024-09-22T14:50:00"/>
        <d v="2024-11-19T14:01:00"/>
        <d v="2024-03-17T13:50:00"/>
        <d v="2024-03-03T10:26:00"/>
        <d v="2024-04-26T10:35:00"/>
        <d v="2024-07-16T17:02:00"/>
        <d v="2023-09-16T19:04:00"/>
        <d v="2025-04-11T10:50:00"/>
        <d v="2024-01-27T11:58:00"/>
        <d v="2024-09-28T17:11:00"/>
        <d v="2023-08-01T14:49:00"/>
        <d v="2024-02-19T17:16:00"/>
        <d v="2025-03-16T22:53:00"/>
        <d v="2024-03-23T12:18:00"/>
        <d v="2023-10-18T13:55:00"/>
        <d v="2024-01-20T04:47:00"/>
        <d v="2024-03-14T20:19:00"/>
        <d v="2025-04-22T06:05:00"/>
        <d v="2024-11-01T23:23:00"/>
        <d v="2024-07-22T20:30:00"/>
        <d v="2024-12-07T23:04:00"/>
        <d v="2023-11-17T00:38:00"/>
        <d v="2024-08-24T06:39:00"/>
        <d v="2024-02-16T09:29:00"/>
        <d v="2023-07-08T18:36:00"/>
        <d v="2024-07-23T12:44:00"/>
        <d v="2024-07-31T09:55:00"/>
        <d v="2024-10-29T00:36:00"/>
        <d v="2024-08-13T02:36:00"/>
        <d v="2024-08-28T17:02:00"/>
        <d v="2024-03-09T00:30:00"/>
        <d v="2025-02-11T08:54:00"/>
        <d v="2024-08-12T15:37:00"/>
        <d v="2023-09-28T18:19:00"/>
        <d v="2025-04-04T15:37:00"/>
        <d v="2023-10-01T18:10:00"/>
        <d v="2023-10-03T06:37:00"/>
        <d v="2024-01-24T20:57:00"/>
        <d v="2024-11-11T08:09:00"/>
        <d v="2024-06-25T17:54:00"/>
        <d v="2023-09-06T17:56:00"/>
        <d v="2024-11-05T07:30:00"/>
        <d v="2023-12-26T19:51:00"/>
        <d v="2024-05-09T08:45:00"/>
        <d v="2024-08-08T23:26:00"/>
        <d v="2023-12-29T00:47:00"/>
        <d v="2025-02-28T18:36:00"/>
        <d v="2024-11-07T17:36:00"/>
        <d v="2023-12-05T11:35:00"/>
        <d v="2023-07-18T23:24:00"/>
        <d v="2024-06-11T23:32:00"/>
        <d v="2024-08-03T03:48:00"/>
        <d v="2024-11-25T09:13:00"/>
        <d v="2024-05-07T05:10:00"/>
        <d v="2023-08-16T21:29:00"/>
        <d v="2024-05-13T14:16:00"/>
        <d v="2024-03-10T12:03:00"/>
        <d v="2024-03-26T16:32:00"/>
        <d v="2023-10-25T06:02:00"/>
        <d v="2024-01-31T18:55:00"/>
        <d v="2023-08-05T11:16:00"/>
        <d v="2025-01-31T17:09:00"/>
        <d v="2025-03-04T13:08:00"/>
        <d v="2024-03-17T22:18:00"/>
        <d v="2024-03-30T18:21:00"/>
        <d v="2024-01-27T21:44:00"/>
        <d v="2025-02-23T02:23:00"/>
        <d v="2024-05-09T22:39:00"/>
        <d v="2025-01-22T19:56:00"/>
        <d v="2024-03-14T14:29:00"/>
        <d v="2023-08-03T10:55:00"/>
        <d v="2024-10-18T23:25:00"/>
        <d v="2024-07-29T15:28:00"/>
        <d v="2023-05-16T04:41:00"/>
        <d v="2024-10-29T11:26:00"/>
        <d v="2024-12-20T19:19:00"/>
        <d v="2025-03-24T00:39:00"/>
        <d v="2023-11-07T21:08:00"/>
        <d v="2024-02-13T20:54:00"/>
        <d v="2024-03-14T03:35:00"/>
        <d v="2024-07-22T06:55:00"/>
        <d v="2024-06-04T16:59:00"/>
        <d v="2025-02-01T05:27:00"/>
        <d v="2024-12-25T01:51:00"/>
        <d v="2023-08-24T16:37:00"/>
        <d v="2024-08-22T20:11:00"/>
        <d v="2024-04-08T21:11:00"/>
        <d v="2024-09-26T08:55:00"/>
        <d v="2024-10-09T14:56:00"/>
        <d v="2023-10-08T05:43:00"/>
        <d v="2025-04-15T13:59:00"/>
        <d v="2023-10-19T01:52:00"/>
        <d v="2024-09-03T02:03:00"/>
        <d v="2024-06-29T01:17:00"/>
        <d v="2023-05-22T11:19:00"/>
        <d v="2023-09-15T15:12:00"/>
        <d v="2023-08-16T15:40:00"/>
        <d v="2024-08-31T10:59:00"/>
        <d v="2023-11-24T23:20:00"/>
        <d v="2024-06-18T23:20:00"/>
        <d v="2024-06-11T13:54:00"/>
        <d v="2023-06-27T18:17:00"/>
        <d v="2025-01-30T17:44:00"/>
        <d v="2024-08-07T20:31:00"/>
        <d v="2023-06-02T14:45:00"/>
        <d v="2024-09-17T03:13:00"/>
        <d v="2023-05-11T08:08:00"/>
        <d v="2024-06-27T14:28:00"/>
        <d v="2025-04-02T18:55:00"/>
        <d v="2024-09-11T07:50:00"/>
        <d v="2024-05-12T21:00:00"/>
        <d v="2024-11-01T05:25:00"/>
        <d v="2023-09-15T00:56:00"/>
        <d v="2024-06-07T01:55:00"/>
        <d v="2023-11-24T10:21:00"/>
        <d v="2023-06-04T01:03:00"/>
        <d v="2023-06-29T14:17:00"/>
        <d v="2025-02-06T06:39:00"/>
        <d v="2024-01-21T06:05:00"/>
        <d v="2024-09-07T09:34:00"/>
        <d v="2024-12-12T08:33:00"/>
        <d v="2024-06-02T23:27:00"/>
        <d v="2023-10-16T08:39:00"/>
        <d v="2024-06-13T00:00:00"/>
        <d v="2023-05-15T08:08:00"/>
        <d v="2023-12-18T08:23:00"/>
        <d v="2023-10-13T08:09:00"/>
        <d v="2025-03-10T15:27:00"/>
        <d v="2023-10-22T19:02:00"/>
        <d v="2023-11-08T16:40:00"/>
        <d v="2024-04-11T00:34:00"/>
        <d v="2024-02-05T04:25:00"/>
        <d v="2024-03-05T15:24:00"/>
        <d v="2024-05-16T18:19:00"/>
        <d v="2023-07-22T07:51:00"/>
        <d v="2023-12-25T09:31:00"/>
        <d v="2025-01-19T05:48:00"/>
        <d v="2024-05-11T11:43:00"/>
        <d v="2023-10-17T07:27:00"/>
        <d v="2024-06-13T00:16:00"/>
        <d v="2025-01-24T19:24:00"/>
        <d v="2024-01-17T04:02:00"/>
        <d v="2023-06-20T13:02:00"/>
        <d v="2023-11-30T05:04:00"/>
        <d v="2025-03-25T16:37:00"/>
        <d v="2023-10-12T02:39:00"/>
        <d v="2024-05-23T04:25:00"/>
        <d v="2025-01-27T13:46:00"/>
        <d v="2024-09-20T09:36:00"/>
        <d v="2025-01-10T18:22:00"/>
        <d v="2024-08-27T00:42:00"/>
        <d v="2024-11-07T01:43:00"/>
        <d v="2023-07-21T02:45:00"/>
        <d v="2024-05-24T15:47:00"/>
        <d v="2025-03-07T12:34:00"/>
        <d v="2025-02-01T21:34:00"/>
        <d v="2024-12-29T13:55:00"/>
        <d v="2024-12-25T14:05:00"/>
        <d v="2023-06-06T17:15:00"/>
        <d v="2024-12-24T21:00:00"/>
        <d v="2025-03-20T09:13:00"/>
        <d v="2023-12-06T10:34:00"/>
        <d v="2024-10-04T19:37:00"/>
        <d v="2024-01-11T07:01:00"/>
        <d v="2023-10-15T00:26:00"/>
        <d v="2023-04-23T20:36:00"/>
        <d v="2024-01-15T11:49:00"/>
        <d v="2023-10-30T18:17:00"/>
        <d v="2023-05-28T16:48:00"/>
        <d v="2024-08-11T03:06:00"/>
        <d v="2023-11-18T12:10:00"/>
        <d v="2024-03-16T19:03:00"/>
        <d v="2024-05-13T18:11:00"/>
        <d v="2024-01-28T00:25:00"/>
        <d v="2024-04-01T20:20:00"/>
        <d v="2024-11-23T10:51:00"/>
        <d v="2024-12-20T16:12:00"/>
        <d v="2024-12-27T23:27:00"/>
        <d v="2024-07-21T16:15:00"/>
        <d v="2025-01-27T13:16:00"/>
        <d v="2024-12-25T13:46:00"/>
        <d v="2024-01-18T07:25:00"/>
        <d v="2023-11-03T12:52:00"/>
        <d v="2024-02-24T01:37:00"/>
        <d v="2023-07-08T22:11:00"/>
        <d v="2024-01-14T18:52:00"/>
        <d v="2024-10-19T11:50:00"/>
        <d v="2023-05-31T20:01:00"/>
        <d v="2025-01-08T22:28:00"/>
        <d v="2024-09-19T14:23:00"/>
        <d v="2023-09-08T11:03:00"/>
        <d v="2024-05-15T22:41:00"/>
        <d v="2025-01-25T15:04:00"/>
        <d v="2024-04-29T00:35:00"/>
        <d v="2024-12-07T11:30:00"/>
        <d v="2024-02-22T18:48:00"/>
        <d v="2023-12-06T07:11:00"/>
        <d v="2024-01-26T02:47:00"/>
        <d v="2024-05-27T00:22:00"/>
        <d v="2023-05-31T16:53:00"/>
        <d v="2023-12-09T21:17:00"/>
        <d v="2023-11-23T09:21:00"/>
        <d v="2024-03-23T21:11:00"/>
        <d v="2023-05-30T23:48:00"/>
        <d v="2024-04-07T11:58:00"/>
        <d v="2024-09-05T07:46:00"/>
        <d v="2024-01-15T02:10:00"/>
        <d v="2024-11-23T01:08:00"/>
        <d v="2024-04-04T07:30:00"/>
        <d v="2024-06-13T18:31:00"/>
        <d v="2023-10-10T19:50:00"/>
        <d v="2024-04-05T14:03:00"/>
        <d v="2024-02-07T02:47:00"/>
        <d v="2025-04-09T18:28:00"/>
        <d v="2024-06-16T07:35:00"/>
        <d v="2023-09-06T20:32:00"/>
        <d v="2023-10-03T19:15:00"/>
        <d v="2025-01-12T14:34:00"/>
        <d v="2024-02-18T15:09:00"/>
        <d v="2024-07-08T08:00:00"/>
        <d v="2023-08-05T05:22:00"/>
        <d v="2024-08-15T23:06:00"/>
        <d v="2024-03-07T05:41:00"/>
        <d v="2024-10-09T14:14:00"/>
        <d v="2024-05-19T12:50:00"/>
        <d v="2024-05-20T19:07:00"/>
        <d v="2025-01-03T11:15:00"/>
        <d v="2023-10-03T03:37:00"/>
        <d v="2025-03-24T05:30:00"/>
        <d v="2024-05-30T09:18:00"/>
        <d v="2024-04-20T23:46:00"/>
        <d v="2025-04-15T23:34:00"/>
        <d v="2023-08-04T19:56:00"/>
        <d v="2024-08-20T08:35:00"/>
        <d v="2024-09-03T00:23:00"/>
        <d v="2024-01-28T00:39:00"/>
        <d v="2024-08-28T09:56:00"/>
        <d v="2025-04-05T12:13:00"/>
        <d v="2025-02-02T11:40:00"/>
        <d v="2023-05-28T07:35:00"/>
        <d v="2024-07-19T17:45:00"/>
        <d v="2024-05-13T17:16:00"/>
        <d v="2024-01-20T19:57:00"/>
        <d v="2024-04-11T01:21:00"/>
        <d v="2024-01-17T12:00:00"/>
        <d v="2024-09-22T02:52:00"/>
        <d v="2023-11-08T01:18:00"/>
        <d v="2024-04-27T14:58:00"/>
        <d v="2024-10-06T02:39:00"/>
        <d v="2023-07-20T14:29:00"/>
        <d v="2024-04-17T21:33:00"/>
        <d v="2023-07-23T19:26:00"/>
        <d v="2023-07-28T00:29:00"/>
        <d v="2023-12-23T10:29:00"/>
        <d v="2023-11-23T18:06:00"/>
        <d v="2023-05-24T17:09:00"/>
        <d v="2023-12-11T10:55:00"/>
        <d v="2024-09-16T15:38:00"/>
        <d v="2024-10-19T03:06:00"/>
        <d v="2025-02-08T07:27:00"/>
        <d v="2025-04-12T08:21:00"/>
        <d v="2024-05-07T03:46:00"/>
        <d v="2023-10-25T19:41:00"/>
        <d v="2024-11-02T02:30:00"/>
        <d v="2023-12-22T22:51:00"/>
        <d v="2025-03-11T04:19:00"/>
        <d v="2025-03-07T04:38:00"/>
        <d v="2024-02-27T03:24:00"/>
        <d v="2024-06-16T00:49:00"/>
        <d v="2024-10-08T20:51:00"/>
        <d v="2025-01-07T05:09:00"/>
        <d v="2024-07-20T12:15:00"/>
        <d v="2024-09-24T23:03:00"/>
        <d v="2024-07-09T01:38:00"/>
        <d v="2025-03-29T20:30:00"/>
        <d v="2024-06-09T13:45:00"/>
        <d v="2023-08-27T03:47:00"/>
        <d v="2024-02-24T22:52:00"/>
        <d v="2024-12-22T19:42:00"/>
        <d v="2024-04-06T00:14:00"/>
        <d v="2023-07-23T14:18:00"/>
        <d v="2024-08-01T20:12:00"/>
        <d v="2024-12-10T03:32:00"/>
        <d v="2023-11-04T04:01:00"/>
        <d v="2023-05-27T19:34:00"/>
        <d v="2023-05-18T11:03:00"/>
        <d v="2024-02-24T03:19:00"/>
        <d v="2023-07-23T02:00:00"/>
        <d v="2023-09-27T09:58:00"/>
        <d v="2024-07-05T03:17:00"/>
        <d v="2024-02-22T18:11:00"/>
        <d v="2024-01-14T06:31:00"/>
        <d v="2023-05-23T07:34:00"/>
        <d v="2024-05-01T02:22:00"/>
        <d v="2024-08-14T13:00:00"/>
        <d v="2024-05-10T11:41:00"/>
        <d v="2024-06-06T08:59:00"/>
        <d v="2023-11-05T22:42:00"/>
        <d v="2023-07-06T04:41:00"/>
        <d v="2024-08-25T22:13:00"/>
        <d v="2023-10-03T21:50:00"/>
        <d v="2024-01-13T14:34:00"/>
        <d v="2024-07-12T10:23:00"/>
        <d v="2024-11-26T18:07:00"/>
        <d v="2024-03-24T01:50:00"/>
        <d v="2025-01-08T16:28:00"/>
        <d v="2024-08-20T00:53:00"/>
        <d v="2024-07-15T07:57:00"/>
        <d v="2024-03-19T01:07:00"/>
        <d v="2023-10-04T01:11:00"/>
        <d v="2024-02-11T08:50:00"/>
        <d v="2023-08-07T03:21:00"/>
        <d v="2023-11-01T10:11:00"/>
        <d v="2025-04-20T11:41:00"/>
        <d v="2023-10-26T02:17:00"/>
        <d v="2025-04-02T18:57:00"/>
        <d v="2024-06-06T11:08:00"/>
        <d v="2024-12-01T21:03:00"/>
        <d v="2024-02-02T10:26:00"/>
        <d v="2023-09-12T19:36:00"/>
        <d v="2024-07-24T19:20:00"/>
        <d v="2024-08-19T14:41:00"/>
        <d v="2024-02-02T10:25:00"/>
        <d v="2024-05-18T13:16:00"/>
        <d v="2023-07-29T03:43:00"/>
        <d v="2025-03-02T00:19:00"/>
        <d v="2023-11-21T07:01:00"/>
        <d v="2024-07-16T15:53:00"/>
        <d v="2024-08-30T10:36:00"/>
        <d v="2024-01-07T10:02:00"/>
        <d v="2024-08-29T16:02:00"/>
        <d v="2023-08-14T18:16:00"/>
        <d v="2024-08-24T16:03:00"/>
        <d v="2023-10-17T23:31:00"/>
        <d v="2024-08-25T05:13:00"/>
        <d v="2024-11-25T23:37:00"/>
        <d v="2024-09-15T09:45:00"/>
        <d v="2023-06-25T12:33:00"/>
        <d v="2024-08-20T17:09:00"/>
        <d v="2024-09-05T15:54:00"/>
        <d v="2023-07-10T02:50:00"/>
        <d v="2024-09-13T01:27:00"/>
        <d v="2025-03-31T07:33:00"/>
        <d v="2023-08-04T05:45:00"/>
        <d v="2025-04-17T10:47:00"/>
        <d v="2023-12-14T19:14:00"/>
        <d v="2023-06-06T08:27:00"/>
        <d v="2025-04-21T08:02:00"/>
        <d v="2024-04-15T23:34:00"/>
        <d v="2023-10-09T01:45:00"/>
        <d v="2025-04-07T18:11:00"/>
        <d v="2024-03-04T23:08:00"/>
        <d v="2024-12-29T08:03:00"/>
        <d v="2024-01-14T02:06:00"/>
        <d v="2024-11-28T11:27:00"/>
        <d v="2024-11-28T10:26:00"/>
        <d v="2025-03-11T17:12:00"/>
        <d v="2023-07-09T21:59:00"/>
        <d v="2024-03-20T14:20:00"/>
        <d v="2024-03-11T23:14:00"/>
        <d v="2023-12-10T08:54:00"/>
        <d v="2023-10-31T08:59:00"/>
        <d v="2025-03-30T16:34:00"/>
        <d v="2024-10-04T05:05:00"/>
        <d v="2024-08-10T08:47:00"/>
        <d v="2024-05-30T12:59:00"/>
        <d v="2024-09-09T23:45:00"/>
        <d v="2024-05-19T20:50:00"/>
        <d v="2023-10-11T09:42:00"/>
        <d v="2025-01-14T01:32:00"/>
        <d v="2025-01-30T11:43:00"/>
        <d v="2024-11-11T16:33:00"/>
        <d v="2023-09-16T13:36:00"/>
        <d v="2024-06-28T01:47:00"/>
        <d v="2023-09-28T06:03:00"/>
        <d v="2023-08-05T21:43:00"/>
        <d v="2023-12-02T09:35:00"/>
        <d v="2024-10-07T17:19:00"/>
        <d v="2024-10-13T04:43:00"/>
        <d v="2024-02-23T22:32:00"/>
        <d v="2024-08-30T20:17:00"/>
        <d v="2023-07-23T02:31:00"/>
        <d v="2023-08-26T23:31:00"/>
        <d v="2023-12-12T13:05:00"/>
        <d v="2023-09-18T17:38:00"/>
        <d v="2023-07-04T13:04:00"/>
        <d v="2023-11-02T03:44:00"/>
        <d v="2023-08-27T21:23:00"/>
        <d v="2023-12-28T19:07:00"/>
        <d v="2023-07-19T08:12:00"/>
        <d v="2023-05-01T21:50:00"/>
        <d v="2024-10-05T01:43:00"/>
        <d v="2024-02-16T23:39:00"/>
        <d v="2024-08-09T18:08:00"/>
        <d v="2023-11-17T01:17:00"/>
        <d v="2024-01-17T00:25:00"/>
        <d v="2023-05-21T03:07:00"/>
        <d v="2025-01-07T05:48:00"/>
        <d v="2024-11-03T09:29:00"/>
        <d v="2023-05-27T23:08:00"/>
        <d v="2025-02-26T17:25:00"/>
        <d v="2023-07-13T09:29:00"/>
        <d v="2023-05-24T07:14:00"/>
        <d v="2024-11-30T04:22:00"/>
        <d v="2025-03-25T05:10:00"/>
        <d v="2024-06-09T01:44:00"/>
        <d v="2024-02-03T15:38:00"/>
        <d v="2024-07-27T07:01:00"/>
        <d v="2023-07-02T07:49:00"/>
        <d v="2024-10-10T19:27:00"/>
        <d v="2023-09-15T10:03:00"/>
        <d v="2023-06-04T20:15:00"/>
        <d v="2024-10-22T17:07:00"/>
        <d v="2024-12-03T02:30:00"/>
        <d v="2024-07-25T13:06:00"/>
        <d v="2024-05-25T10:41:00"/>
        <d v="2025-02-12T10:17:00"/>
        <d v="2023-08-20T23:36:00"/>
        <d v="2024-01-22T15:53:00"/>
        <d v="2023-07-29T07:54:00"/>
        <d v="2024-04-14T07:42:00"/>
        <d v="2024-11-24T15:40:00"/>
        <d v="2025-03-24T13:47:00"/>
        <d v="2025-02-08T12:25:00"/>
        <d v="2023-05-25T16:18:00"/>
        <d v="2024-12-10T00:51:00"/>
        <d v="2023-07-06T12:52:00"/>
        <d v="2023-08-03T08:51:00"/>
        <d v="2023-08-13T19:50:00"/>
        <d v="2023-05-06T05:50:00"/>
        <d v="2023-06-24T06:35:00"/>
        <d v="2023-07-15T08:51:00"/>
        <d v="2023-07-10T00:40:00"/>
        <d v="2024-11-15T11:45:00"/>
        <d v="2024-06-23T22:06:00"/>
        <d v="2023-06-06T12:44:00"/>
        <d v="2023-07-24T13:39:00"/>
        <d v="2025-01-02T05:31:00"/>
        <d v="2023-12-16T13:42:00"/>
        <d v="2023-08-12T04:31:00"/>
        <d v="2024-11-02T08:43:00"/>
        <d v="2025-02-13T23:18:00"/>
        <d v="2024-12-04T19:29:00"/>
        <d v="2024-01-28T06:09:00"/>
        <d v="2024-04-26T18:18:00"/>
        <d v="2024-03-10T13:14:00"/>
        <d v="2025-02-24T23:42:00"/>
        <d v="2025-02-10T00:38:00"/>
        <d v="2024-02-01T21:58:00"/>
        <d v="2023-10-07T01:01:00"/>
        <d v="2024-09-22T21:38:00"/>
        <d v="2024-11-02T10:32:00"/>
        <d v="2023-10-30T15:43:00"/>
        <d v="2023-12-08T07:48:00"/>
        <d v="2024-04-06T02:35:00"/>
        <d v="2024-06-06T23:48:00"/>
        <d v="2024-09-25T02:32:00"/>
        <d v="2023-09-09T19:02:00"/>
        <d v="2023-07-05T16:59:00"/>
        <d v="2024-07-06T04:47:00"/>
        <d v="2023-11-10T00:24:00"/>
        <d v="2025-01-13T12:46:00"/>
        <d v="2024-11-18T13:45:00"/>
        <d v="2024-02-07T10:00:00"/>
        <d v="2024-08-19T16:05:00"/>
        <d v="2024-03-20T04:16:00"/>
        <d v="2024-04-27T16:46:00"/>
        <d v="2023-05-21T18:32:00"/>
        <d v="2024-10-02T05:39:00"/>
        <d v="2025-02-15T01:15:00"/>
        <d v="2024-07-09T13:32:00"/>
        <d v="2025-02-14T02:06:00"/>
        <d v="2024-08-30T02:36:00"/>
        <d v="2024-05-30T06:06:00"/>
        <d v="2023-07-23T10:26:00"/>
        <d v="2024-11-28T17:54:00"/>
        <d v="2024-05-27T18:53:00"/>
        <d v="2024-07-23T21:58:00"/>
        <d v="2024-04-19T12:34:00"/>
        <d v="2024-12-03T07:39:00"/>
        <d v="2023-09-16T02:55:00"/>
        <d v="2025-02-01T17:25:00"/>
        <d v="2024-11-22T11:44:00"/>
        <d v="2023-12-10T15:56:00"/>
        <d v="2024-04-30T02:30:00"/>
        <d v="2025-02-04T04:38:00"/>
        <d v="2024-05-09T21:10:00"/>
        <d v="2024-07-20T06:00:00"/>
        <d v="2023-08-19T05:20:00"/>
        <d v="2023-12-26T18:35:00"/>
        <d v="2024-04-13T03:17:00"/>
        <d v="2024-12-20T15:30:00"/>
        <d v="2024-03-07T19:05:00"/>
        <d v="2023-07-24T11:51:00"/>
        <d v="2025-02-18T04:06:00"/>
        <d v="2023-09-04T15:21:00"/>
        <d v="2023-05-30T16:35:00"/>
        <d v="2025-03-19T14:08:00"/>
        <d v="2024-12-13T15:43:00"/>
        <d v="2023-07-07T11:32:00"/>
        <d v="2023-05-21T10:17:00"/>
        <d v="2023-12-27T13:21:00"/>
        <d v="2023-07-27T10:21:00"/>
        <d v="2024-02-02T05:56:00"/>
        <d v="2023-09-02T13:41:00"/>
        <d v="2024-09-04T22:47:00"/>
        <d v="2025-02-17T12:51:00"/>
        <d v="2024-05-31T20:59:00"/>
        <d v="2025-01-05T20:16:00"/>
        <d v="2024-11-14T11:14:00"/>
        <d v="2024-01-20T10:56:00"/>
        <d v="2023-10-11T02:04:00"/>
        <d v="2024-02-29T04:14:00"/>
        <d v="2025-04-02T05:10:00"/>
        <d v="2023-10-24T02:47:00"/>
        <d v="2023-12-24T09:05:00"/>
        <d v="2024-11-08T16:19:00"/>
        <d v="2023-05-16T00:23:00"/>
        <d v="2025-02-06T09:01:00"/>
        <d v="2024-09-23T21:56:00"/>
        <d v="2024-12-23T02:56:00"/>
        <d v="2023-09-08T21:52:00"/>
        <d v="2024-11-15T19:10:00"/>
        <d v="2025-03-22T23:53:00"/>
        <d v="2024-10-02T08:20:00"/>
        <d v="2023-12-21T16:22:00"/>
        <d v="2023-07-15T07:30:00"/>
        <d v="2023-07-27T05:39:00"/>
        <d v="2024-06-15T10:21:00"/>
        <d v="2024-10-22T12:01:00"/>
        <d v="2025-04-11T12:47:00"/>
        <d v="2023-12-22T02:47:00"/>
        <d v="2023-11-23T21:20:00"/>
        <d v="2024-07-21T16:57:00"/>
        <d v="2023-07-10T18:52:00"/>
        <d v="2025-03-02T12:08:00"/>
        <d v="2023-10-24T12:38:00"/>
        <d v="2023-10-15T01:54:00"/>
        <d v="2024-12-03T21:31:00"/>
        <d v="2025-02-28T21:07:00"/>
        <d v="2023-05-15T15:45:00"/>
        <d v="2024-07-08T07:45:00"/>
        <d v="2023-08-27T22:20:00"/>
        <d v="2023-07-14T05:54:00"/>
        <d v="2023-06-16T07:04:00"/>
        <d v="2023-09-05T12:49:00"/>
        <d v="2024-01-09T08:19:00"/>
        <d v="2025-02-08T00:04:00"/>
        <d v="2023-11-03T02:43:00"/>
        <d v="2023-06-16T15:51:00"/>
        <d v="2025-03-01T21:29:00"/>
        <d v="2024-10-25T21:04:00"/>
        <d v="2024-12-25T23:54:00"/>
        <d v="2023-11-08T02:19:00"/>
        <d v="2024-05-29T01:54:00"/>
        <d v="2023-04-30T20:51:00"/>
        <d v="2024-04-12T11:59:00"/>
        <d v="2025-03-20T07:00:00"/>
        <d v="2024-11-10T01:52:00"/>
        <d v="2023-05-16T12:19:00"/>
        <d v="2024-12-01T14:31:00"/>
        <d v="2025-01-21T19:06:00"/>
        <d v="2023-08-18T14:54:00"/>
        <d v="2024-01-06T18:19:00"/>
        <d v="2023-10-21T14:07:00"/>
        <d v="2024-06-12T10:39:00"/>
        <d v="2024-01-23T19:41:00"/>
        <d v="2024-05-21T13:34:00"/>
        <d v="2024-10-06T01:10:00"/>
        <d v="2024-12-19T15:48:00"/>
        <d v="2023-09-13T01:55:00"/>
        <d v="2024-03-03T21:15:00"/>
        <d v="2024-10-15T23:02:00"/>
        <d v="2024-12-11T09:22:00"/>
        <d v="2025-02-20T02:43:00"/>
        <d v="2025-03-02T03:43:00"/>
        <d v="2024-11-02T17:36:00"/>
        <d v="2023-12-16T02:48:00"/>
        <d v="2023-12-15T07:21:00"/>
        <d v="2023-10-01T13:03:00"/>
        <d v="2023-05-21T15:16:00"/>
        <d v="2025-01-01T21:30:00"/>
        <d v="2024-11-25T07:07:00"/>
        <d v="2023-07-27T17:26:00"/>
        <d v="2024-07-21T12:43:00"/>
        <d v="2023-07-10T07:38:00"/>
        <d v="2024-12-26T18:24:00"/>
        <d v="2023-09-19T23:49:00"/>
        <d v="2025-01-27T16:30:00"/>
        <d v="2024-02-16T10:48:00"/>
        <d v="2024-04-26T00:01:00"/>
        <d v="2023-09-16T17:35:00"/>
        <d v="2024-07-17T11:37:00"/>
        <d v="2024-05-08T02:49:00"/>
        <d v="2024-11-17T16:22:00"/>
        <d v="2024-08-09T20:45:00"/>
        <d v="2024-01-31T19:37:00"/>
        <d v="2024-07-16T22:59:00"/>
        <d v="2023-10-27T19:54:00"/>
        <d v="2023-09-14T23:15:00"/>
        <d v="2023-06-09T15:07:00"/>
        <d v="2024-10-24T10:47:00"/>
        <d v="2025-03-10T04:12:00"/>
        <d v="2024-08-06T06:00:00"/>
        <d v="2024-01-05T21:21:00"/>
        <d v="2024-01-24T02:09:00"/>
        <d v="2024-10-22T03:14:00"/>
        <d v="2024-09-26T07:28:00"/>
        <d v="2023-10-03T09:56:00"/>
        <d v="2023-06-10T10:47:00"/>
        <d v="2023-10-16T01:50:00"/>
        <d v="2023-11-26T04:00:00"/>
        <d v="2023-08-27T11:43:00"/>
        <d v="2024-06-03T19:57:00"/>
        <d v="2024-07-18T21:11:00"/>
        <d v="2023-10-20T23:03:00"/>
        <d v="2024-11-11T16:55:00"/>
        <d v="2024-01-07T13:37:00"/>
        <d v="2024-01-28T12:39:00"/>
        <d v="2023-06-06T21:07:00"/>
        <d v="2023-12-16T21:33:00"/>
        <d v="2025-03-19T17:44:00"/>
        <d v="2024-12-30T07:40:00"/>
        <d v="2023-11-15T13:19:00"/>
        <d v="2025-02-18T09:28:00"/>
        <d v="2023-12-07T01:32:00"/>
        <d v="2024-10-27T11:33:00"/>
        <d v="2025-02-16T11:20:00"/>
        <d v="2023-05-16T05:38:00"/>
        <d v="2023-10-27T20:47:00"/>
        <d v="2024-10-28T21:07:00"/>
        <d v="2024-03-31T17:47:00"/>
        <d v="2024-01-26T17:52:00"/>
        <d v="2023-08-22T23:37:00"/>
        <d v="2024-06-26T06:42:00"/>
        <d v="2025-01-10T12:45:00"/>
        <d v="2024-02-06T10:03:00"/>
        <d v="2024-07-05T14:52:00"/>
        <d v="2023-08-06T12:45:00"/>
        <d v="2024-05-24T00:49:00"/>
        <d v="2023-12-10T23:18:00"/>
        <d v="2024-10-16T17:23:00"/>
        <d v="2023-08-11T01:48:00"/>
        <d v="2023-06-26T12:41:00"/>
        <d v="2023-08-10T15:28:00"/>
        <d v="2024-10-01T15:40:00"/>
        <d v="2024-10-29T12:42:00"/>
        <d v="2023-09-13T17:14:00"/>
        <d v="2024-04-25T15:21:00"/>
        <d v="2024-05-27T01:59:00"/>
        <d v="2023-12-11T12:19:00"/>
        <d v="2024-05-04T14:46:00"/>
        <d v="2023-11-15T14:22:00"/>
        <d v="2024-01-01T16:15:00"/>
        <d v="2024-08-13T00:17:00"/>
        <d v="2025-04-13T20:26:00"/>
        <d v="2024-10-06T02:18:00"/>
        <d v="2023-09-22T09:00:00"/>
        <d v="2024-03-21T12:24:00"/>
        <d v="2023-12-31T10:54:00"/>
        <d v="2024-09-03T15:21:00"/>
        <d v="2025-04-05T01:48:00"/>
        <d v="2023-10-27T08:37:00"/>
        <d v="2023-11-28T07:05:00"/>
        <d v="2025-04-05T00:43:00"/>
        <d v="2024-05-07T08:52:00"/>
        <d v="2024-03-13T14:25:00"/>
        <d v="2024-06-05T02:52:00"/>
        <d v="2024-09-21T02:16:00"/>
        <d v="2025-03-12T08:07:00"/>
        <d v="2025-03-09T02:39:00"/>
        <d v="2023-06-01T09:01:00"/>
        <d v="2024-07-12T09:36:00"/>
        <d v="2023-07-07T20:23:00"/>
        <d v="2024-09-17T16:50:00"/>
        <d v="2025-02-03T02:08:00"/>
        <d v="2024-04-07T02:14:00"/>
        <d v="2025-04-13T22:01:00"/>
        <d v="2024-05-01T22:01:00"/>
        <d v="2024-06-02T15:37:00"/>
        <d v="2024-06-16T00:03:00"/>
        <d v="2024-07-13T08:49:00"/>
        <d v="2023-10-22T19:27:00"/>
        <d v="2023-11-19T18:06:00"/>
        <d v="2024-09-23T18:19:00"/>
        <d v="2024-04-25T21:07:00"/>
        <d v="2024-12-20T21:09:00"/>
        <d v="2025-01-05T02:28:00"/>
        <d v="2025-03-05T11:18:00"/>
        <d v="2023-07-16T11:59:00"/>
        <d v="2024-05-09T19:57:00"/>
        <d v="2025-03-13T14:07:00"/>
        <d v="2024-03-09T06:32:00"/>
        <d v="2024-11-27T09:32:00"/>
        <d v="2023-07-05T02:07:00"/>
        <d v="2024-06-07T19:10:00"/>
        <d v="2024-02-06T20:56:00"/>
        <d v="2024-10-31T10:18:00"/>
        <d v="2024-03-15T21:56:00"/>
        <d v="2023-09-19T21:35:00"/>
        <d v="2025-04-04T02:10:00"/>
        <d v="2023-12-31T19:00:00"/>
        <d v="2024-01-04T18:24:00"/>
        <d v="2023-10-17T11:09:00"/>
        <d v="2024-10-07T07:50:00"/>
        <d v="2024-04-21T08:41:00"/>
        <d v="2025-02-08T21:57:00"/>
        <d v="2023-12-16T06:53:00"/>
        <d v="2024-02-01T10:54:00"/>
        <d v="2023-07-29T20:51:00"/>
        <d v="2024-12-08T04:48:00"/>
        <d v="2023-06-01T15:24:00"/>
        <d v="2023-12-20T03:07:00"/>
        <d v="2025-02-15T04:27:00"/>
        <d v="2024-05-31T11:19:00"/>
        <d v="2023-04-28T22:55:00"/>
        <d v="2024-07-15T08:14:00"/>
        <d v="2024-08-21T22:15:00"/>
        <d v="2024-10-03T21:46:00"/>
        <d v="2024-01-21T13:38:00"/>
        <d v="2024-12-26T05:15:00"/>
        <d v="2024-03-02T19:39:00"/>
        <d v="2024-11-16T03:04:00"/>
        <d v="2025-04-07T21:13:00"/>
        <d v="2023-07-28T23:22:00"/>
        <d v="2023-05-10T16:36:00"/>
        <d v="2023-06-07T18:15:00"/>
        <d v="2025-02-13T07:33:00"/>
        <d v="2023-12-08T22:47:00"/>
        <d v="2024-11-24T01:06:00"/>
        <d v="2024-03-01T09:38:00"/>
        <d v="2024-11-23T10:02:00"/>
        <d v="2025-02-07T19:24:00"/>
        <d v="2024-12-04T04:52:00"/>
        <d v="2024-10-21T13:27:00"/>
        <d v="2023-10-19T22:39:00"/>
        <d v="2024-02-05T05:01:00"/>
        <d v="2024-12-15T03:05:00"/>
        <d v="2023-07-02T17:07:00"/>
        <d v="2025-03-22T01:20:00"/>
        <d v="2024-08-21T11:47:00"/>
        <d v="2024-09-12T17:58:00"/>
        <d v="2023-09-26T12:38:00"/>
        <d v="2025-01-16T10:34:00"/>
        <d v="2024-09-01T03:07:00"/>
        <d v="2025-04-02T13:44:00"/>
        <d v="2024-05-27T00:43:00"/>
        <d v="2024-05-14T04:26:00"/>
        <d v="2025-01-13T10:15:00"/>
        <d v="2023-05-14T00:53:00"/>
        <d v="2024-07-26T09:08:00"/>
        <d v="2024-02-17T00:02:00"/>
        <d v="2024-01-13T21:46:00"/>
        <d v="2024-07-04T05:12:00"/>
        <d v="2023-06-03T09:09:00"/>
        <d v="2024-03-12T10:28:00"/>
        <d v="2023-06-08T00:10:00"/>
        <d v="2024-09-02T06:46:00"/>
        <d v="2024-12-02T03:56:00"/>
        <d v="2023-07-26T03:13:00"/>
        <d v="2023-05-12T06:05:00"/>
        <d v="2024-01-22T15:14:00"/>
        <d v="2024-04-27T03:55:00"/>
        <d v="2025-01-28T02:34:00"/>
        <d v="2023-08-27T04:52:00"/>
        <d v="2024-11-08T09:23:00"/>
        <d v="2023-08-05T10:33:00"/>
        <d v="2024-08-09T13:36:00"/>
        <d v="2024-07-19T07:58:00"/>
        <d v="2024-05-16T10:32:00"/>
        <d v="2025-03-20T17:46:00"/>
        <d v="2024-09-16T06:05:00"/>
        <d v="2023-06-26T19:28:00"/>
        <d v="2023-05-07T23:57:00"/>
        <d v="2024-10-20T10:03:00"/>
        <d v="2024-06-20T04:38:00"/>
        <d v="2023-09-15T09:50:00"/>
        <d v="2024-07-01T13:29:00"/>
        <d v="2025-01-05T06:34:00"/>
        <d v="2024-08-30T08:13:00"/>
        <d v="2024-08-13T03:33:00"/>
        <d v="2024-07-20T19:38:00"/>
        <d v="2025-03-03T14:17:00"/>
        <d v="2024-06-12T12:09:00"/>
        <d v="2025-03-17T16:10:00"/>
        <d v="2023-05-06T02:27:00"/>
        <d v="2024-10-25T03:26:00"/>
        <d v="2024-05-09T17:49:00"/>
        <d v="2024-07-09T19:27:00"/>
        <d v="2024-04-21T12:59:00"/>
        <d v="2024-12-12T23:32:00"/>
        <d v="2023-09-23T04:26:00"/>
        <d v="2025-01-30T21:20:00"/>
        <d v="2024-09-13T05:27:00"/>
        <d v="2024-07-23T09:41:00"/>
        <d v="2024-01-07T12:08:00"/>
        <d v="2023-08-25T06:43:00"/>
        <d v="2025-03-23T12:13:00"/>
        <d v="2023-08-14T06:44:00"/>
        <d v="2023-10-06T01:43:00"/>
        <d v="2024-05-07T00:20:00"/>
        <d v="2023-08-23T22:49:00"/>
        <d v="2023-08-21T11:19:00"/>
        <d v="2023-08-25T20:13:00"/>
        <d v="2023-09-26T12:15:00"/>
        <d v="2024-08-18T07:23:00"/>
        <d v="2023-07-22T14:21:00"/>
        <d v="2023-07-10T16:10:00"/>
        <d v="2024-04-04T07:55:00"/>
        <d v="2023-07-17T09:32:00"/>
        <d v="2024-09-15T20:58:00"/>
        <d v="2025-03-02T04:06:00"/>
        <d v="2024-01-10T08:31:00"/>
        <d v="2024-09-30T09:19:00"/>
        <d v="2023-11-19T16:41:00"/>
        <d v="2024-09-09T17:53:00"/>
        <d v="2025-04-20T20:15:00"/>
        <d v="2023-10-13T23:31:00"/>
        <d v="2024-10-23T18:55:00"/>
        <d v="2025-03-31T02:14:00"/>
        <d v="2024-06-18T21:54:00"/>
        <d v="2023-09-14T08:39:00"/>
        <d v="2024-07-21T02:31:00"/>
        <d v="2023-05-06T20:30:00"/>
        <d v="2023-06-30T23:03:00"/>
        <d v="2024-12-07T21:57:00"/>
        <d v="2023-08-18T17:02:00"/>
        <d v="2024-01-22T07:06:00"/>
        <d v="2024-03-15T00:12:00"/>
        <d v="2025-01-08T12:48:00"/>
        <d v="2025-03-10T18:15:00"/>
        <d v="2024-10-16T02:46:00"/>
        <d v="2024-02-19T23:19:00"/>
      </sharedItems>
      <fieldGroup par="16" base="3">
        <rangePr groupBy="months" startDate="2023-04-23T07:18:00" endDate="2025-04-22T10:24:00"/>
        <groupItems count="14">
          <s v="&lt;23-04-23"/>
          <s v="Jan"/>
          <s v="Feb"/>
          <s v="Mar"/>
          <s v="Apr"/>
          <s v="May"/>
          <s v="Jun"/>
          <s v="Jul"/>
          <s v="Aug"/>
          <s v="Sep"/>
          <s v="Oct"/>
          <s v="Nov"/>
          <s v="Dec"/>
          <s v="&gt;22-04-25"/>
        </groupItems>
      </fieldGroup>
    </cacheField>
    <cacheField name="Flight_Duration_Minutes" numFmtId="0">
      <sharedItems containsSemiMixedTypes="0" containsString="0" containsNumber="1" containsInteger="1" minValue="-78" maxValue="442"/>
    </cacheField>
    <cacheField name="Flight_Status" numFmtId="0">
      <sharedItems count="3">
        <s v="On-time"/>
        <s v="Delayed"/>
        <s v="Cancelled"/>
      </sharedItems>
    </cacheField>
    <cacheField name="Distance_Miles" numFmtId="0">
      <sharedItems containsSemiMixedTypes="0" containsString="0" containsNumber="1" containsInteger="1" minValue="-10" maxValue="2558"/>
    </cacheField>
    <cacheField name="Travel_Purpose" numFmtId="0">
      <sharedItems count="4">
        <s v="Emergency"/>
        <s v="Family"/>
        <s v="Business"/>
        <s v="Leisure"/>
      </sharedItems>
    </cacheField>
    <cacheField name="Seat_Class" numFmtId="0">
      <sharedItems count="4">
        <s v="Business"/>
        <s v="Economy"/>
        <s v="Premium Economy"/>
        <s v="First"/>
      </sharedItems>
    </cacheField>
    <cacheField name="Flight_Satisfaction_Score" numFmtId="0">
      <sharedItems containsSemiMixedTypes="0" containsString="0" containsNumber="1" minValue="1.5" maxValue="10"/>
    </cacheField>
    <cacheField name="Delay_Minutes" numFmtId="0">
      <sharedItems containsSemiMixedTypes="0" containsString="0" containsNumber="1" containsInteger="1" minValue="0" maxValue="87" count="78">
        <n v="0"/>
        <n v="2"/>
        <n v="9"/>
        <n v="3"/>
        <n v="11"/>
        <n v="17"/>
        <n v="16"/>
        <n v="1"/>
        <n v="4"/>
        <n v="7"/>
        <n v="13"/>
        <n v="8"/>
        <n v="12"/>
        <n v="6"/>
        <n v="14"/>
        <n v="28"/>
        <n v="26"/>
        <n v="5"/>
        <n v="18"/>
        <n v="15"/>
        <n v="51"/>
        <n v="56"/>
        <n v="22"/>
        <n v="19"/>
        <n v="10"/>
        <n v="24"/>
        <n v="23"/>
        <n v="32"/>
        <n v="47"/>
        <n v="27"/>
        <n v="37"/>
        <n v="20"/>
        <n v="25"/>
        <n v="31"/>
        <n v="36"/>
        <n v="21"/>
        <n v="40"/>
        <n v="30"/>
        <n v="41"/>
        <n v="50"/>
        <n v="34"/>
        <n v="39"/>
        <n v="33"/>
        <n v="35"/>
        <n v="29"/>
        <n v="49"/>
        <n v="44"/>
        <n v="45"/>
        <n v="43"/>
        <n v="38"/>
        <n v="73"/>
        <n v="54"/>
        <n v="42"/>
        <n v="48"/>
        <n v="75"/>
        <n v="57"/>
        <n v="58"/>
        <n v="52"/>
        <n v="46"/>
        <n v="62"/>
        <n v="66"/>
        <n v="59"/>
        <n v="63"/>
        <n v="87"/>
        <n v="55"/>
        <n v="86"/>
        <n v="53"/>
        <n v="82"/>
        <n v="74"/>
        <n v="65"/>
        <n v="71"/>
        <n v="69"/>
        <n v="60"/>
        <n v="61"/>
        <n v="70"/>
        <n v="77"/>
        <n v="79"/>
        <n v="83"/>
      </sharedItems>
    </cacheField>
    <cacheField name="No_Show" numFmtId="0">
      <sharedItems containsSemiMixedTypes="0" containsString="0" containsNumber="1" containsInteger="1" minValue="0" maxValue="1" count="2">
        <n v="1"/>
        <n v="0"/>
      </sharedItems>
    </cacheField>
    <cacheField name="Weather_Impact" numFmtId="0">
      <sharedItems containsSemiMixedTypes="0" containsString="0" containsNumber="1" containsInteger="1" minValue="0" maxValue="1" count="2">
        <n v="1"/>
        <n v="0"/>
      </sharedItems>
    </cacheField>
    <cacheField name="Weather_Impact_Label" numFmtId="0">
      <sharedItems count="2">
        <s v="Weather Imapct"/>
        <s v="No Weather Impact"/>
      </sharedItems>
    </cacheField>
    <cacheField name="Cancellation_Label" numFmtId="0">
      <sharedItems count="2">
        <s v="Not Cancelled"/>
        <s v="Cancelled"/>
      </sharedItems>
    </cacheField>
    <cacheField name="Departure" numFmtId="0">
      <sharedItems count="25">
        <s v="Mar 2024"/>
        <s v="Dec 2024"/>
        <s v="May 2024"/>
        <s v="Oct 2023"/>
        <s v="Jan 2025"/>
        <s v="Feb 2025"/>
        <s v="Oct 2024"/>
        <s v="Nov 2023"/>
        <s v="Apr 2025"/>
        <s v="Apr 2024"/>
        <s v="Jun 2023"/>
        <s v="Feb 2024"/>
        <s v="Sep 2024"/>
        <s v="May 2023"/>
        <s v="Jan 2024"/>
        <s v="Aug 2023"/>
        <s v="Dec 2023"/>
        <s v="Jul 2023"/>
        <s v="Jun 2024"/>
        <s v="Nov 2024"/>
        <s v="Sep 2023"/>
        <s v="Mar 2025"/>
        <s v="Aug 2024"/>
        <s v="Jul 2024"/>
        <s v="Apr 2023"/>
      </sharedItems>
    </cacheField>
    <cacheField name="Years" numFmtId="0" databaseField="0">
      <fieldGroup base="3">
        <rangePr groupBy="years" startDate="2023-04-23T07:18:00" endDate="2025-04-22T10:24:00"/>
        <groupItems count="5">
          <s v="&lt;23-04-23"/>
          <s v="2023"/>
          <s v="2024"/>
          <s v="2025"/>
          <s v="&gt;22-04-25"/>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0000">
  <r>
    <s v="F68"/>
    <s v="JFK"/>
    <s v="ATL"/>
    <x v="0"/>
    <n v="161"/>
    <x v="0"/>
    <n v="803"/>
    <x v="0"/>
    <x v="0"/>
    <n v="6.9"/>
    <x v="0"/>
    <x v="0"/>
    <x v="0"/>
    <x v="0"/>
    <x v="0"/>
    <x v="0"/>
  </r>
  <r>
    <s v="F1687"/>
    <s v="JFK"/>
    <s v="DFW"/>
    <x v="1"/>
    <n v="130"/>
    <x v="0"/>
    <n v="1605"/>
    <x v="1"/>
    <x v="0"/>
    <n v="5.3"/>
    <x v="1"/>
    <x v="1"/>
    <x v="1"/>
    <x v="1"/>
    <x v="0"/>
    <x v="1"/>
  </r>
  <r>
    <s v="F1745"/>
    <s v="ORD"/>
    <s v="ORD"/>
    <x v="2"/>
    <n v="169"/>
    <x v="0"/>
    <n v="908"/>
    <x v="2"/>
    <x v="1"/>
    <n v="7"/>
    <x v="0"/>
    <x v="1"/>
    <x v="1"/>
    <x v="1"/>
    <x v="0"/>
    <x v="2"/>
  </r>
  <r>
    <s v="F1514"/>
    <s v="SEA"/>
    <s v="ORD"/>
    <x v="3"/>
    <n v="227"/>
    <x v="0"/>
    <n v="63"/>
    <x v="3"/>
    <x v="0"/>
    <n v="4.8"/>
    <x v="2"/>
    <x v="1"/>
    <x v="0"/>
    <x v="0"/>
    <x v="0"/>
    <x v="3"/>
  </r>
  <r>
    <s v="F1753"/>
    <s v="LAX"/>
    <s v="JFK"/>
    <x v="4"/>
    <n v="150"/>
    <x v="0"/>
    <n v="628"/>
    <x v="1"/>
    <x v="1"/>
    <n v="4.4000000000000004"/>
    <x v="3"/>
    <x v="1"/>
    <x v="1"/>
    <x v="1"/>
    <x v="0"/>
    <x v="4"/>
  </r>
  <r>
    <s v="F1928"/>
    <s v="SFO"/>
    <s v="LAX"/>
    <x v="5"/>
    <n v="155"/>
    <x v="0"/>
    <n v="1409"/>
    <x v="0"/>
    <x v="0"/>
    <n v="4.4000000000000004"/>
    <x v="4"/>
    <x v="1"/>
    <x v="1"/>
    <x v="1"/>
    <x v="0"/>
    <x v="5"/>
  </r>
  <r>
    <s v="F532"/>
    <s v="ATL"/>
    <s v="SEA"/>
    <x v="6"/>
    <n v="170"/>
    <x v="0"/>
    <n v="794"/>
    <x v="0"/>
    <x v="1"/>
    <n v="4.9000000000000004"/>
    <x v="5"/>
    <x v="1"/>
    <x v="1"/>
    <x v="1"/>
    <x v="0"/>
    <x v="6"/>
  </r>
  <r>
    <s v="F857"/>
    <s v="DFW"/>
    <s v="LAX"/>
    <x v="7"/>
    <n v="82"/>
    <x v="0"/>
    <n v="1273"/>
    <x v="0"/>
    <x v="0"/>
    <n v="3.5"/>
    <x v="4"/>
    <x v="1"/>
    <x v="1"/>
    <x v="1"/>
    <x v="0"/>
    <x v="7"/>
  </r>
  <r>
    <s v="F16"/>
    <s v="ATL"/>
    <s v="SEA"/>
    <x v="8"/>
    <n v="191"/>
    <x v="0"/>
    <n v="1196"/>
    <x v="0"/>
    <x v="1"/>
    <n v="8.1999999999999993"/>
    <x v="6"/>
    <x v="1"/>
    <x v="1"/>
    <x v="1"/>
    <x v="0"/>
    <x v="7"/>
  </r>
  <r>
    <s v="F473"/>
    <s v="DEN"/>
    <s v="JFK"/>
    <x v="9"/>
    <n v="201"/>
    <x v="0"/>
    <n v="1115"/>
    <x v="0"/>
    <x v="1"/>
    <n v="4.5"/>
    <x v="7"/>
    <x v="1"/>
    <x v="0"/>
    <x v="0"/>
    <x v="0"/>
    <x v="8"/>
  </r>
  <r>
    <s v="F960"/>
    <s v="SEA"/>
    <s v="SFO"/>
    <x v="10"/>
    <n v="245"/>
    <x v="0"/>
    <n v="818"/>
    <x v="2"/>
    <x v="0"/>
    <n v="8.5"/>
    <x v="8"/>
    <x v="1"/>
    <x v="1"/>
    <x v="1"/>
    <x v="0"/>
    <x v="9"/>
  </r>
  <r>
    <s v="F170"/>
    <s v="DFW"/>
    <s v="ATL"/>
    <x v="11"/>
    <n v="101"/>
    <x v="0"/>
    <n v="1148"/>
    <x v="2"/>
    <x v="2"/>
    <n v="7.9"/>
    <x v="9"/>
    <x v="1"/>
    <x v="1"/>
    <x v="1"/>
    <x v="0"/>
    <x v="10"/>
  </r>
  <r>
    <s v="F1171"/>
    <s v="DFW"/>
    <s v="ORD"/>
    <x v="12"/>
    <n v="108"/>
    <x v="1"/>
    <n v="1167"/>
    <x v="0"/>
    <x v="1"/>
    <n v="5.4"/>
    <x v="10"/>
    <x v="1"/>
    <x v="1"/>
    <x v="1"/>
    <x v="0"/>
    <x v="11"/>
  </r>
  <r>
    <s v="F1788"/>
    <s v="DEN"/>
    <s v="JFK"/>
    <x v="13"/>
    <n v="237"/>
    <x v="0"/>
    <n v="1544"/>
    <x v="2"/>
    <x v="1"/>
    <n v="5.0999999999999996"/>
    <x v="3"/>
    <x v="1"/>
    <x v="1"/>
    <x v="1"/>
    <x v="0"/>
    <x v="12"/>
  </r>
  <r>
    <s v="F377"/>
    <s v="JFK"/>
    <s v="DEN"/>
    <x v="14"/>
    <n v="188"/>
    <x v="0"/>
    <n v="596"/>
    <x v="2"/>
    <x v="0"/>
    <n v="4.0999999999999996"/>
    <x v="11"/>
    <x v="1"/>
    <x v="1"/>
    <x v="1"/>
    <x v="0"/>
    <x v="2"/>
  </r>
  <r>
    <s v="F484"/>
    <s v="SEA"/>
    <s v="SEA"/>
    <x v="15"/>
    <n v="228"/>
    <x v="0"/>
    <n v="1256"/>
    <x v="2"/>
    <x v="0"/>
    <n v="7.5"/>
    <x v="3"/>
    <x v="1"/>
    <x v="1"/>
    <x v="1"/>
    <x v="0"/>
    <x v="13"/>
  </r>
  <r>
    <s v="F1631"/>
    <s v="DFW"/>
    <s v="ORD"/>
    <x v="16"/>
    <n v="85"/>
    <x v="0"/>
    <n v="1012"/>
    <x v="0"/>
    <x v="2"/>
    <n v="6.5"/>
    <x v="4"/>
    <x v="1"/>
    <x v="1"/>
    <x v="1"/>
    <x v="0"/>
    <x v="3"/>
  </r>
  <r>
    <s v="F170"/>
    <s v="DFW"/>
    <s v="DEN"/>
    <x v="17"/>
    <n v="232"/>
    <x v="0"/>
    <n v="1196"/>
    <x v="1"/>
    <x v="2"/>
    <n v="7.9"/>
    <x v="12"/>
    <x v="1"/>
    <x v="1"/>
    <x v="1"/>
    <x v="0"/>
    <x v="9"/>
  </r>
  <r>
    <s v="F478"/>
    <s v="DFW"/>
    <s v="SFO"/>
    <x v="18"/>
    <n v="167"/>
    <x v="1"/>
    <n v="1240"/>
    <x v="0"/>
    <x v="1"/>
    <n v="7.9"/>
    <x v="8"/>
    <x v="1"/>
    <x v="1"/>
    <x v="1"/>
    <x v="0"/>
    <x v="14"/>
  </r>
  <r>
    <s v="F362"/>
    <s v="ATL"/>
    <s v="JFK"/>
    <x v="19"/>
    <n v="83"/>
    <x v="0"/>
    <n v="1387"/>
    <x v="3"/>
    <x v="1"/>
    <n v="4.9000000000000004"/>
    <x v="1"/>
    <x v="1"/>
    <x v="1"/>
    <x v="1"/>
    <x v="0"/>
    <x v="12"/>
  </r>
  <r>
    <s v="F1143"/>
    <s v="ATL"/>
    <s v="LAX"/>
    <x v="20"/>
    <n v="248"/>
    <x v="0"/>
    <n v="1004"/>
    <x v="0"/>
    <x v="2"/>
    <n v="10"/>
    <x v="8"/>
    <x v="1"/>
    <x v="1"/>
    <x v="1"/>
    <x v="0"/>
    <x v="7"/>
  </r>
  <r>
    <s v="F39"/>
    <s v="ORD"/>
    <s v="DEN"/>
    <x v="21"/>
    <n v="229"/>
    <x v="0"/>
    <n v="1278"/>
    <x v="1"/>
    <x v="1"/>
    <n v="3"/>
    <x v="2"/>
    <x v="0"/>
    <x v="0"/>
    <x v="0"/>
    <x v="0"/>
    <x v="15"/>
  </r>
  <r>
    <s v="F1663"/>
    <s v="SFO"/>
    <s v="SEA"/>
    <x v="22"/>
    <n v="87"/>
    <x v="0"/>
    <n v="902"/>
    <x v="2"/>
    <x v="1"/>
    <n v="3.9"/>
    <x v="3"/>
    <x v="1"/>
    <x v="1"/>
    <x v="1"/>
    <x v="0"/>
    <x v="5"/>
  </r>
  <r>
    <s v="F290"/>
    <s v="LAX"/>
    <s v="SEA"/>
    <x v="23"/>
    <n v="256"/>
    <x v="2"/>
    <n v="1328"/>
    <x v="3"/>
    <x v="1"/>
    <n v="8.4"/>
    <x v="6"/>
    <x v="1"/>
    <x v="1"/>
    <x v="1"/>
    <x v="1"/>
    <x v="13"/>
  </r>
  <r>
    <s v="F888"/>
    <s v="ORD"/>
    <s v="JFK"/>
    <x v="24"/>
    <n v="238"/>
    <x v="0"/>
    <n v="959"/>
    <x v="3"/>
    <x v="1"/>
    <n v="4.5"/>
    <x v="13"/>
    <x v="1"/>
    <x v="1"/>
    <x v="1"/>
    <x v="0"/>
    <x v="15"/>
  </r>
  <r>
    <s v="F1447"/>
    <s v="ORD"/>
    <s v="LAX"/>
    <x v="25"/>
    <n v="138"/>
    <x v="0"/>
    <n v="1397"/>
    <x v="3"/>
    <x v="1"/>
    <n v="6.7"/>
    <x v="13"/>
    <x v="1"/>
    <x v="1"/>
    <x v="1"/>
    <x v="0"/>
    <x v="2"/>
  </r>
  <r>
    <s v="F47"/>
    <s v="ATL"/>
    <s v="LAX"/>
    <x v="26"/>
    <n v="117"/>
    <x v="0"/>
    <n v="1059"/>
    <x v="3"/>
    <x v="2"/>
    <n v="6.9"/>
    <x v="14"/>
    <x v="1"/>
    <x v="1"/>
    <x v="1"/>
    <x v="0"/>
    <x v="5"/>
  </r>
  <r>
    <s v="F556"/>
    <s v="SEA"/>
    <s v="SEA"/>
    <x v="27"/>
    <n v="169"/>
    <x v="0"/>
    <n v="1403"/>
    <x v="2"/>
    <x v="1"/>
    <n v="5.9"/>
    <x v="9"/>
    <x v="1"/>
    <x v="1"/>
    <x v="1"/>
    <x v="0"/>
    <x v="10"/>
  </r>
  <r>
    <s v="F427"/>
    <s v="SFO"/>
    <s v="DFW"/>
    <x v="28"/>
    <n v="192"/>
    <x v="0"/>
    <n v="1096"/>
    <x v="0"/>
    <x v="1"/>
    <n v="4"/>
    <x v="1"/>
    <x v="1"/>
    <x v="0"/>
    <x v="0"/>
    <x v="0"/>
    <x v="4"/>
  </r>
  <r>
    <s v="F939"/>
    <s v="DEN"/>
    <s v="LAX"/>
    <x v="29"/>
    <n v="145"/>
    <x v="0"/>
    <n v="1272"/>
    <x v="1"/>
    <x v="1"/>
    <n v="6.6"/>
    <x v="4"/>
    <x v="1"/>
    <x v="1"/>
    <x v="1"/>
    <x v="0"/>
    <x v="10"/>
  </r>
  <r>
    <s v="F922"/>
    <s v="ORD"/>
    <s v="ATL"/>
    <x v="30"/>
    <n v="100"/>
    <x v="2"/>
    <n v="1615"/>
    <x v="3"/>
    <x v="1"/>
    <n v="5.2"/>
    <x v="9"/>
    <x v="1"/>
    <x v="1"/>
    <x v="1"/>
    <x v="1"/>
    <x v="16"/>
  </r>
  <r>
    <s v="F127"/>
    <s v="DEN"/>
    <s v="JFK"/>
    <x v="31"/>
    <n v="224"/>
    <x v="0"/>
    <n v="875"/>
    <x v="2"/>
    <x v="1"/>
    <n v="9.1"/>
    <x v="1"/>
    <x v="1"/>
    <x v="1"/>
    <x v="1"/>
    <x v="0"/>
    <x v="0"/>
  </r>
  <r>
    <s v="F602"/>
    <s v="SFO"/>
    <s v="LAX"/>
    <x v="32"/>
    <n v="241"/>
    <x v="1"/>
    <n v="1188"/>
    <x v="3"/>
    <x v="1"/>
    <n v="5.7"/>
    <x v="0"/>
    <x v="1"/>
    <x v="1"/>
    <x v="1"/>
    <x v="0"/>
    <x v="12"/>
  </r>
  <r>
    <s v="F186"/>
    <s v="LAX"/>
    <s v="ATL"/>
    <x v="33"/>
    <n v="115"/>
    <x v="0"/>
    <n v="1622"/>
    <x v="1"/>
    <x v="2"/>
    <n v="6.5"/>
    <x v="14"/>
    <x v="1"/>
    <x v="0"/>
    <x v="0"/>
    <x v="0"/>
    <x v="17"/>
  </r>
  <r>
    <s v="F699"/>
    <s v="ORD"/>
    <s v="SFO"/>
    <x v="34"/>
    <n v="146"/>
    <x v="0"/>
    <n v="1435"/>
    <x v="1"/>
    <x v="1"/>
    <n v="7.8"/>
    <x v="0"/>
    <x v="1"/>
    <x v="1"/>
    <x v="1"/>
    <x v="0"/>
    <x v="14"/>
  </r>
  <r>
    <s v="F215"/>
    <s v="LAX"/>
    <s v="DFW"/>
    <x v="35"/>
    <n v="218"/>
    <x v="0"/>
    <n v="2558"/>
    <x v="1"/>
    <x v="1"/>
    <n v="9.1"/>
    <x v="9"/>
    <x v="1"/>
    <x v="1"/>
    <x v="1"/>
    <x v="0"/>
    <x v="14"/>
  </r>
  <r>
    <s v="F1221"/>
    <s v="DFW"/>
    <s v="JFK"/>
    <x v="36"/>
    <n v="262"/>
    <x v="2"/>
    <n v="1198"/>
    <x v="0"/>
    <x v="1"/>
    <n v="5.8"/>
    <x v="11"/>
    <x v="1"/>
    <x v="1"/>
    <x v="1"/>
    <x v="1"/>
    <x v="15"/>
  </r>
  <r>
    <s v="F117"/>
    <s v="DFW"/>
    <s v="SFO"/>
    <x v="37"/>
    <n v="187"/>
    <x v="0"/>
    <n v="986"/>
    <x v="3"/>
    <x v="1"/>
    <n v="6.5"/>
    <x v="6"/>
    <x v="1"/>
    <x v="1"/>
    <x v="1"/>
    <x v="0"/>
    <x v="15"/>
  </r>
  <r>
    <s v="F807"/>
    <s v="ATL"/>
    <s v="LAX"/>
    <x v="38"/>
    <n v="291"/>
    <x v="0"/>
    <n v="1030"/>
    <x v="3"/>
    <x v="1"/>
    <n v="7.7"/>
    <x v="3"/>
    <x v="1"/>
    <x v="1"/>
    <x v="1"/>
    <x v="0"/>
    <x v="18"/>
  </r>
  <r>
    <s v="F657"/>
    <s v="ATL"/>
    <s v="LAX"/>
    <x v="39"/>
    <n v="92"/>
    <x v="0"/>
    <n v="1231"/>
    <x v="0"/>
    <x v="1"/>
    <n v="4.2"/>
    <x v="0"/>
    <x v="1"/>
    <x v="1"/>
    <x v="1"/>
    <x v="0"/>
    <x v="6"/>
  </r>
  <r>
    <s v="F1353"/>
    <s v="JFK"/>
    <s v="ATL"/>
    <x v="40"/>
    <n v="182"/>
    <x v="1"/>
    <n v="938"/>
    <x v="1"/>
    <x v="1"/>
    <n v="9.4"/>
    <x v="10"/>
    <x v="1"/>
    <x v="1"/>
    <x v="1"/>
    <x v="0"/>
    <x v="7"/>
  </r>
  <r>
    <s v="F1179"/>
    <s v="LAX"/>
    <s v="DEN"/>
    <x v="41"/>
    <n v="92"/>
    <x v="0"/>
    <n v="1458"/>
    <x v="2"/>
    <x v="1"/>
    <n v="8.5"/>
    <x v="0"/>
    <x v="1"/>
    <x v="0"/>
    <x v="0"/>
    <x v="0"/>
    <x v="7"/>
  </r>
  <r>
    <s v="F1036"/>
    <s v="DFW"/>
    <s v="ATL"/>
    <x v="42"/>
    <n v="179"/>
    <x v="0"/>
    <n v="925"/>
    <x v="3"/>
    <x v="1"/>
    <n v="6.7"/>
    <x v="15"/>
    <x v="1"/>
    <x v="1"/>
    <x v="1"/>
    <x v="0"/>
    <x v="8"/>
  </r>
  <r>
    <s v="F229"/>
    <s v="SFO"/>
    <s v="SEA"/>
    <x v="43"/>
    <n v="218"/>
    <x v="0"/>
    <n v="1241"/>
    <x v="0"/>
    <x v="0"/>
    <n v="7.3"/>
    <x v="14"/>
    <x v="1"/>
    <x v="1"/>
    <x v="1"/>
    <x v="0"/>
    <x v="16"/>
  </r>
  <r>
    <s v="F1553"/>
    <s v="ORD"/>
    <s v="DEN"/>
    <x v="44"/>
    <n v="158"/>
    <x v="0"/>
    <n v="1134"/>
    <x v="3"/>
    <x v="1"/>
    <n v="8"/>
    <x v="11"/>
    <x v="1"/>
    <x v="1"/>
    <x v="1"/>
    <x v="0"/>
    <x v="0"/>
  </r>
  <r>
    <s v="F1759"/>
    <s v="LAX"/>
    <s v="ORD"/>
    <x v="45"/>
    <n v="165"/>
    <x v="0"/>
    <n v="1479"/>
    <x v="3"/>
    <x v="1"/>
    <n v="8.5"/>
    <x v="2"/>
    <x v="1"/>
    <x v="1"/>
    <x v="1"/>
    <x v="0"/>
    <x v="15"/>
  </r>
  <r>
    <s v="F726"/>
    <s v="JFK"/>
    <s v="DFW"/>
    <x v="46"/>
    <n v="89"/>
    <x v="2"/>
    <n v="1096"/>
    <x v="2"/>
    <x v="2"/>
    <n v="6.2"/>
    <x v="7"/>
    <x v="1"/>
    <x v="1"/>
    <x v="1"/>
    <x v="1"/>
    <x v="4"/>
  </r>
  <r>
    <s v="F121"/>
    <s v="DEN"/>
    <s v="SFO"/>
    <x v="47"/>
    <n v="261"/>
    <x v="1"/>
    <n v="1301"/>
    <x v="1"/>
    <x v="1"/>
    <n v="9.1"/>
    <x v="13"/>
    <x v="1"/>
    <x v="1"/>
    <x v="1"/>
    <x v="0"/>
    <x v="4"/>
  </r>
  <r>
    <s v="F1441"/>
    <s v="JFK"/>
    <s v="DEN"/>
    <x v="48"/>
    <n v="145"/>
    <x v="0"/>
    <n v="1441"/>
    <x v="1"/>
    <x v="2"/>
    <n v="8.4"/>
    <x v="16"/>
    <x v="1"/>
    <x v="1"/>
    <x v="1"/>
    <x v="0"/>
    <x v="10"/>
  </r>
  <r>
    <s v="F1698"/>
    <s v="DEN"/>
    <s v="JFK"/>
    <x v="49"/>
    <n v="268"/>
    <x v="0"/>
    <n v="1286"/>
    <x v="0"/>
    <x v="1"/>
    <n v="4.9000000000000004"/>
    <x v="4"/>
    <x v="1"/>
    <x v="1"/>
    <x v="1"/>
    <x v="0"/>
    <x v="13"/>
  </r>
  <r>
    <s v="F362"/>
    <s v="SEA"/>
    <s v="DFW"/>
    <x v="50"/>
    <n v="186"/>
    <x v="0"/>
    <n v="1212"/>
    <x v="2"/>
    <x v="1"/>
    <n v="8.5"/>
    <x v="10"/>
    <x v="1"/>
    <x v="1"/>
    <x v="1"/>
    <x v="0"/>
    <x v="7"/>
  </r>
  <r>
    <s v="F1577"/>
    <s v="SEA"/>
    <s v="LAX"/>
    <x v="51"/>
    <n v="193"/>
    <x v="0"/>
    <n v="1204"/>
    <x v="3"/>
    <x v="2"/>
    <n v="8"/>
    <x v="11"/>
    <x v="1"/>
    <x v="1"/>
    <x v="1"/>
    <x v="0"/>
    <x v="5"/>
  </r>
  <r>
    <s v="F670"/>
    <s v="JFK"/>
    <s v="JFK"/>
    <x v="52"/>
    <n v="29"/>
    <x v="0"/>
    <n v="703"/>
    <x v="1"/>
    <x v="2"/>
    <n v="8.5"/>
    <x v="1"/>
    <x v="1"/>
    <x v="0"/>
    <x v="0"/>
    <x v="0"/>
    <x v="11"/>
  </r>
  <r>
    <s v="F1540"/>
    <s v="ATL"/>
    <s v="ATL"/>
    <x v="53"/>
    <n v="173"/>
    <x v="0"/>
    <n v="1071"/>
    <x v="2"/>
    <x v="0"/>
    <n v="5.6"/>
    <x v="17"/>
    <x v="1"/>
    <x v="0"/>
    <x v="0"/>
    <x v="0"/>
    <x v="3"/>
  </r>
  <r>
    <s v="F1222"/>
    <s v="DFW"/>
    <s v="SFO"/>
    <x v="54"/>
    <n v="59"/>
    <x v="1"/>
    <n v="898"/>
    <x v="0"/>
    <x v="1"/>
    <n v="3"/>
    <x v="18"/>
    <x v="1"/>
    <x v="0"/>
    <x v="0"/>
    <x v="0"/>
    <x v="2"/>
  </r>
  <r>
    <s v="F1537"/>
    <s v="DFW"/>
    <s v="DEN"/>
    <x v="55"/>
    <n v="77"/>
    <x v="0"/>
    <n v="1149"/>
    <x v="1"/>
    <x v="1"/>
    <n v="5.2"/>
    <x v="19"/>
    <x v="1"/>
    <x v="1"/>
    <x v="1"/>
    <x v="0"/>
    <x v="19"/>
  </r>
  <r>
    <s v="F1982"/>
    <s v="ORD"/>
    <s v="ATL"/>
    <x v="56"/>
    <n v="115"/>
    <x v="0"/>
    <n v="1188"/>
    <x v="3"/>
    <x v="1"/>
    <n v="6.8"/>
    <x v="12"/>
    <x v="1"/>
    <x v="1"/>
    <x v="1"/>
    <x v="0"/>
    <x v="10"/>
  </r>
  <r>
    <s v="F1995"/>
    <s v="ATL"/>
    <s v="DEN"/>
    <x v="57"/>
    <n v="261"/>
    <x v="0"/>
    <n v="1143"/>
    <x v="3"/>
    <x v="1"/>
    <n v="9.3000000000000007"/>
    <x v="3"/>
    <x v="1"/>
    <x v="1"/>
    <x v="1"/>
    <x v="0"/>
    <x v="12"/>
  </r>
  <r>
    <s v="F571"/>
    <s v="SFO"/>
    <s v="ORD"/>
    <x v="58"/>
    <n v="157"/>
    <x v="0"/>
    <n v="974"/>
    <x v="1"/>
    <x v="1"/>
    <n v="6.1"/>
    <x v="1"/>
    <x v="1"/>
    <x v="1"/>
    <x v="1"/>
    <x v="0"/>
    <x v="14"/>
  </r>
  <r>
    <s v="F1972"/>
    <s v="JFK"/>
    <s v="DFW"/>
    <x v="59"/>
    <n v="233"/>
    <x v="0"/>
    <n v="1440"/>
    <x v="0"/>
    <x v="2"/>
    <n v="10"/>
    <x v="11"/>
    <x v="1"/>
    <x v="1"/>
    <x v="1"/>
    <x v="0"/>
    <x v="5"/>
  </r>
  <r>
    <s v="F959"/>
    <s v="SEA"/>
    <s v="LAX"/>
    <x v="60"/>
    <n v="180"/>
    <x v="1"/>
    <n v="1101"/>
    <x v="3"/>
    <x v="2"/>
    <n v="8"/>
    <x v="20"/>
    <x v="1"/>
    <x v="1"/>
    <x v="1"/>
    <x v="0"/>
    <x v="3"/>
  </r>
  <r>
    <s v="F237"/>
    <s v="DEN"/>
    <s v="ATL"/>
    <x v="61"/>
    <n v="216"/>
    <x v="0"/>
    <n v="803"/>
    <x v="1"/>
    <x v="1"/>
    <n v="6.7"/>
    <x v="17"/>
    <x v="1"/>
    <x v="1"/>
    <x v="1"/>
    <x v="0"/>
    <x v="8"/>
  </r>
  <r>
    <s v="F1"/>
    <s v="DFW"/>
    <s v="SEA"/>
    <x v="62"/>
    <n v="168"/>
    <x v="0"/>
    <n v="1388"/>
    <x v="0"/>
    <x v="2"/>
    <n v="6.1"/>
    <x v="21"/>
    <x v="0"/>
    <x v="1"/>
    <x v="1"/>
    <x v="0"/>
    <x v="11"/>
  </r>
  <r>
    <s v="F444"/>
    <s v="ATL"/>
    <s v="LAX"/>
    <x v="63"/>
    <n v="275"/>
    <x v="0"/>
    <n v="1242"/>
    <x v="2"/>
    <x v="2"/>
    <n v="9"/>
    <x v="7"/>
    <x v="1"/>
    <x v="1"/>
    <x v="1"/>
    <x v="0"/>
    <x v="7"/>
  </r>
  <r>
    <s v="F1874"/>
    <s v="LAX"/>
    <s v="DEN"/>
    <x v="64"/>
    <n v="181"/>
    <x v="0"/>
    <n v="1097"/>
    <x v="2"/>
    <x v="2"/>
    <n v="7.7"/>
    <x v="8"/>
    <x v="1"/>
    <x v="1"/>
    <x v="1"/>
    <x v="0"/>
    <x v="17"/>
  </r>
  <r>
    <s v="F109"/>
    <s v="LAX"/>
    <s v="JFK"/>
    <x v="65"/>
    <n v="148"/>
    <x v="0"/>
    <n v="1452"/>
    <x v="2"/>
    <x v="1"/>
    <n v="8.3000000000000007"/>
    <x v="22"/>
    <x v="1"/>
    <x v="1"/>
    <x v="1"/>
    <x v="0"/>
    <x v="11"/>
  </r>
  <r>
    <s v="F530"/>
    <s v="DFW"/>
    <s v="ORD"/>
    <x v="66"/>
    <n v="93"/>
    <x v="1"/>
    <n v="1698"/>
    <x v="2"/>
    <x v="1"/>
    <n v="8.6999999999999993"/>
    <x v="1"/>
    <x v="1"/>
    <x v="1"/>
    <x v="1"/>
    <x v="0"/>
    <x v="1"/>
  </r>
  <r>
    <s v="F1668"/>
    <s v="LAX"/>
    <s v="DEN"/>
    <x v="67"/>
    <n v="147"/>
    <x v="0"/>
    <n v="1589"/>
    <x v="2"/>
    <x v="2"/>
    <n v="5.6"/>
    <x v="13"/>
    <x v="1"/>
    <x v="1"/>
    <x v="1"/>
    <x v="0"/>
    <x v="10"/>
  </r>
  <r>
    <s v="F751"/>
    <s v="SEA"/>
    <s v="ORD"/>
    <x v="68"/>
    <n v="98"/>
    <x v="0"/>
    <n v="1058"/>
    <x v="3"/>
    <x v="2"/>
    <n v="7.3"/>
    <x v="2"/>
    <x v="1"/>
    <x v="1"/>
    <x v="1"/>
    <x v="0"/>
    <x v="3"/>
  </r>
  <r>
    <s v="F1731"/>
    <s v="SEA"/>
    <s v="DFW"/>
    <x v="69"/>
    <n v="274"/>
    <x v="1"/>
    <n v="1483"/>
    <x v="1"/>
    <x v="1"/>
    <n v="5.2"/>
    <x v="17"/>
    <x v="1"/>
    <x v="0"/>
    <x v="0"/>
    <x v="0"/>
    <x v="20"/>
  </r>
  <r>
    <s v="F1956"/>
    <s v="SEA"/>
    <s v="DFW"/>
    <x v="70"/>
    <n v="182"/>
    <x v="1"/>
    <n v="1298"/>
    <x v="0"/>
    <x v="1"/>
    <n v="6.4"/>
    <x v="11"/>
    <x v="1"/>
    <x v="1"/>
    <x v="1"/>
    <x v="0"/>
    <x v="16"/>
  </r>
  <r>
    <s v="F899"/>
    <s v="LAX"/>
    <s v="DFW"/>
    <x v="71"/>
    <n v="229"/>
    <x v="0"/>
    <n v="595"/>
    <x v="3"/>
    <x v="1"/>
    <n v="7"/>
    <x v="23"/>
    <x v="1"/>
    <x v="1"/>
    <x v="1"/>
    <x v="0"/>
    <x v="20"/>
  </r>
  <r>
    <s v="F1648"/>
    <s v="DEN"/>
    <s v="ATL"/>
    <x v="72"/>
    <n v="205"/>
    <x v="0"/>
    <n v="1572"/>
    <x v="3"/>
    <x v="1"/>
    <n v="7.5"/>
    <x v="4"/>
    <x v="1"/>
    <x v="1"/>
    <x v="1"/>
    <x v="0"/>
    <x v="9"/>
  </r>
  <r>
    <s v="F771"/>
    <s v="DFW"/>
    <s v="DFW"/>
    <x v="73"/>
    <n v="282"/>
    <x v="0"/>
    <n v="1074"/>
    <x v="1"/>
    <x v="1"/>
    <n v="4.4000000000000004"/>
    <x v="9"/>
    <x v="1"/>
    <x v="1"/>
    <x v="1"/>
    <x v="0"/>
    <x v="19"/>
  </r>
  <r>
    <s v="F826"/>
    <s v="ATL"/>
    <s v="SEA"/>
    <x v="74"/>
    <n v="230"/>
    <x v="0"/>
    <n v="1585"/>
    <x v="2"/>
    <x v="2"/>
    <n v="6.9"/>
    <x v="3"/>
    <x v="1"/>
    <x v="1"/>
    <x v="1"/>
    <x v="0"/>
    <x v="9"/>
  </r>
  <r>
    <s v="F1892"/>
    <s v="ATL"/>
    <s v="DEN"/>
    <x v="75"/>
    <n v="174"/>
    <x v="0"/>
    <n v="1263"/>
    <x v="2"/>
    <x v="2"/>
    <n v="9"/>
    <x v="0"/>
    <x v="1"/>
    <x v="1"/>
    <x v="1"/>
    <x v="0"/>
    <x v="15"/>
  </r>
  <r>
    <s v="F1831"/>
    <s v="ORD"/>
    <s v="DFW"/>
    <x v="76"/>
    <n v="198"/>
    <x v="0"/>
    <n v="1022"/>
    <x v="1"/>
    <x v="2"/>
    <n v="6.4"/>
    <x v="24"/>
    <x v="1"/>
    <x v="1"/>
    <x v="1"/>
    <x v="0"/>
    <x v="13"/>
  </r>
  <r>
    <s v="F1272"/>
    <s v="ORD"/>
    <s v="DEN"/>
    <x v="77"/>
    <n v="176"/>
    <x v="0"/>
    <n v="859"/>
    <x v="0"/>
    <x v="1"/>
    <n v="7.6"/>
    <x v="11"/>
    <x v="1"/>
    <x v="1"/>
    <x v="1"/>
    <x v="0"/>
    <x v="21"/>
  </r>
  <r>
    <s v="F1993"/>
    <s v="ATL"/>
    <s v="ORD"/>
    <x v="78"/>
    <n v="173"/>
    <x v="0"/>
    <n v="950"/>
    <x v="3"/>
    <x v="1"/>
    <n v="6.8"/>
    <x v="4"/>
    <x v="1"/>
    <x v="1"/>
    <x v="1"/>
    <x v="0"/>
    <x v="2"/>
  </r>
  <r>
    <s v="F1742"/>
    <s v="JFK"/>
    <s v="SEA"/>
    <x v="79"/>
    <n v="153"/>
    <x v="0"/>
    <n v="1061"/>
    <x v="2"/>
    <x v="1"/>
    <n v="6.5"/>
    <x v="3"/>
    <x v="1"/>
    <x v="0"/>
    <x v="0"/>
    <x v="0"/>
    <x v="16"/>
  </r>
  <r>
    <s v="F1367"/>
    <s v="LAX"/>
    <s v="DEN"/>
    <x v="80"/>
    <n v="167"/>
    <x v="0"/>
    <n v="1178"/>
    <x v="0"/>
    <x v="0"/>
    <n v="7.4"/>
    <x v="25"/>
    <x v="1"/>
    <x v="1"/>
    <x v="1"/>
    <x v="0"/>
    <x v="18"/>
  </r>
  <r>
    <s v="F740"/>
    <s v="DEN"/>
    <s v="DEN"/>
    <x v="81"/>
    <n v="201"/>
    <x v="0"/>
    <n v="1042"/>
    <x v="3"/>
    <x v="2"/>
    <n v="6.5"/>
    <x v="22"/>
    <x v="1"/>
    <x v="0"/>
    <x v="0"/>
    <x v="0"/>
    <x v="9"/>
  </r>
  <r>
    <s v="F36"/>
    <s v="DFW"/>
    <s v="DFW"/>
    <x v="82"/>
    <n v="193"/>
    <x v="0"/>
    <n v="1434"/>
    <x v="1"/>
    <x v="1"/>
    <n v="7.8"/>
    <x v="8"/>
    <x v="1"/>
    <x v="1"/>
    <x v="1"/>
    <x v="0"/>
    <x v="1"/>
  </r>
  <r>
    <s v="F1141"/>
    <s v="JFK"/>
    <s v="ATL"/>
    <x v="83"/>
    <n v="256"/>
    <x v="0"/>
    <n v="895"/>
    <x v="0"/>
    <x v="2"/>
    <n v="8.6"/>
    <x v="9"/>
    <x v="1"/>
    <x v="0"/>
    <x v="0"/>
    <x v="0"/>
    <x v="0"/>
  </r>
  <r>
    <s v="F582"/>
    <s v="ORD"/>
    <s v="LAX"/>
    <x v="84"/>
    <n v="227"/>
    <x v="0"/>
    <n v="1566"/>
    <x v="3"/>
    <x v="1"/>
    <n v="7.6"/>
    <x v="11"/>
    <x v="1"/>
    <x v="1"/>
    <x v="1"/>
    <x v="0"/>
    <x v="12"/>
  </r>
  <r>
    <s v="F660"/>
    <s v="ATL"/>
    <s v="DFW"/>
    <x v="85"/>
    <n v="172"/>
    <x v="0"/>
    <n v="749"/>
    <x v="1"/>
    <x v="1"/>
    <n v="5.9"/>
    <x v="8"/>
    <x v="1"/>
    <x v="1"/>
    <x v="1"/>
    <x v="0"/>
    <x v="19"/>
  </r>
  <r>
    <s v="F832"/>
    <s v="SFO"/>
    <s v="DFW"/>
    <x v="86"/>
    <n v="243"/>
    <x v="0"/>
    <n v="611"/>
    <x v="0"/>
    <x v="1"/>
    <n v="7.5"/>
    <x v="6"/>
    <x v="1"/>
    <x v="1"/>
    <x v="1"/>
    <x v="0"/>
    <x v="4"/>
  </r>
  <r>
    <s v="F1776"/>
    <s v="LAX"/>
    <s v="LAX"/>
    <x v="87"/>
    <n v="175"/>
    <x v="1"/>
    <n v="1262"/>
    <x v="2"/>
    <x v="1"/>
    <n v="8.1999999999999993"/>
    <x v="26"/>
    <x v="0"/>
    <x v="1"/>
    <x v="1"/>
    <x v="0"/>
    <x v="7"/>
  </r>
  <r>
    <s v="F495"/>
    <s v="JFK"/>
    <s v="DEN"/>
    <x v="88"/>
    <n v="145"/>
    <x v="1"/>
    <n v="1093"/>
    <x v="1"/>
    <x v="1"/>
    <n v="4.9000000000000004"/>
    <x v="17"/>
    <x v="1"/>
    <x v="1"/>
    <x v="1"/>
    <x v="0"/>
    <x v="10"/>
  </r>
  <r>
    <s v="F405"/>
    <s v="ORD"/>
    <s v="SEA"/>
    <x v="89"/>
    <n v="200"/>
    <x v="0"/>
    <n v="1180"/>
    <x v="2"/>
    <x v="1"/>
    <n v="5.0999999999999996"/>
    <x v="0"/>
    <x v="1"/>
    <x v="1"/>
    <x v="1"/>
    <x v="0"/>
    <x v="22"/>
  </r>
  <r>
    <s v="F60"/>
    <s v="ORD"/>
    <s v="SFO"/>
    <x v="90"/>
    <n v="160"/>
    <x v="2"/>
    <n v="1101"/>
    <x v="0"/>
    <x v="1"/>
    <n v="3"/>
    <x v="8"/>
    <x v="1"/>
    <x v="0"/>
    <x v="0"/>
    <x v="1"/>
    <x v="18"/>
  </r>
  <r>
    <s v="F1659"/>
    <s v="DFW"/>
    <s v="DFW"/>
    <x v="91"/>
    <n v="121"/>
    <x v="0"/>
    <n v="836"/>
    <x v="2"/>
    <x v="1"/>
    <n v="7.6"/>
    <x v="7"/>
    <x v="1"/>
    <x v="1"/>
    <x v="1"/>
    <x v="0"/>
    <x v="16"/>
  </r>
  <r>
    <s v="F589"/>
    <s v="DFW"/>
    <s v="LAX"/>
    <x v="92"/>
    <n v="197"/>
    <x v="0"/>
    <n v="999"/>
    <x v="3"/>
    <x v="2"/>
    <n v="8.5"/>
    <x v="27"/>
    <x v="1"/>
    <x v="1"/>
    <x v="1"/>
    <x v="0"/>
    <x v="0"/>
  </r>
  <r>
    <s v="F116"/>
    <s v="SFO"/>
    <s v="JFK"/>
    <x v="93"/>
    <n v="249"/>
    <x v="0"/>
    <n v="1468"/>
    <x v="2"/>
    <x v="1"/>
    <n v="6.3"/>
    <x v="8"/>
    <x v="1"/>
    <x v="1"/>
    <x v="1"/>
    <x v="0"/>
    <x v="3"/>
  </r>
  <r>
    <s v="F159"/>
    <s v="ORD"/>
    <s v="SEA"/>
    <x v="94"/>
    <n v="250"/>
    <x v="1"/>
    <n v="1436"/>
    <x v="3"/>
    <x v="1"/>
    <n v="4.0999999999999996"/>
    <x v="1"/>
    <x v="1"/>
    <x v="1"/>
    <x v="1"/>
    <x v="0"/>
    <x v="2"/>
  </r>
  <r>
    <s v="F1291"/>
    <s v="ATL"/>
    <s v="ATL"/>
    <x v="95"/>
    <n v="254"/>
    <x v="0"/>
    <n v="1216"/>
    <x v="0"/>
    <x v="0"/>
    <n v="5.9"/>
    <x v="9"/>
    <x v="1"/>
    <x v="1"/>
    <x v="1"/>
    <x v="0"/>
    <x v="13"/>
  </r>
  <r>
    <s v="F1829"/>
    <s v="LAX"/>
    <s v="DEN"/>
    <x v="96"/>
    <n v="111"/>
    <x v="1"/>
    <n v="921"/>
    <x v="0"/>
    <x v="1"/>
    <n v="7.5"/>
    <x v="26"/>
    <x v="1"/>
    <x v="1"/>
    <x v="1"/>
    <x v="0"/>
    <x v="3"/>
  </r>
  <r>
    <s v="F561"/>
    <s v="LAX"/>
    <s v="LAX"/>
    <x v="97"/>
    <n v="158"/>
    <x v="2"/>
    <n v="1275"/>
    <x v="1"/>
    <x v="1"/>
    <n v="8"/>
    <x v="19"/>
    <x v="1"/>
    <x v="1"/>
    <x v="1"/>
    <x v="1"/>
    <x v="19"/>
  </r>
  <r>
    <s v="F1104"/>
    <s v="SFO"/>
    <s v="ORD"/>
    <x v="98"/>
    <n v="209"/>
    <x v="1"/>
    <n v="1142"/>
    <x v="3"/>
    <x v="0"/>
    <n v="7.1"/>
    <x v="17"/>
    <x v="1"/>
    <x v="0"/>
    <x v="0"/>
    <x v="0"/>
    <x v="21"/>
  </r>
  <r>
    <s v="F619"/>
    <s v="DEN"/>
    <s v="DEN"/>
    <x v="99"/>
    <n v="131"/>
    <x v="0"/>
    <n v="1361"/>
    <x v="0"/>
    <x v="1"/>
    <n v="7.2"/>
    <x v="28"/>
    <x v="1"/>
    <x v="1"/>
    <x v="1"/>
    <x v="0"/>
    <x v="17"/>
  </r>
  <r>
    <s v="F146"/>
    <s v="SEA"/>
    <s v="SEA"/>
    <x v="100"/>
    <n v="221"/>
    <x v="0"/>
    <n v="889"/>
    <x v="2"/>
    <x v="1"/>
    <n v="6"/>
    <x v="24"/>
    <x v="1"/>
    <x v="1"/>
    <x v="1"/>
    <x v="0"/>
    <x v="13"/>
  </r>
  <r>
    <s v="F1655"/>
    <s v="DEN"/>
    <s v="JFK"/>
    <x v="101"/>
    <n v="215"/>
    <x v="0"/>
    <n v="1439"/>
    <x v="0"/>
    <x v="3"/>
    <n v="8.3000000000000007"/>
    <x v="22"/>
    <x v="1"/>
    <x v="1"/>
    <x v="1"/>
    <x v="0"/>
    <x v="22"/>
  </r>
  <r>
    <s v="F542"/>
    <s v="SFO"/>
    <s v="SFO"/>
    <x v="102"/>
    <n v="194"/>
    <x v="0"/>
    <n v="877"/>
    <x v="3"/>
    <x v="1"/>
    <n v="6.5"/>
    <x v="7"/>
    <x v="1"/>
    <x v="1"/>
    <x v="1"/>
    <x v="0"/>
    <x v="20"/>
  </r>
  <r>
    <s v="F121"/>
    <s v="LAX"/>
    <s v="ORD"/>
    <x v="103"/>
    <n v="125"/>
    <x v="1"/>
    <n v="666"/>
    <x v="3"/>
    <x v="1"/>
    <n v="5.9"/>
    <x v="15"/>
    <x v="1"/>
    <x v="0"/>
    <x v="0"/>
    <x v="0"/>
    <x v="20"/>
  </r>
  <r>
    <s v="F1320"/>
    <s v="DEN"/>
    <s v="SEA"/>
    <x v="104"/>
    <n v="244"/>
    <x v="0"/>
    <n v="1305"/>
    <x v="0"/>
    <x v="3"/>
    <n v="4.9000000000000004"/>
    <x v="7"/>
    <x v="1"/>
    <x v="1"/>
    <x v="1"/>
    <x v="0"/>
    <x v="9"/>
  </r>
  <r>
    <s v="F866"/>
    <s v="DFW"/>
    <s v="DFW"/>
    <x v="105"/>
    <n v="205"/>
    <x v="0"/>
    <n v="1827"/>
    <x v="3"/>
    <x v="1"/>
    <n v="5.5"/>
    <x v="17"/>
    <x v="1"/>
    <x v="1"/>
    <x v="1"/>
    <x v="0"/>
    <x v="19"/>
  </r>
  <r>
    <s v="F292"/>
    <s v="ATL"/>
    <s v="JFK"/>
    <x v="106"/>
    <n v="161"/>
    <x v="0"/>
    <n v="1390"/>
    <x v="0"/>
    <x v="1"/>
    <n v="6.7"/>
    <x v="7"/>
    <x v="1"/>
    <x v="1"/>
    <x v="1"/>
    <x v="0"/>
    <x v="8"/>
  </r>
  <r>
    <s v="F1328"/>
    <s v="LAX"/>
    <s v="ORD"/>
    <x v="107"/>
    <n v="104"/>
    <x v="0"/>
    <n v="901"/>
    <x v="1"/>
    <x v="1"/>
    <n v="5.7"/>
    <x v="8"/>
    <x v="1"/>
    <x v="1"/>
    <x v="1"/>
    <x v="0"/>
    <x v="11"/>
  </r>
  <r>
    <s v="F910"/>
    <s v="ATL"/>
    <s v="DEN"/>
    <x v="108"/>
    <n v="157"/>
    <x v="1"/>
    <n v="1073"/>
    <x v="3"/>
    <x v="1"/>
    <n v="6.6"/>
    <x v="7"/>
    <x v="1"/>
    <x v="1"/>
    <x v="1"/>
    <x v="0"/>
    <x v="23"/>
  </r>
  <r>
    <s v="F15"/>
    <s v="DEN"/>
    <s v="ORD"/>
    <x v="109"/>
    <n v="202"/>
    <x v="0"/>
    <n v="1303"/>
    <x v="0"/>
    <x v="1"/>
    <n v="7.8"/>
    <x v="19"/>
    <x v="1"/>
    <x v="1"/>
    <x v="1"/>
    <x v="0"/>
    <x v="3"/>
  </r>
  <r>
    <s v="F249"/>
    <s v="DEN"/>
    <s v="DFW"/>
    <x v="110"/>
    <n v="131"/>
    <x v="0"/>
    <n v="1592"/>
    <x v="1"/>
    <x v="1"/>
    <n v="9.6999999999999993"/>
    <x v="7"/>
    <x v="0"/>
    <x v="1"/>
    <x v="1"/>
    <x v="0"/>
    <x v="20"/>
  </r>
  <r>
    <s v="F967"/>
    <s v="SFO"/>
    <s v="JFK"/>
    <x v="111"/>
    <n v="105"/>
    <x v="0"/>
    <n v="1518"/>
    <x v="2"/>
    <x v="2"/>
    <n v="5.9"/>
    <x v="24"/>
    <x v="1"/>
    <x v="0"/>
    <x v="0"/>
    <x v="0"/>
    <x v="6"/>
  </r>
  <r>
    <s v="F894"/>
    <s v="SFO"/>
    <s v="ATL"/>
    <x v="112"/>
    <n v="242"/>
    <x v="0"/>
    <n v="950"/>
    <x v="1"/>
    <x v="0"/>
    <n v="8.3000000000000007"/>
    <x v="3"/>
    <x v="1"/>
    <x v="1"/>
    <x v="1"/>
    <x v="0"/>
    <x v="0"/>
  </r>
  <r>
    <s v="F1596"/>
    <s v="ATL"/>
    <s v="DEN"/>
    <x v="113"/>
    <n v="133"/>
    <x v="2"/>
    <n v="925"/>
    <x v="0"/>
    <x v="1"/>
    <n v="9.5"/>
    <x v="9"/>
    <x v="1"/>
    <x v="1"/>
    <x v="1"/>
    <x v="1"/>
    <x v="21"/>
  </r>
  <r>
    <s v="F1029"/>
    <s v="SEA"/>
    <s v="SEA"/>
    <x v="114"/>
    <n v="261"/>
    <x v="0"/>
    <n v="1094"/>
    <x v="2"/>
    <x v="2"/>
    <n v="7.6"/>
    <x v="13"/>
    <x v="1"/>
    <x v="1"/>
    <x v="1"/>
    <x v="0"/>
    <x v="9"/>
  </r>
  <r>
    <s v="F590"/>
    <s v="JFK"/>
    <s v="SFO"/>
    <x v="115"/>
    <n v="146"/>
    <x v="0"/>
    <n v="1255"/>
    <x v="2"/>
    <x v="0"/>
    <n v="7.2"/>
    <x v="17"/>
    <x v="1"/>
    <x v="1"/>
    <x v="1"/>
    <x v="0"/>
    <x v="23"/>
  </r>
  <r>
    <s v="F1014"/>
    <s v="LAX"/>
    <s v="DFW"/>
    <x v="116"/>
    <n v="156"/>
    <x v="0"/>
    <n v="1107"/>
    <x v="0"/>
    <x v="1"/>
    <n v="7.6"/>
    <x v="3"/>
    <x v="0"/>
    <x v="1"/>
    <x v="1"/>
    <x v="0"/>
    <x v="13"/>
  </r>
  <r>
    <s v="F472"/>
    <s v="SFO"/>
    <s v="ATL"/>
    <x v="117"/>
    <n v="145"/>
    <x v="1"/>
    <n v="979"/>
    <x v="3"/>
    <x v="1"/>
    <n v="7.4"/>
    <x v="0"/>
    <x v="0"/>
    <x v="1"/>
    <x v="1"/>
    <x v="0"/>
    <x v="7"/>
  </r>
  <r>
    <s v="F1697"/>
    <s v="JFK"/>
    <s v="SEA"/>
    <x v="118"/>
    <n v="204"/>
    <x v="1"/>
    <n v="985"/>
    <x v="3"/>
    <x v="1"/>
    <n v="5.6"/>
    <x v="2"/>
    <x v="1"/>
    <x v="1"/>
    <x v="1"/>
    <x v="0"/>
    <x v="16"/>
  </r>
  <r>
    <s v="F1043"/>
    <s v="SEA"/>
    <s v="LAX"/>
    <x v="119"/>
    <n v="155"/>
    <x v="0"/>
    <n v="832"/>
    <x v="1"/>
    <x v="1"/>
    <n v="8.1999999999999993"/>
    <x v="1"/>
    <x v="1"/>
    <x v="0"/>
    <x v="0"/>
    <x v="0"/>
    <x v="16"/>
  </r>
  <r>
    <s v="F1965"/>
    <s v="DFW"/>
    <s v="LAX"/>
    <x v="120"/>
    <n v="237"/>
    <x v="0"/>
    <n v="1775"/>
    <x v="0"/>
    <x v="1"/>
    <n v="6.8"/>
    <x v="13"/>
    <x v="1"/>
    <x v="0"/>
    <x v="0"/>
    <x v="0"/>
    <x v="19"/>
  </r>
  <r>
    <s v="F1475"/>
    <s v="ATL"/>
    <s v="ORD"/>
    <x v="121"/>
    <n v="140"/>
    <x v="0"/>
    <n v="1306"/>
    <x v="3"/>
    <x v="2"/>
    <n v="7.6"/>
    <x v="13"/>
    <x v="1"/>
    <x v="1"/>
    <x v="1"/>
    <x v="0"/>
    <x v="9"/>
  </r>
  <r>
    <s v="F1349"/>
    <s v="SEA"/>
    <s v="ORD"/>
    <x v="122"/>
    <n v="117"/>
    <x v="0"/>
    <n v="1450"/>
    <x v="1"/>
    <x v="2"/>
    <n v="8.8000000000000007"/>
    <x v="3"/>
    <x v="1"/>
    <x v="1"/>
    <x v="1"/>
    <x v="0"/>
    <x v="17"/>
  </r>
  <r>
    <s v="F539"/>
    <s v="DFW"/>
    <s v="DEN"/>
    <x v="123"/>
    <n v="252"/>
    <x v="0"/>
    <n v="1480"/>
    <x v="1"/>
    <x v="1"/>
    <n v="6"/>
    <x v="7"/>
    <x v="1"/>
    <x v="1"/>
    <x v="1"/>
    <x v="0"/>
    <x v="6"/>
  </r>
  <r>
    <s v="F1332"/>
    <s v="LAX"/>
    <s v="SEA"/>
    <x v="124"/>
    <n v="208"/>
    <x v="2"/>
    <n v="1130"/>
    <x v="3"/>
    <x v="1"/>
    <n v="4.8"/>
    <x v="12"/>
    <x v="1"/>
    <x v="1"/>
    <x v="1"/>
    <x v="1"/>
    <x v="16"/>
  </r>
  <r>
    <s v="F940"/>
    <s v="JFK"/>
    <s v="SEA"/>
    <x v="125"/>
    <n v="264"/>
    <x v="1"/>
    <n v="1103"/>
    <x v="1"/>
    <x v="1"/>
    <n v="8.8000000000000007"/>
    <x v="17"/>
    <x v="1"/>
    <x v="1"/>
    <x v="1"/>
    <x v="0"/>
    <x v="18"/>
  </r>
  <r>
    <s v="F913"/>
    <s v="ATL"/>
    <s v="ATL"/>
    <x v="126"/>
    <n v="94"/>
    <x v="0"/>
    <n v="1395"/>
    <x v="3"/>
    <x v="1"/>
    <n v="7.1"/>
    <x v="22"/>
    <x v="1"/>
    <x v="1"/>
    <x v="1"/>
    <x v="0"/>
    <x v="8"/>
  </r>
  <r>
    <s v="F1539"/>
    <s v="SEA"/>
    <s v="ORD"/>
    <x v="127"/>
    <n v="200"/>
    <x v="0"/>
    <n v="1294"/>
    <x v="0"/>
    <x v="0"/>
    <n v="5.7"/>
    <x v="9"/>
    <x v="1"/>
    <x v="1"/>
    <x v="1"/>
    <x v="0"/>
    <x v="11"/>
  </r>
  <r>
    <s v="F1437"/>
    <s v="SFO"/>
    <s v="ORD"/>
    <x v="128"/>
    <n v="164"/>
    <x v="0"/>
    <n v="1125"/>
    <x v="0"/>
    <x v="1"/>
    <n v="5.9"/>
    <x v="0"/>
    <x v="1"/>
    <x v="1"/>
    <x v="1"/>
    <x v="0"/>
    <x v="17"/>
  </r>
  <r>
    <s v="F345"/>
    <s v="SFO"/>
    <s v="LAX"/>
    <x v="129"/>
    <n v="189"/>
    <x v="0"/>
    <n v="837"/>
    <x v="0"/>
    <x v="0"/>
    <n v="9"/>
    <x v="4"/>
    <x v="1"/>
    <x v="1"/>
    <x v="1"/>
    <x v="0"/>
    <x v="9"/>
  </r>
  <r>
    <s v="F349"/>
    <s v="LAX"/>
    <s v="LAX"/>
    <x v="130"/>
    <n v="191"/>
    <x v="0"/>
    <n v="1288"/>
    <x v="2"/>
    <x v="1"/>
    <n v="7.5"/>
    <x v="13"/>
    <x v="1"/>
    <x v="0"/>
    <x v="0"/>
    <x v="0"/>
    <x v="13"/>
  </r>
  <r>
    <s v="F747"/>
    <s v="JFK"/>
    <s v="SFO"/>
    <x v="131"/>
    <n v="255"/>
    <x v="0"/>
    <n v="1044"/>
    <x v="1"/>
    <x v="1"/>
    <n v="7.5"/>
    <x v="7"/>
    <x v="1"/>
    <x v="1"/>
    <x v="1"/>
    <x v="0"/>
    <x v="17"/>
  </r>
  <r>
    <s v="F1572"/>
    <s v="LAX"/>
    <s v="SFO"/>
    <x v="132"/>
    <n v="132"/>
    <x v="0"/>
    <n v="935"/>
    <x v="3"/>
    <x v="2"/>
    <n v="8.5"/>
    <x v="10"/>
    <x v="1"/>
    <x v="1"/>
    <x v="1"/>
    <x v="0"/>
    <x v="1"/>
  </r>
  <r>
    <s v="F33"/>
    <s v="ORD"/>
    <s v="SFO"/>
    <x v="133"/>
    <n v="168"/>
    <x v="0"/>
    <n v="1251"/>
    <x v="1"/>
    <x v="1"/>
    <n v="5"/>
    <x v="11"/>
    <x v="1"/>
    <x v="0"/>
    <x v="0"/>
    <x v="0"/>
    <x v="23"/>
  </r>
  <r>
    <s v="F1202"/>
    <s v="DFW"/>
    <s v="ORD"/>
    <x v="134"/>
    <n v="143"/>
    <x v="0"/>
    <n v="1496"/>
    <x v="1"/>
    <x v="1"/>
    <n v="6.7"/>
    <x v="29"/>
    <x v="1"/>
    <x v="1"/>
    <x v="1"/>
    <x v="0"/>
    <x v="14"/>
  </r>
  <r>
    <s v="F1104"/>
    <s v="LAX"/>
    <s v="SFO"/>
    <x v="135"/>
    <n v="217"/>
    <x v="0"/>
    <n v="839"/>
    <x v="3"/>
    <x v="2"/>
    <n v="7.2"/>
    <x v="19"/>
    <x v="1"/>
    <x v="1"/>
    <x v="1"/>
    <x v="0"/>
    <x v="1"/>
  </r>
  <r>
    <s v="F1672"/>
    <s v="DEN"/>
    <s v="SFO"/>
    <x v="136"/>
    <n v="188"/>
    <x v="0"/>
    <n v="1352"/>
    <x v="3"/>
    <x v="1"/>
    <n v="8.6999999999999993"/>
    <x v="12"/>
    <x v="1"/>
    <x v="1"/>
    <x v="1"/>
    <x v="0"/>
    <x v="8"/>
  </r>
  <r>
    <s v="F36"/>
    <s v="LAX"/>
    <s v="DEN"/>
    <x v="137"/>
    <n v="286"/>
    <x v="0"/>
    <n v="1903"/>
    <x v="3"/>
    <x v="1"/>
    <n v="7.1"/>
    <x v="3"/>
    <x v="1"/>
    <x v="1"/>
    <x v="1"/>
    <x v="0"/>
    <x v="6"/>
  </r>
  <r>
    <s v="F101"/>
    <s v="ORD"/>
    <s v="DFW"/>
    <x v="138"/>
    <n v="152"/>
    <x v="0"/>
    <n v="1072"/>
    <x v="0"/>
    <x v="0"/>
    <n v="9.1"/>
    <x v="23"/>
    <x v="1"/>
    <x v="1"/>
    <x v="1"/>
    <x v="0"/>
    <x v="13"/>
  </r>
  <r>
    <s v="F1632"/>
    <s v="ATL"/>
    <s v="ATL"/>
    <x v="139"/>
    <n v="172"/>
    <x v="0"/>
    <n v="1369"/>
    <x v="2"/>
    <x v="0"/>
    <n v="6.4"/>
    <x v="30"/>
    <x v="1"/>
    <x v="1"/>
    <x v="1"/>
    <x v="0"/>
    <x v="16"/>
  </r>
  <r>
    <s v="F367"/>
    <s v="DFW"/>
    <s v="SEA"/>
    <x v="140"/>
    <n v="252"/>
    <x v="0"/>
    <n v="615"/>
    <x v="3"/>
    <x v="2"/>
    <n v="8.1"/>
    <x v="3"/>
    <x v="0"/>
    <x v="1"/>
    <x v="1"/>
    <x v="0"/>
    <x v="10"/>
  </r>
  <r>
    <s v="F467"/>
    <s v="ATL"/>
    <s v="DEN"/>
    <x v="141"/>
    <n v="145"/>
    <x v="1"/>
    <n v="1025"/>
    <x v="3"/>
    <x v="2"/>
    <n v="6.5"/>
    <x v="18"/>
    <x v="1"/>
    <x v="1"/>
    <x v="1"/>
    <x v="0"/>
    <x v="2"/>
  </r>
  <r>
    <s v="F1873"/>
    <s v="DFW"/>
    <s v="LAX"/>
    <x v="142"/>
    <n v="181"/>
    <x v="0"/>
    <n v="1249"/>
    <x v="3"/>
    <x v="1"/>
    <n v="5.5"/>
    <x v="13"/>
    <x v="1"/>
    <x v="1"/>
    <x v="1"/>
    <x v="0"/>
    <x v="19"/>
  </r>
  <r>
    <s v="F1775"/>
    <s v="ORD"/>
    <s v="ATL"/>
    <x v="143"/>
    <n v="204"/>
    <x v="0"/>
    <n v="1568"/>
    <x v="3"/>
    <x v="1"/>
    <n v="10"/>
    <x v="8"/>
    <x v="1"/>
    <x v="1"/>
    <x v="1"/>
    <x v="0"/>
    <x v="23"/>
  </r>
  <r>
    <s v="F1924"/>
    <s v="LAX"/>
    <s v="ORD"/>
    <x v="144"/>
    <n v="319"/>
    <x v="0"/>
    <n v="1294"/>
    <x v="1"/>
    <x v="1"/>
    <n v="5.6"/>
    <x v="3"/>
    <x v="1"/>
    <x v="1"/>
    <x v="1"/>
    <x v="0"/>
    <x v="18"/>
  </r>
  <r>
    <s v="F1557"/>
    <s v="SEA"/>
    <s v="DFW"/>
    <x v="145"/>
    <n v="225"/>
    <x v="0"/>
    <n v="1136"/>
    <x v="0"/>
    <x v="2"/>
    <n v="6.1"/>
    <x v="10"/>
    <x v="1"/>
    <x v="0"/>
    <x v="0"/>
    <x v="0"/>
    <x v="3"/>
  </r>
  <r>
    <s v="F1675"/>
    <s v="ATL"/>
    <s v="DFW"/>
    <x v="146"/>
    <n v="203"/>
    <x v="0"/>
    <n v="1780"/>
    <x v="1"/>
    <x v="1"/>
    <n v="4.5999999999999996"/>
    <x v="9"/>
    <x v="1"/>
    <x v="0"/>
    <x v="0"/>
    <x v="0"/>
    <x v="7"/>
  </r>
  <r>
    <s v="F1414"/>
    <s v="DFW"/>
    <s v="JFK"/>
    <x v="147"/>
    <n v="181"/>
    <x v="2"/>
    <n v="725"/>
    <x v="0"/>
    <x v="0"/>
    <n v="3.1"/>
    <x v="23"/>
    <x v="1"/>
    <x v="1"/>
    <x v="1"/>
    <x v="1"/>
    <x v="11"/>
  </r>
  <r>
    <s v="F56"/>
    <s v="ATL"/>
    <s v="ORD"/>
    <x v="148"/>
    <n v="172"/>
    <x v="0"/>
    <n v="1488"/>
    <x v="2"/>
    <x v="0"/>
    <n v="8.8000000000000007"/>
    <x v="4"/>
    <x v="1"/>
    <x v="1"/>
    <x v="1"/>
    <x v="0"/>
    <x v="18"/>
  </r>
  <r>
    <s v="F437"/>
    <s v="LAX"/>
    <s v="DFW"/>
    <x v="149"/>
    <n v="283"/>
    <x v="0"/>
    <n v="1529"/>
    <x v="1"/>
    <x v="1"/>
    <n v="6"/>
    <x v="9"/>
    <x v="1"/>
    <x v="0"/>
    <x v="0"/>
    <x v="0"/>
    <x v="20"/>
  </r>
  <r>
    <s v="F782"/>
    <s v="DFW"/>
    <s v="LAX"/>
    <x v="150"/>
    <n v="178"/>
    <x v="0"/>
    <n v="1387"/>
    <x v="1"/>
    <x v="1"/>
    <n v="4.4000000000000004"/>
    <x v="7"/>
    <x v="1"/>
    <x v="1"/>
    <x v="1"/>
    <x v="0"/>
    <x v="1"/>
  </r>
  <r>
    <s v="F1880"/>
    <s v="JFK"/>
    <s v="SFO"/>
    <x v="151"/>
    <n v="197"/>
    <x v="0"/>
    <n v="1491"/>
    <x v="2"/>
    <x v="1"/>
    <n v="7.3"/>
    <x v="17"/>
    <x v="1"/>
    <x v="1"/>
    <x v="1"/>
    <x v="0"/>
    <x v="11"/>
  </r>
  <r>
    <s v="F1236"/>
    <s v="ATL"/>
    <s v="SEA"/>
    <x v="152"/>
    <n v="160"/>
    <x v="0"/>
    <n v="1302"/>
    <x v="0"/>
    <x v="1"/>
    <n v="7.6"/>
    <x v="3"/>
    <x v="1"/>
    <x v="1"/>
    <x v="1"/>
    <x v="0"/>
    <x v="23"/>
  </r>
  <r>
    <s v="F1015"/>
    <s v="LAX"/>
    <s v="SFO"/>
    <x v="153"/>
    <n v="132"/>
    <x v="0"/>
    <n v="968"/>
    <x v="2"/>
    <x v="2"/>
    <n v="8.1999999999999993"/>
    <x v="10"/>
    <x v="1"/>
    <x v="1"/>
    <x v="1"/>
    <x v="0"/>
    <x v="18"/>
  </r>
  <r>
    <s v="F1695"/>
    <s v="ATL"/>
    <s v="ORD"/>
    <x v="154"/>
    <n v="205"/>
    <x v="0"/>
    <n v="1029"/>
    <x v="3"/>
    <x v="1"/>
    <n v="8"/>
    <x v="0"/>
    <x v="1"/>
    <x v="1"/>
    <x v="1"/>
    <x v="0"/>
    <x v="9"/>
  </r>
  <r>
    <s v="F1166"/>
    <s v="ORD"/>
    <s v="JFK"/>
    <x v="155"/>
    <n v="223"/>
    <x v="1"/>
    <n v="1326"/>
    <x v="3"/>
    <x v="1"/>
    <n v="8.1999999999999993"/>
    <x v="12"/>
    <x v="1"/>
    <x v="1"/>
    <x v="1"/>
    <x v="0"/>
    <x v="21"/>
  </r>
  <r>
    <s v="F1027"/>
    <s v="ORD"/>
    <s v="LAX"/>
    <x v="156"/>
    <n v="169"/>
    <x v="0"/>
    <n v="777"/>
    <x v="3"/>
    <x v="0"/>
    <n v="3.5"/>
    <x v="8"/>
    <x v="1"/>
    <x v="1"/>
    <x v="1"/>
    <x v="0"/>
    <x v="8"/>
  </r>
  <r>
    <s v="F43"/>
    <s v="LAX"/>
    <s v="DFW"/>
    <x v="157"/>
    <n v="167"/>
    <x v="0"/>
    <n v="1222"/>
    <x v="0"/>
    <x v="2"/>
    <n v="8.1"/>
    <x v="7"/>
    <x v="1"/>
    <x v="1"/>
    <x v="1"/>
    <x v="0"/>
    <x v="2"/>
  </r>
  <r>
    <s v="F1017"/>
    <s v="SFO"/>
    <s v="LAX"/>
    <x v="158"/>
    <n v="127"/>
    <x v="0"/>
    <n v="1027"/>
    <x v="1"/>
    <x v="1"/>
    <n v="4.7"/>
    <x v="6"/>
    <x v="1"/>
    <x v="1"/>
    <x v="1"/>
    <x v="0"/>
    <x v="2"/>
  </r>
  <r>
    <s v="F1990"/>
    <s v="DEN"/>
    <s v="DFW"/>
    <x v="159"/>
    <n v="224"/>
    <x v="1"/>
    <n v="1126"/>
    <x v="0"/>
    <x v="2"/>
    <n v="6.1"/>
    <x v="17"/>
    <x v="1"/>
    <x v="1"/>
    <x v="1"/>
    <x v="0"/>
    <x v="20"/>
  </r>
  <r>
    <s v="F1336"/>
    <s v="ORD"/>
    <s v="DEN"/>
    <x v="160"/>
    <n v="442"/>
    <x v="0"/>
    <n v="1470"/>
    <x v="0"/>
    <x v="1"/>
    <n v="10"/>
    <x v="5"/>
    <x v="1"/>
    <x v="1"/>
    <x v="1"/>
    <x v="0"/>
    <x v="12"/>
  </r>
  <r>
    <s v="F1555"/>
    <s v="SEA"/>
    <s v="JFK"/>
    <x v="161"/>
    <n v="38"/>
    <x v="0"/>
    <n v="907"/>
    <x v="1"/>
    <x v="1"/>
    <n v="6.7"/>
    <x v="14"/>
    <x v="1"/>
    <x v="1"/>
    <x v="1"/>
    <x v="0"/>
    <x v="4"/>
  </r>
  <r>
    <s v="F807"/>
    <s v="DEN"/>
    <s v="ORD"/>
    <x v="162"/>
    <n v="219"/>
    <x v="0"/>
    <n v="1572"/>
    <x v="2"/>
    <x v="1"/>
    <n v="7.2"/>
    <x v="22"/>
    <x v="1"/>
    <x v="1"/>
    <x v="1"/>
    <x v="0"/>
    <x v="8"/>
  </r>
  <r>
    <s v="F1492"/>
    <s v="SEA"/>
    <s v="ORD"/>
    <x v="163"/>
    <n v="228"/>
    <x v="0"/>
    <n v="812"/>
    <x v="3"/>
    <x v="2"/>
    <n v="5.0999999999999996"/>
    <x v="7"/>
    <x v="1"/>
    <x v="1"/>
    <x v="1"/>
    <x v="0"/>
    <x v="2"/>
  </r>
  <r>
    <s v="F711"/>
    <s v="SFO"/>
    <s v="DEN"/>
    <x v="164"/>
    <n v="154"/>
    <x v="0"/>
    <n v="1562"/>
    <x v="2"/>
    <x v="2"/>
    <n v="8.6"/>
    <x v="0"/>
    <x v="1"/>
    <x v="0"/>
    <x v="0"/>
    <x v="0"/>
    <x v="20"/>
  </r>
  <r>
    <s v="F506"/>
    <s v="LAX"/>
    <s v="DFW"/>
    <x v="165"/>
    <n v="266"/>
    <x v="1"/>
    <n v="1076"/>
    <x v="3"/>
    <x v="1"/>
    <n v="7.1"/>
    <x v="3"/>
    <x v="1"/>
    <x v="1"/>
    <x v="1"/>
    <x v="0"/>
    <x v="3"/>
  </r>
  <r>
    <s v="F295"/>
    <s v="DFW"/>
    <s v="SFO"/>
    <x v="166"/>
    <n v="192"/>
    <x v="1"/>
    <n v="897"/>
    <x v="0"/>
    <x v="2"/>
    <n v="5.2"/>
    <x v="1"/>
    <x v="1"/>
    <x v="1"/>
    <x v="1"/>
    <x v="0"/>
    <x v="7"/>
  </r>
  <r>
    <s v="F1817"/>
    <s v="ATL"/>
    <s v="LAX"/>
    <x v="167"/>
    <n v="146"/>
    <x v="0"/>
    <n v="1142"/>
    <x v="2"/>
    <x v="1"/>
    <n v="7.5"/>
    <x v="1"/>
    <x v="1"/>
    <x v="1"/>
    <x v="1"/>
    <x v="0"/>
    <x v="15"/>
  </r>
  <r>
    <s v="F689"/>
    <s v="SEA"/>
    <s v="SEA"/>
    <x v="168"/>
    <n v="252"/>
    <x v="0"/>
    <n v="1434"/>
    <x v="3"/>
    <x v="1"/>
    <n v="7.7"/>
    <x v="7"/>
    <x v="1"/>
    <x v="1"/>
    <x v="1"/>
    <x v="0"/>
    <x v="0"/>
  </r>
  <r>
    <s v="F107"/>
    <s v="LAX"/>
    <s v="SEA"/>
    <x v="169"/>
    <n v="170"/>
    <x v="0"/>
    <n v="1597"/>
    <x v="3"/>
    <x v="1"/>
    <n v="5.9"/>
    <x v="17"/>
    <x v="1"/>
    <x v="0"/>
    <x v="0"/>
    <x v="0"/>
    <x v="7"/>
  </r>
  <r>
    <s v="F1311"/>
    <s v="LAX"/>
    <s v="JFK"/>
    <x v="170"/>
    <n v="201"/>
    <x v="0"/>
    <n v="734"/>
    <x v="0"/>
    <x v="1"/>
    <n v="5.6"/>
    <x v="11"/>
    <x v="1"/>
    <x v="1"/>
    <x v="1"/>
    <x v="0"/>
    <x v="18"/>
  </r>
  <r>
    <s v="F596"/>
    <s v="ORD"/>
    <s v="ORD"/>
    <x v="171"/>
    <n v="208"/>
    <x v="0"/>
    <n v="754"/>
    <x v="1"/>
    <x v="1"/>
    <n v="6.6"/>
    <x v="24"/>
    <x v="1"/>
    <x v="1"/>
    <x v="1"/>
    <x v="0"/>
    <x v="13"/>
  </r>
  <r>
    <s v="F633"/>
    <s v="DEN"/>
    <s v="ORD"/>
    <x v="172"/>
    <n v="171"/>
    <x v="2"/>
    <n v="1144"/>
    <x v="0"/>
    <x v="2"/>
    <n v="8.1"/>
    <x v="11"/>
    <x v="1"/>
    <x v="1"/>
    <x v="1"/>
    <x v="1"/>
    <x v="3"/>
  </r>
  <r>
    <s v="F1834"/>
    <s v="SFO"/>
    <s v="ORD"/>
    <x v="173"/>
    <n v="211"/>
    <x v="2"/>
    <n v="1127"/>
    <x v="3"/>
    <x v="0"/>
    <n v="5"/>
    <x v="9"/>
    <x v="1"/>
    <x v="1"/>
    <x v="1"/>
    <x v="1"/>
    <x v="16"/>
  </r>
  <r>
    <s v="F741"/>
    <s v="SFO"/>
    <s v="DFW"/>
    <x v="174"/>
    <n v="124"/>
    <x v="1"/>
    <n v="1497"/>
    <x v="3"/>
    <x v="1"/>
    <n v="6.5"/>
    <x v="1"/>
    <x v="1"/>
    <x v="1"/>
    <x v="1"/>
    <x v="0"/>
    <x v="4"/>
  </r>
  <r>
    <s v="F366"/>
    <s v="LAX"/>
    <s v="LAX"/>
    <x v="175"/>
    <n v="270"/>
    <x v="1"/>
    <n v="1538"/>
    <x v="1"/>
    <x v="2"/>
    <n v="7.5"/>
    <x v="8"/>
    <x v="1"/>
    <x v="1"/>
    <x v="1"/>
    <x v="0"/>
    <x v="23"/>
  </r>
  <r>
    <s v="F521"/>
    <s v="DFW"/>
    <s v="SEA"/>
    <x v="176"/>
    <n v="224"/>
    <x v="0"/>
    <n v="966"/>
    <x v="0"/>
    <x v="1"/>
    <n v="8.5"/>
    <x v="2"/>
    <x v="1"/>
    <x v="0"/>
    <x v="0"/>
    <x v="0"/>
    <x v="12"/>
  </r>
  <r>
    <s v="F282"/>
    <s v="JFK"/>
    <s v="ORD"/>
    <x v="177"/>
    <n v="169"/>
    <x v="1"/>
    <n v="1395"/>
    <x v="2"/>
    <x v="2"/>
    <n v="3.4"/>
    <x v="31"/>
    <x v="1"/>
    <x v="1"/>
    <x v="1"/>
    <x v="0"/>
    <x v="6"/>
  </r>
  <r>
    <s v="F154"/>
    <s v="DEN"/>
    <s v="LAX"/>
    <x v="178"/>
    <n v="29"/>
    <x v="0"/>
    <n v="1013"/>
    <x v="3"/>
    <x v="1"/>
    <n v="9.5"/>
    <x v="13"/>
    <x v="1"/>
    <x v="0"/>
    <x v="0"/>
    <x v="0"/>
    <x v="17"/>
  </r>
  <r>
    <s v="F1047"/>
    <s v="DEN"/>
    <s v="SFO"/>
    <x v="179"/>
    <n v="255"/>
    <x v="0"/>
    <n v="1494"/>
    <x v="0"/>
    <x v="2"/>
    <n v="6.8"/>
    <x v="29"/>
    <x v="1"/>
    <x v="1"/>
    <x v="1"/>
    <x v="0"/>
    <x v="23"/>
  </r>
  <r>
    <s v="F90"/>
    <s v="ORD"/>
    <s v="DEN"/>
    <x v="180"/>
    <n v="179"/>
    <x v="0"/>
    <n v="1351"/>
    <x v="0"/>
    <x v="0"/>
    <n v="8.6"/>
    <x v="13"/>
    <x v="1"/>
    <x v="1"/>
    <x v="1"/>
    <x v="0"/>
    <x v="19"/>
  </r>
  <r>
    <s v="F662"/>
    <s v="ORD"/>
    <s v="SFO"/>
    <x v="181"/>
    <n v="190"/>
    <x v="1"/>
    <n v="1198"/>
    <x v="3"/>
    <x v="2"/>
    <n v="7.9"/>
    <x v="9"/>
    <x v="1"/>
    <x v="1"/>
    <x v="1"/>
    <x v="0"/>
    <x v="15"/>
  </r>
  <r>
    <s v="F943"/>
    <s v="ATL"/>
    <s v="ATL"/>
    <x v="182"/>
    <n v="151"/>
    <x v="0"/>
    <n v="1629"/>
    <x v="1"/>
    <x v="2"/>
    <n v="4.5"/>
    <x v="7"/>
    <x v="1"/>
    <x v="1"/>
    <x v="1"/>
    <x v="0"/>
    <x v="24"/>
  </r>
  <r>
    <s v="F1311"/>
    <s v="JFK"/>
    <s v="DFW"/>
    <x v="183"/>
    <n v="34"/>
    <x v="1"/>
    <n v="1682"/>
    <x v="0"/>
    <x v="1"/>
    <n v="9.1"/>
    <x v="14"/>
    <x v="1"/>
    <x v="1"/>
    <x v="1"/>
    <x v="0"/>
    <x v="8"/>
  </r>
  <r>
    <s v="F586"/>
    <s v="LAX"/>
    <s v="SFO"/>
    <x v="184"/>
    <n v="171"/>
    <x v="1"/>
    <n v="716"/>
    <x v="2"/>
    <x v="1"/>
    <n v="9"/>
    <x v="8"/>
    <x v="1"/>
    <x v="1"/>
    <x v="1"/>
    <x v="0"/>
    <x v="9"/>
  </r>
  <r>
    <s v="F1882"/>
    <s v="ATL"/>
    <s v="ORD"/>
    <x v="185"/>
    <n v="201"/>
    <x v="0"/>
    <n v="1688"/>
    <x v="1"/>
    <x v="2"/>
    <n v="7.2"/>
    <x v="13"/>
    <x v="1"/>
    <x v="1"/>
    <x v="1"/>
    <x v="0"/>
    <x v="10"/>
  </r>
  <r>
    <s v="F1408"/>
    <s v="SEA"/>
    <s v="DEN"/>
    <x v="186"/>
    <n v="163"/>
    <x v="0"/>
    <n v="1063"/>
    <x v="2"/>
    <x v="0"/>
    <n v="7.8"/>
    <x v="17"/>
    <x v="1"/>
    <x v="1"/>
    <x v="1"/>
    <x v="0"/>
    <x v="18"/>
  </r>
  <r>
    <s v="F416"/>
    <s v="SFO"/>
    <s v="JFK"/>
    <x v="187"/>
    <n v="177"/>
    <x v="2"/>
    <n v="1191"/>
    <x v="0"/>
    <x v="0"/>
    <n v="8"/>
    <x v="13"/>
    <x v="1"/>
    <x v="0"/>
    <x v="0"/>
    <x v="1"/>
    <x v="7"/>
  </r>
  <r>
    <s v="F1073"/>
    <s v="ATL"/>
    <s v="ORD"/>
    <x v="188"/>
    <n v="185"/>
    <x v="0"/>
    <n v="878"/>
    <x v="0"/>
    <x v="0"/>
    <n v="6.6"/>
    <x v="32"/>
    <x v="1"/>
    <x v="1"/>
    <x v="1"/>
    <x v="0"/>
    <x v="19"/>
  </r>
  <r>
    <s v="F1958"/>
    <s v="ORD"/>
    <s v="DFW"/>
    <x v="189"/>
    <n v="183"/>
    <x v="0"/>
    <n v="808"/>
    <x v="3"/>
    <x v="0"/>
    <n v="7"/>
    <x v="6"/>
    <x v="1"/>
    <x v="1"/>
    <x v="1"/>
    <x v="0"/>
    <x v="13"/>
  </r>
  <r>
    <s v="F1774"/>
    <s v="DEN"/>
    <s v="LAX"/>
    <x v="190"/>
    <n v="181"/>
    <x v="2"/>
    <n v="1206"/>
    <x v="1"/>
    <x v="1"/>
    <n v="6.6"/>
    <x v="7"/>
    <x v="1"/>
    <x v="1"/>
    <x v="1"/>
    <x v="1"/>
    <x v="14"/>
  </r>
  <r>
    <s v="F420"/>
    <s v="JFK"/>
    <s v="JFK"/>
    <x v="191"/>
    <n v="342"/>
    <x v="0"/>
    <n v="1227"/>
    <x v="0"/>
    <x v="0"/>
    <n v="8.6"/>
    <x v="19"/>
    <x v="1"/>
    <x v="1"/>
    <x v="1"/>
    <x v="0"/>
    <x v="18"/>
  </r>
  <r>
    <s v="F744"/>
    <s v="LAX"/>
    <s v="JFK"/>
    <x v="192"/>
    <n v="116"/>
    <x v="0"/>
    <n v="2045"/>
    <x v="0"/>
    <x v="1"/>
    <n v="4.2"/>
    <x v="12"/>
    <x v="1"/>
    <x v="1"/>
    <x v="1"/>
    <x v="0"/>
    <x v="6"/>
  </r>
  <r>
    <s v="F284"/>
    <s v="ORD"/>
    <s v="JFK"/>
    <x v="193"/>
    <n v="92"/>
    <x v="0"/>
    <n v="1537"/>
    <x v="2"/>
    <x v="1"/>
    <n v="6.3"/>
    <x v="1"/>
    <x v="1"/>
    <x v="1"/>
    <x v="1"/>
    <x v="0"/>
    <x v="15"/>
  </r>
  <r>
    <s v="F175"/>
    <s v="JFK"/>
    <s v="ATL"/>
    <x v="194"/>
    <n v="61"/>
    <x v="0"/>
    <n v="1504"/>
    <x v="3"/>
    <x v="1"/>
    <n v="6"/>
    <x v="2"/>
    <x v="1"/>
    <x v="0"/>
    <x v="0"/>
    <x v="0"/>
    <x v="5"/>
  </r>
  <r>
    <s v="F1856"/>
    <s v="ATL"/>
    <s v="JFK"/>
    <x v="195"/>
    <n v="163"/>
    <x v="0"/>
    <n v="898"/>
    <x v="3"/>
    <x v="0"/>
    <n v="7.4"/>
    <x v="1"/>
    <x v="1"/>
    <x v="1"/>
    <x v="1"/>
    <x v="0"/>
    <x v="20"/>
  </r>
  <r>
    <s v="F228"/>
    <s v="SFO"/>
    <s v="DFW"/>
    <x v="196"/>
    <n v="108"/>
    <x v="1"/>
    <n v="1374"/>
    <x v="3"/>
    <x v="1"/>
    <n v="8.1"/>
    <x v="18"/>
    <x v="1"/>
    <x v="1"/>
    <x v="1"/>
    <x v="0"/>
    <x v="0"/>
  </r>
  <r>
    <s v="F1550"/>
    <s v="DEN"/>
    <s v="JFK"/>
    <x v="197"/>
    <n v="254"/>
    <x v="0"/>
    <n v="1292"/>
    <x v="3"/>
    <x v="0"/>
    <n v="7"/>
    <x v="28"/>
    <x v="1"/>
    <x v="1"/>
    <x v="1"/>
    <x v="0"/>
    <x v="5"/>
  </r>
  <r>
    <s v="F931"/>
    <s v="ORD"/>
    <s v="LAX"/>
    <x v="198"/>
    <n v="115"/>
    <x v="0"/>
    <n v="1069"/>
    <x v="0"/>
    <x v="0"/>
    <n v="6.6"/>
    <x v="0"/>
    <x v="0"/>
    <x v="1"/>
    <x v="1"/>
    <x v="0"/>
    <x v="0"/>
  </r>
  <r>
    <s v="F1658"/>
    <s v="DFW"/>
    <s v="ATL"/>
    <x v="199"/>
    <n v="150"/>
    <x v="0"/>
    <n v="750"/>
    <x v="3"/>
    <x v="1"/>
    <n v="6.3"/>
    <x v="21"/>
    <x v="1"/>
    <x v="1"/>
    <x v="1"/>
    <x v="0"/>
    <x v="24"/>
  </r>
  <r>
    <s v="F551"/>
    <s v="SEA"/>
    <s v="SFO"/>
    <x v="200"/>
    <n v="262"/>
    <x v="0"/>
    <n v="2087"/>
    <x v="2"/>
    <x v="0"/>
    <n v="6.7"/>
    <x v="5"/>
    <x v="1"/>
    <x v="0"/>
    <x v="0"/>
    <x v="0"/>
    <x v="0"/>
  </r>
  <r>
    <s v="F1278"/>
    <s v="SFO"/>
    <s v="JFK"/>
    <x v="201"/>
    <n v="113"/>
    <x v="1"/>
    <n v="893"/>
    <x v="1"/>
    <x v="0"/>
    <n v="5.9"/>
    <x v="13"/>
    <x v="1"/>
    <x v="1"/>
    <x v="1"/>
    <x v="0"/>
    <x v="9"/>
  </r>
  <r>
    <s v="F1650"/>
    <s v="JFK"/>
    <s v="SFO"/>
    <x v="202"/>
    <n v="241"/>
    <x v="0"/>
    <n v="659"/>
    <x v="1"/>
    <x v="1"/>
    <n v="6.4"/>
    <x v="17"/>
    <x v="1"/>
    <x v="1"/>
    <x v="1"/>
    <x v="0"/>
    <x v="21"/>
  </r>
  <r>
    <s v="F1884"/>
    <s v="ORD"/>
    <s v="ORD"/>
    <x v="203"/>
    <n v="160"/>
    <x v="0"/>
    <n v="992"/>
    <x v="3"/>
    <x v="3"/>
    <n v="8.1999999999999993"/>
    <x v="4"/>
    <x v="1"/>
    <x v="1"/>
    <x v="1"/>
    <x v="0"/>
    <x v="4"/>
  </r>
  <r>
    <s v="F620"/>
    <s v="LAX"/>
    <s v="JFK"/>
    <x v="204"/>
    <n v="142"/>
    <x v="0"/>
    <n v="928"/>
    <x v="1"/>
    <x v="1"/>
    <n v="6.4"/>
    <x v="24"/>
    <x v="1"/>
    <x v="1"/>
    <x v="1"/>
    <x v="0"/>
    <x v="1"/>
  </r>
  <r>
    <s v="F1480"/>
    <s v="DEN"/>
    <s v="ATL"/>
    <x v="205"/>
    <n v="74"/>
    <x v="0"/>
    <n v="1395"/>
    <x v="0"/>
    <x v="2"/>
    <n v="5.2"/>
    <x v="9"/>
    <x v="1"/>
    <x v="1"/>
    <x v="1"/>
    <x v="0"/>
    <x v="4"/>
  </r>
  <r>
    <s v="F729"/>
    <s v="ATL"/>
    <s v="DFW"/>
    <x v="206"/>
    <n v="162"/>
    <x v="0"/>
    <n v="1881"/>
    <x v="1"/>
    <x v="2"/>
    <n v="7.1"/>
    <x v="5"/>
    <x v="1"/>
    <x v="0"/>
    <x v="0"/>
    <x v="0"/>
    <x v="1"/>
  </r>
  <r>
    <s v="F1765"/>
    <s v="ORD"/>
    <s v="ATL"/>
    <x v="207"/>
    <n v="155"/>
    <x v="0"/>
    <n v="1362"/>
    <x v="1"/>
    <x v="0"/>
    <n v="7.3"/>
    <x v="14"/>
    <x v="1"/>
    <x v="1"/>
    <x v="1"/>
    <x v="0"/>
    <x v="17"/>
  </r>
  <r>
    <s v="F1043"/>
    <s v="ORD"/>
    <s v="ORD"/>
    <x v="208"/>
    <n v="76"/>
    <x v="0"/>
    <n v="2101"/>
    <x v="0"/>
    <x v="0"/>
    <n v="8.6999999999999993"/>
    <x v="3"/>
    <x v="1"/>
    <x v="1"/>
    <x v="1"/>
    <x v="0"/>
    <x v="20"/>
  </r>
  <r>
    <s v="F89"/>
    <s v="LAX"/>
    <s v="DFW"/>
    <x v="209"/>
    <n v="177"/>
    <x v="1"/>
    <n v="571"/>
    <x v="2"/>
    <x v="2"/>
    <n v="7.6"/>
    <x v="19"/>
    <x v="1"/>
    <x v="0"/>
    <x v="0"/>
    <x v="0"/>
    <x v="4"/>
  </r>
  <r>
    <s v="F1140"/>
    <s v="SEA"/>
    <s v="JFK"/>
    <x v="210"/>
    <n v="250"/>
    <x v="0"/>
    <n v="1537"/>
    <x v="1"/>
    <x v="1"/>
    <n v="6.6"/>
    <x v="33"/>
    <x v="1"/>
    <x v="1"/>
    <x v="1"/>
    <x v="0"/>
    <x v="23"/>
  </r>
  <r>
    <s v="F434"/>
    <s v="SFO"/>
    <s v="JFK"/>
    <x v="211"/>
    <n v="140"/>
    <x v="0"/>
    <n v="892"/>
    <x v="0"/>
    <x v="3"/>
    <n v="7.6"/>
    <x v="11"/>
    <x v="1"/>
    <x v="0"/>
    <x v="0"/>
    <x v="0"/>
    <x v="19"/>
  </r>
  <r>
    <s v="F1773"/>
    <s v="ORD"/>
    <s v="ORD"/>
    <x v="212"/>
    <n v="168"/>
    <x v="0"/>
    <n v="1137"/>
    <x v="1"/>
    <x v="1"/>
    <n v="7.6"/>
    <x v="9"/>
    <x v="1"/>
    <x v="0"/>
    <x v="0"/>
    <x v="0"/>
    <x v="20"/>
  </r>
  <r>
    <s v="F1443"/>
    <s v="LAX"/>
    <s v="ATL"/>
    <x v="213"/>
    <n v="118"/>
    <x v="0"/>
    <n v="940"/>
    <x v="1"/>
    <x v="1"/>
    <n v="8.5"/>
    <x v="11"/>
    <x v="1"/>
    <x v="1"/>
    <x v="1"/>
    <x v="0"/>
    <x v="11"/>
  </r>
  <r>
    <s v="F1522"/>
    <s v="ATL"/>
    <s v="LAX"/>
    <x v="214"/>
    <n v="59"/>
    <x v="0"/>
    <n v="1020"/>
    <x v="2"/>
    <x v="1"/>
    <n v="5.3"/>
    <x v="25"/>
    <x v="1"/>
    <x v="1"/>
    <x v="1"/>
    <x v="0"/>
    <x v="23"/>
  </r>
  <r>
    <s v="F923"/>
    <s v="SFO"/>
    <s v="LAX"/>
    <x v="215"/>
    <n v="118"/>
    <x v="0"/>
    <n v="1179"/>
    <x v="2"/>
    <x v="1"/>
    <n v="6.2"/>
    <x v="11"/>
    <x v="1"/>
    <x v="1"/>
    <x v="1"/>
    <x v="0"/>
    <x v="20"/>
  </r>
  <r>
    <s v="F1088"/>
    <s v="ORD"/>
    <s v="LAX"/>
    <x v="216"/>
    <n v="101"/>
    <x v="0"/>
    <n v="1046"/>
    <x v="2"/>
    <x v="1"/>
    <n v="7"/>
    <x v="1"/>
    <x v="1"/>
    <x v="1"/>
    <x v="1"/>
    <x v="0"/>
    <x v="6"/>
  </r>
  <r>
    <s v="F1848"/>
    <s v="SEA"/>
    <s v="DFW"/>
    <x v="217"/>
    <n v="255"/>
    <x v="0"/>
    <n v="796"/>
    <x v="0"/>
    <x v="0"/>
    <n v="7.4"/>
    <x v="11"/>
    <x v="1"/>
    <x v="1"/>
    <x v="1"/>
    <x v="0"/>
    <x v="19"/>
  </r>
  <r>
    <s v="F501"/>
    <s v="ATL"/>
    <s v="SFO"/>
    <x v="218"/>
    <n v="296"/>
    <x v="0"/>
    <n v="1285"/>
    <x v="1"/>
    <x v="1"/>
    <n v="6.2"/>
    <x v="24"/>
    <x v="1"/>
    <x v="1"/>
    <x v="1"/>
    <x v="0"/>
    <x v="23"/>
  </r>
  <r>
    <s v="F1823"/>
    <s v="ATL"/>
    <s v="ATL"/>
    <x v="219"/>
    <n v="182"/>
    <x v="0"/>
    <n v="866"/>
    <x v="1"/>
    <x v="3"/>
    <n v="9.1"/>
    <x v="8"/>
    <x v="1"/>
    <x v="1"/>
    <x v="1"/>
    <x v="0"/>
    <x v="23"/>
  </r>
  <r>
    <s v="F1175"/>
    <s v="JFK"/>
    <s v="SEA"/>
    <x v="220"/>
    <n v="266"/>
    <x v="0"/>
    <n v="1115"/>
    <x v="0"/>
    <x v="1"/>
    <n v="4.9000000000000004"/>
    <x v="3"/>
    <x v="1"/>
    <x v="1"/>
    <x v="1"/>
    <x v="0"/>
    <x v="2"/>
  </r>
  <r>
    <s v="F96"/>
    <s v="DEN"/>
    <s v="LAX"/>
    <x v="221"/>
    <n v="248"/>
    <x v="0"/>
    <n v="1192"/>
    <x v="2"/>
    <x v="1"/>
    <n v="6.8"/>
    <x v="2"/>
    <x v="1"/>
    <x v="1"/>
    <x v="1"/>
    <x v="0"/>
    <x v="9"/>
  </r>
  <r>
    <s v="F136"/>
    <s v="DEN"/>
    <s v="JFK"/>
    <x v="222"/>
    <n v="112"/>
    <x v="2"/>
    <n v="1024"/>
    <x v="1"/>
    <x v="1"/>
    <n v="6.2"/>
    <x v="18"/>
    <x v="1"/>
    <x v="1"/>
    <x v="1"/>
    <x v="1"/>
    <x v="9"/>
  </r>
  <r>
    <s v="F1947"/>
    <s v="ATL"/>
    <s v="LAX"/>
    <x v="223"/>
    <n v="212"/>
    <x v="0"/>
    <n v="898"/>
    <x v="1"/>
    <x v="1"/>
    <n v="8.9"/>
    <x v="8"/>
    <x v="1"/>
    <x v="1"/>
    <x v="1"/>
    <x v="0"/>
    <x v="2"/>
  </r>
  <r>
    <s v="F1186"/>
    <s v="DEN"/>
    <s v="ATL"/>
    <x v="224"/>
    <n v="158"/>
    <x v="0"/>
    <n v="1534"/>
    <x v="1"/>
    <x v="2"/>
    <n v="7.8"/>
    <x v="18"/>
    <x v="1"/>
    <x v="0"/>
    <x v="0"/>
    <x v="0"/>
    <x v="19"/>
  </r>
  <r>
    <s v="F1294"/>
    <s v="ORD"/>
    <s v="SEA"/>
    <x v="225"/>
    <n v="107"/>
    <x v="1"/>
    <n v="390"/>
    <x v="3"/>
    <x v="1"/>
    <n v="8.1999999999999993"/>
    <x v="27"/>
    <x v="1"/>
    <x v="1"/>
    <x v="1"/>
    <x v="0"/>
    <x v="19"/>
  </r>
  <r>
    <s v="F545"/>
    <s v="JFK"/>
    <s v="LAX"/>
    <x v="226"/>
    <n v="226"/>
    <x v="0"/>
    <n v="806"/>
    <x v="3"/>
    <x v="1"/>
    <n v="5.0999999999999996"/>
    <x v="29"/>
    <x v="1"/>
    <x v="1"/>
    <x v="1"/>
    <x v="0"/>
    <x v="21"/>
  </r>
  <r>
    <s v="F1962"/>
    <s v="DFW"/>
    <s v="ATL"/>
    <x v="227"/>
    <n v="108"/>
    <x v="0"/>
    <n v="1068"/>
    <x v="3"/>
    <x v="1"/>
    <n v="8.4"/>
    <x v="9"/>
    <x v="1"/>
    <x v="0"/>
    <x v="0"/>
    <x v="0"/>
    <x v="7"/>
  </r>
  <r>
    <s v="F1795"/>
    <s v="DFW"/>
    <s v="SEA"/>
    <x v="228"/>
    <n v="179"/>
    <x v="0"/>
    <n v="1277"/>
    <x v="1"/>
    <x v="2"/>
    <n v="6.2"/>
    <x v="9"/>
    <x v="1"/>
    <x v="1"/>
    <x v="1"/>
    <x v="0"/>
    <x v="10"/>
  </r>
  <r>
    <s v="F1872"/>
    <s v="JFK"/>
    <s v="DFW"/>
    <x v="229"/>
    <n v="143"/>
    <x v="0"/>
    <n v="1505"/>
    <x v="2"/>
    <x v="2"/>
    <n v="4.8"/>
    <x v="4"/>
    <x v="1"/>
    <x v="1"/>
    <x v="1"/>
    <x v="0"/>
    <x v="15"/>
  </r>
  <r>
    <s v="F564"/>
    <s v="SEA"/>
    <s v="JFK"/>
    <x v="230"/>
    <n v="190"/>
    <x v="0"/>
    <n v="1030"/>
    <x v="1"/>
    <x v="0"/>
    <n v="6.6"/>
    <x v="9"/>
    <x v="1"/>
    <x v="1"/>
    <x v="1"/>
    <x v="0"/>
    <x v="20"/>
  </r>
  <r>
    <s v="F1238"/>
    <s v="DEN"/>
    <s v="ATL"/>
    <x v="231"/>
    <n v="232"/>
    <x v="0"/>
    <n v="935"/>
    <x v="0"/>
    <x v="3"/>
    <n v="7.2"/>
    <x v="7"/>
    <x v="1"/>
    <x v="0"/>
    <x v="0"/>
    <x v="0"/>
    <x v="10"/>
  </r>
  <r>
    <s v="F594"/>
    <s v="DFW"/>
    <s v="JFK"/>
    <x v="232"/>
    <n v="263"/>
    <x v="0"/>
    <n v="1374"/>
    <x v="2"/>
    <x v="1"/>
    <n v="4.8"/>
    <x v="6"/>
    <x v="1"/>
    <x v="0"/>
    <x v="0"/>
    <x v="0"/>
    <x v="3"/>
  </r>
  <r>
    <s v="F255"/>
    <s v="DEN"/>
    <s v="JFK"/>
    <x v="233"/>
    <n v="37"/>
    <x v="0"/>
    <n v="1125"/>
    <x v="0"/>
    <x v="1"/>
    <n v="7.1"/>
    <x v="17"/>
    <x v="1"/>
    <x v="0"/>
    <x v="0"/>
    <x v="0"/>
    <x v="8"/>
  </r>
  <r>
    <s v="F1260"/>
    <s v="JFK"/>
    <s v="SEA"/>
    <x v="234"/>
    <n v="200"/>
    <x v="0"/>
    <n v="1377"/>
    <x v="3"/>
    <x v="2"/>
    <n v="4.3"/>
    <x v="12"/>
    <x v="1"/>
    <x v="1"/>
    <x v="1"/>
    <x v="0"/>
    <x v="15"/>
  </r>
  <r>
    <s v="F664"/>
    <s v="DEN"/>
    <s v="DFW"/>
    <x v="235"/>
    <n v="183"/>
    <x v="2"/>
    <n v="1300"/>
    <x v="2"/>
    <x v="1"/>
    <n v="7.6"/>
    <x v="10"/>
    <x v="1"/>
    <x v="0"/>
    <x v="0"/>
    <x v="1"/>
    <x v="13"/>
  </r>
  <r>
    <s v="F455"/>
    <s v="DEN"/>
    <s v="LAX"/>
    <x v="236"/>
    <n v="229"/>
    <x v="0"/>
    <n v="905"/>
    <x v="2"/>
    <x v="1"/>
    <n v="5.7"/>
    <x v="7"/>
    <x v="1"/>
    <x v="1"/>
    <x v="1"/>
    <x v="0"/>
    <x v="21"/>
  </r>
  <r>
    <s v="F1783"/>
    <s v="JFK"/>
    <s v="DFW"/>
    <x v="237"/>
    <n v="138"/>
    <x v="0"/>
    <n v="962"/>
    <x v="3"/>
    <x v="1"/>
    <n v="7.6"/>
    <x v="0"/>
    <x v="1"/>
    <x v="1"/>
    <x v="1"/>
    <x v="0"/>
    <x v="3"/>
  </r>
  <r>
    <s v="F1032"/>
    <s v="DEN"/>
    <s v="ORD"/>
    <x v="238"/>
    <n v="249"/>
    <x v="0"/>
    <n v="1383"/>
    <x v="1"/>
    <x v="1"/>
    <n v="8.1999999999999993"/>
    <x v="9"/>
    <x v="1"/>
    <x v="1"/>
    <x v="1"/>
    <x v="0"/>
    <x v="5"/>
  </r>
  <r>
    <s v="F1573"/>
    <s v="ORD"/>
    <s v="ORD"/>
    <x v="239"/>
    <n v="225"/>
    <x v="0"/>
    <n v="1138"/>
    <x v="3"/>
    <x v="1"/>
    <n v="7.7"/>
    <x v="12"/>
    <x v="1"/>
    <x v="1"/>
    <x v="1"/>
    <x v="0"/>
    <x v="13"/>
  </r>
  <r>
    <s v="F1455"/>
    <s v="ORD"/>
    <s v="ORD"/>
    <x v="240"/>
    <n v="158"/>
    <x v="0"/>
    <n v="1593"/>
    <x v="3"/>
    <x v="1"/>
    <n v="7.4"/>
    <x v="3"/>
    <x v="1"/>
    <x v="1"/>
    <x v="1"/>
    <x v="0"/>
    <x v="22"/>
  </r>
  <r>
    <s v="F1310"/>
    <s v="LAX"/>
    <s v="DFW"/>
    <x v="241"/>
    <n v="224"/>
    <x v="0"/>
    <n v="1565"/>
    <x v="3"/>
    <x v="1"/>
    <n v="6.4"/>
    <x v="10"/>
    <x v="1"/>
    <x v="0"/>
    <x v="0"/>
    <x v="0"/>
    <x v="23"/>
  </r>
  <r>
    <s v="F1236"/>
    <s v="ORD"/>
    <s v="DFW"/>
    <x v="242"/>
    <n v="235"/>
    <x v="0"/>
    <n v="589"/>
    <x v="2"/>
    <x v="1"/>
    <n v="8.5"/>
    <x v="0"/>
    <x v="1"/>
    <x v="0"/>
    <x v="0"/>
    <x v="0"/>
    <x v="4"/>
  </r>
  <r>
    <s v="F1437"/>
    <s v="SEA"/>
    <s v="SEA"/>
    <x v="243"/>
    <n v="255"/>
    <x v="0"/>
    <n v="657"/>
    <x v="2"/>
    <x v="1"/>
    <n v="7.9"/>
    <x v="12"/>
    <x v="1"/>
    <x v="1"/>
    <x v="1"/>
    <x v="0"/>
    <x v="9"/>
  </r>
  <r>
    <s v="F545"/>
    <s v="ATL"/>
    <s v="LAX"/>
    <x v="244"/>
    <n v="245"/>
    <x v="0"/>
    <n v="1505"/>
    <x v="0"/>
    <x v="1"/>
    <n v="3.5"/>
    <x v="0"/>
    <x v="1"/>
    <x v="1"/>
    <x v="1"/>
    <x v="0"/>
    <x v="3"/>
  </r>
  <r>
    <s v="F1159"/>
    <s v="DEN"/>
    <s v="LAX"/>
    <x v="245"/>
    <n v="223"/>
    <x v="0"/>
    <n v="1496"/>
    <x v="0"/>
    <x v="1"/>
    <n v="5"/>
    <x v="14"/>
    <x v="1"/>
    <x v="0"/>
    <x v="0"/>
    <x v="0"/>
    <x v="2"/>
  </r>
  <r>
    <s v="F1529"/>
    <s v="ORD"/>
    <s v="SEA"/>
    <x v="246"/>
    <n v="168"/>
    <x v="0"/>
    <n v="1611"/>
    <x v="2"/>
    <x v="2"/>
    <n v="6"/>
    <x v="19"/>
    <x v="1"/>
    <x v="0"/>
    <x v="0"/>
    <x v="0"/>
    <x v="23"/>
  </r>
  <r>
    <s v="F1585"/>
    <s v="JFK"/>
    <s v="LAX"/>
    <x v="247"/>
    <n v="208"/>
    <x v="0"/>
    <n v="1496"/>
    <x v="2"/>
    <x v="1"/>
    <n v="6"/>
    <x v="9"/>
    <x v="1"/>
    <x v="1"/>
    <x v="1"/>
    <x v="0"/>
    <x v="20"/>
  </r>
  <r>
    <s v="F686"/>
    <s v="DEN"/>
    <s v="JFK"/>
    <x v="248"/>
    <n v="53"/>
    <x v="0"/>
    <n v="958"/>
    <x v="1"/>
    <x v="1"/>
    <n v="9.5"/>
    <x v="18"/>
    <x v="1"/>
    <x v="1"/>
    <x v="1"/>
    <x v="0"/>
    <x v="17"/>
  </r>
  <r>
    <s v="F1473"/>
    <s v="SEA"/>
    <s v="DFW"/>
    <x v="249"/>
    <n v="162"/>
    <x v="1"/>
    <n v="1417"/>
    <x v="3"/>
    <x v="2"/>
    <n v="7.6"/>
    <x v="7"/>
    <x v="1"/>
    <x v="1"/>
    <x v="1"/>
    <x v="0"/>
    <x v="16"/>
  </r>
  <r>
    <s v="F1505"/>
    <s v="SEA"/>
    <s v="SEA"/>
    <x v="250"/>
    <n v="126"/>
    <x v="0"/>
    <n v="956"/>
    <x v="3"/>
    <x v="0"/>
    <n v="6.2"/>
    <x v="9"/>
    <x v="1"/>
    <x v="1"/>
    <x v="1"/>
    <x v="0"/>
    <x v="15"/>
  </r>
  <r>
    <s v="F1280"/>
    <s v="SEA"/>
    <s v="DEN"/>
    <x v="251"/>
    <n v="40"/>
    <x v="0"/>
    <n v="1439"/>
    <x v="0"/>
    <x v="1"/>
    <n v="6.4"/>
    <x v="13"/>
    <x v="1"/>
    <x v="1"/>
    <x v="1"/>
    <x v="0"/>
    <x v="13"/>
  </r>
  <r>
    <s v="F590"/>
    <s v="LAX"/>
    <s v="DEN"/>
    <x v="252"/>
    <n v="244"/>
    <x v="0"/>
    <n v="1203"/>
    <x v="2"/>
    <x v="1"/>
    <n v="5.0999999999999996"/>
    <x v="13"/>
    <x v="0"/>
    <x v="1"/>
    <x v="1"/>
    <x v="0"/>
    <x v="1"/>
  </r>
  <r>
    <s v="F1594"/>
    <s v="DEN"/>
    <s v="ATL"/>
    <x v="253"/>
    <n v="139"/>
    <x v="0"/>
    <n v="1450"/>
    <x v="0"/>
    <x v="2"/>
    <n v="8"/>
    <x v="17"/>
    <x v="1"/>
    <x v="1"/>
    <x v="1"/>
    <x v="0"/>
    <x v="22"/>
  </r>
  <r>
    <s v="F1817"/>
    <s v="ORD"/>
    <s v="ORD"/>
    <x v="254"/>
    <n v="212"/>
    <x v="0"/>
    <n v="1173"/>
    <x v="2"/>
    <x v="1"/>
    <n v="6.3"/>
    <x v="7"/>
    <x v="1"/>
    <x v="1"/>
    <x v="1"/>
    <x v="0"/>
    <x v="15"/>
  </r>
  <r>
    <s v="F1328"/>
    <s v="SFO"/>
    <s v="SEA"/>
    <x v="255"/>
    <n v="99"/>
    <x v="2"/>
    <n v="1088"/>
    <x v="1"/>
    <x v="0"/>
    <n v="5.9"/>
    <x v="1"/>
    <x v="0"/>
    <x v="1"/>
    <x v="1"/>
    <x v="1"/>
    <x v="18"/>
  </r>
  <r>
    <s v="F1576"/>
    <s v="LAX"/>
    <s v="SFO"/>
    <x v="256"/>
    <n v="174"/>
    <x v="0"/>
    <n v="1397"/>
    <x v="2"/>
    <x v="1"/>
    <n v="5.0999999999999996"/>
    <x v="14"/>
    <x v="1"/>
    <x v="1"/>
    <x v="1"/>
    <x v="0"/>
    <x v="15"/>
  </r>
  <r>
    <s v="F1523"/>
    <s v="LAX"/>
    <s v="ORD"/>
    <x v="257"/>
    <n v="135"/>
    <x v="1"/>
    <n v="368"/>
    <x v="0"/>
    <x v="1"/>
    <n v="6.9"/>
    <x v="12"/>
    <x v="1"/>
    <x v="0"/>
    <x v="0"/>
    <x v="0"/>
    <x v="5"/>
  </r>
  <r>
    <s v="F1741"/>
    <s v="DFW"/>
    <s v="ORD"/>
    <x v="258"/>
    <n v="211"/>
    <x v="0"/>
    <n v="834"/>
    <x v="1"/>
    <x v="1"/>
    <n v="8.6999999999999993"/>
    <x v="1"/>
    <x v="1"/>
    <x v="1"/>
    <x v="1"/>
    <x v="0"/>
    <x v="14"/>
  </r>
  <r>
    <s v="F1272"/>
    <s v="LAX"/>
    <s v="LAX"/>
    <x v="259"/>
    <n v="126"/>
    <x v="0"/>
    <n v="468"/>
    <x v="2"/>
    <x v="2"/>
    <n v="3.4"/>
    <x v="17"/>
    <x v="1"/>
    <x v="1"/>
    <x v="1"/>
    <x v="0"/>
    <x v="23"/>
  </r>
  <r>
    <s v="F1310"/>
    <s v="ATL"/>
    <s v="SEA"/>
    <x v="260"/>
    <n v="134"/>
    <x v="1"/>
    <n v="1583"/>
    <x v="2"/>
    <x v="0"/>
    <n v="3.2"/>
    <x v="4"/>
    <x v="0"/>
    <x v="1"/>
    <x v="1"/>
    <x v="0"/>
    <x v="17"/>
  </r>
  <r>
    <s v="F934"/>
    <s v="DEN"/>
    <s v="DFW"/>
    <x v="261"/>
    <n v="173"/>
    <x v="0"/>
    <n v="1683"/>
    <x v="2"/>
    <x v="1"/>
    <n v="7.7"/>
    <x v="9"/>
    <x v="1"/>
    <x v="1"/>
    <x v="1"/>
    <x v="0"/>
    <x v="18"/>
  </r>
  <r>
    <s v="F532"/>
    <s v="DFW"/>
    <s v="LAX"/>
    <x v="262"/>
    <n v="146"/>
    <x v="0"/>
    <n v="1129"/>
    <x v="2"/>
    <x v="1"/>
    <n v="4.5"/>
    <x v="3"/>
    <x v="1"/>
    <x v="1"/>
    <x v="1"/>
    <x v="0"/>
    <x v="4"/>
  </r>
  <r>
    <s v="F1331"/>
    <s v="SEA"/>
    <s v="JFK"/>
    <x v="263"/>
    <n v="149"/>
    <x v="0"/>
    <n v="1770"/>
    <x v="1"/>
    <x v="1"/>
    <n v="5.8"/>
    <x v="23"/>
    <x v="1"/>
    <x v="0"/>
    <x v="0"/>
    <x v="0"/>
    <x v="23"/>
  </r>
  <r>
    <s v="F147"/>
    <s v="DEN"/>
    <s v="DFW"/>
    <x v="264"/>
    <n v="238"/>
    <x v="0"/>
    <n v="907"/>
    <x v="1"/>
    <x v="1"/>
    <n v="5.2"/>
    <x v="19"/>
    <x v="1"/>
    <x v="1"/>
    <x v="1"/>
    <x v="0"/>
    <x v="10"/>
  </r>
  <r>
    <s v="F864"/>
    <s v="DEN"/>
    <s v="SFO"/>
    <x v="265"/>
    <n v="185"/>
    <x v="0"/>
    <n v="1041"/>
    <x v="0"/>
    <x v="1"/>
    <n v="6.7"/>
    <x v="7"/>
    <x v="1"/>
    <x v="1"/>
    <x v="1"/>
    <x v="0"/>
    <x v="1"/>
  </r>
  <r>
    <s v="F1835"/>
    <s v="ORD"/>
    <s v="LAX"/>
    <x v="266"/>
    <n v="159"/>
    <x v="0"/>
    <n v="1327"/>
    <x v="3"/>
    <x v="1"/>
    <n v="7.6"/>
    <x v="8"/>
    <x v="1"/>
    <x v="0"/>
    <x v="0"/>
    <x v="0"/>
    <x v="4"/>
  </r>
  <r>
    <s v="F580"/>
    <s v="DFW"/>
    <s v="ATL"/>
    <x v="267"/>
    <n v="131"/>
    <x v="0"/>
    <n v="1367"/>
    <x v="3"/>
    <x v="1"/>
    <n v="5.4"/>
    <x v="13"/>
    <x v="1"/>
    <x v="1"/>
    <x v="1"/>
    <x v="0"/>
    <x v="7"/>
  </r>
  <r>
    <s v="F1823"/>
    <s v="JFK"/>
    <s v="LAX"/>
    <x v="268"/>
    <n v="51"/>
    <x v="0"/>
    <n v="1481"/>
    <x v="2"/>
    <x v="1"/>
    <n v="8.3000000000000007"/>
    <x v="11"/>
    <x v="1"/>
    <x v="1"/>
    <x v="1"/>
    <x v="0"/>
    <x v="10"/>
  </r>
  <r>
    <s v="F325"/>
    <s v="DEN"/>
    <s v="SEA"/>
    <x v="269"/>
    <n v="226"/>
    <x v="2"/>
    <n v="704"/>
    <x v="1"/>
    <x v="2"/>
    <n v="5.6"/>
    <x v="8"/>
    <x v="1"/>
    <x v="1"/>
    <x v="1"/>
    <x v="1"/>
    <x v="20"/>
  </r>
  <r>
    <s v="F1701"/>
    <s v="JFK"/>
    <s v="SEA"/>
    <x v="270"/>
    <n v="143"/>
    <x v="2"/>
    <n v="1104"/>
    <x v="3"/>
    <x v="1"/>
    <n v="5"/>
    <x v="1"/>
    <x v="1"/>
    <x v="1"/>
    <x v="1"/>
    <x v="1"/>
    <x v="21"/>
  </r>
  <r>
    <s v="F1329"/>
    <s v="LAX"/>
    <s v="JFK"/>
    <x v="271"/>
    <n v="174"/>
    <x v="1"/>
    <n v="585"/>
    <x v="0"/>
    <x v="1"/>
    <n v="6.3"/>
    <x v="34"/>
    <x v="1"/>
    <x v="1"/>
    <x v="1"/>
    <x v="0"/>
    <x v="7"/>
  </r>
  <r>
    <s v="F1263"/>
    <s v="SEA"/>
    <s v="DEN"/>
    <x v="272"/>
    <n v="270"/>
    <x v="0"/>
    <n v="1167"/>
    <x v="2"/>
    <x v="1"/>
    <n v="6.2"/>
    <x v="35"/>
    <x v="1"/>
    <x v="1"/>
    <x v="1"/>
    <x v="0"/>
    <x v="1"/>
  </r>
  <r>
    <s v="F1980"/>
    <s v="DEN"/>
    <s v="DEN"/>
    <x v="273"/>
    <n v="142"/>
    <x v="0"/>
    <n v="1008"/>
    <x v="1"/>
    <x v="2"/>
    <n v="6.2"/>
    <x v="7"/>
    <x v="1"/>
    <x v="0"/>
    <x v="0"/>
    <x v="0"/>
    <x v="5"/>
  </r>
  <r>
    <s v="F1334"/>
    <s v="SEA"/>
    <s v="JFK"/>
    <x v="274"/>
    <n v="121"/>
    <x v="0"/>
    <n v="1196"/>
    <x v="0"/>
    <x v="3"/>
    <n v="5.7"/>
    <x v="17"/>
    <x v="1"/>
    <x v="1"/>
    <x v="1"/>
    <x v="0"/>
    <x v="6"/>
  </r>
  <r>
    <s v="F669"/>
    <s v="SFO"/>
    <s v="SFO"/>
    <x v="275"/>
    <n v="167"/>
    <x v="0"/>
    <n v="1891"/>
    <x v="0"/>
    <x v="2"/>
    <n v="7.6"/>
    <x v="1"/>
    <x v="1"/>
    <x v="1"/>
    <x v="1"/>
    <x v="0"/>
    <x v="20"/>
  </r>
  <r>
    <s v="F1407"/>
    <s v="SFO"/>
    <s v="ATL"/>
    <x v="276"/>
    <n v="208"/>
    <x v="1"/>
    <n v="701"/>
    <x v="3"/>
    <x v="0"/>
    <n v="7.4"/>
    <x v="11"/>
    <x v="1"/>
    <x v="1"/>
    <x v="1"/>
    <x v="0"/>
    <x v="10"/>
  </r>
  <r>
    <s v="F58"/>
    <s v="SEA"/>
    <s v="LAX"/>
    <x v="277"/>
    <n v="155"/>
    <x v="0"/>
    <n v="1159"/>
    <x v="1"/>
    <x v="1"/>
    <n v="8.6"/>
    <x v="1"/>
    <x v="1"/>
    <x v="1"/>
    <x v="1"/>
    <x v="0"/>
    <x v="18"/>
  </r>
  <r>
    <s v="F938"/>
    <s v="DEN"/>
    <s v="ORD"/>
    <x v="278"/>
    <n v="97"/>
    <x v="0"/>
    <n v="1332"/>
    <x v="1"/>
    <x v="1"/>
    <n v="6"/>
    <x v="15"/>
    <x v="1"/>
    <x v="1"/>
    <x v="1"/>
    <x v="0"/>
    <x v="20"/>
  </r>
  <r>
    <s v="F899"/>
    <s v="ATL"/>
    <s v="DFW"/>
    <x v="279"/>
    <n v="189"/>
    <x v="0"/>
    <n v="1694"/>
    <x v="1"/>
    <x v="1"/>
    <n v="7.3"/>
    <x v="24"/>
    <x v="1"/>
    <x v="1"/>
    <x v="1"/>
    <x v="0"/>
    <x v="12"/>
  </r>
  <r>
    <s v="F697"/>
    <s v="JFK"/>
    <s v="ATL"/>
    <x v="280"/>
    <n v="259"/>
    <x v="2"/>
    <n v="1418"/>
    <x v="0"/>
    <x v="1"/>
    <n v="10"/>
    <x v="19"/>
    <x v="1"/>
    <x v="1"/>
    <x v="1"/>
    <x v="1"/>
    <x v="8"/>
  </r>
  <r>
    <s v="F945"/>
    <s v="DEN"/>
    <s v="DFW"/>
    <x v="281"/>
    <n v="210"/>
    <x v="1"/>
    <n v="721"/>
    <x v="1"/>
    <x v="0"/>
    <n v="3.7"/>
    <x v="17"/>
    <x v="1"/>
    <x v="1"/>
    <x v="1"/>
    <x v="0"/>
    <x v="17"/>
  </r>
  <r>
    <s v="F1201"/>
    <s v="JFK"/>
    <s v="JFK"/>
    <x v="282"/>
    <n v="227"/>
    <x v="0"/>
    <n v="1356"/>
    <x v="2"/>
    <x v="1"/>
    <n v="6.1"/>
    <x v="7"/>
    <x v="1"/>
    <x v="1"/>
    <x v="1"/>
    <x v="0"/>
    <x v="21"/>
  </r>
  <r>
    <s v="F1956"/>
    <s v="SFO"/>
    <s v="LAX"/>
    <x v="283"/>
    <n v="47"/>
    <x v="0"/>
    <n v="1308"/>
    <x v="2"/>
    <x v="2"/>
    <n v="8.1999999999999993"/>
    <x v="22"/>
    <x v="1"/>
    <x v="1"/>
    <x v="1"/>
    <x v="0"/>
    <x v="19"/>
  </r>
  <r>
    <s v="F1033"/>
    <s v="SEA"/>
    <s v="ATL"/>
    <x v="284"/>
    <n v="206"/>
    <x v="0"/>
    <n v="1258"/>
    <x v="0"/>
    <x v="0"/>
    <n v="7.6"/>
    <x v="12"/>
    <x v="1"/>
    <x v="1"/>
    <x v="1"/>
    <x v="0"/>
    <x v="5"/>
  </r>
  <r>
    <s v="F1063"/>
    <s v="DFW"/>
    <s v="DFW"/>
    <x v="285"/>
    <n v="140"/>
    <x v="0"/>
    <n v="1400"/>
    <x v="3"/>
    <x v="2"/>
    <n v="10"/>
    <x v="24"/>
    <x v="1"/>
    <x v="1"/>
    <x v="1"/>
    <x v="0"/>
    <x v="15"/>
  </r>
  <r>
    <s v="F1532"/>
    <s v="ATL"/>
    <s v="DEN"/>
    <x v="286"/>
    <n v="86"/>
    <x v="0"/>
    <n v="1397"/>
    <x v="0"/>
    <x v="0"/>
    <n v="7.3"/>
    <x v="24"/>
    <x v="1"/>
    <x v="1"/>
    <x v="1"/>
    <x v="0"/>
    <x v="20"/>
  </r>
  <r>
    <s v="F982"/>
    <s v="DEN"/>
    <s v="DEN"/>
    <x v="287"/>
    <n v="122"/>
    <x v="0"/>
    <n v="857"/>
    <x v="3"/>
    <x v="3"/>
    <n v="8.3000000000000007"/>
    <x v="11"/>
    <x v="1"/>
    <x v="1"/>
    <x v="1"/>
    <x v="0"/>
    <x v="1"/>
  </r>
  <r>
    <s v="F1403"/>
    <s v="LAX"/>
    <s v="JFK"/>
    <x v="288"/>
    <n v="89"/>
    <x v="2"/>
    <n v="1596"/>
    <x v="3"/>
    <x v="2"/>
    <n v="8"/>
    <x v="8"/>
    <x v="1"/>
    <x v="1"/>
    <x v="1"/>
    <x v="1"/>
    <x v="5"/>
  </r>
  <r>
    <s v="F704"/>
    <s v="DFW"/>
    <s v="ATL"/>
    <x v="289"/>
    <n v="282"/>
    <x v="0"/>
    <n v="528"/>
    <x v="1"/>
    <x v="1"/>
    <n v="5"/>
    <x v="4"/>
    <x v="1"/>
    <x v="1"/>
    <x v="1"/>
    <x v="0"/>
    <x v="23"/>
  </r>
  <r>
    <s v="F303"/>
    <s v="JFK"/>
    <s v="ATL"/>
    <x v="290"/>
    <n v="147"/>
    <x v="0"/>
    <n v="1457"/>
    <x v="2"/>
    <x v="1"/>
    <n v="7.6"/>
    <x v="14"/>
    <x v="1"/>
    <x v="1"/>
    <x v="1"/>
    <x v="0"/>
    <x v="21"/>
  </r>
  <r>
    <s v="F1191"/>
    <s v="LAX"/>
    <s v="DEN"/>
    <x v="291"/>
    <n v="164"/>
    <x v="0"/>
    <n v="1353"/>
    <x v="0"/>
    <x v="1"/>
    <n v="6.8"/>
    <x v="8"/>
    <x v="1"/>
    <x v="1"/>
    <x v="1"/>
    <x v="0"/>
    <x v="1"/>
  </r>
  <r>
    <s v="F185"/>
    <s v="JFK"/>
    <s v="ATL"/>
    <x v="292"/>
    <n v="165"/>
    <x v="0"/>
    <n v="954"/>
    <x v="2"/>
    <x v="1"/>
    <n v="9.6999999999999993"/>
    <x v="9"/>
    <x v="1"/>
    <x v="1"/>
    <x v="1"/>
    <x v="0"/>
    <x v="21"/>
  </r>
  <r>
    <s v="F1569"/>
    <s v="LAX"/>
    <s v="DEN"/>
    <x v="293"/>
    <n v="143"/>
    <x v="0"/>
    <n v="934"/>
    <x v="1"/>
    <x v="1"/>
    <n v="7.2"/>
    <x v="0"/>
    <x v="1"/>
    <x v="1"/>
    <x v="1"/>
    <x v="0"/>
    <x v="6"/>
  </r>
  <r>
    <s v="F1813"/>
    <s v="ATL"/>
    <s v="ORD"/>
    <x v="294"/>
    <n v="129"/>
    <x v="0"/>
    <n v="1443"/>
    <x v="1"/>
    <x v="0"/>
    <n v="5.6"/>
    <x v="11"/>
    <x v="1"/>
    <x v="1"/>
    <x v="1"/>
    <x v="0"/>
    <x v="4"/>
  </r>
  <r>
    <s v="F888"/>
    <s v="SEA"/>
    <s v="JFK"/>
    <x v="295"/>
    <n v="187"/>
    <x v="2"/>
    <n v="1147"/>
    <x v="1"/>
    <x v="1"/>
    <n v="5.9"/>
    <x v="7"/>
    <x v="1"/>
    <x v="1"/>
    <x v="1"/>
    <x v="1"/>
    <x v="10"/>
  </r>
  <r>
    <s v="F371"/>
    <s v="LAX"/>
    <s v="LAX"/>
    <x v="296"/>
    <n v="208"/>
    <x v="1"/>
    <n v="1560"/>
    <x v="1"/>
    <x v="1"/>
    <n v="6.8"/>
    <x v="1"/>
    <x v="1"/>
    <x v="0"/>
    <x v="0"/>
    <x v="0"/>
    <x v="2"/>
  </r>
  <r>
    <s v="F1622"/>
    <s v="ORD"/>
    <s v="LAX"/>
    <x v="297"/>
    <n v="203"/>
    <x v="2"/>
    <n v="1411"/>
    <x v="3"/>
    <x v="1"/>
    <n v="8"/>
    <x v="8"/>
    <x v="0"/>
    <x v="1"/>
    <x v="1"/>
    <x v="1"/>
    <x v="6"/>
  </r>
  <r>
    <s v="F1995"/>
    <s v="SEA"/>
    <s v="DEN"/>
    <x v="298"/>
    <n v="219"/>
    <x v="0"/>
    <n v="1378"/>
    <x v="0"/>
    <x v="1"/>
    <n v="5.9"/>
    <x v="0"/>
    <x v="1"/>
    <x v="0"/>
    <x v="0"/>
    <x v="0"/>
    <x v="18"/>
  </r>
  <r>
    <s v="F950"/>
    <s v="DEN"/>
    <s v="LAX"/>
    <x v="299"/>
    <n v="171"/>
    <x v="0"/>
    <n v="1324"/>
    <x v="3"/>
    <x v="2"/>
    <n v="5.9"/>
    <x v="26"/>
    <x v="0"/>
    <x v="1"/>
    <x v="1"/>
    <x v="0"/>
    <x v="5"/>
  </r>
  <r>
    <s v="F409"/>
    <s v="DFW"/>
    <s v="ORD"/>
    <x v="300"/>
    <n v="237"/>
    <x v="0"/>
    <n v="750"/>
    <x v="2"/>
    <x v="1"/>
    <n v="8.5"/>
    <x v="13"/>
    <x v="1"/>
    <x v="0"/>
    <x v="0"/>
    <x v="0"/>
    <x v="21"/>
  </r>
  <r>
    <s v="F1871"/>
    <s v="DEN"/>
    <s v="ORD"/>
    <x v="301"/>
    <n v="228"/>
    <x v="0"/>
    <n v="1291"/>
    <x v="2"/>
    <x v="0"/>
    <n v="4.0999999999999996"/>
    <x v="1"/>
    <x v="1"/>
    <x v="1"/>
    <x v="1"/>
    <x v="0"/>
    <x v="14"/>
  </r>
  <r>
    <s v="F1495"/>
    <s v="ATL"/>
    <s v="ORD"/>
    <x v="302"/>
    <n v="139"/>
    <x v="0"/>
    <n v="563"/>
    <x v="1"/>
    <x v="1"/>
    <n v="6.7"/>
    <x v="35"/>
    <x v="1"/>
    <x v="1"/>
    <x v="1"/>
    <x v="0"/>
    <x v="7"/>
  </r>
  <r>
    <s v="F1437"/>
    <s v="JFK"/>
    <s v="DEN"/>
    <x v="303"/>
    <n v="185"/>
    <x v="0"/>
    <n v="1095"/>
    <x v="0"/>
    <x v="3"/>
    <n v="5.9"/>
    <x v="36"/>
    <x v="1"/>
    <x v="1"/>
    <x v="1"/>
    <x v="0"/>
    <x v="13"/>
  </r>
  <r>
    <s v="F1238"/>
    <s v="ATL"/>
    <s v="JFK"/>
    <x v="304"/>
    <n v="197"/>
    <x v="0"/>
    <n v="1482"/>
    <x v="0"/>
    <x v="1"/>
    <n v="6.5"/>
    <x v="2"/>
    <x v="1"/>
    <x v="1"/>
    <x v="1"/>
    <x v="0"/>
    <x v="6"/>
  </r>
  <r>
    <s v="F1801"/>
    <s v="JFK"/>
    <s v="SEA"/>
    <x v="305"/>
    <n v="125"/>
    <x v="0"/>
    <n v="1438"/>
    <x v="0"/>
    <x v="1"/>
    <n v="6"/>
    <x v="10"/>
    <x v="1"/>
    <x v="0"/>
    <x v="0"/>
    <x v="0"/>
    <x v="7"/>
  </r>
  <r>
    <s v="F1004"/>
    <s v="DFW"/>
    <s v="LAX"/>
    <x v="306"/>
    <n v="181"/>
    <x v="0"/>
    <n v="1500"/>
    <x v="3"/>
    <x v="0"/>
    <n v="7.9"/>
    <x v="1"/>
    <x v="1"/>
    <x v="1"/>
    <x v="1"/>
    <x v="0"/>
    <x v="7"/>
  </r>
  <r>
    <s v="F290"/>
    <s v="LAX"/>
    <s v="LAX"/>
    <x v="307"/>
    <n v="189"/>
    <x v="0"/>
    <n v="680"/>
    <x v="2"/>
    <x v="1"/>
    <n v="7.6"/>
    <x v="8"/>
    <x v="1"/>
    <x v="0"/>
    <x v="0"/>
    <x v="0"/>
    <x v="17"/>
  </r>
  <r>
    <s v="F132"/>
    <s v="LAX"/>
    <s v="SEA"/>
    <x v="308"/>
    <n v="155"/>
    <x v="0"/>
    <n v="1031"/>
    <x v="2"/>
    <x v="1"/>
    <n v="8.5"/>
    <x v="24"/>
    <x v="1"/>
    <x v="1"/>
    <x v="1"/>
    <x v="0"/>
    <x v="23"/>
  </r>
  <r>
    <s v="F401"/>
    <s v="SFO"/>
    <s v="LAX"/>
    <x v="309"/>
    <n v="159"/>
    <x v="0"/>
    <n v="1226"/>
    <x v="1"/>
    <x v="1"/>
    <n v="5.6"/>
    <x v="29"/>
    <x v="1"/>
    <x v="1"/>
    <x v="1"/>
    <x v="0"/>
    <x v="12"/>
  </r>
  <r>
    <s v="F1638"/>
    <s v="JFK"/>
    <s v="ORD"/>
    <x v="310"/>
    <n v="151"/>
    <x v="0"/>
    <n v="1061"/>
    <x v="3"/>
    <x v="0"/>
    <n v="5.2"/>
    <x v="7"/>
    <x v="1"/>
    <x v="1"/>
    <x v="1"/>
    <x v="0"/>
    <x v="17"/>
  </r>
  <r>
    <s v="F889"/>
    <s v="DEN"/>
    <s v="LAX"/>
    <x v="311"/>
    <n v="116"/>
    <x v="0"/>
    <n v="1624"/>
    <x v="2"/>
    <x v="0"/>
    <n v="9.6"/>
    <x v="0"/>
    <x v="1"/>
    <x v="0"/>
    <x v="0"/>
    <x v="0"/>
    <x v="12"/>
  </r>
  <r>
    <s v="F818"/>
    <s v="SEA"/>
    <s v="SFO"/>
    <x v="312"/>
    <n v="149"/>
    <x v="0"/>
    <n v="1645"/>
    <x v="3"/>
    <x v="2"/>
    <n v="5.9"/>
    <x v="3"/>
    <x v="1"/>
    <x v="0"/>
    <x v="0"/>
    <x v="0"/>
    <x v="0"/>
  </r>
  <r>
    <s v="F549"/>
    <s v="JFK"/>
    <s v="ORD"/>
    <x v="313"/>
    <n v="141"/>
    <x v="0"/>
    <n v="1140"/>
    <x v="3"/>
    <x v="1"/>
    <n v="7.3"/>
    <x v="9"/>
    <x v="1"/>
    <x v="1"/>
    <x v="1"/>
    <x v="0"/>
    <x v="15"/>
  </r>
  <r>
    <s v="F1453"/>
    <s v="ATL"/>
    <s v="SFO"/>
    <x v="314"/>
    <n v="108"/>
    <x v="0"/>
    <n v="1465"/>
    <x v="1"/>
    <x v="0"/>
    <n v="8.6999999999999993"/>
    <x v="4"/>
    <x v="1"/>
    <x v="1"/>
    <x v="1"/>
    <x v="0"/>
    <x v="7"/>
  </r>
  <r>
    <s v="F1112"/>
    <s v="SFO"/>
    <s v="SFO"/>
    <x v="315"/>
    <n v="247"/>
    <x v="0"/>
    <n v="1610"/>
    <x v="3"/>
    <x v="1"/>
    <n v="7"/>
    <x v="0"/>
    <x v="1"/>
    <x v="0"/>
    <x v="0"/>
    <x v="0"/>
    <x v="6"/>
  </r>
  <r>
    <s v="F86"/>
    <s v="ORD"/>
    <s v="ORD"/>
    <x v="316"/>
    <n v="158"/>
    <x v="0"/>
    <n v="1181"/>
    <x v="1"/>
    <x v="1"/>
    <n v="6"/>
    <x v="22"/>
    <x v="1"/>
    <x v="1"/>
    <x v="1"/>
    <x v="0"/>
    <x v="4"/>
  </r>
  <r>
    <s v="F1721"/>
    <s v="DEN"/>
    <s v="DFW"/>
    <x v="317"/>
    <n v="102"/>
    <x v="0"/>
    <n v="1169"/>
    <x v="1"/>
    <x v="1"/>
    <n v="3.3"/>
    <x v="9"/>
    <x v="1"/>
    <x v="1"/>
    <x v="1"/>
    <x v="0"/>
    <x v="4"/>
  </r>
  <r>
    <s v="F91"/>
    <s v="SFO"/>
    <s v="JFK"/>
    <x v="318"/>
    <n v="248"/>
    <x v="0"/>
    <n v="1461"/>
    <x v="3"/>
    <x v="2"/>
    <n v="5.8"/>
    <x v="19"/>
    <x v="1"/>
    <x v="1"/>
    <x v="1"/>
    <x v="0"/>
    <x v="1"/>
  </r>
  <r>
    <s v="F280"/>
    <s v="LAX"/>
    <s v="SEA"/>
    <x v="319"/>
    <n v="153"/>
    <x v="0"/>
    <n v="1176"/>
    <x v="1"/>
    <x v="1"/>
    <n v="6.7"/>
    <x v="19"/>
    <x v="1"/>
    <x v="0"/>
    <x v="0"/>
    <x v="0"/>
    <x v="11"/>
  </r>
  <r>
    <s v="F1347"/>
    <s v="LAX"/>
    <s v="JFK"/>
    <x v="320"/>
    <n v="142"/>
    <x v="0"/>
    <n v="1075"/>
    <x v="1"/>
    <x v="0"/>
    <n v="9.6"/>
    <x v="12"/>
    <x v="1"/>
    <x v="1"/>
    <x v="1"/>
    <x v="0"/>
    <x v="21"/>
  </r>
  <r>
    <s v="F285"/>
    <s v="ATL"/>
    <s v="LAX"/>
    <x v="321"/>
    <n v="178"/>
    <x v="0"/>
    <n v="623"/>
    <x v="1"/>
    <x v="1"/>
    <n v="4.9000000000000004"/>
    <x v="7"/>
    <x v="1"/>
    <x v="1"/>
    <x v="1"/>
    <x v="0"/>
    <x v="3"/>
  </r>
  <r>
    <s v="F1184"/>
    <s v="LAX"/>
    <s v="DFW"/>
    <x v="322"/>
    <n v="290"/>
    <x v="0"/>
    <n v="1105"/>
    <x v="3"/>
    <x v="1"/>
    <n v="8.8000000000000007"/>
    <x v="3"/>
    <x v="1"/>
    <x v="0"/>
    <x v="0"/>
    <x v="0"/>
    <x v="20"/>
  </r>
  <r>
    <s v="F1997"/>
    <s v="SEA"/>
    <s v="SEA"/>
    <x v="323"/>
    <n v="297"/>
    <x v="0"/>
    <n v="819"/>
    <x v="2"/>
    <x v="2"/>
    <n v="7.3"/>
    <x v="8"/>
    <x v="1"/>
    <x v="0"/>
    <x v="0"/>
    <x v="0"/>
    <x v="19"/>
  </r>
  <r>
    <s v="F551"/>
    <s v="DEN"/>
    <s v="DEN"/>
    <x v="324"/>
    <n v="114"/>
    <x v="2"/>
    <n v="1102"/>
    <x v="3"/>
    <x v="1"/>
    <n v="5.2"/>
    <x v="24"/>
    <x v="1"/>
    <x v="1"/>
    <x v="1"/>
    <x v="1"/>
    <x v="21"/>
  </r>
  <r>
    <s v="F173"/>
    <s v="SEA"/>
    <s v="ORD"/>
    <x v="325"/>
    <n v="197"/>
    <x v="0"/>
    <n v="979"/>
    <x v="1"/>
    <x v="1"/>
    <n v="6.9"/>
    <x v="8"/>
    <x v="1"/>
    <x v="1"/>
    <x v="1"/>
    <x v="0"/>
    <x v="23"/>
  </r>
  <r>
    <s v="F1780"/>
    <s v="ATL"/>
    <s v="JFK"/>
    <x v="326"/>
    <n v="250"/>
    <x v="1"/>
    <n v="1086"/>
    <x v="0"/>
    <x v="1"/>
    <n v="6.9"/>
    <x v="1"/>
    <x v="1"/>
    <x v="1"/>
    <x v="1"/>
    <x v="0"/>
    <x v="20"/>
  </r>
  <r>
    <s v="F676"/>
    <s v="DEN"/>
    <s v="LAX"/>
    <x v="327"/>
    <n v="60"/>
    <x v="1"/>
    <n v="1100"/>
    <x v="0"/>
    <x v="1"/>
    <n v="5.4"/>
    <x v="35"/>
    <x v="1"/>
    <x v="1"/>
    <x v="1"/>
    <x v="0"/>
    <x v="14"/>
  </r>
  <r>
    <s v="F209"/>
    <s v="DEN"/>
    <s v="LAX"/>
    <x v="328"/>
    <n v="135"/>
    <x v="0"/>
    <n v="1059"/>
    <x v="2"/>
    <x v="1"/>
    <n v="5.9"/>
    <x v="0"/>
    <x v="1"/>
    <x v="1"/>
    <x v="1"/>
    <x v="0"/>
    <x v="7"/>
  </r>
  <r>
    <s v="F1351"/>
    <s v="DEN"/>
    <s v="SEA"/>
    <x v="329"/>
    <n v="122"/>
    <x v="0"/>
    <n v="1463"/>
    <x v="3"/>
    <x v="0"/>
    <n v="5.4"/>
    <x v="17"/>
    <x v="1"/>
    <x v="1"/>
    <x v="1"/>
    <x v="0"/>
    <x v="5"/>
  </r>
  <r>
    <s v="F854"/>
    <s v="LAX"/>
    <s v="DFW"/>
    <x v="330"/>
    <n v="165"/>
    <x v="0"/>
    <n v="799"/>
    <x v="0"/>
    <x v="2"/>
    <n v="6.2"/>
    <x v="10"/>
    <x v="1"/>
    <x v="1"/>
    <x v="1"/>
    <x v="0"/>
    <x v="14"/>
  </r>
  <r>
    <s v="F605"/>
    <s v="JFK"/>
    <s v="LAX"/>
    <x v="331"/>
    <n v="198"/>
    <x v="1"/>
    <n v="1533"/>
    <x v="1"/>
    <x v="2"/>
    <n v="4.5999999999999996"/>
    <x v="2"/>
    <x v="1"/>
    <x v="1"/>
    <x v="1"/>
    <x v="0"/>
    <x v="13"/>
  </r>
  <r>
    <s v="F1781"/>
    <s v="JFK"/>
    <s v="ORD"/>
    <x v="332"/>
    <n v="180"/>
    <x v="0"/>
    <n v="540"/>
    <x v="2"/>
    <x v="0"/>
    <n v="8"/>
    <x v="3"/>
    <x v="1"/>
    <x v="1"/>
    <x v="1"/>
    <x v="0"/>
    <x v="24"/>
  </r>
  <r>
    <s v="F625"/>
    <s v="LAX"/>
    <s v="LAX"/>
    <x v="333"/>
    <n v="212"/>
    <x v="0"/>
    <n v="692"/>
    <x v="3"/>
    <x v="1"/>
    <n v="7"/>
    <x v="35"/>
    <x v="1"/>
    <x v="1"/>
    <x v="1"/>
    <x v="0"/>
    <x v="6"/>
  </r>
  <r>
    <s v="F1759"/>
    <s v="ORD"/>
    <s v="JFK"/>
    <x v="334"/>
    <n v="254"/>
    <x v="0"/>
    <n v="1374"/>
    <x v="3"/>
    <x v="1"/>
    <n v="5"/>
    <x v="17"/>
    <x v="1"/>
    <x v="1"/>
    <x v="1"/>
    <x v="0"/>
    <x v="22"/>
  </r>
  <r>
    <s v="F351"/>
    <s v="LAX"/>
    <s v="ATL"/>
    <x v="335"/>
    <n v="119"/>
    <x v="0"/>
    <n v="822"/>
    <x v="0"/>
    <x v="2"/>
    <n v="6.3"/>
    <x v="1"/>
    <x v="1"/>
    <x v="1"/>
    <x v="1"/>
    <x v="0"/>
    <x v="12"/>
  </r>
  <r>
    <s v="F820"/>
    <s v="LAX"/>
    <s v="LAX"/>
    <x v="336"/>
    <n v="95"/>
    <x v="0"/>
    <n v="1753"/>
    <x v="1"/>
    <x v="0"/>
    <n v="5.9"/>
    <x v="6"/>
    <x v="1"/>
    <x v="1"/>
    <x v="1"/>
    <x v="0"/>
    <x v="14"/>
  </r>
  <r>
    <s v="F1413"/>
    <s v="DEN"/>
    <s v="SFO"/>
    <x v="337"/>
    <n v="152"/>
    <x v="1"/>
    <n v="1505"/>
    <x v="1"/>
    <x v="1"/>
    <n v="7.7"/>
    <x v="29"/>
    <x v="1"/>
    <x v="1"/>
    <x v="1"/>
    <x v="0"/>
    <x v="6"/>
  </r>
  <r>
    <s v="F620"/>
    <s v="DFW"/>
    <s v="LAX"/>
    <x v="338"/>
    <n v="215"/>
    <x v="1"/>
    <n v="1206"/>
    <x v="1"/>
    <x v="1"/>
    <n v="6.2"/>
    <x v="13"/>
    <x v="1"/>
    <x v="1"/>
    <x v="1"/>
    <x v="0"/>
    <x v="1"/>
  </r>
  <r>
    <s v="F1153"/>
    <s v="DFW"/>
    <s v="DEN"/>
    <x v="339"/>
    <n v="146"/>
    <x v="0"/>
    <n v="1223"/>
    <x v="2"/>
    <x v="1"/>
    <n v="7.4"/>
    <x v="5"/>
    <x v="1"/>
    <x v="1"/>
    <x v="1"/>
    <x v="0"/>
    <x v="5"/>
  </r>
  <r>
    <s v="F1128"/>
    <s v="ATL"/>
    <s v="SFO"/>
    <x v="340"/>
    <n v="159"/>
    <x v="0"/>
    <n v="1176"/>
    <x v="0"/>
    <x v="1"/>
    <n v="5.6"/>
    <x v="1"/>
    <x v="1"/>
    <x v="1"/>
    <x v="1"/>
    <x v="0"/>
    <x v="8"/>
  </r>
  <r>
    <s v="F1152"/>
    <s v="SEA"/>
    <s v="SFO"/>
    <x v="341"/>
    <n v="193"/>
    <x v="0"/>
    <n v="1041"/>
    <x v="0"/>
    <x v="2"/>
    <n v="4.7"/>
    <x v="7"/>
    <x v="1"/>
    <x v="1"/>
    <x v="1"/>
    <x v="0"/>
    <x v="23"/>
  </r>
  <r>
    <s v="F677"/>
    <s v="LAX"/>
    <s v="JFK"/>
    <x v="342"/>
    <n v="221"/>
    <x v="0"/>
    <n v="1193"/>
    <x v="0"/>
    <x v="1"/>
    <n v="8.5"/>
    <x v="17"/>
    <x v="1"/>
    <x v="1"/>
    <x v="1"/>
    <x v="0"/>
    <x v="11"/>
  </r>
  <r>
    <s v="F410"/>
    <s v="DFW"/>
    <s v="LAX"/>
    <x v="343"/>
    <n v="193"/>
    <x v="1"/>
    <n v="952"/>
    <x v="2"/>
    <x v="2"/>
    <n v="8.1"/>
    <x v="31"/>
    <x v="1"/>
    <x v="1"/>
    <x v="1"/>
    <x v="0"/>
    <x v="17"/>
  </r>
  <r>
    <s v="F1694"/>
    <s v="SEA"/>
    <s v="SFO"/>
    <x v="344"/>
    <n v="202"/>
    <x v="0"/>
    <n v="1370"/>
    <x v="2"/>
    <x v="1"/>
    <n v="7.9"/>
    <x v="19"/>
    <x v="1"/>
    <x v="1"/>
    <x v="1"/>
    <x v="0"/>
    <x v="11"/>
  </r>
  <r>
    <s v="F1419"/>
    <s v="DEN"/>
    <s v="DFW"/>
    <x v="345"/>
    <n v="90"/>
    <x v="1"/>
    <n v="1191"/>
    <x v="0"/>
    <x v="2"/>
    <n v="5.0999999999999996"/>
    <x v="0"/>
    <x v="1"/>
    <x v="1"/>
    <x v="1"/>
    <x v="0"/>
    <x v="18"/>
  </r>
  <r>
    <s v="F762"/>
    <s v="ATL"/>
    <s v="SEA"/>
    <x v="346"/>
    <n v="206"/>
    <x v="0"/>
    <n v="1447"/>
    <x v="3"/>
    <x v="1"/>
    <n v="9.1999999999999993"/>
    <x v="37"/>
    <x v="1"/>
    <x v="1"/>
    <x v="1"/>
    <x v="0"/>
    <x v="6"/>
  </r>
  <r>
    <s v="F33"/>
    <s v="ATL"/>
    <s v="ORD"/>
    <x v="347"/>
    <n v="165"/>
    <x v="0"/>
    <n v="992"/>
    <x v="3"/>
    <x v="1"/>
    <n v="7.7"/>
    <x v="2"/>
    <x v="1"/>
    <x v="1"/>
    <x v="1"/>
    <x v="0"/>
    <x v="24"/>
  </r>
  <r>
    <s v="F831"/>
    <s v="SFO"/>
    <s v="DEN"/>
    <x v="348"/>
    <n v="205"/>
    <x v="0"/>
    <n v="1357"/>
    <x v="3"/>
    <x v="1"/>
    <n v="9.9"/>
    <x v="4"/>
    <x v="1"/>
    <x v="1"/>
    <x v="1"/>
    <x v="0"/>
    <x v="0"/>
  </r>
  <r>
    <s v="F931"/>
    <s v="LAX"/>
    <s v="ATL"/>
    <x v="349"/>
    <n v="155"/>
    <x v="0"/>
    <n v="1858"/>
    <x v="3"/>
    <x v="1"/>
    <n v="5.9"/>
    <x v="38"/>
    <x v="1"/>
    <x v="1"/>
    <x v="1"/>
    <x v="0"/>
    <x v="19"/>
  </r>
  <r>
    <s v="F1561"/>
    <s v="ORD"/>
    <s v="ORD"/>
    <x v="350"/>
    <n v="204"/>
    <x v="1"/>
    <n v="1281"/>
    <x v="1"/>
    <x v="1"/>
    <n v="4.0999999999999996"/>
    <x v="29"/>
    <x v="1"/>
    <x v="1"/>
    <x v="1"/>
    <x v="0"/>
    <x v="5"/>
  </r>
  <r>
    <s v="F72"/>
    <s v="ORD"/>
    <s v="SEA"/>
    <x v="351"/>
    <n v="232"/>
    <x v="0"/>
    <n v="1042"/>
    <x v="3"/>
    <x v="1"/>
    <n v="8.5"/>
    <x v="23"/>
    <x v="1"/>
    <x v="1"/>
    <x v="1"/>
    <x v="0"/>
    <x v="12"/>
  </r>
  <r>
    <s v="F16"/>
    <s v="DFW"/>
    <s v="SFO"/>
    <x v="352"/>
    <n v="146"/>
    <x v="1"/>
    <n v="948"/>
    <x v="1"/>
    <x v="1"/>
    <n v="6.9"/>
    <x v="37"/>
    <x v="0"/>
    <x v="1"/>
    <x v="1"/>
    <x v="0"/>
    <x v="19"/>
  </r>
  <r>
    <s v="F538"/>
    <s v="JFK"/>
    <s v="JFK"/>
    <x v="353"/>
    <n v="155"/>
    <x v="0"/>
    <n v="1191"/>
    <x v="3"/>
    <x v="3"/>
    <n v="7.7"/>
    <x v="17"/>
    <x v="1"/>
    <x v="1"/>
    <x v="1"/>
    <x v="0"/>
    <x v="8"/>
  </r>
  <r>
    <s v="F670"/>
    <s v="JFK"/>
    <s v="SEA"/>
    <x v="354"/>
    <n v="128"/>
    <x v="0"/>
    <n v="1548"/>
    <x v="1"/>
    <x v="0"/>
    <n v="6.1"/>
    <x v="4"/>
    <x v="1"/>
    <x v="1"/>
    <x v="1"/>
    <x v="0"/>
    <x v="21"/>
  </r>
  <r>
    <s v="F1951"/>
    <s v="ATL"/>
    <s v="SEA"/>
    <x v="355"/>
    <n v="152"/>
    <x v="0"/>
    <n v="534"/>
    <x v="0"/>
    <x v="0"/>
    <n v="6.7"/>
    <x v="9"/>
    <x v="1"/>
    <x v="1"/>
    <x v="1"/>
    <x v="0"/>
    <x v="22"/>
  </r>
  <r>
    <s v="F1884"/>
    <s v="SFO"/>
    <s v="LAX"/>
    <x v="356"/>
    <n v="242"/>
    <x v="0"/>
    <n v="1298"/>
    <x v="1"/>
    <x v="2"/>
    <n v="6.5"/>
    <x v="18"/>
    <x v="1"/>
    <x v="0"/>
    <x v="0"/>
    <x v="0"/>
    <x v="9"/>
  </r>
  <r>
    <s v="F1845"/>
    <s v="LAX"/>
    <s v="LAX"/>
    <x v="357"/>
    <n v="245"/>
    <x v="1"/>
    <n v="1748"/>
    <x v="2"/>
    <x v="1"/>
    <n v="7"/>
    <x v="8"/>
    <x v="1"/>
    <x v="0"/>
    <x v="0"/>
    <x v="0"/>
    <x v="5"/>
  </r>
  <r>
    <s v="F179"/>
    <s v="JFK"/>
    <s v="SEA"/>
    <x v="358"/>
    <n v="174"/>
    <x v="0"/>
    <n v="1221"/>
    <x v="3"/>
    <x v="1"/>
    <n v="8.6999999999999993"/>
    <x v="11"/>
    <x v="1"/>
    <x v="1"/>
    <x v="1"/>
    <x v="0"/>
    <x v="21"/>
  </r>
  <r>
    <s v="F882"/>
    <s v="ATL"/>
    <s v="LAX"/>
    <x v="359"/>
    <n v="146"/>
    <x v="1"/>
    <n v="1284"/>
    <x v="1"/>
    <x v="2"/>
    <n v="6.1"/>
    <x v="37"/>
    <x v="1"/>
    <x v="1"/>
    <x v="1"/>
    <x v="0"/>
    <x v="11"/>
  </r>
  <r>
    <s v="F1892"/>
    <s v="JFK"/>
    <s v="LAX"/>
    <x v="360"/>
    <n v="147"/>
    <x v="0"/>
    <n v="649"/>
    <x v="2"/>
    <x v="2"/>
    <n v="5.7"/>
    <x v="3"/>
    <x v="1"/>
    <x v="0"/>
    <x v="0"/>
    <x v="0"/>
    <x v="15"/>
  </r>
  <r>
    <s v="F224"/>
    <s v="DFW"/>
    <s v="DFW"/>
    <x v="361"/>
    <n v="151"/>
    <x v="0"/>
    <n v="1071"/>
    <x v="0"/>
    <x v="0"/>
    <n v="4.5"/>
    <x v="23"/>
    <x v="1"/>
    <x v="1"/>
    <x v="1"/>
    <x v="0"/>
    <x v="3"/>
  </r>
  <r>
    <s v="F892"/>
    <s v="JFK"/>
    <s v="SEA"/>
    <x v="362"/>
    <n v="163"/>
    <x v="0"/>
    <n v="720"/>
    <x v="1"/>
    <x v="1"/>
    <n v="9.1999999999999993"/>
    <x v="7"/>
    <x v="1"/>
    <x v="1"/>
    <x v="1"/>
    <x v="0"/>
    <x v="13"/>
  </r>
  <r>
    <s v="F1184"/>
    <s v="DEN"/>
    <s v="DEN"/>
    <x v="363"/>
    <n v="63"/>
    <x v="0"/>
    <n v="1887"/>
    <x v="3"/>
    <x v="2"/>
    <n v="8"/>
    <x v="1"/>
    <x v="1"/>
    <x v="1"/>
    <x v="1"/>
    <x v="0"/>
    <x v="5"/>
  </r>
  <r>
    <s v="F1609"/>
    <s v="ATL"/>
    <s v="LAX"/>
    <x v="364"/>
    <n v="78"/>
    <x v="0"/>
    <n v="959"/>
    <x v="3"/>
    <x v="2"/>
    <n v="7.6"/>
    <x v="3"/>
    <x v="1"/>
    <x v="1"/>
    <x v="1"/>
    <x v="0"/>
    <x v="19"/>
  </r>
  <r>
    <s v="F1458"/>
    <s v="SFO"/>
    <s v="DFW"/>
    <x v="365"/>
    <n v="191"/>
    <x v="0"/>
    <n v="603"/>
    <x v="2"/>
    <x v="1"/>
    <n v="8.6999999999999993"/>
    <x v="39"/>
    <x v="1"/>
    <x v="1"/>
    <x v="1"/>
    <x v="0"/>
    <x v="4"/>
  </r>
  <r>
    <s v="F1114"/>
    <s v="ATL"/>
    <s v="ORD"/>
    <x v="366"/>
    <n v="236"/>
    <x v="0"/>
    <n v="1384"/>
    <x v="1"/>
    <x v="1"/>
    <n v="7.5"/>
    <x v="32"/>
    <x v="0"/>
    <x v="1"/>
    <x v="1"/>
    <x v="0"/>
    <x v="20"/>
  </r>
  <r>
    <s v="F1549"/>
    <s v="LAX"/>
    <s v="DEN"/>
    <x v="367"/>
    <n v="243"/>
    <x v="0"/>
    <n v="1109"/>
    <x v="0"/>
    <x v="1"/>
    <n v="7"/>
    <x v="13"/>
    <x v="1"/>
    <x v="1"/>
    <x v="1"/>
    <x v="0"/>
    <x v="7"/>
  </r>
  <r>
    <s v="F1618"/>
    <s v="LAX"/>
    <s v="JFK"/>
    <x v="368"/>
    <n v="120"/>
    <x v="0"/>
    <n v="770"/>
    <x v="2"/>
    <x v="1"/>
    <n v="5.0999999999999996"/>
    <x v="11"/>
    <x v="1"/>
    <x v="1"/>
    <x v="1"/>
    <x v="0"/>
    <x v="16"/>
  </r>
  <r>
    <s v="F288"/>
    <s v="JFK"/>
    <s v="LAX"/>
    <x v="369"/>
    <n v="52"/>
    <x v="0"/>
    <n v="1230"/>
    <x v="0"/>
    <x v="1"/>
    <n v="4.3"/>
    <x v="34"/>
    <x v="1"/>
    <x v="1"/>
    <x v="1"/>
    <x v="0"/>
    <x v="9"/>
  </r>
  <r>
    <s v="F850"/>
    <s v="ATL"/>
    <s v="LAX"/>
    <x v="370"/>
    <n v="178"/>
    <x v="2"/>
    <n v="1405"/>
    <x v="3"/>
    <x v="0"/>
    <n v="5.4"/>
    <x v="37"/>
    <x v="1"/>
    <x v="1"/>
    <x v="1"/>
    <x v="1"/>
    <x v="1"/>
  </r>
  <r>
    <s v="F896"/>
    <s v="SEA"/>
    <s v="DEN"/>
    <x v="371"/>
    <n v="226"/>
    <x v="0"/>
    <n v="880"/>
    <x v="1"/>
    <x v="0"/>
    <n v="7"/>
    <x v="3"/>
    <x v="1"/>
    <x v="1"/>
    <x v="1"/>
    <x v="0"/>
    <x v="14"/>
  </r>
  <r>
    <s v="F1621"/>
    <s v="SFO"/>
    <s v="LAX"/>
    <x v="372"/>
    <n v="193"/>
    <x v="0"/>
    <n v="1368"/>
    <x v="2"/>
    <x v="1"/>
    <n v="5.4"/>
    <x v="7"/>
    <x v="1"/>
    <x v="1"/>
    <x v="1"/>
    <x v="0"/>
    <x v="23"/>
  </r>
  <r>
    <s v="F397"/>
    <s v="DEN"/>
    <s v="JFK"/>
    <x v="373"/>
    <n v="188"/>
    <x v="0"/>
    <n v="1162"/>
    <x v="1"/>
    <x v="2"/>
    <n v="9"/>
    <x v="13"/>
    <x v="1"/>
    <x v="1"/>
    <x v="1"/>
    <x v="0"/>
    <x v="5"/>
  </r>
  <r>
    <s v="F13"/>
    <s v="ORD"/>
    <s v="ATL"/>
    <x v="374"/>
    <n v="165"/>
    <x v="0"/>
    <n v="1087"/>
    <x v="1"/>
    <x v="1"/>
    <n v="7.2"/>
    <x v="13"/>
    <x v="1"/>
    <x v="1"/>
    <x v="1"/>
    <x v="0"/>
    <x v="16"/>
  </r>
  <r>
    <s v="F97"/>
    <s v="SEA"/>
    <s v="SEA"/>
    <x v="375"/>
    <n v="143"/>
    <x v="1"/>
    <n v="809"/>
    <x v="0"/>
    <x v="1"/>
    <n v="5"/>
    <x v="1"/>
    <x v="1"/>
    <x v="1"/>
    <x v="1"/>
    <x v="0"/>
    <x v="1"/>
  </r>
  <r>
    <s v="F1250"/>
    <s v="ORD"/>
    <s v="SFO"/>
    <x v="376"/>
    <n v="170"/>
    <x v="0"/>
    <n v="1253"/>
    <x v="3"/>
    <x v="0"/>
    <n v="7.1"/>
    <x v="18"/>
    <x v="1"/>
    <x v="1"/>
    <x v="1"/>
    <x v="0"/>
    <x v="5"/>
  </r>
  <r>
    <s v="F929"/>
    <s v="DFW"/>
    <s v="JFK"/>
    <x v="377"/>
    <n v="162"/>
    <x v="2"/>
    <n v="1428"/>
    <x v="0"/>
    <x v="1"/>
    <n v="8.1"/>
    <x v="7"/>
    <x v="1"/>
    <x v="1"/>
    <x v="1"/>
    <x v="1"/>
    <x v="16"/>
  </r>
  <r>
    <s v="F772"/>
    <s v="JFK"/>
    <s v="ORD"/>
    <x v="378"/>
    <n v="188"/>
    <x v="0"/>
    <n v="912"/>
    <x v="0"/>
    <x v="2"/>
    <n v="8.4"/>
    <x v="14"/>
    <x v="1"/>
    <x v="1"/>
    <x v="1"/>
    <x v="0"/>
    <x v="19"/>
  </r>
  <r>
    <s v="F245"/>
    <s v="DFW"/>
    <s v="LAX"/>
    <x v="379"/>
    <n v="136"/>
    <x v="0"/>
    <n v="535"/>
    <x v="3"/>
    <x v="1"/>
    <n v="10"/>
    <x v="31"/>
    <x v="1"/>
    <x v="1"/>
    <x v="1"/>
    <x v="0"/>
    <x v="15"/>
  </r>
  <r>
    <s v="F1726"/>
    <s v="JFK"/>
    <s v="SEA"/>
    <x v="380"/>
    <n v="273"/>
    <x v="0"/>
    <n v="1395"/>
    <x v="3"/>
    <x v="2"/>
    <n v="5.5"/>
    <x v="8"/>
    <x v="1"/>
    <x v="1"/>
    <x v="1"/>
    <x v="0"/>
    <x v="11"/>
  </r>
  <r>
    <s v="F981"/>
    <s v="LAX"/>
    <s v="ATL"/>
    <x v="381"/>
    <n v="227"/>
    <x v="1"/>
    <n v="1461"/>
    <x v="2"/>
    <x v="2"/>
    <n v="7.1"/>
    <x v="0"/>
    <x v="1"/>
    <x v="1"/>
    <x v="1"/>
    <x v="0"/>
    <x v="3"/>
  </r>
  <r>
    <s v="F1964"/>
    <s v="DEN"/>
    <s v="SFO"/>
    <x v="382"/>
    <n v="129"/>
    <x v="0"/>
    <n v="587"/>
    <x v="3"/>
    <x v="0"/>
    <n v="6.3"/>
    <x v="1"/>
    <x v="1"/>
    <x v="1"/>
    <x v="1"/>
    <x v="0"/>
    <x v="8"/>
  </r>
  <r>
    <s v="F1135"/>
    <s v="ORD"/>
    <s v="DFW"/>
    <x v="383"/>
    <n v="145"/>
    <x v="0"/>
    <n v="1083"/>
    <x v="3"/>
    <x v="1"/>
    <n v="7.2"/>
    <x v="4"/>
    <x v="1"/>
    <x v="1"/>
    <x v="1"/>
    <x v="0"/>
    <x v="13"/>
  </r>
  <r>
    <s v="F453"/>
    <s v="SFO"/>
    <s v="SEA"/>
    <x v="384"/>
    <n v="151"/>
    <x v="0"/>
    <n v="1048"/>
    <x v="2"/>
    <x v="3"/>
    <n v="7"/>
    <x v="18"/>
    <x v="1"/>
    <x v="0"/>
    <x v="0"/>
    <x v="0"/>
    <x v="0"/>
  </r>
  <r>
    <s v="F345"/>
    <s v="ATL"/>
    <s v="DEN"/>
    <x v="385"/>
    <n v="188"/>
    <x v="0"/>
    <n v="1170"/>
    <x v="0"/>
    <x v="0"/>
    <n v="5.3"/>
    <x v="17"/>
    <x v="1"/>
    <x v="1"/>
    <x v="1"/>
    <x v="0"/>
    <x v="1"/>
  </r>
  <r>
    <s v="F230"/>
    <s v="DFW"/>
    <s v="JFK"/>
    <x v="386"/>
    <n v="176"/>
    <x v="1"/>
    <n v="871"/>
    <x v="2"/>
    <x v="1"/>
    <n v="7.8"/>
    <x v="8"/>
    <x v="1"/>
    <x v="1"/>
    <x v="1"/>
    <x v="0"/>
    <x v="8"/>
  </r>
  <r>
    <s v="F1078"/>
    <s v="ATL"/>
    <s v="JFK"/>
    <x v="387"/>
    <n v="127"/>
    <x v="0"/>
    <n v="1346"/>
    <x v="2"/>
    <x v="0"/>
    <n v="8.3000000000000007"/>
    <x v="0"/>
    <x v="1"/>
    <x v="1"/>
    <x v="1"/>
    <x v="0"/>
    <x v="22"/>
  </r>
  <r>
    <s v="F1892"/>
    <s v="JFK"/>
    <s v="SEA"/>
    <x v="388"/>
    <n v="235"/>
    <x v="0"/>
    <n v="1088"/>
    <x v="0"/>
    <x v="1"/>
    <n v="6.7"/>
    <x v="17"/>
    <x v="1"/>
    <x v="0"/>
    <x v="0"/>
    <x v="0"/>
    <x v="3"/>
  </r>
  <r>
    <s v="F975"/>
    <s v="DEN"/>
    <s v="LAX"/>
    <x v="389"/>
    <n v="138"/>
    <x v="0"/>
    <n v="1269"/>
    <x v="2"/>
    <x v="0"/>
    <n v="5.3"/>
    <x v="13"/>
    <x v="1"/>
    <x v="1"/>
    <x v="1"/>
    <x v="0"/>
    <x v="14"/>
  </r>
  <r>
    <s v="F159"/>
    <s v="SFO"/>
    <s v="JFK"/>
    <x v="390"/>
    <n v="73"/>
    <x v="0"/>
    <n v="964"/>
    <x v="0"/>
    <x v="1"/>
    <n v="9"/>
    <x v="2"/>
    <x v="1"/>
    <x v="1"/>
    <x v="1"/>
    <x v="0"/>
    <x v="0"/>
  </r>
  <r>
    <s v="F1106"/>
    <s v="DEN"/>
    <s v="DEN"/>
    <x v="391"/>
    <n v="218"/>
    <x v="0"/>
    <n v="1220"/>
    <x v="2"/>
    <x v="3"/>
    <n v="6.2"/>
    <x v="13"/>
    <x v="1"/>
    <x v="1"/>
    <x v="1"/>
    <x v="0"/>
    <x v="23"/>
  </r>
  <r>
    <s v="F1531"/>
    <s v="LAX"/>
    <s v="LAX"/>
    <x v="392"/>
    <n v="153"/>
    <x v="0"/>
    <n v="1550"/>
    <x v="0"/>
    <x v="3"/>
    <n v="6"/>
    <x v="7"/>
    <x v="1"/>
    <x v="1"/>
    <x v="1"/>
    <x v="0"/>
    <x v="5"/>
  </r>
  <r>
    <s v="F21"/>
    <s v="ORD"/>
    <s v="SEA"/>
    <x v="393"/>
    <n v="190"/>
    <x v="0"/>
    <n v="1261"/>
    <x v="0"/>
    <x v="1"/>
    <n v="7.2"/>
    <x v="15"/>
    <x v="0"/>
    <x v="1"/>
    <x v="1"/>
    <x v="0"/>
    <x v="5"/>
  </r>
  <r>
    <s v="F1464"/>
    <s v="JFK"/>
    <s v="ORD"/>
    <x v="394"/>
    <n v="159"/>
    <x v="0"/>
    <n v="879"/>
    <x v="1"/>
    <x v="2"/>
    <n v="7.9"/>
    <x v="1"/>
    <x v="1"/>
    <x v="0"/>
    <x v="0"/>
    <x v="0"/>
    <x v="16"/>
  </r>
  <r>
    <s v="F735"/>
    <s v="ORD"/>
    <s v="LAX"/>
    <x v="395"/>
    <n v="119"/>
    <x v="0"/>
    <n v="1742"/>
    <x v="1"/>
    <x v="0"/>
    <n v="7.6"/>
    <x v="1"/>
    <x v="1"/>
    <x v="0"/>
    <x v="0"/>
    <x v="0"/>
    <x v="0"/>
  </r>
  <r>
    <s v="F875"/>
    <s v="DEN"/>
    <s v="ATL"/>
    <x v="396"/>
    <n v="251"/>
    <x v="1"/>
    <n v="804"/>
    <x v="2"/>
    <x v="1"/>
    <n v="5.8"/>
    <x v="13"/>
    <x v="1"/>
    <x v="1"/>
    <x v="1"/>
    <x v="0"/>
    <x v="8"/>
  </r>
  <r>
    <s v="F1031"/>
    <s v="ORD"/>
    <s v="JFK"/>
    <x v="397"/>
    <n v="174"/>
    <x v="0"/>
    <n v="1621"/>
    <x v="0"/>
    <x v="1"/>
    <n v="9.6"/>
    <x v="8"/>
    <x v="1"/>
    <x v="1"/>
    <x v="1"/>
    <x v="0"/>
    <x v="5"/>
  </r>
  <r>
    <s v="F848"/>
    <s v="LAX"/>
    <s v="JFK"/>
    <x v="398"/>
    <n v="165"/>
    <x v="0"/>
    <n v="1009"/>
    <x v="3"/>
    <x v="1"/>
    <n v="6.1"/>
    <x v="26"/>
    <x v="1"/>
    <x v="1"/>
    <x v="1"/>
    <x v="0"/>
    <x v="11"/>
  </r>
  <r>
    <s v="F1032"/>
    <s v="SEA"/>
    <s v="DFW"/>
    <x v="399"/>
    <n v="200"/>
    <x v="1"/>
    <n v="1518"/>
    <x v="1"/>
    <x v="0"/>
    <n v="7.1"/>
    <x v="3"/>
    <x v="1"/>
    <x v="1"/>
    <x v="1"/>
    <x v="0"/>
    <x v="17"/>
  </r>
  <r>
    <s v="F1335"/>
    <s v="ORD"/>
    <s v="ORD"/>
    <x v="400"/>
    <n v="163"/>
    <x v="0"/>
    <n v="805"/>
    <x v="1"/>
    <x v="3"/>
    <n v="5.6"/>
    <x v="8"/>
    <x v="1"/>
    <x v="1"/>
    <x v="1"/>
    <x v="0"/>
    <x v="8"/>
  </r>
  <r>
    <s v="F1806"/>
    <s v="DFW"/>
    <s v="ORD"/>
    <x v="401"/>
    <n v="229"/>
    <x v="2"/>
    <n v="1219"/>
    <x v="0"/>
    <x v="1"/>
    <n v="9.6"/>
    <x v="3"/>
    <x v="1"/>
    <x v="1"/>
    <x v="1"/>
    <x v="1"/>
    <x v="0"/>
  </r>
  <r>
    <s v="F862"/>
    <s v="DEN"/>
    <s v="DFW"/>
    <x v="402"/>
    <n v="140"/>
    <x v="0"/>
    <n v="937"/>
    <x v="0"/>
    <x v="1"/>
    <n v="9.1999999999999993"/>
    <x v="24"/>
    <x v="1"/>
    <x v="1"/>
    <x v="1"/>
    <x v="0"/>
    <x v="7"/>
  </r>
  <r>
    <s v="F1702"/>
    <s v="JFK"/>
    <s v="SFO"/>
    <x v="403"/>
    <n v="269"/>
    <x v="0"/>
    <n v="1599"/>
    <x v="0"/>
    <x v="1"/>
    <n v="6.6"/>
    <x v="27"/>
    <x v="1"/>
    <x v="1"/>
    <x v="1"/>
    <x v="0"/>
    <x v="19"/>
  </r>
  <r>
    <s v="F69"/>
    <s v="DFW"/>
    <s v="LAX"/>
    <x v="404"/>
    <n v="45"/>
    <x v="0"/>
    <n v="1219"/>
    <x v="3"/>
    <x v="0"/>
    <n v="4.5"/>
    <x v="7"/>
    <x v="1"/>
    <x v="0"/>
    <x v="0"/>
    <x v="0"/>
    <x v="17"/>
  </r>
  <r>
    <s v="F1668"/>
    <s v="SEA"/>
    <s v="ATL"/>
    <x v="405"/>
    <n v="75"/>
    <x v="0"/>
    <n v="1179"/>
    <x v="0"/>
    <x v="3"/>
    <n v="5.9"/>
    <x v="40"/>
    <x v="1"/>
    <x v="1"/>
    <x v="1"/>
    <x v="0"/>
    <x v="23"/>
  </r>
  <r>
    <s v="F1513"/>
    <s v="JFK"/>
    <s v="JFK"/>
    <x v="406"/>
    <n v="179"/>
    <x v="0"/>
    <n v="1774"/>
    <x v="3"/>
    <x v="0"/>
    <n v="5.5"/>
    <x v="24"/>
    <x v="1"/>
    <x v="1"/>
    <x v="1"/>
    <x v="0"/>
    <x v="16"/>
  </r>
  <r>
    <s v="F1907"/>
    <s v="ORD"/>
    <s v="DFW"/>
    <x v="407"/>
    <n v="218"/>
    <x v="0"/>
    <n v="1049"/>
    <x v="0"/>
    <x v="1"/>
    <n v="9.1"/>
    <x v="8"/>
    <x v="1"/>
    <x v="1"/>
    <x v="1"/>
    <x v="0"/>
    <x v="12"/>
  </r>
  <r>
    <s v="F1986"/>
    <s v="SFO"/>
    <s v="DEN"/>
    <x v="408"/>
    <n v="207"/>
    <x v="0"/>
    <n v="1275"/>
    <x v="3"/>
    <x v="2"/>
    <n v="8.5"/>
    <x v="6"/>
    <x v="1"/>
    <x v="1"/>
    <x v="1"/>
    <x v="0"/>
    <x v="17"/>
  </r>
  <r>
    <s v="F1006"/>
    <s v="SEA"/>
    <s v="LAX"/>
    <x v="409"/>
    <n v="164"/>
    <x v="0"/>
    <n v="1630"/>
    <x v="2"/>
    <x v="1"/>
    <n v="5.7"/>
    <x v="3"/>
    <x v="1"/>
    <x v="0"/>
    <x v="0"/>
    <x v="0"/>
    <x v="1"/>
  </r>
  <r>
    <s v="F893"/>
    <s v="JFK"/>
    <s v="ORD"/>
    <x v="410"/>
    <n v="125"/>
    <x v="0"/>
    <n v="1337"/>
    <x v="1"/>
    <x v="1"/>
    <n v="4"/>
    <x v="8"/>
    <x v="1"/>
    <x v="0"/>
    <x v="0"/>
    <x v="0"/>
    <x v="3"/>
  </r>
  <r>
    <s v="F581"/>
    <s v="LAX"/>
    <s v="SEA"/>
    <x v="411"/>
    <n v="153"/>
    <x v="0"/>
    <n v="1304"/>
    <x v="3"/>
    <x v="1"/>
    <n v="6.4"/>
    <x v="29"/>
    <x v="1"/>
    <x v="1"/>
    <x v="1"/>
    <x v="0"/>
    <x v="19"/>
  </r>
  <r>
    <s v="F337"/>
    <s v="SEA"/>
    <s v="LAX"/>
    <x v="412"/>
    <n v="94"/>
    <x v="0"/>
    <n v="999"/>
    <x v="1"/>
    <x v="1"/>
    <n v="5.2"/>
    <x v="6"/>
    <x v="1"/>
    <x v="1"/>
    <x v="1"/>
    <x v="0"/>
    <x v="10"/>
  </r>
  <r>
    <s v="F1131"/>
    <s v="ORD"/>
    <s v="DFW"/>
    <x v="413"/>
    <n v="85"/>
    <x v="0"/>
    <n v="1374"/>
    <x v="1"/>
    <x v="1"/>
    <n v="9.6"/>
    <x v="23"/>
    <x v="1"/>
    <x v="1"/>
    <x v="1"/>
    <x v="0"/>
    <x v="5"/>
  </r>
  <r>
    <s v="F1263"/>
    <s v="ORD"/>
    <s v="LAX"/>
    <x v="414"/>
    <n v="132"/>
    <x v="0"/>
    <n v="565"/>
    <x v="3"/>
    <x v="0"/>
    <n v="7"/>
    <x v="8"/>
    <x v="1"/>
    <x v="1"/>
    <x v="1"/>
    <x v="0"/>
    <x v="0"/>
  </r>
  <r>
    <s v="F388"/>
    <s v="SEA"/>
    <s v="DFW"/>
    <x v="415"/>
    <n v="248"/>
    <x v="0"/>
    <n v="1529"/>
    <x v="2"/>
    <x v="1"/>
    <n v="5.0999999999999996"/>
    <x v="17"/>
    <x v="1"/>
    <x v="1"/>
    <x v="1"/>
    <x v="0"/>
    <x v="2"/>
  </r>
  <r>
    <s v="F829"/>
    <s v="LAX"/>
    <s v="ATL"/>
    <x v="416"/>
    <n v="149"/>
    <x v="0"/>
    <n v="1140"/>
    <x v="2"/>
    <x v="1"/>
    <n v="8"/>
    <x v="7"/>
    <x v="1"/>
    <x v="1"/>
    <x v="1"/>
    <x v="0"/>
    <x v="11"/>
  </r>
  <r>
    <s v="F1151"/>
    <s v="DEN"/>
    <s v="ATL"/>
    <x v="417"/>
    <n v="258"/>
    <x v="0"/>
    <n v="1697"/>
    <x v="2"/>
    <x v="2"/>
    <n v="6.8"/>
    <x v="24"/>
    <x v="1"/>
    <x v="1"/>
    <x v="1"/>
    <x v="0"/>
    <x v="21"/>
  </r>
  <r>
    <s v="F287"/>
    <s v="JFK"/>
    <s v="DFW"/>
    <x v="418"/>
    <n v="135"/>
    <x v="0"/>
    <n v="1116"/>
    <x v="2"/>
    <x v="1"/>
    <n v="6.8"/>
    <x v="12"/>
    <x v="1"/>
    <x v="1"/>
    <x v="1"/>
    <x v="0"/>
    <x v="17"/>
  </r>
  <r>
    <s v="F1702"/>
    <s v="ORD"/>
    <s v="ORD"/>
    <x v="419"/>
    <n v="82"/>
    <x v="0"/>
    <n v="1108"/>
    <x v="0"/>
    <x v="1"/>
    <n v="9.4"/>
    <x v="4"/>
    <x v="1"/>
    <x v="0"/>
    <x v="0"/>
    <x v="0"/>
    <x v="17"/>
  </r>
  <r>
    <s v="F1545"/>
    <s v="LAX"/>
    <s v="DEN"/>
    <x v="420"/>
    <n v="187"/>
    <x v="0"/>
    <n v="1413"/>
    <x v="1"/>
    <x v="1"/>
    <n v="7.8"/>
    <x v="35"/>
    <x v="0"/>
    <x v="1"/>
    <x v="1"/>
    <x v="0"/>
    <x v="8"/>
  </r>
  <r>
    <s v="F35"/>
    <s v="LAX"/>
    <s v="ATL"/>
    <x v="421"/>
    <n v="294"/>
    <x v="0"/>
    <n v="1268"/>
    <x v="1"/>
    <x v="1"/>
    <n v="5"/>
    <x v="7"/>
    <x v="1"/>
    <x v="1"/>
    <x v="1"/>
    <x v="0"/>
    <x v="5"/>
  </r>
  <r>
    <s v="F1889"/>
    <s v="SFO"/>
    <s v="ATL"/>
    <x v="422"/>
    <n v="214"/>
    <x v="0"/>
    <n v="810"/>
    <x v="1"/>
    <x v="1"/>
    <n v="8.6"/>
    <x v="3"/>
    <x v="1"/>
    <x v="1"/>
    <x v="1"/>
    <x v="0"/>
    <x v="17"/>
  </r>
  <r>
    <s v="F466"/>
    <s v="SFO"/>
    <s v="SEA"/>
    <x v="423"/>
    <n v="193"/>
    <x v="0"/>
    <n v="1155"/>
    <x v="0"/>
    <x v="1"/>
    <n v="7.1"/>
    <x v="2"/>
    <x v="1"/>
    <x v="1"/>
    <x v="1"/>
    <x v="0"/>
    <x v="19"/>
  </r>
  <r>
    <s v="F1279"/>
    <s v="SEA"/>
    <s v="JFK"/>
    <x v="424"/>
    <n v="59"/>
    <x v="0"/>
    <n v="1302"/>
    <x v="2"/>
    <x v="2"/>
    <n v="7.5"/>
    <x v="1"/>
    <x v="1"/>
    <x v="0"/>
    <x v="0"/>
    <x v="0"/>
    <x v="4"/>
  </r>
  <r>
    <s v="F250"/>
    <s v="SFO"/>
    <s v="ORD"/>
    <x v="425"/>
    <n v="294"/>
    <x v="0"/>
    <n v="1138"/>
    <x v="0"/>
    <x v="1"/>
    <n v="9.6999999999999993"/>
    <x v="2"/>
    <x v="1"/>
    <x v="1"/>
    <x v="1"/>
    <x v="0"/>
    <x v="3"/>
  </r>
  <r>
    <s v="F1376"/>
    <s v="SEA"/>
    <s v="SFO"/>
    <x v="426"/>
    <n v="199"/>
    <x v="0"/>
    <n v="1275"/>
    <x v="3"/>
    <x v="2"/>
    <n v="8"/>
    <x v="35"/>
    <x v="1"/>
    <x v="1"/>
    <x v="1"/>
    <x v="0"/>
    <x v="16"/>
  </r>
  <r>
    <s v="F1346"/>
    <s v="SEA"/>
    <s v="SEA"/>
    <x v="427"/>
    <n v="257"/>
    <x v="0"/>
    <n v="1429"/>
    <x v="1"/>
    <x v="1"/>
    <n v="5.4"/>
    <x v="10"/>
    <x v="1"/>
    <x v="0"/>
    <x v="0"/>
    <x v="0"/>
    <x v="8"/>
  </r>
  <r>
    <s v="F732"/>
    <s v="DFW"/>
    <s v="ATL"/>
    <x v="428"/>
    <n v="137"/>
    <x v="0"/>
    <n v="1023"/>
    <x v="3"/>
    <x v="1"/>
    <n v="8.1999999999999993"/>
    <x v="0"/>
    <x v="1"/>
    <x v="1"/>
    <x v="1"/>
    <x v="0"/>
    <x v="7"/>
  </r>
  <r>
    <s v="F1177"/>
    <s v="SEA"/>
    <s v="ORD"/>
    <x v="429"/>
    <n v="149"/>
    <x v="0"/>
    <n v="1531"/>
    <x v="2"/>
    <x v="1"/>
    <n v="4.8"/>
    <x v="1"/>
    <x v="1"/>
    <x v="1"/>
    <x v="1"/>
    <x v="0"/>
    <x v="21"/>
  </r>
  <r>
    <s v="F69"/>
    <s v="DEN"/>
    <s v="LAX"/>
    <x v="430"/>
    <n v="246"/>
    <x v="0"/>
    <n v="1354"/>
    <x v="1"/>
    <x v="1"/>
    <n v="6.1"/>
    <x v="7"/>
    <x v="1"/>
    <x v="1"/>
    <x v="1"/>
    <x v="0"/>
    <x v="2"/>
  </r>
  <r>
    <s v="F1120"/>
    <s v="ATL"/>
    <s v="DFW"/>
    <x v="431"/>
    <n v="242"/>
    <x v="0"/>
    <n v="688"/>
    <x v="1"/>
    <x v="1"/>
    <n v="6.6"/>
    <x v="11"/>
    <x v="1"/>
    <x v="1"/>
    <x v="1"/>
    <x v="0"/>
    <x v="13"/>
  </r>
  <r>
    <s v="F729"/>
    <s v="LAX"/>
    <s v="DEN"/>
    <x v="432"/>
    <n v="206"/>
    <x v="1"/>
    <n v="933"/>
    <x v="2"/>
    <x v="1"/>
    <n v="9.1"/>
    <x v="2"/>
    <x v="1"/>
    <x v="1"/>
    <x v="1"/>
    <x v="0"/>
    <x v="18"/>
  </r>
  <r>
    <s v="F944"/>
    <s v="JFK"/>
    <s v="ORD"/>
    <x v="433"/>
    <n v="240"/>
    <x v="0"/>
    <n v="361"/>
    <x v="0"/>
    <x v="1"/>
    <n v="10"/>
    <x v="23"/>
    <x v="1"/>
    <x v="1"/>
    <x v="1"/>
    <x v="0"/>
    <x v="8"/>
  </r>
  <r>
    <s v="F157"/>
    <s v="LAX"/>
    <s v="JFK"/>
    <x v="434"/>
    <n v="298"/>
    <x v="0"/>
    <n v="1327"/>
    <x v="1"/>
    <x v="2"/>
    <n v="8.1"/>
    <x v="8"/>
    <x v="1"/>
    <x v="1"/>
    <x v="1"/>
    <x v="0"/>
    <x v="10"/>
  </r>
  <r>
    <s v="F338"/>
    <s v="DEN"/>
    <s v="ORD"/>
    <x v="435"/>
    <n v="132"/>
    <x v="0"/>
    <n v="699"/>
    <x v="3"/>
    <x v="1"/>
    <n v="5"/>
    <x v="11"/>
    <x v="1"/>
    <x v="0"/>
    <x v="0"/>
    <x v="0"/>
    <x v="9"/>
  </r>
  <r>
    <s v="F1378"/>
    <s v="SFO"/>
    <s v="LAX"/>
    <x v="436"/>
    <n v="112"/>
    <x v="2"/>
    <n v="1093"/>
    <x v="2"/>
    <x v="1"/>
    <n v="7.6"/>
    <x v="1"/>
    <x v="1"/>
    <x v="0"/>
    <x v="0"/>
    <x v="1"/>
    <x v="3"/>
  </r>
  <r>
    <s v="F1916"/>
    <s v="DEN"/>
    <s v="LAX"/>
    <x v="437"/>
    <n v="175"/>
    <x v="0"/>
    <n v="1388"/>
    <x v="0"/>
    <x v="2"/>
    <n v="5.6"/>
    <x v="3"/>
    <x v="1"/>
    <x v="1"/>
    <x v="1"/>
    <x v="0"/>
    <x v="11"/>
  </r>
  <r>
    <s v="F711"/>
    <s v="ATL"/>
    <s v="ATL"/>
    <x v="438"/>
    <n v="121"/>
    <x v="0"/>
    <n v="823"/>
    <x v="0"/>
    <x v="2"/>
    <n v="9"/>
    <x v="18"/>
    <x v="1"/>
    <x v="1"/>
    <x v="1"/>
    <x v="0"/>
    <x v="12"/>
  </r>
  <r>
    <s v="F1523"/>
    <s v="SFO"/>
    <s v="SFO"/>
    <x v="439"/>
    <n v="62"/>
    <x v="0"/>
    <n v="992"/>
    <x v="1"/>
    <x v="1"/>
    <n v="7.3"/>
    <x v="11"/>
    <x v="1"/>
    <x v="1"/>
    <x v="1"/>
    <x v="0"/>
    <x v="23"/>
  </r>
  <r>
    <s v="F589"/>
    <s v="JFK"/>
    <s v="ATL"/>
    <x v="440"/>
    <n v="175"/>
    <x v="0"/>
    <n v="1560"/>
    <x v="3"/>
    <x v="1"/>
    <n v="5.4"/>
    <x v="0"/>
    <x v="1"/>
    <x v="1"/>
    <x v="1"/>
    <x v="0"/>
    <x v="17"/>
  </r>
  <r>
    <s v="F1722"/>
    <s v="DFW"/>
    <s v="DFW"/>
    <x v="441"/>
    <n v="239"/>
    <x v="0"/>
    <n v="975"/>
    <x v="2"/>
    <x v="2"/>
    <n v="8.6"/>
    <x v="2"/>
    <x v="1"/>
    <x v="0"/>
    <x v="0"/>
    <x v="0"/>
    <x v="7"/>
  </r>
  <r>
    <s v="F774"/>
    <s v="DFW"/>
    <s v="ATL"/>
    <x v="442"/>
    <n v="152"/>
    <x v="0"/>
    <n v="869"/>
    <x v="2"/>
    <x v="1"/>
    <n v="7.8"/>
    <x v="8"/>
    <x v="1"/>
    <x v="1"/>
    <x v="1"/>
    <x v="0"/>
    <x v="3"/>
  </r>
  <r>
    <s v="F1335"/>
    <s v="ATL"/>
    <s v="LAX"/>
    <x v="443"/>
    <n v="239"/>
    <x v="0"/>
    <n v="1859"/>
    <x v="3"/>
    <x v="0"/>
    <n v="9.1999999999999993"/>
    <x v="11"/>
    <x v="1"/>
    <x v="1"/>
    <x v="1"/>
    <x v="0"/>
    <x v="12"/>
  </r>
  <r>
    <s v="F1606"/>
    <s v="DFW"/>
    <s v="LAX"/>
    <x v="444"/>
    <n v="228"/>
    <x v="0"/>
    <n v="856"/>
    <x v="2"/>
    <x v="0"/>
    <n v="6.6"/>
    <x v="8"/>
    <x v="1"/>
    <x v="1"/>
    <x v="1"/>
    <x v="0"/>
    <x v="16"/>
  </r>
  <r>
    <s v="F251"/>
    <s v="LAX"/>
    <s v="ORD"/>
    <x v="445"/>
    <n v="55"/>
    <x v="0"/>
    <n v="1029"/>
    <x v="1"/>
    <x v="1"/>
    <n v="7.7"/>
    <x v="13"/>
    <x v="1"/>
    <x v="1"/>
    <x v="1"/>
    <x v="0"/>
    <x v="19"/>
  </r>
  <r>
    <s v="F1628"/>
    <s v="JFK"/>
    <s v="JFK"/>
    <x v="446"/>
    <n v="239"/>
    <x v="0"/>
    <n v="1428"/>
    <x v="0"/>
    <x v="2"/>
    <n v="6"/>
    <x v="17"/>
    <x v="1"/>
    <x v="1"/>
    <x v="1"/>
    <x v="0"/>
    <x v="2"/>
  </r>
  <r>
    <s v="F1221"/>
    <s v="ORD"/>
    <s v="SEA"/>
    <x v="447"/>
    <n v="210"/>
    <x v="0"/>
    <n v="912"/>
    <x v="2"/>
    <x v="2"/>
    <n v="6.8"/>
    <x v="3"/>
    <x v="1"/>
    <x v="1"/>
    <x v="1"/>
    <x v="0"/>
    <x v="10"/>
  </r>
  <r>
    <s v="F746"/>
    <s v="ORD"/>
    <s v="SEA"/>
    <x v="448"/>
    <n v="171"/>
    <x v="0"/>
    <n v="1263"/>
    <x v="0"/>
    <x v="1"/>
    <n v="7.6"/>
    <x v="3"/>
    <x v="1"/>
    <x v="1"/>
    <x v="1"/>
    <x v="0"/>
    <x v="4"/>
  </r>
  <r>
    <s v="F408"/>
    <s v="ORD"/>
    <s v="SEA"/>
    <x v="449"/>
    <n v="194"/>
    <x v="0"/>
    <n v="1381"/>
    <x v="0"/>
    <x v="1"/>
    <n v="8"/>
    <x v="9"/>
    <x v="1"/>
    <x v="1"/>
    <x v="1"/>
    <x v="0"/>
    <x v="8"/>
  </r>
  <r>
    <s v="F1545"/>
    <s v="ORD"/>
    <s v="LAX"/>
    <x v="450"/>
    <n v="282"/>
    <x v="0"/>
    <n v="1293"/>
    <x v="2"/>
    <x v="1"/>
    <n v="5"/>
    <x v="14"/>
    <x v="1"/>
    <x v="1"/>
    <x v="1"/>
    <x v="0"/>
    <x v="10"/>
  </r>
  <r>
    <s v="F653"/>
    <s v="LAX"/>
    <s v="ORD"/>
    <x v="451"/>
    <n v="249"/>
    <x v="2"/>
    <n v="769"/>
    <x v="1"/>
    <x v="1"/>
    <n v="6.2"/>
    <x v="19"/>
    <x v="1"/>
    <x v="1"/>
    <x v="1"/>
    <x v="1"/>
    <x v="21"/>
  </r>
  <r>
    <s v="F664"/>
    <s v="SEA"/>
    <s v="DFW"/>
    <x v="452"/>
    <n v="207"/>
    <x v="0"/>
    <n v="1544"/>
    <x v="1"/>
    <x v="1"/>
    <n v="5.9"/>
    <x v="18"/>
    <x v="0"/>
    <x v="1"/>
    <x v="1"/>
    <x v="0"/>
    <x v="12"/>
  </r>
  <r>
    <s v="F523"/>
    <s v="JFK"/>
    <s v="SEA"/>
    <x v="453"/>
    <n v="201"/>
    <x v="0"/>
    <n v="1420"/>
    <x v="1"/>
    <x v="1"/>
    <n v="4.4000000000000004"/>
    <x v="2"/>
    <x v="1"/>
    <x v="1"/>
    <x v="1"/>
    <x v="0"/>
    <x v="3"/>
  </r>
  <r>
    <s v="F1178"/>
    <s v="ATL"/>
    <s v="ATL"/>
    <x v="454"/>
    <n v="73"/>
    <x v="0"/>
    <n v="1079"/>
    <x v="0"/>
    <x v="0"/>
    <n v="7.9"/>
    <x v="9"/>
    <x v="1"/>
    <x v="0"/>
    <x v="0"/>
    <x v="0"/>
    <x v="16"/>
  </r>
  <r>
    <s v="F435"/>
    <s v="DFW"/>
    <s v="JFK"/>
    <x v="455"/>
    <n v="170"/>
    <x v="0"/>
    <n v="1256"/>
    <x v="2"/>
    <x v="1"/>
    <n v="9.5"/>
    <x v="13"/>
    <x v="1"/>
    <x v="1"/>
    <x v="1"/>
    <x v="0"/>
    <x v="18"/>
  </r>
  <r>
    <s v="F1340"/>
    <s v="SFO"/>
    <s v="ORD"/>
    <x v="456"/>
    <n v="156"/>
    <x v="0"/>
    <n v="1647"/>
    <x v="3"/>
    <x v="1"/>
    <n v="9.8000000000000007"/>
    <x v="17"/>
    <x v="1"/>
    <x v="1"/>
    <x v="1"/>
    <x v="0"/>
    <x v="11"/>
  </r>
  <r>
    <s v="F1688"/>
    <s v="ORD"/>
    <s v="DFW"/>
    <x v="457"/>
    <n v="216"/>
    <x v="0"/>
    <n v="1322"/>
    <x v="0"/>
    <x v="1"/>
    <n v="6.3"/>
    <x v="17"/>
    <x v="1"/>
    <x v="1"/>
    <x v="1"/>
    <x v="0"/>
    <x v="18"/>
  </r>
  <r>
    <s v="F1958"/>
    <s v="SEA"/>
    <s v="LAX"/>
    <x v="458"/>
    <n v="159"/>
    <x v="0"/>
    <n v="1125"/>
    <x v="1"/>
    <x v="1"/>
    <n v="9.5"/>
    <x v="13"/>
    <x v="1"/>
    <x v="1"/>
    <x v="1"/>
    <x v="0"/>
    <x v="21"/>
  </r>
  <r>
    <s v="F532"/>
    <s v="DFW"/>
    <s v="JFK"/>
    <x v="459"/>
    <n v="261"/>
    <x v="0"/>
    <n v="542"/>
    <x v="0"/>
    <x v="1"/>
    <n v="7"/>
    <x v="4"/>
    <x v="1"/>
    <x v="1"/>
    <x v="1"/>
    <x v="0"/>
    <x v="1"/>
  </r>
  <r>
    <s v="F1166"/>
    <s v="DEN"/>
    <s v="DFW"/>
    <x v="460"/>
    <n v="143"/>
    <x v="0"/>
    <n v="1395"/>
    <x v="2"/>
    <x v="1"/>
    <n v="8.1999999999999993"/>
    <x v="7"/>
    <x v="1"/>
    <x v="1"/>
    <x v="1"/>
    <x v="0"/>
    <x v="21"/>
  </r>
  <r>
    <s v="F256"/>
    <s v="LAX"/>
    <s v="DFW"/>
    <x v="461"/>
    <n v="258"/>
    <x v="1"/>
    <n v="1222"/>
    <x v="0"/>
    <x v="1"/>
    <n v="5.2"/>
    <x v="7"/>
    <x v="1"/>
    <x v="1"/>
    <x v="1"/>
    <x v="0"/>
    <x v="16"/>
  </r>
  <r>
    <s v="F1612"/>
    <s v="SFO"/>
    <s v="DEN"/>
    <x v="462"/>
    <n v="107"/>
    <x v="1"/>
    <n v="892"/>
    <x v="0"/>
    <x v="1"/>
    <n v="7"/>
    <x v="18"/>
    <x v="1"/>
    <x v="0"/>
    <x v="0"/>
    <x v="0"/>
    <x v="9"/>
  </r>
  <r>
    <s v="F1616"/>
    <s v="DEN"/>
    <s v="DEN"/>
    <x v="463"/>
    <n v="242"/>
    <x v="0"/>
    <n v="1448"/>
    <x v="0"/>
    <x v="1"/>
    <n v="8.6999999999999993"/>
    <x v="1"/>
    <x v="1"/>
    <x v="1"/>
    <x v="1"/>
    <x v="0"/>
    <x v="6"/>
  </r>
  <r>
    <s v="F1240"/>
    <s v="ATL"/>
    <s v="DEN"/>
    <x v="464"/>
    <n v="203"/>
    <x v="1"/>
    <n v="1607"/>
    <x v="1"/>
    <x v="3"/>
    <n v="7.3"/>
    <x v="14"/>
    <x v="1"/>
    <x v="1"/>
    <x v="1"/>
    <x v="0"/>
    <x v="22"/>
  </r>
  <r>
    <s v="F1262"/>
    <s v="SEA"/>
    <s v="DFW"/>
    <x v="465"/>
    <n v="267"/>
    <x v="0"/>
    <n v="1177"/>
    <x v="1"/>
    <x v="0"/>
    <n v="9.1999999999999993"/>
    <x v="1"/>
    <x v="1"/>
    <x v="1"/>
    <x v="1"/>
    <x v="0"/>
    <x v="7"/>
  </r>
  <r>
    <s v="F488"/>
    <s v="ATL"/>
    <s v="SEA"/>
    <x v="466"/>
    <n v="257"/>
    <x v="0"/>
    <n v="495"/>
    <x v="2"/>
    <x v="2"/>
    <n v="5.5"/>
    <x v="10"/>
    <x v="1"/>
    <x v="1"/>
    <x v="1"/>
    <x v="0"/>
    <x v="9"/>
  </r>
  <r>
    <s v="F905"/>
    <s v="LAX"/>
    <s v="SEA"/>
    <x v="467"/>
    <n v="239"/>
    <x v="0"/>
    <n v="1146"/>
    <x v="0"/>
    <x v="2"/>
    <n v="10"/>
    <x v="1"/>
    <x v="1"/>
    <x v="1"/>
    <x v="1"/>
    <x v="0"/>
    <x v="17"/>
  </r>
  <r>
    <s v="F1230"/>
    <s v="DFW"/>
    <s v="DFW"/>
    <x v="468"/>
    <n v="240"/>
    <x v="2"/>
    <n v="1525"/>
    <x v="2"/>
    <x v="1"/>
    <n v="8.1999999999999993"/>
    <x v="11"/>
    <x v="1"/>
    <x v="1"/>
    <x v="1"/>
    <x v="1"/>
    <x v="23"/>
  </r>
  <r>
    <s v="F6"/>
    <s v="ORD"/>
    <s v="SFO"/>
    <x v="469"/>
    <n v="181"/>
    <x v="0"/>
    <n v="1474"/>
    <x v="2"/>
    <x v="2"/>
    <n v="8.1999999999999993"/>
    <x v="17"/>
    <x v="1"/>
    <x v="1"/>
    <x v="1"/>
    <x v="0"/>
    <x v="15"/>
  </r>
  <r>
    <s v="F190"/>
    <s v="SEA"/>
    <s v="JFK"/>
    <x v="470"/>
    <n v="185"/>
    <x v="0"/>
    <n v="1378"/>
    <x v="2"/>
    <x v="1"/>
    <n v="4.5999999999999996"/>
    <x v="10"/>
    <x v="1"/>
    <x v="1"/>
    <x v="1"/>
    <x v="0"/>
    <x v="18"/>
  </r>
  <r>
    <s v="F1229"/>
    <s v="DFW"/>
    <s v="SEA"/>
    <x v="471"/>
    <n v="171"/>
    <x v="0"/>
    <n v="1182"/>
    <x v="3"/>
    <x v="1"/>
    <n v="5"/>
    <x v="2"/>
    <x v="1"/>
    <x v="0"/>
    <x v="0"/>
    <x v="0"/>
    <x v="9"/>
  </r>
  <r>
    <s v="F1786"/>
    <s v="ATL"/>
    <s v="LAX"/>
    <x v="472"/>
    <n v="256"/>
    <x v="0"/>
    <n v="1684"/>
    <x v="3"/>
    <x v="1"/>
    <n v="6.2"/>
    <x v="11"/>
    <x v="1"/>
    <x v="1"/>
    <x v="1"/>
    <x v="0"/>
    <x v="0"/>
  </r>
  <r>
    <s v="F1448"/>
    <s v="DFW"/>
    <s v="ORD"/>
    <x v="473"/>
    <n v="215"/>
    <x v="0"/>
    <n v="1109"/>
    <x v="1"/>
    <x v="3"/>
    <n v="4.9000000000000004"/>
    <x v="2"/>
    <x v="1"/>
    <x v="1"/>
    <x v="1"/>
    <x v="0"/>
    <x v="10"/>
  </r>
  <r>
    <s v="F958"/>
    <s v="SFO"/>
    <s v="ATL"/>
    <x v="474"/>
    <n v="249"/>
    <x v="0"/>
    <n v="1199"/>
    <x v="3"/>
    <x v="0"/>
    <n v="7.8"/>
    <x v="31"/>
    <x v="1"/>
    <x v="1"/>
    <x v="1"/>
    <x v="0"/>
    <x v="7"/>
  </r>
  <r>
    <s v="F1883"/>
    <s v="DFW"/>
    <s v="DEN"/>
    <x v="475"/>
    <n v="159"/>
    <x v="1"/>
    <n v="1304"/>
    <x v="2"/>
    <x v="1"/>
    <n v="8.6"/>
    <x v="3"/>
    <x v="1"/>
    <x v="1"/>
    <x v="1"/>
    <x v="0"/>
    <x v="7"/>
  </r>
  <r>
    <s v="F354"/>
    <s v="LAX"/>
    <s v="DEN"/>
    <x v="476"/>
    <n v="136"/>
    <x v="0"/>
    <n v="1215"/>
    <x v="3"/>
    <x v="2"/>
    <n v="8.9"/>
    <x v="35"/>
    <x v="1"/>
    <x v="1"/>
    <x v="1"/>
    <x v="0"/>
    <x v="10"/>
  </r>
  <r>
    <s v="F9"/>
    <s v="DFW"/>
    <s v="LAX"/>
    <x v="477"/>
    <n v="245"/>
    <x v="0"/>
    <n v="1585"/>
    <x v="2"/>
    <x v="2"/>
    <n v="5.5"/>
    <x v="17"/>
    <x v="1"/>
    <x v="1"/>
    <x v="1"/>
    <x v="0"/>
    <x v="19"/>
  </r>
  <r>
    <s v="F1506"/>
    <s v="ORD"/>
    <s v="SFO"/>
    <x v="478"/>
    <n v="260"/>
    <x v="0"/>
    <n v="1443"/>
    <x v="3"/>
    <x v="3"/>
    <n v="5.8"/>
    <x v="31"/>
    <x v="1"/>
    <x v="1"/>
    <x v="1"/>
    <x v="0"/>
    <x v="0"/>
  </r>
  <r>
    <s v="F519"/>
    <s v="ORD"/>
    <s v="ATL"/>
    <x v="479"/>
    <n v="221"/>
    <x v="2"/>
    <n v="1083"/>
    <x v="0"/>
    <x v="1"/>
    <n v="7.1"/>
    <x v="17"/>
    <x v="1"/>
    <x v="1"/>
    <x v="1"/>
    <x v="1"/>
    <x v="8"/>
  </r>
  <r>
    <s v="F400"/>
    <s v="DEN"/>
    <s v="DFW"/>
    <x v="480"/>
    <n v="72"/>
    <x v="0"/>
    <n v="1129"/>
    <x v="0"/>
    <x v="2"/>
    <n v="8"/>
    <x v="35"/>
    <x v="1"/>
    <x v="1"/>
    <x v="1"/>
    <x v="0"/>
    <x v="1"/>
  </r>
  <r>
    <s v="F457"/>
    <s v="DEN"/>
    <s v="SFO"/>
    <x v="481"/>
    <n v="154"/>
    <x v="1"/>
    <n v="1227"/>
    <x v="1"/>
    <x v="2"/>
    <n v="8.6"/>
    <x v="24"/>
    <x v="1"/>
    <x v="0"/>
    <x v="0"/>
    <x v="0"/>
    <x v="8"/>
  </r>
  <r>
    <s v="F1069"/>
    <s v="LAX"/>
    <s v="ATL"/>
    <x v="482"/>
    <n v="327"/>
    <x v="1"/>
    <n v="1537"/>
    <x v="0"/>
    <x v="2"/>
    <n v="8.3000000000000007"/>
    <x v="5"/>
    <x v="1"/>
    <x v="1"/>
    <x v="1"/>
    <x v="0"/>
    <x v="20"/>
  </r>
  <r>
    <s v="F180"/>
    <s v="SEA"/>
    <s v="DEN"/>
    <x v="483"/>
    <n v="156"/>
    <x v="0"/>
    <n v="658"/>
    <x v="0"/>
    <x v="1"/>
    <n v="6.2"/>
    <x v="2"/>
    <x v="1"/>
    <x v="1"/>
    <x v="1"/>
    <x v="0"/>
    <x v="17"/>
  </r>
  <r>
    <s v="F102"/>
    <s v="DEN"/>
    <s v="ORD"/>
    <x v="484"/>
    <n v="116"/>
    <x v="1"/>
    <n v="1051"/>
    <x v="1"/>
    <x v="2"/>
    <n v="5.9"/>
    <x v="4"/>
    <x v="1"/>
    <x v="1"/>
    <x v="1"/>
    <x v="0"/>
    <x v="17"/>
  </r>
  <r>
    <s v="F840"/>
    <s v="SEA"/>
    <s v="DEN"/>
    <x v="485"/>
    <n v="139"/>
    <x v="0"/>
    <n v="807"/>
    <x v="3"/>
    <x v="2"/>
    <n v="9.1999999999999993"/>
    <x v="17"/>
    <x v="1"/>
    <x v="1"/>
    <x v="1"/>
    <x v="0"/>
    <x v="20"/>
  </r>
  <r>
    <s v="F70"/>
    <s v="DFW"/>
    <s v="DEN"/>
    <x v="486"/>
    <n v="121"/>
    <x v="0"/>
    <n v="1326"/>
    <x v="0"/>
    <x v="1"/>
    <n v="4.5999999999999996"/>
    <x v="8"/>
    <x v="0"/>
    <x v="0"/>
    <x v="0"/>
    <x v="0"/>
    <x v="1"/>
  </r>
  <r>
    <s v="F1617"/>
    <s v="SFO"/>
    <s v="LAX"/>
    <x v="487"/>
    <n v="225"/>
    <x v="0"/>
    <n v="871"/>
    <x v="3"/>
    <x v="1"/>
    <n v="5.2"/>
    <x v="25"/>
    <x v="1"/>
    <x v="0"/>
    <x v="0"/>
    <x v="0"/>
    <x v="10"/>
  </r>
  <r>
    <s v="F1877"/>
    <s v="ATL"/>
    <s v="JFK"/>
    <x v="488"/>
    <n v="210"/>
    <x v="0"/>
    <n v="1071"/>
    <x v="3"/>
    <x v="1"/>
    <n v="6.5"/>
    <x v="2"/>
    <x v="1"/>
    <x v="1"/>
    <x v="1"/>
    <x v="0"/>
    <x v="22"/>
  </r>
  <r>
    <s v="F685"/>
    <s v="ORD"/>
    <s v="ATL"/>
    <x v="489"/>
    <n v="213"/>
    <x v="0"/>
    <n v="877"/>
    <x v="1"/>
    <x v="0"/>
    <n v="7"/>
    <x v="2"/>
    <x v="1"/>
    <x v="1"/>
    <x v="1"/>
    <x v="0"/>
    <x v="13"/>
  </r>
  <r>
    <s v="F1146"/>
    <s v="ORD"/>
    <s v="LAX"/>
    <x v="490"/>
    <n v="197"/>
    <x v="0"/>
    <n v="1024"/>
    <x v="0"/>
    <x v="0"/>
    <n v="7.3"/>
    <x v="33"/>
    <x v="1"/>
    <x v="0"/>
    <x v="0"/>
    <x v="0"/>
    <x v="12"/>
  </r>
  <r>
    <s v="F1242"/>
    <s v="SFO"/>
    <s v="SEA"/>
    <x v="491"/>
    <n v="137"/>
    <x v="2"/>
    <n v="1453"/>
    <x v="0"/>
    <x v="2"/>
    <n v="5.4"/>
    <x v="13"/>
    <x v="1"/>
    <x v="1"/>
    <x v="1"/>
    <x v="1"/>
    <x v="12"/>
  </r>
  <r>
    <s v="F1811"/>
    <s v="DEN"/>
    <s v="DFW"/>
    <x v="492"/>
    <n v="177"/>
    <x v="0"/>
    <n v="1644"/>
    <x v="0"/>
    <x v="1"/>
    <n v="5.4"/>
    <x v="0"/>
    <x v="1"/>
    <x v="0"/>
    <x v="0"/>
    <x v="0"/>
    <x v="10"/>
  </r>
  <r>
    <s v="F1287"/>
    <s v="SFO"/>
    <s v="ORD"/>
    <x v="493"/>
    <n v="56"/>
    <x v="0"/>
    <n v="1521"/>
    <x v="1"/>
    <x v="1"/>
    <n v="7.1"/>
    <x v="12"/>
    <x v="1"/>
    <x v="1"/>
    <x v="1"/>
    <x v="0"/>
    <x v="0"/>
  </r>
  <r>
    <s v="F123"/>
    <s v="ATL"/>
    <s v="SEA"/>
    <x v="494"/>
    <n v="291"/>
    <x v="0"/>
    <n v="1491"/>
    <x v="3"/>
    <x v="1"/>
    <n v="5.0999999999999996"/>
    <x v="3"/>
    <x v="1"/>
    <x v="1"/>
    <x v="1"/>
    <x v="0"/>
    <x v="14"/>
  </r>
  <r>
    <s v="F456"/>
    <s v="JFK"/>
    <s v="ORD"/>
    <x v="495"/>
    <n v="164"/>
    <x v="0"/>
    <n v="1059"/>
    <x v="1"/>
    <x v="2"/>
    <n v="10"/>
    <x v="28"/>
    <x v="1"/>
    <x v="1"/>
    <x v="1"/>
    <x v="0"/>
    <x v="22"/>
  </r>
  <r>
    <s v="F936"/>
    <s v="ATL"/>
    <s v="DFW"/>
    <x v="496"/>
    <n v="211"/>
    <x v="1"/>
    <n v="1271"/>
    <x v="1"/>
    <x v="1"/>
    <n v="5.2"/>
    <x v="0"/>
    <x v="1"/>
    <x v="1"/>
    <x v="1"/>
    <x v="0"/>
    <x v="8"/>
  </r>
  <r>
    <s v="F1617"/>
    <s v="LAX"/>
    <s v="LAX"/>
    <x v="497"/>
    <n v="188"/>
    <x v="0"/>
    <n v="1733"/>
    <x v="1"/>
    <x v="1"/>
    <n v="4"/>
    <x v="0"/>
    <x v="1"/>
    <x v="0"/>
    <x v="0"/>
    <x v="0"/>
    <x v="4"/>
  </r>
  <r>
    <s v="F681"/>
    <s v="SEA"/>
    <s v="ATL"/>
    <x v="498"/>
    <n v="169"/>
    <x v="0"/>
    <n v="1738"/>
    <x v="1"/>
    <x v="0"/>
    <n v="9.3000000000000007"/>
    <x v="17"/>
    <x v="1"/>
    <x v="1"/>
    <x v="1"/>
    <x v="0"/>
    <x v="23"/>
  </r>
  <r>
    <s v="F214"/>
    <s v="DEN"/>
    <s v="SEA"/>
    <x v="499"/>
    <n v="64"/>
    <x v="0"/>
    <n v="1290"/>
    <x v="0"/>
    <x v="1"/>
    <n v="5.3"/>
    <x v="7"/>
    <x v="1"/>
    <x v="1"/>
    <x v="1"/>
    <x v="0"/>
    <x v="22"/>
  </r>
  <r>
    <s v="F1415"/>
    <s v="JFK"/>
    <s v="SEA"/>
    <x v="500"/>
    <n v="131"/>
    <x v="0"/>
    <n v="1296"/>
    <x v="2"/>
    <x v="0"/>
    <n v="6.5"/>
    <x v="3"/>
    <x v="1"/>
    <x v="1"/>
    <x v="1"/>
    <x v="0"/>
    <x v="18"/>
  </r>
  <r>
    <s v="F296"/>
    <s v="SEA"/>
    <s v="ORD"/>
    <x v="501"/>
    <n v="285"/>
    <x v="0"/>
    <n v="858"/>
    <x v="2"/>
    <x v="1"/>
    <n v="6.5"/>
    <x v="8"/>
    <x v="1"/>
    <x v="1"/>
    <x v="1"/>
    <x v="0"/>
    <x v="23"/>
  </r>
  <r>
    <s v="F772"/>
    <s v="ATL"/>
    <s v="DEN"/>
    <x v="502"/>
    <n v="195"/>
    <x v="0"/>
    <n v="1478"/>
    <x v="0"/>
    <x v="1"/>
    <n v="9.9"/>
    <x v="8"/>
    <x v="1"/>
    <x v="1"/>
    <x v="1"/>
    <x v="0"/>
    <x v="20"/>
  </r>
  <r>
    <s v="F600"/>
    <s v="DFW"/>
    <s v="SEA"/>
    <x v="503"/>
    <n v="176"/>
    <x v="0"/>
    <n v="1764"/>
    <x v="1"/>
    <x v="2"/>
    <n v="7.1"/>
    <x v="17"/>
    <x v="1"/>
    <x v="1"/>
    <x v="1"/>
    <x v="0"/>
    <x v="17"/>
  </r>
  <r>
    <s v="F330"/>
    <s v="SEA"/>
    <s v="DEN"/>
    <x v="504"/>
    <n v="246"/>
    <x v="0"/>
    <n v="1440"/>
    <x v="1"/>
    <x v="2"/>
    <n v="8.6999999999999993"/>
    <x v="5"/>
    <x v="1"/>
    <x v="1"/>
    <x v="1"/>
    <x v="0"/>
    <x v="14"/>
  </r>
  <r>
    <s v="F1053"/>
    <s v="ATL"/>
    <s v="DFW"/>
    <x v="505"/>
    <n v="85"/>
    <x v="1"/>
    <n v="1590"/>
    <x v="2"/>
    <x v="1"/>
    <n v="6.5"/>
    <x v="7"/>
    <x v="1"/>
    <x v="1"/>
    <x v="1"/>
    <x v="0"/>
    <x v="10"/>
  </r>
  <r>
    <s v="F723"/>
    <s v="JFK"/>
    <s v="ORD"/>
    <x v="506"/>
    <n v="106"/>
    <x v="0"/>
    <n v="1085"/>
    <x v="0"/>
    <x v="3"/>
    <n v="5.6"/>
    <x v="8"/>
    <x v="1"/>
    <x v="1"/>
    <x v="1"/>
    <x v="0"/>
    <x v="5"/>
  </r>
  <r>
    <s v="F143"/>
    <s v="LAX"/>
    <s v="SEA"/>
    <x v="507"/>
    <n v="178"/>
    <x v="0"/>
    <n v="1029"/>
    <x v="1"/>
    <x v="1"/>
    <n v="7.6"/>
    <x v="8"/>
    <x v="1"/>
    <x v="1"/>
    <x v="1"/>
    <x v="0"/>
    <x v="6"/>
  </r>
  <r>
    <s v="F1567"/>
    <s v="DEN"/>
    <s v="JFK"/>
    <x v="508"/>
    <n v="277"/>
    <x v="0"/>
    <n v="941"/>
    <x v="0"/>
    <x v="1"/>
    <n v="7"/>
    <x v="3"/>
    <x v="0"/>
    <x v="1"/>
    <x v="1"/>
    <x v="0"/>
    <x v="22"/>
  </r>
  <r>
    <s v="F1265"/>
    <s v="DEN"/>
    <s v="ATL"/>
    <x v="509"/>
    <n v="95"/>
    <x v="1"/>
    <n v="1133"/>
    <x v="2"/>
    <x v="3"/>
    <n v="8.1"/>
    <x v="2"/>
    <x v="1"/>
    <x v="0"/>
    <x v="0"/>
    <x v="0"/>
    <x v="1"/>
  </r>
  <r>
    <s v="F928"/>
    <s v="DEN"/>
    <s v="JFK"/>
    <x v="510"/>
    <n v="181"/>
    <x v="0"/>
    <n v="1631"/>
    <x v="1"/>
    <x v="0"/>
    <n v="9.9"/>
    <x v="7"/>
    <x v="1"/>
    <x v="1"/>
    <x v="1"/>
    <x v="0"/>
    <x v="8"/>
  </r>
  <r>
    <s v="F481"/>
    <s v="ATL"/>
    <s v="JFK"/>
    <x v="511"/>
    <n v="93"/>
    <x v="0"/>
    <n v="728"/>
    <x v="1"/>
    <x v="1"/>
    <n v="9"/>
    <x v="8"/>
    <x v="1"/>
    <x v="1"/>
    <x v="1"/>
    <x v="0"/>
    <x v="2"/>
  </r>
  <r>
    <s v="F1491"/>
    <s v="ORD"/>
    <s v="ORD"/>
    <x v="512"/>
    <n v="204"/>
    <x v="0"/>
    <n v="1397"/>
    <x v="2"/>
    <x v="1"/>
    <n v="8.5"/>
    <x v="1"/>
    <x v="1"/>
    <x v="1"/>
    <x v="1"/>
    <x v="0"/>
    <x v="20"/>
  </r>
  <r>
    <s v="F1044"/>
    <s v="JFK"/>
    <s v="SFO"/>
    <x v="513"/>
    <n v="118"/>
    <x v="0"/>
    <n v="1196"/>
    <x v="1"/>
    <x v="1"/>
    <n v="6.8"/>
    <x v="7"/>
    <x v="1"/>
    <x v="1"/>
    <x v="1"/>
    <x v="0"/>
    <x v="17"/>
  </r>
  <r>
    <s v="F1527"/>
    <s v="SEA"/>
    <s v="ATL"/>
    <x v="514"/>
    <n v="198"/>
    <x v="0"/>
    <n v="1394"/>
    <x v="1"/>
    <x v="0"/>
    <n v="6.6"/>
    <x v="1"/>
    <x v="1"/>
    <x v="1"/>
    <x v="1"/>
    <x v="0"/>
    <x v="9"/>
  </r>
  <r>
    <s v="F1226"/>
    <s v="SEA"/>
    <s v="DEN"/>
    <x v="515"/>
    <n v="153"/>
    <x v="0"/>
    <n v="837"/>
    <x v="2"/>
    <x v="2"/>
    <n v="4.9000000000000004"/>
    <x v="7"/>
    <x v="1"/>
    <x v="1"/>
    <x v="1"/>
    <x v="0"/>
    <x v="16"/>
  </r>
  <r>
    <s v="F1507"/>
    <s v="SEA"/>
    <s v="JFK"/>
    <x v="516"/>
    <n v="334"/>
    <x v="0"/>
    <n v="1096"/>
    <x v="1"/>
    <x v="1"/>
    <n v="8.3000000000000007"/>
    <x v="7"/>
    <x v="0"/>
    <x v="1"/>
    <x v="1"/>
    <x v="0"/>
    <x v="19"/>
  </r>
  <r>
    <s v="F1442"/>
    <s v="SFO"/>
    <s v="DFW"/>
    <x v="517"/>
    <n v="157"/>
    <x v="2"/>
    <n v="994"/>
    <x v="2"/>
    <x v="1"/>
    <n v="6.3"/>
    <x v="1"/>
    <x v="1"/>
    <x v="1"/>
    <x v="1"/>
    <x v="1"/>
    <x v="14"/>
  </r>
  <r>
    <s v="F284"/>
    <s v="JFK"/>
    <s v="DFW"/>
    <x v="518"/>
    <n v="185"/>
    <x v="0"/>
    <n v="1064"/>
    <x v="3"/>
    <x v="1"/>
    <n v="7"/>
    <x v="20"/>
    <x v="1"/>
    <x v="1"/>
    <x v="1"/>
    <x v="0"/>
    <x v="15"/>
  </r>
  <r>
    <s v="F1716"/>
    <s v="DEN"/>
    <s v="ORD"/>
    <x v="519"/>
    <n v="210"/>
    <x v="0"/>
    <n v="1074"/>
    <x v="2"/>
    <x v="1"/>
    <n v="5.4"/>
    <x v="18"/>
    <x v="1"/>
    <x v="1"/>
    <x v="1"/>
    <x v="0"/>
    <x v="6"/>
  </r>
  <r>
    <s v="F539"/>
    <s v="JFK"/>
    <s v="DEN"/>
    <x v="520"/>
    <n v="100"/>
    <x v="0"/>
    <n v="767"/>
    <x v="2"/>
    <x v="2"/>
    <n v="10"/>
    <x v="10"/>
    <x v="1"/>
    <x v="1"/>
    <x v="1"/>
    <x v="0"/>
    <x v="15"/>
  </r>
  <r>
    <s v="F1381"/>
    <s v="DFW"/>
    <s v="ATL"/>
    <x v="521"/>
    <n v="153"/>
    <x v="0"/>
    <n v="862"/>
    <x v="2"/>
    <x v="1"/>
    <n v="7.9"/>
    <x v="1"/>
    <x v="1"/>
    <x v="1"/>
    <x v="1"/>
    <x v="0"/>
    <x v="3"/>
  </r>
  <r>
    <s v="F450"/>
    <s v="ATL"/>
    <s v="SFO"/>
    <x v="522"/>
    <n v="122"/>
    <x v="0"/>
    <n v="1096"/>
    <x v="0"/>
    <x v="2"/>
    <n v="8.1"/>
    <x v="3"/>
    <x v="1"/>
    <x v="1"/>
    <x v="1"/>
    <x v="0"/>
    <x v="12"/>
  </r>
  <r>
    <s v="F1441"/>
    <s v="DEN"/>
    <s v="JFK"/>
    <x v="523"/>
    <n v="214"/>
    <x v="0"/>
    <n v="712"/>
    <x v="0"/>
    <x v="2"/>
    <n v="9"/>
    <x v="3"/>
    <x v="1"/>
    <x v="0"/>
    <x v="0"/>
    <x v="0"/>
    <x v="16"/>
  </r>
  <r>
    <s v="F350"/>
    <s v="DEN"/>
    <s v="SEA"/>
    <x v="524"/>
    <n v="170"/>
    <x v="1"/>
    <n v="913"/>
    <x v="1"/>
    <x v="1"/>
    <n v="10"/>
    <x v="36"/>
    <x v="1"/>
    <x v="1"/>
    <x v="1"/>
    <x v="0"/>
    <x v="2"/>
  </r>
  <r>
    <s v="F1573"/>
    <s v="ATL"/>
    <s v="SFO"/>
    <x v="525"/>
    <n v="240"/>
    <x v="0"/>
    <n v="787"/>
    <x v="2"/>
    <x v="1"/>
    <n v="6.1"/>
    <x v="1"/>
    <x v="1"/>
    <x v="1"/>
    <x v="1"/>
    <x v="0"/>
    <x v="2"/>
  </r>
  <r>
    <s v="F771"/>
    <s v="ATL"/>
    <s v="SEA"/>
    <x v="526"/>
    <n v="239"/>
    <x v="0"/>
    <n v="628"/>
    <x v="2"/>
    <x v="2"/>
    <n v="7.6"/>
    <x v="21"/>
    <x v="1"/>
    <x v="1"/>
    <x v="1"/>
    <x v="0"/>
    <x v="17"/>
  </r>
  <r>
    <s v="F1028"/>
    <s v="ORD"/>
    <s v="JFK"/>
    <x v="527"/>
    <n v="263"/>
    <x v="0"/>
    <n v="1671"/>
    <x v="2"/>
    <x v="2"/>
    <n v="6.3"/>
    <x v="40"/>
    <x v="0"/>
    <x v="1"/>
    <x v="1"/>
    <x v="0"/>
    <x v="2"/>
  </r>
  <r>
    <s v="F1153"/>
    <s v="DFW"/>
    <s v="JFK"/>
    <x v="528"/>
    <n v="227"/>
    <x v="0"/>
    <n v="1135"/>
    <x v="2"/>
    <x v="1"/>
    <n v="5"/>
    <x v="14"/>
    <x v="1"/>
    <x v="1"/>
    <x v="1"/>
    <x v="0"/>
    <x v="20"/>
  </r>
  <r>
    <s v="F1876"/>
    <s v="DFW"/>
    <s v="ORD"/>
    <x v="529"/>
    <n v="113"/>
    <x v="0"/>
    <n v="1226"/>
    <x v="2"/>
    <x v="2"/>
    <n v="6.3"/>
    <x v="8"/>
    <x v="1"/>
    <x v="1"/>
    <x v="1"/>
    <x v="0"/>
    <x v="1"/>
  </r>
  <r>
    <s v="F622"/>
    <s v="DEN"/>
    <s v="LAX"/>
    <x v="530"/>
    <n v="128"/>
    <x v="0"/>
    <n v="1682"/>
    <x v="0"/>
    <x v="2"/>
    <n v="6.8"/>
    <x v="1"/>
    <x v="1"/>
    <x v="1"/>
    <x v="1"/>
    <x v="0"/>
    <x v="21"/>
  </r>
  <r>
    <s v="F318"/>
    <s v="SEA"/>
    <s v="JFK"/>
    <x v="531"/>
    <n v="60"/>
    <x v="0"/>
    <n v="1076"/>
    <x v="0"/>
    <x v="1"/>
    <n v="7.4"/>
    <x v="12"/>
    <x v="1"/>
    <x v="1"/>
    <x v="1"/>
    <x v="0"/>
    <x v="19"/>
  </r>
  <r>
    <s v="F1518"/>
    <s v="JFK"/>
    <s v="SEA"/>
    <x v="532"/>
    <n v="93"/>
    <x v="0"/>
    <n v="671"/>
    <x v="2"/>
    <x v="2"/>
    <n v="6.7"/>
    <x v="3"/>
    <x v="1"/>
    <x v="1"/>
    <x v="1"/>
    <x v="0"/>
    <x v="3"/>
  </r>
  <r>
    <s v="F1099"/>
    <s v="LAX"/>
    <s v="DEN"/>
    <x v="533"/>
    <n v="215"/>
    <x v="0"/>
    <n v="1328"/>
    <x v="3"/>
    <x v="1"/>
    <n v="6"/>
    <x v="11"/>
    <x v="1"/>
    <x v="1"/>
    <x v="1"/>
    <x v="0"/>
    <x v="9"/>
  </r>
  <r>
    <s v="F853"/>
    <s v="DEN"/>
    <s v="DFW"/>
    <x v="534"/>
    <n v="82"/>
    <x v="0"/>
    <n v="932"/>
    <x v="3"/>
    <x v="1"/>
    <n v="9.3000000000000007"/>
    <x v="41"/>
    <x v="1"/>
    <x v="1"/>
    <x v="1"/>
    <x v="0"/>
    <x v="0"/>
  </r>
  <r>
    <s v="F1621"/>
    <s v="LAX"/>
    <s v="ORD"/>
    <x v="535"/>
    <n v="267"/>
    <x v="1"/>
    <n v="1260"/>
    <x v="0"/>
    <x v="2"/>
    <n v="8.5"/>
    <x v="8"/>
    <x v="1"/>
    <x v="1"/>
    <x v="1"/>
    <x v="0"/>
    <x v="3"/>
  </r>
  <r>
    <s v="F852"/>
    <s v="JFK"/>
    <s v="ATL"/>
    <x v="536"/>
    <n v="151"/>
    <x v="0"/>
    <n v="867"/>
    <x v="3"/>
    <x v="1"/>
    <n v="6.9"/>
    <x v="2"/>
    <x v="1"/>
    <x v="1"/>
    <x v="1"/>
    <x v="0"/>
    <x v="7"/>
  </r>
  <r>
    <s v="F795"/>
    <s v="SFO"/>
    <s v="ORD"/>
    <x v="537"/>
    <n v="157"/>
    <x v="1"/>
    <n v="1692"/>
    <x v="3"/>
    <x v="0"/>
    <n v="6.7"/>
    <x v="8"/>
    <x v="1"/>
    <x v="1"/>
    <x v="1"/>
    <x v="0"/>
    <x v="14"/>
  </r>
  <r>
    <s v="F538"/>
    <s v="JFK"/>
    <s v="SFO"/>
    <x v="538"/>
    <n v="148"/>
    <x v="1"/>
    <n v="1080"/>
    <x v="3"/>
    <x v="1"/>
    <n v="7.1"/>
    <x v="6"/>
    <x v="1"/>
    <x v="1"/>
    <x v="1"/>
    <x v="0"/>
    <x v="2"/>
  </r>
  <r>
    <s v="F1948"/>
    <s v="ORD"/>
    <s v="SFO"/>
    <x v="539"/>
    <n v="88"/>
    <x v="0"/>
    <n v="1347"/>
    <x v="1"/>
    <x v="2"/>
    <n v="6.9"/>
    <x v="3"/>
    <x v="1"/>
    <x v="1"/>
    <x v="1"/>
    <x v="0"/>
    <x v="14"/>
  </r>
  <r>
    <s v="F1216"/>
    <s v="ATL"/>
    <s v="SEA"/>
    <x v="540"/>
    <n v="201"/>
    <x v="0"/>
    <n v="1017"/>
    <x v="3"/>
    <x v="1"/>
    <n v="5"/>
    <x v="0"/>
    <x v="1"/>
    <x v="1"/>
    <x v="1"/>
    <x v="0"/>
    <x v="15"/>
  </r>
  <r>
    <s v="F656"/>
    <s v="JFK"/>
    <s v="LAX"/>
    <x v="541"/>
    <n v="181"/>
    <x v="0"/>
    <n v="1257"/>
    <x v="1"/>
    <x v="1"/>
    <n v="6.7"/>
    <x v="7"/>
    <x v="1"/>
    <x v="0"/>
    <x v="0"/>
    <x v="0"/>
    <x v="4"/>
  </r>
  <r>
    <s v="F1212"/>
    <s v="LAX"/>
    <s v="DFW"/>
    <x v="542"/>
    <n v="154"/>
    <x v="0"/>
    <n v="1677"/>
    <x v="2"/>
    <x v="1"/>
    <n v="5.5"/>
    <x v="15"/>
    <x v="1"/>
    <x v="1"/>
    <x v="1"/>
    <x v="0"/>
    <x v="9"/>
  </r>
  <r>
    <s v="F759"/>
    <s v="LAX"/>
    <s v="ORD"/>
    <x v="543"/>
    <n v="203"/>
    <x v="0"/>
    <n v="1045"/>
    <x v="3"/>
    <x v="1"/>
    <n v="8.4"/>
    <x v="6"/>
    <x v="1"/>
    <x v="1"/>
    <x v="1"/>
    <x v="0"/>
    <x v="19"/>
  </r>
  <r>
    <s v="F834"/>
    <s v="ORD"/>
    <s v="JFK"/>
    <x v="544"/>
    <n v="209"/>
    <x v="0"/>
    <n v="1461"/>
    <x v="3"/>
    <x v="2"/>
    <n v="6.4"/>
    <x v="12"/>
    <x v="1"/>
    <x v="1"/>
    <x v="1"/>
    <x v="0"/>
    <x v="12"/>
  </r>
  <r>
    <s v="F95"/>
    <s v="JFK"/>
    <s v="DEN"/>
    <x v="545"/>
    <n v="153"/>
    <x v="0"/>
    <n v="1119"/>
    <x v="3"/>
    <x v="1"/>
    <n v="8.9"/>
    <x v="12"/>
    <x v="1"/>
    <x v="1"/>
    <x v="1"/>
    <x v="0"/>
    <x v="22"/>
  </r>
  <r>
    <s v="F1156"/>
    <s v="ATL"/>
    <s v="ORD"/>
    <x v="546"/>
    <n v="179"/>
    <x v="2"/>
    <n v="1300"/>
    <x v="2"/>
    <x v="2"/>
    <n v="7.5"/>
    <x v="11"/>
    <x v="1"/>
    <x v="1"/>
    <x v="1"/>
    <x v="1"/>
    <x v="1"/>
  </r>
  <r>
    <s v="F1183"/>
    <s v="SEA"/>
    <s v="DFW"/>
    <x v="547"/>
    <n v="215"/>
    <x v="0"/>
    <n v="1057"/>
    <x v="1"/>
    <x v="1"/>
    <n v="7.8"/>
    <x v="7"/>
    <x v="1"/>
    <x v="0"/>
    <x v="0"/>
    <x v="0"/>
    <x v="13"/>
  </r>
  <r>
    <s v="F1219"/>
    <s v="LAX"/>
    <s v="ORD"/>
    <x v="548"/>
    <n v="152"/>
    <x v="0"/>
    <n v="1125"/>
    <x v="1"/>
    <x v="1"/>
    <n v="7.4"/>
    <x v="1"/>
    <x v="1"/>
    <x v="1"/>
    <x v="1"/>
    <x v="0"/>
    <x v="17"/>
  </r>
  <r>
    <s v="F1618"/>
    <s v="JFK"/>
    <s v="SEA"/>
    <x v="549"/>
    <n v="243"/>
    <x v="1"/>
    <n v="1020"/>
    <x v="1"/>
    <x v="1"/>
    <n v="6"/>
    <x v="12"/>
    <x v="1"/>
    <x v="1"/>
    <x v="1"/>
    <x v="0"/>
    <x v="14"/>
  </r>
  <r>
    <s v="F89"/>
    <s v="JFK"/>
    <s v="DEN"/>
    <x v="550"/>
    <n v="243"/>
    <x v="1"/>
    <n v="845"/>
    <x v="0"/>
    <x v="3"/>
    <n v="8.6"/>
    <x v="19"/>
    <x v="1"/>
    <x v="1"/>
    <x v="1"/>
    <x v="0"/>
    <x v="8"/>
  </r>
  <r>
    <s v="F1314"/>
    <s v="LAX"/>
    <s v="ORD"/>
    <x v="551"/>
    <n v="167"/>
    <x v="1"/>
    <n v="1367"/>
    <x v="1"/>
    <x v="1"/>
    <n v="9.6999999999999993"/>
    <x v="0"/>
    <x v="1"/>
    <x v="1"/>
    <x v="1"/>
    <x v="0"/>
    <x v="18"/>
  </r>
  <r>
    <s v="F1965"/>
    <s v="LAX"/>
    <s v="DEN"/>
    <x v="552"/>
    <n v="152"/>
    <x v="0"/>
    <n v="1301"/>
    <x v="3"/>
    <x v="1"/>
    <n v="5"/>
    <x v="12"/>
    <x v="1"/>
    <x v="1"/>
    <x v="1"/>
    <x v="0"/>
    <x v="20"/>
  </r>
  <r>
    <s v="F68"/>
    <s v="SFO"/>
    <s v="JFK"/>
    <x v="553"/>
    <n v="172"/>
    <x v="0"/>
    <n v="1380"/>
    <x v="1"/>
    <x v="2"/>
    <n v="10"/>
    <x v="7"/>
    <x v="1"/>
    <x v="1"/>
    <x v="1"/>
    <x v="0"/>
    <x v="17"/>
  </r>
  <r>
    <s v="F353"/>
    <s v="DEN"/>
    <s v="SFO"/>
    <x v="554"/>
    <n v="76"/>
    <x v="0"/>
    <n v="1057"/>
    <x v="3"/>
    <x v="1"/>
    <n v="7.1"/>
    <x v="6"/>
    <x v="1"/>
    <x v="1"/>
    <x v="1"/>
    <x v="0"/>
    <x v="21"/>
  </r>
  <r>
    <s v="F1688"/>
    <s v="DEN"/>
    <s v="ATL"/>
    <x v="555"/>
    <n v="192"/>
    <x v="0"/>
    <n v="1257"/>
    <x v="2"/>
    <x v="1"/>
    <n v="6.9"/>
    <x v="26"/>
    <x v="1"/>
    <x v="1"/>
    <x v="1"/>
    <x v="0"/>
    <x v="14"/>
  </r>
  <r>
    <s v="F1424"/>
    <s v="SFO"/>
    <s v="SFO"/>
    <x v="556"/>
    <n v="221"/>
    <x v="0"/>
    <n v="1070"/>
    <x v="1"/>
    <x v="1"/>
    <n v="9.9"/>
    <x v="0"/>
    <x v="1"/>
    <x v="1"/>
    <x v="1"/>
    <x v="0"/>
    <x v="9"/>
  </r>
  <r>
    <s v="F461"/>
    <s v="LAX"/>
    <s v="DFW"/>
    <x v="557"/>
    <n v="130"/>
    <x v="2"/>
    <n v="558"/>
    <x v="0"/>
    <x v="1"/>
    <n v="6.2"/>
    <x v="13"/>
    <x v="1"/>
    <x v="1"/>
    <x v="1"/>
    <x v="1"/>
    <x v="6"/>
  </r>
  <r>
    <s v="F161"/>
    <s v="DEN"/>
    <s v="DEN"/>
    <x v="558"/>
    <n v="160"/>
    <x v="0"/>
    <n v="709"/>
    <x v="1"/>
    <x v="0"/>
    <n v="9.4"/>
    <x v="24"/>
    <x v="1"/>
    <x v="1"/>
    <x v="1"/>
    <x v="0"/>
    <x v="0"/>
  </r>
  <r>
    <s v="F1366"/>
    <s v="ORD"/>
    <s v="SEA"/>
    <x v="559"/>
    <n v="272"/>
    <x v="2"/>
    <n v="1218"/>
    <x v="0"/>
    <x v="1"/>
    <n v="7.4"/>
    <x v="17"/>
    <x v="1"/>
    <x v="1"/>
    <x v="1"/>
    <x v="1"/>
    <x v="9"/>
  </r>
  <r>
    <s v="F1707"/>
    <s v="ATL"/>
    <s v="SEA"/>
    <x v="560"/>
    <n v="153"/>
    <x v="0"/>
    <n v="1473"/>
    <x v="1"/>
    <x v="1"/>
    <n v="10"/>
    <x v="7"/>
    <x v="1"/>
    <x v="1"/>
    <x v="1"/>
    <x v="0"/>
    <x v="13"/>
  </r>
  <r>
    <s v="F847"/>
    <s v="DFW"/>
    <s v="LAX"/>
    <x v="561"/>
    <n v="215"/>
    <x v="0"/>
    <n v="905"/>
    <x v="1"/>
    <x v="2"/>
    <n v="9.5"/>
    <x v="31"/>
    <x v="1"/>
    <x v="1"/>
    <x v="1"/>
    <x v="0"/>
    <x v="21"/>
  </r>
  <r>
    <s v="F1683"/>
    <s v="ATL"/>
    <s v="SFO"/>
    <x v="562"/>
    <n v="206"/>
    <x v="0"/>
    <n v="930"/>
    <x v="3"/>
    <x v="1"/>
    <n v="6.3"/>
    <x v="24"/>
    <x v="1"/>
    <x v="1"/>
    <x v="1"/>
    <x v="0"/>
    <x v="7"/>
  </r>
  <r>
    <s v="F1272"/>
    <s v="DFW"/>
    <s v="DEN"/>
    <x v="563"/>
    <n v="-21"/>
    <x v="0"/>
    <n v="1314"/>
    <x v="1"/>
    <x v="2"/>
    <n v="5.7"/>
    <x v="1"/>
    <x v="1"/>
    <x v="1"/>
    <x v="1"/>
    <x v="0"/>
    <x v="0"/>
  </r>
  <r>
    <s v="F1098"/>
    <s v="DEN"/>
    <s v="JFK"/>
    <x v="564"/>
    <n v="192"/>
    <x v="0"/>
    <n v="1402"/>
    <x v="2"/>
    <x v="3"/>
    <n v="5.8"/>
    <x v="4"/>
    <x v="1"/>
    <x v="1"/>
    <x v="1"/>
    <x v="0"/>
    <x v="14"/>
  </r>
  <r>
    <s v="F1791"/>
    <s v="LAX"/>
    <s v="LAX"/>
    <x v="565"/>
    <n v="201"/>
    <x v="0"/>
    <n v="763"/>
    <x v="0"/>
    <x v="1"/>
    <n v="5.9"/>
    <x v="16"/>
    <x v="1"/>
    <x v="1"/>
    <x v="1"/>
    <x v="0"/>
    <x v="6"/>
  </r>
  <r>
    <s v="F632"/>
    <s v="DFW"/>
    <s v="ORD"/>
    <x v="566"/>
    <n v="103"/>
    <x v="0"/>
    <n v="962"/>
    <x v="2"/>
    <x v="1"/>
    <n v="5.0999999999999996"/>
    <x v="42"/>
    <x v="1"/>
    <x v="1"/>
    <x v="1"/>
    <x v="0"/>
    <x v="4"/>
  </r>
  <r>
    <s v="F331"/>
    <s v="JFK"/>
    <s v="SEA"/>
    <x v="567"/>
    <n v="348"/>
    <x v="0"/>
    <n v="1345"/>
    <x v="3"/>
    <x v="1"/>
    <n v="7.6"/>
    <x v="8"/>
    <x v="0"/>
    <x v="0"/>
    <x v="0"/>
    <x v="0"/>
    <x v="15"/>
  </r>
  <r>
    <s v="F857"/>
    <s v="SFO"/>
    <s v="DFW"/>
    <x v="568"/>
    <n v="273"/>
    <x v="0"/>
    <n v="1224"/>
    <x v="2"/>
    <x v="1"/>
    <n v="10"/>
    <x v="11"/>
    <x v="1"/>
    <x v="1"/>
    <x v="1"/>
    <x v="0"/>
    <x v="10"/>
  </r>
  <r>
    <s v="F1952"/>
    <s v="DEN"/>
    <s v="LAX"/>
    <x v="569"/>
    <n v="154"/>
    <x v="0"/>
    <n v="1646"/>
    <x v="2"/>
    <x v="1"/>
    <n v="9.6"/>
    <x v="7"/>
    <x v="1"/>
    <x v="1"/>
    <x v="1"/>
    <x v="0"/>
    <x v="13"/>
  </r>
  <r>
    <s v="F797"/>
    <s v="SEA"/>
    <s v="ORD"/>
    <x v="570"/>
    <n v="129"/>
    <x v="1"/>
    <n v="1011"/>
    <x v="0"/>
    <x v="1"/>
    <n v="7.9"/>
    <x v="24"/>
    <x v="1"/>
    <x v="1"/>
    <x v="1"/>
    <x v="0"/>
    <x v="9"/>
  </r>
  <r>
    <s v="F442"/>
    <s v="DFW"/>
    <s v="DEN"/>
    <x v="571"/>
    <n v="319"/>
    <x v="1"/>
    <n v="1266"/>
    <x v="1"/>
    <x v="2"/>
    <n v="7.2"/>
    <x v="7"/>
    <x v="1"/>
    <x v="1"/>
    <x v="1"/>
    <x v="0"/>
    <x v="14"/>
  </r>
  <r>
    <s v="F844"/>
    <s v="SFO"/>
    <s v="SEA"/>
    <x v="572"/>
    <n v="51"/>
    <x v="1"/>
    <n v="1485"/>
    <x v="0"/>
    <x v="2"/>
    <n v="9.8000000000000007"/>
    <x v="17"/>
    <x v="1"/>
    <x v="1"/>
    <x v="1"/>
    <x v="0"/>
    <x v="6"/>
  </r>
  <r>
    <s v="F1412"/>
    <s v="ATL"/>
    <s v="SFO"/>
    <x v="573"/>
    <n v="110"/>
    <x v="2"/>
    <n v="1525"/>
    <x v="0"/>
    <x v="1"/>
    <n v="6.9"/>
    <x v="14"/>
    <x v="1"/>
    <x v="1"/>
    <x v="1"/>
    <x v="1"/>
    <x v="6"/>
  </r>
  <r>
    <s v="F523"/>
    <s v="ORD"/>
    <s v="SFO"/>
    <x v="574"/>
    <n v="156"/>
    <x v="0"/>
    <n v="1250"/>
    <x v="2"/>
    <x v="1"/>
    <n v="6.4"/>
    <x v="13"/>
    <x v="1"/>
    <x v="1"/>
    <x v="1"/>
    <x v="0"/>
    <x v="23"/>
  </r>
  <r>
    <s v="F1317"/>
    <s v="ATL"/>
    <s v="DFW"/>
    <x v="575"/>
    <n v="162"/>
    <x v="1"/>
    <n v="1359"/>
    <x v="2"/>
    <x v="2"/>
    <n v="8.1999999999999993"/>
    <x v="8"/>
    <x v="1"/>
    <x v="1"/>
    <x v="1"/>
    <x v="0"/>
    <x v="20"/>
  </r>
  <r>
    <s v="F283"/>
    <s v="SFO"/>
    <s v="DFW"/>
    <x v="576"/>
    <n v="213"/>
    <x v="0"/>
    <n v="1142"/>
    <x v="2"/>
    <x v="1"/>
    <n v="8.8000000000000007"/>
    <x v="12"/>
    <x v="1"/>
    <x v="0"/>
    <x v="0"/>
    <x v="0"/>
    <x v="20"/>
  </r>
  <r>
    <s v="F1062"/>
    <s v="JFK"/>
    <s v="SEA"/>
    <x v="577"/>
    <n v="248"/>
    <x v="0"/>
    <n v="1280"/>
    <x v="1"/>
    <x v="2"/>
    <n v="7"/>
    <x v="3"/>
    <x v="1"/>
    <x v="1"/>
    <x v="1"/>
    <x v="0"/>
    <x v="16"/>
  </r>
  <r>
    <s v="F586"/>
    <s v="SEA"/>
    <s v="JFK"/>
    <x v="578"/>
    <n v="226"/>
    <x v="0"/>
    <n v="1165"/>
    <x v="0"/>
    <x v="1"/>
    <n v="5.3"/>
    <x v="13"/>
    <x v="0"/>
    <x v="1"/>
    <x v="1"/>
    <x v="0"/>
    <x v="19"/>
  </r>
  <r>
    <s v="F1556"/>
    <s v="SEA"/>
    <s v="JFK"/>
    <x v="579"/>
    <n v="135"/>
    <x v="0"/>
    <n v="965"/>
    <x v="3"/>
    <x v="2"/>
    <n v="5.7"/>
    <x v="8"/>
    <x v="1"/>
    <x v="1"/>
    <x v="1"/>
    <x v="0"/>
    <x v="19"/>
  </r>
  <r>
    <s v="F1786"/>
    <s v="SFO"/>
    <s v="LAX"/>
    <x v="580"/>
    <n v="202"/>
    <x v="0"/>
    <n v="1456"/>
    <x v="1"/>
    <x v="1"/>
    <n v="5.6"/>
    <x v="0"/>
    <x v="0"/>
    <x v="1"/>
    <x v="1"/>
    <x v="0"/>
    <x v="24"/>
  </r>
  <r>
    <s v="F915"/>
    <s v="SFO"/>
    <s v="SEA"/>
    <x v="581"/>
    <n v="160"/>
    <x v="0"/>
    <n v="1077"/>
    <x v="0"/>
    <x v="1"/>
    <n v="7.1"/>
    <x v="43"/>
    <x v="1"/>
    <x v="1"/>
    <x v="1"/>
    <x v="0"/>
    <x v="14"/>
  </r>
  <r>
    <s v="F943"/>
    <s v="JFK"/>
    <s v="SEA"/>
    <x v="582"/>
    <n v="126"/>
    <x v="1"/>
    <n v="1346"/>
    <x v="2"/>
    <x v="2"/>
    <n v="7.8"/>
    <x v="8"/>
    <x v="1"/>
    <x v="1"/>
    <x v="1"/>
    <x v="0"/>
    <x v="18"/>
  </r>
  <r>
    <s v="F755"/>
    <s v="JFK"/>
    <s v="SFO"/>
    <x v="583"/>
    <n v="121"/>
    <x v="0"/>
    <n v="1363"/>
    <x v="1"/>
    <x v="1"/>
    <n v="6"/>
    <x v="1"/>
    <x v="1"/>
    <x v="1"/>
    <x v="1"/>
    <x v="0"/>
    <x v="2"/>
  </r>
  <r>
    <s v="F653"/>
    <s v="DFW"/>
    <s v="ORD"/>
    <x v="584"/>
    <n v="137"/>
    <x v="0"/>
    <n v="1459"/>
    <x v="1"/>
    <x v="1"/>
    <n v="6.7"/>
    <x v="25"/>
    <x v="1"/>
    <x v="0"/>
    <x v="0"/>
    <x v="0"/>
    <x v="8"/>
  </r>
  <r>
    <s v="F1777"/>
    <s v="SFO"/>
    <s v="ATL"/>
    <x v="585"/>
    <n v="110"/>
    <x v="0"/>
    <n v="1349"/>
    <x v="2"/>
    <x v="0"/>
    <n v="9.9"/>
    <x v="9"/>
    <x v="1"/>
    <x v="1"/>
    <x v="1"/>
    <x v="0"/>
    <x v="2"/>
  </r>
  <r>
    <s v="F1967"/>
    <s v="JFK"/>
    <s v="DFW"/>
    <x v="586"/>
    <n v="306"/>
    <x v="0"/>
    <n v="1502"/>
    <x v="0"/>
    <x v="1"/>
    <n v="8.8000000000000007"/>
    <x v="18"/>
    <x v="1"/>
    <x v="1"/>
    <x v="1"/>
    <x v="0"/>
    <x v="1"/>
  </r>
  <r>
    <s v="F668"/>
    <s v="ORD"/>
    <s v="DFW"/>
    <x v="587"/>
    <n v="75"/>
    <x v="0"/>
    <n v="1219"/>
    <x v="2"/>
    <x v="1"/>
    <n v="6.1"/>
    <x v="35"/>
    <x v="1"/>
    <x v="1"/>
    <x v="1"/>
    <x v="0"/>
    <x v="22"/>
  </r>
  <r>
    <s v="F29"/>
    <s v="DFW"/>
    <s v="JFK"/>
    <x v="588"/>
    <n v="188"/>
    <x v="0"/>
    <n v="1188"/>
    <x v="0"/>
    <x v="1"/>
    <n v="8.5"/>
    <x v="10"/>
    <x v="1"/>
    <x v="1"/>
    <x v="1"/>
    <x v="0"/>
    <x v="4"/>
  </r>
  <r>
    <s v="F1560"/>
    <s v="ATL"/>
    <s v="DEN"/>
    <x v="589"/>
    <n v="250"/>
    <x v="0"/>
    <n v="714"/>
    <x v="3"/>
    <x v="2"/>
    <n v="8.8000000000000007"/>
    <x v="24"/>
    <x v="1"/>
    <x v="1"/>
    <x v="1"/>
    <x v="0"/>
    <x v="15"/>
  </r>
  <r>
    <s v="F408"/>
    <s v="DEN"/>
    <s v="JFK"/>
    <x v="590"/>
    <n v="126"/>
    <x v="0"/>
    <n v="1835"/>
    <x v="1"/>
    <x v="1"/>
    <n v="7.4"/>
    <x v="5"/>
    <x v="1"/>
    <x v="1"/>
    <x v="1"/>
    <x v="0"/>
    <x v="3"/>
  </r>
  <r>
    <s v="F382"/>
    <s v="SEA"/>
    <s v="DFW"/>
    <x v="591"/>
    <n v="245"/>
    <x v="0"/>
    <n v="791"/>
    <x v="2"/>
    <x v="2"/>
    <n v="5.7"/>
    <x v="33"/>
    <x v="1"/>
    <x v="1"/>
    <x v="1"/>
    <x v="0"/>
    <x v="4"/>
  </r>
  <r>
    <s v="F1299"/>
    <s v="DEN"/>
    <s v="SEA"/>
    <x v="592"/>
    <n v="211"/>
    <x v="1"/>
    <n v="699"/>
    <x v="1"/>
    <x v="1"/>
    <n v="7.2"/>
    <x v="12"/>
    <x v="1"/>
    <x v="1"/>
    <x v="1"/>
    <x v="0"/>
    <x v="2"/>
  </r>
  <r>
    <s v="F1929"/>
    <s v="LAX"/>
    <s v="ATL"/>
    <x v="593"/>
    <n v="303"/>
    <x v="0"/>
    <n v="1528"/>
    <x v="1"/>
    <x v="2"/>
    <n v="4.8"/>
    <x v="5"/>
    <x v="1"/>
    <x v="0"/>
    <x v="0"/>
    <x v="0"/>
    <x v="20"/>
  </r>
  <r>
    <s v="F286"/>
    <s v="DFW"/>
    <s v="SEA"/>
    <x v="594"/>
    <n v="126"/>
    <x v="0"/>
    <n v="1449"/>
    <x v="1"/>
    <x v="1"/>
    <n v="7.2"/>
    <x v="22"/>
    <x v="1"/>
    <x v="1"/>
    <x v="1"/>
    <x v="0"/>
    <x v="21"/>
  </r>
  <r>
    <s v="F23"/>
    <s v="SFO"/>
    <s v="ORD"/>
    <x v="595"/>
    <n v="185"/>
    <x v="0"/>
    <n v="1105"/>
    <x v="3"/>
    <x v="3"/>
    <n v="6.4"/>
    <x v="1"/>
    <x v="1"/>
    <x v="1"/>
    <x v="1"/>
    <x v="0"/>
    <x v="20"/>
  </r>
  <r>
    <s v="F1941"/>
    <s v="LAX"/>
    <s v="ORD"/>
    <x v="596"/>
    <n v="185"/>
    <x v="0"/>
    <n v="949"/>
    <x v="1"/>
    <x v="1"/>
    <n v="6.3"/>
    <x v="13"/>
    <x v="1"/>
    <x v="1"/>
    <x v="1"/>
    <x v="0"/>
    <x v="4"/>
  </r>
  <r>
    <s v="F94"/>
    <s v="DEN"/>
    <s v="SFO"/>
    <x v="597"/>
    <n v="159"/>
    <x v="0"/>
    <n v="1477"/>
    <x v="3"/>
    <x v="3"/>
    <n v="8.8000000000000007"/>
    <x v="8"/>
    <x v="1"/>
    <x v="1"/>
    <x v="1"/>
    <x v="0"/>
    <x v="1"/>
  </r>
  <r>
    <s v="F1845"/>
    <s v="LAX"/>
    <s v="JFK"/>
    <x v="598"/>
    <n v="64"/>
    <x v="0"/>
    <n v="873"/>
    <x v="0"/>
    <x v="0"/>
    <n v="7.6"/>
    <x v="25"/>
    <x v="1"/>
    <x v="1"/>
    <x v="1"/>
    <x v="0"/>
    <x v="0"/>
  </r>
  <r>
    <s v="F770"/>
    <s v="LAX"/>
    <s v="DEN"/>
    <x v="599"/>
    <n v="172"/>
    <x v="0"/>
    <n v="1189"/>
    <x v="3"/>
    <x v="1"/>
    <n v="9.8000000000000007"/>
    <x v="17"/>
    <x v="1"/>
    <x v="1"/>
    <x v="1"/>
    <x v="0"/>
    <x v="13"/>
  </r>
  <r>
    <s v="F570"/>
    <s v="SFO"/>
    <s v="LAX"/>
    <x v="600"/>
    <n v="169"/>
    <x v="0"/>
    <n v="1109"/>
    <x v="0"/>
    <x v="0"/>
    <n v="5.4"/>
    <x v="7"/>
    <x v="1"/>
    <x v="1"/>
    <x v="1"/>
    <x v="0"/>
    <x v="20"/>
  </r>
  <r>
    <s v="F413"/>
    <s v="SFO"/>
    <s v="SFO"/>
    <x v="601"/>
    <n v="178"/>
    <x v="0"/>
    <n v="1579"/>
    <x v="0"/>
    <x v="1"/>
    <n v="6.5"/>
    <x v="0"/>
    <x v="1"/>
    <x v="1"/>
    <x v="1"/>
    <x v="0"/>
    <x v="4"/>
  </r>
  <r>
    <s v="F1809"/>
    <s v="ORD"/>
    <s v="DEN"/>
    <x v="602"/>
    <n v="33"/>
    <x v="0"/>
    <n v="1437"/>
    <x v="3"/>
    <x v="1"/>
    <n v="4"/>
    <x v="11"/>
    <x v="1"/>
    <x v="0"/>
    <x v="0"/>
    <x v="0"/>
    <x v="20"/>
  </r>
  <r>
    <s v="F1039"/>
    <s v="ORD"/>
    <s v="DFW"/>
    <x v="603"/>
    <n v="140"/>
    <x v="0"/>
    <n v="1015"/>
    <x v="3"/>
    <x v="1"/>
    <n v="7.6"/>
    <x v="10"/>
    <x v="1"/>
    <x v="1"/>
    <x v="1"/>
    <x v="0"/>
    <x v="20"/>
  </r>
  <r>
    <s v="F487"/>
    <s v="ATL"/>
    <s v="SFO"/>
    <x v="604"/>
    <n v="290"/>
    <x v="2"/>
    <n v="1804"/>
    <x v="0"/>
    <x v="2"/>
    <n v="8.6"/>
    <x v="12"/>
    <x v="1"/>
    <x v="1"/>
    <x v="1"/>
    <x v="1"/>
    <x v="22"/>
  </r>
  <r>
    <s v="F1830"/>
    <s v="LAX"/>
    <s v="ATL"/>
    <x v="605"/>
    <n v="169"/>
    <x v="0"/>
    <n v="1186"/>
    <x v="2"/>
    <x v="2"/>
    <n v="8.6999999999999993"/>
    <x v="7"/>
    <x v="1"/>
    <x v="1"/>
    <x v="1"/>
    <x v="0"/>
    <x v="8"/>
  </r>
  <r>
    <s v="F1840"/>
    <s v="SFO"/>
    <s v="DEN"/>
    <x v="606"/>
    <n v="109"/>
    <x v="0"/>
    <n v="1001"/>
    <x v="1"/>
    <x v="3"/>
    <n v="8.1"/>
    <x v="8"/>
    <x v="1"/>
    <x v="1"/>
    <x v="1"/>
    <x v="0"/>
    <x v="10"/>
  </r>
  <r>
    <s v="F1764"/>
    <s v="JFK"/>
    <s v="ORD"/>
    <x v="607"/>
    <n v="140"/>
    <x v="1"/>
    <n v="1070"/>
    <x v="3"/>
    <x v="2"/>
    <n v="6.7"/>
    <x v="22"/>
    <x v="1"/>
    <x v="1"/>
    <x v="1"/>
    <x v="0"/>
    <x v="21"/>
  </r>
  <r>
    <s v="F44"/>
    <s v="ATL"/>
    <s v="SEA"/>
    <x v="608"/>
    <n v="179"/>
    <x v="0"/>
    <n v="957"/>
    <x v="1"/>
    <x v="1"/>
    <n v="6.6"/>
    <x v="4"/>
    <x v="1"/>
    <x v="1"/>
    <x v="1"/>
    <x v="0"/>
    <x v="6"/>
  </r>
  <r>
    <s v="F64"/>
    <s v="ATL"/>
    <s v="DEN"/>
    <x v="609"/>
    <n v="173"/>
    <x v="0"/>
    <n v="1308"/>
    <x v="2"/>
    <x v="1"/>
    <n v="7.8"/>
    <x v="13"/>
    <x v="1"/>
    <x v="1"/>
    <x v="1"/>
    <x v="0"/>
    <x v="0"/>
  </r>
  <r>
    <s v="F199"/>
    <s v="LAX"/>
    <s v="SFO"/>
    <x v="610"/>
    <n v="108"/>
    <x v="0"/>
    <n v="1567"/>
    <x v="3"/>
    <x v="0"/>
    <n v="8.5"/>
    <x v="24"/>
    <x v="1"/>
    <x v="1"/>
    <x v="1"/>
    <x v="0"/>
    <x v="7"/>
  </r>
  <r>
    <s v="F946"/>
    <s v="DEN"/>
    <s v="DFW"/>
    <x v="611"/>
    <n v="194"/>
    <x v="1"/>
    <n v="748"/>
    <x v="1"/>
    <x v="2"/>
    <n v="8.8000000000000007"/>
    <x v="44"/>
    <x v="1"/>
    <x v="1"/>
    <x v="1"/>
    <x v="0"/>
    <x v="5"/>
  </r>
  <r>
    <s v="F192"/>
    <s v="SEA"/>
    <s v="SFO"/>
    <x v="612"/>
    <n v="265"/>
    <x v="0"/>
    <n v="998"/>
    <x v="0"/>
    <x v="0"/>
    <n v="4.8"/>
    <x v="7"/>
    <x v="1"/>
    <x v="1"/>
    <x v="1"/>
    <x v="0"/>
    <x v="23"/>
  </r>
  <r>
    <s v="F1574"/>
    <s v="ORD"/>
    <s v="ORD"/>
    <x v="613"/>
    <n v="161"/>
    <x v="0"/>
    <n v="479"/>
    <x v="1"/>
    <x v="1"/>
    <n v="5.9"/>
    <x v="44"/>
    <x v="1"/>
    <x v="1"/>
    <x v="1"/>
    <x v="0"/>
    <x v="11"/>
  </r>
  <r>
    <s v="F113"/>
    <s v="SEA"/>
    <s v="LAX"/>
    <x v="614"/>
    <n v="236"/>
    <x v="0"/>
    <n v="1054"/>
    <x v="1"/>
    <x v="1"/>
    <n v="6"/>
    <x v="24"/>
    <x v="1"/>
    <x v="1"/>
    <x v="1"/>
    <x v="0"/>
    <x v="1"/>
  </r>
  <r>
    <s v="F1377"/>
    <s v="ORD"/>
    <s v="DFW"/>
    <x v="615"/>
    <n v="110"/>
    <x v="0"/>
    <n v="958"/>
    <x v="2"/>
    <x v="1"/>
    <n v="8.6999999999999993"/>
    <x v="11"/>
    <x v="1"/>
    <x v="1"/>
    <x v="1"/>
    <x v="0"/>
    <x v="12"/>
  </r>
  <r>
    <s v="F1239"/>
    <s v="ATL"/>
    <s v="LAX"/>
    <x v="616"/>
    <n v="194"/>
    <x v="1"/>
    <n v="609"/>
    <x v="3"/>
    <x v="2"/>
    <n v="6.1"/>
    <x v="29"/>
    <x v="1"/>
    <x v="1"/>
    <x v="1"/>
    <x v="0"/>
    <x v="18"/>
  </r>
  <r>
    <s v="F1653"/>
    <s v="SFO"/>
    <s v="LAX"/>
    <x v="617"/>
    <n v="246"/>
    <x v="0"/>
    <n v="979"/>
    <x v="2"/>
    <x v="1"/>
    <n v="7"/>
    <x v="17"/>
    <x v="0"/>
    <x v="0"/>
    <x v="0"/>
    <x v="0"/>
    <x v="17"/>
  </r>
  <r>
    <s v="F716"/>
    <s v="LAX"/>
    <s v="JFK"/>
    <x v="618"/>
    <n v="133"/>
    <x v="1"/>
    <n v="854"/>
    <x v="0"/>
    <x v="1"/>
    <n v="8"/>
    <x v="5"/>
    <x v="1"/>
    <x v="1"/>
    <x v="1"/>
    <x v="0"/>
    <x v="4"/>
  </r>
  <r>
    <s v="F1492"/>
    <s v="ATL"/>
    <s v="ATL"/>
    <x v="619"/>
    <n v="194"/>
    <x v="2"/>
    <n v="1538"/>
    <x v="3"/>
    <x v="2"/>
    <n v="3.5"/>
    <x v="15"/>
    <x v="1"/>
    <x v="1"/>
    <x v="1"/>
    <x v="1"/>
    <x v="23"/>
  </r>
  <r>
    <s v="F55"/>
    <s v="DEN"/>
    <s v="DFW"/>
    <x v="620"/>
    <n v="154"/>
    <x v="0"/>
    <n v="1366"/>
    <x v="1"/>
    <x v="0"/>
    <n v="6"/>
    <x v="14"/>
    <x v="1"/>
    <x v="1"/>
    <x v="1"/>
    <x v="0"/>
    <x v="1"/>
  </r>
  <r>
    <s v="F942"/>
    <s v="JFK"/>
    <s v="JFK"/>
    <x v="621"/>
    <n v="118"/>
    <x v="0"/>
    <n v="1006"/>
    <x v="1"/>
    <x v="2"/>
    <n v="3.5"/>
    <x v="23"/>
    <x v="1"/>
    <x v="0"/>
    <x v="0"/>
    <x v="0"/>
    <x v="3"/>
  </r>
  <r>
    <s v="F975"/>
    <s v="JFK"/>
    <s v="LAX"/>
    <x v="622"/>
    <n v="137"/>
    <x v="0"/>
    <n v="1602"/>
    <x v="3"/>
    <x v="2"/>
    <n v="8.5"/>
    <x v="1"/>
    <x v="1"/>
    <x v="1"/>
    <x v="1"/>
    <x v="0"/>
    <x v="19"/>
  </r>
  <r>
    <s v="F1113"/>
    <s v="SFO"/>
    <s v="DFW"/>
    <x v="623"/>
    <n v="128"/>
    <x v="0"/>
    <n v="1158"/>
    <x v="1"/>
    <x v="1"/>
    <n v="7.8"/>
    <x v="4"/>
    <x v="1"/>
    <x v="1"/>
    <x v="1"/>
    <x v="0"/>
    <x v="20"/>
  </r>
  <r>
    <s v="F872"/>
    <s v="SFO"/>
    <s v="ORD"/>
    <x v="624"/>
    <n v="148"/>
    <x v="1"/>
    <n v="930"/>
    <x v="0"/>
    <x v="0"/>
    <n v="5.2"/>
    <x v="17"/>
    <x v="1"/>
    <x v="1"/>
    <x v="1"/>
    <x v="0"/>
    <x v="3"/>
  </r>
  <r>
    <s v="F1541"/>
    <s v="SFO"/>
    <s v="LAX"/>
    <x v="625"/>
    <n v="174"/>
    <x v="0"/>
    <n v="1310"/>
    <x v="3"/>
    <x v="1"/>
    <n v="6.3"/>
    <x v="8"/>
    <x v="1"/>
    <x v="0"/>
    <x v="0"/>
    <x v="0"/>
    <x v="11"/>
  </r>
  <r>
    <s v="F277"/>
    <s v="LAX"/>
    <s v="SFO"/>
    <x v="626"/>
    <n v="180"/>
    <x v="0"/>
    <n v="1189"/>
    <x v="2"/>
    <x v="1"/>
    <n v="6.9"/>
    <x v="25"/>
    <x v="1"/>
    <x v="1"/>
    <x v="1"/>
    <x v="0"/>
    <x v="6"/>
  </r>
  <r>
    <s v="F1526"/>
    <s v="JFK"/>
    <s v="SFO"/>
    <x v="627"/>
    <n v="274"/>
    <x v="0"/>
    <n v="919"/>
    <x v="0"/>
    <x v="1"/>
    <n v="5"/>
    <x v="7"/>
    <x v="0"/>
    <x v="1"/>
    <x v="1"/>
    <x v="0"/>
    <x v="18"/>
  </r>
  <r>
    <s v="F744"/>
    <s v="ATL"/>
    <s v="ORD"/>
    <x v="628"/>
    <n v="339"/>
    <x v="0"/>
    <n v="650"/>
    <x v="1"/>
    <x v="1"/>
    <n v="8.5"/>
    <x v="13"/>
    <x v="1"/>
    <x v="0"/>
    <x v="0"/>
    <x v="0"/>
    <x v="21"/>
  </r>
  <r>
    <s v="F770"/>
    <s v="LAX"/>
    <s v="JFK"/>
    <x v="629"/>
    <n v="257"/>
    <x v="0"/>
    <n v="1192"/>
    <x v="1"/>
    <x v="1"/>
    <n v="8.1999999999999993"/>
    <x v="1"/>
    <x v="1"/>
    <x v="1"/>
    <x v="1"/>
    <x v="0"/>
    <x v="1"/>
  </r>
  <r>
    <s v="F817"/>
    <s v="SEA"/>
    <s v="SEA"/>
    <x v="630"/>
    <n v="183"/>
    <x v="0"/>
    <n v="1071"/>
    <x v="1"/>
    <x v="1"/>
    <n v="6.4"/>
    <x v="24"/>
    <x v="1"/>
    <x v="1"/>
    <x v="1"/>
    <x v="0"/>
    <x v="1"/>
  </r>
  <r>
    <s v="F952"/>
    <s v="SEA"/>
    <s v="LAX"/>
    <x v="631"/>
    <n v="104"/>
    <x v="1"/>
    <n v="1375"/>
    <x v="1"/>
    <x v="0"/>
    <n v="7.7"/>
    <x v="23"/>
    <x v="1"/>
    <x v="1"/>
    <x v="1"/>
    <x v="0"/>
    <x v="15"/>
  </r>
  <r>
    <s v="F1175"/>
    <s v="LAX"/>
    <s v="SFO"/>
    <x v="632"/>
    <n v="290"/>
    <x v="1"/>
    <n v="1484"/>
    <x v="3"/>
    <x v="1"/>
    <n v="4.7"/>
    <x v="13"/>
    <x v="1"/>
    <x v="0"/>
    <x v="0"/>
    <x v="0"/>
    <x v="6"/>
  </r>
  <r>
    <s v="F741"/>
    <s v="SFO"/>
    <s v="ATL"/>
    <x v="633"/>
    <n v="206"/>
    <x v="0"/>
    <n v="1187"/>
    <x v="3"/>
    <x v="1"/>
    <n v="5.4"/>
    <x v="0"/>
    <x v="1"/>
    <x v="1"/>
    <x v="1"/>
    <x v="0"/>
    <x v="13"/>
  </r>
  <r>
    <s v="F1897"/>
    <s v="LAX"/>
    <s v="ATL"/>
    <x v="634"/>
    <n v="176"/>
    <x v="0"/>
    <n v="1113"/>
    <x v="1"/>
    <x v="1"/>
    <n v="7.7"/>
    <x v="0"/>
    <x v="1"/>
    <x v="1"/>
    <x v="1"/>
    <x v="0"/>
    <x v="18"/>
  </r>
  <r>
    <s v="F1479"/>
    <s v="DEN"/>
    <s v="SEA"/>
    <x v="635"/>
    <n v="200"/>
    <x v="1"/>
    <n v="851"/>
    <x v="1"/>
    <x v="1"/>
    <n v="5.4"/>
    <x v="12"/>
    <x v="1"/>
    <x v="1"/>
    <x v="1"/>
    <x v="0"/>
    <x v="3"/>
  </r>
  <r>
    <s v="F400"/>
    <s v="DFW"/>
    <s v="SEA"/>
    <x v="636"/>
    <n v="137"/>
    <x v="0"/>
    <n v="1087"/>
    <x v="0"/>
    <x v="0"/>
    <n v="8"/>
    <x v="13"/>
    <x v="1"/>
    <x v="0"/>
    <x v="0"/>
    <x v="0"/>
    <x v="10"/>
  </r>
  <r>
    <s v="F1619"/>
    <s v="DEN"/>
    <s v="ORD"/>
    <x v="637"/>
    <n v="159"/>
    <x v="0"/>
    <n v="1507"/>
    <x v="2"/>
    <x v="1"/>
    <n v="6"/>
    <x v="11"/>
    <x v="1"/>
    <x v="0"/>
    <x v="0"/>
    <x v="0"/>
    <x v="14"/>
  </r>
  <r>
    <s v="F276"/>
    <s v="SFO"/>
    <s v="LAX"/>
    <x v="638"/>
    <n v="155"/>
    <x v="0"/>
    <n v="758"/>
    <x v="2"/>
    <x v="1"/>
    <n v="4.5999999999999996"/>
    <x v="19"/>
    <x v="1"/>
    <x v="1"/>
    <x v="1"/>
    <x v="0"/>
    <x v="0"/>
  </r>
  <r>
    <s v="F1980"/>
    <s v="LAX"/>
    <s v="ATL"/>
    <x v="639"/>
    <n v="54"/>
    <x v="1"/>
    <n v="1270"/>
    <x v="3"/>
    <x v="1"/>
    <n v="7.6"/>
    <x v="23"/>
    <x v="1"/>
    <x v="1"/>
    <x v="1"/>
    <x v="0"/>
    <x v="24"/>
  </r>
  <r>
    <s v="F550"/>
    <s v="ORD"/>
    <s v="JFK"/>
    <x v="640"/>
    <n v="193"/>
    <x v="2"/>
    <n v="1103"/>
    <x v="1"/>
    <x v="1"/>
    <n v="5.2"/>
    <x v="14"/>
    <x v="1"/>
    <x v="1"/>
    <x v="1"/>
    <x v="1"/>
    <x v="13"/>
  </r>
  <r>
    <s v="F342"/>
    <s v="SEA"/>
    <s v="DFW"/>
    <x v="641"/>
    <n v="110"/>
    <x v="0"/>
    <n v="1219"/>
    <x v="2"/>
    <x v="2"/>
    <n v="9"/>
    <x v="14"/>
    <x v="1"/>
    <x v="0"/>
    <x v="0"/>
    <x v="0"/>
    <x v="16"/>
  </r>
  <r>
    <s v="F344"/>
    <s v="DEN"/>
    <s v="DFW"/>
    <x v="642"/>
    <n v="174"/>
    <x v="0"/>
    <n v="868"/>
    <x v="2"/>
    <x v="2"/>
    <n v="7.1"/>
    <x v="6"/>
    <x v="1"/>
    <x v="1"/>
    <x v="1"/>
    <x v="0"/>
    <x v="7"/>
  </r>
  <r>
    <s v="F165"/>
    <s v="ORD"/>
    <s v="SFO"/>
    <x v="643"/>
    <n v="314"/>
    <x v="0"/>
    <n v="983"/>
    <x v="2"/>
    <x v="2"/>
    <n v="4.3"/>
    <x v="18"/>
    <x v="1"/>
    <x v="1"/>
    <x v="1"/>
    <x v="0"/>
    <x v="15"/>
  </r>
  <r>
    <s v="F1875"/>
    <s v="ATL"/>
    <s v="DFW"/>
    <x v="644"/>
    <n v="164"/>
    <x v="0"/>
    <n v="1338"/>
    <x v="0"/>
    <x v="2"/>
    <n v="4.5999999999999996"/>
    <x v="3"/>
    <x v="1"/>
    <x v="1"/>
    <x v="1"/>
    <x v="0"/>
    <x v="3"/>
  </r>
  <r>
    <s v="F101"/>
    <s v="ATL"/>
    <s v="SEA"/>
    <x v="645"/>
    <n v="135"/>
    <x v="0"/>
    <n v="1393"/>
    <x v="3"/>
    <x v="1"/>
    <n v="7.2"/>
    <x v="1"/>
    <x v="1"/>
    <x v="1"/>
    <x v="1"/>
    <x v="0"/>
    <x v="21"/>
  </r>
  <r>
    <s v="F684"/>
    <s v="ORD"/>
    <s v="DFW"/>
    <x v="646"/>
    <n v="240"/>
    <x v="1"/>
    <n v="1252"/>
    <x v="3"/>
    <x v="0"/>
    <n v="6.1"/>
    <x v="2"/>
    <x v="1"/>
    <x v="1"/>
    <x v="1"/>
    <x v="0"/>
    <x v="11"/>
  </r>
  <r>
    <s v="F1765"/>
    <s v="DEN"/>
    <s v="LAX"/>
    <x v="647"/>
    <n v="160"/>
    <x v="1"/>
    <n v="603"/>
    <x v="1"/>
    <x v="2"/>
    <n v="6.8"/>
    <x v="9"/>
    <x v="1"/>
    <x v="1"/>
    <x v="1"/>
    <x v="0"/>
    <x v="18"/>
  </r>
  <r>
    <s v="F670"/>
    <s v="SFO"/>
    <s v="SEA"/>
    <x v="648"/>
    <n v="89"/>
    <x v="0"/>
    <n v="1495"/>
    <x v="0"/>
    <x v="1"/>
    <n v="7.7"/>
    <x v="17"/>
    <x v="1"/>
    <x v="1"/>
    <x v="1"/>
    <x v="0"/>
    <x v="7"/>
  </r>
  <r>
    <s v="F27"/>
    <s v="JFK"/>
    <s v="SEA"/>
    <x v="649"/>
    <n v="200"/>
    <x v="0"/>
    <n v="1418"/>
    <x v="3"/>
    <x v="1"/>
    <n v="5.5"/>
    <x v="1"/>
    <x v="0"/>
    <x v="1"/>
    <x v="1"/>
    <x v="0"/>
    <x v="10"/>
  </r>
  <r>
    <s v="F933"/>
    <s v="DEN"/>
    <s v="SEA"/>
    <x v="650"/>
    <n v="272"/>
    <x v="0"/>
    <n v="1321"/>
    <x v="1"/>
    <x v="1"/>
    <n v="8"/>
    <x v="35"/>
    <x v="1"/>
    <x v="1"/>
    <x v="1"/>
    <x v="0"/>
    <x v="22"/>
  </r>
  <r>
    <s v="F192"/>
    <s v="JFK"/>
    <s v="SEA"/>
    <x v="651"/>
    <n v="223"/>
    <x v="0"/>
    <n v="1194"/>
    <x v="2"/>
    <x v="1"/>
    <n v="6.1"/>
    <x v="11"/>
    <x v="1"/>
    <x v="1"/>
    <x v="1"/>
    <x v="0"/>
    <x v="1"/>
  </r>
  <r>
    <s v="F1601"/>
    <s v="SFO"/>
    <s v="DFW"/>
    <x v="652"/>
    <n v="187"/>
    <x v="0"/>
    <n v="1010"/>
    <x v="3"/>
    <x v="2"/>
    <n v="8.1999999999999993"/>
    <x v="45"/>
    <x v="1"/>
    <x v="1"/>
    <x v="1"/>
    <x v="0"/>
    <x v="18"/>
  </r>
  <r>
    <s v="F1121"/>
    <s v="ORD"/>
    <s v="SFO"/>
    <x v="653"/>
    <n v="156"/>
    <x v="0"/>
    <n v="1431"/>
    <x v="0"/>
    <x v="1"/>
    <n v="5.0999999999999996"/>
    <x v="13"/>
    <x v="1"/>
    <x v="1"/>
    <x v="1"/>
    <x v="0"/>
    <x v="8"/>
  </r>
  <r>
    <s v="F528"/>
    <s v="ORD"/>
    <s v="LAX"/>
    <x v="654"/>
    <n v="102"/>
    <x v="0"/>
    <n v="1430"/>
    <x v="3"/>
    <x v="1"/>
    <n v="7.5"/>
    <x v="8"/>
    <x v="1"/>
    <x v="1"/>
    <x v="1"/>
    <x v="0"/>
    <x v="17"/>
  </r>
  <r>
    <s v="F868"/>
    <s v="ATL"/>
    <s v="ORD"/>
    <x v="655"/>
    <n v="197"/>
    <x v="0"/>
    <n v="1439"/>
    <x v="1"/>
    <x v="1"/>
    <n v="5.2"/>
    <x v="18"/>
    <x v="0"/>
    <x v="1"/>
    <x v="1"/>
    <x v="0"/>
    <x v="4"/>
  </r>
  <r>
    <s v="F1209"/>
    <s v="LAX"/>
    <s v="LAX"/>
    <x v="656"/>
    <n v="124"/>
    <x v="1"/>
    <n v="961"/>
    <x v="3"/>
    <x v="1"/>
    <n v="5.9"/>
    <x v="19"/>
    <x v="1"/>
    <x v="0"/>
    <x v="0"/>
    <x v="0"/>
    <x v="17"/>
  </r>
  <r>
    <s v="F498"/>
    <s v="DFW"/>
    <s v="SEA"/>
    <x v="657"/>
    <n v="151"/>
    <x v="0"/>
    <n v="1359"/>
    <x v="3"/>
    <x v="0"/>
    <n v="10"/>
    <x v="33"/>
    <x v="1"/>
    <x v="1"/>
    <x v="1"/>
    <x v="0"/>
    <x v="11"/>
  </r>
  <r>
    <s v="F1872"/>
    <s v="SEA"/>
    <s v="ORD"/>
    <x v="658"/>
    <n v="90"/>
    <x v="1"/>
    <n v="964"/>
    <x v="3"/>
    <x v="1"/>
    <n v="9.4"/>
    <x v="7"/>
    <x v="1"/>
    <x v="1"/>
    <x v="1"/>
    <x v="0"/>
    <x v="7"/>
  </r>
  <r>
    <s v="F1744"/>
    <s v="SEA"/>
    <s v="ORD"/>
    <x v="659"/>
    <n v="254"/>
    <x v="0"/>
    <n v="1061"/>
    <x v="3"/>
    <x v="0"/>
    <n v="4.5999999999999996"/>
    <x v="29"/>
    <x v="1"/>
    <x v="1"/>
    <x v="1"/>
    <x v="0"/>
    <x v="16"/>
  </r>
  <r>
    <s v="F429"/>
    <s v="DFW"/>
    <s v="SFO"/>
    <x v="660"/>
    <n v="100"/>
    <x v="0"/>
    <n v="1401"/>
    <x v="3"/>
    <x v="2"/>
    <n v="6.7"/>
    <x v="13"/>
    <x v="1"/>
    <x v="1"/>
    <x v="1"/>
    <x v="0"/>
    <x v="5"/>
  </r>
  <r>
    <s v="F503"/>
    <s v="ATL"/>
    <s v="ATL"/>
    <x v="661"/>
    <n v="293"/>
    <x v="0"/>
    <n v="705"/>
    <x v="2"/>
    <x v="0"/>
    <n v="7.8"/>
    <x v="11"/>
    <x v="1"/>
    <x v="1"/>
    <x v="1"/>
    <x v="0"/>
    <x v="19"/>
  </r>
  <r>
    <s v="F1156"/>
    <s v="SEA"/>
    <s v="SFO"/>
    <x v="662"/>
    <n v="61"/>
    <x v="2"/>
    <n v="1032"/>
    <x v="1"/>
    <x v="1"/>
    <n v="7.6"/>
    <x v="17"/>
    <x v="1"/>
    <x v="1"/>
    <x v="1"/>
    <x v="1"/>
    <x v="18"/>
  </r>
  <r>
    <s v="F25"/>
    <s v="JFK"/>
    <s v="DFW"/>
    <x v="663"/>
    <n v="285"/>
    <x v="0"/>
    <n v="1667"/>
    <x v="0"/>
    <x v="1"/>
    <n v="9"/>
    <x v="17"/>
    <x v="1"/>
    <x v="1"/>
    <x v="1"/>
    <x v="0"/>
    <x v="9"/>
  </r>
  <r>
    <s v="F1781"/>
    <s v="ATL"/>
    <s v="DEN"/>
    <x v="664"/>
    <n v="149"/>
    <x v="0"/>
    <n v="1346"/>
    <x v="1"/>
    <x v="0"/>
    <n v="8.6"/>
    <x v="11"/>
    <x v="1"/>
    <x v="1"/>
    <x v="1"/>
    <x v="0"/>
    <x v="7"/>
  </r>
  <r>
    <s v="F685"/>
    <s v="ATL"/>
    <s v="DFW"/>
    <x v="665"/>
    <n v="211"/>
    <x v="0"/>
    <n v="1604"/>
    <x v="2"/>
    <x v="1"/>
    <n v="8.1"/>
    <x v="0"/>
    <x v="1"/>
    <x v="1"/>
    <x v="1"/>
    <x v="0"/>
    <x v="18"/>
  </r>
  <r>
    <s v="F901"/>
    <s v="JFK"/>
    <s v="SEA"/>
    <x v="666"/>
    <n v="175"/>
    <x v="1"/>
    <n v="1437"/>
    <x v="2"/>
    <x v="2"/>
    <n v="8.1999999999999993"/>
    <x v="25"/>
    <x v="1"/>
    <x v="1"/>
    <x v="1"/>
    <x v="0"/>
    <x v="9"/>
  </r>
  <r>
    <s v="F1553"/>
    <s v="SFO"/>
    <s v="DFW"/>
    <x v="667"/>
    <n v="241"/>
    <x v="0"/>
    <n v="1034"/>
    <x v="0"/>
    <x v="1"/>
    <n v="7.3"/>
    <x v="13"/>
    <x v="1"/>
    <x v="1"/>
    <x v="1"/>
    <x v="0"/>
    <x v="11"/>
  </r>
  <r>
    <s v="F96"/>
    <s v="ORD"/>
    <s v="ATL"/>
    <x v="668"/>
    <n v="168"/>
    <x v="0"/>
    <n v="974"/>
    <x v="0"/>
    <x v="2"/>
    <n v="6.6"/>
    <x v="1"/>
    <x v="1"/>
    <x v="1"/>
    <x v="1"/>
    <x v="0"/>
    <x v="2"/>
  </r>
  <r>
    <s v="F54"/>
    <s v="DEN"/>
    <s v="DEN"/>
    <x v="669"/>
    <n v="183"/>
    <x v="0"/>
    <n v="1029"/>
    <x v="2"/>
    <x v="0"/>
    <n v="7.6"/>
    <x v="23"/>
    <x v="1"/>
    <x v="1"/>
    <x v="1"/>
    <x v="0"/>
    <x v="16"/>
  </r>
  <r>
    <s v="F282"/>
    <s v="ATL"/>
    <s v="JFK"/>
    <x v="670"/>
    <n v="186"/>
    <x v="2"/>
    <n v="1128"/>
    <x v="0"/>
    <x v="1"/>
    <n v="7.6"/>
    <x v="17"/>
    <x v="1"/>
    <x v="1"/>
    <x v="1"/>
    <x v="1"/>
    <x v="2"/>
  </r>
  <r>
    <s v="F1726"/>
    <s v="DFW"/>
    <s v="SEA"/>
    <x v="671"/>
    <n v="237"/>
    <x v="0"/>
    <n v="1278"/>
    <x v="3"/>
    <x v="0"/>
    <n v="4.8"/>
    <x v="13"/>
    <x v="1"/>
    <x v="1"/>
    <x v="1"/>
    <x v="0"/>
    <x v="18"/>
  </r>
  <r>
    <s v="F279"/>
    <s v="JFK"/>
    <s v="ATL"/>
    <x v="672"/>
    <n v="160"/>
    <x v="0"/>
    <n v="1539"/>
    <x v="1"/>
    <x v="1"/>
    <n v="8"/>
    <x v="0"/>
    <x v="1"/>
    <x v="0"/>
    <x v="0"/>
    <x v="0"/>
    <x v="3"/>
  </r>
  <r>
    <s v="F1753"/>
    <s v="ATL"/>
    <s v="DEN"/>
    <x v="673"/>
    <n v="233"/>
    <x v="0"/>
    <n v="1350"/>
    <x v="1"/>
    <x v="0"/>
    <n v="8.6999999999999993"/>
    <x v="14"/>
    <x v="1"/>
    <x v="1"/>
    <x v="1"/>
    <x v="0"/>
    <x v="1"/>
  </r>
  <r>
    <s v="F623"/>
    <s v="ATL"/>
    <s v="SFO"/>
    <x v="674"/>
    <n v="147"/>
    <x v="1"/>
    <n v="1101"/>
    <x v="2"/>
    <x v="1"/>
    <n v="8"/>
    <x v="0"/>
    <x v="1"/>
    <x v="1"/>
    <x v="1"/>
    <x v="0"/>
    <x v="18"/>
  </r>
  <r>
    <s v="F904"/>
    <s v="ORD"/>
    <s v="ORD"/>
    <x v="675"/>
    <n v="135"/>
    <x v="0"/>
    <n v="1417"/>
    <x v="3"/>
    <x v="2"/>
    <n v="9.5"/>
    <x v="29"/>
    <x v="1"/>
    <x v="1"/>
    <x v="1"/>
    <x v="0"/>
    <x v="9"/>
  </r>
  <r>
    <s v="F1141"/>
    <s v="DEN"/>
    <s v="LAX"/>
    <x v="676"/>
    <n v="189"/>
    <x v="2"/>
    <n v="1570"/>
    <x v="1"/>
    <x v="1"/>
    <n v="8.9"/>
    <x v="14"/>
    <x v="1"/>
    <x v="1"/>
    <x v="1"/>
    <x v="1"/>
    <x v="24"/>
  </r>
  <r>
    <s v="F1609"/>
    <s v="JFK"/>
    <s v="LAX"/>
    <x v="677"/>
    <n v="216"/>
    <x v="0"/>
    <n v="1206"/>
    <x v="3"/>
    <x v="2"/>
    <n v="4.5999999999999996"/>
    <x v="7"/>
    <x v="1"/>
    <x v="1"/>
    <x v="1"/>
    <x v="0"/>
    <x v="2"/>
  </r>
  <r>
    <s v="F747"/>
    <s v="ORD"/>
    <s v="LAX"/>
    <x v="678"/>
    <n v="-3"/>
    <x v="1"/>
    <n v="975"/>
    <x v="2"/>
    <x v="0"/>
    <n v="10"/>
    <x v="42"/>
    <x v="1"/>
    <x v="1"/>
    <x v="1"/>
    <x v="0"/>
    <x v="17"/>
  </r>
  <r>
    <s v="F1441"/>
    <s v="DEN"/>
    <s v="SEA"/>
    <x v="679"/>
    <n v="38"/>
    <x v="0"/>
    <n v="847"/>
    <x v="0"/>
    <x v="2"/>
    <n v="8.5"/>
    <x v="5"/>
    <x v="1"/>
    <x v="1"/>
    <x v="1"/>
    <x v="0"/>
    <x v="9"/>
  </r>
  <r>
    <s v="F453"/>
    <s v="LAX"/>
    <s v="JFK"/>
    <x v="680"/>
    <n v="98"/>
    <x v="0"/>
    <n v="1061"/>
    <x v="3"/>
    <x v="1"/>
    <n v="6.6"/>
    <x v="7"/>
    <x v="1"/>
    <x v="1"/>
    <x v="1"/>
    <x v="0"/>
    <x v="0"/>
  </r>
  <r>
    <s v="F1576"/>
    <s v="DEN"/>
    <s v="DFW"/>
    <x v="681"/>
    <n v="109"/>
    <x v="0"/>
    <n v="666"/>
    <x v="1"/>
    <x v="1"/>
    <n v="5.5"/>
    <x v="0"/>
    <x v="1"/>
    <x v="1"/>
    <x v="1"/>
    <x v="0"/>
    <x v="12"/>
  </r>
  <r>
    <s v="F1204"/>
    <s v="JFK"/>
    <s v="LAX"/>
    <x v="682"/>
    <n v="215"/>
    <x v="0"/>
    <n v="1483"/>
    <x v="2"/>
    <x v="2"/>
    <n v="7.9"/>
    <x v="17"/>
    <x v="1"/>
    <x v="1"/>
    <x v="1"/>
    <x v="0"/>
    <x v="10"/>
  </r>
  <r>
    <s v="F1322"/>
    <s v="DFW"/>
    <s v="DEN"/>
    <x v="683"/>
    <n v="244"/>
    <x v="0"/>
    <n v="1508"/>
    <x v="0"/>
    <x v="2"/>
    <n v="7"/>
    <x v="13"/>
    <x v="1"/>
    <x v="1"/>
    <x v="1"/>
    <x v="0"/>
    <x v="12"/>
  </r>
  <r>
    <s v="F453"/>
    <s v="DEN"/>
    <s v="LAX"/>
    <x v="684"/>
    <n v="96"/>
    <x v="0"/>
    <n v="911"/>
    <x v="3"/>
    <x v="0"/>
    <n v="6.9"/>
    <x v="42"/>
    <x v="1"/>
    <x v="1"/>
    <x v="1"/>
    <x v="0"/>
    <x v="23"/>
  </r>
  <r>
    <s v="F1167"/>
    <s v="DFW"/>
    <s v="ORD"/>
    <x v="685"/>
    <n v="267"/>
    <x v="0"/>
    <n v="839"/>
    <x v="0"/>
    <x v="1"/>
    <n v="5.5"/>
    <x v="23"/>
    <x v="1"/>
    <x v="1"/>
    <x v="1"/>
    <x v="0"/>
    <x v="13"/>
  </r>
  <r>
    <s v="F1961"/>
    <s v="ORD"/>
    <s v="JFK"/>
    <x v="686"/>
    <n v="200"/>
    <x v="0"/>
    <n v="1265"/>
    <x v="1"/>
    <x v="2"/>
    <n v="5.4"/>
    <x v="7"/>
    <x v="1"/>
    <x v="1"/>
    <x v="1"/>
    <x v="0"/>
    <x v="20"/>
  </r>
  <r>
    <s v="F432"/>
    <s v="DEN"/>
    <s v="DEN"/>
    <x v="687"/>
    <n v="203"/>
    <x v="1"/>
    <n v="1537"/>
    <x v="0"/>
    <x v="1"/>
    <n v="2.9"/>
    <x v="8"/>
    <x v="1"/>
    <x v="1"/>
    <x v="1"/>
    <x v="0"/>
    <x v="12"/>
  </r>
  <r>
    <s v="F603"/>
    <s v="ATL"/>
    <s v="JFK"/>
    <x v="688"/>
    <n v="171"/>
    <x v="0"/>
    <n v="1527"/>
    <x v="0"/>
    <x v="2"/>
    <n v="7.9"/>
    <x v="12"/>
    <x v="1"/>
    <x v="1"/>
    <x v="1"/>
    <x v="0"/>
    <x v="12"/>
  </r>
  <r>
    <s v="F1506"/>
    <s v="JFK"/>
    <s v="SEA"/>
    <x v="689"/>
    <n v="169"/>
    <x v="0"/>
    <n v="1623"/>
    <x v="1"/>
    <x v="1"/>
    <n v="7.5"/>
    <x v="16"/>
    <x v="1"/>
    <x v="1"/>
    <x v="1"/>
    <x v="0"/>
    <x v="3"/>
  </r>
  <r>
    <s v="F1716"/>
    <s v="ORD"/>
    <s v="ATL"/>
    <x v="690"/>
    <n v="240"/>
    <x v="0"/>
    <n v="1258"/>
    <x v="3"/>
    <x v="1"/>
    <n v="5.8"/>
    <x v="11"/>
    <x v="1"/>
    <x v="1"/>
    <x v="1"/>
    <x v="0"/>
    <x v="14"/>
  </r>
  <r>
    <s v="F1279"/>
    <s v="SEA"/>
    <s v="LAX"/>
    <x v="691"/>
    <n v="81"/>
    <x v="0"/>
    <n v="810"/>
    <x v="1"/>
    <x v="0"/>
    <n v="7.2"/>
    <x v="0"/>
    <x v="1"/>
    <x v="0"/>
    <x v="0"/>
    <x v="0"/>
    <x v="9"/>
  </r>
  <r>
    <s v="F494"/>
    <s v="DEN"/>
    <s v="SFO"/>
    <x v="692"/>
    <n v="63"/>
    <x v="0"/>
    <n v="1195"/>
    <x v="2"/>
    <x v="1"/>
    <n v="5.6"/>
    <x v="0"/>
    <x v="1"/>
    <x v="1"/>
    <x v="1"/>
    <x v="0"/>
    <x v="19"/>
  </r>
  <r>
    <s v="F1234"/>
    <s v="ATL"/>
    <s v="SFO"/>
    <x v="693"/>
    <n v="139"/>
    <x v="0"/>
    <n v="1288"/>
    <x v="0"/>
    <x v="1"/>
    <n v="7.7"/>
    <x v="7"/>
    <x v="1"/>
    <x v="0"/>
    <x v="0"/>
    <x v="0"/>
    <x v="0"/>
  </r>
  <r>
    <s v="F1602"/>
    <s v="DFW"/>
    <s v="SEA"/>
    <x v="694"/>
    <n v="230"/>
    <x v="0"/>
    <n v="1254"/>
    <x v="1"/>
    <x v="0"/>
    <n v="7.8"/>
    <x v="1"/>
    <x v="1"/>
    <x v="1"/>
    <x v="1"/>
    <x v="0"/>
    <x v="3"/>
  </r>
  <r>
    <s v="F1048"/>
    <s v="JFK"/>
    <s v="ATL"/>
    <x v="695"/>
    <n v="98"/>
    <x v="0"/>
    <n v="1744"/>
    <x v="0"/>
    <x v="0"/>
    <n v="8.1"/>
    <x v="8"/>
    <x v="1"/>
    <x v="1"/>
    <x v="1"/>
    <x v="0"/>
    <x v="14"/>
  </r>
  <r>
    <s v="F723"/>
    <s v="LAX"/>
    <s v="ATL"/>
    <x v="696"/>
    <n v="279"/>
    <x v="0"/>
    <n v="1542"/>
    <x v="2"/>
    <x v="1"/>
    <n v="5.5"/>
    <x v="7"/>
    <x v="1"/>
    <x v="1"/>
    <x v="1"/>
    <x v="0"/>
    <x v="16"/>
  </r>
  <r>
    <s v="F265"/>
    <s v="LAX"/>
    <s v="DEN"/>
    <x v="697"/>
    <n v="57"/>
    <x v="0"/>
    <n v="1499"/>
    <x v="1"/>
    <x v="1"/>
    <n v="5"/>
    <x v="5"/>
    <x v="1"/>
    <x v="0"/>
    <x v="0"/>
    <x v="0"/>
    <x v="7"/>
  </r>
  <r>
    <s v="F1965"/>
    <s v="LAX"/>
    <s v="DFW"/>
    <x v="698"/>
    <n v="254"/>
    <x v="0"/>
    <n v="1744"/>
    <x v="3"/>
    <x v="1"/>
    <n v="4.7"/>
    <x v="0"/>
    <x v="1"/>
    <x v="0"/>
    <x v="0"/>
    <x v="0"/>
    <x v="5"/>
  </r>
  <r>
    <s v="F1823"/>
    <s v="ORD"/>
    <s v="DEN"/>
    <x v="699"/>
    <n v="156"/>
    <x v="0"/>
    <n v="987"/>
    <x v="1"/>
    <x v="3"/>
    <n v="7.3"/>
    <x v="14"/>
    <x v="1"/>
    <x v="1"/>
    <x v="1"/>
    <x v="0"/>
    <x v="15"/>
  </r>
  <r>
    <s v="F1170"/>
    <s v="DEN"/>
    <s v="DEN"/>
    <x v="700"/>
    <n v="196"/>
    <x v="0"/>
    <n v="1287"/>
    <x v="0"/>
    <x v="2"/>
    <n v="6.3"/>
    <x v="31"/>
    <x v="1"/>
    <x v="1"/>
    <x v="1"/>
    <x v="0"/>
    <x v="8"/>
  </r>
  <r>
    <s v="F324"/>
    <s v="LAX"/>
    <s v="SFO"/>
    <x v="701"/>
    <n v="213"/>
    <x v="0"/>
    <n v="1347"/>
    <x v="0"/>
    <x v="2"/>
    <n v="7.7"/>
    <x v="6"/>
    <x v="1"/>
    <x v="1"/>
    <x v="1"/>
    <x v="0"/>
    <x v="9"/>
  </r>
  <r>
    <s v="F1546"/>
    <s v="LAX"/>
    <s v="JFK"/>
    <x v="702"/>
    <n v="269"/>
    <x v="0"/>
    <n v="737"/>
    <x v="3"/>
    <x v="1"/>
    <n v="5.5"/>
    <x v="7"/>
    <x v="1"/>
    <x v="1"/>
    <x v="1"/>
    <x v="0"/>
    <x v="12"/>
  </r>
  <r>
    <s v="F1809"/>
    <s v="SFO"/>
    <s v="SFO"/>
    <x v="703"/>
    <n v="78"/>
    <x v="0"/>
    <n v="1008"/>
    <x v="0"/>
    <x v="1"/>
    <n v="6.6"/>
    <x v="17"/>
    <x v="1"/>
    <x v="1"/>
    <x v="1"/>
    <x v="0"/>
    <x v="20"/>
  </r>
  <r>
    <s v="F833"/>
    <s v="SEA"/>
    <s v="DEN"/>
    <x v="704"/>
    <n v="191"/>
    <x v="0"/>
    <n v="1152"/>
    <x v="1"/>
    <x v="0"/>
    <n v="5.8"/>
    <x v="46"/>
    <x v="1"/>
    <x v="1"/>
    <x v="1"/>
    <x v="0"/>
    <x v="21"/>
  </r>
  <r>
    <s v="F803"/>
    <s v="SEA"/>
    <s v="JFK"/>
    <x v="705"/>
    <n v="215"/>
    <x v="0"/>
    <n v="1477"/>
    <x v="3"/>
    <x v="2"/>
    <n v="8.1999999999999993"/>
    <x v="3"/>
    <x v="1"/>
    <x v="1"/>
    <x v="1"/>
    <x v="0"/>
    <x v="23"/>
  </r>
  <r>
    <s v="F1758"/>
    <s v="JFK"/>
    <s v="DFW"/>
    <x v="706"/>
    <n v="173"/>
    <x v="0"/>
    <n v="1034"/>
    <x v="1"/>
    <x v="1"/>
    <n v="5.7"/>
    <x v="31"/>
    <x v="1"/>
    <x v="1"/>
    <x v="1"/>
    <x v="0"/>
    <x v="19"/>
  </r>
  <r>
    <s v="F1289"/>
    <s v="JFK"/>
    <s v="DEN"/>
    <x v="707"/>
    <n v="276"/>
    <x v="0"/>
    <n v="1529"/>
    <x v="1"/>
    <x v="1"/>
    <n v="8.4"/>
    <x v="0"/>
    <x v="1"/>
    <x v="1"/>
    <x v="1"/>
    <x v="0"/>
    <x v="23"/>
  </r>
  <r>
    <s v="F468"/>
    <s v="LAX"/>
    <s v="JFK"/>
    <x v="708"/>
    <n v="159"/>
    <x v="0"/>
    <n v="1155"/>
    <x v="3"/>
    <x v="1"/>
    <n v="8.6999999999999993"/>
    <x v="14"/>
    <x v="1"/>
    <x v="1"/>
    <x v="1"/>
    <x v="0"/>
    <x v="8"/>
  </r>
  <r>
    <s v="F615"/>
    <s v="SFO"/>
    <s v="DFW"/>
    <x v="709"/>
    <n v="213"/>
    <x v="0"/>
    <n v="1174"/>
    <x v="1"/>
    <x v="2"/>
    <n v="7"/>
    <x v="1"/>
    <x v="1"/>
    <x v="1"/>
    <x v="1"/>
    <x v="0"/>
    <x v="23"/>
  </r>
  <r>
    <s v="F1118"/>
    <s v="SFO"/>
    <s v="SEA"/>
    <x v="710"/>
    <n v="255"/>
    <x v="0"/>
    <n v="929"/>
    <x v="3"/>
    <x v="0"/>
    <n v="9.3000000000000007"/>
    <x v="1"/>
    <x v="1"/>
    <x v="1"/>
    <x v="1"/>
    <x v="0"/>
    <x v="5"/>
  </r>
  <r>
    <s v="F126"/>
    <s v="ATL"/>
    <s v="SFO"/>
    <x v="711"/>
    <n v="157"/>
    <x v="2"/>
    <n v="1168"/>
    <x v="1"/>
    <x v="1"/>
    <n v="4.5999999999999996"/>
    <x v="13"/>
    <x v="1"/>
    <x v="1"/>
    <x v="1"/>
    <x v="1"/>
    <x v="22"/>
  </r>
  <r>
    <s v="F1249"/>
    <s v="ORD"/>
    <s v="LAX"/>
    <x v="712"/>
    <n v="216"/>
    <x v="0"/>
    <n v="1525"/>
    <x v="0"/>
    <x v="1"/>
    <n v="7.4"/>
    <x v="2"/>
    <x v="1"/>
    <x v="0"/>
    <x v="0"/>
    <x v="0"/>
    <x v="11"/>
  </r>
  <r>
    <s v="F814"/>
    <s v="DFW"/>
    <s v="LAX"/>
    <x v="713"/>
    <n v="272"/>
    <x v="0"/>
    <n v="929"/>
    <x v="1"/>
    <x v="1"/>
    <n v="4.5999999999999996"/>
    <x v="7"/>
    <x v="1"/>
    <x v="1"/>
    <x v="1"/>
    <x v="0"/>
    <x v="15"/>
  </r>
  <r>
    <s v="F1441"/>
    <s v="DFW"/>
    <s v="DEN"/>
    <x v="714"/>
    <n v="129"/>
    <x v="0"/>
    <n v="896"/>
    <x v="0"/>
    <x v="2"/>
    <n v="5.9"/>
    <x v="17"/>
    <x v="1"/>
    <x v="1"/>
    <x v="1"/>
    <x v="0"/>
    <x v="11"/>
  </r>
  <r>
    <s v="F465"/>
    <s v="ATL"/>
    <s v="DEN"/>
    <x v="715"/>
    <n v="202"/>
    <x v="1"/>
    <n v="1573"/>
    <x v="0"/>
    <x v="1"/>
    <n v="6"/>
    <x v="17"/>
    <x v="1"/>
    <x v="1"/>
    <x v="1"/>
    <x v="0"/>
    <x v="0"/>
  </r>
  <r>
    <s v="F1850"/>
    <s v="DEN"/>
    <s v="DEN"/>
    <x v="716"/>
    <n v="92"/>
    <x v="0"/>
    <n v="1085"/>
    <x v="2"/>
    <x v="1"/>
    <n v="5"/>
    <x v="5"/>
    <x v="1"/>
    <x v="0"/>
    <x v="0"/>
    <x v="0"/>
    <x v="6"/>
  </r>
  <r>
    <s v="F1020"/>
    <s v="DEN"/>
    <s v="LAX"/>
    <x v="717"/>
    <n v="225"/>
    <x v="0"/>
    <n v="1733"/>
    <x v="0"/>
    <x v="1"/>
    <n v="7.7"/>
    <x v="2"/>
    <x v="1"/>
    <x v="1"/>
    <x v="1"/>
    <x v="0"/>
    <x v="11"/>
  </r>
  <r>
    <s v="F1582"/>
    <s v="DEN"/>
    <s v="SFO"/>
    <x v="718"/>
    <n v="221"/>
    <x v="0"/>
    <n v="1194"/>
    <x v="0"/>
    <x v="1"/>
    <n v="5.4"/>
    <x v="15"/>
    <x v="1"/>
    <x v="1"/>
    <x v="1"/>
    <x v="0"/>
    <x v="13"/>
  </r>
  <r>
    <s v="F418"/>
    <s v="SEA"/>
    <s v="DEN"/>
    <x v="719"/>
    <n v="186"/>
    <x v="1"/>
    <n v="1112"/>
    <x v="0"/>
    <x v="1"/>
    <n v="6.9"/>
    <x v="1"/>
    <x v="1"/>
    <x v="1"/>
    <x v="1"/>
    <x v="0"/>
    <x v="10"/>
  </r>
  <r>
    <s v="F936"/>
    <s v="DEN"/>
    <s v="SFO"/>
    <x v="720"/>
    <n v="222"/>
    <x v="0"/>
    <n v="924"/>
    <x v="2"/>
    <x v="1"/>
    <n v="8.5"/>
    <x v="10"/>
    <x v="1"/>
    <x v="1"/>
    <x v="1"/>
    <x v="0"/>
    <x v="12"/>
  </r>
  <r>
    <s v="F822"/>
    <s v="ORD"/>
    <s v="DEN"/>
    <x v="721"/>
    <n v="198"/>
    <x v="0"/>
    <n v="1066"/>
    <x v="3"/>
    <x v="1"/>
    <n v="7"/>
    <x v="2"/>
    <x v="1"/>
    <x v="1"/>
    <x v="1"/>
    <x v="0"/>
    <x v="9"/>
  </r>
  <r>
    <s v="F1933"/>
    <s v="ORD"/>
    <s v="DEN"/>
    <x v="722"/>
    <n v="211"/>
    <x v="0"/>
    <n v="1310"/>
    <x v="1"/>
    <x v="2"/>
    <n v="7.1"/>
    <x v="12"/>
    <x v="1"/>
    <x v="1"/>
    <x v="1"/>
    <x v="0"/>
    <x v="19"/>
  </r>
  <r>
    <s v="F1805"/>
    <s v="DFW"/>
    <s v="SFO"/>
    <x v="723"/>
    <n v="195"/>
    <x v="2"/>
    <n v="1057"/>
    <x v="3"/>
    <x v="1"/>
    <n v="4.9000000000000004"/>
    <x v="1"/>
    <x v="1"/>
    <x v="1"/>
    <x v="1"/>
    <x v="1"/>
    <x v="14"/>
  </r>
  <r>
    <s v="F52"/>
    <s v="DFW"/>
    <s v="SEA"/>
    <x v="724"/>
    <n v="94"/>
    <x v="0"/>
    <n v="1056"/>
    <x v="1"/>
    <x v="1"/>
    <n v="7.7"/>
    <x v="0"/>
    <x v="1"/>
    <x v="1"/>
    <x v="1"/>
    <x v="0"/>
    <x v="9"/>
  </r>
  <r>
    <s v="F148"/>
    <s v="SEA"/>
    <s v="DFW"/>
    <x v="725"/>
    <n v="262"/>
    <x v="0"/>
    <n v="1726"/>
    <x v="2"/>
    <x v="1"/>
    <n v="8.3000000000000007"/>
    <x v="17"/>
    <x v="1"/>
    <x v="1"/>
    <x v="1"/>
    <x v="0"/>
    <x v="6"/>
  </r>
  <r>
    <s v="F1196"/>
    <s v="JFK"/>
    <s v="ATL"/>
    <x v="726"/>
    <n v="223"/>
    <x v="0"/>
    <n v="2004"/>
    <x v="0"/>
    <x v="1"/>
    <n v="7.2"/>
    <x v="7"/>
    <x v="1"/>
    <x v="0"/>
    <x v="0"/>
    <x v="0"/>
    <x v="1"/>
  </r>
  <r>
    <s v="F1584"/>
    <s v="ATL"/>
    <s v="ATL"/>
    <x v="727"/>
    <n v="156"/>
    <x v="0"/>
    <n v="840"/>
    <x v="3"/>
    <x v="1"/>
    <n v="6.2"/>
    <x v="9"/>
    <x v="1"/>
    <x v="1"/>
    <x v="1"/>
    <x v="0"/>
    <x v="23"/>
  </r>
  <r>
    <s v="F1913"/>
    <s v="SFO"/>
    <s v="LAX"/>
    <x v="728"/>
    <n v="145"/>
    <x v="0"/>
    <n v="755"/>
    <x v="0"/>
    <x v="1"/>
    <n v="8"/>
    <x v="31"/>
    <x v="1"/>
    <x v="1"/>
    <x v="1"/>
    <x v="0"/>
    <x v="7"/>
  </r>
  <r>
    <s v="F420"/>
    <s v="ATL"/>
    <s v="ATL"/>
    <x v="729"/>
    <n v="119"/>
    <x v="1"/>
    <n v="1636"/>
    <x v="1"/>
    <x v="1"/>
    <n v="6.7"/>
    <x v="3"/>
    <x v="1"/>
    <x v="1"/>
    <x v="1"/>
    <x v="0"/>
    <x v="0"/>
  </r>
  <r>
    <s v="F840"/>
    <s v="SEA"/>
    <s v="ORD"/>
    <x v="730"/>
    <n v="88"/>
    <x v="1"/>
    <n v="1186"/>
    <x v="0"/>
    <x v="3"/>
    <n v="7.9"/>
    <x v="17"/>
    <x v="1"/>
    <x v="1"/>
    <x v="1"/>
    <x v="0"/>
    <x v="17"/>
  </r>
  <r>
    <s v="F166"/>
    <s v="SEA"/>
    <s v="ORD"/>
    <x v="731"/>
    <n v="161"/>
    <x v="1"/>
    <n v="824"/>
    <x v="0"/>
    <x v="2"/>
    <n v="4.8"/>
    <x v="8"/>
    <x v="1"/>
    <x v="1"/>
    <x v="1"/>
    <x v="0"/>
    <x v="13"/>
  </r>
  <r>
    <s v="F723"/>
    <s v="LAX"/>
    <s v="ORD"/>
    <x v="732"/>
    <n v="117"/>
    <x v="0"/>
    <n v="1269"/>
    <x v="0"/>
    <x v="1"/>
    <n v="7.6"/>
    <x v="10"/>
    <x v="1"/>
    <x v="1"/>
    <x v="1"/>
    <x v="0"/>
    <x v="5"/>
  </r>
  <r>
    <s v="F1440"/>
    <s v="LAX"/>
    <s v="SEA"/>
    <x v="733"/>
    <n v="277"/>
    <x v="0"/>
    <n v="1222"/>
    <x v="3"/>
    <x v="2"/>
    <n v="7"/>
    <x v="18"/>
    <x v="1"/>
    <x v="1"/>
    <x v="1"/>
    <x v="0"/>
    <x v="7"/>
  </r>
  <r>
    <s v="F1032"/>
    <s v="LAX"/>
    <s v="SFO"/>
    <x v="734"/>
    <n v="281"/>
    <x v="0"/>
    <n v="1163"/>
    <x v="0"/>
    <x v="1"/>
    <n v="8.3000000000000007"/>
    <x v="24"/>
    <x v="1"/>
    <x v="0"/>
    <x v="0"/>
    <x v="0"/>
    <x v="7"/>
  </r>
  <r>
    <s v="F331"/>
    <s v="JFK"/>
    <s v="DFW"/>
    <x v="735"/>
    <n v="223"/>
    <x v="0"/>
    <n v="1175"/>
    <x v="2"/>
    <x v="1"/>
    <n v="6.2"/>
    <x v="26"/>
    <x v="1"/>
    <x v="1"/>
    <x v="1"/>
    <x v="0"/>
    <x v="14"/>
  </r>
  <r>
    <s v="F412"/>
    <s v="DEN"/>
    <s v="DFW"/>
    <x v="736"/>
    <n v="159"/>
    <x v="0"/>
    <n v="1515"/>
    <x v="0"/>
    <x v="1"/>
    <n v="6.5"/>
    <x v="35"/>
    <x v="1"/>
    <x v="0"/>
    <x v="0"/>
    <x v="0"/>
    <x v="0"/>
  </r>
  <r>
    <s v="F1029"/>
    <s v="DEN"/>
    <s v="LAX"/>
    <x v="737"/>
    <n v="188"/>
    <x v="0"/>
    <n v="1565"/>
    <x v="3"/>
    <x v="1"/>
    <n v="6.5"/>
    <x v="17"/>
    <x v="1"/>
    <x v="1"/>
    <x v="1"/>
    <x v="0"/>
    <x v="10"/>
  </r>
  <r>
    <s v="F829"/>
    <s v="SFO"/>
    <s v="SEA"/>
    <x v="738"/>
    <n v="100"/>
    <x v="0"/>
    <n v="1324"/>
    <x v="1"/>
    <x v="0"/>
    <n v="6.1"/>
    <x v="1"/>
    <x v="1"/>
    <x v="1"/>
    <x v="1"/>
    <x v="0"/>
    <x v="21"/>
  </r>
  <r>
    <s v="F1491"/>
    <s v="ATL"/>
    <s v="DFW"/>
    <x v="739"/>
    <n v="155"/>
    <x v="0"/>
    <n v="1175"/>
    <x v="3"/>
    <x v="1"/>
    <n v="8.3000000000000007"/>
    <x v="11"/>
    <x v="1"/>
    <x v="1"/>
    <x v="1"/>
    <x v="0"/>
    <x v="22"/>
  </r>
  <r>
    <s v="F203"/>
    <s v="ATL"/>
    <s v="JFK"/>
    <x v="740"/>
    <n v="245"/>
    <x v="0"/>
    <n v="1090"/>
    <x v="0"/>
    <x v="1"/>
    <n v="6.8"/>
    <x v="3"/>
    <x v="1"/>
    <x v="1"/>
    <x v="1"/>
    <x v="0"/>
    <x v="14"/>
  </r>
  <r>
    <s v="F1251"/>
    <s v="DFW"/>
    <s v="LAX"/>
    <x v="741"/>
    <n v="238"/>
    <x v="0"/>
    <n v="2324"/>
    <x v="3"/>
    <x v="1"/>
    <n v="5.3"/>
    <x v="13"/>
    <x v="1"/>
    <x v="1"/>
    <x v="1"/>
    <x v="0"/>
    <x v="21"/>
  </r>
  <r>
    <s v="F1023"/>
    <s v="DEN"/>
    <s v="SFO"/>
    <x v="742"/>
    <n v="238"/>
    <x v="0"/>
    <n v="1384"/>
    <x v="1"/>
    <x v="1"/>
    <n v="4.8"/>
    <x v="17"/>
    <x v="1"/>
    <x v="1"/>
    <x v="1"/>
    <x v="0"/>
    <x v="16"/>
  </r>
  <r>
    <s v="F352"/>
    <s v="LAX"/>
    <s v="LAX"/>
    <x v="743"/>
    <n v="138"/>
    <x v="0"/>
    <n v="1646"/>
    <x v="2"/>
    <x v="1"/>
    <n v="6.9"/>
    <x v="7"/>
    <x v="1"/>
    <x v="0"/>
    <x v="0"/>
    <x v="0"/>
    <x v="16"/>
  </r>
  <r>
    <s v="F357"/>
    <s v="SFO"/>
    <s v="SEA"/>
    <x v="744"/>
    <n v="318"/>
    <x v="0"/>
    <n v="1159"/>
    <x v="2"/>
    <x v="1"/>
    <n v="8.5"/>
    <x v="33"/>
    <x v="1"/>
    <x v="0"/>
    <x v="0"/>
    <x v="0"/>
    <x v="18"/>
  </r>
  <r>
    <s v="F1390"/>
    <s v="JFK"/>
    <s v="ATL"/>
    <x v="745"/>
    <n v="171"/>
    <x v="0"/>
    <n v="823"/>
    <x v="1"/>
    <x v="1"/>
    <n v="7.1"/>
    <x v="9"/>
    <x v="1"/>
    <x v="1"/>
    <x v="1"/>
    <x v="0"/>
    <x v="23"/>
  </r>
  <r>
    <s v="F255"/>
    <s v="ORD"/>
    <s v="ORD"/>
    <x v="746"/>
    <n v="211"/>
    <x v="0"/>
    <n v="1564"/>
    <x v="0"/>
    <x v="1"/>
    <n v="7.6"/>
    <x v="11"/>
    <x v="1"/>
    <x v="1"/>
    <x v="1"/>
    <x v="0"/>
    <x v="22"/>
  </r>
  <r>
    <s v="F797"/>
    <s v="SFO"/>
    <s v="DFW"/>
    <x v="747"/>
    <n v="216"/>
    <x v="0"/>
    <n v="1223"/>
    <x v="1"/>
    <x v="3"/>
    <n v="9.6999999999999993"/>
    <x v="11"/>
    <x v="1"/>
    <x v="1"/>
    <x v="1"/>
    <x v="0"/>
    <x v="3"/>
  </r>
  <r>
    <s v="F1371"/>
    <s v="DEN"/>
    <s v="ORD"/>
    <x v="748"/>
    <n v="161"/>
    <x v="0"/>
    <n v="911"/>
    <x v="2"/>
    <x v="1"/>
    <n v="10"/>
    <x v="1"/>
    <x v="1"/>
    <x v="1"/>
    <x v="1"/>
    <x v="0"/>
    <x v="23"/>
  </r>
  <r>
    <s v="F1940"/>
    <s v="SFO"/>
    <s v="DEN"/>
    <x v="749"/>
    <n v="175"/>
    <x v="0"/>
    <n v="1323"/>
    <x v="0"/>
    <x v="1"/>
    <n v="9.6999999999999993"/>
    <x v="8"/>
    <x v="1"/>
    <x v="1"/>
    <x v="1"/>
    <x v="0"/>
    <x v="23"/>
  </r>
  <r>
    <s v="F869"/>
    <s v="JFK"/>
    <s v="DFW"/>
    <x v="750"/>
    <n v="140"/>
    <x v="0"/>
    <n v="1062"/>
    <x v="1"/>
    <x v="1"/>
    <n v="4.5999999999999996"/>
    <x v="47"/>
    <x v="1"/>
    <x v="1"/>
    <x v="1"/>
    <x v="0"/>
    <x v="9"/>
  </r>
  <r>
    <s v="F1791"/>
    <s v="ORD"/>
    <s v="ATL"/>
    <x v="751"/>
    <n v="147"/>
    <x v="1"/>
    <n v="1652"/>
    <x v="1"/>
    <x v="1"/>
    <n v="5.8"/>
    <x v="10"/>
    <x v="1"/>
    <x v="1"/>
    <x v="1"/>
    <x v="0"/>
    <x v="21"/>
  </r>
  <r>
    <s v="F1227"/>
    <s v="SFO"/>
    <s v="ORD"/>
    <x v="752"/>
    <n v="263"/>
    <x v="0"/>
    <n v="870"/>
    <x v="0"/>
    <x v="2"/>
    <n v="6.8"/>
    <x v="9"/>
    <x v="1"/>
    <x v="0"/>
    <x v="0"/>
    <x v="0"/>
    <x v="12"/>
  </r>
  <r>
    <s v="F1139"/>
    <s v="SEA"/>
    <s v="DFW"/>
    <x v="753"/>
    <n v="236"/>
    <x v="0"/>
    <n v="812"/>
    <x v="1"/>
    <x v="2"/>
    <n v="6.5"/>
    <x v="3"/>
    <x v="1"/>
    <x v="1"/>
    <x v="1"/>
    <x v="0"/>
    <x v="3"/>
  </r>
  <r>
    <s v="F1242"/>
    <s v="SFO"/>
    <s v="DEN"/>
    <x v="754"/>
    <n v="100"/>
    <x v="0"/>
    <n v="727"/>
    <x v="2"/>
    <x v="0"/>
    <n v="5.9"/>
    <x v="8"/>
    <x v="1"/>
    <x v="1"/>
    <x v="1"/>
    <x v="0"/>
    <x v="5"/>
  </r>
  <r>
    <s v="F1027"/>
    <s v="JFK"/>
    <s v="JFK"/>
    <x v="755"/>
    <n v="180"/>
    <x v="0"/>
    <n v="1051"/>
    <x v="0"/>
    <x v="1"/>
    <n v="4.9000000000000004"/>
    <x v="1"/>
    <x v="1"/>
    <x v="1"/>
    <x v="1"/>
    <x v="0"/>
    <x v="18"/>
  </r>
  <r>
    <s v="F1037"/>
    <s v="JFK"/>
    <s v="ORD"/>
    <x v="756"/>
    <n v="185"/>
    <x v="2"/>
    <n v="1080"/>
    <x v="3"/>
    <x v="0"/>
    <n v="10"/>
    <x v="11"/>
    <x v="1"/>
    <x v="0"/>
    <x v="0"/>
    <x v="1"/>
    <x v="3"/>
  </r>
  <r>
    <s v="F1072"/>
    <s v="SEA"/>
    <s v="DFW"/>
    <x v="757"/>
    <n v="11"/>
    <x v="1"/>
    <n v="1486"/>
    <x v="1"/>
    <x v="1"/>
    <n v="6.1"/>
    <x v="13"/>
    <x v="1"/>
    <x v="1"/>
    <x v="1"/>
    <x v="0"/>
    <x v="21"/>
  </r>
  <r>
    <s v="F1616"/>
    <s v="ATL"/>
    <s v="LAX"/>
    <x v="758"/>
    <n v="184"/>
    <x v="0"/>
    <n v="827"/>
    <x v="3"/>
    <x v="1"/>
    <n v="10"/>
    <x v="14"/>
    <x v="1"/>
    <x v="1"/>
    <x v="1"/>
    <x v="0"/>
    <x v="3"/>
  </r>
  <r>
    <s v="F1896"/>
    <s v="SFO"/>
    <s v="DFW"/>
    <x v="759"/>
    <n v="152"/>
    <x v="0"/>
    <n v="1577"/>
    <x v="0"/>
    <x v="1"/>
    <n v="4.0999999999999996"/>
    <x v="25"/>
    <x v="1"/>
    <x v="1"/>
    <x v="1"/>
    <x v="0"/>
    <x v="13"/>
  </r>
  <r>
    <s v="F1665"/>
    <s v="SFO"/>
    <s v="ATL"/>
    <x v="760"/>
    <n v="128"/>
    <x v="0"/>
    <n v="928"/>
    <x v="0"/>
    <x v="0"/>
    <n v="7.2"/>
    <x v="3"/>
    <x v="0"/>
    <x v="0"/>
    <x v="0"/>
    <x v="0"/>
    <x v="3"/>
  </r>
  <r>
    <s v="F1121"/>
    <s v="DEN"/>
    <s v="SFO"/>
    <x v="761"/>
    <n v="249"/>
    <x v="2"/>
    <n v="980"/>
    <x v="1"/>
    <x v="1"/>
    <n v="6"/>
    <x v="4"/>
    <x v="1"/>
    <x v="1"/>
    <x v="1"/>
    <x v="1"/>
    <x v="0"/>
  </r>
  <r>
    <s v="F1953"/>
    <s v="DFW"/>
    <s v="ATL"/>
    <x v="762"/>
    <n v="115"/>
    <x v="0"/>
    <n v="1294"/>
    <x v="2"/>
    <x v="3"/>
    <n v="6.8"/>
    <x v="7"/>
    <x v="1"/>
    <x v="1"/>
    <x v="1"/>
    <x v="0"/>
    <x v="1"/>
  </r>
  <r>
    <s v="F1756"/>
    <s v="DFW"/>
    <s v="DFW"/>
    <x v="763"/>
    <n v="183"/>
    <x v="0"/>
    <n v="936"/>
    <x v="3"/>
    <x v="1"/>
    <n v="7.4"/>
    <x v="43"/>
    <x v="1"/>
    <x v="0"/>
    <x v="0"/>
    <x v="0"/>
    <x v="10"/>
  </r>
  <r>
    <s v="F1852"/>
    <s v="JFK"/>
    <s v="SFO"/>
    <x v="764"/>
    <n v="114"/>
    <x v="0"/>
    <n v="1050"/>
    <x v="3"/>
    <x v="1"/>
    <n v="6.5"/>
    <x v="24"/>
    <x v="1"/>
    <x v="1"/>
    <x v="1"/>
    <x v="0"/>
    <x v="13"/>
  </r>
  <r>
    <s v="F911"/>
    <s v="DEN"/>
    <s v="JFK"/>
    <x v="765"/>
    <n v="287"/>
    <x v="0"/>
    <n v="1290"/>
    <x v="3"/>
    <x v="2"/>
    <n v="5.9"/>
    <x v="7"/>
    <x v="1"/>
    <x v="1"/>
    <x v="1"/>
    <x v="0"/>
    <x v="23"/>
  </r>
  <r>
    <s v="F591"/>
    <s v="SEA"/>
    <s v="DEN"/>
    <x v="766"/>
    <n v="52"/>
    <x v="0"/>
    <n v="1599"/>
    <x v="0"/>
    <x v="0"/>
    <n v="7"/>
    <x v="12"/>
    <x v="1"/>
    <x v="1"/>
    <x v="1"/>
    <x v="0"/>
    <x v="2"/>
  </r>
  <r>
    <s v="F365"/>
    <s v="LAX"/>
    <s v="DEN"/>
    <x v="767"/>
    <n v="78"/>
    <x v="1"/>
    <n v="865"/>
    <x v="3"/>
    <x v="2"/>
    <n v="7.6"/>
    <x v="8"/>
    <x v="1"/>
    <x v="1"/>
    <x v="1"/>
    <x v="0"/>
    <x v="17"/>
  </r>
  <r>
    <s v="F1651"/>
    <s v="SFO"/>
    <s v="DFW"/>
    <x v="768"/>
    <n v="232"/>
    <x v="0"/>
    <n v="1291"/>
    <x v="3"/>
    <x v="2"/>
    <n v="4.0999999999999996"/>
    <x v="1"/>
    <x v="1"/>
    <x v="1"/>
    <x v="1"/>
    <x v="0"/>
    <x v="13"/>
  </r>
  <r>
    <s v="F1836"/>
    <s v="JFK"/>
    <s v="ATL"/>
    <x v="769"/>
    <n v="219"/>
    <x v="0"/>
    <n v="1331"/>
    <x v="0"/>
    <x v="1"/>
    <n v="6.3"/>
    <x v="11"/>
    <x v="1"/>
    <x v="1"/>
    <x v="1"/>
    <x v="0"/>
    <x v="22"/>
  </r>
  <r>
    <s v="F1952"/>
    <s v="ORD"/>
    <s v="LAX"/>
    <x v="770"/>
    <n v="93"/>
    <x v="0"/>
    <n v="1061"/>
    <x v="1"/>
    <x v="3"/>
    <n v="5.7"/>
    <x v="1"/>
    <x v="1"/>
    <x v="1"/>
    <x v="1"/>
    <x v="0"/>
    <x v="17"/>
  </r>
  <r>
    <s v="F762"/>
    <s v="ATL"/>
    <s v="SFO"/>
    <x v="771"/>
    <n v="233"/>
    <x v="0"/>
    <n v="1309"/>
    <x v="3"/>
    <x v="0"/>
    <n v="9"/>
    <x v="23"/>
    <x v="1"/>
    <x v="1"/>
    <x v="1"/>
    <x v="0"/>
    <x v="9"/>
  </r>
  <r>
    <s v="F145"/>
    <s v="SFO"/>
    <s v="ATL"/>
    <x v="772"/>
    <n v="189"/>
    <x v="0"/>
    <n v="1266"/>
    <x v="3"/>
    <x v="1"/>
    <n v="5.8"/>
    <x v="13"/>
    <x v="1"/>
    <x v="1"/>
    <x v="1"/>
    <x v="0"/>
    <x v="16"/>
  </r>
  <r>
    <s v="F1639"/>
    <s v="JFK"/>
    <s v="ATL"/>
    <x v="773"/>
    <n v="145"/>
    <x v="1"/>
    <n v="1009"/>
    <x v="3"/>
    <x v="3"/>
    <n v="5.5"/>
    <x v="7"/>
    <x v="0"/>
    <x v="1"/>
    <x v="1"/>
    <x v="0"/>
    <x v="5"/>
  </r>
  <r>
    <s v="F144"/>
    <s v="JFK"/>
    <s v="SEA"/>
    <x v="774"/>
    <n v="55"/>
    <x v="0"/>
    <n v="1309"/>
    <x v="3"/>
    <x v="1"/>
    <n v="7"/>
    <x v="0"/>
    <x v="1"/>
    <x v="0"/>
    <x v="0"/>
    <x v="0"/>
    <x v="5"/>
  </r>
  <r>
    <s v="F84"/>
    <s v="SEA"/>
    <s v="DFW"/>
    <x v="775"/>
    <n v="264"/>
    <x v="1"/>
    <n v="974"/>
    <x v="0"/>
    <x v="1"/>
    <n v="7.7"/>
    <x v="32"/>
    <x v="1"/>
    <x v="1"/>
    <x v="1"/>
    <x v="0"/>
    <x v="0"/>
  </r>
  <r>
    <s v="F873"/>
    <s v="DFW"/>
    <s v="SFO"/>
    <x v="776"/>
    <n v="245"/>
    <x v="0"/>
    <n v="1362"/>
    <x v="1"/>
    <x v="1"/>
    <n v="8.6"/>
    <x v="1"/>
    <x v="1"/>
    <x v="1"/>
    <x v="1"/>
    <x v="0"/>
    <x v="9"/>
  </r>
  <r>
    <s v="F1577"/>
    <s v="LAX"/>
    <s v="DEN"/>
    <x v="777"/>
    <n v="218"/>
    <x v="0"/>
    <n v="889"/>
    <x v="0"/>
    <x v="1"/>
    <n v="5.2"/>
    <x v="35"/>
    <x v="1"/>
    <x v="1"/>
    <x v="1"/>
    <x v="0"/>
    <x v="23"/>
  </r>
  <r>
    <s v="F176"/>
    <s v="ORD"/>
    <s v="DEN"/>
    <x v="778"/>
    <n v="214"/>
    <x v="0"/>
    <n v="1528"/>
    <x v="0"/>
    <x v="1"/>
    <n v="6.5"/>
    <x v="4"/>
    <x v="1"/>
    <x v="1"/>
    <x v="1"/>
    <x v="0"/>
    <x v="14"/>
  </r>
  <r>
    <s v="F15"/>
    <s v="DFW"/>
    <s v="DFW"/>
    <x v="779"/>
    <n v="186"/>
    <x v="0"/>
    <n v="962"/>
    <x v="3"/>
    <x v="2"/>
    <n v="9.5"/>
    <x v="3"/>
    <x v="1"/>
    <x v="1"/>
    <x v="1"/>
    <x v="0"/>
    <x v="1"/>
  </r>
  <r>
    <s v="F168"/>
    <s v="DEN"/>
    <s v="JFK"/>
    <x v="780"/>
    <n v="171"/>
    <x v="0"/>
    <n v="898"/>
    <x v="3"/>
    <x v="1"/>
    <n v="3.8"/>
    <x v="35"/>
    <x v="1"/>
    <x v="1"/>
    <x v="1"/>
    <x v="0"/>
    <x v="7"/>
  </r>
  <r>
    <s v="F1270"/>
    <s v="ORD"/>
    <s v="JFK"/>
    <x v="781"/>
    <n v="239"/>
    <x v="1"/>
    <n v="1449"/>
    <x v="2"/>
    <x v="1"/>
    <n v="10"/>
    <x v="1"/>
    <x v="1"/>
    <x v="1"/>
    <x v="1"/>
    <x v="0"/>
    <x v="21"/>
  </r>
  <r>
    <s v="F744"/>
    <s v="ORD"/>
    <s v="JFK"/>
    <x v="782"/>
    <n v="150"/>
    <x v="0"/>
    <n v="1230"/>
    <x v="2"/>
    <x v="2"/>
    <n v="6.5"/>
    <x v="8"/>
    <x v="1"/>
    <x v="1"/>
    <x v="1"/>
    <x v="0"/>
    <x v="15"/>
  </r>
  <r>
    <s v="F1121"/>
    <s v="DEN"/>
    <s v="SFO"/>
    <x v="783"/>
    <n v="186"/>
    <x v="0"/>
    <n v="1286"/>
    <x v="3"/>
    <x v="1"/>
    <n v="9.3000000000000007"/>
    <x v="17"/>
    <x v="1"/>
    <x v="1"/>
    <x v="1"/>
    <x v="0"/>
    <x v="16"/>
  </r>
  <r>
    <s v="F1686"/>
    <s v="SFO"/>
    <s v="DFW"/>
    <x v="784"/>
    <n v="327"/>
    <x v="1"/>
    <n v="1471"/>
    <x v="1"/>
    <x v="0"/>
    <n v="5.3"/>
    <x v="2"/>
    <x v="1"/>
    <x v="1"/>
    <x v="1"/>
    <x v="0"/>
    <x v="5"/>
  </r>
  <r>
    <s v="F248"/>
    <s v="DFW"/>
    <s v="DFW"/>
    <x v="785"/>
    <n v="166"/>
    <x v="0"/>
    <n v="1076"/>
    <x v="2"/>
    <x v="2"/>
    <n v="7.8"/>
    <x v="35"/>
    <x v="1"/>
    <x v="1"/>
    <x v="1"/>
    <x v="0"/>
    <x v="16"/>
  </r>
  <r>
    <s v="F703"/>
    <s v="JFK"/>
    <s v="JFK"/>
    <x v="786"/>
    <n v="150"/>
    <x v="0"/>
    <n v="1432"/>
    <x v="3"/>
    <x v="1"/>
    <n v="7.5"/>
    <x v="7"/>
    <x v="1"/>
    <x v="1"/>
    <x v="1"/>
    <x v="0"/>
    <x v="12"/>
  </r>
  <r>
    <s v="F1347"/>
    <s v="LAX"/>
    <s v="JFK"/>
    <x v="787"/>
    <n v="173"/>
    <x v="0"/>
    <n v="1238"/>
    <x v="1"/>
    <x v="1"/>
    <n v="6.9"/>
    <x v="4"/>
    <x v="1"/>
    <x v="1"/>
    <x v="1"/>
    <x v="0"/>
    <x v="20"/>
  </r>
  <r>
    <s v="F19"/>
    <s v="ATL"/>
    <s v="JFK"/>
    <x v="788"/>
    <n v="267"/>
    <x v="0"/>
    <n v="1022"/>
    <x v="0"/>
    <x v="1"/>
    <n v="10"/>
    <x v="11"/>
    <x v="1"/>
    <x v="1"/>
    <x v="1"/>
    <x v="0"/>
    <x v="11"/>
  </r>
  <r>
    <s v="F113"/>
    <s v="DEN"/>
    <s v="SFO"/>
    <x v="789"/>
    <n v="233"/>
    <x v="0"/>
    <n v="1488"/>
    <x v="1"/>
    <x v="1"/>
    <n v="5.3"/>
    <x v="17"/>
    <x v="1"/>
    <x v="0"/>
    <x v="0"/>
    <x v="0"/>
    <x v="22"/>
  </r>
  <r>
    <s v="F1426"/>
    <s v="SEA"/>
    <s v="ORD"/>
    <x v="790"/>
    <n v="137"/>
    <x v="1"/>
    <n v="990"/>
    <x v="3"/>
    <x v="2"/>
    <n v="6.7"/>
    <x v="7"/>
    <x v="1"/>
    <x v="1"/>
    <x v="1"/>
    <x v="0"/>
    <x v="6"/>
  </r>
  <r>
    <s v="F1690"/>
    <s v="JFK"/>
    <s v="LAX"/>
    <x v="791"/>
    <n v="272"/>
    <x v="1"/>
    <n v="1674"/>
    <x v="1"/>
    <x v="0"/>
    <n v="7"/>
    <x v="2"/>
    <x v="1"/>
    <x v="1"/>
    <x v="1"/>
    <x v="0"/>
    <x v="23"/>
  </r>
  <r>
    <s v="F858"/>
    <s v="LAX"/>
    <s v="SEA"/>
    <x v="792"/>
    <n v="143"/>
    <x v="1"/>
    <n v="1396"/>
    <x v="3"/>
    <x v="1"/>
    <n v="4.4000000000000004"/>
    <x v="10"/>
    <x v="1"/>
    <x v="0"/>
    <x v="0"/>
    <x v="0"/>
    <x v="19"/>
  </r>
  <r>
    <s v="F1572"/>
    <s v="JFK"/>
    <s v="ORD"/>
    <x v="793"/>
    <n v="123"/>
    <x v="0"/>
    <n v="1619"/>
    <x v="2"/>
    <x v="1"/>
    <n v="8.5"/>
    <x v="8"/>
    <x v="1"/>
    <x v="1"/>
    <x v="1"/>
    <x v="0"/>
    <x v="16"/>
  </r>
  <r>
    <s v="F1664"/>
    <s v="SFO"/>
    <s v="SFO"/>
    <x v="794"/>
    <n v="182"/>
    <x v="0"/>
    <n v="1089"/>
    <x v="1"/>
    <x v="0"/>
    <n v="6.8"/>
    <x v="11"/>
    <x v="1"/>
    <x v="1"/>
    <x v="1"/>
    <x v="0"/>
    <x v="13"/>
  </r>
  <r>
    <s v="F1852"/>
    <s v="DEN"/>
    <s v="LAX"/>
    <x v="795"/>
    <n v="73"/>
    <x v="1"/>
    <n v="820"/>
    <x v="0"/>
    <x v="0"/>
    <n v="7"/>
    <x v="35"/>
    <x v="1"/>
    <x v="1"/>
    <x v="1"/>
    <x v="0"/>
    <x v="11"/>
  </r>
  <r>
    <s v="F1911"/>
    <s v="JFK"/>
    <s v="SFO"/>
    <x v="796"/>
    <n v="172"/>
    <x v="0"/>
    <n v="960"/>
    <x v="2"/>
    <x v="1"/>
    <n v="5.7"/>
    <x v="2"/>
    <x v="1"/>
    <x v="1"/>
    <x v="1"/>
    <x v="0"/>
    <x v="17"/>
  </r>
  <r>
    <s v="F623"/>
    <s v="DEN"/>
    <s v="SEA"/>
    <x v="797"/>
    <n v="173"/>
    <x v="2"/>
    <n v="999"/>
    <x v="3"/>
    <x v="1"/>
    <n v="7.1"/>
    <x v="11"/>
    <x v="1"/>
    <x v="1"/>
    <x v="1"/>
    <x v="1"/>
    <x v="21"/>
  </r>
  <r>
    <s v="F1025"/>
    <s v="ATL"/>
    <s v="ORD"/>
    <x v="798"/>
    <n v="110"/>
    <x v="0"/>
    <n v="1316"/>
    <x v="0"/>
    <x v="1"/>
    <n v="7.5"/>
    <x v="13"/>
    <x v="1"/>
    <x v="1"/>
    <x v="1"/>
    <x v="0"/>
    <x v="15"/>
  </r>
  <r>
    <s v="F1033"/>
    <s v="ATL"/>
    <s v="ATL"/>
    <x v="799"/>
    <n v="177"/>
    <x v="0"/>
    <n v="1192"/>
    <x v="2"/>
    <x v="2"/>
    <n v="7.5"/>
    <x v="8"/>
    <x v="1"/>
    <x v="1"/>
    <x v="1"/>
    <x v="0"/>
    <x v="21"/>
  </r>
  <r>
    <s v="F1076"/>
    <s v="LAX"/>
    <s v="LAX"/>
    <x v="800"/>
    <n v="139"/>
    <x v="0"/>
    <n v="1577"/>
    <x v="3"/>
    <x v="1"/>
    <n v="4.2"/>
    <x v="13"/>
    <x v="1"/>
    <x v="0"/>
    <x v="0"/>
    <x v="0"/>
    <x v="6"/>
  </r>
  <r>
    <s v="F586"/>
    <s v="LAX"/>
    <s v="DFW"/>
    <x v="801"/>
    <n v="215"/>
    <x v="0"/>
    <n v="1547"/>
    <x v="2"/>
    <x v="1"/>
    <n v="9.1"/>
    <x v="5"/>
    <x v="1"/>
    <x v="1"/>
    <x v="1"/>
    <x v="0"/>
    <x v="19"/>
  </r>
  <r>
    <s v="F1721"/>
    <s v="SFO"/>
    <s v="LAX"/>
    <x v="802"/>
    <n v="214"/>
    <x v="0"/>
    <n v="1906"/>
    <x v="3"/>
    <x v="1"/>
    <n v="7.9"/>
    <x v="1"/>
    <x v="1"/>
    <x v="1"/>
    <x v="1"/>
    <x v="0"/>
    <x v="10"/>
  </r>
  <r>
    <s v="F743"/>
    <s v="SEA"/>
    <s v="LAX"/>
    <x v="803"/>
    <n v="109"/>
    <x v="0"/>
    <n v="797"/>
    <x v="1"/>
    <x v="2"/>
    <n v="4.4000000000000004"/>
    <x v="0"/>
    <x v="1"/>
    <x v="0"/>
    <x v="0"/>
    <x v="0"/>
    <x v="6"/>
  </r>
  <r>
    <s v="F1134"/>
    <s v="DFW"/>
    <s v="ATL"/>
    <x v="804"/>
    <n v="186"/>
    <x v="0"/>
    <n v="538"/>
    <x v="3"/>
    <x v="2"/>
    <n v="8.1999999999999993"/>
    <x v="3"/>
    <x v="1"/>
    <x v="1"/>
    <x v="1"/>
    <x v="0"/>
    <x v="19"/>
  </r>
  <r>
    <s v="F1673"/>
    <s v="DFW"/>
    <s v="DFW"/>
    <x v="805"/>
    <n v="284"/>
    <x v="0"/>
    <n v="1661"/>
    <x v="1"/>
    <x v="1"/>
    <n v="7.6"/>
    <x v="17"/>
    <x v="1"/>
    <x v="1"/>
    <x v="1"/>
    <x v="0"/>
    <x v="14"/>
  </r>
  <r>
    <s v="F1310"/>
    <s v="DEN"/>
    <s v="ATL"/>
    <x v="806"/>
    <n v="188"/>
    <x v="1"/>
    <n v="1415"/>
    <x v="0"/>
    <x v="2"/>
    <n v="6.4"/>
    <x v="1"/>
    <x v="1"/>
    <x v="1"/>
    <x v="1"/>
    <x v="0"/>
    <x v="13"/>
  </r>
  <r>
    <s v="F1133"/>
    <s v="LAX"/>
    <s v="SFO"/>
    <x v="807"/>
    <n v="118"/>
    <x v="2"/>
    <n v="1690"/>
    <x v="2"/>
    <x v="1"/>
    <n v="8.1"/>
    <x v="1"/>
    <x v="1"/>
    <x v="1"/>
    <x v="1"/>
    <x v="1"/>
    <x v="22"/>
  </r>
  <r>
    <s v="F1294"/>
    <s v="LAX"/>
    <s v="ORD"/>
    <x v="808"/>
    <n v="89"/>
    <x v="0"/>
    <n v="1298"/>
    <x v="0"/>
    <x v="0"/>
    <n v="7"/>
    <x v="11"/>
    <x v="1"/>
    <x v="1"/>
    <x v="1"/>
    <x v="0"/>
    <x v="15"/>
  </r>
  <r>
    <s v="F1388"/>
    <s v="DEN"/>
    <s v="SFO"/>
    <x v="809"/>
    <n v="124"/>
    <x v="0"/>
    <n v="986"/>
    <x v="1"/>
    <x v="1"/>
    <n v="7.7"/>
    <x v="13"/>
    <x v="1"/>
    <x v="0"/>
    <x v="0"/>
    <x v="0"/>
    <x v="13"/>
  </r>
  <r>
    <s v="F698"/>
    <s v="DFW"/>
    <s v="LAX"/>
    <x v="810"/>
    <n v="131"/>
    <x v="0"/>
    <n v="674"/>
    <x v="3"/>
    <x v="1"/>
    <n v="7.4"/>
    <x v="0"/>
    <x v="1"/>
    <x v="1"/>
    <x v="1"/>
    <x v="0"/>
    <x v="20"/>
  </r>
  <r>
    <s v="F433"/>
    <s v="LAX"/>
    <s v="SFO"/>
    <x v="811"/>
    <n v="186"/>
    <x v="0"/>
    <n v="851"/>
    <x v="2"/>
    <x v="1"/>
    <n v="6.4"/>
    <x v="8"/>
    <x v="1"/>
    <x v="1"/>
    <x v="1"/>
    <x v="0"/>
    <x v="17"/>
  </r>
  <r>
    <s v="F1838"/>
    <s v="JFK"/>
    <s v="SEA"/>
    <x v="812"/>
    <n v="121"/>
    <x v="1"/>
    <n v="1467"/>
    <x v="3"/>
    <x v="1"/>
    <n v="4.4000000000000004"/>
    <x v="14"/>
    <x v="1"/>
    <x v="1"/>
    <x v="1"/>
    <x v="0"/>
    <x v="12"/>
  </r>
  <r>
    <s v="F574"/>
    <s v="JFK"/>
    <s v="SEA"/>
    <x v="813"/>
    <n v="214"/>
    <x v="1"/>
    <n v="1177"/>
    <x v="3"/>
    <x v="1"/>
    <n v="5"/>
    <x v="0"/>
    <x v="1"/>
    <x v="0"/>
    <x v="0"/>
    <x v="0"/>
    <x v="1"/>
  </r>
  <r>
    <s v="F407"/>
    <s v="JFK"/>
    <s v="SFO"/>
    <x v="814"/>
    <n v="156"/>
    <x v="0"/>
    <n v="1066"/>
    <x v="3"/>
    <x v="1"/>
    <n v="8.1999999999999993"/>
    <x v="16"/>
    <x v="1"/>
    <x v="1"/>
    <x v="1"/>
    <x v="0"/>
    <x v="16"/>
  </r>
  <r>
    <s v="F252"/>
    <s v="ATL"/>
    <s v="DEN"/>
    <x v="815"/>
    <n v="87"/>
    <x v="0"/>
    <n v="1156"/>
    <x v="1"/>
    <x v="1"/>
    <n v="8.6"/>
    <x v="8"/>
    <x v="1"/>
    <x v="0"/>
    <x v="0"/>
    <x v="0"/>
    <x v="19"/>
  </r>
  <r>
    <s v="F481"/>
    <s v="DEN"/>
    <s v="SFO"/>
    <x v="816"/>
    <n v="104"/>
    <x v="0"/>
    <n v="1195"/>
    <x v="2"/>
    <x v="0"/>
    <n v="5.8"/>
    <x v="11"/>
    <x v="1"/>
    <x v="1"/>
    <x v="1"/>
    <x v="0"/>
    <x v="11"/>
  </r>
  <r>
    <s v="F144"/>
    <s v="JFK"/>
    <s v="SFO"/>
    <x v="817"/>
    <n v="232"/>
    <x v="0"/>
    <n v="1001"/>
    <x v="0"/>
    <x v="3"/>
    <n v="5.6"/>
    <x v="8"/>
    <x v="1"/>
    <x v="0"/>
    <x v="0"/>
    <x v="0"/>
    <x v="11"/>
  </r>
  <r>
    <s v="F320"/>
    <s v="ATL"/>
    <s v="DFW"/>
    <x v="818"/>
    <n v="141"/>
    <x v="0"/>
    <n v="1034"/>
    <x v="2"/>
    <x v="1"/>
    <n v="6.1"/>
    <x v="13"/>
    <x v="1"/>
    <x v="1"/>
    <x v="1"/>
    <x v="0"/>
    <x v="21"/>
  </r>
  <r>
    <s v="F1680"/>
    <s v="ATL"/>
    <s v="DEN"/>
    <x v="819"/>
    <n v="191"/>
    <x v="0"/>
    <n v="693"/>
    <x v="0"/>
    <x v="1"/>
    <n v="8.4"/>
    <x v="26"/>
    <x v="1"/>
    <x v="1"/>
    <x v="1"/>
    <x v="0"/>
    <x v="16"/>
  </r>
  <r>
    <s v="F1976"/>
    <s v="DEN"/>
    <s v="SFO"/>
    <x v="820"/>
    <n v="178"/>
    <x v="0"/>
    <n v="978"/>
    <x v="1"/>
    <x v="2"/>
    <n v="7.5"/>
    <x v="10"/>
    <x v="1"/>
    <x v="1"/>
    <x v="1"/>
    <x v="0"/>
    <x v="2"/>
  </r>
  <r>
    <s v="F437"/>
    <s v="JFK"/>
    <s v="SFO"/>
    <x v="821"/>
    <n v="125"/>
    <x v="0"/>
    <n v="864"/>
    <x v="2"/>
    <x v="1"/>
    <n v="6.3"/>
    <x v="13"/>
    <x v="1"/>
    <x v="0"/>
    <x v="0"/>
    <x v="0"/>
    <x v="7"/>
  </r>
  <r>
    <s v="F960"/>
    <s v="ORD"/>
    <s v="DEN"/>
    <x v="822"/>
    <n v="249"/>
    <x v="1"/>
    <n v="620"/>
    <x v="2"/>
    <x v="1"/>
    <n v="5.5"/>
    <x v="18"/>
    <x v="1"/>
    <x v="1"/>
    <x v="1"/>
    <x v="0"/>
    <x v="21"/>
  </r>
  <r>
    <s v="F1258"/>
    <s v="SFO"/>
    <s v="SFO"/>
    <x v="823"/>
    <n v="177"/>
    <x v="0"/>
    <n v="948"/>
    <x v="2"/>
    <x v="2"/>
    <n v="7.7"/>
    <x v="7"/>
    <x v="1"/>
    <x v="1"/>
    <x v="1"/>
    <x v="0"/>
    <x v="23"/>
  </r>
  <r>
    <s v="F1535"/>
    <s v="LAX"/>
    <s v="JFK"/>
    <x v="824"/>
    <n v="111"/>
    <x v="0"/>
    <n v="971"/>
    <x v="3"/>
    <x v="0"/>
    <n v="6.1"/>
    <x v="13"/>
    <x v="1"/>
    <x v="1"/>
    <x v="1"/>
    <x v="0"/>
    <x v="16"/>
  </r>
  <r>
    <s v="F1315"/>
    <s v="ORD"/>
    <s v="LAX"/>
    <x v="825"/>
    <n v="203"/>
    <x v="0"/>
    <n v="1081"/>
    <x v="1"/>
    <x v="1"/>
    <n v="7.5"/>
    <x v="48"/>
    <x v="1"/>
    <x v="1"/>
    <x v="1"/>
    <x v="0"/>
    <x v="18"/>
  </r>
  <r>
    <s v="F785"/>
    <s v="SEA"/>
    <s v="DFW"/>
    <x v="826"/>
    <n v="238"/>
    <x v="1"/>
    <n v="1076"/>
    <x v="3"/>
    <x v="1"/>
    <n v="7.1"/>
    <x v="1"/>
    <x v="1"/>
    <x v="1"/>
    <x v="1"/>
    <x v="0"/>
    <x v="15"/>
  </r>
  <r>
    <s v="F1050"/>
    <s v="LAX"/>
    <s v="DEN"/>
    <x v="827"/>
    <n v="87"/>
    <x v="1"/>
    <n v="1454"/>
    <x v="1"/>
    <x v="1"/>
    <n v="9"/>
    <x v="3"/>
    <x v="1"/>
    <x v="1"/>
    <x v="1"/>
    <x v="0"/>
    <x v="12"/>
  </r>
  <r>
    <s v="F88"/>
    <s v="LAX"/>
    <s v="ATL"/>
    <x v="828"/>
    <n v="108"/>
    <x v="0"/>
    <n v="923"/>
    <x v="2"/>
    <x v="0"/>
    <n v="6.4"/>
    <x v="11"/>
    <x v="1"/>
    <x v="1"/>
    <x v="1"/>
    <x v="0"/>
    <x v="4"/>
  </r>
  <r>
    <s v="F1265"/>
    <s v="LAX"/>
    <s v="JFK"/>
    <x v="829"/>
    <n v="204"/>
    <x v="0"/>
    <n v="865"/>
    <x v="1"/>
    <x v="1"/>
    <n v="6.8"/>
    <x v="2"/>
    <x v="1"/>
    <x v="1"/>
    <x v="1"/>
    <x v="0"/>
    <x v="19"/>
  </r>
  <r>
    <s v="F249"/>
    <s v="SEA"/>
    <s v="DFW"/>
    <x v="830"/>
    <n v="101"/>
    <x v="0"/>
    <n v="1100"/>
    <x v="1"/>
    <x v="2"/>
    <n v="7.8"/>
    <x v="37"/>
    <x v="1"/>
    <x v="1"/>
    <x v="1"/>
    <x v="0"/>
    <x v="2"/>
  </r>
  <r>
    <s v="F1253"/>
    <s v="ATL"/>
    <s v="ORD"/>
    <x v="831"/>
    <n v="263"/>
    <x v="0"/>
    <n v="820"/>
    <x v="2"/>
    <x v="1"/>
    <n v="6.4"/>
    <x v="7"/>
    <x v="1"/>
    <x v="1"/>
    <x v="1"/>
    <x v="0"/>
    <x v="6"/>
  </r>
  <r>
    <s v="F1365"/>
    <s v="SEA"/>
    <s v="SEA"/>
    <x v="832"/>
    <n v="239"/>
    <x v="0"/>
    <n v="789"/>
    <x v="2"/>
    <x v="2"/>
    <n v="6.7"/>
    <x v="17"/>
    <x v="1"/>
    <x v="1"/>
    <x v="1"/>
    <x v="0"/>
    <x v="12"/>
  </r>
  <r>
    <s v="F188"/>
    <s v="LAX"/>
    <s v="SFO"/>
    <x v="833"/>
    <n v="204"/>
    <x v="0"/>
    <n v="742"/>
    <x v="2"/>
    <x v="1"/>
    <n v="7.5"/>
    <x v="17"/>
    <x v="1"/>
    <x v="1"/>
    <x v="1"/>
    <x v="0"/>
    <x v="2"/>
  </r>
  <r>
    <s v="F1487"/>
    <s v="LAX"/>
    <s v="LAX"/>
    <x v="834"/>
    <n v="257"/>
    <x v="0"/>
    <n v="1554"/>
    <x v="3"/>
    <x v="1"/>
    <n v="7.2"/>
    <x v="7"/>
    <x v="1"/>
    <x v="1"/>
    <x v="1"/>
    <x v="0"/>
    <x v="17"/>
  </r>
  <r>
    <s v="F1109"/>
    <s v="LAX"/>
    <s v="LAX"/>
    <x v="835"/>
    <n v="219"/>
    <x v="0"/>
    <n v="1589"/>
    <x v="1"/>
    <x v="2"/>
    <n v="6"/>
    <x v="18"/>
    <x v="1"/>
    <x v="1"/>
    <x v="1"/>
    <x v="0"/>
    <x v="22"/>
  </r>
  <r>
    <s v="F1574"/>
    <s v="DEN"/>
    <s v="JFK"/>
    <x v="836"/>
    <n v="133"/>
    <x v="1"/>
    <n v="919"/>
    <x v="2"/>
    <x v="1"/>
    <n v="8.4"/>
    <x v="23"/>
    <x v="0"/>
    <x v="1"/>
    <x v="1"/>
    <x v="0"/>
    <x v="22"/>
  </r>
  <r>
    <s v="F616"/>
    <s v="JFK"/>
    <s v="JFK"/>
    <x v="837"/>
    <n v="187"/>
    <x v="2"/>
    <n v="893"/>
    <x v="2"/>
    <x v="1"/>
    <n v="7.3"/>
    <x v="1"/>
    <x v="1"/>
    <x v="1"/>
    <x v="1"/>
    <x v="1"/>
    <x v="17"/>
  </r>
  <r>
    <s v="F1460"/>
    <s v="LAX"/>
    <s v="SFO"/>
    <x v="838"/>
    <n v="174"/>
    <x v="0"/>
    <n v="1261"/>
    <x v="2"/>
    <x v="1"/>
    <n v="5.8"/>
    <x v="3"/>
    <x v="1"/>
    <x v="1"/>
    <x v="1"/>
    <x v="0"/>
    <x v="3"/>
  </r>
  <r>
    <s v="F138"/>
    <s v="ORD"/>
    <s v="LAX"/>
    <x v="839"/>
    <n v="122"/>
    <x v="0"/>
    <n v="1610"/>
    <x v="0"/>
    <x v="1"/>
    <n v="10"/>
    <x v="7"/>
    <x v="1"/>
    <x v="1"/>
    <x v="1"/>
    <x v="0"/>
    <x v="15"/>
  </r>
  <r>
    <s v="F1177"/>
    <s v="SFO"/>
    <s v="DFW"/>
    <x v="840"/>
    <n v="240"/>
    <x v="0"/>
    <n v="1085"/>
    <x v="3"/>
    <x v="1"/>
    <n v="5.5"/>
    <x v="24"/>
    <x v="1"/>
    <x v="0"/>
    <x v="0"/>
    <x v="0"/>
    <x v="7"/>
  </r>
  <r>
    <s v="F1560"/>
    <s v="SFO"/>
    <s v="DFW"/>
    <x v="841"/>
    <n v="155"/>
    <x v="1"/>
    <n v="1347"/>
    <x v="2"/>
    <x v="2"/>
    <n v="6.8"/>
    <x v="1"/>
    <x v="1"/>
    <x v="1"/>
    <x v="1"/>
    <x v="0"/>
    <x v="1"/>
  </r>
  <r>
    <s v="F713"/>
    <s v="DEN"/>
    <s v="SEA"/>
    <x v="842"/>
    <n v="220"/>
    <x v="0"/>
    <n v="1345"/>
    <x v="0"/>
    <x v="3"/>
    <n v="7.5"/>
    <x v="7"/>
    <x v="1"/>
    <x v="0"/>
    <x v="0"/>
    <x v="0"/>
    <x v="14"/>
  </r>
  <r>
    <s v="F859"/>
    <s v="ATL"/>
    <s v="ORD"/>
    <x v="843"/>
    <n v="236"/>
    <x v="0"/>
    <n v="1160"/>
    <x v="2"/>
    <x v="0"/>
    <n v="6.2"/>
    <x v="7"/>
    <x v="1"/>
    <x v="1"/>
    <x v="1"/>
    <x v="0"/>
    <x v="7"/>
  </r>
  <r>
    <s v="F73"/>
    <s v="ORD"/>
    <s v="ORD"/>
    <x v="844"/>
    <n v="256"/>
    <x v="0"/>
    <n v="1248"/>
    <x v="0"/>
    <x v="1"/>
    <n v="7.6"/>
    <x v="14"/>
    <x v="1"/>
    <x v="1"/>
    <x v="1"/>
    <x v="0"/>
    <x v="6"/>
  </r>
  <r>
    <s v="F1417"/>
    <s v="DEN"/>
    <s v="LAX"/>
    <x v="845"/>
    <n v="242"/>
    <x v="1"/>
    <n v="886"/>
    <x v="0"/>
    <x v="2"/>
    <n v="6.5"/>
    <x v="1"/>
    <x v="1"/>
    <x v="1"/>
    <x v="1"/>
    <x v="0"/>
    <x v="23"/>
  </r>
  <r>
    <s v="F1011"/>
    <s v="LAX"/>
    <s v="SEA"/>
    <x v="846"/>
    <n v="243"/>
    <x v="0"/>
    <n v="1491"/>
    <x v="0"/>
    <x v="1"/>
    <n v="8.5"/>
    <x v="11"/>
    <x v="1"/>
    <x v="1"/>
    <x v="1"/>
    <x v="0"/>
    <x v="5"/>
  </r>
  <r>
    <s v="F1968"/>
    <s v="JFK"/>
    <s v="ORD"/>
    <x v="847"/>
    <n v="234"/>
    <x v="0"/>
    <n v="1011"/>
    <x v="3"/>
    <x v="1"/>
    <n v="5.5"/>
    <x v="16"/>
    <x v="1"/>
    <x v="1"/>
    <x v="1"/>
    <x v="0"/>
    <x v="10"/>
  </r>
  <r>
    <s v="F340"/>
    <s v="SFO"/>
    <s v="SFO"/>
    <x v="848"/>
    <n v="111"/>
    <x v="2"/>
    <n v="919"/>
    <x v="0"/>
    <x v="1"/>
    <n v="5.7"/>
    <x v="11"/>
    <x v="1"/>
    <x v="1"/>
    <x v="1"/>
    <x v="1"/>
    <x v="22"/>
  </r>
  <r>
    <s v="F1425"/>
    <s v="SEA"/>
    <s v="JFK"/>
    <x v="849"/>
    <n v="65"/>
    <x v="2"/>
    <n v="1257"/>
    <x v="1"/>
    <x v="1"/>
    <n v="6.5"/>
    <x v="32"/>
    <x v="1"/>
    <x v="1"/>
    <x v="1"/>
    <x v="1"/>
    <x v="7"/>
  </r>
  <r>
    <s v="F109"/>
    <s v="SFO"/>
    <s v="DFW"/>
    <x v="850"/>
    <n v="43"/>
    <x v="0"/>
    <n v="1505"/>
    <x v="1"/>
    <x v="1"/>
    <n v="7.2"/>
    <x v="14"/>
    <x v="1"/>
    <x v="1"/>
    <x v="1"/>
    <x v="0"/>
    <x v="11"/>
  </r>
  <r>
    <s v="F165"/>
    <s v="JFK"/>
    <s v="ORD"/>
    <x v="851"/>
    <n v="181"/>
    <x v="0"/>
    <n v="1160"/>
    <x v="3"/>
    <x v="1"/>
    <n v="7.7"/>
    <x v="19"/>
    <x v="0"/>
    <x v="1"/>
    <x v="1"/>
    <x v="0"/>
    <x v="24"/>
  </r>
  <r>
    <s v="F1472"/>
    <s v="SFO"/>
    <s v="LAX"/>
    <x v="852"/>
    <n v="173"/>
    <x v="1"/>
    <n v="882"/>
    <x v="0"/>
    <x v="0"/>
    <n v="7.1"/>
    <x v="1"/>
    <x v="1"/>
    <x v="0"/>
    <x v="0"/>
    <x v="0"/>
    <x v="14"/>
  </r>
  <r>
    <s v="F547"/>
    <s v="ATL"/>
    <s v="JFK"/>
    <x v="853"/>
    <n v="192"/>
    <x v="0"/>
    <n v="1162"/>
    <x v="1"/>
    <x v="1"/>
    <n v="4.7"/>
    <x v="5"/>
    <x v="1"/>
    <x v="1"/>
    <x v="1"/>
    <x v="0"/>
    <x v="14"/>
  </r>
  <r>
    <s v="F577"/>
    <s v="ORD"/>
    <s v="ATL"/>
    <x v="854"/>
    <n v="106"/>
    <x v="0"/>
    <n v="1592"/>
    <x v="1"/>
    <x v="1"/>
    <n v="7.9"/>
    <x v="7"/>
    <x v="1"/>
    <x v="1"/>
    <x v="1"/>
    <x v="0"/>
    <x v="9"/>
  </r>
  <r>
    <s v="F1420"/>
    <s v="JFK"/>
    <s v="DFW"/>
    <x v="855"/>
    <n v="210"/>
    <x v="0"/>
    <n v="1163"/>
    <x v="0"/>
    <x v="1"/>
    <n v="9.1"/>
    <x v="9"/>
    <x v="1"/>
    <x v="1"/>
    <x v="1"/>
    <x v="0"/>
    <x v="3"/>
  </r>
  <r>
    <s v="F1853"/>
    <s v="ORD"/>
    <s v="DEN"/>
    <x v="856"/>
    <n v="145"/>
    <x v="0"/>
    <n v="1095"/>
    <x v="3"/>
    <x v="1"/>
    <n v="4.9000000000000004"/>
    <x v="10"/>
    <x v="1"/>
    <x v="1"/>
    <x v="1"/>
    <x v="0"/>
    <x v="9"/>
  </r>
  <r>
    <s v="F1999"/>
    <s v="DEN"/>
    <s v="ORD"/>
    <x v="857"/>
    <n v="150"/>
    <x v="0"/>
    <n v="1556"/>
    <x v="3"/>
    <x v="1"/>
    <n v="5.7"/>
    <x v="10"/>
    <x v="0"/>
    <x v="1"/>
    <x v="1"/>
    <x v="0"/>
    <x v="12"/>
  </r>
  <r>
    <s v="F888"/>
    <s v="SFO"/>
    <s v="DFW"/>
    <x v="858"/>
    <n v="110"/>
    <x v="0"/>
    <n v="1284"/>
    <x v="3"/>
    <x v="1"/>
    <n v="8.1999999999999993"/>
    <x v="3"/>
    <x v="1"/>
    <x v="1"/>
    <x v="1"/>
    <x v="0"/>
    <x v="14"/>
  </r>
  <r>
    <s v="F1159"/>
    <s v="SFO"/>
    <s v="SFO"/>
    <x v="859"/>
    <n v="77"/>
    <x v="0"/>
    <n v="1046"/>
    <x v="1"/>
    <x v="2"/>
    <n v="7.3"/>
    <x v="2"/>
    <x v="1"/>
    <x v="1"/>
    <x v="1"/>
    <x v="0"/>
    <x v="19"/>
  </r>
  <r>
    <s v="F932"/>
    <s v="JFK"/>
    <s v="DEN"/>
    <x v="860"/>
    <n v="123"/>
    <x v="0"/>
    <n v="1100"/>
    <x v="0"/>
    <x v="1"/>
    <n v="7.5"/>
    <x v="2"/>
    <x v="1"/>
    <x v="1"/>
    <x v="1"/>
    <x v="0"/>
    <x v="9"/>
  </r>
  <r>
    <s v="F154"/>
    <s v="SFO"/>
    <s v="ORD"/>
    <x v="861"/>
    <n v="178"/>
    <x v="0"/>
    <n v="1559"/>
    <x v="3"/>
    <x v="1"/>
    <n v="3.2"/>
    <x v="17"/>
    <x v="1"/>
    <x v="1"/>
    <x v="1"/>
    <x v="0"/>
    <x v="12"/>
  </r>
  <r>
    <s v="F1837"/>
    <s v="ORD"/>
    <s v="SEA"/>
    <x v="862"/>
    <n v="166"/>
    <x v="0"/>
    <n v="774"/>
    <x v="0"/>
    <x v="1"/>
    <n v="6.5"/>
    <x v="8"/>
    <x v="1"/>
    <x v="1"/>
    <x v="1"/>
    <x v="0"/>
    <x v="0"/>
  </r>
  <r>
    <s v="F796"/>
    <s v="JFK"/>
    <s v="ORD"/>
    <x v="863"/>
    <n v="167"/>
    <x v="1"/>
    <n v="800"/>
    <x v="2"/>
    <x v="1"/>
    <n v="6.1"/>
    <x v="4"/>
    <x v="1"/>
    <x v="1"/>
    <x v="1"/>
    <x v="0"/>
    <x v="21"/>
  </r>
  <r>
    <s v="F688"/>
    <s v="DFW"/>
    <s v="DFW"/>
    <x v="864"/>
    <n v="262"/>
    <x v="0"/>
    <n v="1091"/>
    <x v="0"/>
    <x v="3"/>
    <n v="6.5"/>
    <x v="1"/>
    <x v="1"/>
    <x v="0"/>
    <x v="0"/>
    <x v="0"/>
    <x v="23"/>
  </r>
  <r>
    <s v="F279"/>
    <s v="LAX"/>
    <s v="ATL"/>
    <x v="865"/>
    <n v="91"/>
    <x v="0"/>
    <n v="1620"/>
    <x v="0"/>
    <x v="1"/>
    <n v="7.5"/>
    <x v="24"/>
    <x v="1"/>
    <x v="0"/>
    <x v="0"/>
    <x v="0"/>
    <x v="1"/>
  </r>
  <r>
    <s v="F392"/>
    <s v="LAX"/>
    <s v="SFO"/>
    <x v="866"/>
    <n v="261"/>
    <x v="1"/>
    <n v="1469"/>
    <x v="2"/>
    <x v="1"/>
    <n v="8.6"/>
    <x v="2"/>
    <x v="1"/>
    <x v="1"/>
    <x v="1"/>
    <x v="0"/>
    <x v="11"/>
  </r>
  <r>
    <s v="F1525"/>
    <s v="ATL"/>
    <s v="ORD"/>
    <x v="867"/>
    <n v="169"/>
    <x v="0"/>
    <n v="772"/>
    <x v="2"/>
    <x v="1"/>
    <n v="6.8"/>
    <x v="8"/>
    <x v="1"/>
    <x v="1"/>
    <x v="1"/>
    <x v="0"/>
    <x v="19"/>
  </r>
  <r>
    <s v="F403"/>
    <s v="JFK"/>
    <s v="DEN"/>
    <x v="868"/>
    <n v="142"/>
    <x v="0"/>
    <n v="1005"/>
    <x v="2"/>
    <x v="1"/>
    <n v="10"/>
    <x v="6"/>
    <x v="1"/>
    <x v="1"/>
    <x v="1"/>
    <x v="0"/>
    <x v="5"/>
  </r>
  <r>
    <s v="F1563"/>
    <s v="DEN"/>
    <s v="SEA"/>
    <x v="869"/>
    <n v="206"/>
    <x v="1"/>
    <n v="1064"/>
    <x v="2"/>
    <x v="2"/>
    <n v="5.7"/>
    <x v="13"/>
    <x v="1"/>
    <x v="1"/>
    <x v="1"/>
    <x v="0"/>
    <x v="8"/>
  </r>
  <r>
    <s v="F228"/>
    <s v="DFW"/>
    <s v="JFK"/>
    <x v="870"/>
    <n v="283"/>
    <x v="0"/>
    <n v="976"/>
    <x v="2"/>
    <x v="3"/>
    <n v="6.6"/>
    <x v="3"/>
    <x v="1"/>
    <x v="1"/>
    <x v="1"/>
    <x v="0"/>
    <x v="22"/>
  </r>
  <r>
    <s v="F1627"/>
    <s v="JFK"/>
    <s v="JFK"/>
    <x v="871"/>
    <n v="148"/>
    <x v="0"/>
    <n v="568"/>
    <x v="2"/>
    <x v="2"/>
    <n v="9.1999999999999993"/>
    <x v="0"/>
    <x v="1"/>
    <x v="1"/>
    <x v="1"/>
    <x v="0"/>
    <x v="18"/>
  </r>
  <r>
    <s v="F1577"/>
    <s v="ATL"/>
    <s v="SEA"/>
    <x v="872"/>
    <n v="116"/>
    <x v="0"/>
    <n v="930"/>
    <x v="0"/>
    <x v="1"/>
    <n v="7.8"/>
    <x v="3"/>
    <x v="1"/>
    <x v="1"/>
    <x v="1"/>
    <x v="0"/>
    <x v="2"/>
  </r>
  <r>
    <s v="F144"/>
    <s v="SEA"/>
    <s v="ORD"/>
    <x v="873"/>
    <n v="183"/>
    <x v="0"/>
    <n v="1072"/>
    <x v="2"/>
    <x v="1"/>
    <n v="9.1"/>
    <x v="7"/>
    <x v="1"/>
    <x v="1"/>
    <x v="1"/>
    <x v="0"/>
    <x v="9"/>
  </r>
  <r>
    <s v="F303"/>
    <s v="ORD"/>
    <s v="ORD"/>
    <x v="874"/>
    <n v="198"/>
    <x v="0"/>
    <n v="1167"/>
    <x v="1"/>
    <x v="1"/>
    <n v="7.6"/>
    <x v="2"/>
    <x v="1"/>
    <x v="1"/>
    <x v="1"/>
    <x v="0"/>
    <x v="10"/>
  </r>
  <r>
    <s v="F239"/>
    <s v="ORD"/>
    <s v="DFW"/>
    <x v="875"/>
    <n v="195"/>
    <x v="0"/>
    <n v="1852"/>
    <x v="0"/>
    <x v="0"/>
    <n v="4.3"/>
    <x v="1"/>
    <x v="1"/>
    <x v="1"/>
    <x v="1"/>
    <x v="0"/>
    <x v="15"/>
  </r>
  <r>
    <s v="F747"/>
    <s v="DFW"/>
    <s v="ATL"/>
    <x v="876"/>
    <n v="263"/>
    <x v="0"/>
    <n v="773"/>
    <x v="0"/>
    <x v="0"/>
    <n v="10"/>
    <x v="0"/>
    <x v="1"/>
    <x v="1"/>
    <x v="1"/>
    <x v="0"/>
    <x v="4"/>
  </r>
  <r>
    <s v="F934"/>
    <s v="JFK"/>
    <s v="DFW"/>
    <x v="877"/>
    <n v="231"/>
    <x v="2"/>
    <n v="468"/>
    <x v="1"/>
    <x v="0"/>
    <n v="6.8"/>
    <x v="32"/>
    <x v="1"/>
    <x v="1"/>
    <x v="1"/>
    <x v="1"/>
    <x v="23"/>
  </r>
  <r>
    <s v="F782"/>
    <s v="SEA"/>
    <s v="JFK"/>
    <x v="878"/>
    <n v="247"/>
    <x v="1"/>
    <n v="1485"/>
    <x v="1"/>
    <x v="1"/>
    <n v="10"/>
    <x v="8"/>
    <x v="1"/>
    <x v="1"/>
    <x v="1"/>
    <x v="0"/>
    <x v="18"/>
  </r>
  <r>
    <s v="F177"/>
    <s v="JFK"/>
    <s v="ORD"/>
    <x v="879"/>
    <n v="142"/>
    <x v="0"/>
    <n v="1089"/>
    <x v="3"/>
    <x v="1"/>
    <n v="4.9000000000000004"/>
    <x v="1"/>
    <x v="1"/>
    <x v="1"/>
    <x v="1"/>
    <x v="0"/>
    <x v="11"/>
  </r>
  <r>
    <s v="F855"/>
    <s v="SEA"/>
    <s v="DEN"/>
    <x v="880"/>
    <n v="256"/>
    <x v="0"/>
    <n v="1356"/>
    <x v="0"/>
    <x v="0"/>
    <n v="6.7"/>
    <x v="11"/>
    <x v="1"/>
    <x v="0"/>
    <x v="0"/>
    <x v="0"/>
    <x v="18"/>
  </r>
  <r>
    <s v="F1095"/>
    <s v="ATL"/>
    <s v="DEN"/>
    <x v="881"/>
    <n v="145"/>
    <x v="1"/>
    <n v="1410"/>
    <x v="3"/>
    <x v="2"/>
    <n v="6.5"/>
    <x v="43"/>
    <x v="1"/>
    <x v="1"/>
    <x v="1"/>
    <x v="0"/>
    <x v="22"/>
  </r>
  <r>
    <s v="F406"/>
    <s v="SEA"/>
    <s v="ORD"/>
    <x v="882"/>
    <n v="183"/>
    <x v="0"/>
    <n v="1481"/>
    <x v="3"/>
    <x v="0"/>
    <n v="9.6999999999999993"/>
    <x v="3"/>
    <x v="1"/>
    <x v="0"/>
    <x v="0"/>
    <x v="0"/>
    <x v="24"/>
  </r>
  <r>
    <s v="F1226"/>
    <s v="ATL"/>
    <s v="DEN"/>
    <x v="883"/>
    <n v="91"/>
    <x v="0"/>
    <n v="1254"/>
    <x v="0"/>
    <x v="1"/>
    <n v="7"/>
    <x v="7"/>
    <x v="1"/>
    <x v="1"/>
    <x v="1"/>
    <x v="0"/>
    <x v="17"/>
  </r>
  <r>
    <s v="F840"/>
    <s v="SEA"/>
    <s v="JFK"/>
    <x v="884"/>
    <n v="254"/>
    <x v="0"/>
    <n v="1136"/>
    <x v="3"/>
    <x v="2"/>
    <n v="6.5"/>
    <x v="9"/>
    <x v="1"/>
    <x v="1"/>
    <x v="1"/>
    <x v="0"/>
    <x v="14"/>
  </r>
  <r>
    <s v="F55"/>
    <s v="ATL"/>
    <s v="ATL"/>
    <x v="885"/>
    <n v="256"/>
    <x v="1"/>
    <n v="1922"/>
    <x v="3"/>
    <x v="1"/>
    <n v="9.5"/>
    <x v="24"/>
    <x v="1"/>
    <x v="1"/>
    <x v="1"/>
    <x v="0"/>
    <x v="23"/>
  </r>
  <r>
    <s v="F1874"/>
    <s v="DFW"/>
    <s v="ORD"/>
    <x v="886"/>
    <n v="295"/>
    <x v="0"/>
    <n v="929"/>
    <x v="3"/>
    <x v="1"/>
    <n v="9.8000000000000007"/>
    <x v="10"/>
    <x v="1"/>
    <x v="1"/>
    <x v="1"/>
    <x v="0"/>
    <x v="21"/>
  </r>
  <r>
    <s v="F1485"/>
    <s v="DEN"/>
    <s v="ATL"/>
    <x v="887"/>
    <n v="83"/>
    <x v="0"/>
    <n v="1802"/>
    <x v="0"/>
    <x v="1"/>
    <n v="7.2"/>
    <x v="1"/>
    <x v="1"/>
    <x v="1"/>
    <x v="1"/>
    <x v="0"/>
    <x v="19"/>
  </r>
  <r>
    <s v="F1508"/>
    <s v="SFO"/>
    <s v="LAX"/>
    <x v="888"/>
    <n v="163"/>
    <x v="0"/>
    <n v="1009"/>
    <x v="3"/>
    <x v="1"/>
    <n v="8.4"/>
    <x v="48"/>
    <x v="1"/>
    <x v="1"/>
    <x v="1"/>
    <x v="0"/>
    <x v="13"/>
  </r>
  <r>
    <s v="F965"/>
    <s v="JFK"/>
    <s v="SFO"/>
    <x v="889"/>
    <n v="124"/>
    <x v="0"/>
    <n v="709"/>
    <x v="1"/>
    <x v="0"/>
    <n v="7.7"/>
    <x v="13"/>
    <x v="1"/>
    <x v="1"/>
    <x v="1"/>
    <x v="0"/>
    <x v="15"/>
  </r>
  <r>
    <s v="F1307"/>
    <s v="DEN"/>
    <s v="ORD"/>
    <x v="890"/>
    <n v="184"/>
    <x v="0"/>
    <n v="1187"/>
    <x v="2"/>
    <x v="1"/>
    <n v="8.1"/>
    <x v="19"/>
    <x v="1"/>
    <x v="0"/>
    <x v="0"/>
    <x v="0"/>
    <x v="23"/>
  </r>
  <r>
    <s v="F914"/>
    <s v="SFO"/>
    <s v="ORD"/>
    <x v="891"/>
    <n v="161"/>
    <x v="0"/>
    <n v="1422"/>
    <x v="0"/>
    <x v="3"/>
    <n v="8.6"/>
    <x v="1"/>
    <x v="1"/>
    <x v="1"/>
    <x v="1"/>
    <x v="0"/>
    <x v="2"/>
  </r>
  <r>
    <s v="F1699"/>
    <s v="DEN"/>
    <s v="SEA"/>
    <x v="892"/>
    <n v="206"/>
    <x v="0"/>
    <n v="1174"/>
    <x v="3"/>
    <x v="2"/>
    <n v="5.4"/>
    <x v="13"/>
    <x v="1"/>
    <x v="1"/>
    <x v="1"/>
    <x v="0"/>
    <x v="10"/>
  </r>
  <r>
    <s v="F1881"/>
    <s v="ATL"/>
    <s v="ATL"/>
    <x v="893"/>
    <n v="175"/>
    <x v="1"/>
    <n v="1252"/>
    <x v="1"/>
    <x v="2"/>
    <n v="8.9"/>
    <x v="8"/>
    <x v="1"/>
    <x v="1"/>
    <x v="1"/>
    <x v="0"/>
    <x v="20"/>
  </r>
  <r>
    <s v="F1481"/>
    <s v="ORD"/>
    <s v="SEA"/>
    <x v="894"/>
    <n v="140"/>
    <x v="0"/>
    <n v="1264"/>
    <x v="0"/>
    <x v="0"/>
    <n v="8.4"/>
    <x v="35"/>
    <x v="1"/>
    <x v="1"/>
    <x v="1"/>
    <x v="0"/>
    <x v="10"/>
  </r>
  <r>
    <s v="F904"/>
    <s v="JFK"/>
    <s v="ATL"/>
    <x v="895"/>
    <n v="179"/>
    <x v="0"/>
    <n v="961"/>
    <x v="0"/>
    <x v="2"/>
    <n v="7.2"/>
    <x v="16"/>
    <x v="1"/>
    <x v="1"/>
    <x v="1"/>
    <x v="0"/>
    <x v="24"/>
  </r>
  <r>
    <s v="F1949"/>
    <s v="SFO"/>
    <s v="JFK"/>
    <x v="896"/>
    <n v="80"/>
    <x v="0"/>
    <n v="1245"/>
    <x v="1"/>
    <x v="1"/>
    <n v="7.7"/>
    <x v="8"/>
    <x v="1"/>
    <x v="0"/>
    <x v="0"/>
    <x v="0"/>
    <x v="17"/>
  </r>
  <r>
    <s v="F159"/>
    <s v="LAX"/>
    <s v="SEA"/>
    <x v="897"/>
    <n v="233"/>
    <x v="0"/>
    <n v="1475"/>
    <x v="1"/>
    <x v="0"/>
    <n v="6.8"/>
    <x v="18"/>
    <x v="1"/>
    <x v="0"/>
    <x v="0"/>
    <x v="0"/>
    <x v="2"/>
  </r>
  <r>
    <s v="F1684"/>
    <s v="DEN"/>
    <s v="SFO"/>
    <x v="898"/>
    <n v="262"/>
    <x v="1"/>
    <n v="1171"/>
    <x v="2"/>
    <x v="1"/>
    <n v="7.2"/>
    <x v="12"/>
    <x v="1"/>
    <x v="1"/>
    <x v="1"/>
    <x v="0"/>
    <x v="2"/>
  </r>
  <r>
    <s v="F130"/>
    <s v="LAX"/>
    <s v="LAX"/>
    <x v="899"/>
    <n v="251"/>
    <x v="0"/>
    <n v="787"/>
    <x v="3"/>
    <x v="2"/>
    <n v="4.2"/>
    <x v="6"/>
    <x v="1"/>
    <x v="1"/>
    <x v="1"/>
    <x v="0"/>
    <x v="9"/>
  </r>
  <r>
    <s v="F1377"/>
    <s v="ORD"/>
    <s v="LAX"/>
    <x v="900"/>
    <n v="127"/>
    <x v="2"/>
    <n v="1736"/>
    <x v="2"/>
    <x v="0"/>
    <n v="7.3"/>
    <x v="10"/>
    <x v="1"/>
    <x v="1"/>
    <x v="1"/>
    <x v="1"/>
    <x v="1"/>
  </r>
  <r>
    <s v="F1956"/>
    <s v="DFW"/>
    <s v="LAX"/>
    <x v="901"/>
    <n v="251"/>
    <x v="0"/>
    <n v="549"/>
    <x v="1"/>
    <x v="2"/>
    <n v="6.1"/>
    <x v="7"/>
    <x v="0"/>
    <x v="1"/>
    <x v="1"/>
    <x v="0"/>
    <x v="0"/>
  </r>
  <r>
    <s v="F801"/>
    <s v="LAX"/>
    <s v="JFK"/>
    <x v="902"/>
    <n v="249"/>
    <x v="1"/>
    <n v="699"/>
    <x v="2"/>
    <x v="2"/>
    <n v="9.1"/>
    <x v="31"/>
    <x v="1"/>
    <x v="0"/>
    <x v="0"/>
    <x v="0"/>
    <x v="20"/>
  </r>
  <r>
    <s v="F1501"/>
    <s v="DFW"/>
    <s v="DEN"/>
    <x v="903"/>
    <n v="76"/>
    <x v="0"/>
    <n v="1538"/>
    <x v="0"/>
    <x v="1"/>
    <n v="6.9"/>
    <x v="14"/>
    <x v="1"/>
    <x v="1"/>
    <x v="1"/>
    <x v="0"/>
    <x v="1"/>
  </r>
  <r>
    <s v="F1233"/>
    <s v="JFK"/>
    <s v="ORD"/>
    <x v="904"/>
    <n v="150"/>
    <x v="0"/>
    <n v="731"/>
    <x v="3"/>
    <x v="1"/>
    <n v="7.2"/>
    <x v="14"/>
    <x v="0"/>
    <x v="1"/>
    <x v="1"/>
    <x v="0"/>
    <x v="1"/>
  </r>
  <r>
    <s v="F82"/>
    <s v="ORD"/>
    <s v="LAX"/>
    <x v="905"/>
    <n v="172"/>
    <x v="0"/>
    <n v="1121"/>
    <x v="3"/>
    <x v="1"/>
    <n v="7.4"/>
    <x v="1"/>
    <x v="1"/>
    <x v="1"/>
    <x v="1"/>
    <x v="0"/>
    <x v="22"/>
  </r>
  <r>
    <s v="F1649"/>
    <s v="DFW"/>
    <s v="LAX"/>
    <x v="906"/>
    <n v="160"/>
    <x v="0"/>
    <n v="1629"/>
    <x v="1"/>
    <x v="1"/>
    <n v="6.6"/>
    <x v="9"/>
    <x v="1"/>
    <x v="1"/>
    <x v="1"/>
    <x v="0"/>
    <x v="19"/>
  </r>
  <r>
    <s v="F492"/>
    <s v="DEN"/>
    <s v="JFK"/>
    <x v="907"/>
    <n v="92"/>
    <x v="0"/>
    <n v="1298"/>
    <x v="0"/>
    <x v="1"/>
    <n v="5"/>
    <x v="1"/>
    <x v="1"/>
    <x v="0"/>
    <x v="0"/>
    <x v="0"/>
    <x v="15"/>
  </r>
  <r>
    <s v="F737"/>
    <s v="SFO"/>
    <s v="ATL"/>
    <x v="908"/>
    <n v="196"/>
    <x v="0"/>
    <n v="1050"/>
    <x v="2"/>
    <x v="1"/>
    <n v="6.2"/>
    <x v="1"/>
    <x v="1"/>
    <x v="1"/>
    <x v="1"/>
    <x v="0"/>
    <x v="10"/>
  </r>
  <r>
    <s v="F589"/>
    <s v="DFW"/>
    <s v="DEN"/>
    <x v="909"/>
    <n v="252"/>
    <x v="0"/>
    <n v="774"/>
    <x v="1"/>
    <x v="1"/>
    <n v="8.6999999999999993"/>
    <x v="2"/>
    <x v="1"/>
    <x v="1"/>
    <x v="1"/>
    <x v="0"/>
    <x v="0"/>
  </r>
  <r>
    <s v="F197"/>
    <s v="SFO"/>
    <s v="DEN"/>
    <x v="910"/>
    <n v="165"/>
    <x v="0"/>
    <n v="832"/>
    <x v="1"/>
    <x v="2"/>
    <n v="6.9"/>
    <x v="24"/>
    <x v="1"/>
    <x v="1"/>
    <x v="1"/>
    <x v="0"/>
    <x v="10"/>
  </r>
  <r>
    <s v="F1036"/>
    <s v="ORD"/>
    <s v="JFK"/>
    <x v="911"/>
    <n v="236"/>
    <x v="0"/>
    <n v="769"/>
    <x v="2"/>
    <x v="3"/>
    <n v="7.5"/>
    <x v="9"/>
    <x v="1"/>
    <x v="1"/>
    <x v="1"/>
    <x v="0"/>
    <x v="20"/>
  </r>
  <r>
    <s v="F845"/>
    <s v="ORD"/>
    <s v="SFO"/>
    <x v="912"/>
    <n v="273"/>
    <x v="0"/>
    <n v="1008"/>
    <x v="0"/>
    <x v="3"/>
    <n v="5.8"/>
    <x v="18"/>
    <x v="1"/>
    <x v="1"/>
    <x v="1"/>
    <x v="0"/>
    <x v="7"/>
  </r>
  <r>
    <s v="F1479"/>
    <s v="DEN"/>
    <s v="LAX"/>
    <x v="913"/>
    <n v="165"/>
    <x v="0"/>
    <n v="1475"/>
    <x v="1"/>
    <x v="2"/>
    <n v="6.4"/>
    <x v="7"/>
    <x v="1"/>
    <x v="1"/>
    <x v="1"/>
    <x v="0"/>
    <x v="18"/>
  </r>
  <r>
    <s v="F728"/>
    <s v="SEA"/>
    <s v="ORD"/>
    <x v="914"/>
    <n v="234"/>
    <x v="0"/>
    <n v="867"/>
    <x v="3"/>
    <x v="0"/>
    <n v="7.4"/>
    <x v="7"/>
    <x v="1"/>
    <x v="1"/>
    <x v="1"/>
    <x v="0"/>
    <x v="3"/>
  </r>
  <r>
    <s v="F664"/>
    <s v="ATL"/>
    <s v="SFO"/>
    <x v="915"/>
    <n v="197"/>
    <x v="1"/>
    <n v="1044"/>
    <x v="1"/>
    <x v="1"/>
    <n v="7.7"/>
    <x v="19"/>
    <x v="1"/>
    <x v="1"/>
    <x v="1"/>
    <x v="0"/>
    <x v="21"/>
  </r>
  <r>
    <s v="F1041"/>
    <s v="SFO"/>
    <s v="JFK"/>
    <x v="916"/>
    <n v="100"/>
    <x v="1"/>
    <n v="1697"/>
    <x v="0"/>
    <x v="0"/>
    <n v="6.9"/>
    <x v="9"/>
    <x v="1"/>
    <x v="1"/>
    <x v="1"/>
    <x v="0"/>
    <x v="22"/>
  </r>
  <r>
    <s v="F393"/>
    <s v="SFO"/>
    <s v="LAX"/>
    <x v="917"/>
    <n v="234"/>
    <x v="0"/>
    <n v="1676"/>
    <x v="0"/>
    <x v="1"/>
    <n v="6"/>
    <x v="40"/>
    <x v="1"/>
    <x v="1"/>
    <x v="1"/>
    <x v="0"/>
    <x v="13"/>
  </r>
  <r>
    <s v="F202"/>
    <s v="LAX"/>
    <s v="DFW"/>
    <x v="918"/>
    <n v="242"/>
    <x v="0"/>
    <n v="1905"/>
    <x v="3"/>
    <x v="2"/>
    <n v="8.6999999999999993"/>
    <x v="7"/>
    <x v="1"/>
    <x v="1"/>
    <x v="1"/>
    <x v="0"/>
    <x v="9"/>
  </r>
  <r>
    <s v="F683"/>
    <s v="LAX"/>
    <s v="JFK"/>
    <x v="919"/>
    <n v="118"/>
    <x v="1"/>
    <n v="1223"/>
    <x v="2"/>
    <x v="2"/>
    <n v="5.8"/>
    <x v="9"/>
    <x v="1"/>
    <x v="1"/>
    <x v="1"/>
    <x v="0"/>
    <x v="19"/>
  </r>
  <r>
    <s v="F696"/>
    <s v="JFK"/>
    <s v="LAX"/>
    <x v="920"/>
    <n v="136"/>
    <x v="0"/>
    <n v="1143"/>
    <x v="3"/>
    <x v="1"/>
    <n v="6.8"/>
    <x v="7"/>
    <x v="1"/>
    <x v="0"/>
    <x v="0"/>
    <x v="0"/>
    <x v="18"/>
  </r>
  <r>
    <s v="F165"/>
    <s v="DEN"/>
    <s v="DEN"/>
    <x v="921"/>
    <n v="118"/>
    <x v="0"/>
    <n v="1719"/>
    <x v="3"/>
    <x v="1"/>
    <n v="6.3"/>
    <x v="13"/>
    <x v="1"/>
    <x v="0"/>
    <x v="0"/>
    <x v="0"/>
    <x v="4"/>
  </r>
  <r>
    <s v="F1033"/>
    <s v="ORD"/>
    <s v="JFK"/>
    <x v="922"/>
    <n v="74"/>
    <x v="0"/>
    <n v="1459"/>
    <x v="2"/>
    <x v="1"/>
    <n v="7.1"/>
    <x v="0"/>
    <x v="1"/>
    <x v="1"/>
    <x v="1"/>
    <x v="0"/>
    <x v="6"/>
  </r>
  <r>
    <s v="F779"/>
    <s v="ORD"/>
    <s v="ATL"/>
    <x v="923"/>
    <n v="249"/>
    <x v="0"/>
    <n v="1225"/>
    <x v="2"/>
    <x v="1"/>
    <n v="8"/>
    <x v="9"/>
    <x v="1"/>
    <x v="1"/>
    <x v="1"/>
    <x v="0"/>
    <x v="5"/>
  </r>
  <r>
    <s v="F1133"/>
    <s v="SFO"/>
    <s v="ATL"/>
    <x v="924"/>
    <n v="222"/>
    <x v="0"/>
    <n v="1802"/>
    <x v="2"/>
    <x v="1"/>
    <n v="6.6"/>
    <x v="14"/>
    <x v="1"/>
    <x v="1"/>
    <x v="1"/>
    <x v="0"/>
    <x v="19"/>
  </r>
  <r>
    <s v="F98"/>
    <s v="DEN"/>
    <s v="DEN"/>
    <x v="925"/>
    <n v="74"/>
    <x v="0"/>
    <n v="917"/>
    <x v="3"/>
    <x v="1"/>
    <n v="4.8"/>
    <x v="23"/>
    <x v="1"/>
    <x v="1"/>
    <x v="1"/>
    <x v="0"/>
    <x v="17"/>
  </r>
  <r>
    <s v="F321"/>
    <s v="SEA"/>
    <s v="DFW"/>
    <x v="926"/>
    <n v="182"/>
    <x v="0"/>
    <n v="803"/>
    <x v="3"/>
    <x v="1"/>
    <n v="3.8"/>
    <x v="11"/>
    <x v="1"/>
    <x v="0"/>
    <x v="0"/>
    <x v="0"/>
    <x v="4"/>
  </r>
  <r>
    <s v="F365"/>
    <s v="JFK"/>
    <s v="SFO"/>
    <x v="927"/>
    <n v="-78"/>
    <x v="0"/>
    <n v="1180"/>
    <x v="3"/>
    <x v="1"/>
    <n v="7.6"/>
    <x v="13"/>
    <x v="1"/>
    <x v="1"/>
    <x v="1"/>
    <x v="0"/>
    <x v="6"/>
  </r>
  <r>
    <s v="F1235"/>
    <s v="ATL"/>
    <s v="SFO"/>
    <x v="928"/>
    <n v="186"/>
    <x v="0"/>
    <n v="1322"/>
    <x v="2"/>
    <x v="1"/>
    <n v="5.9"/>
    <x v="2"/>
    <x v="0"/>
    <x v="1"/>
    <x v="1"/>
    <x v="0"/>
    <x v="7"/>
  </r>
  <r>
    <s v="F1179"/>
    <s v="DFW"/>
    <s v="ATL"/>
    <x v="929"/>
    <n v="235"/>
    <x v="0"/>
    <n v="1504"/>
    <x v="1"/>
    <x v="1"/>
    <n v="7.2"/>
    <x v="0"/>
    <x v="1"/>
    <x v="1"/>
    <x v="1"/>
    <x v="0"/>
    <x v="6"/>
  </r>
  <r>
    <s v="F467"/>
    <s v="ORD"/>
    <s v="ORD"/>
    <x v="930"/>
    <n v="83"/>
    <x v="1"/>
    <n v="1529"/>
    <x v="3"/>
    <x v="3"/>
    <n v="8"/>
    <x v="34"/>
    <x v="1"/>
    <x v="1"/>
    <x v="1"/>
    <x v="0"/>
    <x v="15"/>
  </r>
  <r>
    <s v="F1261"/>
    <s v="JFK"/>
    <s v="SEA"/>
    <x v="931"/>
    <n v="258"/>
    <x v="0"/>
    <n v="1128"/>
    <x v="0"/>
    <x v="1"/>
    <n v="7.2"/>
    <x v="14"/>
    <x v="0"/>
    <x v="1"/>
    <x v="1"/>
    <x v="0"/>
    <x v="14"/>
  </r>
  <r>
    <s v="F1078"/>
    <s v="JFK"/>
    <s v="LAX"/>
    <x v="932"/>
    <n v="227"/>
    <x v="2"/>
    <n v="1763"/>
    <x v="3"/>
    <x v="1"/>
    <n v="5.2"/>
    <x v="9"/>
    <x v="1"/>
    <x v="1"/>
    <x v="1"/>
    <x v="1"/>
    <x v="23"/>
  </r>
  <r>
    <s v="F349"/>
    <s v="DFW"/>
    <s v="ATL"/>
    <x v="933"/>
    <n v="182"/>
    <x v="0"/>
    <n v="1297"/>
    <x v="1"/>
    <x v="0"/>
    <n v="5.6"/>
    <x v="23"/>
    <x v="0"/>
    <x v="1"/>
    <x v="1"/>
    <x v="0"/>
    <x v="6"/>
  </r>
  <r>
    <s v="F889"/>
    <s v="SEA"/>
    <s v="JFK"/>
    <x v="934"/>
    <n v="179"/>
    <x v="0"/>
    <n v="1117"/>
    <x v="2"/>
    <x v="1"/>
    <n v="8.6"/>
    <x v="0"/>
    <x v="1"/>
    <x v="1"/>
    <x v="1"/>
    <x v="0"/>
    <x v="0"/>
  </r>
  <r>
    <s v="F133"/>
    <s v="SEA"/>
    <s v="ORD"/>
    <x v="935"/>
    <n v="256"/>
    <x v="0"/>
    <n v="1854"/>
    <x v="1"/>
    <x v="1"/>
    <n v="6"/>
    <x v="12"/>
    <x v="1"/>
    <x v="1"/>
    <x v="1"/>
    <x v="0"/>
    <x v="2"/>
  </r>
  <r>
    <s v="F1538"/>
    <s v="JFK"/>
    <s v="JFK"/>
    <x v="936"/>
    <n v="242"/>
    <x v="0"/>
    <n v="1358"/>
    <x v="2"/>
    <x v="1"/>
    <n v="7.9"/>
    <x v="18"/>
    <x v="1"/>
    <x v="1"/>
    <x v="1"/>
    <x v="0"/>
    <x v="17"/>
  </r>
  <r>
    <s v="F697"/>
    <s v="DFW"/>
    <s v="SFO"/>
    <x v="937"/>
    <n v="219"/>
    <x v="0"/>
    <n v="1605"/>
    <x v="3"/>
    <x v="1"/>
    <n v="5.3"/>
    <x v="3"/>
    <x v="1"/>
    <x v="1"/>
    <x v="1"/>
    <x v="0"/>
    <x v="24"/>
  </r>
  <r>
    <s v="F119"/>
    <s v="DFW"/>
    <s v="JFK"/>
    <x v="938"/>
    <n v="170"/>
    <x v="0"/>
    <n v="1584"/>
    <x v="0"/>
    <x v="1"/>
    <n v="8.1999999999999993"/>
    <x v="22"/>
    <x v="1"/>
    <x v="0"/>
    <x v="0"/>
    <x v="0"/>
    <x v="16"/>
  </r>
  <r>
    <s v="F1945"/>
    <s v="LAX"/>
    <s v="ATL"/>
    <x v="939"/>
    <n v="129"/>
    <x v="0"/>
    <n v="1080"/>
    <x v="1"/>
    <x v="1"/>
    <n v="8"/>
    <x v="7"/>
    <x v="1"/>
    <x v="1"/>
    <x v="1"/>
    <x v="0"/>
    <x v="3"/>
  </r>
  <r>
    <s v="F1862"/>
    <s v="DEN"/>
    <s v="SFO"/>
    <x v="940"/>
    <n v="267"/>
    <x v="0"/>
    <n v="1366"/>
    <x v="1"/>
    <x v="1"/>
    <n v="4.5999999999999996"/>
    <x v="6"/>
    <x v="0"/>
    <x v="1"/>
    <x v="1"/>
    <x v="0"/>
    <x v="20"/>
  </r>
  <r>
    <s v="F1839"/>
    <s v="SFO"/>
    <s v="SFO"/>
    <x v="941"/>
    <n v="209"/>
    <x v="0"/>
    <n v="1403"/>
    <x v="3"/>
    <x v="2"/>
    <n v="6.4"/>
    <x v="2"/>
    <x v="1"/>
    <x v="1"/>
    <x v="1"/>
    <x v="0"/>
    <x v="12"/>
  </r>
  <r>
    <s v="F616"/>
    <s v="ORD"/>
    <s v="ORD"/>
    <x v="942"/>
    <n v="100"/>
    <x v="1"/>
    <n v="1123"/>
    <x v="2"/>
    <x v="1"/>
    <n v="8.8000000000000007"/>
    <x v="2"/>
    <x v="1"/>
    <x v="1"/>
    <x v="1"/>
    <x v="0"/>
    <x v="4"/>
  </r>
  <r>
    <s v="F889"/>
    <s v="DFW"/>
    <s v="ORD"/>
    <x v="943"/>
    <n v="232"/>
    <x v="0"/>
    <n v="1045"/>
    <x v="2"/>
    <x v="1"/>
    <n v="5.8"/>
    <x v="8"/>
    <x v="1"/>
    <x v="1"/>
    <x v="1"/>
    <x v="0"/>
    <x v="8"/>
  </r>
  <r>
    <s v="F1832"/>
    <s v="SFO"/>
    <s v="ORD"/>
    <x v="944"/>
    <n v="204"/>
    <x v="0"/>
    <n v="1748"/>
    <x v="2"/>
    <x v="2"/>
    <n v="7.6"/>
    <x v="18"/>
    <x v="1"/>
    <x v="1"/>
    <x v="1"/>
    <x v="0"/>
    <x v="10"/>
  </r>
  <r>
    <s v="F67"/>
    <s v="LAX"/>
    <s v="DFW"/>
    <x v="945"/>
    <n v="103"/>
    <x v="0"/>
    <n v="1174"/>
    <x v="0"/>
    <x v="1"/>
    <n v="4.3"/>
    <x v="13"/>
    <x v="1"/>
    <x v="1"/>
    <x v="1"/>
    <x v="0"/>
    <x v="3"/>
  </r>
  <r>
    <s v="F1270"/>
    <s v="ATL"/>
    <s v="DFW"/>
    <x v="946"/>
    <n v="150"/>
    <x v="0"/>
    <n v="925"/>
    <x v="2"/>
    <x v="1"/>
    <n v="7"/>
    <x v="14"/>
    <x v="1"/>
    <x v="1"/>
    <x v="1"/>
    <x v="0"/>
    <x v="3"/>
  </r>
  <r>
    <s v="F430"/>
    <s v="SFO"/>
    <s v="SFO"/>
    <x v="947"/>
    <n v="236"/>
    <x v="1"/>
    <n v="1194"/>
    <x v="2"/>
    <x v="2"/>
    <n v="6.1"/>
    <x v="17"/>
    <x v="1"/>
    <x v="1"/>
    <x v="1"/>
    <x v="0"/>
    <x v="9"/>
  </r>
  <r>
    <s v="F1355"/>
    <s v="DEN"/>
    <s v="LAX"/>
    <x v="948"/>
    <n v="164"/>
    <x v="0"/>
    <n v="1281"/>
    <x v="3"/>
    <x v="0"/>
    <n v="5.5"/>
    <x v="9"/>
    <x v="1"/>
    <x v="1"/>
    <x v="1"/>
    <x v="0"/>
    <x v="0"/>
  </r>
  <r>
    <s v="F422"/>
    <s v="SFO"/>
    <s v="DEN"/>
    <x v="949"/>
    <n v="199"/>
    <x v="1"/>
    <n v="1163"/>
    <x v="3"/>
    <x v="1"/>
    <n v="7.6"/>
    <x v="35"/>
    <x v="1"/>
    <x v="1"/>
    <x v="1"/>
    <x v="0"/>
    <x v="3"/>
  </r>
  <r>
    <s v="F1312"/>
    <s v="LAX"/>
    <s v="LAX"/>
    <x v="950"/>
    <n v="190"/>
    <x v="0"/>
    <n v="1233"/>
    <x v="1"/>
    <x v="0"/>
    <n v="6.4"/>
    <x v="38"/>
    <x v="1"/>
    <x v="0"/>
    <x v="0"/>
    <x v="0"/>
    <x v="19"/>
  </r>
  <r>
    <s v="F28"/>
    <s v="JFK"/>
    <s v="JFK"/>
    <x v="951"/>
    <n v="191"/>
    <x v="0"/>
    <n v="1408"/>
    <x v="0"/>
    <x v="2"/>
    <n v="9.5"/>
    <x v="49"/>
    <x v="1"/>
    <x v="1"/>
    <x v="1"/>
    <x v="0"/>
    <x v="0"/>
  </r>
  <r>
    <s v="F1619"/>
    <s v="ATL"/>
    <s v="DFW"/>
    <x v="952"/>
    <n v="126"/>
    <x v="1"/>
    <n v="1161"/>
    <x v="2"/>
    <x v="0"/>
    <n v="8.8000000000000007"/>
    <x v="4"/>
    <x v="1"/>
    <x v="0"/>
    <x v="0"/>
    <x v="0"/>
    <x v="20"/>
  </r>
  <r>
    <s v="F1503"/>
    <s v="DFW"/>
    <s v="JFK"/>
    <x v="953"/>
    <n v="308"/>
    <x v="0"/>
    <n v="961"/>
    <x v="0"/>
    <x v="1"/>
    <n v="6.8"/>
    <x v="14"/>
    <x v="1"/>
    <x v="1"/>
    <x v="1"/>
    <x v="0"/>
    <x v="5"/>
  </r>
  <r>
    <s v="F1453"/>
    <s v="SEA"/>
    <s v="SFO"/>
    <x v="954"/>
    <n v="281"/>
    <x v="1"/>
    <n v="1252"/>
    <x v="1"/>
    <x v="3"/>
    <n v="5.2"/>
    <x v="8"/>
    <x v="1"/>
    <x v="1"/>
    <x v="1"/>
    <x v="0"/>
    <x v="5"/>
  </r>
  <r>
    <s v="F1715"/>
    <s v="DFW"/>
    <s v="JFK"/>
    <x v="955"/>
    <n v="197"/>
    <x v="1"/>
    <n v="1562"/>
    <x v="0"/>
    <x v="0"/>
    <n v="7.1"/>
    <x v="11"/>
    <x v="1"/>
    <x v="1"/>
    <x v="1"/>
    <x v="0"/>
    <x v="3"/>
  </r>
  <r>
    <s v="F412"/>
    <s v="ORD"/>
    <s v="LAX"/>
    <x v="956"/>
    <n v="109"/>
    <x v="0"/>
    <n v="1730"/>
    <x v="0"/>
    <x v="2"/>
    <n v="8"/>
    <x v="7"/>
    <x v="1"/>
    <x v="1"/>
    <x v="1"/>
    <x v="0"/>
    <x v="15"/>
  </r>
  <r>
    <s v="F308"/>
    <s v="DEN"/>
    <s v="DEN"/>
    <x v="957"/>
    <n v="39"/>
    <x v="0"/>
    <n v="1014"/>
    <x v="1"/>
    <x v="2"/>
    <n v="7.5"/>
    <x v="4"/>
    <x v="1"/>
    <x v="1"/>
    <x v="1"/>
    <x v="0"/>
    <x v="18"/>
  </r>
  <r>
    <s v="F1293"/>
    <s v="JFK"/>
    <s v="DEN"/>
    <x v="958"/>
    <n v="259"/>
    <x v="0"/>
    <n v="480"/>
    <x v="2"/>
    <x v="3"/>
    <n v="7.5"/>
    <x v="15"/>
    <x v="1"/>
    <x v="1"/>
    <x v="1"/>
    <x v="0"/>
    <x v="18"/>
  </r>
  <r>
    <s v="F504"/>
    <s v="DFW"/>
    <s v="JFK"/>
    <x v="959"/>
    <n v="170"/>
    <x v="0"/>
    <n v="905"/>
    <x v="0"/>
    <x v="1"/>
    <n v="5.9"/>
    <x v="2"/>
    <x v="0"/>
    <x v="1"/>
    <x v="1"/>
    <x v="0"/>
    <x v="1"/>
  </r>
  <r>
    <s v="F450"/>
    <s v="DEN"/>
    <s v="SEA"/>
    <x v="960"/>
    <n v="226"/>
    <x v="2"/>
    <n v="1364"/>
    <x v="1"/>
    <x v="1"/>
    <n v="6.6"/>
    <x v="7"/>
    <x v="1"/>
    <x v="1"/>
    <x v="1"/>
    <x v="1"/>
    <x v="23"/>
  </r>
  <r>
    <s v="F410"/>
    <s v="DFW"/>
    <s v="JFK"/>
    <x v="961"/>
    <n v="199"/>
    <x v="0"/>
    <n v="1555"/>
    <x v="0"/>
    <x v="0"/>
    <n v="7.1"/>
    <x v="44"/>
    <x v="1"/>
    <x v="0"/>
    <x v="0"/>
    <x v="0"/>
    <x v="15"/>
  </r>
  <r>
    <s v="F366"/>
    <s v="SEA"/>
    <s v="DFW"/>
    <x v="962"/>
    <n v="208"/>
    <x v="0"/>
    <n v="1081"/>
    <x v="0"/>
    <x v="3"/>
    <n v="4.8"/>
    <x v="12"/>
    <x v="1"/>
    <x v="1"/>
    <x v="1"/>
    <x v="0"/>
    <x v="16"/>
  </r>
  <r>
    <s v="F60"/>
    <s v="LAX"/>
    <s v="LAX"/>
    <x v="963"/>
    <n v="202"/>
    <x v="0"/>
    <n v="1236"/>
    <x v="0"/>
    <x v="1"/>
    <n v="6.9"/>
    <x v="14"/>
    <x v="0"/>
    <x v="1"/>
    <x v="1"/>
    <x v="0"/>
    <x v="9"/>
  </r>
  <r>
    <s v="F613"/>
    <s v="SEA"/>
    <s v="SEA"/>
    <x v="964"/>
    <n v="138"/>
    <x v="1"/>
    <n v="920"/>
    <x v="2"/>
    <x v="3"/>
    <n v="7.3"/>
    <x v="2"/>
    <x v="1"/>
    <x v="1"/>
    <x v="1"/>
    <x v="0"/>
    <x v="15"/>
  </r>
  <r>
    <s v="F1063"/>
    <s v="DFW"/>
    <s v="ATL"/>
    <x v="965"/>
    <n v="246"/>
    <x v="2"/>
    <n v="1058"/>
    <x v="1"/>
    <x v="2"/>
    <n v="6.9"/>
    <x v="1"/>
    <x v="1"/>
    <x v="1"/>
    <x v="1"/>
    <x v="1"/>
    <x v="11"/>
  </r>
  <r>
    <s v="F1414"/>
    <s v="SFO"/>
    <s v="DFW"/>
    <x v="966"/>
    <n v="76"/>
    <x v="0"/>
    <n v="1744"/>
    <x v="3"/>
    <x v="1"/>
    <n v="7.3"/>
    <x v="3"/>
    <x v="1"/>
    <x v="1"/>
    <x v="1"/>
    <x v="0"/>
    <x v="20"/>
  </r>
  <r>
    <s v="F1359"/>
    <s v="LAX"/>
    <s v="ATL"/>
    <x v="967"/>
    <n v="84"/>
    <x v="0"/>
    <n v="897"/>
    <x v="1"/>
    <x v="0"/>
    <n v="7.4"/>
    <x v="3"/>
    <x v="1"/>
    <x v="1"/>
    <x v="1"/>
    <x v="0"/>
    <x v="5"/>
  </r>
  <r>
    <s v="F1747"/>
    <s v="SFO"/>
    <s v="DEN"/>
    <x v="968"/>
    <n v="238"/>
    <x v="0"/>
    <n v="1465"/>
    <x v="1"/>
    <x v="1"/>
    <n v="5.9"/>
    <x v="29"/>
    <x v="1"/>
    <x v="0"/>
    <x v="0"/>
    <x v="0"/>
    <x v="2"/>
  </r>
  <r>
    <s v="F1510"/>
    <s v="LAX"/>
    <s v="SFO"/>
    <x v="969"/>
    <n v="68"/>
    <x v="0"/>
    <n v="1523"/>
    <x v="2"/>
    <x v="0"/>
    <n v="9.6999999999999993"/>
    <x v="8"/>
    <x v="1"/>
    <x v="1"/>
    <x v="1"/>
    <x v="0"/>
    <x v="9"/>
  </r>
  <r>
    <s v="F566"/>
    <s v="DEN"/>
    <s v="JFK"/>
    <x v="970"/>
    <n v="101"/>
    <x v="0"/>
    <n v="662"/>
    <x v="2"/>
    <x v="1"/>
    <n v="6.3"/>
    <x v="8"/>
    <x v="0"/>
    <x v="1"/>
    <x v="1"/>
    <x v="0"/>
    <x v="14"/>
  </r>
  <r>
    <s v="F114"/>
    <s v="DFW"/>
    <s v="SFO"/>
    <x v="971"/>
    <n v="223"/>
    <x v="0"/>
    <n v="813"/>
    <x v="0"/>
    <x v="1"/>
    <n v="7.3"/>
    <x v="36"/>
    <x v="1"/>
    <x v="0"/>
    <x v="0"/>
    <x v="0"/>
    <x v="14"/>
  </r>
  <r>
    <s v="F681"/>
    <s v="DFW"/>
    <s v="ORD"/>
    <x v="972"/>
    <n v="156"/>
    <x v="0"/>
    <n v="893"/>
    <x v="1"/>
    <x v="3"/>
    <n v="7.3"/>
    <x v="8"/>
    <x v="1"/>
    <x v="1"/>
    <x v="1"/>
    <x v="0"/>
    <x v="12"/>
  </r>
  <r>
    <s v="F566"/>
    <s v="SFO"/>
    <s v="DFW"/>
    <x v="973"/>
    <n v="131"/>
    <x v="0"/>
    <n v="589"/>
    <x v="2"/>
    <x v="1"/>
    <n v="7.8"/>
    <x v="25"/>
    <x v="1"/>
    <x v="1"/>
    <x v="1"/>
    <x v="0"/>
    <x v="1"/>
  </r>
  <r>
    <s v="F1083"/>
    <s v="DEN"/>
    <s v="SFO"/>
    <x v="974"/>
    <n v="96"/>
    <x v="0"/>
    <n v="1689"/>
    <x v="3"/>
    <x v="1"/>
    <n v="5.8"/>
    <x v="50"/>
    <x v="0"/>
    <x v="1"/>
    <x v="1"/>
    <x v="0"/>
    <x v="13"/>
  </r>
  <r>
    <s v="F284"/>
    <s v="DEN"/>
    <s v="DEN"/>
    <x v="975"/>
    <n v="193"/>
    <x v="0"/>
    <n v="1198"/>
    <x v="2"/>
    <x v="0"/>
    <n v="5"/>
    <x v="22"/>
    <x v="1"/>
    <x v="1"/>
    <x v="1"/>
    <x v="0"/>
    <x v="20"/>
  </r>
  <r>
    <s v="F1452"/>
    <s v="SEA"/>
    <s v="SFO"/>
    <x v="976"/>
    <n v="138"/>
    <x v="0"/>
    <n v="1097"/>
    <x v="1"/>
    <x v="0"/>
    <n v="7.2"/>
    <x v="9"/>
    <x v="1"/>
    <x v="1"/>
    <x v="1"/>
    <x v="0"/>
    <x v="16"/>
  </r>
  <r>
    <s v="F621"/>
    <s v="DEN"/>
    <s v="SFO"/>
    <x v="977"/>
    <n v="249"/>
    <x v="0"/>
    <n v="1602"/>
    <x v="2"/>
    <x v="2"/>
    <n v="6"/>
    <x v="42"/>
    <x v="1"/>
    <x v="1"/>
    <x v="1"/>
    <x v="0"/>
    <x v="19"/>
  </r>
  <r>
    <s v="F145"/>
    <s v="DFW"/>
    <s v="ATL"/>
    <x v="978"/>
    <n v="219"/>
    <x v="0"/>
    <n v="1080"/>
    <x v="2"/>
    <x v="1"/>
    <n v="7.2"/>
    <x v="10"/>
    <x v="1"/>
    <x v="1"/>
    <x v="1"/>
    <x v="0"/>
    <x v="8"/>
  </r>
  <r>
    <s v="F36"/>
    <s v="ATL"/>
    <s v="DEN"/>
    <x v="979"/>
    <n v="174"/>
    <x v="1"/>
    <n v="886"/>
    <x v="3"/>
    <x v="3"/>
    <n v="7"/>
    <x v="11"/>
    <x v="1"/>
    <x v="1"/>
    <x v="1"/>
    <x v="0"/>
    <x v="9"/>
  </r>
  <r>
    <s v="F1631"/>
    <s v="DEN"/>
    <s v="SFO"/>
    <x v="980"/>
    <n v="279"/>
    <x v="0"/>
    <n v="1349"/>
    <x v="0"/>
    <x v="1"/>
    <n v="7.9"/>
    <x v="24"/>
    <x v="1"/>
    <x v="1"/>
    <x v="1"/>
    <x v="0"/>
    <x v="6"/>
  </r>
  <r>
    <s v="F1639"/>
    <s v="ORD"/>
    <s v="ATL"/>
    <x v="981"/>
    <n v="58"/>
    <x v="0"/>
    <n v="958"/>
    <x v="0"/>
    <x v="1"/>
    <n v="8.8000000000000007"/>
    <x v="18"/>
    <x v="1"/>
    <x v="1"/>
    <x v="1"/>
    <x v="0"/>
    <x v="19"/>
  </r>
  <r>
    <s v="F392"/>
    <s v="ATL"/>
    <s v="SEA"/>
    <x v="982"/>
    <n v="202"/>
    <x v="0"/>
    <n v="1500"/>
    <x v="1"/>
    <x v="1"/>
    <n v="5.8"/>
    <x v="24"/>
    <x v="1"/>
    <x v="1"/>
    <x v="1"/>
    <x v="0"/>
    <x v="16"/>
  </r>
  <r>
    <s v="F989"/>
    <s v="SFO"/>
    <s v="DFW"/>
    <x v="983"/>
    <n v="216"/>
    <x v="0"/>
    <n v="1373"/>
    <x v="2"/>
    <x v="2"/>
    <n v="6.9"/>
    <x v="31"/>
    <x v="1"/>
    <x v="1"/>
    <x v="1"/>
    <x v="0"/>
    <x v="22"/>
  </r>
  <r>
    <s v="F285"/>
    <s v="SEA"/>
    <s v="JFK"/>
    <x v="984"/>
    <n v="172"/>
    <x v="0"/>
    <n v="760"/>
    <x v="1"/>
    <x v="2"/>
    <n v="10"/>
    <x v="8"/>
    <x v="1"/>
    <x v="1"/>
    <x v="1"/>
    <x v="0"/>
    <x v="7"/>
  </r>
  <r>
    <s v="F818"/>
    <s v="ATL"/>
    <s v="ORD"/>
    <x v="985"/>
    <n v="163"/>
    <x v="0"/>
    <n v="1625"/>
    <x v="3"/>
    <x v="1"/>
    <n v="6.9"/>
    <x v="11"/>
    <x v="1"/>
    <x v="1"/>
    <x v="1"/>
    <x v="0"/>
    <x v="17"/>
  </r>
  <r>
    <s v="F1939"/>
    <s v="ATL"/>
    <s v="SEA"/>
    <x v="986"/>
    <n v="116"/>
    <x v="0"/>
    <n v="1116"/>
    <x v="3"/>
    <x v="0"/>
    <n v="6.1"/>
    <x v="7"/>
    <x v="1"/>
    <x v="1"/>
    <x v="1"/>
    <x v="0"/>
    <x v="9"/>
  </r>
  <r>
    <s v="F1371"/>
    <s v="DEN"/>
    <s v="LAX"/>
    <x v="987"/>
    <n v="220"/>
    <x v="0"/>
    <n v="1547"/>
    <x v="2"/>
    <x v="1"/>
    <n v="7.5"/>
    <x v="1"/>
    <x v="1"/>
    <x v="1"/>
    <x v="1"/>
    <x v="0"/>
    <x v="3"/>
  </r>
  <r>
    <s v="F819"/>
    <s v="SEA"/>
    <s v="DFW"/>
    <x v="988"/>
    <n v="148"/>
    <x v="0"/>
    <n v="1271"/>
    <x v="1"/>
    <x v="1"/>
    <n v="6.8"/>
    <x v="0"/>
    <x v="1"/>
    <x v="1"/>
    <x v="1"/>
    <x v="0"/>
    <x v="9"/>
  </r>
  <r>
    <s v="F1466"/>
    <s v="LAX"/>
    <s v="DFW"/>
    <x v="989"/>
    <n v="186"/>
    <x v="0"/>
    <n v="1161"/>
    <x v="1"/>
    <x v="1"/>
    <n v="5.8"/>
    <x v="6"/>
    <x v="1"/>
    <x v="1"/>
    <x v="1"/>
    <x v="0"/>
    <x v="16"/>
  </r>
  <r>
    <s v="F685"/>
    <s v="SEA"/>
    <s v="LAX"/>
    <x v="990"/>
    <n v="258"/>
    <x v="1"/>
    <n v="819"/>
    <x v="0"/>
    <x v="1"/>
    <n v="9.1999999999999993"/>
    <x v="7"/>
    <x v="1"/>
    <x v="0"/>
    <x v="0"/>
    <x v="0"/>
    <x v="2"/>
  </r>
  <r>
    <s v="F1648"/>
    <s v="ORD"/>
    <s v="ATL"/>
    <x v="991"/>
    <n v="151"/>
    <x v="0"/>
    <n v="1014"/>
    <x v="1"/>
    <x v="1"/>
    <n v="9.8000000000000007"/>
    <x v="14"/>
    <x v="1"/>
    <x v="1"/>
    <x v="1"/>
    <x v="0"/>
    <x v="11"/>
  </r>
  <r>
    <s v="F1245"/>
    <s v="SFO"/>
    <s v="JFK"/>
    <x v="992"/>
    <n v="267"/>
    <x v="0"/>
    <n v="855"/>
    <x v="1"/>
    <x v="0"/>
    <n v="7.8"/>
    <x v="35"/>
    <x v="1"/>
    <x v="1"/>
    <x v="1"/>
    <x v="0"/>
    <x v="3"/>
  </r>
  <r>
    <s v="F1751"/>
    <s v="JFK"/>
    <s v="DFW"/>
    <x v="993"/>
    <n v="85"/>
    <x v="1"/>
    <n v="1456"/>
    <x v="0"/>
    <x v="3"/>
    <n v="6.2"/>
    <x v="8"/>
    <x v="1"/>
    <x v="1"/>
    <x v="1"/>
    <x v="0"/>
    <x v="12"/>
  </r>
  <r>
    <s v="F1090"/>
    <s v="JFK"/>
    <s v="JFK"/>
    <x v="994"/>
    <n v="216"/>
    <x v="0"/>
    <n v="801"/>
    <x v="1"/>
    <x v="1"/>
    <n v="7"/>
    <x v="1"/>
    <x v="1"/>
    <x v="1"/>
    <x v="1"/>
    <x v="0"/>
    <x v="18"/>
  </r>
  <r>
    <s v="F627"/>
    <s v="ORD"/>
    <s v="ORD"/>
    <x v="995"/>
    <n v="129"/>
    <x v="0"/>
    <n v="1179"/>
    <x v="0"/>
    <x v="1"/>
    <n v="7.6"/>
    <x v="7"/>
    <x v="0"/>
    <x v="1"/>
    <x v="1"/>
    <x v="0"/>
    <x v="16"/>
  </r>
  <r>
    <s v="F1977"/>
    <s v="DEN"/>
    <s v="LAX"/>
    <x v="996"/>
    <n v="131"/>
    <x v="0"/>
    <n v="1051"/>
    <x v="0"/>
    <x v="0"/>
    <n v="6.2"/>
    <x v="2"/>
    <x v="1"/>
    <x v="1"/>
    <x v="1"/>
    <x v="0"/>
    <x v="8"/>
  </r>
  <r>
    <s v="F1025"/>
    <s v="SFO"/>
    <s v="SFO"/>
    <x v="997"/>
    <n v="243"/>
    <x v="0"/>
    <n v="1620"/>
    <x v="3"/>
    <x v="1"/>
    <n v="9.1999999999999993"/>
    <x v="13"/>
    <x v="1"/>
    <x v="1"/>
    <x v="1"/>
    <x v="0"/>
    <x v="4"/>
  </r>
  <r>
    <s v="F1039"/>
    <s v="DEN"/>
    <s v="DFW"/>
    <x v="998"/>
    <n v="274"/>
    <x v="0"/>
    <n v="1470"/>
    <x v="2"/>
    <x v="1"/>
    <n v="5.7"/>
    <x v="9"/>
    <x v="1"/>
    <x v="1"/>
    <x v="1"/>
    <x v="0"/>
    <x v="4"/>
  </r>
  <r>
    <s v="F744"/>
    <s v="SFO"/>
    <s v="SEA"/>
    <x v="999"/>
    <n v="229"/>
    <x v="0"/>
    <n v="750"/>
    <x v="0"/>
    <x v="3"/>
    <n v="5.9"/>
    <x v="13"/>
    <x v="0"/>
    <x v="1"/>
    <x v="1"/>
    <x v="0"/>
    <x v="3"/>
  </r>
  <r>
    <s v="F633"/>
    <s v="DEN"/>
    <s v="LAX"/>
    <x v="1000"/>
    <n v="278"/>
    <x v="1"/>
    <n v="1106"/>
    <x v="2"/>
    <x v="2"/>
    <n v="4.8"/>
    <x v="7"/>
    <x v="1"/>
    <x v="1"/>
    <x v="1"/>
    <x v="0"/>
    <x v="7"/>
  </r>
  <r>
    <s v="F1582"/>
    <s v="DFW"/>
    <s v="SEA"/>
    <x v="1001"/>
    <n v="201"/>
    <x v="0"/>
    <n v="622"/>
    <x v="2"/>
    <x v="0"/>
    <n v="4.7"/>
    <x v="7"/>
    <x v="1"/>
    <x v="1"/>
    <x v="1"/>
    <x v="0"/>
    <x v="10"/>
  </r>
  <r>
    <s v="F623"/>
    <s v="ORD"/>
    <s v="SEA"/>
    <x v="1002"/>
    <n v="274"/>
    <x v="1"/>
    <n v="1097"/>
    <x v="3"/>
    <x v="1"/>
    <n v="8.9"/>
    <x v="13"/>
    <x v="1"/>
    <x v="1"/>
    <x v="1"/>
    <x v="0"/>
    <x v="16"/>
  </r>
  <r>
    <s v="F502"/>
    <s v="ATL"/>
    <s v="DEN"/>
    <x v="1003"/>
    <n v="322"/>
    <x v="0"/>
    <n v="490"/>
    <x v="0"/>
    <x v="1"/>
    <n v="8.6999999999999993"/>
    <x v="9"/>
    <x v="1"/>
    <x v="1"/>
    <x v="1"/>
    <x v="0"/>
    <x v="12"/>
  </r>
  <r>
    <s v="F1658"/>
    <s v="SFO"/>
    <s v="ORD"/>
    <x v="1004"/>
    <n v="127"/>
    <x v="0"/>
    <n v="874"/>
    <x v="3"/>
    <x v="2"/>
    <n v="6.2"/>
    <x v="13"/>
    <x v="1"/>
    <x v="1"/>
    <x v="1"/>
    <x v="0"/>
    <x v="10"/>
  </r>
  <r>
    <s v="F98"/>
    <s v="SFO"/>
    <s v="LAX"/>
    <x v="1005"/>
    <n v="215"/>
    <x v="1"/>
    <n v="1598"/>
    <x v="1"/>
    <x v="1"/>
    <n v="7.8"/>
    <x v="35"/>
    <x v="1"/>
    <x v="0"/>
    <x v="0"/>
    <x v="0"/>
    <x v="4"/>
  </r>
  <r>
    <s v="F1561"/>
    <s v="SFO"/>
    <s v="SEA"/>
    <x v="1006"/>
    <n v="273"/>
    <x v="0"/>
    <n v="1251"/>
    <x v="0"/>
    <x v="1"/>
    <n v="8.8000000000000007"/>
    <x v="24"/>
    <x v="1"/>
    <x v="1"/>
    <x v="1"/>
    <x v="0"/>
    <x v="5"/>
  </r>
  <r>
    <s v="F2000"/>
    <s v="ATL"/>
    <s v="ORD"/>
    <x v="1007"/>
    <n v="207"/>
    <x v="0"/>
    <n v="1288"/>
    <x v="2"/>
    <x v="1"/>
    <n v="5.7"/>
    <x v="23"/>
    <x v="1"/>
    <x v="1"/>
    <x v="1"/>
    <x v="0"/>
    <x v="7"/>
  </r>
  <r>
    <s v="F958"/>
    <s v="SFO"/>
    <s v="JFK"/>
    <x v="1008"/>
    <n v="119"/>
    <x v="1"/>
    <n v="1233"/>
    <x v="3"/>
    <x v="2"/>
    <n v="8.5"/>
    <x v="13"/>
    <x v="1"/>
    <x v="1"/>
    <x v="1"/>
    <x v="0"/>
    <x v="17"/>
  </r>
  <r>
    <s v="F106"/>
    <s v="SFO"/>
    <s v="SEA"/>
    <x v="1009"/>
    <n v="253"/>
    <x v="0"/>
    <n v="1030"/>
    <x v="0"/>
    <x v="1"/>
    <n v="7.4"/>
    <x v="9"/>
    <x v="1"/>
    <x v="1"/>
    <x v="1"/>
    <x v="0"/>
    <x v="7"/>
  </r>
  <r>
    <s v="F121"/>
    <s v="ORD"/>
    <s v="DFW"/>
    <x v="1010"/>
    <n v="133"/>
    <x v="0"/>
    <n v="1333"/>
    <x v="0"/>
    <x v="1"/>
    <n v="7.8"/>
    <x v="17"/>
    <x v="0"/>
    <x v="1"/>
    <x v="1"/>
    <x v="0"/>
    <x v="22"/>
  </r>
  <r>
    <s v="F640"/>
    <s v="SFO"/>
    <s v="JFK"/>
    <x v="1011"/>
    <n v="98"/>
    <x v="0"/>
    <n v="1053"/>
    <x v="3"/>
    <x v="2"/>
    <n v="7.2"/>
    <x v="0"/>
    <x v="1"/>
    <x v="1"/>
    <x v="1"/>
    <x v="0"/>
    <x v="23"/>
  </r>
  <r>
    <s v="F1969"/>
    <s v="JFK"/>
    <s v="ORD"/>
    <x v="1012"/>
    <n v="250"/>
    <x v="1"/>
    <n v="779"/>
    <x v="1"/>
    <x v="2"/>
    <n v="8.6"/>
    <x v="9"/>
    <x v="1"/>
    <x v="1"/>
    <x v="1"/>
    <x v="0"/>
    <x v="3"/>
  </r>
  <r>
    <s v="F473"/>
    <s v="ATL"/>
    <s v="SEA"/>
    <x v="1013"/>
    <n v="293"/>
    <x v="1"/>
    <n v="1871"/>
    <x v="3"/>
    <x v="1"/>
    <n v="8.5"/>
    <x v="11"/>
    <x v="1"/>
    <x v="0"/>
    <x v="0"/>
    <x v="0"/>
    <x v="9"/>
  </r>
  <r>
    <s v="F872"/>
    <s v="DEN"/>
    <s v="ORD"/>
    <x v="1014"/>
    <n v="76"/>
    <x v="0"/>
    <n v="1146"/>
    <x v="0"/>
    <x v="3"/>
    <n v="6.3"/>
    <x v="16"/>
    <x v="0"/>
    <x v="0"/>
    <x v="0"/>
    <x v="0"/>
    <x v="21"/>
  </r>
  <r>
    <s v="F1200"/>
    <s v="LAX"/>
    <s v="DEN"/>
    <x v="1015"/>
    <n v="150"/>
    <x v="1"/>
    <n v="603"/>
    <x v="1"/>
    <x v="3"/>
    <n v="7.2"/>
    <x v="11"/>
    <x v="1"/>
    <x v="1"/>
    <x v="1"/>
    <x v="0"/>
    <x v="0"/>
  </r>
  <r>
    <s v="F1526"/>
    <s v="SEA"/>
    <s v="DEN"/>
    <x v="1016"/>
    <n v="224"/>
    <x v="2"/>
    <n v="1352"/>
    <x v="2"/>
    <x v="1"/>
    <n v="5.6"/>
    <x v="3"/>
    <x v="1"/>
    <x v="0"/>
    <x v="0"/>
    <x v="1"/>
    <x v="12"/>
  </r>
  <r>
    <s v="F1090"/>
    <s v="SFO"/>
    <s v="LAX"/>
    <x v="1017"/>
    <n v="102"/>
    <x v="0"/>
    <n v="1757"/>
    <x v="2"/>
    <x v="1"/>
    <n v="5.6"/>
    <x v="26"/>
    <x v="1"/>
    <x v="1"/>
    <x v="1"/>
    <x v="0"/>
    <x v="23"/>
  </r>
  <r>
    <s v="F805"/>
    <s v="ORD"/>
    <s v="SFO"/>
    <x v="1018"/>
    <n v="141"/>
    <x v="0"/>
    <n v="1446"/>
    <x v="3"/>
    <x v="2"/>
    <n v="4.7"/>
    <x v="7"/>
    <x v="1"/>
    <x v="1"/>
    <x v="1"/>
    <x v="0"/>
    <x v="6"/>
  </r>
  <r>
    <s v="F1797"/>
    <s v="ATL"/>
    <s v="SFO"/>
    <x v="1019"/>
    <n v="186"/>
    <x v="0"/>
    <n v="1517"/>
    <x v="3"/>
    <x v="1"/>
    <n v="6.6"/>
    <x v="3"/>
    <x v="1"/>
    <x v="1"/>
    <x v="1"/>
    <x v="0"/>
    <x v="9"/>
  </r>
  <r>
    <s v="F995"/>
    <s v="JFK"/>
    <s v="SEA"/>
    <x v="1020"/>
    <n v="121"/>
    <x v="0"/>
    <n v="906"/>
    <x v="2"/>
    <x v="1"/>
    <n v="7.8"/>
    <x v="4"/>
    <x v="1"/>
    <x v="0"/>
    <x v="0"/>
    <x v="0"/>
    <x v="20"/>
  </r>
  <r>
    <s v="F1359"/>
    <s v="DFW"/>
    <s v="SFO"/>
    <x v="1021"/>
    <n v="186"/>
    <x v="0"/>
    <n v="1264"/>
    <x v="3"/>
    <x v="1"/>
    <n v="3.7"/>
    <x v="7"/>
    <x v="1"/>
    <x v="1"/>
    <x v="1"/>
    <x v="0"/>
    <x v="0"/>
  </r>
  <r>
    <s v="F976"/>
    <s v="SEA"/>
    <s v="ATL"/>
    <x v="1022"/>
    <n v="182"/>
    <x v="2"/>
    <n v="1468"/>
    <x v="0"/>
    <x v="2"/>
    <n v="7"/>
    <x v="17"/>
    <x v="1"/>
    <x v="1"/>
    <x v="1"/>
    <x v="1"/>
    <x v="4"/>
  </r>
  <r>
    <s v="F675"/>
    <s v="DFW"/>
    <s v="JFK"/>
    <x v="1023"/>
    <n v="184"/>
    <x v="0"/>
    <n v="1679"/>
    <x v="1"/>
    <x v="0"/>
    <n v="5.6"/>
    <x v="12"/>
    <x v="1"/>
    <x v="1"/>
    <x v="1"/>
    <x v="0"/>
    <x v="13"/>
  </r>
  <r>
    <s v="F1143"/>
    <s v="LAX"/>
    <s v="SFO"/>
    <x v="1024"/>
    <n v="179"/>
    <x v="1"/>
    <n v="1425"/>
    <x v="0"/>
    <x v="3"/>
    <n v="3.1"/>
    <x v="6"/>
    <x v="1"/>
    <x v="1"/>
    <x v="1"/>
    <x v="0"/>
    <x v="14"/>
  </r>
  <r>
    <s v="F2000"/>
    <s v="ORD"/>
    <s v="JFK"/>
    <x v="1025"/>
    <n v="126"/>
    <x v="0"/>
    <n v="1091"/>
    <x v="2"/>
    <x v="0"/>
    <n v="6.8"/>
    <x v="10"/>
    <x v="1"/>
    <x v="1"/>
    <x v="1"/>
    <x v="0"/>
    <x v="8"/>
  </r>
  <r>
    <s v="F512"/>
    <s v="ATL"/>
    <s v="DFW"/>
    <x v="1026"/>
    <n v="177"/>
    <x v="0"/>
    <n v="962"/>
    <x v="3"/>
    <x v="1"/>
    <n v="6.8"/>
    <x v="32"/>
    <x v="1"/>
    <x v="1"/>
    <x v="1"/>
    <x v="0"/>
    <x v="1"/>
  </r>
  <r>
    <s v="F1493"/>
    <s v="DEN"/>
    <s v="ATL"/>
    <x v="1027"/>
    <n v="148"/>
    <x v="0"/>
    <n v="1543"/>
    <x v="1"/>
    <x v="2"/>
    <n v="6.3"/>
    <x v="2"/>
    <x v="1"/>
    <x v="0"/>
    <x v="0"/>
    <x v="0"/>
    <x v="10"/>
  </r>
  <r>
    <s v="F1108"/>
    <s v="JFK"/>
    <s v="JFK"/>
    <x v="1028"/>
    <n v="255"/>
    <x v="0"/>
    <n v="1102"/>
    <x v="1"/>
    <x v="1"/>
    <n v="7.8"/>
    <x v="1"/>
    <x v="1"/>
    <x v="1"/>
    <x v="1"/>
    <x v="0"/>
    <x v="11"/>
  </r>
  <r>
    <s v="F1862"/>
    <s v="DEN"/>
    <s v="LAX"/>
    <x v="1029"/>
    <n v="188"/>
    <x v="0"/>
    <n v="1511"/>
    <x v="0"/>
    <x v="2"/>
    <n v="6"/>
    <x v="2"/>
    <x v="1"/>
    <x v="1"/>
    <x v="1"/>
    <x v="0"/>
    <x v="2"/>
  </r>
  <r>
    <s v="F569"/>
    <s v="JFK"/>
    <s v="JFK"/>
    <x v="1030"/>
    <n v="163"/>
    <x v="0"/>
    <n v="1132"/>
    <x v="0"/>
    <x v="1"/>
    <n v="9.6"/>
    <x v="4"/>
    <x v="0"/>
    <x v="1"/>
    <x v="1"/>
    <x v="0"/>
    <x v="23"/>
  </r>
  <r>
    <s v="F933"/>
    <s v="SEA"/>
    <s v="ATL"/>
    <x v="1031"/>
    <n v="174"/>
    <x v="0"/>
    <n v="1339"/>
    <x v="1"/>
    <x v="2"/>
    <n v="6.6"/>
    <x v="13"/>
    <x v="1"/>
    <x v="1"/>
    <x v="1"/>
    <x v="0"/>
    <x v="6"/>
  </r>
  <r>
    <s v="F817"/>
    <s v="JFK"/>
    <s v="ATL"/>
    <x v="1032"/>
    <n v="191"/>
    <x v="1"/>
    <n v="1377"/>
    <x v="0"/>
    <x v="3"/>
    <n v="8.3000000000000007"/>
    <x v="0"/>
    <x v="1"/>
    <x v="1"/>
    <x v="1"/>
    <x v="0"/>
    <x v="5"/>
  </r>
  <r>
    <s v="F199"/>
    <s v="DFW"/>
    <s v="DFW"/>
    <x v="1033"/>
    <n v="210"/>
    <x v="0"/>
    <n v="1496"/>
    <x v="2"/>
    <x v="1"/>
    <n v="8.5"/>
    <x v="4"/>
    <x v="1"/>
    <x v="1"/>
    <x v="1"/>
    <x v="0"/>
    <x v="10"/>
  </r>
  <r>
    <s v="F1670"/>
    <s v="SFO"/>
    <s v="DFW"/>
    <x v="1034"/>
    <n v="129"/>
    <x v="0"/>
    <n v="958"/>
    <x v="1"/>
    <x v="1"/>
    <n v="5"/>
    <x v="0"/>
    <x v="1"/>
    <x v="0"/>
    <x v="0"/>
    <x v="0"/>
    <x v="10"/>
  </r>
  <r>
    <s v="F168"/>
    <s v="SFO"/>
    <s v="LAX"/>
    <x v="1035"/>
    <n v="133"/>
    <x v="0"/>
    <n v="1162"/>
    <x v="2"/>
    <x v="1"/>
    <n v="7.3"/>
    <x v="7"/>
    <x v="1"/>
    <x v="1"/>
    <x v="1"/>
    <x v="0"/>
    <x v="2"/>
  </r>
  <r>
    <s v="F1930"/>
    <s v="DFW"/>
    <s v="DFW"/>
    <x v="1036"/>
    <n v="295"/>
    <x v="0"/>
    <n v="1452"/>
    <x v="2"/>
    <x v="1"/>
    <n v="8"/>
    <x v="19"/>
    <x v="1"/>
    <x v="1"/>
    <x v="1"/>
    <x v="0"/>
    <x v="11"/>
  </r>
  <r>
    <s v="F1062"/>
    <s v="SEA"/>
    <s v="SEA"/>
    <x v="1037"/>
    <n v="176"/>
    <x v="1"/>
    <n v="1234"/>
    <x v="2"/>
    <x v="2"/>
    <n v="4.7"/>
    <x v="14"/>
    <x v="1"/>
    <x v="1"/>
    <x v="1"/>
    <x v="0"/>
    <x v="20"/>
  </r>
  <r>
    <s v="F637"/>
    <s v="DFW"/>
    <s v="DEN"/>
    <x v="1038"/>
    <n v="143"/>
    <x v="0"/>
    <n v="937"/>
    <x v="2"/>
    <x v="1"/>
    <n v="7.1"/>
    <x v="6"/>
    <x v="1"/>
    <x v="1"/>
    <x v="1"/>
    <x v="0"/>
    <x v="4"/>
  </r>
  <r>
    <s v="F935"/>
    <s v="LAX"/>
    <s v="LAX"/>
    <x v="1039"/>
    <n v="108"/>
    <x v="0"/>
    <n v="1075"/>
    <x v="1"/>
    <x v="1"/>
    <n v="6.6"/>
    <x v="17"/>
    <x v="1"/>
    <x v="1"/>
    <x v="1"/>
    <x v="0"/>
    <x v="19"/>
  </r>
  <r>
    <s v="F1409"/>
    <s v="SEA"/>
    <s v="LAX"/>
    <x v="1040"/>
    <n v="167"/>
    <x v="0"/>
    <n v="697"/>
    <x v="3"/>
    <x v="1"/>
    <n v="6.6"/>
    <x v="5"/>
    <x v="1"/>
    <x v="1"/>
    <x v="1"/>
    <x v="0"/>
    <x v="12"/>
  </r>
  <r>
    <s v="F120"/>
    <s v="LAX"/>
    <s v="DEN"/>
    <x v="1041"/>
    <n v="160"/>
    <x v="0"/>
    <n v="980"/>
    <x v="0"/>
    <x v="1"/>
    <n v="7.7"/>
    <x v="24"/>
    <x v="1"/>
    <x v="0"/>
    <x v="0"/>
    <x v="0"/>
    <x v="20"/>
  </r>
  <r>
    <s v="F1572"/>
    <s v="ATL"/>
    <s v="DEN"/>
    <x v="1042"/>
    <n v="150"/>
    <x v="0"/>
    <n v="1223"/>
    <x v="0"/>
    <x v="1"/>
    <n v="7.4"/>
    <x v="1"/>
    <x v="1"/>
    <x v="1"/>
    <x v="1"/>
    <x v="0"/>
    <x v="2"/>
  </r>
  <r>
    <s v="F1542"/>
    <s v="JFK"/>
    <s v="SFO"/>
    <x v="1043"/>
    <n v="110"/>
    <x v="0"/>
    <n v="1531"/>
    <x v="2"/>
    <x v="1"/>
    <n v="7.9"/>
    <x v="6"/>
    <x v="1"/>
    <x v="1"/>
    <x v="1"/>
    <x v="0"/>
    <x v="11"/>
  </r>
  <r>
    <s v="F1615"/>
    <s v="SEA"/>
    <s v="LAX"/>
    <x v="1044"/>
    <n v="172"/>
    <x v="0"/>
    <n v="841"/>
    <x v="0"/>
    <x v="0"/>
    <n v="7.9"/>
    <x v="1"/>
    <x v="0"/>
    <x v="1"/>
    <x v="1"/>
    <x v="0"/>
    <x v="14"/>
  </r>
  <r>
    <s v="F284"/>
    <s v="SFO"/>
    <s v="ATL"/>
    <x v="1045"/>
    <n v="239"/>
    <x v="1"/>
    <n v="1049"/>
    <x v="3"/>
    <x v="1"/>
    <n v="4.8"/>
    <x v="9"/>
    <x v="1"/>
    <x v="0"/>
    <x v="0"/>
    <x v="0"/>
    <x v="6"/>
  </r>
  <r>
    <s v="F1060"/>
    <s v="ATL"/>
    <s v="SEA"/>
    <x v="1046"/>
    <n v="197"/>
    <x v="0"/>
    <n v="738"/>
    <x v="0"/>
    <x v="1"/>
    <n v="8.3000000000000007"/>
    <x v="18"/>
    <x v="0"/>
    <x v="1"/>
    <x v="1"/>
    <x v="0"/>
    <x v="1"/>
  </r>
  <r>
    <s v="F1428"/>
    <s v="LAX"/>
    <s v="ORD"/>
    <x v="1047"/>
    <n v="149"/>
    <x v="0"/>
    <n v="1198"/>
    <x v="0"/>
    <x v="2"/>
    <n v="7.6"/>
    <x v="13"/>
    <x v="1"/>
    <x v="1"/>
    <x v="1"/>
    <x v="0"/>
    <x v="9"/>
  </r>
  <r>
    <s v="F185"/>
    <s v="SEA"/>
    <s v="LAX"/>
    <x v="1048"/>
    <n v="104"/>
    <x v="0"/>
    <n v="1080"/>
    <x v="1"/>
    <x v="1"/>
    <n v="9"/>
    <x v="10"/>
    <x v="1"/>
    <x v="1"/>
    <x v="1"/>
    <x v="0"/>
    <x v="1"/>
  </r>
  <r>
    <s v="F1561"/>
    <s v="SEA"/>
    <s v="ORD"/>
    <x v="1049"/>
    <n v="117"/>
    <x v="0"/>
    <n v="1156"/>
    <x v="2"/>
    <x v="2"/>
    <n v="7.4"/>
    <x v="6"/>
    <x v="1"/>
    <x v="1"/>
    <x v="1"/>
    <x v="0"/>
    <x v="16"/>
  </r>
  <r>
    <s v="F1918"/>
    <s v="LAX"/>
    <s v="JFK"/>
    <x v="1050"/>
    <n v="166"/>
    <x v="0"/>
    <n v="1327"/>
    <x v="1"/>
    <x v="1"/>
    <n v="9.6"/>
    <x v="10"/>
    <x v="0"/>
    <x v="1"/>
    <x v="1"/>
    <x v="0"/>
    <x v="20"/>
  </r>
  <r>
    <s v="F299"/>
    <s v="DEN"/>
    <s v="ORD"/>
    <x v="1051"/>
    <n v="117"/>
    <x v="0"/>
    <n v="1417"/>
    <x v="2"/>
    <x v="2"/>
    <n v="7.4"/>
    <x v="17"/>
    <x v="1"/>
    <x v="1"/>
    <x v="1"/>
    <x v="0"/>
    <x v="8"/>
  </r>
  <r>
    <s v="F645"/>
    <s v="LAX"/>
    <s v="JFK"/>
    <x v="1052"/>
    <n v="229"/>
    <x v="0"/>
    <n v="1106"/>
    <x v="3"/>
    <x v="1"/>
    <n v="8"/>
    <x v="2"/>
    <x v="1"/>
    <x v="1"/>
    <x v="1"/>
    <x v="0"/>
    <x v="4"/>
  </r>
  <r>
    <s v="F865"/>
    <s v="SFO"/>
    <s v="JFK"/>
    <x v="1053"/>
    <n v="161"/>
    <x v="2"/>
    <n v="727"/>
    <x v="0"/>
    <x v="1"/>
    <n v="6.8"/>
    <x v="13"/>
    <x v="1"/>
    <x v="0"/>
    <x v="0"/>
    <x v="1"/>
    <x v="9"/>
  </r>
  <r>
    <s v="F834"/>
    <s v="SEA"/>
    <s v="LAX"/>
    <x v="1054"/>
    <n v="178"/>
    <x v="0"/>
    <n v="1506"/>
    <x v="1"/>
    <x v="1"/>
    <n v="8.5"/>
    <x v="17"/>
    <x v="1"/>
    <x v="0"/>
    <x v="0"/>
    <x v="0"/>
    <x v="6"/>
  </r>
  <r>
    <s v="F242"/>
    <s v="DFW"/>
    <s v="LAX"/>
    <x v="1055"/>
    <n v="215"/>
    <x v="0"/>
    <n v="1372"/>
    <x v="3"/>
    <x v="2"/>
    <n v="6.6"/>
    <x v="32"/>
    <x v="1"/>
    <x v="1"/>
    <x v="1"/>
    <x v="0"/>
    <x v="18"/>
  </r>
  <r>
    <s v="F1372"/>
    <s v="ATL"/>
    <s v="SFO"/>
    <x v="1056"/>
    <n v="210"/>
    <x v="0"/>
    <n v="1328"/>
    <x v="3"/>
    <x v="2"/>
    <n v="7.1"/>
    <x v="13"/>
    <x v="1"/>
    <x v="1"/>
    <x v="1"/>
    <x v="0"/>
    <x v="20"/>
  </r>
  <r>
    <s v="F12"/>
    <s v="LAX"/>
    <s v="DEN"/>
    <x v="1057"/>
    <n v="178"/>
    <x v="0"/>
    <n v="1079"/>
    <x v="3"/>
    <x v="3"/>
    <n v="3.9"/>
    <x v="12"/>
    <x v="1"/>
    <x v="1"/>
    <x v="1"/>
    <x v="0"/>
    <x v="8"/>
  </r>
  <r>
    <s v="F1455"/>
    <s v="DFW"/>
    <s v="DEN"/>
    <x v="1058"/>
    <n v="134"/>
    <x v="1"/>
    <n v="642"/>
    <x v="3"/>
    <x v="1"/>
    <n v="8.4"/>
    <x v="8"/>
    <x v="1"/>
    <x v="1"/>
    <x v="1"/>
    <x v="0"/>
    <x v="14"/>
  </r>
  <r>
    <s v="F919"/>
    <s v="LAX"/>
    <s v="DFW"/>
    <x v="1059"/>
    <n v="297"/>
    <x v="0"/>
    <n v="1510"/>
    <x v="2"/>
    <x v="1"/>
    <n v="5.5"/>
    <x v="31"/>
    <x v="1"/>
    <x v="1"/>
    <x v="1"/>
    <x v="0"/>
    <x v="17"/>
  </r>
  <r>
    <s v="F1309"/>
    <s v="SEA"/>
    <s v="DFW"/>
    <x v="1060"/>
    <n v="231"/>
    <x v="0"/>
    <n v="606"/>
    <x v="3"/>
    <x v="1"/>
    <n v="5.4"/>
    <x v="17"/>
    <x v="1"/>
    <x v="1"/>
    <x v="1"/>
    <x v="0"/>
    <x v="6"/>
  </r>
  <r>
    <s v="F1275"/>
    <s v="JFK"/>
    <s v="ATL"/>
    <x v="1061"/>
    <n v="129"/>
    <x v="0"/>
    <n v="1093"/>
    <x v="3"/>
    <x v="1"/>
    <n v="9.5"/>
    <x v="1"/>
    <x v="1"/>
    <x v="0"/>
    <x v="0"/>
    <x v="0"/>
    <x v="3"/>
  </r>
  <r>
    <s v="F388"/>
    <s v="ORD"/>
    <s v="SFO"/>
    <x v="1062"/>
    <n v="185"/>
    <x v="0"/>
    <n v="1149"/>
    <x v="2"/>
    <x v="1"/>
    <n v="6.7"/>
    <x v="0"/>
    <x v="1"/>
    <x v="1"/>
    <x v="1"/>
    <x v="0"/>
    <x v="18"/>
  </r>
  <r>
    <s v="F733"/>
    <s v="JFK"/>
    <s v="ORD"/>
    <x v="1063"/>
    <n v="121"/>
    <x v="0"/>
    <n v="991"/>
    <x v="2"/>
    <x v="1"/>
    <n v="6.9"/>
    <x v="1"/>
    <x v="1"/>
    <x v="1"/>
    <x v="1"/>
    <x v="0"/>
    <x v="6"/>
  </r>
  <r>
    <s v="F1125"/>
    <s v="DEN"/>
    <s v="ORD"/>
    <x v="1064"/>
    <n v="78"/>
    <x v="0"/>
    <n v="964"/>
    <x v="2"/>
    <x v="2"/>
    <n v="8.6"/>
    <x v="14"/>
    <x v="1"/>
    <x v="1"/>
    <x v="1"/>
    <x v="0"/>
    <x v="22"/>
  </r>
  <r>
    <s v="F1308"/>
    <s v="ATL"/>
    <s v="DEN"/>
    <x v="1065"/>
    <n v="86"/>
    <x v="0"/>
    <n v="1089"/>
    <x v="2"/>
    <x v="0"/>
    <n v="6.1"/>
    <x v="3"/>
    <x v="0"/>
    <x v="1"/>
    <x v="1"/>
    <x v="0"/>
    <x v="14"/>
  </r>
  <r>
    <s v="F271"/>
    <s v="DEN"/>
    <s v="ATL"/>
    <x v="1066"/>
    <n v="111"/>
    <x v="0"/>
    <n v="588"/>
    <x v="3"/>
    <x v="1"/>
    <n v="7.2"/>
    <x v="24"/>
    <x v="1"/>
    <x v="1"/>
    <x v="1"/>
    <x v="0"/>
    <x v="4"/>
  </r>
  <r>
    <s v="F1909"/>
    <s v="DFW"/>
    <s v="ATL"/>
    <x v="1067"/>
    <n v="156"/>
    <x v="1"/>
    <n v="1390"/>
    <x v="3"/>
    <x v="1"/>
    <n v="3.2"/>
    <x v="0"/>
    <x v="1"/>
    <x v="1"/>
    <x v="1"/>
    <x v="0"/>
    <x v="19"/>
  </r>
  <r>
    <s v="F20"/>
    <s v="LAX"/>
    <s v="ORD"/>
    <x v="1068"/>
    <n v="158"/>
    <x v="0"/>
    <n v="1677"/>
    <x v="0"/>
    <x v="3"/>
    <n v="7.4"/>
    <x v="29"/>
    <x v="1"/>
    <x v="1"/>
    <x v="1"/>
    <x v="0"/>
    <x v="20"/>
  </r>
  <r>
    <s v="F1140"/>
    <s v="DEN"/>
    <s v="SFO"/>
    <x v="1069"/>
    <n v="277"/>
    <x v="0"/>
    <n v="1185"/>
    <x v="1"/>
    <x v="1"/>
    <n v="5.3"/>
    <x v="0"/>
    <x v="1"/>
    <x v="1"/>
    <x v="1"/>
    <x v="0"/>
    <x v="20"/>
  </r>
  <r>
    <s v="F1349"/>
    <s v="DFW"/>
    <s v="ATL"/>
    <x v="1070"/>
    <n v="181"/>
    <x v="0"/>
    <n v="1558"/>
    <x v="0"/>
    <x v="1"/>
    <n v="3.2"/>
    <x v="11"/>
    <x v="1"/>
    <x v="1"/>
    <x v="1"/>
    <x v="0"/>
    <x v="3"/>
  </r>
  <r>
    <s v="F886"/>
    <s v="ATL"/>
    <s v="ATL"/>
    <x v="1071"/>
    <n v="204"/>
    <x v="0"/>
    <n v="1452"/>
    <x v="0"/>
    <x v="1"/>
    <n v="8.5"/>
    <x v="24"/>
    <x v="1"/>
    <x v="1"/>
    <x v="1"/>
    <x v="0"/>
    <x v="13"/>
  </r>
  <r>
    <s v="F1775"/>
    <s v="SFO"/>
    <s v="LAX"/>
    <x v="1072"/>
    <n v="208"/>
    <x v="0"/>
    <n v="608"/>
    <x v="3"/>
    <x v="1"/>
    <n v="8.8000000000000007"/>
    <x v="3"/>
    <x v="1"/>
    <x v="1"/>
    <x v="1"/>
    <x v="0"/>
    <x v="20"/>
  </r>
  <r>
    <s v="F1959"/>
    <s v="SEA"/>
    <s v="SFO"/>
    <x v="1073"/>
    <n v="158"/>
    <x v="1"/>
    <n v="1242"/>
    <x v="2"/>
    <x v="1"/>
    <n v="6.3"/>
    <x v="7"/>
    <x v="1"/>
    <x v="0"/>
    <x v="0"/>
    <x v="0"/>
    <x v="20"/>
  </r>
  <r>
    <s v="F175"/>
    <s v="SEA"/>
    <s v="DEN"/>
    <x v="1074"/>
    <n v="104"/>
    <x v="0"/>
    <n v="1220"/>
    <x v="3"/>
    <x v="1"/>
    <n v="7.8"/>
    <x v="13"/>
    <x v="1"/>
    <x v="1"/>
    <x v="1"/>
    <x v="0"/>
    <x v="23"/>
  </r>
  <r>
    <s v="F5"/>
    <s v="SEA"/>
    <s v="DEN"/>
    <x v="1075"/>
    <n v="234"/>
    <x v="0"/>
    <n v="1529"/>
    <x v="1"/>
    <x v="2"/>
    <n v="5.4"/>
    <x v="3"/>
    <x v="1"/>
    <x v="1"/>
    <x v="1"/>
    <x v="0"/>
    <x v="17"/>
  </r>
  <r>
    <s v="F607"/>
    <s v="ORD"/>
    <s v="LAX"/>
    <x v="1076"/>
    <n v="175"/>
    <x v="0"/>
    <n v="1184"/>
    <x v="0"/>
    <x v="1"/>
    <n v="6"/>
    <x v="51"/>
    <x v="1"/>
    <x v="1"/>
    <x v="1"/>
    <x v="0"/>
    <x v="3"/>
  </r>
  <r>
    <s v="F704"/>
    <s v="DEN"/>
    <s v="ATL"/>
    <x v="1077"/>
    <n v="201"/>
    <x v="0"/>
    <n v="1275"/>
    <x v="3"/>
    <x v="2"/>
    <n v="7"/>
    <x v="24"/>
    <x v="1"/>
    <x v="1"/>
    <x v="1"/>
    <x v="0"/>
    <x v="20"/>
  </r>
  <r>
    <s v="F1574"/>
    <s v="ORD"/>
    <s v="DEN"/>
    <x v="1078"/>
    <n v="66"/>
    <x v="0"/>
    <n v="1066"/>
    <x v="2"/>
    <x v="1"/>
    <n v="7"/>
    <x v="8"/>
    <x v="1"/>
    <x v="1"/>
    <x v="1"/>
    <x v="0"/>
    <x v="17"/>
  </r>
  <r>
    <s v="F864"/>
    <s v="SEA"/>
    <s v="SFO"/>
    <x v="1079"/>
    <n v="204"/>
    <x v="0"/>
    <n v="1085"/>
    <x v="3"/>
    <x v="2"/>
    <n v="7.6"/>
    <x v="8"/>
    <x v="1"/>
    <x v="1"/>
    <x v="1"/>
    <x v="0"/>
    <x v="22"/>
  </r>
  <r>
    <s v="F385"/>
    <s v="ATL"/>
    <s v="SEA"/>
    <x v="1080"/>
    <n v="84"/>
    <x v="0"/>
    <n v="938"/>
    <x v="3"/>
    <x v="1"/>
    <n v="5.9"/>
    <x v="3"/>
    <x v="1"/>
    <x v="1"/>
    <x v="1"/>
    <x v="0"/>
    <x v="9"/>
  </r>
  <r>
    <s v="F851"/>
    <s v="SFO"/>
    <s v="JFK"/>
    <x v="1081"/>
    <n v="130"/>
    <x v="2"/>
    <n v="1150"/>
    <x v="0"/>
    <x v="0"/>
    <n v="8"/>
    <x v="19"/>
    <x v="1"/>
    <x v="1"/>
    <x v="1"/>
    <x v="1"/>
    <x v="5"/>
  </r>
  <r>
    <s v="F1817"/>
    <s v="ORD"/>
    <s v="SFO"/>
    <x v="1082"/>
    <n v="203"/>
    <x v="0"/>
    <n v="1414"/>
    <x v="3"/>
    <x v="3"/>
    <n v="8.3000000000000007"/>
    <x v="13"/>
    <x v="1"/>
    <x v="1"/>
    <x v="1"/>
    <x v="0"/>
    <x v="20"/>
  </r>
  <r>
    <s v="F615"/>
    <s v="JFK"/>
    <s v="ORD"/>
    <x v="1083"/>
    <n v="107"/>
    <x v="0"/>
    <n v="600"/>
    <x v="2"/>
    <x v="2"/>
    <n v="5.5"/>
    <x v="11"/>
    <x v="1"/>
    <x v="1"/>
    <x v="1"/>
    <x v="0"/>
    <x v="21"/>
  </r>
  <r>
    <s v="F1574"/>
    <s v="JFK"/>
    <s v="DEN"/>
    <x v="1084"/>
    <n v="182"/>
    <x v="0"/>
    <n v="1601"/>
    <x v="0"/>
    <x v="1"/>
    <n v="3.2"/>
    <x v="3"/>
    <x v="1"/>
    <x v="1"/>
    <x v="1"/>
    <x v="0"/>
    <x v="23"/>
  </r>
  <r>
    <s v="F956"/>
    <s v="LAX"/>
    <s v="JFK"/>
    <x v="1085"/>
    <n v="197"/>
    <x v="0"/>
    <n v="920"/>
    <x v="1"/>
    <x v="1"/>
    <n v="5.6"/>
    <x v="3"/>
    <x v="1"/>
    <x v="1"/>
    <x v="1"/>
    <x v="0"/>
    <x v="8"/>
  </r>
  <r>
    <s v="F1842"/>
    <s v="SEA"/>
    <s v="SFO"/>
    <x v="1086"/>
    <n v="193"/>
    <x v="1"/>
    <n v="1010"/>
    <x v="1"/>
    <x v="0"/>
    <n v="7.2"/>
    <x v="35"/>
    <x v="1"/>
    <x v="1"/>
    <x v="1"/>
    <x v="0"/>
    <x v="6"/>
  </r>
  <r>
    <s v="F1298"/>
    <s v="SFO"/>
    <s v="SEA"/>
    <x v="1087"/>
    <n v="149"/>
    <x v="0"/>
    <n v="1503"/>
    <x v="1"/>
    <x v="1"/>
    <n v="10"/>
    <x v="3"/>
    <x v="1"/>
    <x v="0"/>
    <x v="0"/>
    <x v="0"/>
    <x v="9"/>
  </r>
  <r>
    <s v="F1216"/>
    <s v="DEN"/>
    <s v="ATL"/>
    <x v="1088"/>
    <n v="84"/>
    <x v="0"/>
    <n v="1107"/>
    <x v="1"/>
    <x v="2"/>
    <n v="7.5"/>
    <x v="12"/>
    <x v="1"/>
    <x v="1"/>
    <x v="1"/>
    <x v="0"/>
    <x v="11"/>
  </r>
  <r>
    <s v="F560"/>
    <s v="JFK"/>
    <s v="SFO"/>
    <x v="1089"/>
    <n v="112"/>
    <x v="1"/>
    <n v="881"/>
    <x v="0"/>
    <x v="1"/>
    <n v="8.8000000000000007"/>
    <x v="9"/>
    <x v="0"/>
    <x v="0"/>
    <x v="0"/>
    <x v="0"/>
    <x v="11"/>
  </r>
  <r>
    <s v="F569"/>
    <s v="DFW"/>
    <s v="ORD"/>
    <x v="1090"/>
    <n v="186"/>
    <x v="1"/>
    <n v="953"/>
    <x v="1"/>
    <x v="1"/>
    <n v="7.8"/>
    <x v="13"/>
    <x v="1"/>
    <x v="1"/>
    <x v="1"/>
    <x v="0"/>
    <x v="0"/>
  </r>
  <r>
    <s v="F121"/>
    <s v="ORD"/>
    <s v="LAX"/>
    <x v="1091"/>
    <n v="38"/>
    <x v="0"/>
    <n v="1299"/>
    <x v="0"/>
    <x v="1"/>
    <n v="7.5"/>
    <x v="3"/>
    <x v="1"/>
    <x v="1"/>
    <x v="1"/>
    <x v="0"/>
    <x v="17"/>
  </r>
  <r>
    <s v="F610"/>
    <s v="SEA"/>
    <s v="ORD"/>
    <x v="1092"/>
    <n v="121"/>
    <x v="0"/>
    <n v="1299"/>
    <x v="0"/>
    <x v="1"/>
    <n v="7.5"/>
    <x v="3"/>
    <x v="1"/>
    <x v="1"/>
    <x v="1"/>
    <x v="0"/>
    <x v="2"/>
  </r>
  <r>
    <s v="F391"/>
    <s v="ORD"/>
    <s v="DFW"/>
    <x v="1093"/>
    <n v="192"/>
    <x v="2"/>
    <n v="1352"/>
    <x v="3"/>
    <x v="1"/>
    <n v="7.6"/>
    <x v="7"/>
    <x v="1"/>
    <x v="1"/>
    <x v="1"/>
    <x v="1"/>
    <x v="19"/>
  </r>
  <r>
    <s v="F890"/>
    <s v="ATL"/>
    <s v="JFK"/>
    <x v="1094"/>
    <n v="226"/>
    <x v="0"/>
    <n v="1229"/>
    <x v="0"/>
    <x v="1"/>
    <n v="6.6"/>
    <x v="3"/>
    <x v="1"/>
    <x v="1"/>
    <x v="1"/>
    <x v="0"/>
    <x v="17"/>
  </r>
  <r>
    <s v="F1619"/>
    <s v="DEN"/>
    <s v="DFW"/>
    <x v="1095"/>
    <n v="143"/>
    <x v="0"/>
    <n v="1181"/>
    <x v="2"/>
    <x v="1"/>
    <n v="9.4"/>
    <x v="23"/>
    <x v="1"/>
    <x v="1"/>
    <x v="1"/>
    <x v="0"/>
    <x v="1"/>
  </r>
  <r>
    <s v="F900"/>
    <s v="DEN"/>
    <s v="JFK"/>
    <x v="1096"/>
    <n v="239"/>
    <x v="0"/>
    <n v="1552"/>
    <x v="3"/>
    <x v="1"/>
    <n v="7.5"/>
    <x v="8"/>
    <x v="1"/>
    <x v="1"/>
    <x v="1"/>
    <x v="0"/>
    <x v="16"/>
  </r>
  <r>
    <s v="F1276"/>
    <s v="LAX"/>
    <s v="SEA"/>
    <x v="1097"/>
    <n v="214"/>
    <x v="2"/>
    <n v="1572"/>
    <x v="3"/>
    <x v="0"/>
    <n v="6.9"/>
    <x v="31"/>
    <x v="1"/>
    <x v="0"/>
    <x v="0"/>
    <x v="1"/>
    <x v="15"/>
  </r>
  <r>
    <s v="F1039"/>
    <s v="LAX"/>
    <s v="LAX"/>
    <x v="1098"/>
    <n v="348"/>
    <x v="0"/>
    <n v="1168"/>
    <x v="2"/>
    <x v="2"/>
    <n v="6.9"/>
    <x v="1"/>
    <x v="1"/>
    <x v="1"/>
    <x v="1"/>
    <x v="0"/>
    <x v="8"/>
  </r>
  <r>
    <s v="F1122"/>
    <s v="LAX"/>
    <s v="JFK"/>
    <x v="1099"/>
    <n v="117"/>
    <x v="0"/>
    <n v="1252"/>
    <x v="0"/>
    <x v="1"/>
    <n v="7.8"/>
    <x v="4"/>
    <x v="1"/>
    <x v="1"/>
    <x v="1"/>
    <x v="0"/>
    <x v="2"/>
  </r>
  <r>
    <s v="F589"/>
    <s v="ATL"/>
    <s v="LAX"/>
    <x v="1100"/>
    <n v="130"/>
    <x v="0"/>
    <n v="1216"/>
    <x v="3"/>
    <x v="2"/>
    <n v="6"/>
    <x v="6"/>
    <x v="1"/>
    <x v="1"/>
    <x v="1"/>
    <x v="0"/>
    <x v="15"/>
  </r>
  <r>
    <s v="F1099"/>
    <s v="ORD"/>
    <s v="SEA"/>
    <x v="1101"/>
    <n v="114"/>
    <x v="2"/>
    <n v="1199"/>
    <x v="0"/>
    <x v="2"/>
    <n v="9.4"/>
    <x v="8"/>
    <x v="1"/>
    <x v="1"/>
    <x v="1"/>
    <x v="1"/>
    <x v="19"/>
  </r>
  <r>
    <s v="F1588"/>
    <s v="SFO"/>
    <s v="ATL"/>
    <x v="1102"/>
    <n v="250"/>
    <x v="0"/>
    <n v="1573"/>
    <x v="2"/>
    <x v="1"/>
    <n v="6"/>
    <x v="3"/>
    <x v="1"/>
    <x v="0"/>
    <x v="0"/>
    <x v="0"/>
    <x v="5"/>
  </r>
  <r>
    <s v="F1552"/>
    <s v="DFW"/>
    <s v="ATL"/>
    <x v="1103"/>
    <n v="284"/>
    <x v="1"/>
    <n v="1235"/>
    <x v="2"/>
    <x v="1"/>
    <n v="6"/>
    <x v="13"/>
    <x v="1"/>
    <x v="1"/>
    <x v="1"/>
    <x v="0"/>
    <x v="19"/>
  </r>
  <r>
    <s v="F832"/>
    <s v="SFO"/>
    <s v="ORD"/>
    <x v="1104"/>
    <n v="155"/>
    <x v="0"/>
    <n v="1368"/>
    <x v="2"/>
    <x v="0"/>
    <n v="5.9"/>
    <x v="19"/>
    <x v="1"/>
    <x v="1"/>
    <x v="1"/>
    <x v="0"/>
    <x v="14"/>
  </r>
  <r>
    <s v="F1010"/>
    <s v="DEN"/>
    <s v="DFW"/>
    <x v="1105"/>
    <n v="259"/>
    <x v="0"/>
    <n v="1443"/>
    <x v="3"/>
    <x v="2"/>
    <n v="6.4"/>
    <x v="12"/>
    <x v="1"/>
    <x v="1"/>
    <x v="1"/>
    <x v="0"/>
    <x v="6"/>
  </r>
  <r>
    <s v="F1145"/>
    <s v="LAX"/>
    <s v="SFO"/>
    <x v="1106"/>
    <n v="165"/>
    <x v="0"/>
    <n v="1647"/>
    <x v="0"/>
    <x v="1"/>
    <n v="6.9"/>
    <x v="32"/>
    <x v="1"/>
    <x v="1"/>
    <x v="1"/>
    <x v="0"/>
    <x v="21"/>
  </r>
  <r>
    <s v="F724"/>
    <s v="JFK"/>
    <s v="SEA"/>
    <x v="1107"/>
    <n v="229"/>
    <x v="0"/>
    <n v="1068"/>
    <x v="1"/>
    <x v="1"/>
    <n v="7.1"/>
    <x v="10"/>
    <x v="1"/>
    <x v="1"/>
    <x v="1"/>
    <x v="0"/>
    <x v="23"/>
  </r>
  <r>
    <s v="F1953"/>
    <s v="SFO"/>
    <s v="DEN"/>
    <x v="1108"/>
    <n v="291"/>
    <x v="0"/>
    <n v="1276"/>
    <x v="1"/>
    <x v="0"/>
    <n v="8.1"/>
    <x v="2"/>
    <x v="1"/>
    <x v="1"/>
    <x v="1"/>
    <x v="0"/>
    <x v="11"/>
  </r>
  <r>
    <s v="F836"/>
    <s v="SEA"/>
    <s v="ATL"/>
    <x v="1109"/>
    <n v="274"/>
    <x v="0"/>
    <n v="982"/>
    <x v="2"/>
    <x v="1"/>
    <n v="7.1"/>
    <x v="44"/>
    <x v="1"/>
    <x v="1"/>
    <x v="1"/>
    <x v="0"/>
    <x v="5"/>
  </r>
  <r>
    <s v="F1542"/>
    <s v="ORD"/>
    <s v="SEA"/>
    <x v="1110"/>
    <n v="56"/>
    <x v="0"/>
    <n v="870"/>
    <x v="3"/>
    <x v="1"/>
    <n v="4.4000000000000004"/>
    <x v="22"/>
    <x v="1"/>
    <x v="1"/>
    <x v="1"/>
    <x v="0"/>
    <x v="3"/>
  </r>
  <r>
    <s v="F645"/>
    <s v="LAX"/>
    <s v="DFW"/>
    <x v="1111"/>
    <n v="193"/>
    <x v="0"/>
    <n v="832"/>
    <x v="2"/>
    <x v="1"/>
    <n v="8"/>
    <x v="11"/>
    <x v="1"/>
    <x v="0"/>
    <x v="0"/>
    <x v="0"/>
    <x v="17"/>
  </r>
  <r>
    <s v="F1222"/>
    <s v="DFW"/>
    <s v="SEA"/>
    <x v="1112"/>
    <n v="145"/>
    <x v="1"/>
    <n v="1505"/>
    <x v="2"/>
    <x v="0"/>
    <n v="6.2"/>
    <x v="14"/>
    <x v="1"/>
    <x v="1"/>
    <x v="1"/>
    <x v="0"/>
    <x v="12"/>
  </r>
  <r>
    <s v="F1852"/>
    <s v="LAX"/>
    <s v="DFW"/>
    <x v="1113"/>
    <n v="335"/>
    <x v="0"/>
    <n v="952"/>
    <x v="2"/>
    <x v="2"/>
    <n v="6.9"/>
    <x v="51"/>
    <x v="1"/>
    <x v="1"/>
    <x v="1"/>
    <x v="0"/>
    <x v="3"/>
  </r>
  <r>
    <s v="F1728"/>
    <s v="ATL"/>
    <s v="LAX"/>
    <x v="1114"/>
    <n v="182"/>
    <x v="0"/>
    <n v="1497"/>
    <x v="3"/>
    <x v="2"/>
    <n v="6.2"/>
    <x v="8"/>
    <x v="1"/>
    <x v="1"/>
    <x v="1"/>
    <x v="0"/>
    <x v="12"/>
  </r>
  <r>
    <s v="F1595"/>
    <s v="DEN"/>
    <s v="DFW"/>
    <x v="1115"/>
    <n v="218"/>
    <x v="0"/>
    <n v="1392"/>
    <x v="3"/>
    <x v="2"/>
    <n v="7.3"/>
    <x v="48"/>
    <x v="1"/>
    <x v="1"/>
    <x v="1"/>
    <x v="0"/>
    <x v="8"/>
  </r>
  <r>
    <s v="F1737"/>
    <s v="SFO"/>
    <s v="SFO"/>
    <x v="1116"/>
    <n v="162"/>
    <x v="1"/>
    <n v="1146"/>
    <x v="2"/>
    <x v="2"/>
    <n v="6.5"/>
    <x v="34"/>
    <x v="1"/>
    <x v="1"/>
    <x v="1"/>
    <x v="0"/>
    <x v="16"/>
  </r>
  <r>
    <s v="F1569"/>
    <s v="SEA"/>
    <s v="SFO"/>
    <x v="1117"/>
    <n v="217"/>
    <x v="1"/>
    <n v="1418"/>
    <x v="3"/>
    <x v="3"/>
    <n v="5.0999999999999996"/>
    <x v="12"/>
    <x v="1"/>
    <x v="0"/>
    <x v="0"/>
    <x v="0"/>
    <x v="14"/>
  </r>
  <r>
    <s v="F1594"/>
    <s v="JFK"/>
    <s v="ORD"/>
    <x v="1118"/>
    <n v="191"/>
    <x v="0"/>
    <n v="1042"/>
    <x v="3"/>
    <x v="1"/>
    <n v="9"/>
    <x v="13"/>
    <x v="0"/>
    <x v="1"/>
    <x v="1"/>
    <x v="0"/>
    <x v="13"/>
  </r>
  <r>
    <s v="F500"/>
    <s v="ATL"/>
    <s v="JFK"/>
    <x v="1119"/>
    <n v="134"/>
    <x v="0"/>
    <n v="916"/>
    <x v="0"/>
    <x v="2"/>
    <n v="5.3"/>
    <x v="5"/>
    <x v="1"/>
    <x v="1"/>
    <x v="1"/>
    <x v="0"/>
    <x v="8"/>
  </r>
  <r>
    <s v="F1649"/>
    <s v="ORD"/>
    <s v="SEA"/>
    <x v="1120"/>
    <n v="233"/>
    <x v="0"/>
    <n v="1109"/>
    <x v="2"/>
    <x v="1"/>
    <n v="7.5"/>
    <x v="1"/>
    <x v="1"/>
    <x v="0"/>
    <x v="0"/>
    <x v="0"/>
    <x v="11"/>
  </r>
  <r>
    <s v="F1090"/>
    <s v="DEN"/>
    <s v="LAX"/>
    <x v="1121"/>
    <n v="86"/>
    <x v="0"/>
    <n v="1035"/>
    <x v="1"/>
    <x v="1"/>
    <n v="5.9"/>
    <x v="4"/>
    <x v="1"/>
    <x v="1"/>
    <x v="1"/>
    <x v="0"/>
    <x v="8"/>
  </r>
  <r>
    <s v="F920"/>
    <s v="ORD"/>
    <s v="ORD"/>
    <x v="1122"/>
    <n v="204"/>
    <x v="1"/>
    <n v="1235"/>
    <x v="2"/>
    <x v="2"/>
    <n v="6.6"/>
    <x v="7"/>
    <x v="1"/>
    <x v="1"/>
    <x v="1"/>
    <x v="0"/>
    <x v="17"/>
  </r>
  <r>
    <s v="F526"/>
    <s v="DEN"/>
    <s v="LAX"/>
    <x v="1123"/>
    <n v="150"/>
    <x v="0"/>
    <n v="1171"/>
    <x v="1"/>
    <x v="1"/>
    <n v="6"/>
    <x v="23"/>
    <x v="1"/>
    <x v="1"/>
    <x v="1"/>
    <x v="0"/>
    <x v="7"/>
  </r>
  <r>
    <s v="F1557"/>
    <s v="DFW"/>
    <s v="ORD"/>
    <x v="1124"/>
    <n v="130"/>
    <x v="0"/>
    <n v="1217"/>
    <x v="2"/>
    <x v="1"/>
    <n v="6.1"/>
    <x v="52"/>
    <x v="1"/>
    <x v="1"/>
    <x v="1"/>
    <x v="0"/>
    <x v="18"/>
  </r>
  <r>
    <s v="F1519"/>
    <s v="LAX"/>
    <s v="SFO"/>
    <x v="1125"/>
    <n v="164"/>
    <x v="0"/>
    <n v="1538"/>
    <x v="3"/>
    <x v="1"/>
    <n v="7.2"/>
    <x v="24"/>
    <x v="1"/>
    <x v="1"/>
    <x v="1"/>
    <x v="0"/>
    <x v="20"/>
  </r>
  <r>
    <s v="F1358"/>
    <s v="SFO"/>
    <s v="ORD"/>
    <x v="1126"/>
    <n v="133"/>
    <x v="0"/>
    <n v="858"/>
    <x v="3"/>
    <x v="2"/>
    <n v="8.6999999999999993"/>
    <x v="32"/>
    <x v="1"/>
    <x v="1"/>
    <x v="1"/>
    <x v="0"/>
    <x v="0"/>
  </r>
  <r>
    <s v="F631"/>
    <s v="SFO"/>
    <s v="LAX"/>
    <x v="1127"/>
    <n v="181"/>
    <x v="0"/>
    <n v="1478"/>
    <x v="2"/>
    <x v="2"/>
    <n v="7.8"/>
    <x v="18"/>
    <x v="1"/>
    <x v="1"/>
    <x v="1"/>
    <x v="0"/>
    <x v="18"/>
  </r>
  <r>
    <s v="F959"/>
    <s v="JFK"/>
    <s v="DEN"/>
    <x v="1128"/>
    <n v="157"/>
    <x v="0"/>
    <n v="900"/>
    <x v="2"/>
    <x v="2"/>
    <n v="9.1999999999999993"/>
    <x v="17"/>
    <x v="1"/>
    <x v="1"/>
    <x v="1"/>
    <x v="0"/>
    <x v="0"/>
  </r>
  <r>
    <s v="F1466"/>
    <s v="DEN"/>
    <s v="JFK"/>
    <x v="1129"/>
    <n v="119"/>
    <x v="0"/>
    <n v="1291"/>
    <x v="2"/>
    <x v="1"/>
    <n v="5.8"/>
    <x v="6"/>
    <x v="1"/>
    <x v="1"/>
    <x v="1"/>
    <x v="0"/>
    <x v="2"/>
  </r>
  <r>
    <s v="F1552"/>
    <s v="ATL"/>
    <s v="DEN"/>
    <x v="1130"/>
    <n v="214"/>
    <x v="0"/>
    <n v="706"/>
    <x v="1"/>
    <x v="0"/>
    <n v="8.5"/>
    <x v="12"/>
    <x v="1"/>
    <x v="1"/>
    <x v="1"/>
    <x v="0"/>
    <x v="18"/>
  </r>
  <r>
    <s v="F1309"/>
    <s v="ATL"/>
    <s v="ATL"/>
    <x v="1131"/>
    <n v="92"/>
    <x v="2"/>
    <n v="925"/>
    <x v="2"/>
    <x v="2"/>
    <n v="8.8000000000000007"/>
    <x v="10"/>
    <x v="1"/>
    <x v="1"/>
    <x v="1"/>
    <x v="1"/>
    <x v="6"/>
  </r>
  <r>
    <s v="F1130"/>
    <s v="ORD"/>
    <s v="LAX"/>
    <x v="1132"/>
    <n v="100"/>
    <x v="0"/>
    <n v="1388"/>
    <x v="3"/>
    <x v="2"/>
    <n v="4.9000000000000004"/>
    <x v="3"/>
    <x v="1"/>
    <x v="1"/>
    <x v="1"/>
    <x v="0"/>
    <x v="13"/>
  </r>
  <r>
    <s v="F276"/>
    <s v="ATL"/>
    <s v="JFK"/>
    <x v="1133"/>
    <n v="265"/>
    <x v="0"/>
    <n v="1457"/>
    <x v="2"/>
    <x v="2"/>
    <n v="8.5"/>
    <x v="17"/>
    <x v="1"/>
    <x v="1"/>
    <x v="1"/>
    <x v="0"/>
    <x v="13"/>
  </r>
  <r>
    <s v="F497"/>
    <s v="DFW"/>
    <s v="DEN"/>
    <x v="1134"/>
    <n v="142"/>
    <x v="0"/>
    <n v="1160"/>
    <x v="2"/>
    <x v="0"/>
    <n v="5.8"/>
    <x v="7"/>
    <x v="1"/>
    <x v="1"/>
    <x v="1"/>
    <x v="0"/>
    <x v="14"/>
  </r>
  <r>
    <s v="F1868"/>
    <s v="SFO"/>
    <s v="DFW"/>
    <x v="1135"/>
    <n v="295"/>
    <x v="0"/>
    <n v="1628"/>
    <x v="2"/>
    <x v="1"/>
    <n v="5"/>
    <x v="3"/>
    <x v="1"/>
    <x v="0"/>
    <x v="0"/>
    <x v="0"/>
    <x v="10"/>
  </r>
  <r>
    <s v="F1365"/>
    <s v="SEA"/>
    <s v="SFO"/>
    <x v="1136"/>
    <n v="215"/>
    <x v="0"/>
    <n v="869"/>
    <x v="2"/>
    <x v="1"/>
    <n v="6.5"/>
    <x v="24"/>
    <x v="1"/>
    <x v="1"/>
    <x v="1"/>
    <x v="0"/>
    <x v="13"/>
  </r>
  <r>
    <s v="F940"/>
    <s v="DEN"/>
    <s v="SEA"/>
    <x v="1137"/>
    <n v="72"/>
    <x v="0"/>
    <n v="1379"/>
    <x v="1"/>
    <x v="1"/>
    <n v="6.3"/>
    <x v="0"/>
    <x v="1"/>
    <x v="1"/>
    <x v="1"/>
    <x v="0"/>
    <x v="18"/>
  </r>
  <r>
    <s v="F244"/>
    <s v="SEA"/>
    <s v="LAX"/>
    <x v="1138"/>
    <n v="130"/>
    <x v="0"/>
    <n v="932"/>
    <x v="0"/>
    <x v="2"/>
    <n v="6.6"/>
    <x v="8"/>
    <x v="1"/>
    <x v="1"/>
    <x v="1"/>
    <x v="0"/>
    <x v="14"/>
  </r>
  <r>
    <s v="F541"/>
    <s v="ORD"/>
    <s v="DFW"/>
    <x v="1139"/>
    <n v="118"/>
    <x v="1"/>
    <n v="1646"/>
    <x v="1"/>
    <x v="1"/>
    <n v="4.4000000000000004"/>
    <x v="1"/>
    <x v="1"/>
    <x v="1"/>
    <x v="1"/>
    <x v="0"/>
    <x v="5"/>
  </r>
  <r>
    <s v="F249"/>
    <s v="DEN"/>
    <s v="DFW"/>
    <x v="1140"/>
    <n v="166"/>
    <x v="0"/>
    <n v="2069"/>
    <x v="2"/>
    <x v="0"/>
    <n v="4.3"/>
    <x v="7"/>
    <x v="1"/>
    <x v="0"/>
    <x v="0"/>
    <x v="0"/>
    <x v="7"/>
  </r>
  <r>
    <s v="F83"/>
    <s v="ATL"/>
    <s v="ORD"/>
    <x v="1141"/>
    <n v="137"/>
    <x v="0"/>
    <n v="1218"/>
    <x v="2"/>
    <x v="1"/>
    <n v="6"/>
    <x v="1"/>
    <x v="1"/>
    <x v="0"/>
    <x v="0"/>
    <x v="0"/>
    <x v="9"/>
  </r>
  <r>
    <s v="F1959"/>
    <s v="JFK"/>
    <s v="DEN"/>
    <x v="1142"/>
    <n v="136"/>
    <x v="0"/>
    <n v="1157"/>
    <x v="1"/>
    <x v="1"/>
    <n v="6.3"/>
    <x v="13"/>
    <x v="1"/>
    <x v="1"/>
    <x v="1"/>
    <x v="0"/>
    <x v="9"/>
  </r>
  <r>
    <s v="F1150"/>
    <s v="SEA"/>
    <s v="LAX"/>
    <x v="1143"/>
    <n v="54"/>
    <x v="0"/>
    <n v="1427"/>
    <x v="2"/>
    <x v="1"/>
    <n v="6.7"/>
    <x v="17"/>
    <x v="1"/>
    <x v="1"/>
    <x v="1"/>
    <x v="0"/>
    <x v="21"/>
  </r>
  <r>
    <s v="F1199"/>
    <s v="ATL"/>
    <s v="SFO"/>
    <x v="1144"/>
    <n v="136"/>
    <x v="1"/>
    <n v="1352"/>
    <x v="0"/>
    <x v="1"/>
    <n v="4.5"/>
    <x v="7"/>
    <x v="1"/>
    <x v="1"/>
    <x v="1"/>
    <x v="0"/>
    <x v="23"/>
  </r>
  <r>
    <s v="F875"/>
    <s v="JFK"/>
    <s v="ORD"/>
    <x v="1145"/>
    <n v="194"/>
    <x v="0"/>
    <n v="1471"/>
    <x v="2"/>
    <x v="1"/>
    <n v="6.3"/>
    <x v="43"/>
    <x v="1"/>
    <x v="1"/>
    <x v="1"/>
    <x v="0"/>
    <x v="11"/>
  </r>
  <r>
    <s v="F1575"/>
    <s v="DEN"/>
    <s v="DEN"/>
    <x v="1146"/>
    <n v="119"/>
    <x v="0"/>
    <n v="1531"/>
    <x v="1"/>
    <x v="1"/>
    <n v="6.5"/>
    <x v="8"/>
    <x v="1"/>
    <x v="0"/>
    <x v="0"/>
    <x v="0"/>
    <x v="20"/>
  </r>
  <r>
    <s v="F208"/>
    <s v="SFO"/>
    <s v="ATL"/>
    <x v="1147"/>
    <n v="146"/>
    <x v="0"/>
    <n v="1199"/>
    <x v="2"/>
    <x v="1"/>
    <n v="6.4"/>
    <x v="8"/>
    <x v="1"/>
    <x v="1"/>
    <x v="1"/>
    <x v="0"/>
    <x v="6"/>
  </r>
  <r>
    <s v="F336"/>
    <s v="DFW"/>
    <s v="SFO"/>
    <x v="1148"/>
    <n v="88"/>
    <x v="0"/>
    <n v="943"/>
    <x v="0"/>
    <x v="1"/>
    <n v="8.4"/>
    <x v="3"/>
    <x v="1"/>
    <x v="1"/>
    <x v="1"/>
    <x v="0"/>
    <x v="12"/>
  </r>
  <r>
    <s v="F166"/>
    <s v="DFW"/>
    <s v="SFO"/>
    <x v="1149"/>
    <n v="357"/>
    <x v="2"/>
    <n v="1291"/>
    <x v="0"/>
    <x v="2"/>
    <n v="8.3000000000000007"/>
    <x v="0"/>
    <x v="1"/>
    <x v="1"/>
    <x v="1"/>
    <x v="1"/>
    <x v="5"/>
  </r>
  <r>
    <s v="F1306"/>
    <s v="DFW"/>
    <s v="ORD"/>
    <x v="1150"/>
    <n v="137"/>
    <x v="0"/>
    <n v="1404"/>
    <x v="3"/>
    <x v="2"/>
    <n v="8.1"/>
    <x v="4"/>
    <x v="1"/>
    <x v="1"/>
    <x v="1"/>
    <x v="0"/>
    <x v="18"/>
  </r>
  <r>
    <s v="F1970"/>
    <s v="SEA"/>
    <s v="DFW"/>
    <x v="1151"/>
    <n v="339"/>
    <x v="0"/>
    <n v="1715"/>
    <x v="0"/>
    <x v="0"/>
    <n v="8.6"/>
    <x v="1"/>
    <x v="1"/>
    <x v="1"/>
    <x v="1"/>
    <x v="0"/>
    <x v="17"/>
  </r>
  <r>
    <s v="F407"/>
    <s v="DFW"/>
    <s v="SEA"/>
    <x v="1152"/>
    <n v="368"/>
    <x v="0"/>
    <n v="1112"/>
    <x v="2"/>
    <x v="1"/>
    <n v="5.2"/>
    <x v="9"/>
    <x v="1"/>
    <x v="1"/>
    <x v="1"/>
    <x v="0"/>
    <x v="2"/>
  </r>
  <r>
    <s v="F1477"/>
    <s v="ATL"/>
    <s v="ORD"/>
    <x v="1153"/>
    <n v="146"/>
    <x v="1"/>
    <n v="1522"/>
    <x v="1"/>
    <x v="1"/>
    <n v="9.1"/>
    <x v="3"/>
    <x v="1"/>
    <x v="1"/>
    <x v="1"/>
    <x v="0"/>
    <x v="13"/>
  </r>
  <r>
    <s v="F794"/>
    <s v="ATL"/>
    <s v="SEA"/>
    <x v="1154"/>
    <n v="212"/>
    <x v="0"/>
    <n v="1066"/>
    <x v="2"/>
    <x v="2"/>
    <n v="7.3"/>
    <x v="13"/>
    <x v="1"/>
    <x v="1"/>
    <x v="1"/>
    <x v="0"/>
    <x v="19"/>
  </r>
  <r>
    <s v="F731"/>
    <s v="SEA"/>
    <s v="JFK"/>
    <x v="1155"/>
    <n v="304"/>
    <x v="0"/>
    <n v="1532"/>
    <x v="2"/>
    <x v="0"/>
    <n v="6.2"/>
    <x v="8"/>
    <x v="1"/>
    <x v="0"/>
    <x v="0"/>
    <x v="0"/>
    <x v="3"/>
  </r>
  <r>
    <s v="F1006"/>
    <s v="ORD"/>
    <s v="JFK"/>
    <x v="1156"/>
    <n v="268"/>
    <x v="2"/>
    <n v="1534"/>
    <x v="3"/>
    <x v="1"/>
    <n v="7.4"/>
    <x v="6"/>
    <x v="1"/>
    <x v="1"/>
    <x v="1"/>
    <x v="1"/>
    <x v="3"/>
  </r>
  <r>
    <s v="F775"/>
    <s v="ATL"/>
    <s v="LAX"/>
    <x v="1157"/>
    <n v="213"/>
    <x v="0"/>
    <n v="1258"/>
    <x v="1"/>
    <x v="1"/>
    <n v="7.8"/>
    <x v="8"/>
    <x v="1"/>
    <x v="1"/>
    <x v="1"/>
    <x v="0"/>
    <x v="0"/>
  </r>
  <r>
    <s v="F211"/>
    <s v="LAX"/>
    <s v="DFW"/>
    <x v="1158"/>
    <n v="172"/>
    <x v="0"/>
    <n v="1611"/>
    <x v="1"/>
    <x v="1"/>
    <n v="7.2"/>
    <x v="8"/>
    <x v="1"/>
    <x v="1"/>
    <x v="1"/>
    <x v="0"/>
    <x v="6"/>
  </r>
  <r>
    <s v="F1648"/>
    <s v="DEN"/>
    <s v="SEA"/>
    <x v="1159"/>
    <n v="128"/>
    <x v="1"/>
    <n v="593"/>
    <x v="3"/>
    <x v="2"/>
    <n v="8.1999999999999993"/>
    <x v="9"/>
    <x v="1"/>
    <x v="0"/>
    <x v="0"/>
    <x v="0"/>
    <x v="15"/>
  </r>
  <r>
    <s v="F328"/>
    <s v="ATL"/>
    <s v="SEA"/>
    <x v="1160"/>
    <n v="217"/>
    <x v="0"/>
    <n v="1286"/>
    <x v="1"/>
    <x v="1"/>
    <n v="5.4"/>
    <x v="1"/>
    <x v="1"/>
    <x v="1"/>
    <x v="1"/>
    <x v="0"/>
    <x v="0"/>
  </r>
  <r>
    <s v="F290"/>
    <s v="SFO"/>
    <s v="DFW"/>
    <x v="1161"/>
    <n v="169"/>
    <x v="0"/>
    <n v="1191"/>
    <x v="0"/>
    <x v="1"/>
    <n v="5.9"/>
    <x v="0"/>
    <x v="1"/>
    <x v="1"/>
    <x v="1"/>
    <x v="0"/>
    <x v="14"/>
  </r>
  <r>
    <s v="F128"/>
    <s v="JFK"/>
    <s v="JFK"/>
    <x v="1162"/>
    <n v="241"/>
    <x v="0"/>
    <n v="1063"/>
    <x v="3"/>
    <x v="1"/>
    <n v="6.9"/>
    <x v="7"/>
    <x v="1"/>
    <x v="1"/>
    <x v="1"/>
    <x v="0"/>
    <x v="22"/>
  </r>
  <r>
    <s v="F1371"/>
    <s v="LAX"/>
    <s v="DFW"/>
    <x v="1163"/>
    <n v="112"/>
    <x v="0"/>
    <n v="1325"/>
    <x v="0"/>
    <x v="0"/>
    <n v="9.5"/>
    <x v="7"/>
    <x v="1"/>
    <x v="1"/>
    <x v="1"/>
    <x v="0"/>
    <x v="11"/>
  </r>
  <r>
    <s v="F1833"/>
    <s v="ORD"/>
    <s v="SEA"/>
    <x v="1164"/>
    <n v="213"/>
    <x v="0"/>
    <n v="1108"/>
    <x v="0"/>
    <x v="1"/>
    <n v="5.0999999999999996"/>
    <x v="7"/>
    <x v="1"/>
    <x v="1"/>
    <x v="1"/>
    <x v="0"/>
    <x v="7"/>
  </r>
  <r>
    <s v="F673"/>
    <s v="ORD"/>
    <s v="SEA"/>
    <x v="1165"/>
    <n v="220"/>
    <x v="0"/>
    <n v="1748"/>
    <x v="1"/>
    <x v="1"/>
    <n v="3.5"/>
    <x v="3"/>
    <x v="1"/>
    <x v="1"/>
    <x v="1"/>
    <x v="0"/>
    <x v="13"/>
  </r>
  <r>
    <s v="F1863"/>
    <s v="SFO"/>
    <s v="DEN"/>
    <x v="1166"/>
    <n v="201"/>
    <x v="2"/>
    <n v="868"/>
    <x v="2"/>
    <x v="1"/>
    <n v="8.6999999999999993"/>
    <x v="17"/>
    <x v="1"/>
    <x v="0"/>
    <x v="0"/>
    <x v="1"/>
    <x v="0"/>
  </r>
  <r>
    <s v="F1433"/>
    <s v="SEA"/>
    <s v="JFK"/>
    <x v="1167"/>
    <n v="138"/>
    <x v="1"/>
    <n v="1434"/>
    <x v="3"/>
    <x v="2"/>
    <n v="4.3"/>
    <x v="2"/>
    <x v="1"/>
    <x v="1"/>
    <x v="1"/>
    <x v="0"/>
    <x v="13"/>
  </r>
  <r>
    <s v="F1871"/>
    <s v="SEA"/>
    <s v="DEN"/>
    <x v="1168"/>
    <n v="169"/>
    <x v="0"/>
    <n v="575"/>
    <x v="3"/>
    <x v="1"/>
    <n v="7.4"/>
    <x v="3"/>
    <x v="1"/>
    <x v="1"/>
    <x v="1"/>
    <x v="0"/>
    <x v="23"/>
  </r>
  <r>
    <s v="F655"/>
    <s v="SFO"/>
    <s v="SEA"/>
    <x v="1169"/>
    <n v="171"/>
    <x v="0"/>
    <n v="1516"/>
    <x v="1"/>
    <x v="1"/>
    <n v="8.3000000000000007"/>
    <x v="7"/>
    <x v="0"/>
    <x v="1"/>
    <x v="1"/>
    <x v="0"/>
    <x v="18"/>
  </r>
  <r>
    <s v="F801"/>
    <s v="SFO"/>
    <s v="ORD"/>
    <x v="1170"/>
    <n v="198"/>
    <x v="1"/>
    <n v="666"/>
    <x v="3"/>
    <x v="1"/>
    <n v="4.2"/>
    <x v="11"/>
    <x v="1"/>
    <x v="1"/>
    <x v="1"/>
    <x v="0"/>
    <x v="15"/>
  </r>
  <r>
    <s v="F1741"/>
    <s v="ORD"/>
    <s v="DFW"/>
    <x v="1171"/>
    <n v="154"/>
    <x v="0"/>
    <n v="1292"/>
    <x v="0"/>
    <x v="1"/>
    <n v="6.6"/>
    <x v="10"/>
    <x v="1"/>
    <x v="1"/>
    <x v="1"/>
    <x v="0"/>
    <x v="21"/>
  </r>
  <r>
    <s v="F1127"/>
    <s v="LAX"/>
    <s v="JFK"/>
    <x v="1172"/>
    <n v="77"/>
    <x v="0"/>
    <n v="1121"/>
    <x v="1"/>
    <x v="1"/>
    <n v="5"/>
    <x v="9"/>
    <x v="1"/>
    <x v="1"/>
    <x v="1"/>
    <x v="0"/>
    <x v="9"/>
  </r>
  <r>
    <s v="F1936"/>
    <s v="ATL"/>
    <s v="DEN"/>
    <x v="1173"/>
    <n v="223"/>
    <x v="0"/>
    <n v="1592"/>
    <x v="1"/>
    <x v="1"/>
    <n v="6.1"/>
    <x v="31"/>
    <x v="1"/>
    <x v="1"/>
    <x v="1"/>
    <x v="0"/>
    <x v="19"/>
  </r>
  <r>
    <s v="F1384"/>
    <s v="DEN"/>
    <s v="ORD"/>
    <x v="1174"/>
    <n v="181"/>
    <x v="0"/>
    <n v="1162"/>
    <x v="2"/>
    <x v="3"/>
    <n v="6.3"/>
    <x v="16"/>
    <x v="1"/>
    <x v="1"/>
    <x v="1"/>
    <x v="0"/>
    <x v="12"/>
  </r>
  <r>
    <s v="F633"/>
    <s v="LAX"/>
    <s v="ORD"/>
    <x v="1175"/>
    <n v="203"/>
    <x v="0"/>
    <n v="1630"/>
    <x v="1"/>
    <x v="3"/>
    <n v="6.2"/>
    <x v="19"/>
    <x v="1"/>
    <x v="1"/>
    <x v="1"/>
    <x v="0"/>
    <x v="11"/>
  </r>
  <r>
    <s v="F755"/>
    <s v="JFK"/>
    <s v="SFO"/>
    <x v="1176"/>
    <n v="127"/>
    <x v="0"/>
    <n v="1583"/>
    <x v="1"/>
    <x v="2"/>
    <n v="6.3"/>
    <x v="1"/>
    <x v="1"/>
    <x v="1"/>
    <x v="1"/>
    <x v="0"/>
    <x v="19"/>
  </r>
  <r>
    <s v="F1894"/>
    <s v="SFO"/>
    <s v="SEA"/>
    <x v="1177"/>
    <n v="179"/>
    <x v="0"/>
    <n v="1083"/>
    <x v="1"/>
    <x v="2"/>
    <n v="7.8"/>
    <x v="1"/>
    <x v="1"/>
    <x v="1"/>
    <x v="1"/>
    <x v="0"/>
    <x v="1"/>
  </r>
  <r>
    <s v="F950"/>
    <s v="SEA"/>
    <s v="DEN"/>
    <x v="1178"/>
    <n v="122"/>
    <x v="0"/>
    <n v="1322"/>
    <x v="2"/>
    <x v="2"/>
    <n v="5.3"/>
    <x v="17"/>
    <x v="1"/>
    <x v="0"/>
    <x v="0"/>
    <x v="0"/>
    <x v="14"/>
  </r>
  <r>
    <s v="F1048"/>
    <s v="SFO"/>
    <s v="LAX"/>
    <x v="1179"/>
    <n v="228"/>
    <x v="1"/>
    <n v="1423"/>
    <x v="3"/>
    <x v="1"/>
    <n v="5.4"/>
    <x v="0"/>
    <x v="1"/>
    <x v="1"/>
    <x v="1"/>
    <x v="0"/>
    <x v="19"/>
  </r>
  <r>
    <s v="F171"/>
    <s v="JFK"/>
    <s v="JFK"/>
    <x v="1180"/>
    <n v="107"/>
    <x v="0"/>
    <n v="930"/>
    <x v="3"/>
    <x v="0"/>
    <n v="4.5"/>
    <x v="2"/>
    <x v="1"/>
    <x v="1"/>
    <x v="1"/>
    <x v="0"/>
    <x v="18"/>
  </r>
  <r>
    <s v="F1043"/>
    <s v="ORD"/>
    <s v="ORD"/>
    <x v="1181"/>
    <n v="113"/>
    <x v="0"/>
    <n v="1243"/>
    <x v="3"/>
    <x v="1"/>
    <n v="8.4"/>
    <x v="36"/>
    <x v="1"/>
    <x v="1"/>
    <x v="1"/>
    <x v="0"/>
    <x v="4"/>
  </r>
  <r>
    <s v="F1540"/>
    <s v="ATL"/>
    <s v="LAX"/>
    <x v="1182"/>
    <n v="142"/>
    <x v="0"/>
    <n v="1965"/>
    <x v="2"/>
    <x v="2"/>
    <n v="5.5"/>
    <x v="17"/>
    <x v="1"/>
    <x v="1"/>
    <x v="1"/>
    <x v="0"/>
    <x v="18"/>
  </r>
  <r>
    <s v="F1350"/>
    <s v="DFW"/>
    <s v="DFW"/>
    <x v="1183"/>
    <n v="176"/>
    <x v="0"/>
    <n v="1641"/>
    <x v="0"/>
    <x v="1"/>
    <n v="6.8"/>
    <x v="1"/>
    <x v="1"/>
    <x v="1"/>
    <x v="1"/>
    <x v="0"/>
    <x v="11"/>
  </r>
  <r>
    <s v="F1777"/>
    <s v="SFO"/>
    <s v="ATL"/>
    <x v="1184"/>
    <n v="242"/>
    <x v="0"/>
    <n v="789"/>
    <x v="2"/>
    <x v="1"/>
    <n v="7.2"/>
    <x v="5"/>
    <x v="1"/>
    <x v="1"/>
    <x v="1"/>
    <x v="0"/>
    <x v="0"/>
  </r>
  <r>
    <s v="F1702"/>
    <s v="LAX"/>
    <s v="LAX"/>
    <x v="1185"/>
    <n v="199"/>
    <x v="0"/>
    <n v="1416"/>
    <x v="0"/>
    <x v="2"/>
    <n v="5.2"/>
    <x v="31"/>
    <x v="1"/>
    <x v="1"/>
    <x v="1"/>
    <x v="0"/>
    <x v="0"/>
  </r>
  <r>
    <s v="F1170"/>
    <s v="DEN"/>
    <s v="DEN"/>
    <x v="1186"/>
    <n v="151"/>
    <x v="1"/>
    <n v="1182"/>
    <x v="2"/>
    <x v="0"/>
    <n v="6.3"/>
    <x v="23"/>
    <x v="1"/>
    <x v="1"/>
    <x v="1"/>
    <x v="0"/>
    <x v="14"/>
  </r>
  <r>
    <s v="F774"/>
    <s v="SFO"/>
    <s v="LAX"/>
    <x v="1187"/>
    <n v="197"/>
    <x v="0"/>
    <n v="1926"/>
    <x v="3"/>
    <x v="1"/>
    <n v="8.4"/>
    <x v="53"/>
    <x v="1"/>
    <x v="1"/>
    <x v="1"/>
    <x v="0"/>
    <x v="19"/>
  </r>
  <r>
    <s v="F597"/>
    <s v="DEN"/>
    <s v="DEN"/>
    <x v="1188"/>
    <n v="162"/>
    <x v="0"/>
    <n v="1551"/>
    <x v="1"/>
    <x v="2"/>
    <n v="8.3000000000000007"/>
    <x v="0"/>
    <x v="1"/>
    <x v="1"/>
    <x v="1"/>
    <x v="0"/>
    <x v="19"/>
  </r>
  <r>
    <s v="F647"/>
    <s v="SEA"/>
    <s v="DFW"/>
    <x v="1189"/>
    <n v="225"/>
    <x v="0"/>
    <n v="1332"/>
    <x v="3"/>
    <x v="1"/>
    <n v="9"/>
    <x v="8"/>
    <x v="1"/>
    <x v="0"/>
    <x v="0"/>
    <x v="0"/>
    <x v="10"/>
  </r>
  <r>
    <s v="F415"/>
    <s v="SFO"/>
    <s v="SEA"/>
    <x v="1190"/>
    <n v="190"/>
    <x v="0"/>
    <n v="695"/>
    <x v="1"/>
    <x v="2"/>
    <n v="5.9"/>
    <x v="1"/>
    <x v="1"/>
    <x v="1"/>
    <x v="1"/>
    <x v="0"/>
    <x v="20"/>
  </r>
  <r>
    <s v="F1814"/>
    <s v="JFK"/>
    <s v="ORD"/>
    <x v="1191"/>
    <n v="175"/>
    <x v="0"/>
    <n v="1154"/>
    <x v="1"/>
    <x v="1"/>
    <n v="5.9"/>
    <x v="10"/>
    <x v="1"/>
    <x v="1"/>
    <x v="1"/>
    <x v="0"/>
    <x v="9"/>
  </r>
  <r>
    <s v="F1665"/>
    <s v="SFO"/>
    <s v="DEN"/>
    <x v="1192"/>
    <n v="131"/>
    <x v="1"/>
    <n v="1097"/>
    <x v="3"/>
    <x v="1"/>
    <n v="8.3000000000000007"/>
    <x v="8"/>
    <x v="1"/>
    <x v="1"/>
    <x v="1"/>
    <x v="0"/>
    <x v="20"/>
  </r>
  <r>
    <s v="F1791"/>
    <s v="JFK"/>
    <s v="ATL"/>
    <x v="1193"/>
    <n v="119"/>
    <x v="0"/>
    <n v="769"/>
    <x v="3"/>
    <x v="1"/>
    <n v="4.4000000000000004"/>
    <x v="8"/>
    <x v="1"/>
    <x v="0"/>
    <x v="0"/>
    <x v="0"/>
    <x v="22"/>
  </r>
  <r>
    <s v="F1890"/>
    <s v="DEN"/>
    <s v="SEA"/>
    <x v="1194"/>
    <n v="201"/>
    <x v="0"/>
    <n v="1016"/>
    <x v="2"/>
    <x v="1"/>
    <n v="9.1999999999999993"/>
    <x v="14"/>
    <x v="1"/>
    <x v="1"/>
    <x v="1"/>
    <x v="0"/>
    <x v="9"/>
  </r>
  <r>
    <s v="F864"/>
    <s v="LAX"/>
    <s v="ATL"/>
    <x v="1195"/>
    <n v="257"/>
    <x v="0"/>
    <n v="744"/>
    <x v="2"/>
    <x v="1"/>
    <n v="9.1"/>
    <x v="8"/>
    <x v="1"/>
    <x v="1"/>
    <x v="1"/>
    <x v="0"/>
    <x v="11"/>
  </r>
  <r>
    <s v="F1170"/>
    <s v="DEN"/>
    <s v="ATL"/>
    <x v="1196"/>
    <n v="231"/>
    <x v="0"/>
    <n v="1125"/>
    <x v="3"/>
    <x v="1"/>
    <n v="7.2"/>
    <x v="17"/>
    <x v="1"/>
    <x v="1"/>
    <x v="1"/>
    <x v="0"/>
    <x v="8"/>
  </r>
  <r>
    <s v="F676"/>
    <s v="ATL"/>
    <s v="LAX"/>
    <x v="1197"/>
    <n v="131"/>
    <x v="2"/>
    <n v="946"/>
    <x v="0"/>
    <x v="1"/>
    <n v="6.2"/>
    <x v="7"/>
    <x v="1"/>
    <x v="1"/>
    <x v="1"/>
    <x v="1"/>
    <x v="17"/>
  </r>
  <r>
    <s v="F1054"/>
    <s v="SEA"/>
    <s v="DEN"/>
    <x v="1198"/>
    <n v="188"/>
    <x v="0"/>
    <n v="1276"/>
    <x v="2"/>
    <x v="1"/>
    <n v="6.3"/>
    <x v="8"/>
    <x v="1"/>
    <x v="1"/>
    <x v="1"/>
    <x v="0"/>
    <x v="7"/>
  </r>
  <r>
    <s v="F1249"/>
    <s v="ORD"/>
    <s v="DEN"/>
    <x v="1199"/>
    <n v="218"/>
    <x v="0"/>
    <n v="939"/>
    <x v="1"/>
    <x v="2"/>
    <n v="7"/>
    <x v="2"/>
    <x v="1"/>
    <x v="1"/>
    <x v="1"/>
    <x v="0"/>
    <x v="10"/>
  </r>
  <r>
    <s v="F954"/>
    <s v="ATL"/>
    <s v="ORD"/>
    <x v="1200"/>
    <n v="246"/>
    <x v="0"/>
    <n v="1769"/>
    <x v="3"/>
    <x v="1"/>
    <n v="10"/>
    <x v="8"/>
    <x v="1"/>
    <x v="0"/>
    <x v="0"/>
    <x v="0"/>
    <x v="6"/>
  </r>
  <r>
    <s v="F1364"/>
    <s v="LAX"/>
    <s v="SFO"/>
    <x v="1201"/>
    <n v="175"/>
    <x v="0"/>
    <n v="1057"/>
    <x v="0"/>
    <x v="0"/>
    <n v="7.1"/>
    <x v="29"/>
    <x v="1"/>
    <x v="1"/>
    <x v="1"/>
    <x v="0"/>
    <x v="4"/>
  </r>
  <r>
    <s v="F828"/>
    <s v="JFK"/>
    <s v="DFW"/>
    <x v="1202"/>
    <n v="89"/>
    <x v="2"/>
    <n v="1164"/>
    <x v="2"/>
    <x v="2"/>
    <n v="7.3"/>
    <x v="4"/>
    <x v="1"/>
    <x v="0"/>
    <x v="0"/>
    <x v="1"/>
    <x v="0"/>
  </r>
  <r>
    <s v="F1229"/>
    <s v="SEA"/>
    <s v="SEA"/>
    <x v="1203"/>
    <n v="278"/>
    <x v="1"/>
    <n v="985"/>
    <x v="3"/>
    <x v="2"/>
    <n v="5.3"/>
    <x v="49"/>
    <x v="1"/>
    <x v="1"/>
    <x v="1"/>
    <x v="0"/>
    <x v="12"/>
  </r>
  <r>
    <s v="F1717"/>
    <s v="DFW"/>
    <s v="DFW"/>
    <x v="1204"/>
    <n v="213"/>
    <x v="0"/>
    <n v="1294"/>
    <x v="2"/>
    <x v="1"/>
    <n v="8.5"/>
    <x v="11"/>
    <x v="1"/>
    <x v="1"/>
    <x v="1"/>
    <x v="0"/>
    <x v="18"/>
  </r>
  <r>
    <s v="F1444"/>
    <s v="SEA"/>
    <s v="ATL"/>
    <x v="1205"/>
    <n v="205"/>
    <x v="0"/>
    <n v="1240"/>
    <x v="1"/>
    <x v="1"/>
    <n v="6.1"/>
    <x v="13"/>
    <x v="1"/>
    <x v="1"/>
    <x v="1"/>
    <x v="0"/>
    <x v="14"/>
  </r>
  <r>
    <s v="F1844"/>
    <s v="ATL"/>
    <s v="ATL"/>
    <x v="1206"/>
    <n v="123"/>
    <x v="0"/>
    <n v="1271"/>
    <x v="2"/>
    <x v="1"/>
    <n v="7"/>
    <x v="12"/>
    <x v="1"/>
    <x v="1"/>
    <x v="1"/>
    <x v="0"/>
    <x v="17"/>
  </r>
  <r>
    <s v="F1665"/>
    <s v="SFO"/>
    <s v="JFK"/>
    <x v="1207"/>
    <n v="123"/>
    <x v="0"/>
    <n v="1547"/>
    <x v="0"/>
    <x v="1"/>
    <n v="7.7"/>
    <x v="1"/>
    <x v="1"/>
    <x v="1"/>
    <x v="1"/>
    <x v="0"/>
    <x v="5"/>
  </r>
  <r>
    <s v="F1876"/>
    <s v="SEA"/>
    <s v="ATL"/>
    <x v="1208"/>
    <n v="202"/>
    <x v="0"/>
    <n v="1043"/>
    <x v="1"/>
    <x v="0"/>
    <n v="5.4"/>
    <x v="0"/>
    <x v="1"/>
    <x v="1"/>
    <x v="1"/>
    <x v="0"/>
    <x v="15"/>
  </r>
  <r>
    <s v="F871"/>
    <s v="DFW"/>
    <s v="DEN"/>
    <x v="1209"/>
    <n v="78"/>
    <x v="0"/>
    <n v="1156"/>
    <x v="0"/>
    <x v="1"/>
    <n v="8.1999999999999993"/>
    <x v="18"/>
    <x v="1"/>
    <x v="0"/>
    <x v="0"/>
    <x v="0"/>
    <x v="12"/>
  </r>
  <r>
    <s v="F1043"/>
    <s v="DEN"/>
    <s v="SEA"/>
    <x v="1210"/>
    <n v="224"/>
    <x v="0"/>
    <n v="1052"/>
    <x v="0"/>
    <x v="2"/>
    <n v="7.6"/>
    <x v="23"/>
    <x v="1"/>
    <x v="1"/>
    <x v="1"/>
    <x v="0"/>
    <x v="12"/>
  </r>
  <r>
    <s v="F1856"/>
    <s v="SEA"/>
    <s v="LAX"/>
    <x v="1211"/>
    <n v="220"/>
    <x v="0"/>
    <n v="1154"/>
    <x v="2"/>
    <x v="1"/>
    <n v="4.8"/>
    <x v="24"/>
    <x v="1"/>
    <x v="1"/>
    <x v="1"/>
    <x v="0"/>
    <x v="9"/>
  </r>
  <r>
    <s v="F636"/>
    <s v="SEA"/>
    <s v="DEN"/>
    <x v="1212"/>
    <n v="173"/>
    <x v="0"/>
    <n v="1277"/>
    <x v="2"/>
    <x v="1"/>
    <n v="4.9000000000000004"/>
    <x v="17"/>
    <x v="1"/>
    <x v="1"/>
    <x v="1"/>
    <x v="0"/>
    <x v="5"/>
  </r>
  <r>
    <s v="F1282"/>
    <s v="ORD"/>
    <s v="SFO"/>
    <x v="1213"/>
    <n v="197"/>
    <x v="0"/>
    <n v="642"/>
    <x v="1"/>
    <x v="2"/>
    <n v="4.9000000000000004"/>
    <x v="13"/>
    <x v="1"/>
    <x v="1"/>
    <x v="1"/>
    <x v="0"/>
    <x v="20"/>
  </r>
  <r>
    <s v="F936"/>
    <s v="LAX"/>
    <s v="DEN"/>
    <x v="1214"/>
    <n v="188"/>
    <x v="1"/>
    <n v="1180"/>
    <x v="2"/>
    <x v="1"/>
    <n v="10"/>
    <x v="13"/>
    <x v="1"/>
    <x v="1"/>
    <x v="1"/>
    <x v="0"/>
    <x v="6"/>
  </r>
  <r>
    <s v="F578"/>
    <s v="DFW"/>
    <s v="ATL"/>
    <x v="1215"/>
    <n v="216"/>
    <x v="0"/>
    <n v="1255"/>
    <x v="2"/>
    <x v="2"/>
    <n v="7.8"/>
    <x v="24"/>
    <x v="1"/>
    <x v="1"/>
    <x v="1"/>
    <x v="0"/>
    <x v="20"/>
  </r>
  <r>
    <s v="F48"/>
    <s v="DEN"/>
    <s v="SEA"/>
    <x v="1216"/>
    <n v="109"/>
    <x v="1"/>
    <n v="1168"/>
    <x v="1"/>
    <x v="0"/>
    <n v="2.4"/>
    <x v="13"/>
    <x v="1"/>
    <x v="1"/>
    <x v="1"/>
    <x v="0"/>
    <x v="1"/>
  </r>
  <r>
    <s v="F441"/>
    <s v="ATL"/>
    <s v="DFW"/>
    <x v="1217"/>
    <n v="161"/>
    <x v="0"/>
    <n v="850"/>
    <x v="0"/>
    <x v="2"/>
    <n v="6.1"/>
    <x v="19"/>
    <x v="1"/>
    <x v="1"/>
    <x v="1"/>
    <x v="0"/>
    <x v="3"/>
  </r>
  <r>
    <s v="F1214"/>
    <s v="LAX"/>
    <s v="JFK"/>
    <x v="1218"/>
    <n v="234"/>
    <x v="0"/>
    <n v="1099"/>
    <x v="2"/>
    <x v="1"/>
    <n v="7.3"/>
    <x v="17"/>
    <x v="1"/>
    <x v="0"/>
    <x v="0"/>
    <x v="0"/>
    <x v="14"/>
  </r>
  <r>
    <s v="F840"/>
    <s v="DEN"/>
    <s v="SEA"/>
    <x v="1219"/>
    <n v="217"/>
    <x v="0"/>
    <n v="1521"/>
    <x v="0"/>
    <x v="1"/>
    <n v="7"/>
    <x v="1"/>
    <x v="1"/>
    <x v="1"/>
    <x v="1"/>
    <x v="0"/>
    <x v="8"/>
  </r>
  <r>
    <s v="F1949"/>
    <s v="SFO"/>
    <s v="SEA"/>
    <x v="1220"/>
    <n v="138"/>
    <x v="0"/>
    <n v="1463"/>
    <x v="0"/>
    <x v="0"/>
    <n v="3.6"/>
    <x v="9"/>
    <x v="1"/>
    <x v="1"/>
    <x v="1"/>
    <x v="0"/>
    <x v="23"/>
  </r>
  <r>
    <s v="F315"/>
    <s v="SEA"/>
    <s v="JFK"/>
    <x v="1221"/>
    <n v="135"/>
    <x v="1"/>
    <n v="1243"/>
    <x v="0"/>
    <x v="1"/>
    <n v="5.3"/>
    <x v="24"/>
    <x v="1"/>
    <x v="1"/>
    <x v="1"/>
    <x v="0"/>
    <x v="24"/>
  </r>
  <r>
    <s v="F502"/>
    <s v="JFK"/>
    <s v="JFK"/>
    <x v="1222"/>
    <n v="138"/>
    <x v="0"/>
    <n v="1739"/>
    <x v="2"/>
    <x v="1"/>
    <n v="7.6"/>
    <x v="31"/>
    <x v="0"/>
    <x v="1"/>
    <x v="1"/>
    <x v="0"/>
    <x v="8"/>
  </r>
  <r>
    <s v="F1666"/>
    <s v="ATL"/>
    <s v="SFO"/>
    <x v="1223"/>
    <n v="149"/>
    <x v="0"/>
    <n v="1515"/>
    <x v="3"/>
    <x v="1"/>
    <n v="7.7"/>
    <x v="25"/>
    <x v="1"/>
    <x v="1"/>
    <x v="1"/>
    <x v="0"/>
    <x v="23"/>
  </r>
  <r>
    <s v="F1726"/>
    <s v="SFO"/>
    <s v="ATL"/>
    <x v="1224"/>
    <n v="88"/>
    <x v="0"/>
    <n v="1327"/>
    <x v="1"/>
    <x v="0"/>
    <n v="7.7"/>
    <x v="15"/>
    <x v="1"/>
    <x v="1"/>
    <x v="1"/>
    <x v="0"/>
    <x v="19"/>
  </r>
  <r>
    <s v="F1771"/>
    <s v="DFW"/>
    <s v="LAX"/>
    <x v="1225"/>
    <n v="247"/>
    <x v="0"/>
    <n v="1512"/>
    <x v="3"/>
    <x v="1"/>
    <n v="6.7"/>
    <x v="7"/>
    <x v="1"/>
    <x v="1"/>
    <x v="1"/>
    <x v="0"/>
    <x v="9"/>
  </r>
  <r>
    <s v="F1595"/>
    <s v="JFK"/>
    <s v="SEA"/>
    <x v="1226"/>
    <n v="180"/>
    <x v="0"/>
    <n v="1335"/>
    <x v="0"/>
    <x v="0"/>
    <n v="8.3000000000000007"/>
    <x v="8"/>
    <x v="1"/>
    <x v="1"/>
    <x v="1"/>
    <x v="0"/>
    <x v="18"/>
  </r>
  <r>
    <s v="F1313"/>
    <s v="DFW"/>
    <s v="SEA"/>
    <x v="1227"/>
    <n v="92"/>
    <x v="0"/>
    <n v="768"/>
    <x v="2"/>
    <x v="2"/>
    <n v="7.8"/>
    <x v="4"/>
    <x v="1"/>
    <x v="0"/>
    <x v="0"/>
    <x v="0"/>
    <x v="11"/>
  </r>
  <r>
    <s v="F1853"/>
    <s v="SFO"/>
    <s v="LAX"/>
    <x v="1228"/>
    <n v="134"/>
    <x v="0"/>
    <n v="1429"/>
    <x v="3"/>
    <x v="1"/>
    <n v="7"/>
    <x v="8"/>
    <x v="1"/>
    <x v="0"/>
    <x v="0"/>
    <x v="0"/>
    <x v="4"/>
  </r>
  <r>
    <s v="F1495"/>
    <s v="JFK"/>
    <s v="LAX"/>
    <x v="1229"/>
    <n v="166"/>
    <x v="0"/>
    <n v="1113"/>
    <x v="2"/>
    <x v="1"/>
    <n v="9"/>
    <x v="17"/>
    <x v="1"/>
    <x v="1"/>
    <x v="1"/>
    <x v="0"/>
    <x v="19"/>
  </r>
  <r>
    <s v="F1694"/>
    <s v="JFK"/>
    <s v="SFO"/>
    <x v="1230"/>
    <n v="238"/>
    <x v="0"/>
    <n v="1314"/>
    <x v="2"/>
    <x v="0"/>
    <n v="8"/>
    <x v="8"/>
    <x v="0"/>
    <x v="0"/>
    <x v="0"/>
    <x v="0"/>
    <x v="20"/>
  </r>
  <r>
    <s v="F1706"/>
    <s v="DFW"/>
    <s v="SEA"/>
    <x v="1231"/>
    <n v="203"/>
    <x v="0"/>
    <n v="1398"/>
    <x v="3"/>
    <x v="2"/>
    <n v="8.3000000000000007"/>
    <x v="8"/>
    <x v="1"/>
    <x v="0"/>
    <x v="0"/>
    <x v="0"/>
    <x v="9"/>
  </r>
  <r>
    <s v="F1119"/>
    <s v="ORD"/>
    <s v="ATL"/>
    <x v="1232"/>
    <n v="118"/>
    <x v="0"/>
    <n v="1057"/>
    <x v="3"/>
    <x v="2"/>
    <n v="7.7"/>
    <x v="19"/>
    <x v="1"/>
    <x v="1"/>
    <x v="1"/>
    <x v="0"/>
    <x v="11"/>
  </r>
  <r>
    <s v="F1017"/>
    <s v="ORD"/>
    <s v="JFK"/>
    <x v="1233"/>
    <n v="200"/>
    <x v="0"/>
    <n v="822"/>
    <x v="2"/>
    <x v="3"/>
    <n v="6.8"/>
    <x v="4"/>
    <x v="1"/>
    <x v="1"/>
    <x v="1"/>
    <x v="0"/>
    <x v="6"/>
  </r>
  <r>
    <s v="F1120"/>
    <s v="DFW"/>
    <s v="SEA"/>
    <x v="1234"/>
    <n v="235"/>
    <x v="0"/>
    <n v="1170"/>
    <x v="1"/>
    <x v="2"/>
    <n v="10"/>
    <x v="17"/>
    <x v="1"/>
    <x v="1"/>
    <x v="1"/>
    <x v="0"/>
    <x v="21"/>
  </r>
  <r>
    <s v="F1347"/>
    <s v="DFW"/>
    <s v="LAX"/>
    <x v="1235"/>
    <n v="181"/>
    <x v="0"/>
    <n v="679"/>
    <x v="1"/>
    <x v="1"/>
    <n v="4.5"/>
    <x v="9"/>
    <x v="1"/>
    <x v="1"/>
    <x v="1"/>
    <x v="0"/>
    <x v="10"/>
  </r>
  <r>
    <s v="F1537"/>
    <s v="LAX"/>
    <s v="DFW"/>
    <x v="1236"/>
    <n v="249"/>
    <x v="0"/>
    <n v="1363"/>
    <x v="1"/>
    <x v="0"/>
    <n v="8.8000000000000007"/>
    <x v="1"/>
    <x v="1"/>
    <x v="1"/>
    <x v="1"/>
    <x v="0"/>
    <x v="11"/>
  </r>
  <r>
    <s v="F1617"/>
    <s v="SEA"/>
    <s v="SFO"/>
    <x v="1237"/>
    <n v="340"/>
    <x v="0"/>
    <n v="1097"/>
    <x v="0"/>
    <x v="0"/>
    <n v="6.5"/>
    <x v="3"/>
    <x v="1"/>
    <x v="1"/>
    <x v="1"/>
    <x v="0"/>
    <x v="21"/>
  </r>
  <r>
    <s v="F187"/>
    <s v="SFO"/>
    <s v="DFW"/>
    <x v="1238"/>
    <n v="207"/>
    <x v="0"/>
    <n v="1050"/>
    <x v="0"/>
    <x v="0"/>
    <n v="8.9"/>
    <x v="6"/>
    <x v="1"/>
    <x v="1"/>
    <x v="1"/>
    <x v="0"/>
    <x v="8"/>
  </r>
  <r>
    <s v="F1585"/>
    <s v="DFW"/>
    <s v="DEN"/>
    <x v="1239"/>
    <n v="199"/>
    <x v="0"/>
    <n v="1122"/>
    <x v="3"/>
    <x v="1"/>
    <n v="7.5"/>
    <x v="3"/>
    <x v="1"/>
    <x v="1"/>
    <x v="1"/>
    <x v="0"/>
    <x v="15"/>
  </r>
  <r>
    <s v="F1041"/>
    <s v="SFO"/>
    <s v="LAX"/>
    <x v="1240"/>
    <n v="211"/>
    <x v="0"/>
    <n v="1231"/>
    <x v="2"/>
    <x v="2"/>
    <n v="7"/>
    <x v="8"/>
    <x v="1"/>
    <x v="1"/>
    <x v="1"/>
    <x v="0"/>
    <x v="18"/>
  </r>
  <r>
    <s v="F346"/>
    <s v="JFK"/>
    <s v="SEA"/>
    <x v="1241"/>
    <n v="162"/>
    <x v="0"/>
    <n v="1364"/>
    <x v="1"/>
    <x v="1"/>
    <n v="8.4"/>
    <x v="31"/>
    <x v="1"/>
    <x v="1"/>
    <x v="1"/>
    <x v="0"/>
    <x v="16"/>
  </r>
  <r>
    <s v="F931"/>
    <s v="LAX"/>
    <s v="ORD"/>
    <x v="1242"/>
    <n v="174"/>
    <x v="0"/>
    <n v="1047"/>
    <x v="1"/>
    <x v="1"/>
    <n v="7.3"/>
    <x v="8"/>
    <x v="1"/>
    <x v="1"/>
    <x v="1"/>
    <x v="0"/>
    <x v="9"/>
  </r>
  <r>
    <s v="F1337"/>
    <s v="JFK"/>
    <s v="DEN"/>
    <x v="1243"/>
    <n v="226"/>
    <x v="0"/>
    <n v="1336"/>
    <x v="0"/>
    <x v="1"/>
    <n v="5.2"/>
    <x v="14"/>
    <x v="1"/>
    <x v="1"/>
    <x v="1"/>
    <x v="0"/>
    <x v="6"/>
  </r>
  <r>
    <s v="F247"/>
    <s v="SFO"/>
    <s v="DEN"/>
    <x v="1244"/>
    <n v="84"/>
    <x v="0"/>
    <n v="1182"/>
    <x v="1"/>
    <x v="1"/>
    <n v="5.0999999999999996"/>
    <x v="9"/>
    <x v="1"/>
    <x v="1"/>
    <x v="1"/>
    <x v="0"/>
    <x v="4"/>
  </r>
  <r>
    <s v="F1590"/>
    <s v="DEN"/>
    <s v="ORD"/>
    <x v="1245"/>
    <n v="208"/>
    <x v="0"/>
    <n v="1399"/>
    <x v="0"/>
    <x v="1"/>
    <n v="5.9"/>
    <x v="0"/>
    <x v="1"/>
    <x v="1"/>
    <x v="1"/>
    <x v="0"/>
    <x v="7"/>
  </r>
  <r>
    <s v="F1754"/>
    <s v="ORD"/>
    <s v="SEA"/>
    <x v="1246"/>
    <n v="105"/>
    <x v="0"/>
    <n v="1466"/>
    <x v="2"/>
    <x v="1"/>
    <n v="9.1999999999999993"/>
    <x v="11"/>
    <x v="1"/>
    <x v="1"/>
    <x v="1"/>
    <x v="0"/>
    <x v="16"/>
  </r>
  <r>
    <s v="F1595"/>
    <s v="SEA"/>
    <s v="LAX"/>
    <x v="1247"/>
    <n v="168"/>
    <x v="1"/>
    <n v="734"/>
    <x v="2"/>
    <x v="1"/>
    <n v="7.7"/>
    <x v="0"/>
    <x v="1"/>
    <x v="1"/>
    <x v="1"/>
    <x v="0"/>
    <x v="1"/>
  </r>
  <r>
    <s v="F664"/>
    <s v="DFW"/>
    <s v="DEN"/>
    <x v="1248"/>
    <n v="147"/>
    <x v="0"/>
    <n v="1236"/>
    <x v="1"/>
    <x v="2"/>
    <n v="8.1999999999999993"/>
    <x v="3"/>
    <x v="1"/>
    <x v="0"/>
    <x v="0"/>
    <x v="0"/>
    <x v="10"/>
  </r>
  <r>
    <s v="F114"/>
    <s v="JFK"/>
    <s v="DFW"/>
    <x v="1249"/>
    <n v="139"/>
    <x v="0"/>
    <n v="1163"/>
    <x v="0"/>
    <x v="1"/>
    <n v="6"/>
    <x v="3"/>
    <x v="1"/>
    <x v="1"/>
    <x v="1"/>
    <x v="0"/>
    <x v="13"/>
  </r>
  <r>
    <s v="F43"/>
    <s v="JFK"/>
    <s v="DEN"/>
    <x v="1250"/>
    <n v="189"/>
    <x v="0"/>
    <n v="1080"/>
    <x v="2"/>
    <x v="1"/>
    <n v="5.6"/>
    <x v="7"/>
    <x v="1"/>
    <x v="1"/>
    <x v="1"/>
    <x v="0"/>
    <x v="6"/>
  </r>
  <r>
    <s v="F113"/>
    <s v="JFK"/>
    <s v="LAX"/>
    <x v="1251"/>
    <n v="225"/>
    <x v="2"/>
    <n v="996"/>
    <x v="1"/>
    <x v="1"/>
    <n v="5.0999999999999996"/>
    <x v="24"/>
    <x v="1"/>
    <x v="1"/>
    <x v="1"/>
    <x v="1"/>
    <x v="9"/>
  </r>
  <r>
    <s v="F91"/>
    <s v="DFW"/>
    <s v="ORD"/>
    <x v="1252"/>
    <n v="252"/>
    <x v="0"/>
    <n v="1282"/>
    <x v="2"/>
    <x v="1"/>
    <n v="8.3000000000000007"/>
    <x v="23"/>
    <x v="1"/>
    <x v="1"/>
    <x v="1"/>
    <x v="0"/>
    <x v="4"/>
  </r>
  <r>
    <s v="F781"/>
    <s v="SEA"/>
    <s v="SEA"/>
    <x v="1253"/>
    <n v="284"/>
    <x v="0"/>
    <n v="1150"/>
    <x v="1"/>
    <x v="1"/>
    <n v="6.9"/>
    <x v="8"/>
    <x v="1"/>
    <x v="1"/>
    <x v="1"/>
    <x v="0"/>
    <x v="14"/>
  </r>
  <r>
    <s v="F1518"/>
    <s v="JFK"/>
    <s v="JFK"/>
    <x v="1254"/>
    <n v="204"/>
    <x v="0"/>
    <n v="1847"/>
    <x v="3"/>
    <x v="3"/>
    <n v="7.7"/>
    <x v="17"/>
    <x v="1"/>
    <x v="1"/>
    <x v="1"/>
    <x v="0"/>
    <x v="15"/>
  </r>
  <r>
    <s v="F1448"/>
    <s v="JFK"/>
    <s v="LAX"/>
    <x v="1255"/>
    <n v="170"/>
    <x v="1"/>
    <n v="811"/>
    <x v="0"/>
    <x v="0"/>
    <n v="8.3000000000000007"/>
    <x v="29"/>
    <x v="1"/>
    <x v="0"/>
    <x v="0"/>
    <x v="0"/>
    <x v="5"/>
  </r>
  <r>
    <s v="F1253"/>
    <s v="SEA"/>
    <s v="ATL"/>
    <x v="1256"/>
    <n v="148"/>
    <x v="0"/>
    <n v="1371"/>
    <x v="2"/>
    <x v="1"/>
    <n v="7.8"/>
    <x v="7"/>
    <x v="1"/>
    <x v="1"/>
    <x v="1"/>
    <x v="0"/>
    <x v="13"/>
  </r>
  <r>
    <s v="F1481"/>
    <s v="SFO"/>
    <s v="SFO"/>
    <x v="1257"/>
    <n v="163"/>
    <x v="0"/>
    <n v="2131"/>
    <x v="1"/>
    <x v="1"/>
    <n v="6.9"/>
    <x v="30"/>
    <x v="1"/>
    <x v="1"/>
    <x v="1"/>
    <x v="0"/>
    <x v="10"/>
  </r>
  <r>
    <s v="F1580"/>
    <s v="JFK"/>
    <s v="DEN"/>
    <x v="1258"/>
    <n v="197"/>
    <x v="0"/>
    <n v="1414"/>
    <x v="1"/>
    <x v="2"/>
    <n v="5.3"/>
    <x v="3"/>
    <x v="1"/>
    <x v="0"/>
    <x v="0"/>
    <x v="0"/>
    <x v="11"/>
  </r>
  <r>
    <s v="F429"/>
    <s v="SEA"/>
    <s v="ATL"/>
    <x v="1259"/>
    <n v="200"/>
    <x v="0"/>
    <n v="1436"/>
    <x v="0"/>
    <x v="1"/>
    <n v="8.1"/>
    <x v="1"/>
    <x v="1"/>
    <x v="1"/>
    <x v="1"/>
    <x v="0"/>
    <x v="9"/>
  </r>
  <r>
    <s v="F1909"/>
    <s v="LAX"/>
    <s v="JFK"/>
    <x v="1260"/>
    <n v="49"/>
    <x v="0"/>
    <n v="1449"/>
    <x v="0"/>
    <x v="2"/>
    <n v="7.7"/>
    <x v="2"/>
    <x v="1"/>
    <x v="1"/>
    <x v="1"/>
    <x v="0"/>
    <x v="5"/>
  </r>
  <r>
    <s v="F395"/>
    <s v="JFK"/>
    <s v="SFO"/>
    <x v="1261"/>
    <n v="86"/>
    <x v="0"/>
    <n v="1609"/>
    <x v="1"/>
    <x v="1"/>
    <n v="6.4"/>
    <x v="7"/>
    <x v="1"/>
    <x v="1"/>
    <x v="1"/>
    <x v="0"/>
    <x v="16"/>
  </r>
  <r>
    <s v="F797"/>
    <s v="ATL"/>
    <s v="ATL"/>
    <x v="1262"/>
    <n v="38"/>
    <x v="2"/>
    <n v="1636"/>
    <x v="0"/>
    <x v="0"/>
    <n v="7.8"/>
    <x v="23"/>
    <x v="1"/>
    <x v="0"/>
    <x v="0"/>
    <x v="1"/>
    <x v="2"/>
  </r>
  <r>
    <s v="F164"/>
    <s v="DFW"/>
    <s v="SFO"/>
    <x v="1263"/>
    <n v="108"/>
    <x v="0"/>
    <n v="1458"/>
    <x v="0"/>
    <x v="1"/>
    <n v="8"/>
    <x v="2"/>
    <x v="1"/>
    <x v="1"/>
    <x v="1"/>
    <x v="0"/>
    <x v="23"/>
  </r>
  <r>
    <s v="F860"/>
    <s v="SFO"/>
    <s v="DFW"/>
    <x v="1264"/>
    <n v="254"/>
    <x v="0"/>
    <n v="1049"/>
    <x v="0"/>
    <x v="1"/>
    <n v="7.4"/>
    <x v="0"/>
    <x v="1"/>
    <x v="1"/>
    <x v="1"/>
    <x v="0"/>
    <x v="12"/>
  </r>
  <r>
    <s v="F1324"/>
    <s v="SFO"/>
    <s v="ATL"/>
    <x v="1265"/>
    <n v="201"/>
    <x v="0"/>
    <n v="1340"/>
    <x v="1"/>
    <x v="1"/>
    <n v="6.3"/>
    <x v="37"/>
    <x v="1"/>
    <x v="1"/>
    <x v="1"/>
    <x v="0"/>
    <x v="8"/>
  </r>
  <r>
    <s v="F833"/>
    <s v="JFK"/>
    <s v="DEN"/>
    <x v="1266"/>
    <n v="163"/>
    <x v="1"/>
    <n v="866"/>
    <x v="2"/>
    <x v="0"/>
    <n v="6.9"/>
    <x v="34"/>
    <x v="1"/>
    <x v="1"/>
    <x v="1"/>
    <x v="0"/>
    <x v="6"/>
  </r>
  <r>
    <s v="F102"/>
    <s v="ORD"/>
    <s v="ATL"/>
    <x v="1267"/>
    <n v="89"/>
    <x v="1"/>
    <n v="1806"/>
    <x v="1"/>
    <x v="3"/>
    <n v="6.4"/>
    <x v="24"/>
    <x v="1"/>
    <x v="1"/>
    <x v="1"/>
    <x v="0"/>
    <x v="20"/>
  </r>
  <r>
    <s v="F1414"/>
    <s v="JFK"/>
    <s v="DFW"/>
    <x v="1268"/>
    <n v="115"/>
    <x v="1"/>
    <n v="1075"/>
    <x v="1"/>
    <x v="1"/>
    <n v="7.6"/>
    <x v="1"/>
    <x v="1"/>
    <x v="0"/>
    <x v="0"/>
    <x v="0"/>
    <x v="24"/>
  </r>
  <r>
    <s v="F1749"/>
    <s v="DEN"/>
    <s v="ATL"/>
    <x v="1269"/>
    <n v="215"/>
    <x v="0"/>
    <n v="981"/>
    <x v="1"/>
    <x v="0"/>
    <n v="4.8"/>
    <x v="26"/>
    <x v="1"/>
    <x v="1"/>
    <x v="1"/>
    <x v="0"/>
    <x v="2"/>
  </r>
  <r>
    <s v="F675"/>
    <s v="SFO"/>
    <s v="SEA"/>
    <x v="1270"/>
    <n v="205"/>
    <x v="0"/>
    <n v="1474"/>
    <x v="0"/>
    <x v="1"/>
    <n v="7"/>
    <x v="31"/>
    <x v="1"/>
    <x v="1"/>
    <x v="1"/>
    <x v="0"/>
    <x v="20"/>
  </r>
  <r>
    <s v="F1946"/>
    <s v="DEN"/>
    <s v="JFK"/>
    <x v="1271"/>
    <n v="191"/>
    <x v="2"/>
    <n v="1492"/>
    <x v="0"/>
    <x v="1"/>
    <n v="7.1"/>
    <x v="48"/>
    <x v="1"/>
    <x v="1"/>
    <x v="1"/>
    <x v="1"/>
    <x v="5"/>
  </r>
  <r>
    <s v="F1701"/>
    <s v="SFO"/>
    <s v="SEA"/>
    <x v="1272"/>
    <n v="154"/>
    <x v="0"/>
    <n v="1233"/>
    <x v="1"/>
    <x v="1"/>
    <n v="7.3"/>
    <x v="13"/>
    <x v="1"/>
    <x v="1"/>
    <x v="1"/>
    <x v="0"/>
    <x v="19"/>
  </r>
  <r>
    <s v="F1813"/>
    <s v="ATL"/>
    <s v="SEA"/>
    <x v="1273"/>
    <n v="181"/>
    <x v="0"/>
    <n v="1661"/>
    <x v="3"/>
    <x v="1"/>
    <n v="6.7"/>
    <x v="9"/>
    <x v="1"/>
    <x v="1"/>
    <x v="1"/>
    <x v="0"/>
    <x v="21"/>
  </r>
  <r>
    <s v="F143"/>
    <s v="DFW"/>
    <s v="ATL"/>
    <x v="1274"/>
    <n v="196"/>
    <x v="0"/>
    <n v="1005"/>
    <x v="1"/>
    <x v="1"/>
    <n v="10"/>
    <x v="6"/>
    <x v="1"/>
    <x v="1"/>
    <x v="1"/>
    <x v="0"/>
    <x v="4"/>
  </r>
  <r>
    <s v="F1898"/>
    <s v="SFO"/>
    <s v="ATL"/>
    <x v="1275"/>
    <n v="132"/>
    <x v="0"/>
    <n v="1200"/>
    <x v="0"/>
    <x v="1"/>
    <n v="6.9"/>
    <x v="17"/>
    <x v="1"/>
    <x v="1"/>
    <x v="1"/>
    <x v="0"/>
    <x v="11"/>
  </r>
  <r>
    <s v="F1714"/>
    <s v="SEA"/>
    <s v="ATL"/>
    <x v="1276"/>
    <n v="232"/>
    <x v="0"/>
    <n v="1015"/>
    <x v="0"/>
    <x v="1"/>
    <n v="7.3"/>
    <x v="4"/>
    <x v="0"/>
    <x v="1"/>
    <x v="1"/>
    <x v="0"/>
    <x v="14"/>
  </r>
  <r>
    <s v="F1449"/>
    <s v="ATL"/>
    <s v="SFO"/>
    <x v="1277"/>
    <n v="264"/>
    <x v="1"/>
    <n v="741"/>
    <x v="0"/>
    <x v="2"/>
    <n v="6"/>
    <x v="7"/>
    <x v="1"/>
    <x v="1"/>
    <x v="1"/>
    <x v="0"/>
    <x v="22"/>
  </r>
  <r>
    <s v="F1679"/>
    <s v="SEA"/>
    <s v="JFK"/>
    <x v="1278"/>
    <n v="134"/>
    <x v="1"/>
    <n v="1458"/>
    <x v="0"/>
    <x v="2"/>
    <n v="5.2"/>
    <x v="7"/>
    <x v="1"/>
    <x v="1"/>
    <x v="1"/>
    <x v="0"/>
    <x v="8"/>
  </r>
  <r>
    <s v="F1464"/>
    <s v="SEA"/>
    <s v="ORD"/>
    <x v="1279"/>
    <n v="155"/>
    <x v="0"/>
    <n v="810"/>
    <x v="2"/>
    <x v="3"/>
    <n v="6.5"/>
    <x v="13"/>
    <x v="1"/>
    <x v="1"/>
    <x v="1"/>
    <x v="0"/>
    <x v="12"/>
  </r>
  <r>
    <s v="F1478"/>
    <s v="SEA"/>
    <s v="SEA"/>
    <x v="1280"/>
    <n v="55"/>
    <x v="0"/>
    <n v="986"/>
    <x v="3"/>
    <x v="1"/>
    <n v="6.7"/>
    <x v="8"/>
    <x v="1"/>
    <x v="0"/>
    <x v="0"/>
    <x v="0"/>
    <x v="10"/>
  </r>
  <r>
    <s v="F1809"/>
    <s v="LAX"/>
    <s v="LAX"/>
    <x v="1281"/>
    <n v="263"/>
    <x v="0"/>
    <n v="1134"/>
    <x v="2"/>
    <x v="3"/>
    <n v="7.6"/>
    <x v="19"/>
    <x v="1"/>
    <x v="1"/>
    <x v="1"/>
    <x v="0"/>
    <x v="10"/>
  </r>
  <r>
    <s v="F1327"/>
    <s v="DFW"/>
    <s v="SEA"/>
    <x v="1282"/>
    <n v="290"/>
    <x v="0"/>
    <n v="1272"/>
    <x v="3"/>
    <x v="1"/>
    <n v="8.6"/>
    <x v="7"/>
    <x v="1"/>
    <x v="1"/>
    <x v="1"/>
    <x v="0"/>
    <x v="17"/>
  </r>
  <r>
    <s v="F1123"/>
    <s v="JFK"/>
    <s v="DEN"/>
    <x v="1283"/>
    <n v="126"/>
    <x v="0"/>
    <n v="1279"/>
    <x v="0"/>
    <x v="1"/>
    <n v="2.9"/>
    <x v="13"/>
    <x v="1"/>
    <x v="1"/>
    <x v="1"/>
    <x v="0"/>
    <x v="16"/>
  </r>
  <r>
    <s v="F66"/>
    <s v="LAX"/>
    <s v="ORD"/>
    <x v="1284"/>
    <n v="101"/>
    <x v="0"/>
    <n v="850"/>
    <x v="2"/>
    <x v="2"/>
    <n v="7.8"/>
    <x v="22"/>
    <x v="0"/>
    <x v="1"/>
    <x v="1"/>
    <x v="0"/>
    <x v="19"/>
  </r>
  <r>
    <s v="F1966"/>
    <s v="SEA"/>
    <s v="DEN"/>
    <x v="1285"/>
    <n v="302"/>
    <x v="1"/>
    <n v="1228"/>
    <x v="3"/>
    <x v="0"/>
    <n v="8.6"/>
    <x v="3"/>
    <x v="1"/>
    <x v="1"/>
    <x v="1"/>
    <x v="0"/>
    <x v="3"/>
  </r>
  <r>
    <s v="F645"/>
    <s v="SEA"/>
    <s v="ORD"/>
    <x v="1286"/>
    <n v="165"/>
    <x v="0"/>
    <n v="1824"/>
    <x v="3"/>
    <x v="1"/>
    <n v="9.8000000000000007"/>
    <x v="7"/>
    <x v="1"/>
    <x v="1"/>
    <x v="1"/>
    <x v="0"/>
    <x v="23"/>
  </r>
  <r>
    <s v="F1291"/>
    <s v="SEA"/>
    <s v="ATL"/>
    <x v="1287"/>
    <n v="100"/>
    <x v="1"/>
    <n v="1074"/>
    <x v="0"/>
    <x v="1"/>
    <n v="6.2"/>
    <x v="0"/>
    <x v="1"/>
    <x v="1"/>
    <x v="1"/>
    <x v="0"/>
    <x v="21"/>
  </r>
  <r>
    <s v="F176"/>
    <s v="SFO"/>
    <s v="DFW"/>
    <x v="1288"/>
    <n v="171"/>
    <x v="0"/>
    <n v="1394"/>
    <x v="3"/>
    <x v="1"/>
    <n v="5.2"/>
    <x v="5"/>
    <x v="1"/>
    <x v="1"/>
    <x v="1"/>
    <x v="0"/>
    <x v="6"/>
  </r>
  <r>
    <s v="F1039"/>
    <s v="DEN"/>
    <s v="DEN"/>
    <x v="1289"/>
    <n v="229"/>
    <x v="0"/>
    <n v="1089"/>
    <x v="2"/>
    <x v="0"/>
    <n v="10"/>
    <x v="12"/>
    <x v="1"/>
    <x v="1"/>
    <x v="1"/>
    <x v="0"/>
    <x v="14"/>
  </r>
  <r>
    <s v="F1977"/>
    <s v="SFO"/>
    <s v="SFO"/>
    <x v="1290"/>
    <n v="125"/>
    <x v="0"/>
    <n v="1171"/>
    <x v="1"/>
    <x v="0"/>
    <n v="6.8"/>
    <x v="10"/>
    <x v="1"/>
    <x v="0"/>
    <x v="0"/>
    <x v="0"/>
    <x v="9"/>
  </r>
  <r>
    <s v="F609"/>
    <s v="DFW"/>
    <s v="ATL"/>
    <x v="1291"/>
    <n v="224"/>
    <x v="0"/>
    <n v="1169"/>
    <x v="2"/>
    <x v="1"/>
    <n v="4"/>
    <x v="3"/>
    <x v="1"/>
    <x v="1"/>
    <x v="1"/>
    <x v="0"/>
    <x v="20"/>
  </r>
  <r>
    <s v="F911"/>
    <s v="ORD"/>
    <s v="DEN"/>
    <x v="1292"/>
    <n v="239"/>
    <x v="1"/>
    <n v="1918"/>
    <x v="0"/>
    <x v="1"/>
    <n v="8.9"/>
    <x v="17"/>
    <x v="1"/>
    <x v="1"/>
    <x v="1"/>
    <x v="0"/>
    <x v="14"/>
  </r>
  <r>
    <s v="F1215"/>
    <s v="ATL"/>
    <s v="LAX"/>
    <x v="1293"/>
    <n v="188"/>
    <x v="0"/>
    <n v="1341"/>
    <x v="2"/>
    <x v="1"/>
    <n v="9.4"/>
    <x v="9"/>
    <x v="1"/>
    <x v="1"/>
    <x v="1"/>
    <x v="0"/>
    <x v="15"/>
  </r>
  <r>
    <s v="F235"/>
    <s v="ATL"/>
    <s v="JFK"/>
    <x v="1294"/>
    <n v="180"/>
    <x v="0"/>
    <n v="1421"/>
    <x v="2"/>
    <x v="0"/>
    <n v="7.8"/>
    <x v="10"/>
    <x v="1"/>
    <x v="1"/>
    <x v="1"/>
    <x v="0"/>
    <x v="3"/>
  </r>
  <r>
    <s v="F735"/>
    <s v="SEA"/>
    <s v="SEA"/>
    <x v="1295"/>
    <n v="138"/>
    <x v="0"/>
    <n v="1146"/>
    <x v="1"/>
    <x v="1"/>
    <n v="7.6"/>
    <x v="37"/>
    <x v="1"/>
    <x v="1"/>
    <x v="1"/>
    <x v="0"/>
    <x v="15"/>
  </r>
  <r>
    <s v="F1348"/>
    <s v="ORD"/>
    <s v="JFK"/>
    <x v="1296"/>
    <n v="136"/>
    <x v="0"/>
    <n v="1075"/>
    <x v="1"/>
    <x v="2"/>
    <n v="5.8"/>
    <x v="19"/>
    <x v="1"/>
    <x v="1"/>
    <x v="1"/>
    <x v="0"/>
    <x v="17"/>
  </r>
  <r>
    <s v="F994"/>
    <s v="SFO"/>
    <s v="SEA"/>
    <x v="1297"/>
    <n v="149"/>
    <x v="0"/>
    <n v="1384"/>
    <x v="0"/>
    <x v="1"/>
    <n v="6.6"/>
    <x v="25"/>
    <x v="1"/>
    <x v="1"/>
    <x v="1"/>
    <x v="0"/>
    <x v="1"/>
  </r>
  <r>
    <s v="F281"/>
    <s v="ATL"/>
    <s v="ORD"/>
    <x v="1298"/>
    <n v="230"/>
    <x v="0"/>
    <n v="815"/>
    <x v="2"/>
    <x v="1"/>
    <n v="5"/>
    <x v="2"/>
    <x v="1"/>
    <x v="0"/>
    <x v="0"/>
    <x v="0"/>
    <x v="8"/>
  </r>
  <r>
    <s v="F134"/>
    <s v="DFW"/>
    <s v="JFK"/>
    <x v="1299"/>
    <n v="200"/>
    <x v="1"/>
    <n v="1254"/>
    <x v="1"/>
    <x v="1"/>
    <n v="5.4"/>
    <x v="9"/>
    <x v="1"/>
    <x v="1"/>
    <x v="1"/>
    <x v="0"/>
    <x v="1"/>
  </r>
  <r>
    <s v="F1618"/>
    <s v="DEN"/>
    <s v="DEN"/>
    <x v="1300"/>
    <n v="157"/>
    <x v="0"/>
    <n v="1072"/>
    <x v="1"/>
    <x v="1"/>
    <n v="6.4"/>
    <x v="24"/>
    <x v="1"/>
    <x v="1"/>
    <x v="1"/>
    <x v="0"/>
    <x v="7"/>
  </r>
  <r>
    <s v="F495"/>
    <s v="SEA"/>
    <s v="DEN"/>
    <x v="1301"/>
    <n v="242"/>
    <x v="0"/>
    <n v="1049"/>
    <x v="2"/>
    <x v="0"/>
    <n v="7.5"/>
    <x v="3"/>
    <x v="1"/>
    <x v="0"/>
    <x v="0"/>
    <x v="0"/>
    <x v="6"/>
  </r>
  <r>
    <s v="F799"/>
    <s v="ATL"/>
    <s v="LAX"/>
    <x v="50"/>
    <n v="196"/>
    <x v="0"/>
    <n v="962"/>
    <x v="0"/>
    <x v="1"/>
    <n v="7.1"/>
    <x v="35"/>
    <x v="1"/>
    <x v="1"/>
    <x v="1"/>
    <x v="0"/>
    <x v="7"/>
  </r>
  <r>
    <s v="F653"/>
    <s v="SEA"/>
    <s v="SEA"/>
    <x v="1302"/>
    <n v="155"/>
    <x v="0"/>
    <n v="1344"/>
    <x v="0"/>
    <x v="0"/>
    <n v="10"/>
    <x v="14"/>
    <x v="0"/>
    <x v="1"/>
    <x v="1"/>
    <x v="0"/>
    <x v="23"/>
  </r>
  <r>
    <s v="F1246"/>
    <s v="SEA"/>
    <s v="DEN"/>
    <x v="1303"/>
    <n v="185"/>
    <x v="0"/>
    <n v="1018"/>
    <x v="0"/>
    <x v="2"/>
    <n v="10"/>
    <x v="5"/>
    <x v="1"/>
    <x v="1"/>
    <x v="1"/>
    <x v="0"/>
    <x v="15"/>
  </r>
  <r>
    <s v="F1464"/>
    <s v="LAX"/>
    <s v="SEA"/>
    <x v="1304"/>
    <n v="152"/>
    <x v="0"/>
    <n v="1445"/>
    <x v="2"/>
    <x v="1"/>
    <n v="8.5"/>
    <x v="2"/>
    <x v="1"/>
    <x v="1"/>
    <x v="1"/>
    <x v="0"/>
    <x v="16"/>
  </r>
  <r>
    <s v="F1266"/>
    <s v="DEN"/>
    <s v="ORD"/>
    <x v="1305"/>
    <n v="185"/>
    <x v="0"/>
    <n v="609"/>
    <x v="2"/>
    <x v="1"/>
    <n v="6.3"/>
    <x v="14"/>
    <x v="1"/>
    <x v="0"/>
    <x v="0"/>
    <x v="0"/>
    <x v="20"/>
  </r>
  <r>
    <s v="F1002"/>
    <s v="DEN"/>
    <s v="ORD"/>
    <x v="1306"/>
    <n v="353"/>
    <x v="1"/>
    <n v="1016"/>
    <x v="2"/>
    <x v="1"/>
    <n v="6.7"/>
    <x v="8"/>
    <x v="1"/>
    <x v="1"/>
    <x v="1"/>
    <x v="0"/>
    <x v="6"/>
  </r>
  <r>
    <s v="F1916"/>
    <s v="ORD"/>
    <s v="ORD"/>
    <x v="1307"/>
    <n v="166"/>
    <x v="0"/>
    <n v="1174"/>
    <x v="3"/>
    <x v="2"/>
    <n v="4.7"/>
    <x v="7"/>
    <x v="1"/>
    <x v="1"/>
    <x v="1"/>
    <x v="0"/>
    <x v="15"/>
  </r>
  <r>
    <s v="F1476"/>
    <s v="JFK"/>
    <s v="SEA"/>
    <x v="1308"/>
    <n v="84"/>
    <x v="0"/>
    <n v="1168"/>
    <x v="3"/>
    <x v="0"/>
    <n v="7.6"/>
    <x v="20"/>
    <x v="1"/>
    <x v="1"/>
    <x v="1"/>
    <x v="0"/>
    <x v="23"/>
  </r>
  <r>
    <s v="F677"/>
    <s v="JFK"/>
    <s v="SFO"/>
    <x v="1309"/>
    <n v="243"/>
    <x v="0"/>
    <n v="1888"/>
    <x v="0"/>
    <x v="1"/>
    <n v="9.3000000000000007"/>
    <x v="7"/>
    <x v="1"/>
    <x v="1"/>
    <x v="1"/>
    <x v="0"/>
    <x v="15"/>
  </r>
  <r>
    <s v="F1138"/>
    <s v="JFK"/>
    <s v="LAX"/>
    <x v="1310"/>
    <n v="234"/>
    <x v="0"/>
    <n v="1268"/>
    <x v="1"/>
    <x v="2"/>
    <n v="7.2"/>
    <x v="1"/>
    <x v="1"/>
    <x v="1"/>
    <x v="1"/>
    <x v="0"/>
    <x v="11"/>
  </r>
  <r>
    <s v="F1377"/>
    <s v="DEN"/>
    <s v="JFK"/>
    <x v="1311"/>
    <n v="111"/>
    <x v="1"/>
    <n v="1332"/>
    <x v="2"/>
    <x v="1"/>
    <n v="10"/>
    <x v="13"/>
    <x v="1"/>
    <x v="1"/>
    <x v="1"/>
    <x v="0"/>
    <x v="16"/>
  </r>
  <r>
    <s v="F22"/>
    <s v="SFO"/>
    <s v="JFK"/>
    <x v="1312"/>
    <n v="146"/>
    <x v="0"/>
    <n v="1417"/>
    <x v="2"/>
    <x v="1"/>
    <n v="6.5"/>
    <x v="24"/>
    <x v="1"/>
    <x v="1"/>
    <x v="1"/>
    <x v="0"/>
    <x v="3"/>
  </r>
  <r>
    <s v="F625"/>
    <s v="DEN"/>
    <s v="LAX"/>
    <x v="1313"/>
    <n v="190"/>
    <x v="0"/>
    <n v="1633"/>
    <x v="2"/>
    <x v="1"/>
    <n v="8"/>
    <x v="1"/>
    <x v="1"/>
    <x v="1"/>
    <x v="1"/>
    <x v="0"/>
    <x v="4"/>
  </r>
  <r>
    <s v="F1145"/>
    <s v="SEA"/>
    <s v="SEA"/>
    <x v="1314"/>
    <n v="352"/>
    <x v="0"/>
    <n v="1367"/>
    <x v="0"/>
    <x v="1"/>
    <n v="9"/>
    <x v="7"/>
    <x v="1"/>
    <x v="1"/>
    <x v="1"/>
    <x v="0"/>
    <x v="18"/>
  </r>
  <r>
    <s v="F1738"/>
    <s v="LAX"/>
    <s v="DFW"/>
    <x v="1315"/>
    <n v="251"/>
    <x v="0"/>
    <n v="1310"/>
    <x v="1"/>
    <x v="1"/>
    <n v="7.4"/>
    <x v="24"/>
    <x v="1"/>
    <x v="1"/>
    <x v="1"/>
    <x v="0"/>
    <x v="12"/>
  </r>
  <r>
    <s v="F803"/>
    <s v="DFW"/>
    <s v="DEN"/>
    <x v="1316"/>
    <n v="220"/>
    <x v="0"/>
    <n v="802"/>
    <x v="0"/>
    <x v="2"/>
    <n v="7.1"/>
    <x v="23"/>
    <x v="1"/>
    <x v="1"/>
    <x v="1"/>
    <x v="0"/>
    <x v="11"/>
  </r>
  <r>
    <s v="F463"/>
    <s v="SEA"/>
    <s v="DEN"/>
    <x v="1317"/>
    <n v="92"/>
    <x v="0"/>
    <n v="1642"/>
    <x v="0"/>
    <x v="0"/>
    <n v="9.8000000000000007"/>
    <x v="24"/>
    <x v="1"/>
    <x v="1"/>
    <x v="1"/>
    <x v="0"/>
    <x v="17"/>
  </r>
  <r>
    <s v="F1354"/>
    <s v="DEN"/>
    <s v="DEN"/>
    <x v="1318"/>
    <n v="232"/>
    <x v="0"/>
    <n v="1093"/>
    <x v="2"/>
    <x v="1"/>
    <n v="10"/>
    <x v="8"/>
    <x v="0"/>
    <x v="1"/>
    <x v="1"/>
    <x v="0"/>
    <x v="2"/>
  </r>
  <r>
    <s v="F446"/>
    <s v="ATL"/>
    <s v="LAX"/>
    <x v="1319"/>
    <n v="145"/>
    <x v="0"/>
    <n v="822"/>
    <x v="1"/>
    <x v="2"/>
    <n v="7.5"/>
    <x v="4"/>
    <x v="1"/>
    <x v="0"/>
    <x v="0"/>
    <x v="0"/>
    <x v="14"/>
  </r>
  <r>
    <s v="F1832"/>
    <s v="ATL"/>
    <s v="SEA"/>
    <x v="1320"/>
    <n v="155"/>
    <x v="0"/>
    <n v="1093"/>
    <x v="2"/>
    <x v="1"/>
    <n v="7.2"/>
    <x v="8"/>
    <x v="1"/>
    <x v="0"/>
    <x v="0"/>
    <x v="0"/>
    <x v="2"/>
  </r>
  <r>
    <s v="F1253"/>
    <s v="DFW"/>
    <s v="DFW"/>
    <x v="1321"/>
    <n v="138"/>
    <x v="0"/>
    <n v="1446"/>
    <x v="1"/>
    <x v="1"/>
    <n v="6.2"/>
    <x v="3"/>
    <x v="0"/>
    <x v="1"/>
    <x v="1"/>
    <x v="0"/>
    <x v="9"/>
  </r>
  <r>
    <s v="F142"/>
    <s v="LAX"/>
    <s v="DEN"/>
    <x v="1322"/>
    <n v="209"/>
    <x v="0"/>
    <n v="1166"/>
    <x v="1"/>
    <x v="1"/>
    <n v="5.3"/>
    <x v="4"/>
    <x v="1"/>
    <x v="1"/>
    <x v="1"/>
    <x v="0"/>
    <x v="7"/>
  </r>
  <r>
    <s v="F1301"/>
    <s v="SEA"/>
    <s v="SFO"/>
    <x v="1323"/>
    <n v="162"/>
    <x v="0"/>
    <n v="1354"/>
    <x v="2"/>
    <x v="1"/>
    <n v="6.6"/>
    <x v="8"/>
    <x v="1"/>
    <x v="1"/>
    <x v="1"/>
    <x v="0"/>
    <x v="12"/>
  </r>
  <r>
    <s v="F1875"/>
    <s v="ATL"/>
    <s v="DFW"/>
    <x v="1324"/>
    <n v="229"/>
    <x v="1"/>
    <n v="1365"/>
    <x v="0"/>
    <x v="1"/>
    <n v="5.3"/>
    <x v="3"/>
    <x v="0"/>
    <x v="1"/>
    <x v="1"/>
    <x v="0"/>
    <x v="17"/>
  </r>
  <r>
    <s v="F1804"/>
    <s v="LAX"/>
    <s v="LAX"/>
    <x v="1325"/>
    <n v="151"/>
    <x v="0"/>
    <n v="1509"/>
    <x v="0"/>
    <x v="0"/>
    <n v="5.4"/>
    <x v="42"/>
    <x v="1"/>
    <x v="1"/>
    <x v="1"/>
    <x v="0"/>
    <x v="9"/>
  </r>
  <r>
    <s v="F1808"/>
    <s v="DEN"/>
    <s v="SEA"/>
    <x v="1326"/>
    <n v="120"/>
    <x v="1"/>
    <n v="739"/>
    <x v="3"/>
    <x v="1"/>
    <n v="8.5"/>
    <x v="19"/>
    <x v="1"/>
    <x v="1"/>
    <x v="1"/>
    <x v="0"/>
    <x v="0"/>
  </r>
  <r>
    <s v="F1584"/>
    <s v="LAX"/>
    <s v="ORD"/>
    <x v="1327"/>
    <n v="265"/>
    <x v="0"/>
    <n v="1538"/>
    <x v="0"/>
    <x v="1"/>
    <n v="5.4"/>
    <x v="31"/>
    <x v="1"/>
    <x v="1"/>
    <x v="1"/>
    <x v="0"/>
    <x v="7"/>
  </r>
  <r>
    <s v="F1759"/>
    <s v="ORD"/>
    <s v="DFW"/>
    <x v="1328"/>
    <n v="215"/>
    <x v="0"/>
    <n v="1363"/>
    <x v="0"/>
    <x v="2"/>
    <n v="7.4"/>
    <x v="1"/>
    <x v="1"/>
    <x v="1"/>
    <x v="1"/>
    <x v="0"/>
    <x v="6"/>
  </r>
  <r>
    <s v="F1049"/>
    <s v="JFK"/>
    <s v="LAX"/>
    <x v="1329"/>
    <n v="124"/>
    <x v="0"/>
    <n v="1425"/>
    <x v="2"/>
    <x v="1"/>
    <n v="6.2"/>
    <x v="6"/>
    <x v="1"/>
    <x v="1"/>
    <x v="1"/>
    <x v="0"/>
    <x v="4"/>
  </r>
  <r>
    <s v="F720"/>
    <s v="DEN"/>
    <s v="DFW"/>
    <x v="1330"/>
    <n v="223"/>
    <x v="0"/>
    <n v="1424"/>
    <x v="3"/>
    <x v="2"/>
    <n v="9.3000000000000007"/>
    <x v="19"/>
    <x v="1"/>
    <x v="1"/>
    <x v="1"/>
    <x v="0"/>
    <x v="2"/>
  </r>
  <r>
    <s v="F850"/>
    <s v="ORD"/>
    <s v="SFO"/>
    <x v="1331"/>
    <n v="264"/>
    <x v="1"/>
    <n v="965"/>
    <x v="0"/>
    <x v="1"/>
    <n v="7"/>
    <x v="12"/>
    <x v="1"/>
    <x v="0"/>
    <x v="0"/>
    <x v="0"/>
    <x v="23"/>
  </r>
  <r>
    <s v="F1363"/>
    <s v="DEN"/>
    <s v="SFO"/>
    <x v="1332"/>
    <n v="182"/>
    <x v="0"/>
    <n v="1416"/>
    <x v="2"/>
    <x v="2"/>
    <n v="7.8"/>
    <x v="9"/>
    <x v="1"/>
    <x v="1"/>
    <x v="1"/>
    <x v="0"/>
    <x v="20"/>
  </r>
  <r>
    <s v="F882"/>
    <s v="LAX"/>
    <s v="DFW"/>
    <x v="1333"/>
    <n v="164"/>
    <x v="0"/>
    <n v="1058"/>
    <x v="0"/>
    <x v="1"/>
    <n v="5.5"/>
    <x v="1"/>
    <x v="1"/>
    <x v="1"/>
    <x v="1"/>
    <x v="0"/>
    <x v="4"/>
  </r>
  <r>
    <s v="F901"/>
    <s v="DFW"/>
    <s v="ORD"/>
    <x v="1334"/>
    <n v="190"/>
    <x v="0"/>
    <n v="1254"/>
    <x v="0"/>
    <x v="2"/>
    <n v="7.3"/>
    <x v="8"/>
    <x v="1"/>
    <x v="1"/>
    <x v="1"/>
    <x v="0"/>
    <x v="4"/>
  </r>
  <r>
    <s v="F868"/>
    <s v="JFK"/>
    <s v="ATL"/>
    <x v="1335"/>
    <n v="139"/>
    <x v="0"/>
    <n v="465"/>
    <x v="1"/>
    <x v="1"/>
    <n v="7.7"/>
    <x v="19"/>
    <x v="1"/>
    <x v="1"/>
    <x v="1"/>
    <x v="0"/>
    <x v="8"/>
  </r>
  <r>
    <s v="F1473"/>
    <s v="ORD"/>
    <s v="ATL"/>
    <x v="1336"/>
    <n v="243"/>
    <x v="0"/>
    <n v="1173"/>
    <x v="2"/>
    <x v="1"/>
    <n v="9.1999999999999993"/>
    <x v="17"/>
    <x v="0"/>
    <x v="1"/>
    <x v="1"/>
    <x v="0"/>
    <x v="7"/>
  </r>
  <r>
    <s v="F1528"/>
    <s v="ORD"/>
    <s v="ATL"/>
    <x v="1337"/>
    <n v="197"/>
    <x v="0"/>
    <n v="953"/>
    <x v="1"/>
    <x v="2"/>
    <n v="8.3000000000000007"/>
    <x v="0"/>
    <x v="1"/>
    <x v="0"/>
    <x v="0"/>
    <x v="0"/>
    <x v="1"/>
  </r>
  <r>
    <s v="F437"/>
    <s v="JFK"/>
    <s v="DEN"/>
    <x v="1338"/>
    <n v="165"/>
    <x v="2"/>
    <n v="1366"/>
    <x v="2"/>
    <x v="1"/>
    <n v="5"/>
    <x v="14"/>
    <x v="1"/>
    <x v="1"/>
    <x v="1"/>
    <x v="1"/>
    <x v="16"/>
  </r>
  <r>
    <s v="F1678"/>
    <s v="ATL"/>
    <s v="JFK"/>
    <x v="1339"/>
    <n v="139"/>
    <x v="0"/>
    <n v="897"/>
    <x v="0"/>
    <x v="2"/>
    <n v="7.1"/>
    <x v="2"/>
    <x v="1"/>
    <x v="1"/>
    <x v="1"/>
    <x v="0"/>
    <x v="8"/>
  </r>
  <r>
    <s v="F1026"/>
    <s v="ATL"/>
    <s v="DFW"/>
    <x v="1340"/>
    <n v="249"/>
    <x v="0"/>
    <n v="1224"/>
    <x v="3"/>
    <x v="1"/>
    <n v="3.9"/>
    <x v="12"/>
    <x v="1"/>
    <x v="1"/>
    <x v="1"/>
    <x v="0"/>
    <x v="3"/>
  </r>
  <r>
    <s v="F951"/>
    <s v="DFW"/>
    <s v="SEA"/>
    <x v="1341"/>
    <n v="118"/>
    <x v="0"/>
    <n v="1182"/>
    <x v="1"/>
    <x v="1"/>
    <n v="6.9"/>
    <x v="17"/>
    <x v="1"/>
    <x v="1"/>
    <x v="1"/>
    <x v="0"/>
    <x v="22"/>
  </r>
  <r>
    <s v="F579"/>
    <s v="DFW"/>
    <s v="DEN"/>
    <x v="1342"/>
    <n v="216"/>
    <x v="0"/>
    <n v="975"/>
    <x v="2"/>
    <x v="1"/>
    <n v="8.6999999999999993"/>
    <x v="11"/>
    <x v="1"/>
    <x v="0"/>
    <x v="0"/>
    <x v="0"/>
    <x v="14"/>
  </r>
  <r>
    <s v="F433"/>
    <s v="SFO"/>
    <s v="ATL"/>
    <x v="1343"/>
    <n v="137"/>
    <x v="0"/>
    <n v="1140"/>
    <x v="2"/>
    <x v="2"/>
    <n v="9.1"/>
    <x v="1"/>
    <x v="1"/>
    <x v="1"/>
    <x v="1"/>
    <x v="0"/>
    <x v="24"/>
  </r>
  <r>
    <s v="F1883"/>
    <s v="SEA"/>
    <s v="DFW"/>
    <x v="1344"/>
    <n v="264"/>
    <x v="0"/>
    <n v="1085"/>
    <x v="3"/>
    <x v="1"/>
    <n v="6"/>
    <x v="8"/>
    <x v="1"/>
    <x v="0"/>
    <x v="0"/>
    <x v="0"/>
    <x v="5"/>
  </r>
  <r>
    <s v="F402"/>
    <s v="ORD"/>
    <s v="DEN"/>
    <x v="1345"/>
    <n v="242"/>
    <x v="0"/>
    <n v="1539"/>
    <x v="0"/>
    <x v="1"/>
    <n v="6.3"/>
    <x v="16"/>
    <x v="1"/>
    <x v="1"/>
    <x v="1"/>
    <x v="0"/>
    <x v="20"/>
  </r>
  <r>
    <s v="F1794"/>
    <s v="DFW"/>
    <s v="SEA"/>
    <x v="1346"/>
    <n v="132"/>
    <x v="0"/>
    <n v="1554"/>
    <x v="3"/>
    <x v="1"/>
    <n v="6.7"/>
    <x v="40"/>
    <x v="0"/>
    <x v="1"/>
    <x v="1"/>
    <x v="0"/>
    <x v="22"/>
  </r>
  <r>
    <s v="F1526"/>
    <s v="DEN"/>
    <s v="DEN"/>
    <x v="1347"/>
    <n v="267"/>
    <x v="0"/>
    <n v="1214"/>
    <x v="3"/>
    <x v="1"/>
    <n v="7.1"/>
    <x v="9"/>
    <x v="1"/>
    <x v="1"/>
    <x v="1"/>
    <x v="0"/>
    <x v="2"/>
  </r>
  <r>
    <s v="F937"/>
    <s v="ATL"/>
    <s v="SFO"/>
    <x v="1348"/>
    <n v="194"/>
    <x v="1"/>
    <n v="983"/>
    <x v="1"/>
    <x v="2"/>
    <n v="8.6"/>
    <x v="17"/>
    <x v="1"/>
    <x v="1"/>
    <x v="1"/>
    <x v="0"/>
    <x v="10"/>
  </r>
  <r>
    <s v="F1881"/>
    <s v="ORD"/>
    <s v="ATL"/>
    <x v="1349"/>
    <n v="121"/>
    <x v="0"/>
    <n v="1236"/>
    <x v="1"/>
    <x v="2"/>
    <n v="6.6"/>
    <x v="3"/>
    <x v="1"/>
    <x v="1"/>
    <x v="1"/>
    <x v="0"/>
    <x v="16"/>
  </r>
  <r>
    <s v="F667"/>
    <s v="ORD"/>
    <s v="DEN"/>
    <x v="1350"/>
    <n v="86"/>
    <x v="0"/>
    <n v="1526"/>
    <x v="1"/>
    <x v="1"/>
    <n v="4.9000000000000004"/>
    <x v="13"/>
    <x v="1"/>
    <x v="1"/>
    <x v="1"/>
    <x v="0"/>
    <x v="15"/>
  </r>
  <r>
    <s v="F1798"/>
    <s v="ATL"/>
    <s v="ORD"/>
    <x v="1351"/>
    <n v="336"/>
    <x v="2"/>
    <n v="954"/>
    <x v="1"/>
    <x v="1"/>
    <n v="4.7"/>
    <x v="13"/>
    <x v="1"/>
    <x v="1"/>
    <x v="1"/>
    <x v="1"/>
    <x v="13"/>
  </r>
  <r>
    <s v="F94"/>
    <s v="SEA"/>
    <s v="ORD"/>
    <x v="1352"/>
    <n v="109"/>
    <x v="0"/>
    <n v="1680"/>
    <x v="1"/>
    <x v="1"/>
    <n v="5.2"/>
    <x v="10"/>
    <x v="1"/>
    <x v="0"/>
    <x v="0"/>
    <x v="0"/>
    <x v="23"/>
  </r>
  <r>
    <s v="F1159"/>
    <s v="DEN"/>
    <s v="SEA"/>
    <x v="1353"/>
    <n v="332"/>
    <x v="2"/>
    <n v="1298"/>
    <x v="2"/>
    <x v="0"/>
    <n v="6.7"/>
    <x v="8"/>
    <x v="1"/>
    <x v="1"/>
    <x v="1"/>
    <x v="1"/>
    <x v="15"/>
  </r>
  <r>
    <s v="F1326"/>
    <s v="DFW"/>
    <s v="JFK"/>
    <x v="1354"/>
    <n v="105"/>
    <x v="0"/>
    <n v="1508"/>
    <x v="3"/>
    <x v="1"/>
    <n v="7.4"/>
    <x v="13"/>
    <x v="1"/>
    <x v="1"/>
    <x v="1"/>
    <x v="0"/>
    <x v="0"/>
  </r>
  <r>
    <s v="F411"/>
    <s v="ORD"/>
    <s v="JFK"/>
    <x v="1355"/>
    <n v="167"/>
    <x v="0"/>
    <n v="1142"/>
    <x v="3"/>
    <x v="1"/>
    <n v="6.1"/>
    <x v="1"/>
    <x v="1"/>
    <x v="1"/>
    <x v="1"/>
    <x v="0"/>
    <x v="6"/>
  </r>
  <r>
    <s v="F548"/>
    <s v="JFK"/>
    <s v="JFK"/>
    <x v="1356"/>
    <n v="187"/>
    <x v="0"/>
    <n v="1035"/>
    <x v="2"/>
    <x v="1"/>
    <n v="7"/>
    <x v="0"/>
    <x v="1"/>
    <x v="0"/>
    <x v="0"/>
    <x v="0"/>
    <x v="0"/>
  </r>
  <r>
    <s v="F1292"/>
    <s v="DFW"/>
    <s v="ATL"/>
    <x v="1357"/>
    <n v="176"/>
    <x v="1"/>
    <n v="1741"/>
    <x v="2"/>
    <x v="1"/>
    <n v="6"/>
    <x v="1"/>
    <x v="1"/>
    <x v="1"/>
    <x v="1"/>
    <x v="0"/>
    <x v="19"/>
  </r>
  <r>
    <s v="F962"/>
    <s v="SEA"/>
    <s v="SEA"/>
    <x v="1358"/>
    <n v="-17"/>
    <x v="0"/>
    <n v="827"/>
    <x v="2"/>
    <x v="1"/>
    <n v="8.1999999999999993"/>
    <x v="32"/>
    <x v="1"/>
    <x v="1"/>
    <x v="1"/>
    <x v="0"/>
    <x v="19"/>
  </r>
  <r>
    <s v="F146"/>
    <s v="ATL"/>
    <s v="ATL"/>
    <x v="1359"/>
    <n v="291"/>
    <x v="0"/>
    <n v="1416"/>
    <x v="2"/>
    <x v="1"/>
    <n v="9.8000000000000007"/>
    <x v="2"/>
    <x v="1"/>
    <x v="1"/>
    <x v="1"/>
    <x v="0"/>
    <x v="6"/>
  </r>
  <r>
    <s v="F199"/>
    <s v="ATL"/>
    <s v="DEN"/>
    <x v="1360"/>
    <n v="197"/>
    <x v="2"/>
    <n v="611"/>
    <x v="3"/>
    <x v="1"/>
    <n v="9.4"/>
    <x v="5"/>
    <x v="1"/>
    <x v="1"/>
    <x v="1"/>
    <x v="1"/>
    <x v="4"/>
  </r>
  <r>
    <s v="F1103"/>
    <s v="SEA"/>
    <s v="DEN"/>
    <x v="1361"/>
    <n v="173"/>
    <x v="0"/>
    <n v="1096"/>
    <x v="2"/>
    <x v="1"/>
    <n v="7.7"/>
    <x v="6"/>
    <x v="1"/>
    <x v="1"/>
    <x v="1"/>
    <x v="0"/>
    <x v="14"/>
  </r>
  <r>
    <s v="F689"/>
    <s v="DFW"/>
    <s v="SEA"/>
    <x v="1362"/>
    <n v="226"/>
    <x v="0"/>
    <n v="1008"/>
    <x v="2"/>
    <x v="0"/>
    <n v="9.5"/>
    <x v="7"/>
    <x v="1"/>
    <x v="1"/>
    <x v="1"/>
    <x v="0"/>
    <x v="2"/>
  </r>
  <r>
    <s v="F193"/>
    <s v="JFK"/>
    <s v="DEN"/>
    <x v="1363"/>
    <n v="230"/>
    <x v="0"/>
    <n v="583"/>
    <x v="2"/>
    <x v="0"/>
    <n v="9.8000000000000007"/>
    <x v="43"/>
    <x v="1"/>
    <x v="1"/>
    <x v="1"/>
    <x v="0"/>
    <x v="11"/>
  </r>
  <r>
    <s v="F919"/>
    <s v="SEA"/>
    <s v="DEN"/>
    <x v="1364"/>
    <n v="163"/>
    <x v="0"/>
    <n v="1440"/>
    <x v="0"/>
    <x v="1"/>
    <n v="6"/>
    <x v="9"/>
    <x v="1"/>
    <x v="1"/>
    <x v="1"/>
    <x v="0"/>
    <x v="10"/>
  </r>
  <r>
    <s v="F339"/>
    <s v="ORD"/>
    <s v="SEA"/>
    <x v="1365"/>
    <n v="220"/>
    <x v="0"/>
    <n v="1616"/>
    <x v="2"/>
    <x v="2"/>
    <n v="4.7"/>
    <x v="9"/>
    <x v="1"/>
    <x v="1"/>
    <x v="1"/>
    <x v="0"/>
    <x v="19"/>
  </r>
  <r>
    <s v="F1342"/>
    <s v="DFW"/>
    <s v="LAX"/>
    <x v="1366"/>
    <n v="221"/>
    <x v="0"/>
    <n v="1112"/>
    <x v="0"/>
    <x v="2"/>
    <n v="8.5"/>
    <x v="3"/>
    <x v="1"/>
    <x v="1"/>
    <x v="1"/>
    <x v="0"/>
    <x v="8"/>
  </r>
  <r>
    <s v="F1009"/>
    <s v="LAX"/>
    <s v="LAX"/>
    <x v="1367"/>
    <n v="231"/>
    <x v="0"/>
    <n v="1112"/>
    <x v="0"/>
    <x v="1"/>
    <n v="5.5"/>
    <x v="13"/>
    <x v="1"/>
    <x v="0"/>
    <x v="0"/>
    <x v="0"/>
    <x v="5"/>
  </r>
  <r>
    <s v="F1476"/>
    <s v="DEN"/>
    <s v="SFO"/>
    <x v="1368"/>
    <n v="213"/>
    <x v="0"/>
    <n v="689"/>
    <x v="3"/>
    <x v="2"/>
    <n v="7.2"/>
    <x v="9"/>
    <x v="1"/>
    <x v="1"/>
    <x v="1"/>
    <x v="0"/>
    <x v="9"/>
  </r>
  <r>
    <s v="F1772"/>
    <s v="DFW"/>
    <s v="SEA"/>
    <x v="1369"/>
    <n v="89"/>
    <x v="0"/>
    <n v="1057"/>
    <x v="0"/>
    <x v="1"/>
    <n v="5.7"/>
    <x v="29"/>
    <x v="0"/>
    <x v="1"/>
    <x v="1"/>
    <x v="0"/>
    <x v="22"/>
  </r>
  <r>
    <s v="F1813"/>
    <s v="JFK"/>
    <s v="DEN"/>
    <x v="1370"/>
    <n v="160"/>
    <x v="0"/>
    <n v="1476"/>
    <x v="0"/>
    <x v="0"/>
    <n v="2.7"/>
    <x v="24"/>
    <x v="1"/>
    <x v="1"/>
    <x v="1"/>
    <x v="0"/>
    <x v="1"/>
  </r>
  <r>
    <s v="F13"/>
    <s v="DFW"/>
    <s v="DEN"/>
    <x v="1371"/>
    <n v="147"/>
    <x v="0"/>
    <n v="1395"/>
    <x v="1"/>
    <x v="1"/>
    <n v="6.5"/>
    <x v="26"/>
    <x v="1"/>
    <x v="0"/>
    <x v="0"/>
    <x v="0"/>
    <x v="0"/>
  </r>
  <r>
    <s v="F1826"/>
    <s v="SFO"/>
    <s v="ATL"/>
    <x v="1372"/>
    <n v="140"/>
    <x v="0"/>
    <n v="1171"/>
    <x v="2"/>
    <x v="0"/>
    <n v="8.5"/>
    <x v="12"/>
    <x v="1"/>
    <x v="1"/>
    <x v="1"/>
    <x v="0"/>
    <x v="8"/>
  </r>
  <r>
    <s v="F1350"/>
    <s v="JFK"/>
    <s v="ATL"/>
    <x v="1373"/>
    <n v="235"/>
    <x v="0"/>
    <n v="1237"/>
    <x v="2"/>
    <x v="1"/>
    <n v="8.6"/>
    <x v="17"/>
    <x v="1"/>
    <x v="1"/>
    <x v="1"/>
    <x v="0"/>
    <x v="3"/>
  </r>
  <r>
    <s v="F1086"/>
    <s v="JFK"/>
    <s v="LAX"/>
    <x v="1374"/>
    <n v="158"/>
    <x v="0"/>
    <n v="1117"/>
    <x v="0"/>
    <x v="3"/>
    <n v="6.6"/>
    <x v="24"/>
    <x v="1"/>
    <x v="1"/>
    <x v="1"/>
    <x v="0"/>
    <x v="11"/>
  </r>
  <r>
    <s v="F151"/>
    <s v="SEA"/>
    <s v="ORD"/>
    <x v="1375"/>
    <n v="198"/>
    <x v="0"/>
    <n v="838"/>
    <x v="2"/>
    <x v="0"/>
    <n v="6.4"/>
    <x v="31"/>
    <x v="1"/>
    <x v="1"/>
    <x v="1"/>
    <x v="0"/>
    <x v="8"/>
  </r>
  <r>
    <s v="F475"/>
    <s v="LAX"/>
    <s v="DFW"/>
    <x v="1376"/>
    <n v="217"/>
    <x v="0"/>
    <n v="1208"/>
    <x v="0"/>
    <x v="1"/>
    <n v="6.8"/>
    <x v="8"/>
    <x v="1"/>
    <x v="1"/>
    <x v="1"/>
    <x v="0"/>
    <x v="10"/>
  </r>
  <r>
    <s v="F1490"/>
    <s v="JFK"/>
    <s v="JFK"/>
    <x v="1377"/>
    <n v="127"/>
    <x v="0"/>
    <n v="1171"/>
    <x v="3"/>
    <x v="1"/>
    <n v="5.9"/>
    <x v="7"/>
    <x v="1"/>
    <x v="1"/>
    <x v="1"/>
    <x v="0"/>
    <x v="3"/>
  </r>
  <r>
    <s v="F260"/>
    <s v="LAX"/>
    <s v="ATL"/>
    <x v="1378"/>
    <n v="131"/>
    <x v="0"/>
    <n v="1377"/>
    <x v="1"/>
    <x v="2"/>
    <n v="5.8"/>
    <x v="1"/>
    <x v="1"/>
    <x v="1"/>
    <x v="1"/>
    <x v="0"/>
    <x v="16"/>
  </r>
  <r>
    <s v="F1850"/>
    <s v="DEN"/>
    <s v="SEA"/>
    <x v="1379"/>
    <n v="111"/>
    <x v="0"/>
    <n v="1813"/>
    <x v="3"/>
    <x v="1"/>
    <n v="7"/>
    <x v="8"/>
    <x v="1"/>
    <x v="1"/>
    <x v="1"/>
    <x v="0"/>
    <x v="0"/>
  </r>
  <r>
    <s v="F1965"/>
    <s v="SFO"/>
    <s v="ORD"/>
    <x v="1380"/>
    <n v="302"/>
    <x v="0"/>
    <n v="1201"/>
    <x v="2"/>
    <x v="1"/>
    <n v="8"/>
    <x v="4"/>
    <x v="1"/>
    <x v="1"/>
    <x v="1"/>
    <x v="0"/>
    <x v="14"/>
  </r>
  <r>
    <s v="F136"/>
    <s v="SFO"/>
    <s v="DEN"/>
    <x v="1381"/>
    <n v="183"/>
    <x v="1"/>
    <n v="812"/>
    <x v="2"/>
    <x v="1"/>
    <n v="7.4"/>
    <x v="1"/>
    <x v="1"/>
    <x v="1"/>
    <x v="1"/>
    <x v="0"/>
    <x v="23"/>
  </r>
  <r>
    <s v="F606"/>
    <s v="JFK"/>
    <s v="SFO"/>
    <x v="1382"/>
    <n v="170"/>
    <x v="0"/>
    <n v="1210"/>
    <x v="3"/>
    <x v="1"/>
    <n v="9.1"/>
    <x v="17"/>
    <x v="1"/>
    <x v="1"/>
    <x v="1"/>
    <x v="0"/>
    <x v="15"/>
  </r>
  <r>
    <s v="F1315"/>
    <s v="SEA"/>
    <s v="ORD"/>
    <x v="1383"/>
    <n v="175"/>
    <x v="0"/>
    <n v="766"/>
    <x v="3"/>
    <x v="1"/>
    <n v="8.6999999999999993"/>
    <x v="3"/>
    <x v="1"/>
    <x v="1"/>
    <x v="1"/>
    <x v="0"/>
    <x v="11"/>
  </r>
  <r>
    <s v="F1358"/>
    <s v="DFW"/>
    <s v="LAX"/>
    <x v="1384"/>
    <n v="213"/>
    <x v="0"/>
    <n v="975"/>
    <x v="0"/>
    <x v="1"/>
    <n v="7.2"/>
    <x v="22"/>
    <x v="1"/>
    <x v="1"/>
    <x v="1"/>
    <x v="0"/>
    <x v="0"/>
  </r>
  <r>
    <s v="F573"/>
    <s v="LAX"/>
    <s v="DFW"/>
    <x v="1385"/>
    <n v="216"/>
    <x v="0"/>
    <n v="646"/>
    <x v="1"/>
    <x v="1"/>
    <n v="7.4"/>
    <x v="4"/>
    <x v="1"/>
    <x v="1"/>
    <x v="1"/>
    <x v="0"/>
    <x v="19"/>
  </r>
  <r>
    <s v="F727"/>
    <s v="LAX"/>
    <s v="LAX"/>
    <x v="1386"/>
    <n v="250"/>
    <x v="2"/>
    <n v="1666"/>
    <x v="3"/>
    <x v="1"/>
    <n v="6.7"/>
    <x v="11"/>
    <x v="1"/>
    <x v="1"/>
    <x v="1"/>
    <x v="1"/>
    <x v="16"/>
  </r>
  <r>
    <s v="F221"/>
    <s v="SEA"/>
    <s v="DFW"/>
    <x v="1387"/>
    <n v="255"/>
    <x v="1"/>
    <n v="821"/>
    <x v="3"/>
    <x v="2"/>
    <n v="6"/>
    <x v="37"/>
    <x v="1"/>
    <x v="0"/>
    <x v="0"/>
    <x v="0"/>
    <x v="7"/>
  </r>
  <r>
    <s v="F419"/>
    <s v="JFK"/>
    <s v="ATL"/>
    <x v="1388"/>
    <n v="331"/>
    <x v="0"/>
    <n v="1246"/>
    <x v="2"/>
    <x v="1"/>
    <n v="6.3"/>
    <x v="29"/>
    <x v="1"/>
    <x v="1"/>
    <x v="1"/>
    <x v="0"/>
    <x v="4"/>
  </r>
  <r>
    <s v="F1463"/>
    <s v="DEN"/>
    <s v="LAX"/>
    <x v="1389"/>
    <n v="96"/>
    <x v="0"/>
    <n v="801"/>
    <x v="2"/>
    <x v="1"/>
    <n v="5.5"/>
    <x v="31"/>
    <x v="1"/>
    <x v="0"/>
    <x v="0"/>
    <x v="0"/>
    <x v="15"/>
  </r>
  <r>
    <s v="F1014"/>
    <s v="SFO"/>
    <s v="SFO"/>
    <x v="1390"/>
    <n v="87"/>
    <x v="0"/>
    <n v="1303"/>
    <x v="2"/>
    <x v="1"/>
    <n v="7.2"/>
    <x v="1"/>
    <x v="1"/>
    <x v="1"/>
    <x v="1"/>
    <x v="0"/>
    <x v="24"/>
  </r>
  <r>
    <s v="F414"/>
    <s v="SFO"/>
    <s v="DEN"/>
    <x v="1391"/>
    <n v="381"/>
    <x v="0"/>
    <n v="1230"/>
    <x v="1"/>
    <x v="0"/>
    <n v="8.6"/>
    <x v="12"/>
    <x v="1"/>
    <x v="0"/>
    <x v="0"/>
    <x v="0"/>
    <x v="14"/>
  </r>
  <r>
    <s v="F1393"/>
    <s v="SFO"/>
    <s v="SFO"/>
    <x v="1392"/>
    <n v="78"/>
    <x v="1"/>
    <n v="979"/>
    <x v="0"/>
    <x v="3"/>
    <n v="7.6"/>
    <x v="23"/>
    <x v="1"/>
    <x v="1"/>
    <x v="1"/>
    <x v="0"/>
    <x v="4"/>
  </r>
  <r>
    <s v="F1111"/>
    <s v="DFW"/>
    <s v="ORD"/>
    <x v="1393"/>
    <n v="104"/>
    <x v="1"/>
    <n v="497"/>
    <x v="3"/>
    <x v="1"/>
    <n v="6.2"/>
    <x v="12"/>
    <x v="1"/>
    <x v="1"/>
    <x v="1"/>
    <x v="0"/>
    <x v="3"/>
  </r>
  <r>
    <s v="F1140"/>
    <s v="DEN"/>
    <s v="DEN"/>
    <x v="1394"/>
    <n v="246"/>
    <x v="0"/>
    <n v="999"/>
    <x v="3"/>
    <x v="3"/>
    <n v="7.7"/>
    <x v="37"/>
    <x v="1"/>
    <x v="1"/>
    <x v="1"/>
    <x v="0"/>
    <x v="1"/>
  </r>
  <r>
    <s v="F1103"/>
    <s v="DFW"/>
    <s v="SFO"/>
    <x v="1395"/>
    <n v="160"/>
    <x v="0"/>
    <n v="1742"/>
    <x v="0"/>
    <x v="1"/>
    <n v="9.3000000000000007"/>
    <x v="6"/>
    <x v="1"/>
    <x v="1"/>
    <x v="1"/>
    <x v="0"/>
    <x v="18"/>
  </r>
  <r>
    <s v="F1314"/>
    <s v="DFW"/>
    <s v="SFO"/>
    <x v="1396"/>
    <n v="148"/>
    <x v="0"/>
    <n v="1735"/>
    <x v="1"/>
    <x v="2"/>
    <n v="8.6"/>
    <x v="11"/>
    <x v="1"/>
    <x v="0"/>
    <x v="0"/>
    <x v="0"/>
    <x v="1"/>
  </r>
  <r>
    <s v="F326"/>
    <s v="DFW"/>
    <s v="SEA"/>
    <x v="1397"/>
    <n v="229"/>
    <x v="0"/>
    <n v="1006"/>
    <x v="1"/>
    <x v="2"/>
    <n v="6.6"/>
    <x v="7"/>
    <x v="1"/>
    <x v="1"/>
    <x v="1"/>
    <x v="0"/>
    <x v="8"/>
  </r>
  <r>
    <s v="F1706"/>
    <s v="ATL"/>
    <s v="ATL"/>
    <x v="1398"/>
    <n v="237"/>
    <x v="0"/>
    <n v="999"/>
    <x v="3"/>
    <x v="0"/>
    <n v="7.1"/>
    <x v="9"/>
    <x v="1"/>
    <x v="1"/>
    <x v="1"/>
    <x v="0"/>
    <x v="14"/>
  </r>
  <r>
    <s v="F1954"/>
    <s v="ATL"/>
    <s v="DFW"/>
    <x v="1399"/>
    <n v="192"/>
    <x v="0"/>
    <n v="1126"/>
    <x v="1"/>
    <x v="2"/>
    <n v="6.1"/>
    <x v="17"/>
    <x v="1"/>
    <x v="1"/>
    <x v="1"/>
    <x v="0"/>
    <x v="1"/>
  </r>
  <r>
    <s v="F968"/>
    <s v="ATL"/>
    <s v="ORD"/>
    <x v="1400"/>
    <n v="126"/>
    <x v="0"/>
    <n v="830"/>
    <x v="3"/>
    <x v="1"/>
    <n v="10"/>
    <x v="17"/>
    <x v="1"/>
    <x v="1"/>
    <x v="1"/>
    <x v="0"/>
    <x v="14"/>
  </r>
  <r>
    <s v="F424"/>
    <s v="ATL"/>
    <s v="ORD"/>
    <x v="1401"/>
    <n v="162"/>
    <x v="2"/>
    <n v="799"/>
    <x v="0"/>
    <x v="2"/>
    <n v="4.2"/>
    <x v="9"/>
    <x v="1"/>
    <x v="1"/>
    <x v="1"/>
    <x v="1"/>
    <x v="22"/>
  </r>
  <r>
    <s v="F1144"/>
    <s v="SFO"/>
    <s v="ORD"/>
    <x v="1402"/>
    <n v="97"/>
    <x v="0"/>
    <n v="1023"/>
    <x v="0"/>
    <x v="1"/>
    <n v="5.8"/>
    <x v="7"/>
    <x v="1"/>
    <x v="1"/>
    <x v="1"/>
    <x v="0"/>
    <x v="16"/>
  </r>
  <r>
    <s v="F412"/>
    <s v="ORD"/>
    <s v="SFO"/>
    <x v="1403"/>
    <n v="222"/>
    <x v="0"/>
    <n v="1499"/>
    <x v="0"/>
    <x v="1"/>
    <n v="2.2000000000000002"/>
    <x v="7"/>
    <x v="1"/>
    <x v="1"/>
    <x v="1"/>
    <x v="0"/>
    <x v="16"/>
  </r>
  <r>
    <s v="F1870"/>
    <s v="SFO"/>
    <s v="DFW"/>
    <x v="1404"/>
    <n v="171"/>
    <x v="0"/>
    <n v="1197"/>
    <x v="1"/>
    <x v="0"/>
    <n v="8.1999999999999993"/>
    <x v="1"/>
    <x v="1"/>
    <x v="1"/>
    <x v="1"/>
    <x v="0"/>
    <x v="4"/>
  </r>
  <r>
    <s v="F249"/>
    <s v="DFW"/>
    <s v="ORD"/>
    <x v="1405"/>
    <n v="133"/>
    <x v="1"/>
    <n v="1434"/>
    <x v="0"/>
    <x v="1"/>
    <n v="8"/>
    <x v="12"/>
    <x v="1"/>
    <x v="1"/>
    <x v="1"/>
    <x v="0"/>
    <x v="19"/>
  </r>
  <r>
    <s v="F1453"/>
    <s v="SEA"/>
    <s v="ATL"/>
    <x v="1406"/>
    <n v="196"/>
    <x v="1"/>
    <n v="1025"/>
    <x v="1"/>
    <x v="1"/>
    <n v="6"/>
    <x v="4"/>
    <x v="1"/>
    <x v="0"/>
    <x v="0"/>
    <x v="0"/>
    <x v="14"/>
  </r>
  <r>
    <s v="F1927"/>
    <s v="DEN"/>
    <s v="SEA"/>
    <x v="1407"/>
    <n v="69"/>
    <x v="0"/>
    <n v="1630"/>
    <x v="0"/>
    <x v="2"/>
    <n v="3.2"/>
    <x v="8"/>
    <x v="1"/>
    <x v="1"/>
    <x v="1"/>
    <x v="0"/>
    <x v="21"/>
  </r>
  <r>
    <s v="F323"/>
    <s v="DEN"/>
    <s v="ORD"/>
    <x v="1408"/>
    <n v="197"/>
    <x v="0"/>
    <n v="1226"/>
    <x v="2"/>
    <x v="1"/>
    <n v="5.2"/>
    <x v="9"/>
    <x v="1"/>
    <x v="1"/>
    <x v="1"/>
    <x v="0"/>
    <x v="13"/>
  </r>
  <r>
    <s v="F1504"/>
    <s v="LAX"/>
    <s v="JFK"/>
    <x v="1409"/>
    <n v="121"/>
    <x v="0"/>
    <n v="759"/>
    <x v="3"/>
    <x v="1"/>
    <n v="5.2"/>
    <x v="8"/>
    <x v="1"/>
    <x v="1"/>
    <x v="1"/>
    <x v="0"/>
    <x v="15"/>
  </r>
  <r>
    <s v="F297"/>
    <s v="JFK"/>
    <s v="DFW"/>
    <x v="1410"/>
    <n v="223"/>
    <x v="1"/>
    <n v="968"/>
    <x v="2"/>
    <x v="3"/>
    <n v="9"/>
    <x v="24"/>
    <x v="1"/>
    <x v="0"/>
    <x v="0"/>
    <x v="0"/>
    <x v="9"/>
  </r>
  <r>
    <s v="F811"/>
    <s v="ORD"/>
    <s v="ORD"/>
    <x v="1411"/>
    <n v="152"/>
    <x v="1"/>
    <n v="593"/>
    <x v="3"/>
    <x v="1"/>
    <n v="6"/>
    <x v="1"/>
    <x v="1"/>
    <x v="1"/>
    <x v="1"/>
    <x v="0"/>
    <x v="1"/>
  </r>
  <r>
    <s v="F1038"/>
    <s v="DFW"/>
    <s v="DEN"/>
    <x v="1412"/>
    <n v="110"/>
    <x v="0"/>
    <n v="436"/>
    <x v="0"/>
    <x v="1"/>
    <n v="8.1999999999999993"/>
    <x v="13"/>
    <x v="1"/>
    <x v="1"/>
    <x v="1"/>
    <x v="0"/>
    <x v="23"/>
  </r>
  <r>
    <s v="F1180"/>
    <s v="ATL"/>
    <s v="DFW"/>
    <x v="1413"/>
    <n v="100"/>
    <x v="0"/>
    <n v="1000"/>
    <x v="0"/>
    <x v="1"/>
    <n v="5.7"/>
    <x v="1"/>
    <x v="1"/>
    <x v="1"/>
    <x v="1"/>
    <x v="0"/>
    <x v="19"/>
  </r>
  <r>
    <s v="F992"/>
    <s v="ORD"/>
    <s v="ATL"/>
    <x v="1414"/>
    <n v="259"/>
    <x v="1"/>
    <n v="1034"/>
    <x v="2"/>
    <x v="1"/>
    <n v="6.2"/>
    <x v="17"/>
    <x v="1"/>
    <x v="1"/>
    <x v="1"/>
    <x v="0"/>
    <x v="10"/>
  </r>
  <r>
    <s v="F1321"/>
    <s v="ATL"/>
    <s v="SEA"/>
    <x v="1415"/>
    <n v="176"/>
    <x v="1"/>
    <n v="1009"/>
    <x v="1"/>
    <x v="1"/>
    <n v="4.3"/>
    <x v="7"/>
    <x v="1"/>
    <x v="1"/>
    <x v="1"/>
    <x v="0"/>
    <x v="12"/>
  </r>
  <r>
    <s v="F863"/>
    <s v="LAX"/>
    <s v="JFK"/>
    <x v="1416"/>
    <n v="223"/>
    <x v="0"/>
    <n v="1424"/>
    <x v="2"/>
    <x v="1"/>
    <n v="9.4"/>
    <x v="18"/>
    <x v="1"/>
    <x v="1"/>
    <x v="1"/>
    <x v="0"/>
    <x v="22"/>
  </r>
  <r>
    <s v="F1478"/>
    <s v="ORD"/>
    <s v="ATL"/>
    <x v="1417"/>
    <n v="222"/>
    <x v="1"/>
    <n v="1047"/>
    <x v="1"/>
    <x v="3"/>
    <n v="8.6999999999999993"/>
    <x v="0"/>
    <x v="1"/>
    <x v="1"/>
    <x v="1"/>
    <x v="0"/>
    <x v="0"/>
  </r>
  <r>
    <s v="F1558"/>
    <s v="DFW"/>
    <s v="ORD"/>
    <x v="1418"/>
    <n v="190"/>
    <x v="1"/>
    <n v="1254"/>
    <x v="3"/>
    <x v="1"/>
    <n v="6.1"/>
    <x v="11"/>
    <x v="1"/>
    <x v="1"/>
    <x v="1"/>
    <x v="0"/>
    <x v="19"/>
  </r>
  <r>
    <s v="F860"/>
    <s v="DEN"/>
    <s v="ATL"/>
    <x v="1419"/>
    <n v="230"/>
    <x v="0"/>
    <n v="469"/>
    <x v="2"/>
    <x v="1"/>
    <n v="5.5"/>
    <x v="12"/>
    <x v="1"/>
    <x v="1"/>
    <x v="1"/>
    <x v="0"/>
    <x v="18"/>
  </r>
  <r>
    <s v="F1916"/>
    <s v="SFO"/>
    <s v="JFK"/>
    <x v="1420"/>
    <n v="181"/>
    <x v="0"/>
    <n v="1287"/>
    <x v="3"/>
    <x v="1"/>
    <n v="5.6"/>
    <x v="20"/>
    <x v="1"/>
    <x v="1"/>
    <x v="1"/>
    <x v="0"/>
    <x v="14"/>
  </r>
  <r>
    <s v="F1161"/>
    <s v="DFW"/>
    <s v="SFO"/>
    <x v="1421"/>
    <n v="179"/>
    <x v="1"/>
    <n v="1516"/>
    <x v="1"/>
    <x v="0"/>
    <n v="9.9"/>
    <x v="11"/>
    <x v="1"/>
    <x v="1"/>
    <x v="1"/>
    <x v="0"/>
    <x v="0"/>
  </r>
  <r>
    <s v="F862"/>
    <s v="DFW"/>
    <s v="JFK"/>
    <x v="1422"/>
    <n v="137"/>
    <x v="0"/>
    <n v="808"/>
    <x v="0"/>
    <x v="1"/>
    <n v="8.3000000000000007"/>
    <x v="19"/>
    <x v="1"/>
    <x v="0"/>
    <x v="0"/>
    <x v="0"/>
    <x v="13"/>
  </r>
  <r>
    <s v="F1264"/>
    <s v="DEN"/>
    <s v="ORD"/>
    <x v="1423"/>
    <n v="170"/>
    <x v="0"/>
    <n v="1267"/>
    <x v="1"/>
    <x v="1"/>
    <n v="8.6999999999999993"/>
    <x v="2"/>
    <x v="0"/>
    <x v="1"/>
    <x v="1"/>
    <x v="0"/>
    <x v="14"/>
  </r>
  <r>
    <s v="F1643"/>
    <s v="SEA"/>
    <s v="DEN"/>
    <x v="1424"/>
    <n v="155"/>
    <x v="0"/>
    <n v="870"/>
    <x v="1"/>
    <x v="0"/>
    <n v="5"/>
    <x v="14"/>
    <x v="1"/>
    <x v="1"/>
    <x v="1"/>
    <x v="0"/>
    <x v="14"/>
  </r>
  <r>
    <s v="F1625"/>
    <s v="ORD"/>
    <s v="DFW"/>
    <x v="1425"/>
    <n v="269"/>
    <x v="0"/>
    <n v="1352"/>
    <x v="0"/>
    <x v="0"/>
    <n v="6.3"/>
    <x v="35"/>
    <x v="1"/>
    <x v="1"/>
    <x v="1"/>
    <x v="0"/>
    <x v="8"/>
  </r>
  <r>
    <s v="F220"/>
    <s v="JFK"/>
    <s v="ATL"/>
    <x v="1426"/>
    <n v="76"/>
    <x v="2"/>
    <n v="1409"/>
    <x v="2"/>
    <x v="1"/>
    <n v="6"/>
    <x v="2"/>
    <x v="1"/>
    <x v="1"/>
    <x v="1"/>
    <x v="1"/>
    <x v="20"/>
  </r>
  <r>
    <s v="F1892"/>
    <s v="SFO"/>
    <s v="DEN"/>
    <x v="1427"/>
    <n v="323"/>
    <x v="0"/>
    <n v="1473"/>
    <x v="1"/>
    <x v="1"/>
    <n v="7.3"/>
    <x v="3"/>
    <x v="0"/>
    <x v="1"/>
    <x v="1"/>
    <x v="0"/>
    <x v="15"/>
  </r>
  <r>
    <s v="F1098"/>
    <s v="LAX"/>
    <s v="DFW"/>
    <x v="1428"/>
    <n v="172"/>
    <x v="0"/>
    <n v="1422"/>
    <x v="0"/>
    <x v="2"/>
    <n v="8"/>
    <x v="11"/>
    <x v="1"/>
    <x v="1"/>
    <x v="1"/>
    <x v="0"/>
    <x v="3"/>
  </r>
  <r>
    <s v="F869"/>
    <s v="JFK"/>
    <s v="ATL"/>
    <x v="1429"/>
    <n v="287"/>
    <x v="0"/>
    <n v="1357"/>
    <x v="2"/>
    <x v="1"/>
    <n v="6"/>
    <x v="3"/>
    <x v="1"/>
    <x v="1"/>
    <x v="1"/>
    <x v="0"/>
    <x v="20"/>
  </r>
  <r>
    <s v="F87"/>
    <s v="JFK"/>
    <s v="JFK"/>
    <x v="1430"/>
    <n v="183"/>
    <x v="1"/>
    <n v="827"/>
    <x v="0"/>
    <x v="1"/>
    <n v="5.7"/>
    <x v="15"/>
    <x v="1"/>
    <x v="1"/>
    <x v="1"/>
    <x v="0"/>
    <x v="17"/>
  </r>
  <r>
    <s v="F437"/>
    <s v="ORD"/>
    <s v="ORD"/>
    <x v="1431"/>
    <n v="190"/>
    <x v="0"/>
    <n v="905"/>
    <x v="0"/>
    <x v="2"/>
    <n v="9.8000000000000007"/>
    <x v="7"/>
    <x v="1"/>
    <x v="1"/>
    <x v="1"/>
    <x v="0"/>
    <x v="12"/>
  </r>
  <r>
    <s v="F1261"/>
    <s v="ATL"/>
    <s v="DFW"/>
    <x v="1432"/>
    <n v="201"/>
    <x v="0"/>
    <n v="907"/>
    <x v="3"/>
    <x v="2"/>
    <n v="6.1"/>
    <x v="8"/>
    <x v="1"/>
    <x v="1"/>
    <x v="1"/>
    <x v="0"/>
    <x v="15"/>
  </r>
  <r>
    <s v="F736"/>
    <s v="DFW"/>
    <s v="SEA"/>
    <x v="1433"/>
    <n v="181"/>
    <x v="0"/>
    <n v="1689"/>
    <x v="0"/>
    <x v="3"/>
    <n v="10"/>
    <x v="10"/>
    <x v="1"/>
    <x v="0"/>
    <x v="0"/>
    <x v="0"/>
    <x v="6"/>
  </r>
  <r>
    <s v="F1947"/>
    <s v="SFO"/>
    <s v="LAX"/>
    <x v="1434"/>
    <n v="187"/>
    <x v="1"/>
    <n v="960"/>
    <x v="0"/>
    <x v="0"/>
    <n v="7.9"/>
    <x v="1"/>
    <x v="1"/>
    <x v="1"/>
    <x v="1"/>
    <x v="0"/>
    <x v="20"/>
  </r>
  <r>
    <s v="F1849"/>
    <s v="SEA"/>
    <s v="SEA"/>
    <x v="1435"/>
    <n v="215"/>
    <x v="0"/>
    <n v="919"/>
    <x v="1"/>
    <x v="1"/>
    <n v="4.7"/>
    <x v="9"/>
    <x v="1"/>
    <x v="1"/>
    <x v="1"/>
    <x v="0"/>
    <x v="19"/>
  </r>
  <r>
    <s v="F72"/>
    <s v="ATL"/>
    <s v="ORD"/>
    <x v="1436"/>
    <n v="283"/>
    <x v="0"/>
    <n v="1303"/>
    <x v="1"/>
    <x v="2"/>
    <n v="6.6"/>
    <x v="8"/>
    <x v="1"/>
    <x v="0"/>
    <x v="0"/>
    <x v="0"/>
    <x v="17"/>
  </r>
  <r>
    <s v="F1469"/>
    <s v="LAX"/>
    <s v="DEN"/>
    <x v="1437"/>
    <n v="102"/>
    <x v="1"/>
    <n v="1048"/>
    <x v="3"/>
    <x v="1"/>
    <n v="9.4"/>
    <x v="1"/>
    <x v="1"/>
    <x v="1"/>
    <x v="1"/>
    <x v="0"/>
    <x v="7"/>
  </r>
  <r>
    <s v="F1616"/>
    <s v="SFO"/>
    <s v="DFW"/>
    <x v="1438"/>
    <n v="251"/>
    <x v="0"/>
    <n v="1208"/>
    <x v="1"/>
    <x v="1"/>
    <n v="5.6"/>
    <x v="13"/>
    <x v="1"/>
    <x v="1"/>
    <x v="1"/>
    <x v="0"/>
    <x v="14"/>
  </r>
  <r>
    <s v="F525"/>
    <s v="ORD"/>
    <s v="SEA"/>
    <x v="1439"/>
    <n v="190"/>
    <x v="0"/>
    <n v="1109"/>
    <x v="2"/>
    <x v="2"/>
    <n v="7.9"/>
    <x v="7"/>
    <x v="1"/>
    <x v="1"/>
    <x v="1"/>
    <x v="0"/>
    <x v="17"/>
  </r>
  <r>
    <s v="F680"/>
    <s v="SEA"/>
    <s v="DFW"/>
    <x v="1440"/>
    <n v="208"/>
    <x v="0"/>
    <n v="1266"/>
    <x v="1"/>
    <x v="1"/>
    <n v="8.3000000000000007"/>
    <x v="14"/>
    <x v="1"/>
    <x v="1"/>
    <x v="1"/>
    <x v="0"/>
    <x v="6"/>
  </r>
  <r>
    <s v="F221"/>
    <s v="SFO"/>
    <s v="LAX"/>
    <x v="1441"/>
    <n v="220"/>
    <x v="0"/>
    <n v="1673"/>
    <x v="0"/>
    <x v="1"/>
    <n v="9.5"/>
    <x v="17"/>
    <x v="1"/>
    <x v="1"/>
    <x v="1"/>
    <x v="0"/>
    <x v="2"/>
  </r>
  <r>
    <s v="F849"/>
    <s v="DFW"/>
    <s v="SFO"/>
    <x v="1442"/>
    <n v="209"/>
    <x v="1"/>
    <n v="1139"/>
    <x v="2"/>
    <x v="0"/>
    <n v="9.4"/>
    <x v="3"/>
    <x v="1"/>
    <x v="1"/>
    <x v="1"/>
    <x v="0"/>
    <x v="0"/>
  </r>
  <r>
    <s v="F1644"/>
    <s v="JFK"/>
    <s v="DEN"/>
    <x v="1443"/>
    <n v="231"/>
    <x v="0"/>
    <n v="1226"/>
    <x v="3"/>
    <x v="2"/>
    <n v="7.8"/>
    <x v="17"/>
    <x v="1"/>
    <x v="1"/>
    <x v="1"/>
    <x v="0"/>
    <x v="9"/>
  </r>
  <r>
    <s v="F1849"/>
    <s v="DFW"/>
    <s v="SEA"/>
    <x v="1444"/>
    <n v="221"/>
    <x v="0"/>
    <n v="683"/>
    <x v="0"/>
    <x v="2"/>
    <n v="6.8"/>
    <x v="0"/>
    <x v="1"/>
    <x v="1"/>
    <x v="1"/>
    <x v="0"/>
    <x v="12"/>
  </r>
  <r>
    <s v="F1654"/>
    <s v="DFW"/>
    <s v="ATL"/>
    <x v="1445"/>
    <n v="247"/>
    <x v="0"/>
    <n v="868"/>
    <x v="0"/>
    <x v="1"/>
    <n v="7.2"/>
    <x v="7"/>
    <x v="1"/>
    <x v="1"/>
    <x v="1"/>
    <x v="0"/>
    <x v="12"/>
  </r>
  <r>
    <s v="F41"/>
    <s v="ATL"/>
    <s v="SFO"/>
    <x v="1446"/>
    <n v="202"/>
    <x v="0"/>
    <n v="1512"/>
    <x v="3"/>
    <x v="1"/>
    <n v="6.6"/>
    <x v="3"/>
    <x v="1"/>
    <x v="0"/>
    <x v="0"/>
    <x v="0"/>
    <x v="8"/>
  </r>
  <r>
    <s v="F1260"/>
    <s v="SEA"/>
    <s v="ATL"/>
    <x v="1447"/>
    <n v="191"/>
    <x v="1"/>
    <n v="1475"/>
    <x v="0"/>
    <x v="3"/>
    <n v="6.1"/>
    <x v="9"/>
    <x v="0"/>
    <x v="1"/>
    <x v="1"/>
    <x v="0"/>
    <x v="13"/>
  </r>
  <r>
    <s v="F49"/>
    <s v="ATL"/>
    <s v="DEN"/>
    <x v="1448"/>
    <n v="179"/>
    <x v="0"/>
    <n v="715"/>
    <x v="0"/>
    <x v="2"/>
    <n v="8.1"/>
    <x v="1"/>
    <x v="1"/>
    <x v="1"/>
    <x v="1"/>
    <x v="0"/>
    <x v="22"/>
  </r>
  <r>
    <s v="F848"/>
    <s v="LAX"/>
    <s v="DEN"/>
    <x v="1449"/>
    <n v="189"/>
    <x v="2"/>
    <n v="1004"/>
    <x v="0"/>
    <x v="1"/>
    <n v="6.3"/>
    <x v="5"/>
    <x v="1"/>
    <x v="1"/>
    <x v="1"/>
    <x v="1"/>
    <x v="23"/>
  </r>
  <r>
    <s v="F1421"/>
    <s v="SFO"/>
    <s v="ORD"/>
    <x v="1450"/>
    <n v="193"/>
    <x v="0"/>
    <n v="472"/>
    <x v="1"/>
    <x v="1"/>
    <n v="7"/>
    <x v="10"/>
    <x v="1"/>
    <x v="1"/>
    <x v="1"/>
    <x v="0"/>
    <x v="20"/>
  </r>
  <r>
    <s v="F1392"/>
    <s v="SFO"/>
    <s v="DEN"/>
    <x v="1451"/>
    <n v="108"/>
    <x v="2"/>
    <n v="583"/>
    <x v="2"/>
    <x v="1"/>
    <n v="4.9000000000000004"/>
    <x v="9"/>
    <x v="1"/>
    <x v="1"/>
    <x v="1"/>
    <x v="1"/>
    <x v="23"/>
  </r>
  <r>
    <s v="F930"/>
    <s v="ORD"/>
    <s v="LAX"/>
    <x v="1452"/>
    <n v="34"/>
    <x v="0"/>
    <n v="1168"/>
    <x v="0"/>
    <x v="1"/>
    <n v="5.4"/>
    <x v="36"/>
    <x v="1"/>
    <x v="0"/>
    <x v="0"/>
    <x v="0"/>
    <x v="4"/>
  </r>
  <r>
    <s v="F1131"/>
    <s v="JFK"/>
    <s v="SFO"/>
    <x v="1453"/>
    <n v="106"/>
    <x v="0"/>
    <n v="1219"/>
    <x v="1"/>
    <x v="1"/>
    <n v="6.7"/>
    <x v="13"/>
    <x v="1"/>
    <x v="1"/>
    <x v="1"/>
    <x v="0"/>
    <x v="21"/>
  </r>
  <r>
    <s v="F1862"/>
    <s v="JFK"/>
    <s v="DEN"/>
    <x v="1454"/>
    <n v="223"/>
    <x v="0"/>
    <n v="1067"/>
    <x v="3"/>
    <x v="1"/>
    <n v="6"/>
    <x v="0"/>
    <x v="1"/>
    <x v="1"/>
    <x v="1"/>
    <x v="0"/>
    <x v="20"/>
  </r>
  <r>
    <s v="F1601"/>
    <s v="DEN"/>
    <s v="DFW"/>
    <x v="1455"/>
    <n v="236"/>
    <x v="1"/>
    <n v="1647"/>
    <x v="0"/>
    <x v="1"/>
    <n v="5.9"/>
    <x v="9"/>
    <x v="1"/>
    <x v="1"/>
    <x v="1"/>
    <x v="0"/>
    <x v="19"/>
  </r>
  <r>
    <s v="F555"/>
    <s v="ORD"/>
    <s v="LAX"/>
    <x v="1456"/>
    <n v="209"/>
    <x v="0"/>
    <n v="1302"/>
    <x v="0"/>
    <x v="1"/>
    <n v="6.9"/>
    <x v="14"/>
    <x v="1"/>
    <x v="0"/>
    <x v="0"/>
    <x v="0"/>
    <x v="6"/>
  </r>
  <r>
    <s v="F794"/>
    <s v="LAX"/>
    <s v="JFK"/>
    <x v="1457"/>
    <n v="188"/>
    <x v="0"/>
    <n v="1198"/>
    <x v="3"/>
    <x v="0"/>
    <n v="5.4"/>
    <x v="3"/>
    <x v="1"/>
    <x v="1"/>
    <x v="1"/>
    <x v="0"/>
    <x v="15"/>
  </r>
  <r>
    <s v="F1249"/>
    <s v="JFK"/>
    <s v="DFW"/>
    <x v="1458"/>
    <n v="145"/>
    <x v="0"/>
    <n v="1410"/>
    <x v="2"/>
    <x v="2"/>
    <n v="6.4"/>
    <x v="1"/>
    <x v="1"/>
    <x v="1"/>
    <x v="1"/>
    <x v="0"/>
    <x v="6"/>
  </r>
  <r>
    <s v="F1633"/>
    <s v="JFK"/>
    <s v="LAX"/>
    <x v="1459"/>
    <n v="317"/>
    <x v="0"/>
    <n v="1310"/>
    <x v="2"/>
    <x v="2"/>
    <n v="8.6"/>
    <x v="1"/>
    <x v="1"/>
    <x v="1"/>
    <x v="1"/>
    <x v="0"/>
    <x v="2"/>
  </r>
  <r>
    <s v="F705"/>
    <s v="SFO"/>
    <s v="ORD"/>
    <x v="1460"/>
    <n v="83"/>
    <x v="0"/>
    <n v="1401"/>
    <x v="2"/>
    <x v="1"/>
    <n v="8.4"/>
    <x v="2"/>
    <x v="1"/>
    <x v="1"/>
    <x v="1"/>
    <x v="0"/>
    <x v="2"/>
  </r>
  <r>
    <s v="F443"/>
    <s v="DEN"/>
    <s v="DFW"/>
    <x v="1461"/>
    <n v="264"/>
    <x v="0"/>
    <n v="1050"/>
    <x v="1"/>
    <x v="1"/>
    <n v="5.7"/>
    <x v="1"/>
    <x v="1"/>
    <x v="1"/>
    <x v="1"/>
    <x v="0"/>
    <x v="14"/>
  </r>
  <r>
    <s v="F1661"/>
    <s v="SFO"/>
    <s v="JFK"/>
    <x v="1462"/>
    <n v="152"/>
    <x v="0"/>
    <n v="1213"/>
    <x v="3"/>
    <x v="1"/>
    <n v="5.5"/>
    <x v="29"/>
    <x v="1"/>
    <x v="1"/>
    <x v="1"/>
    <x v="0"/>
    <x v="8"/>
  </r>
  <r>
    <s v="F764"/>
    <s v="ATL"/>
    <s v="JFK"/>
    <x v="1463"/>
    <n v="228"/>
    <x v="0"/>
    <n v="702"/>
    <x v="1"/>
    <x v="1"/>
    <n v="8"/>
    <x v="14"/>
    <x v="1"/>
    <x v="1"/>
    <x v="1"/>
    <x v="0"/>
    <x v="13"/>
  </r>
  <r>
    <s v="F736"/>
    <s v="SFO"/>
    <s v="ATL"/>
    <x v="1464"/>
    <n v="272"/>
    <x v="0"/>
    <n v="1431"/>
    <x v="1"/>
    <x v="1"/>
    <n v="6.6"/>
    <x v="8"/>
    <x v="1"/>
    <x v="1"/>
    <x v="1"/>
    <x v="0"/>
    <x v="0"/>
  </r>
  <r>
    <s v="F1780"/>
    <s v="SEA"/>
    <s v="JFK"/>
    <x v="1465"/>
    <n v="271"/>
    <x v="0"/>
    <n v="1345"/>
    <x v="0"/>
    <x v="1"/>
    <n v="5.9"/>
    <x v="2"/>
    <x v="1"/>
    <x v="1"/>
    <x v="1"/>
    <x v="0"/>
    <x v="20"/>
  </r>
  <r>
    <s v="F152"/>
    <s v="ATL"/>
    <s v="DEN"/>
    <x v="1466"/>
    <n v="190"/>
    <x v="0"/>
    <n v="1251"/>
    <x v="2"/>
    <x v="0"/>
    <n v="6.3"/>
    <x v="8"/>
    <x v="1"/>
    <x v="0"/>
    <x v="0"/>
    <x v="0"/>
    <x v="21"/>
  </r>
  <r>
    <s v="F251"/>
    <s v="LAX"/>
    <s v="JFK"/>
    <x v="1467"/>
    <n v="210"/>
    <x v="0"/>
    <n v="1303"/>
    <x v="3"/>
    <x v="1"/>
    <n v="7.2"/>
    <x v="0"/>
    <x v="1"/>
    <x v="1"/>
    <x v="1"/>
    <x v="0"/>
    <x v="2"/>
  </r>
  <r>
    <s v="F1422"/>
    <s v="ATL"/>
    <s v="JFK"/>
    <x v="1468"/>
    <n v="151"/>
    <x v="0"/>
    <n v="1486"/>
    <x v="2"/>
    <x v="0"/>
    <n v="8.1999999999999993"/>
    <x v="24"/>
    <x v="1"/>
    <x v="1"/>
    <x v="1"/>
    <x v="0"/>
    <x v="16"/>
  </r>
  <r>
    <s v="F1723"/>
    <s v="DFW"/>
    <s v="JFK"/>
    <x v="1469"/>
    <n v="214"/>
    <x v="0"/>
    <n v="1241"/>
    <x v="0"/>
    <x v="2"/>
    <n v="6.5"/>
    <x v="12"/>
    <x v="1"/>
    <x v="1"/>
    <x v="1"/>
    <x v="0"/>
    <x v="18"/>
  </r>
  <r>
    <s v="F1526"/>
    <s v="LAX"/>
    <s v="DEN"/>
    <x v="1470"/>
    <n v="203"/>
    <x v="0"/>
    <n v="1250"/>
    <x v="2"/>
    <x v="1"/>
    <n v="5.3"/>
    <x v="41"/>
    <x v="1"/>
    <x v="1"/>
    <x v="1"/>
    <x v="0"/>
    <x v="12"/>
  </r>
  <r>
    <s v="F746"/>
    <s v="LAX"/>
    <s v="SEA"/>
    <x v="1471"/>
    <n v="223"/>
    <x v="0"/>
    <n v="1277"/>
    <x v="0"/>
    <x v="0"/>
    <n v="7.6"/>
    <x v="9"/>
    <x v="1"/>
    <x v="0"/>
    <x v="0"/>
    <x v="0"/>
    <x v="17"/>
  </r>
  <r>
    <s v="F1198"/>
    <s v="ORD"/>
    <s v="JFK"/>
    <x v="1472"/>
    <n v="73"/>
    <x v="0"/>
    <n v="1315"/>
    <x v="3"/>
    <x v="1"/>
    <n v="8"/>
    <x v="44"/>
    <x v="1"/>
    <x v="1"/>
    <x v="1"/>
    <x v="0"/>
    <x v="2"/>
  </r>
  <r>
    <s v="F1568"/>
    <s v="DEN"/>
    <s v="ORD"/>
    <x v="1473"/>
    <n v="128"/>
    <x v="0"/>
    <n v="1136"/>
    <x v="1"/>
    <x v="0"/>
    <n v="7.6"/>
    <x v="22"/>
    <x v="1"/>
    <x v="0"/>
    <x v="0"/>
    <x v="0"/>
    <x v="18"/>
  </r>
  <r>
    <s v="F1276"/>
    <s v="DEN"/>
    <s v="SEA"/>
    <x v="1474"/>
    <n v="177"/>
    <x v="0"/>
    <n v="881"/>
    <x v="2"/>
    <x v="1"/>
    <n v="4.2"/>
    <x v="4"/>
    <x v="1"/>
    <x v="1"/>
    <x v="1"/>
    <x v="0"/>
    <x v="17"/>
  </r>
  <r>
    <s v="F376"/>
    <s v="SFO"/>
    <s v="LAX"/>
    <x v="1475"/>
    <n v="258"/>
    <x v="0"/>
    <n v="1421"/>
    <x v="1"/>
    <x v="0"/>
    <n v="8"/>
    <x v="1"/>
    <x v="1"/>
    <x v="1"/>
    <x v="1"/>
    <x v="0"/>
    <x v="20"/>
  </r>
  <r>
    <s v="F1375"/>
    <s v="SEA"/>
    <s v="LAX"/>
    <x v="1476"/>
    <n v="223"/>
    <x v="2"/>
    <n v="1373"/>
    <x v="1"/>
    <x v="1"/>
    <n v="7.2"/>
    <x v="46"/>
    <x v="1"/>
    <x v="1"/>
    <x v="1"/>
    <x v="1"/>
    <x v="4"/>
  </r>
  <r>
    <s v="F955"/>
    <s v="JFK"/>
    <s v="JFK"/>
    <x v="1477"/>
    <n v="106"/>
    <x v="0"/>
    <n v="1082"/>
    <x v="1"/>
    <x v="3"/>
    <n v="7.9"/>
    <x v="3"/>
    <x v="1"/>
    <x v="1"/>
    <x v="1"/>
    <x v="0"/>
    <x v="11"/>
  </r>
  <r>
    <s v="F30"/>
    <s v="SEA"/>
    <s v="DFW"/>
    <x v="1478"/>
    <n v="289"/>
    <x v="0"/>
    <n v="863"/>
    <x v="0"/>
    <x v="1"/>
    <n v="7.6"/>
    <x v="7"/>
    <x v="1"/>
    <x v="1"/>
    <x v="1"/>
    <x v="0"/>
    <x v="1"/>
  </r>
  <r>
    <s v="F1803"/>
    <s v="LAX"/>
    <s v="ORD"/>
    <x v="1479"/>
    <n v="184"/>
    <x v="0"/>
    <n v="1425"/>
    <x v="1"/>
    <x v="1"/>
    <n v="8.4"/>
    <x v="4"/>
    <x v="1"/>
    <x v="1"/>
    <x v="1"/>
    <x v="0"/>
    <x v="19"/>
  </r>
  <r>
    <s v="F1563"/>
    <s v="ATL"/>
    <s v="DEN"/>
    <x v="1480"/>
    <n v="295"/>
    <x v="1"/>
    <n v="1306"/>
    <x v="2"/>
    <x v="1"/>
    <n v="4.3"/>
    <x v="1"/>
    <x v="1"/>
    <x v="1"/>
    <x v="1"/>
    <x v="0"/>
    <x v="5"/>
  </r>
  <r>
    <s v="F1547"/>
    <s v="JFK"/>
    <s v="SFO"/>
    <x v="1481"/>
    <n v="262"/>
    <x v="0"/>
    <n v="1564"/>
    <x v="0"/>
    <x v="1"/>
    <n v="7.7"/>
    <x v="12"/>
    <x v="0"/>
    <x v="1"/>
    <x v="1"/>
    <x v="0"/>
    <x v="5"/>
  </r>
  <r>
    <s v="F1864"/>
    <s v="ATL"/>
    <s v="SEA"/>
    <x v="1482"/>
    <n v="229"/>
    <x v="0"/>
    <n v="1312"/>
    <x v="1"/>
    <x v="1"/>
    <n v="9.4"/>
    <x v="8"/>
    <x v="1"/>
    <x v="1"/>
    <x v="1"/>
    <x v="0"/>
    <x v="17"/>
  </r>
  <r>
    <s v="F1428"/>
    <s v="SFO"/>
    <s v="SEA"/>
    <x v="1483"/>
    <n v="151"/>
    <x v="0"/>
    <n v="1410"/>
    <x v="3"/>
    <x v="0"/>
    <n v="9.4"/>
    <x v="7"/>
    <x v="1"/>
    <x v="1"/>
    <x v="1"/>
    <x v="0"/>
    <x v="10"/>
  </r>
  <r>
    <s v="F1100"/>
    <s v="DFW"/>
    <s v="LAX"/>
    <x v="1484"/>
    <n v="253"/>
    <x v="0"/>
    <n v="1149"/>
    <x v="3"/>
    <x v="1"/>
    <n v="9.6"/>
    <x v="10"/>
    <x v="1"/>
    <x v="1"/>
    <x v="1"/>
    <x v="0"/>
    <x v="16"/>
  </r>
  <r>
    <s v="F1325"/>
    <s v="DEN"/>
    <s v="ORD"/>
    <x v="1485"/>
    <n v="78"/>
    <x v="0"/>
    <n v="1769"/>
    <x v="3"/>
    <x v="2"/>
    <n v="4.9000000000000004"/>
    <x v="1"/>
    <x v="1"/>
    <x v="0"/>
    <x v="0"/>
    <x v="0"/>
    <x v="10"/>
  </r>
  <r>
    <s v="F431"/>
    <s v="ORD"/>
    <s v="SFO"/>
    <x v="1486"/>
    <n v="219"/>
    <x v="0"/>
    <n v="1302"/>
    <x v="3"/>
    <x v="2"/>
    <n v="7.8"/>
    <x v="3"/>
    <x v="0"/>
    <x v="1"/>
    <x v="1"/>
    <x v="0"/>
    <x v="6"/>
  </r>
  <r>
    <s v="F1963"/>
    <s v="SFO"/>
    <s v="ATL"/>
    <x v="1487"/>
    <n v="185"/>
    <x v="0"/>
    <n v="1638"/>
    <x v="0"/>
    <x v="2"/>
    <n v="6.4"/>
    <x v="11"/>
    <x v="1"/>
    <x v="1"/>
    <x v="1"/>
    <x v="0"/>
    <x v="16"/>
  </r>
  <r>
    <s v="F632"/>
    <s v="DFW"/>
    <s v="DFW"/>
    <x v="1488"/>
    <n v="141"/>
    <x v="0"/>
    <n v="956"/>
    <x v="1"/>
    <x v="1"/>
    <n v="8.6"/>
    <x v="7"/>
    <x v="1"/>
    <x v="1"/>
    <x v="1"/>
    <x v="0"/>
    <x v="5"/>
  </r>
  <r>
    <s v="F1498"/>
    <s v="LAX"/>
    <s v="SFO"/>
    <x v="1489"/>
    <n v="168"/>
    <x v="0"/>
    <n v="1526"/>
    <x v="0"/>
    <x v="0"/>
    <n v="7.9"/>
    <x v="1"/>
    <x v="1"/>
    <x v="1"/>
    <x v="1"/>
    <x v="0"/>
    <x v="14"/>
  </r>
  <r>
    <s v="F870"/>
    <s v="ATL"/>
    <s v="ORD"/>
    <x v="1490"/>
    <n v="180"/>
    <x v="0"/>
    <n v="1245"/>
    <x v="3"/>
    <x v="1"/>
    <n v="4.9000000000000004"/>
    <x v="9"/>
    <x v="1"/>
    <x v="1"/>
    <x v="1"/>
    <x v="0"/>
    <x v="23"/>
  </r>
  <r>
    <s v="F1769"/>
    <s v="ORD"/>
    <s v="JFK"/>
    <x v="1491"/>
    <n v="113"/>
    <x v="1"/>
    <n v="838"/>
    <x v="3"/>
    <x v="2"/>
    <n v="3.9"/>
    <x v="24"/>
    <x v="1"/>
    <x v="1"/>
    <x v="1"/>
    <x v="0"/>
    <x v="18"/>
  </r>
  <r>
    <s v="F1559"/>
    <s v="JFK"/>
    <s v="ORD"/>
    <x v="1492"/>
    <n v="214"/>
    <x v="0"/>
    <n v="1369"/>
    <x v="0"/>
    <x v="1"/>
    <n v="7.4"/>
    <x v="9"/>
    <x v="1"/>
    <x v="1"/>
    <x v="1"/>
    <x v="0"/>
    <x v="1"/>
  </r>
  <r>
    <s v="F400"/>
    <s v="JFK"/>
    <s v="SFO"/>
    <x v="1493"/>
    <n v="236"/>
    <x v="2"/>
    <n v="1188"/>
    <x v="1"/>
    <x v="2"/>
    <n v="6.3"/>
    <x v="13"/>
    <x v="1"/>
    <x v="1"/>
    <x v="1"/>
    <x v="1"/>
    <x v="5"/>
  </r>
  <r>
    <s v="F439"/>
    <s v="DFW"/>
    <s v="DFW"/>
    <x v="1494"/>
    <n v="80"/>
    <x v="1"/>
    <n v="1711"/>
    <x v="0"/>
    <x v="2"/>
    <n v="8.1"/>
    <x v="1"/>
    <x v="1"/>
    <x v="1"/>
    <x v="1"/>
    <x v="0"/>
    <x v="12"/>
  </r>
  <r>
    <s v="F1708"/>
    <s v="SFO"/>
    <s v="SEA"/>
    <x v="1495"/>
    <n v="120"/>
    <x v="0"/>
    <n v="1600"/>
    <x v="0"/>
    <x v="3"/>
    <n v="6.1"/>
    <x v="6"/>
    <x v="0"/>
    <x v="1"/>
    <x v="1"/>
    <x v="0"/>
    <x v="3"/>
  </r>
  <r>
    <s v="F1259"/>
    <s v="SFO"/>
    <s v="SFO"/>
    <x v="1496"/>
    <n v="226"/>
    <x v="0"/>
    <n v="1208"/>
    <x v="3"/>
    <x v="1"/>
    <n v="6"/>
    <x v="31"/>
    <x v="1"/>
    <x v="1"/>
    <x v="1"/>
    <x v="0"/>
    <x v="21"/>
  </r>
  <r>
    <s v="F677"/>
    <s v="ORD"/>
    <s v="ATL"/>
    <x v="1497"/>
    <n v="249"/>
    <x v="0"/>
    <n v="1152"/>
    <x v="3"/>
    <x v="1"/>
    <n v="6.7"/>
    <x v="14"/>
    <x v="1"/>
    <x v="1"/>
    <x v="1"/>
    <x v="0"/>
    <x v="14"/>
  </r>
  <r>
    <s v="F612"/>
    <s v="ORD"/>
    <s v="DEN"/>
    <x v="1498"/>
    <n v="137"/>
    <x v="0"/>
    <n v="1228"/>
    <x v="2"/>
    <x v="1"/>
    <n v="8.3000000000000007"/>
    <x v="4"/>
    <x v="1"/>
    <x v="1"/>
    <x v="1"/>
    <x v="0"/>
    <x v="7"/>
  </r>
  <r>
    <s v="F867"/>
    <s v="ATL"/>
    <s v="DEN"/>
    <x v="1499"/>
    <n v="140"/>
    <x v="0"/>
    <n v="1303"/>
    <x v="2"/>
    <x v="0"/>
    <n v="4.7"/>
    <x v="3"/>
    <x v="1"/>
    <x v="0"/>
    <x v="0"/>
    <x v="0"/>
    <x v="2"/>
  </r>
  <r>
    <s v="F1084"/>
    <s v="ORD"/>
    <s v="LAX"/>
    <x v="1500"/>
    <n v="251"/>
    <x v="0"/>
    <n v="1404"/>
    <x v="0"/>
    <x v="1"/>
    <n v="7.8"/>
    <x v="11"/>
    <x v="1"/>
    <x v="1"/>
    <x v="1"/>
    <x v="0"/>
    <x v="9"/>
  </r>
  <r>
    <s v="F415"/>
    <s v="SFO"/>
    <s v="SEA"/>
    <x v="1501"/>
    <n v="130"/>
    <x v="1"/>
    <n v="1122"/>
    <x v="2"/>
    <x v="1"/>
    <n v="6.9"/>
    <x v="6"/>
    <x v="1"/>
    <x v="1"/>
    <x v="1"/>
    <x v="0"/>
    <x v="24"/>
  </r>
  <r>
    <s v="F807"/>
    <s v="SFO"/>
    <s v="DFW"/>
    <x v="1502"/>
    <n v="119"/>
    <x v="0"/>
    <n v="1071"/>
    <x v="0"/>
    <x v="1"/>
    <n v="9.4"/>
    <x v="8"/>
    <x v="1"/>
    <x v="1"/>
    <x v="1"/>
    <x v="0"/>
    <x v="22"/>
  </r>
  <r>
    <s v="F969"/>
    <s v="ATL"/>
    <s v="LAX"/>
    <x v="1503"/>
    <n v="203"/>
    <x v="0"/>
    <n v="1313"/>
    <x v="0"/>
    <x v="1"/>
    <n v="5"/>
    <x v="19"/>
    <x v="1"/>
    <x v="1"/>
    <x v="1"/>
    <x v="0"/>
    <x v="16"/>
  </r>
  <r>
    <s v="F1145"/>
    <s v="JFK"/>
    <s v="JFK"/>
    <x v="1504"/>
    <n v="174"/>
    <x v="0"/>
    <n v="945"/>
    <x v="2"/>
    <x v="1"/>
    <n v="8.1999999999999993"/>
    <x v="14"/>
    <x v="1"/>
    <x v="0"/>
    <x v="0"/>
    <x v="0"/>
    <x v="4"/>
  </r>
  <r>
    <s v="F1234"/>
    <s v="LAX"/>
    <s v="DFW"/>
    <x v="1505"/>
    <n v="241"/>
    <x v="0"/>
    <n v="1567"/>
    <x v="1"/>
    <x v="1"/>
    <n v="7"/>
    <x v="52"/>
    <x v="1"/>
    <x v="1"/>
    <x v="1"/>
    <x v="0"/>
    <x v="17"/>
  </r>
  <r>
    <s v="F322"/>
    <s v="JFK"/>
    <s v="SEA"/>
    <x v="1506"/>
    <n v="103"/>
    <x v="1"/>
    <n v="863"/>
    <x v="1"/>
    <x v="1"/>
    <n v="8.5"/>
    <x v="13"/>
    <x v="1"/>
    <x v="1"/>
    <x v="1"/>
    <x v="0"/>
    <x v="23"/>
  </r>
  <r>
    <s v="F391"/>
    <s v="ATL"/>
    <s v="DEN"/>
    <x v="1507"/>
    <n v="191"/>
    <x v="0"/>
    <n v="680"/>
    <x v="0"/>
    <x v="3"/>
    <n v="10"/>
    <x v="11"/>
    <x v="1"/>
    <x v="1"/>
    <x v="1"/>
    <x v="0"/>
    <x v="5"/>
  </r>
  <r>
    <s v="F1248"/>
    <s v="SFO"/>
    <s v="SEA"/>
    <x v="1508"/>
    <n v="148"/>
    <x v="0"/>
    <n v="1677"/>
    <x v="0"/>
    <x v="1"/>
    <n v="6.7"/>
    <x v="11"/>
    <x v="1"/>
    <x v="1"/>
    <x v="1"/>
    <x v="0"/>
    <x v="1"/>
  </r>
  <r>
    <s v="F777"/>
    <s v="ATL"/>
    <s v="SEA"/>
    <x v="1509"/>
    <n v="197"/>
    <x v="2"/>
    <n v="1395"/>
    <x v="1"/>
    <x v="1"/>
    <n v="8.6"/>
    <x v="33"/>
    <x v="1"/>
    <x v="1"/>
    <x v="1"/>
    <x v="1"/>
    <x v="7"/>
  </r>
  <r>
    <s v="F1407"/>
    <s v="ATL"/>
    <s v="LAX"/>
    <x v="1510"/>
    <n v="246"/>
    <x v="0"/>
    <n v="1245"/>
    <x v="3"/>
    <x v="1"/>
    <n v="6.2"/>
    <x v="34"/>
    <x v="1"/>
    <x v="1"/>
    <x v="1"/>
    <x v="0"/>
    <x v="2"/>
  </r>
  <r>
    <s v="F363"/>
    <s v="JFK"/>
    <s v="JFK"/>
    <x v="1511"/>
    <n v="161"/>
    <x v="1"/>
    <n v="1358"/>
    <x v="3"/>
    <x v="2"/>
    <n v="6.3"/>
    <x v="1"/>
    <x v="1"/>
    <x v="1"/>
    <x v="1"/>
    <x v="0"/>
    <x v="5"/>
  </r>
  <r>
    <s v="F1876"/>
    <s v="SFO"/>
    <s v="DEN"/>
    <x v="1512"/>
    <n v="221"/>
    <x v="0"/>
    <n v="1278"/>
    <x v="2"/>
    <x v="2"/>
    <n v="9.1"/>
    <x v="14"/>
    <x v="1"/>
    <x v="1"/>
    <x v="1"/>
    <x v="0"/>
    <x v="11"/>
  </r>
  <r>
    <s v="F455"/>
    <s v="ORD"/>
    <s v="DFW"/>
    <x v="1513"/>
    <n v="246"/>
    <x v="0"/>
    <n v="777"/>
    <x v="3"/>
    <x v="1"/>
    <n v="6.7"/>
    <x v="7"/>
    <x v="1"/>
    <x v="1"/>
    <x v="1"/>
    <x v="0"/>
    <x v="23"/>
  </r>
  <r>
    <s v="F102"/>
    <s v="LAX"/>
    <s v="DFW"/>
    <x v="1514"/>
    <n v="230"/>
    <x v="0"/>
    <n v="1316"/>
    <x v="0"/>
    <x v="3"/>
    <n v="3.8"/>
    <x v="7"/>
    <x v="1"/>
    <x v="1"/>
    <x v="1"/>
    <x v="0"/>
    <x v="1"/>
  </r>
  <r>
    <s v="F1139"/>
    <s v="SFO"/>
    <s v="JFK"/>
    <x v="1515"/>
    <n v="186"/>
    <x v="0"/>
    <n v="1283"/>
    <x v="2"/>
    <x v="2"/>
    <n v="7.4"/>
    <x v="24"/>
    <x v="1"/>
    <x v="1"/>
    <x v="1"/>
    <x v="0"/>
    <x v="15"/>
  </r>
  <r>
    <s v="F1398"/>
    <s v="JFK"/>
    <s v="SEA"/>
    <x v="1516"/>
    <n v="262"/>
    <x v="0"/>
    <n v="1825"/>
    <x v="0"/>
    <x v="2"/>
    <n v="7.4"/>
    <x v="2"/>
    <x v="1"/>
    <x v="1"/>
    <x v="1"/>
    <x v="0"/>
    <x v="2"/>
  </r>
  <r>
    <s v="F402"/>
    <s v="DEN"/>
    <s v="ORD"/>
    <x v="1517"/>
    <n v="173"/>
    <x v="0"/>
    <n v="1050"/>
    <x v="1"/>
    <x v="1"/>
    <n v="6.8"/>
    <x v="3"/>
    <x v="1"/>
    <x v="1"/>
    <x v="1"/>
    <x v="0"/>
    <x v="12"/>
  </r>
  <r>
    <s v="F1544"/>
    <s v="JFK"/>
    <s v="DEN"/>
    <x v="1518"/>
    <n v="206"/>
    <x v="0"/>
    <n v="1632"/>
    <x v="1"/>
    <x v="1"/>
    <n v="5"/>
    <x v="24"/>
    <x v="1"/>
    <x v="0"/>
    <x v="0"/>
    <x v="0"/>
    <x v="14"/>
  </r>
  <r>
    <s v="F225"/>
    <s v="DEN"/>
    <s v="JFK"/>
    <x v="1519"/>
    <n v="292"/>
    <x v="0"/>
    <n v="859"/>
    <x v="1"/>
    <x v="1"/>
    <n v="6.2"/>
    <x v="22"/>
    <x v="1"/>
    <x v="1"/>
    <x v="1"/>
    <x v="0"/>
    <x v="9"/>
  </r>
  <r>
    <s v="F65"/>
    <s v="SFO"/>
    <s v="LAX"/>
    <x v="1520"/>
    <n v="109"/>
    <x v="0"/>
    <n v="1099"/>
    <x v="0"/>
    <x v="1"/>
    <n v="9.6999999999999993"/>
    <x v="35"/>
    <x v="1"/>
    <x v="1"/>
    <x v="1"/>
    <x v="0"/>
    <x v="14"/>
  </r>
  <r>
    <s v="F1640"/>
    <s v="DEN"/>
    <s v="SFO"/>
    <x v="1521"/>
    <n v="231"/>
    <x v="0"/>
    <n v="1287"/>
    <x v="3"/>
    <x v="3"/>
    <n v="5.5"/>
    <x v="1"/>
    <x v="1"/>
    <x v="1"/>
    <x v="1"/>
    <x v="0"/>
    <x v="6"/>
  </r>
  <r>
    <s v="F1284"/>
    <s v="ATL"/>
    <s v="JFK"/>
    <x v="1522"/>
    <n v="86"/>
    <x v="0"/>
    <n v="1623"/>
    <x v="2"/>
    <x v="0"/>
    <n v="10"/>
    <x v="3"/>
    <x v="1"/>
    <x v="1"/>
    <x v="1"/>
    <x v="0"/>
    <x v="1"/>
  </r>
  <r>
    <s v="F1795"/>
    <s v="LAX"/>
    <s v="JFK"/>
    <x v="1523"/>
    <n v="207"/>
    <x v="0"/>
    <n v="1181"/>
    <x v="0"/>
    <x v="2"/>
    <n v="7"/>
    <x v="27"/>
    <x v="1"/>
    <x v="1"/>
    <x v="1"/>
    <x v="0"/>
    <x v="21"/>
  </r>
  <r>
    <s v="F2"/>
    <s v="DFW"/>
    <s v="ORD"/>
    <x v="1524"/>
    <n v="111"/>
    <x v="2"/>
    <n v="779"/>
    <x v="3"/>
    <x v="0"/>
    <n v="8.1"/>
    <x v="4"/>
    <x v="1"/>
    <x v="1"/>
    <x v="1"/>
    <x v="1"/>
    <x v="14"/>
  </r>
  <r>
    <s v="F1921"/>
    <s v="DEN"/>
    <s v="LAX"/>
    <x v="1525"/>
    <n v="205"/>
    <x v="0"/>
    <n v="1082"/>
    <x v="2"/>
    <x v="1"/>
    <n v="3.9"/>
    <x v="10"/>
    <x v="1"/>
    <x v="1"/>
    <x v="1"/>
    <x v="0"/>
    <x v="17"/>
  </r>
  <r>
    <s v="F1126"/>
    <s v="JFK"/>
    <s v="LAX"/>
    <x v="1526"/>
    <n v="225"/>
    <x v="0"/>
    <n v="787"/>
    <x v="0"/>
    <x v="1"/>
    <n v="7.8"/>
    <x v="0"/>
    <x v="1"/>
    <x v="1"/>
    <x v="1"/>
    <x v="0"/>
    <x v="12"/>
  </r>
  <r>
    <s v="F1169"/>
    <s v="SFO"/>
    <s v="ATL"/>
    <x v="1527"/>
    <n v="87"/>
    <x v="1"/>
    <n v="811"/>
    <x v="0"/>
    <x v="1"/>
    <n v="6.8"/>
    <x v="8"/>
    <x v="1"/>
    <x v="1"/>
    <x v="1"/>
    <x v="0"/>
    <x v="5"/>
  </r>
  <r>
    <s v="F256"/>
    <s v="LAX"/>
    <s v="SFO"/>
    <x v="1528"/>
    <n v="237"/>
    <x v="0"/>
    <n v="595"/>
    <x v="3"/>
    <x v="2"/>
    <n v="4.9000000000000004"/>
    <x v="17"/>
    <x v="1"/>
    <x v="1"/>
    <x v="1"/>
    <x v="0"/>
    <x v="11"/>
  </r>
  <r>
    <s v="F1547"/>
    <s v="ATL"/>
    <s v="DEN"/>
    <x v="1529"/>
    <n v="218"/>
    <x v="1"/>
    <n v="1000"/>
    <x v="1"/>
    <x v="0"/>
    <n v="8.8000000000000007"/>
    <x v="8"/>
    <x v="1"/>
    <x v="0"/>
    <x v="0"/>
    <x v="0"/>
    <x v="10"/>
  </r>
  <r>
    <s v="F1693"/>
    <s v="LAX"/>
    <s v="DEN"/>
    <x v="1530"/>
    <n v="194"/>
    <x v="2"/>
    <n v="1253"/>
    <x v="2"/>
    <x v="1"/>
    <n v="6.8"/>
    <x v="23"/>
    <x v="1"/>
    <x v="1"/>
    <x v="1"/>
    <x v="1"/>
    <x v="18"/>
  </r>
  <r>
    <s v="F1746"/>
    <s v="ATL"/>
    <s v="ATL"/>
    <x v="1531"/>
    <n v="189"/>
    <x v="0"/>
    <n v="1091"/>
    <x v="2"/>
    <x v="1"/>
    <n v="7.6"/>
    <x v="1"/>
    <x v="1"/>
    <x v="0"/>
    <x v="0"/>
    <x v="0"/>
    <x v="6"/>
  </r>
  <r>
    <s v="F1819"/>
    <s v="ATL"/>
    <s v="DFW"/>
    <x v="1532"/>
    <n v="156"/>
    <x v="0"/>
    <n v="1353"/>
    <x v="1"/>
    <x v="2"/>
    <n v="6.6"/>
    <x v="10"/>
    <x v="1"/>
    <x v="1"/>
    <x v="1"/>
    <x v="0"/>
    <x v="2"/>
  </r>
  <r>
    <s v="F1801"/>
    <s v="ATL"/>
    <s v="ATL"/>
    <x v="1533"/>
    <n v="129"/>
    <x v="0"/>
    <n v="948"/>
    <x v="2"/>
    <x v="1"/>
    <n v="7.2"/>
    <x v="17"/>
    <x v="1"/>
    <x v="1"/>
    <x v="1"/>
    <x v="0"/>
    <x v="9"/>
  </r>
  <r>
    <s v="F742"/>
    <s v="SEA"/>
    <s v="ATL"/>
    <x v="1534"/>
    <n v="123"/>
    <x v="0"/>
    <n v="963"/>
    <x v="2"/>
    <x v="1"/>
    <n v="8.4"/>
    <x v="1"/>
    <x v="1"/>
    <x v="1"/>
    <x v="1"/>
    <x v="0"/>
    <x v="24"/>
  </r>
  <r>
    <s v="F1833"/>
    <s v="ATL"/>
    <s v="JFK"/>
    <x v="1535"/>
    <n v="102"/>
    <x v="1"/>
    <n v="1319"/>
    <x v="0"/>
    <x v="1"/>
    <n v="6.9"/>
    <x v="1"/>
    <x v="1"/>
    <x v="1"/>
    <x v="1"/>
    <x v="0"/>
    <x v="11"/>
  </r>
  <r>
    <s v="F1556"/>
    <s v="LAX"/>
    <s v="LAX"/>
    <x v="1536"/>
    <n v="193"/>
    <x v="0"/>
    <n v="1300"/>
    <x v="0"/>
    <x v="0"/>
    <n v="7.4"/>
    <x v="2"/>
    <x v="1"/>
    <x v="1"/>
    <x v="1"/>
    <x v="0"/>
    <x v="22"/>
  </r>
  <r>
    <s v="F1550"/>
    <s v="LAX"/>
    <s v="DEN"/>
    <x v="1537"/>
    <n v="262"/>
    <x v="0"/>
    <n v="1423"/>
    <x v="2"/>
    <x v="1"/>
    <n v="8.1"/>
    <x v="1"/>
    <x v="1"/>
    <x v="1"/>
    <x v="1"/>
    <x v="0"/>
    <x v="1"/>
  </r>
  <r>
    <s v="F1765"/>
    <s v="ORD"/>
    <s v="SEA"/>
    <x v="1538"/>
    <n v="177"/>
    <x v="0"/>
    <n v="1127"/>
    <x v="3"/>
    <x v="1"/>
    <n v="7.1"/>
    <x v="19"/>
    <x v="1"/>
    <x v="1"/>
    <x v="1"/>
    <x v="0"/>
    <x v="4"/>
  </r>
  <r>
    <s v="F437"/>
    <s v="DEN"/>
    <s v="JFK"/>
    <x v="1539"/>
    <n v="173"/>
    <x v="0"/>
    <n v="993"/>
    <x v="3"/>
    <x v="1"/>
    <n v="7.2"/>
    <x v="25"/>
    <x v="1"/>
    <x v="1"/>
    <x v="1"/>
    <x v="0"/>
    <x v="18"/>
  </r>
  <r>
    <s v="F1326"/>
    <s v="SEA"/>
    <s v="ORD"/>
    <x v="1540"/>
    <n v="189"/>
    <x v="0"/>
    <n v="1842"/>
    <x v="1"/>
    <x v="2"/>
    <n v="6.1"/>
    <x v="33"/>
    <x v="1"/>
    <x v="0"/>
    <x v="0"/>
    <x v="0"/>
    <x v="21"/>
  </r>
  <r>
    <s v="F1946"/>
    <s v="DEN"/>
    <s v="JFK"/>
    <x v="1541"/>
    <n v="105"/>
    <x v="0"/>
    <n v="1320"/>
    <x v="3"/>
    <x v="2"/>
    <n v="7.2"/>
    <x v="34"/>
    <x v="1"/>
    <x v="1"/>
    <x v="1"/>
    <x v="0"/>
    <x v="6"/>
  </r>
  <r>
    <s v="F1823"/>
    <s v="DEN"/>
    <s v="SEA"/>
    <x v="1542"/>
    <n v="173"/>
    <x v="0"/>
    <n v="1126"/>
    <x v="1"/>
    <x v="1"/>
    <n v="9.3000000000000007"/>
    <x v="0"/>
    <x v="1"/>
    <x v="1"/>
    <x v="1"/>
    <x v="0"/>
    <x v="21"/>
  </r>
  <r>
    <s v="F767"/>
    <s v="JFK"/>
    <s v="ORD"/>
    <x v="1543"/>
    <n v="184"/>
    <x v="0"/>
    <n v="1541"/>
    <x v="3"/>
    <x v="2"/>
    <n v="9.3000000000000007"/>
    <x v="31"/>
    <x v="1"/>
    <x v="1"/>
    <x v="1"/>
    <x v="0"/>
    <x v="2"/>
  </r>
  <r>
    <s v="F1703"/>
    <s v="ORD"/>
    <s v="ORD"/>
    <x v="1544"/>
    <n v="299"/>
    <x v="0"/>
    <n v="1032"/>
    <x v="3"/>
    <x v="2"/>
    <n v="7.5"/>
    <x v="3"/>
    <x v="1"/>
    <x v="0"/>
    <x v="0"/>
    <x v="0"/>
    <x v="11"/>
  </r>
  <r>
    <s v="F1426"/>
    <s v="ATL"/>
    <s v="SFO"/>
    <x v="1545"/>
    <n v="209"/>
    <x v="0"/>
    <n v="996"/>
    <x v="3"/>
    <x v="1"/>
    <n v="8"/>
    <x v="2"/>
    <x v="1"/>
    <x v="1"/>
    <x v="1"/>
    <x v="0"/>
    <x v="10"/>
  </r>
  <r>
    <s v="F405"/>
    <s v="SFO"/>
    <s v="SFO"/>
    <x v="1546"/>
    <n v="89"/>
    <x v="0"/>
    <n v="1458"/>
    <x v="3"/>
    <x v="2"/>
    <n v="6.2"/>
    <x v="15"/>
    <x v="1"/>
    <x v="1"/>
    <x v="1"/>
    <x v="0"/>
    <x v="9"/>
  </r>
  <r>
    <s v="F1465"/>
    <s v="DEN"/>
    <s v="ORD"/>
    <x v="1547"/>
    <n v="229"/>
    <x v="0"/>
    <n v="1034"/>
    <x v="1"/>
    <x v="1"/>
    <n v="6.2"/>
    <x v="3"/>
    <x v="0"/>
    <x v="1"/>
    <x v="1"/>
    <x v="0"/>
    <x v="11"/>
  </r>
  <r>
    <s v="F1835"/>
    <s v="DEN"/>
    <s v="ATL"/>
    <x v="1548"/>
    <n v="181"/>
    <x v="1"/>
    <n v="1221"/>
    <x v="0"/>
    <x v="1"/>
    <n v="7.4"/>
    <x v="24"/>
    <x v="1"/>
    <x v="1"/>
    <x v="1"/>
    <x v="0"/>
    <x v="0"/>
  </r>
  <r>
    <s v="F882"/>
    <s v="SEA"/>
    <s v="SFO"/>
    <x v="1549"/>
    <n v="202"/>
    <x v="0"/>
    <n v="1631"/>
    <x v="2"/>
    <x v="1"/>
    <n v="6.1"/>
    <x v="3"/>
    <x v="1"/>
    <x v="1"/>
    <x v="1"/>
    <x v="0"/>
    <x v="2"/>
  </r>
  <r>
    <s v="F671"/>
    <s v="DEN"/>
    <s v="ORD"/>
    <x v="1550"/>
    <n v="226"/>
    <x v="0"/>
    <n v="1607"/>
    <x v="2"/>
    <x v="0"/>
    <n v="6.9"/>
    <x v="41"/>
    <x v="1"/>
    <x v="0"/>
    <x v="0"/>
    <x v="0"/>
    <x v="0"/>
  </r>
  <r>
    <s v="F376"/>
    <s v="SFO"/>
    <s v="SFO"/>
    <x v="1551"/>
    <n v="294"/>
    <x v="0"/>
    <n v="1466"/>
    <x v="3"/>
    <x v="1"/>
    <n v="6.3"/>
    <x v="1"/>
    <x v="1"/>
    <x v="0"/>
    <x v="0"/>
    <x v="0"/>
    <x v="18"/>
  </r>
  <r>
    <s v="F76"/>
    <s v="SEA"/>
    <s v="JFK"/>
    <x v="1552"/>
    <n v="150"/>
    <x v="0"/>
    <n v="996"/>
    <x v="1"/>
    <x v="0"/>
    <n v="3.4"/>
    <x v="7"/>
    <x v="1"/>
    <x v="1"/>
    <x v="1"/>
    <x v="0"/>
    <x v="16"/>
  </r>
  <r>
    <s v="F1678"/>
    <s v="JFK"/>
    <s v="ATL"/>
    <x v="1553"/>
    <n v="215"/>
    <x v="1"/>
    <n v="1466"/>
    <x v="2"/>
    <x v="2"/>
    <n v="7.6"/>
    <x v="17"/>
    <x v="1"/>
    <x v="1"/>
    <x v="1"/>
    <x v="0"/>
    <x v="11"/>
  </r>
  <r>
    <s v="F486"/>
    <s v="ATL"/>
    <s v="DFW"/>
    <x v="1554"/>
    <n v="109"/>
    <x v="0"/>
    <n v="1123"/>
    <x v="0"/>
    <x v="3"/>
    <n v="5.6"/>
    <x v="37"/>
    <x v="1"/>
    <x v="1"/>
    <x v="1"/>
    <x v="0"/>
    <x v="20"/>
  </r>
  <r>
    <s v="F590"/>
    <s v="SEA"/>
    <s v="ATL"/>
    <x v="1555"/>
    <n v="172"/>
    <x v="1"/>
    <n v="830"/>
    <x v="2"/>
    <x v="1"/>
    <n v="6.4"/>
    <x v="24"/>
    <x v="1"/>
    <x v="1"/>
    <x v="1"/>
    <x v="0"/>
    <x v="9"/>
  </r>
  <r>
    <s v="F534"/>
    <s v="SFO"/>
    <s v="LAX"/>
    <x v="1556"/>
    <n v="152"/>
    <x v="1"/>
    <n v="1305"/>
    <x v="1"/>
    <x v="2"/>
    <n v="8"/>
    <x v="16"/>
    <x v="1"/>
    <x v="1"/>
    <x v="1"/>
    <x v="0"/>
    <x v="7"/>
  </r>
  <r>
    <s v="F1"/>
    <s v="JFK"/>
    <s v="ORD"/>
    <x v="1557"/>
    <n v="88"/>
    <x v="0"/>
    <n v="1161"/>
    <x v="3"/>
    <x v="0"/>
    <n v="7.7"/>
    <x v="1"/>
    <x v="1"/>
    <x v="1"/>
    <x v="1"/>
    <x v="0"/>
    <x v="0"/>
  </r>
  <r>
    <s v="F147"/>
    <s v="ORD"/>
    <s v="SFO"/>
    <x v="1558"/>
    <n v="164"/>
    <x v="0"/>
    <n v="1689"/>
    <x v="2"/>
    <x v="1"/>
    <n v="6"/>
    <x v="12"/>
    <x v="1"/>
    <x v="0"/>
    <x v="0"/>
    <x v="0"/>
    <x v="19"/>
  </r>
  <r>
    <s v="F1323"/>
    <s v="ORD"/>
    <s v="ORD"/>
    <x v="1559"/>
    <n v="229"/>
    <x v="0"/>
    <n v="779"/>
    <x v="1"/>
    <x v="0"/>
    <n v="8.6"/>
    <x v="0"/>
    <x v="1"/>
    <x v="0"/>
    <x v="0"/>
    <x v="0"/>
    <x v="10"/>
  </r>
  <r>
    <s v="F846"/>
    <s v="DFW"/>
    <s v="LAX"/>
    <x v="1560"/>
    <n v="279"/>
    <x v="0"/>
    <n v="1144"/>
    <x v="2"/>
    <x v="2"/>
    <n v="8.6"/>
    <x v="17"/>
    <x v="1"/>
    <x v="1"/>
    <x v="1"/>
    <x v="0"/>
    <x v="16"/>
  </r>
  <r>
    <s v="F792"/>
    <s v="DFW"/>
    <s v="SEA"/>
    <x v="1561"/>
    <n v="155"/>
    <x v="0"/>
    <n v="1141"/>
    <x v="1"/>
    <x v="1"/>
    <n v="6.4"/>
    <x v="9"/>
    <x v="1"/>
    <x v="1"/>
    <x v="1"/>
    <x v="0"/>
    <x v="19"/>
  </r>
  <r>
    <s v="F1052"/>
    <s v="ORD"/>
    <s v="ORD"/>
    <x v="1562"/>
    <n v="186"/>
    <x v="0"/>
    <n v="904"/>
    <x v="0"/>
    <x v="2"/>
    <n v="8.8000000000000007"/>
    <x v="2"/>
    <x v="1"/>
    <x v="1"/>
    <x v="1"/>
    <x v="0"/>
    <x v="14"/>
  </r>
  <r>
    <s v="F1601"/>
    <s v="SFO"/>
    <s v="ATL"/>
    <x v="1563"/>
    <n v="178"/>
    <x v="0"/>
    <n v="518"/>
    <x v="2"/>
    <x v="1"/>
    <n v="6"/>
    <x v="4"/>
    <x v="1"/>
    <x v="1"/>
    <x v="1"/>
    <x v="0"/>
    <x v="7"/>
  </r>
  <r>
    <s v="F1774"/>
    <s v="DFW"/>
    <s v="SFO"/>
    <x v="1564"/>
    <n v="263"/>
    <x v="0"/>
    <n v="861"/>
    <x v="1"/>
    <x v="1"/>
    <n v="8"/>
    <x v="13"/>
    <x v="1"/>
    <x v="1"/>
    <x v="1"/>
    <x v="0"/>
    <x v="15"/>
  </r>
  <r>
    <s v="F562"/>
    <s v="LAX"/>
    <s v="JFK"/>
    <x v="1565"/>
    <n v="187"/>
    <x v="0"/>
    <n v="666"/>
    <x v="0"/>
    <x v="2"/>
    <n v="6.9"/>
    <x v="10"/>
    <x v="1"/>
    <x v="1"/>
    <x v="1"/>
    <x v="0"/>
    <x v="11"/>
  </r>
  <r>
    <s v="F61"/>
    <s v="JFK"/>
    <s v="SEA"/>
    <x v="1566"/>
    <n v="138"/>
    <x v="0"/>
    <n v="1156"/>
    <x v="0"/>
    <x v="0"/>
    <n v="4"/>
    <x v="20"/>
    <x v="1"/>
    <x v="1"/>
    <x v="1"/>
    <x v="0"/>
    <x v="13"/>
  </r>
  <r>
    <s v="F510"/>
    <s v="ORD"/>
    <s v="LAX"/>
    <x v="1567"/>
    <n v="269"/>
    <x v="0"/>
    <n v="1259"/>
    <x v="3"/>
    <x v="1"/>
    <n v="8.3000000000000007"/>
    <x v="1"/>
    <x v="1"/>
    <x v="1"/>
    <x v="1"/>
    <x v="0"/>
    <x v="22"/>
  </r>
  <r>
    <s v="F630"/>
    <s v="ATL"/>
    <s v="ORD"/>
    <x v="1568"/>
    <n v="147"/>
    <x v="0"/>
    <n v="984"/>
    <x v="3"/>
    <x v="0"/>
    <n v="9.1999999999999993"/>
    <x v="53"/>
    <x v="0"/>
    <x v="1"/>
    <x v="1"/>
    <x v="0"/>
    <x v="20"/>
  </r>
  <r>
    <s v="F470"/>
    <s v="ORD"/>
    <s v="DFW"/>
    <x v="1569"/>
    <n v="207"/>
    <x v="0"/>
    <n v="960"/>
    <x v="3"/>
    <x v="1"/>
    <n v="10"/>
    <x v="12"/>
    <x v="1"/>
    <x v="1"/>
    <x v="1"/>
    <x v="0"/>
    <x v="2"/>
  </r>
  <r>
    <s v="F1291"/>
    <s v="LAX"/>
    <s v="LAX"/>
    <x v="1570"/>
    <n v="75"/>
    <x v="0"/>
    <n v="1398"/>
    <x v="1"/>
    <x v="1"/>
    <n v="9"/>
    <x v="11"/>
    <x v="1"/>
    <x v="1"/>
    <x v="1"/>
    <x v="0"/>
    <x v="22"/>
  </r>
  <r>
    <s v="F195"/>
    <s v="ORD"/>
    <s v="SEA"/>
    <x v="1571"/>
    <n v="177"/>
    <x v="0"/>
    <n v="1099"/>
    <x v="3"/>
    <x v="2"/>
    <n v="5"/>
    <x v="0"/>
    <x v="1"/>
    <x v="1"/>
    <x v="1"/>
    <x v="0"/>
    <x v="3"/>
  </r>
  <r>
    <s v="F719"/>
    <s v="DEN"/>
    <s v="LAX"/>
    <x v="1572"/>
    <n v="155"/>
    <x v="0"/>
    <n v="1170"/>
    <x v="1"/>
    <x v="3"/>
    <n v="8.1999999999999993"/>
    <x v="8"/>
    <x v="1"/>
    <x v="1"/>
    <x v="1"/>
    <x v="0"/>
    <x v="3"/>
  </r>
  <r>
    <s v="F1133"/>
    <s v="SFO"/>
    <s v="ORD"/>
    <x v="1573"/>
    <n v="202"/>
    <x v="1"/>
    <n v="1308"/>
    <x v="1"/>
    <x v="3"/>
    <n v="5.0999999999999996"/>
    <x v="1"/>
    <x v="1"/>
    <x v="0"/>
    <x v="0"/>
    <x v="0"/>
    <x v="13"/>
  </r>
  <r>
    <s v="F1729"/>
    <s v="SFO"/>
    <s v="ATL"/>
    <x v="1574"/>
    <n v="153"/>
    <x v="0"/>
    <n v="1100"/>
    <x v="0"/>
    <x v="1"/>
    <n v="10"/>
    <x v="24"/>
    <x v="1"/>
    <x v="1"/>
    <x v="1"/>
    <x v="0"/>
    <x v="16"/>
  </r>
  <r>
    <s v="F323"/>
    <s v="DFW"/>
    <s v="SEA"/>
    <x v="1575"/>
    <n v="105"/>
    <x v="0"/>
    <n v="1120"/>
    <x v="0"/>
    <x v="2"/>
    <n v="7.4"/>
    <x v="1"/>
    <x v="0"/>
    <x v="1"/>
    <x v="1"/>
    <x v="0"/>
    <x v="23"/>
  </r>
  <r>
    <s v="F460"/>
    <s v="DFW"/>
    <s v="JFK"/>
    <x v="1576"/>
    <n v="197"/>
    <x v="0"/>
    <n v="1154"/>
    <x v="1"/>
    <x v="2"/>
    <n v="6.7"/>
    <x v="22"/>
    <x v="1"/>
    <x v="1"/>
    <x v="1"/>
    <x v="0"/>
    <x v="14"/>
  </r>
  <r>
    <s v="F1128"/>
    <s v="SFO"/>
    <s v="DEN"/>
    <x v="1577"/>
    <n v="202"/>
    <x v="2"/>
    <n v="1134"/>
    <x v="0"/>
    <x v="1"/>
    <n v="4"/>
    <x v="5"/>
    <x v="1"/>
    <x v="0"/>
    <x v="0"/>
    <x v="1"/>
    <x v="17"/>
  </r>
  <r>
    <s v="F1491"/>
    <s v="SEA"/>
    <s v="DFW"/>
    <x v="1578"/>
    <n v="117"/>
    <x v="0"/>
    <n v="924"/>
    <x v="1"/>
    <x v="1"/>
    <n v="7.1"/>
    <x v="3"/>
    <x v="1"/>
    <x v="1"/>
    <x v="1"/>
    <x v="0"/>
    <x v="18"/>
  </r>
  <r>
    <s v="F239"/>
    <s v="SFO"/>
    <s v="LAX"/>
    <x v="1579"/>
    <n v="279"/>
    <x v="0"/>
    <n v="1369"/>
    <x v="3"/>
    <x v="1"/>
    <n v="8.6999999999999993"/>
    <x v="40"/>
    <x v="1"/>
    <x v="1"/>
    <x v="1"/>
    <x v="0"/>
    <x v="4"/>
  </r>
  <r>
    <s v="F810"/>
    <s v="DEN"/>
    <s v="ATL"/>
    <x v="1580"/>
    <n v="251"/>
    <x v="0"/>
    <n v="1152"/>
    <x v="2"/>
    <x v="0"/>
    <n v="9.6"/>
    <x v="6"/>
    <x v="1"/>
    <x v="1"/>
    <x v="1"/>
    <x v="0"/>
    <x v="15"/>
  </r>
  <r>
    <s v="F65"/>
    <s v="DEN"/>
    <s v="SFO"/>
    <x v="1581"/>
    <n v="252"/>
    <x v="0"/>
    <n v="1469"/>
    <x v="3"/>
    <x v="1"/>
    <n v="7.5"/>
    <x v="2"/>
    <x v="1"/>
    <x v="0"/>
    <x v="0"/>
    <x v="0"/>
    <x v="24"/>
  </r>
  <r>
    <s v="F769"/>
    <s v="ORD"/>
    <s v="ORD"/>
    <x v="1582"/>
    <n v="170"/>
    <x v="1"/>
    <n v="904"/>
    <x v="2"/>
    <x v="0"/>
    <n v="7.3"/>
    <x v="0"/>
    <x v="1"/>
    <x v="1"/>
    <x v="1"/>
    <x v="0"/>
    <x v="23"/>
  </r>
  <r>
    <s v="F270"/>
    <s v="ORD"/>
    <s v="ORD"/>
    <x v="1583"/>
    <n v="322"/>
    <x v="0"/>
    <n v="812"/>
    <x v="0"/>
    <x v="1"/>
    <n v="8.4"/>
    <x v="9"/>
    <x v="1"/>
    <x v="1"/>
    <x v="1"/>
    <x v="0"/>
    <x v="9"/>
  </r>
  <r>
    <s v="F184"/>
    <s v="DFW"/>
    <s v="ORD"/>
    <x v="1584"/>
    <n v="229"/>
    <x v="0"/>
    <n v="1373"/>
    <x v="1"/>
    <x v="0"/>
    <n v="6.4"/>
    <x v="1"/>
    <x v="1"/>
    <x v="1"/>
    <x v="1"/>
    <x v="0"/>
    <x v="17"/>
  </r>
  <r>
    <s v="F230"/>
    <s v="DEN"/>
    <s v="SFO"/>
    <x v="1585"/>
    <n v="120"/>
    <x v="0"/>
    <n v="1132"/>
    <x v="2"/>
    <x v="1"/>
    <n v="2.2999999999999998"/>
    <x v="31"/>
    <x v="1"/>
    <x v="0"/>
    <x v="0"/>
    <x v="0"/>
    <x v="10"/>
  </r>
  <r>
    <s v="F500"/>
    <s v="DFW"/>
    <s v="DFW"/>
    <x v="1586"/>
    <n v="99"/>
    <x v="1"/>
    <n v="861"/>
    <x v="0"/>
    <x v="2"/>
    <n v="8.6"/>
    <x v="8"/>
    <x v="1"/>
    <x v="0"/>
    <x v="0"/>
    <x v="0"/>
    <x v="12"/>
  </r>
  <r>
    <s v="F1873"/>
    <s v="DEN"/>
    <s v="DEN"/>
    <x v="1587"/>
    <n v="113"/>
    <x v="1"/>
    <n v="1758"/>
    <x v="3"/>
    <x v="1"/>
    <n v="8"/>
    <x v="7"/>
    <x v="1"/>
    <x v="1"/>
    <x v="1"/>
    <x v="0"/>
    <x v="21"/>
  </r>
  <r>
    <s v="F822"/>
    <s v="SEA"/>
    <s v="ORD"/>
    <x v="1588"/>
    <n v="155"/>
    <x v="0"/>
    <n v="693"/>
    <x v="0"/>
    <x v="1"/>
    <n v="9"/>
    <x v="22"/>
    <x v="1"/>
    <x v="1"/>
    <x v="1"/>
    <x v="0"/>
    <x v="13"/>
  </r>
  <r>
    <s v="F1022"/>
    <s v="LAX"/>
    <s v="LAX"/>
    <x v="1589"/>
    <n v="197"/>
    <x v="1"/>
    <n v="1125"/>
    <x v="0"/>
    <x v="1"/>
    <n v="8"/>
    <x v="1"/>
    <x v="1"/>
    <x v="1"/>
    <x v="1"/>
    <x v="0"/>
    <x v="2"/>
  </r>
  <r>
    <s v="F1446"/>
    <s v="ATL"/>
    <s v="LAX"/>
    <x v="1590"/>
    <n v="132"/>
    <x v="0"/>
    <n v="1338"/>
    <x v="1"/>
    <x v="0"/>
    <n v="6.2"/>
    <x v="13"/>
    <x v="1"/>
    <x v="1"/>
    <x v="1"/>
    <x v="0"/>
    <x v="1"/>
  </r>
  <r>
    <s v="F965"/>
    <s v="DEN"/>
    <s v="SFO"/>
    <x v="1591"/>
    <n v="23"/>
    <x v="0"/>
    <n v="684"/>
    <x v="1"/>
    <x v="1"/>
    <n v="8.9"/>
    <x v="5"/>
    <x v="1"/>
    <x v="1"/>
    <x v="1"/>
    <x v="0"/>
    <x v="5"/>
  </r>
  <r>
    <s v="F558"/>
    <s v="SFO"/>
    <s v="JFK"/>
    <x v="1592"/>
    <n v="53"/>
    <x v="0"/>
    <n v="1396"/>
    <x v="2"/>
    <x v="1"/>
    <n v="2.5"/>
    <x v="10"/>
    <x v="1"/>
    <x v="1"/>
    <x v="1"/>
    <x v="0"/>
    <x v="22"/>
  </r>
  <r>
    <s v="F150"/>
    <s v="DFW"/>
    <s v="DEN"/>
    <x v="1593"/>
    <n v="187"/>
    <x v="0"/>
    <n v="876"/>
    <x v="2"/>
    <x v="0"/>
    <n v="4.8"/>
    <x v="17"/>
    <x v="1"/>
    <x v="1"/>
    <x v="1"/>
    <x v="0"/>
    <x v="8"/>
  </r>
  <r>
    <s v="F590"/>
    <s v="LAX"/>
    <s v="SEA"/>
    <x v="1594"/>
    <n v="235"/>
    <x v="0"/>
    <n v="1780"/>
    <x v="1"/>
    <x v="0"/>
    <n v="7.7"/>
    <x v="10"/>
    <x v="1"/>
    <x v="1"/>
    <x v="1"/>
    <x v="0"/>
    <x v="14"/>
  </r>
  <r>
    <s v="F1389"/>
    <s v="JFK"/>
    <s v="DFW"/>
    <x v="1595"/>
    <n v="75"/>
    <x v="0"/>
    <n v="836"/>
    <x v="0"/>
    <x v="0"/>
    <n v="6.2"/>
    <x v="5"/>
    <x v="1"/>
    <x v="1"/>
    <x v="1"/>
    <x v="0"/>
    <x v="9"/>
  </r>
  <r>
    <s v="F939"/>
    <s v="SEA"/>
    <s v="ATL"/>
    <x v="1596"/>
    <n v="250"/>
    <x v="0"/>
    <n v="918"/>
    <x v="0"/>
    <x v="2"/>
    <n v="5"/>
    <x v="31"/>
    <x v="1"/>
    <x v="1"/>
    <x v="1"/>
    <x v="0"/>
    <x v="9"/>
  </r>
  <r>
    <s v="F565"/>
    <s v="SEA"/>
    <s v="ATL"/>
    <x v="1597"/>
    <n v="225"/>
    <x v="0"/>
    <n v="1496"/>
    <x v="0"/>
    <x v="1"/>
    <n v="7.7"/>
    <x v="1"/>
    <x v="1"/>
    <x v="1"/>
    <x v="1"/>
    <x v="0"/>
    <x v="22"/>
  </r>
  <r>
    <s v="F1473"/>
    <s v="DFW"/>
    <s v="LAX"/>
    <x v="1598"/>
    <n v="174"/>
    <x v="0"/>
    <n v="1110"/>
    <x v="1"/>
    <x v="1"/>
    <n v="5.7"/>
    <x v="15"/>
    <x v="1"/>
    <x v="1"/>
    <x v="1"/>
    <x v="0"/>
    <x v="12"/>
  </r>
  <r>
    <s v="F328"/>
    <s v="LAX"/>
    <s v="DFW"/>
    <x v="1599"/>
    <n v="95"/>
    <x v="0"/>
    <n v="1946"/>
    <x v="2"/>
    <x v="1"/>
    <n v="5.3"/>
    <x v="11"/>
    <x v="1"/>
    <x v="1"/>
    <x v="1"/>
    <x v="0"/>
    <x v="8"/>
  </r>
  <r>
    <s v="F935"/>
    <s v="LAX"/>
    <s v="LAX"/>
    <x v="1600"/>
    <n v="195"/>
    <x v="0"/>
    <n v="1605"/>
    <x v="0"/>
    <x v="1"/>
    <n v="7.7"/>
    <x v="6"/>
    <x v="1"/>
    <x v="1"/>
    <x v="1"/>
    <x v="0"/>
    <x v="22"/>
  </r>
  <r>
    <s v="F1362"/>
    <s v="ORD"/>
    <s v="SEA"/>
    <x v="1601"/>
    <n v="203"/>
    <x v="0"/>
    <n v="1485"/>
    <x v="2"/>
    <x v="1"/>
    <n v="6.5"/>
    <x v="1"/>
    <x v="1"/>
    <x v="1"/>
    <x v="1"/>
    <x v="0"/>
    <x v="4"/>
  </r>
  <r>
    <s v="F1248"/>
    <s v="LAX"/>
    <s v="SFO"/>
    <x v="1602"/>
    <n v="91"/>
    <x v="0"/>
    <n v="1419"/>
    <x v="2"/>
    <x v="2"/>
    <n v="6.6"/>
    <x v="18"/>
    <x v="1"/>
    <x v="1"/>
    <x v="1"/>
    <x v="0"/>
    <x v="13"/>
  </r>
  <r>
    <s v="F133"/>
    <s v="ATL"/>
    <s v="ORD"/>
    <x v="1603"/>
    <n v="193"/>
    <x v="0"/>
    <n v="1319"/>
    <x v="2"/>
    <x v="1"/>
    <n v="5.6"/>
    <x v="0"/>
    <x v="1"/>
    <x v="1"/>
    <x v="1"/>
    <x v="0"/>
    <x v="21"/>
  </r>
  <r>
    <s v="F628"/>
    <s v="SFO"/>
    <s v="ATL"/>
    <x v="1604"/>
    <n v="358"/>
    <x v="0"/>
    <n v="636"/>
    <x v="1"/>
    <x v="1"/>
    <n v="6.2"/>
    <x v="3"/>
    <x v="1"/>
    <x v="1"/>
    <x v="1"/>
    <x v="0"/>
    <x v="14"/>
  </r>
  <r>
    <s v="F1737"/>
    <s v="ORD"/>
    <s v="ORD"/>
    <x v="1605"/>
    <n v="113"/>
    <x v="0"/>
    <n v="727"/>
    <x v="3"/>
    <x v="3"/>
    <n v="5.8"/>
    <x v="17"/>
    <x v="1"/>
    <x v="1"/>
    <x v="1"/>
    <x v="0"/>
    <x v="22"/>
  </r>
  <r>
    <s v="F1065"/>
    <s v="ORD"/>
    <s v="ORD"/>
    <x v="1606"/>
    <n v="92"/>
    <x v="0"/>
    <n v="1283"/>
    <x v="1"/>
    <x v="1"/>
    <n v="8.4"/>
    <x v="17"/>
    <x v="1"/>
    <x v="1"/>
    <x v="1"/>
    <x v="0"/>
    <x v="11"/>
  </r>
  <r>
    <s v="F627"/>
    <s v="DEN"/>
    <s v="ATL"/>
    <x v="1607"/>
    <n v="118"/>
    <x v="0"/>
    <n v="1416"/>
    <x v="0"/>
    <x v="1"/>
    <n v="8.6999999999999993"/>
    <x v="8"/>
    <x v="1"/>
    <x v="0"/>
    <x v="0"/>
    <x v="0"/>
    <x v="18"/>
  </r>
  <r>
    <s v="F1279"/>
    <s v="SFO"/>
    <s v="JFK"/>
    <x v="1608"/>
    <n v="251"/>
    <x v="0"/>
    <n v="1238"/>
    <x v="1"/>
    <x v="0"/>
    <n v="4.3"/>
    <x v="6"/>
    <x v="1"/>
    <x v="1"/>
    <x v="1"/>
    <x v="0"/>
    <x v="12"/>
  </r>
  <r>
    <s v="F547"/>
    <s v="LAX"/>
    <s v="SFO"/>
    <x v="1609"/>
    <n v="264"/>
    <x v="0"/>
    <n v="1472"/>
    <x v="1"/>
    <x v="1"/>
    <n v="8.9"/>
    <x v="7"/>
    <x v="1"/>
    <x v="1"/>
    <x v="1"/>
    <x v="0"/>
    <x v="14"/>
  </r>
  <r>
    <s v="F1756"/>
    <s v="DFW"/>
    <s v="DEN"/>
    <x v="1610"/>
    <n v="184"/>
    <x v="0"/>
    <n v="1000"/>
    <x v="1"/>
    <x v="2"/>
    <n v="6.9"/>
    <x v="17"/>
    <x v="1"/>
    <x v="1"/>
    <x v="1"/>
    <x v="0"/>
    <x v="11"/>
  </r>
  <r>
    <s v="F1416"/>
    <s v="DFW"/>
    <s v="ATL"/>
    <x v="1611"/>
    <n v="148"/>
    <x v="1"/>
    <n v="950"/>
    <x v="0"/>
    <x v="1"/>
    <n v="8.3000000000000007"/>
    <x v="12"/>
    <x v="1"/>
    <x v="1"/>
    <x v="1"/>
    <x v="0"/>
    <x v="10"/>
  </r>
  <r>
    <s v="F1100"/>
    <s v="LAX"/>
    <s v="JFK"/>
    <x v="1612"/>
    <n v="198"/>
    <x v="0"/>
    <n v="1117"/>
    <x v="1"/>
    <x v="2"/>
    <n v="7.9"/>
    <x v="17"/>
    <x v="1"/>
    <x v="1"/>
    <x v="1"/>
    <x v="0"/>
    <x v="9"/>
  </r>
  <r>
    <s v="F1652"/>
    <s v="SEA"/>
    <s v="DFW"/>
    <x v="1613"/>
    <n v="276"/>
    <x v="0"/>
    <n v="1524"/>
    <x v="3"/>
    <x v="1"/>
    <n v="4.5999999999999996"/>
    <x v="4"/>
    <x v="1"/>
    <x v="1"/>
    <x v="1"/>
    <x v="0"/>
    <x v="13"/>
  </r>
  <r>
    <s v="F162"/>
    <s v="DFW"/>
    <s v="SFO"/>
    <x v="1614"/>
    <n v="147"/>
    <x v="0"/>
    <n v="1349"/>
    <x v="2"/>
    <x v="3"/>
    <n v="6.3"/>
    <x v="13"/>
    <x v="1"/>
    <x v="1"/>
    <x v="1"/>
    <x v="0"/>
    <x v="15"/>
  </r>
  <r>
    <s v="F1653"/>
    <s v="LAX"/>
    <s v="ORD"/>
    <x v="1615"/>
    <n v="174"/>
    <x v="0"/>
    <n v="1441"/>
    <x v="0"/>
    <x v="2"/>
    <n v="7.7"/>
    <x v="24"/>
    <x v="1"/>
    <x v="1"/>
    <x v="1"/>
    <x v="0"/>
    <x v="20"/>
  </r>
  <r>
    <s v="F1201"/>
    <s v="ORD"/>
    <s v="LAX"/>
    <x v="1616"/>
    <n v="229"/>
    <x v="0"/>
    <n v="1482"/>
    <x v="0"/>
    <x v="0"/>
    <n v="9.6999999999999993"/>
    <x v="13"/>
    <x v="1"/>
    <x v="0"/>
    <x v="0"/>
    <x v="0"/>
    <x v="22"/>
  </r>
  <r>
    <s v="F1496"/>
    <s v="DEN"/>
    <s v="ORD"/>
    <x v="1617"/>
    <n v="169"/>
    <x v="0"/>
    <n v="1164"/>
    <x v="3"/>
    <x v="1"/>
    <n v="6.7"/>
    <x v="8"/>
    <x v="1"/>
    <x v="1"/>
    <x v="1"/>
    <x v="0"/>
    <x v="21"/>
  </r>
  <r>
    <s v="F1937"/>
    <s v="LAX"/>
    <s v="ORD"/>
    <x v="1618"/>
    <n v="229"/>
    <x v="0"/>
    <n v="1590"/>
    <x v="3"/>
    <x v="1"/>
    <n v="6.4"/>
    <x v="31"/>
    <x v="1"/>
    <x v="1"/>
    <x v="1"/>
    <x v="0"/>
    <x v="23"/>
  </r>
  <r>
    <s v="F1790"/>
    <s v="DEN"/>
    <s v="SFO"/>
    <x v="1619"/>
    <n v="109"/>
    <x v="1"/>
    <n v="1279"/>
    <x v="0"/>
    <x v="2"/>
    <n v="8.6"/>
    <x v="0"/>
    <x v="1"/>
    <x v="1"/>
    <x v="1"/>
    <x v="0"/>
    <x v="7"/>
  </r>
  <r>
    <s v="F101"/>
    <s v="SFO"/>
    <s v="DEN"/>
    <x v="1620"/>
    <n v="235"/>
    <x v="2"/>
    <n v="1792"/>
    <x v="3"/>
    <x v="1"/>
    <n v="7.4"/>
    <x v="7"/>
    <x v="1"/>
    <x v="1"/>
    <x v="1"/>
    <x v="1"/>
    <x v="0"/>
  </r>
  <r>
    <s v="F766"/>
    <s v="ORD"/>
    <s v="ORD"/>
    <x v="1621"/>
    <n v="90"/>
    <x v="1"/>
    <n v="1312"/>
    <x v="1"/>
    <x v="2"/>
    <n v="7.2"/>
    <x v="7"/>
    <x v="1"/>
    <x v="1"/>
    <x v="1"/>
    <x v="0"/>
    <x v="12"/>
  </r>
  <r>
    <s v="F635"/>
    <s v="LAX"/>
    <s v="DEN"/>
    <x v="1622"/>
    <n v="233"/>
    <x v="2"/>
    <n v="1455"/>
    <x v="3"/>
    <x v="1"/>
    <n v="8.4"/>
    <x v="17"/>
    <x v="1"/>
    <x v="1"/>
    <x v="1"/>
    <x v="1"/>
    <x v="23"/>
  </r>
  <r>
    <s v="F812"/>
    <s v="ATL"/>
    <s v="JFK"/>
    <x v="1623"/>
    <n v="150"/>
    <x v="0"/>
    <n v="1590"/>
    <x v="2"/>
    <x v="1"/>
    <n v="7.6"/>
    <x v="0"/>
    <x v="1"/>
    <x v="1"/>
    <x v="1"/>
    <x v="0"/>
    <x v="13"/>
  </r>
  <r>
    <s v="F897"/>
    <s v="SEA"/>
    <s v="JFK"/>
    <x v="1624"/>
    <n v="51"/>
    <x v="1"/>
    <n v="1527"/>
    <x v="0"/>
    <x v="1"/>
    <n v="6.9"/>
    <x v="10"/>
    <x v="1"/>
    <x v="1"/>
    <x v="1"/>
    <x v="0"/>
    <x v="18"/>
  </r>
  <r>
    <s v="F1358"/>
    <s v="DFW"/>
    <s v="ATL"/>
    <x v="1625"/>
    <n v="195"/>
    <x v="0"/>
    <n v="1950"/>
    <x v="2"/>
    <x v="1"/>
    <n v="6.5"/>
    <x v="10"/>
    <x v="1"/>
    <x v="1"/>
    <x v="1"/>
    <x v="0"/>
    <x v="15"/>
  </r>
  <r>
    <s v="F289"/>
    <s v="SFO"/>
    <s v="DEN"/>
    <x v="1626"/>
    <n v="247"/>
    <x v="1"/>
    <n v="1528"/>
    <x v="2"/>
    <x v="1"/>
    <n v="7.7"/>
    <x v="19"/>
    <x v="1"/>
    <x v="0"/>
    <x v="0"/>
    <x v="0"/>
    <x v="4"/>
  </r>
  <r>
    <s v="F1485"/>
    <s v="LAX"/>
    <s v="SEA"/>
    <x v="1627"/>
    <n v="127"/>
    <x v="0"/>
    <n v="1077"/>
    <x v="1"/>
    <x v="2"/>
    <n v="7.5"/>
    <x v="44"/>
    <x v="1"/>
    <x v="1"/>
    <x v="1"/>
    <x v="0"/>
    <x v="1"/>
  </r>
  <r>
    <s v="F443"/>
    <s v="SEA"/>
    <s v="ATL"/>
    <x v="1628"/>
    <n v="127"/>
    <x v="1"/>
    <n v="1332"/>
    <x v="3"/>
    <x v="1"/>
    <n v="8"/>
    <x v="3"/>
    <x v="1"/>
    <x v="1"/>
    <x v="1"/>
    <x v="0"/>
    <x v="22"/>
  </r>
  <r>
    <s v="F752"/>
    <s v="LAX"/>
    <s v="JFK"/>
    <x v="1629"/>
    <n v="246"/>
    <x v="0"/>
    <n v="1355"/>
    <x v="1"/>
    <x v="1"/>
    <n v="6.5"/>
    <x v="12"/>
    <x v="1"/>
    <x v="1"/>
    <x v="1"/>
    <x v="0"/>
    <x v="6"/>
  </r>
  <r>
    <s v="F661"/>
    <s v="SEA"/>
    <s v="ORD"/>
    <x v="1630"/>
    <n v="191"/>
    <x v="0"/>
    <n v="1052"/>
    <x v="1"/>
    <x v="1"/>
    <n v="7"/>
    <x v="2"/>
    <x v="1"/>
    <x v="1"/>
    <x v="1"/>
    <x v="0"/>
    <x v="8"/>
  </r>
  <r>
    <s v="F1182"/>
    <s v="DEN"/>
    <s v="SEA"/>
    <x v="1631"/>
    <n v="304"/>
    <x v="2"/>
    <n v="1283"/>
    <x v="2"/>
    <x v="1"/>
    <n v="6.6"/>
    <x v="14"/>
    <x v="1"/>
    <x v="1"/>
    <x v="1"/>
    <x v="1"/>
    <x v="14"/>
  </r>
  <r>
    <s v="F1048"/>
    <s v="SFO"/>
    <s v="LAX"/>
    <x v="1632"/>
    <n v="210"/>
    <x v="0"/>
    <n v="1427"/>
    <x v="1"/>
    <x v="2"/>
    <n v="8.4"/>
    <x v="7"/>
    <x v="1"/>
    <x v="1"/>
    <x v="1"/>
    <x v="0"/>
    <x v="17"/>
  </r>
  <r>
    <s v="F608"/>
    <s v="ORD"/>
    <s v="LAX"/>
    <x v="1633"/>
    <n v="270"/>
    <x v="0"/>
    <n v="1209"/>
    <x v="3"/>
    <x v="1"/>
    <n v="8.8000000000000007"/>
    <x v="1"/>
    <x v="1"/>
    <x v="1"/>
    <x v="1"/>
    <x v="0"/>
    <x v="4"/>
  </r>
  <r>
    <s v="F1346"/>
    <s v="ORD"/>
    <s v="LAX"/>
    <x v="1634"/>
    <n v="253"/>
    <x v="0"/>
    <n v="1376"/>
    <x v="3"/>
    <x v="1"/>
    <n v="6.5"/>
    <x v="0"/>
    <x v="1"/>
    <x v="1"/>
    <x v="1"/>
    <x v="0"/>
    <x v="2"/>
  </r>
  <r>
    <s v="F621"/>
    <s v="ORD"/>
    <s v="ORD"/>
    <x v="1635"/>
    <n v="222"/>
    <x v="0"/>
    <n v="1019"/>
    <x v="2"/>
    <x v="3"/>
    <n v="6.3"/>
    <x v="7"/>
    <x v="1"/>
    <x v="1"/>
    <x v="1"/>
    <x v="0"/>
    <x v="15"/>
  </r>
  <r>
    <s v="F1753"/>
    <s v="ORD"/>
    <s v="ORD"/>
    <x v="1636"/>
    <n v="216"/>
    <x v="0"/>
    <n v="1589"/>
    <x v="3"/>
    <x v="2"/>
    <n v="5.2"/>
    <x v="43"/>
    <x v="1"/>
    <x v="1"/>
    <x v="1"/>
    <x v="0"/>
    <x v="1"/>
  </r>
  <r>
    <s v="F1424"/>
    <s v="DEN"/>
    <s v="DFW"/>
    <x v="1637"/>
    <n v="244"/>
    <x v="0"/>
    <n v="1313"/>
    <x v="0"/>
    <x v="0"/>
    <n v="5.2"/>
    <x v="37"/>
    <x v="1"/>
    <x v="1"/>
    <x v="1"/>
    <x v="0"/>
    <x v="3"/>
  </r>
  <r>
    <s v="F1414"/>
    <s v="LAX"/>
    <s v="DEN"/>
    <x v="1638"/>
    <n v="228"/>
    <x v="0"/>
    <n v="954"/>
    <x v="0"/>
    <x v="1"/>
    <n v="4.8"/>
    <x v="23"/>
    <x v="1"/>
    <x v="1"/>
    <x v="1"/>
    <x v="0"/>
    <x v="21"/>
  </r>
  <r>
    <s v="F939"/>
    <s v="ORD"/>
    <s v="DEN"/>
    <x v="1639"/>
    <n v="163"/>
    <x v="0"/>
    <n v="1214"/>
    <x v="0"/>
    <x v="0"/>
    <n v="8.1"/>
    <x v="7"/>
    <x v="1"/>
    <x v="0"/>
    <x v="0"/>
    <x v="0"/>
    <x v="2"/>
  </r>
  <r>
    <s v="F1388"/>
    <s v="SEA"/>
    <s v="DEN"/>
    <x v="1640"/>
    <n v="105"/>
    <x v="0"/>
    <n v="1543"/>
    <x v="1"/>
    <x v="1"/>
    <n v="9.6999999999999993"/>
    <x v="6"/>
    <x v="1"/>
    <x v="1"/>
    <x v="1"/>
    <x v="0"/>
    <x v="20"/>
  </r>
  <r>
    <s v="F522"/>
    <s v="LAX"/>
    <s v="DFW"/>
    <x v="1641"/>
    <n v="171"/>
    <x v="0"/>
    <n v="1015"/>
    <x v="0"/>
    <x v="1"/>
    <n v="6.9"/>
    <x v="0"/>
    <x v="1"/>
    <x v="0"/>
    <x v="0"/>
    <x v="0"/>
    <x v="4"/>
  </r>
  <r>
    <s v="F1821"/>
    <s v="ATL"/>
    <s v="JFK"/>
    <x v="1642"/>
    <n v="61"/>
    <x v="0"/>
    <n v="1201"/>
    <x v="3"/>
    <x v="3"/>
    <n v="7.8"/>
    <x v="10"/>
    <x v="1"/>
    <x v="0"/>
    <x v="0"/>
    <x v="0"/>
    <x v="9"/>
  </r>
  <r>
    <s v="F1044"/>
    <s v="ORD"/>
    <s v="DFW"/>
    <x v="1643"/>
    <n v="173"/>
    <x v="0"/>
    <n v="411"/>
    <x v="3"/>
    <x v="1"/>
    <n v="6.9"/>
    <x v="7"/>
    <x v="1"/>
    <x v="0"/>
    <x v="0"/>
    <x v="0"/>
    <x v="1"/>
  </r>
  <r>
    <s v="F1332"/>
    <s v="DEN"/>
    <s v="LAX"/>
    <x v="1644"/>
    <n v="201"/>
    <x v="0"/>
    <n v="1385"/>
    <x v="0"/>
    <x v="2"/>
    <n v="8.5"/>
    <x v="1"/>
    <x v="1"/>
    <x v="1"/>
    <x v="1"/>
    <x v="0"/>
    <x v="13"/>
  </r>
  <r>
    <s v="F92"/>
    <s v="ORD"/>
    <s v="DFW"/>
    <x v="1645"/>
    <n v="176"/>
    <x v="1"/>
    <n v="942"/>
    <x v="3"/>
    <x v="2"/>
    <n v="6.5"/>
    <x v="8"/>
    <x v="1"/>
    <x v="1"/>
    <x v="1"/>
    <x v="0"/>
    <x v="0"/>
  </r>
  <r>
    <s v="F671"/>
    <s v="DEN"/>
    <s v="DFW"/>
    <x v="1646"/>
    <n v="229"/>
    <x v="1"/>
    <n v="1167"/>
    <x v="2"/>
    <x v="1"/>
    <n v="6"/>
    <x v="1"/>
    <x v="1"/>
    <x v="1"/>
    <x v="1"/>
    <x v="0"/>
    <x v="11"/>
  </r>
  <r>
    <s v="F300"/>
    <s v="ORD"/>
    <s v="SFO"/>
    <x v="1647"/>
    <n v="131"/>
    <x v="0"/>
    <n v="859"/>
    <x v="2"/>
    <x v="0"/>
    <n v="6.6"/>
    <x v="24"/>
    <x v="1"/>
    <x v="1"/>
    <x v="1"/>
    <x v="0"/>
    <x v="4"/>
  </r>
  <r>
    <s v="F1767"/>
    <s v="JFK"/>
    <s v="SFO"/>
    <x v="1648"/>
    <n v="87"/>
    <x v="0"/>
    <n v="1640"/>
    <x v="0"/>
    <x v="2"/>
    <n v="3.9"/>
    <x v="2"/>
    <x v="1"/>
    <x v="1"/>
    <x v="1"/>
    <x v="0"/>
    <x v="19"/>
  </r>
  <r>
    <s v="F1594"/>
    <s v="JFK"/>
    <s v="SFO"/>
    <x v="1649"/>
    <n v="202"/>
    <x v="0"/>
    <n v="1553"/>
    <x v="2"/>
    <x v="1"/>
    <n v="6.7"/>
    <x v="4"/>
    <x v="1"/>
    <x v="1"/>
    <x v="1"/>
    <x v="0"/>
    <x v="9"/>
  </r>
  <r>
    <s v="F1863"/>
    <s v="ATL"/>
    <s v="ATL"/>
    <x v="1650"/>
    <n v="155"/>
    <x v="0"/>
    <n v="1129"/>
    <x v="3"/>
    <x v="1"/>
    <n v="8.5"/>
    <x v="2"/>
    <x v="1"/>
    <x v="1"/>
    <x v="1"/>
    <x v="0"/>
    <x v="17"/>
  </r>
  <r>
    <s v="F1186"/>
    <s v="JFK"/>
    <s v="SEA"/>
    <x v="1651"/>
    <n v="240"/>
    <x v="0"/>
    <n v="992"/>
    <x v="2"/>
    <x v="1"/>
    <n v="7"/>
    <x v="17"/>
    <x v="1"/>
    <x v="1"/>
    <x v="1"/>
    <x v="0"/>
    <x v="6"/>
  </r>
  <r>
    <s v="F1040"/>
    <s v="JFK"/>
    <s v="SEA"/>
    <x v="1652"/>
    <n v="161"/>
    <x v="0"/>
    <n v="1085"/>
    <x v="2"/>
    <x v="1"/>
    <n v="5.6"/>
    <x v="0"/>
    <x v="1"/>
    <x v="1"/>
    <x v="1"/>
    <x v="0"/>
    <x v="10"/>
  </r>
  <r>
    <s v="F1879"/>
    <s v="ATL"/>
    <s v="DEN"/>
    <x v="1653"/>
    <n v="183"/>
    <x v="1"/>
    <n v="672"/>
    <x v="3"/>
    <x v="0"/>
    <n v="7.5"/>
    <x v="3"/>
    <x v="1"/>
    <x v="1"/>
    <x v="1"/>
    <x v="0"/>
    <x v="2"/>
  </r>
  <r>
    <s v="F1655"/>
    <s v="SEA"/>
    <s v="SFO"/>
    <x v="1654"/>
    <n v="221"/>
    <x v="0"/>
    <n v="1056"/>
    <x v="1"/>
    <x v="1"/>
    <n v="5.0999999999999996"/>
    <x v="19"/>
    <x v="1"/>
    <x v="1"/>
    <x v="1"/>
    <x v="0"/>
    <x v="10"/>
  </r>
  <r>
    <s v="F147"/>
    <s v="SEA"/>
    <s v="SFO"/>
    <x v="1655"/>
    <n v="123"/>
    <x v="0"/>
    <n v="1311"/>
    <x v="1"/>
    <x v="1"/>
    <n v="7.6"/>
    <x v="17"/>
    <x v="1"/>
    <x v="1"/>
    <x v="1"/>
    <x v="0"/>
    <x v="3"/>
  </r>
  <r>
    <s v="F704"/>
    <s v="SEA"/>
    <s v="LAX"/>
    <x v="1656"/>
    <n v="171"/>
    <x v="0"/>
    <n v="1385"/>
    <x v="1"/>
    <x v="2"/>
    <n v="7.9"/>
    <x v="10"/>
    <x v="1"/>
    <x v="1"/>
    <x v="1"/>
    <x v="0"/>
    <x v="0"/>
  </r>
  <r>
    <s v="F1574"/>
    <s v="ORD"/>
    <s v="DFW"/>
    <x v="1657"/>
    <n v="256"/>
    <x v="0"/>
    <n v="929"/>
    <x v="0"/>
    <x v="1"/>
    <n v="4.4000000000000004"/>
    <x v="8"/>
    <x v="1"/>
    <x v="0"/>
    <x v="0"/>
    <x v="0"/>
    <x v="23"/>
  </r>
  <r>
    <s v="F1054"/>
    <s v="SEA"/>
    <s v="JFK"/>
    <x v="1658"/>
    <n v="147"/>
    <x v="0"/>
    <n v="1318"/>
    <x v="2"/>
    <x v="1"/>
    <n v="6.2"/>
    <x v="17"/>
    <x v="1"/>
    <x v="1"/>
    <x v="1"/>
    <x v="0"/>
    <x v="17"/>
  </r>
  <r>
    <s v="F1562"/>
    <s v="SEA"/>
    <s v="SEA"/>
    <x v="1659"/>
    <n v="173"/>
    <x v="0"/>
    <n v="1439"/>
    <x v="2"/>
    <x v="1"/>
    <n v="8.6999999999999993"/>
    <x v="11"/>
    <x v="1"/>
    <x v="1"/>
    <x v="1"/>
    <x v="0"/>
    <x v="15"/>
  </r>
  <r>
    <s v="F1534"/>
    <s v="SFO"/>
    <s v="ATL"/>
    <x v="1660"/>
    <n v="200"/>
    <x v="0"/>
    <n v="1318"/>
    <x v="1"/>
    <x v="0"/>
    <n v="8.8000000000000007"/>
    <x v="18"/>
    <x v="1"/>
    <x v="1"/>
    <x v="1"/>
    <x v="0"/>
    <x v="19"/>
  </r>
  <r>
    <s v="F952"/>
    <s v="DFW"/>
    <s v="LAX"/>
    <x v="1661"/>
    <n v="174"/>
    <x v="0"/>
    <n v="981"/>
    <x v="0"/>
    <x v="0"/>
    <n v="6.8"/>
    <x v="13"/>
    <x v="1"/>
    <x v="1"/>
    <x v="1"/>
    <x v="0"/>
    <x v="4"/>
  </r>
  <r>
    <s v="F97"/>
    <s v="SFO"/>
    <s v="DFW"/>
    <x v="1662"/>
    <n v="247"/>
    <x v="0"/>
    <n v="1255"/>
    <x v="0"/>
    <x v="2"/>
    <n v="6.6"/>
    <x v="33"/>
    <x v="1"/>
    <x v="1"/>
    <x v="1"/>
    <x v="0"/>
    <x v="24"/>
  </r>
  <r>
    <s v="F1618"/>
    <s v="SFO"/>
    <s v="DEN"/>
    <x v="1663"/>
    <n v="40"/>
    <x v="0"/>
    <n v="1014"/>
    <x v="2"/>
    <x v="1"/>
    <n v="8"/>
    <x v="33"/>
    <x v="1"/>
    <x v="1"/>
    <x v="1"/>
    <x v="0"/>
    <x v="23"/>
  </r>
  <r>
    <s v="F196"/>
    <s v="LAX"/>
    <s v="SFO"/>
    <x v="1664"/>
    <n v="244"/>
    <x v="0"/>
    <n v="1102"/>
    <x v="1"/>
    <x v="0"/>
    <n v="7.7"/>
    <x v="17"/>
    <x v="1"/>
    <x v="1"/>
    <x v="1"/>
    <x v="0"/>
    <x v="18"/>
  </r>
  <r>
    <s v="F1494"/>
    <s v="DFW"/>
    <s v="DFW"/>
    <x v="1665"/>
    <n v="164"/>
    <x v="1"/>
    <n v="1618"/>
    <x v="2"/>
    <x v="1"/>
    <n v="8.1999999999999993"/>
    <x v="8"/>
    <x v="1"/>
    <x v="1"/>
    <x v="1"/>
    <x v="0"/>
    <x v="7"/>
  </r>
  <r>
    <s v="F1667"/>
    <s v="JFK"/>
    <s v="JFK"/>
    <x v="1666"/>
    <n v="196"/>
    <x v="0"/>
    <n v="1316"/>
    <x v="2"/>
    <x v="1"/>
    <n v="5.0999999999999996"/>
    <x v="1"/>
    <x v="1"/>
    <x v="1"/>
    <x v="1"/>
    <x v="0"/>
    <x v="6"/>
  </r>
  <r>
    <s v="F272"/>
    <s v="LAX"/>
    <s v="LAX"/>
    <x v="1667"/>
    <n v="52"/>
    <x v="0"/>
    <n v="1463"/>
    <x v="1"/>
    <x v="1"/>
    <n v="8.1"/>
    <x v="17"/>
    <x v="1"/>
    <x v="1"/>
    <x v="1"/>
    <x v="0"/>
    <x v="2"/>
  </r>
  <r>
    <s v="F1981"/>
    <s v="DFW"/>
    <s v="ORD"/>
    <x v="1668"/>
    <n v="305"/>
    <x v="0"/>
    <n v="1601"/>
    <x v="3"/>
    <x v="1"/>
    <n v="8.5"/>
    <x v="8"/>
    <x v="1"/>
    <x v="1"/>
    <x v="1"/>
    <x v="0"/>
    <x v="15"/>
  </r>
  <r>
    <s v="F1196"/>
    <s v="ORD"/>
    <s v="DFW"/>
    <x v="1669"/>
    <n v="42"/>
    <x v="0"/>
    <n v="1295"/>
    <x v="0"/>
    <x v="3"/>
    <n v="5.0999999999999996"/>
    <x v="12"/>
    <x v="1"/>
    <x v="1"/>
    <x v="1"/>
    <x v="0"/>
    <x v="10"/>
  </r>
  <r>
    <s v="F363"/>
    <s v="SFO"/>
    <s v="ATL"/>
    <x v="1670"/>
    <n v="211"/>
    <x v="0"/>
    <n v="1730"/>
    <x v="1"/>
    <x v="1"/>
    <n v="7.6"/>
    <x v="7"/>
    <x v="1"/>
    <x v="1"/>
    <x v="1"/>
    <x v="0"/>
    <x v="18"/>
  </r>
  <r>
    <s v="F450"/>
    <s v="ATL"/>
    <s v="ORD"/>
    <x v="1671"/>
    <n v="91"/>
    <x v="2"/>
    <n v="1203"/>
    <x v="2"/>
    <x v="1"/>
    <n v="4.9000000000000004"/>
    <x v="1"/>
    <x v="1"/>
    <x v="1"/>
    <x v="1"/>
    <x v="1"/>
    <x v="10"/>
  </r>
  <r>
    <s v="F738"/>
    <s v="LAX"/>
    <s v="SEA"/>
    <x v="1672"/>
    <n v="172"/>
    <x v="1"/>
    <n v="1095"/>
    <x v="1"/>
    <x v="1"/>
    <n v="7.9"/>
    <x v="4"/>
    <x v="1"/>
    <x v="1"/>
    <x v="1"/>
    <x v="0"/>
    <x v="18"/>
  </r>
  <r>
    <s v="F1497"/>
    <s v="ORD"/>
    <s v="SEA"/>
    <x v="1673"/>
    <n v="69"/>
    <x v="0"/>
    <n v="613"/>
    <x v="1"/>
    <x v="1"/>
    <n v="6.4"/>
    <x v="19"/>
    <x v="1"/>
    <x v="0"/>
    <x v="0"/>
    <x v="0"/>
    <x v="17"/>
  </r>
  <r>
    <s v="F1496"/>
    <s v="SEA"/>
    <s v="ATL"/>
    <x v="1674"/>
    <n v="155"/>
    <x v="0"/>
    <n v="780"/>
    <x v="1"/>
    <x v="1"/>
    <n v="4.7"/>
    <x v="19"/>
    <x v="1"/>
    <x v="1"/>
    <x v="1"/>
    <x v="0"/>
    <x v="13"/>
  </r>
  <r>
    <s v="F1749"/>
    <s v="JFK"/>
    <s v="SEA"/>
    <x v="1675"/>
    <n v="129"/>
    <x v="0"/>
    <n v="1374"/>
    <x v="2"/>
    <x v="1"/>
    <n v="8.4"/>
    <x v="0"/>
    <x v="1"/>
    <x v="1"/>
    <x v="1"/>
    <x v="0"/>
    <x v="13"/>
  </r>
  <r>
    <s v="F1316"/>
    <s v="JFK"/>
    <s v="ORD"/>
    <x v="1676"/>
    <n v="54"/>
    <x v="0"/>
    <n v="1126"/>
    <x v="2"/>
    <x v="1"/>
    <n v="8.6"/>
    <x v="24"/>
    <x v="1"/>
    <x v="1"/>
    <x v="1"/>
    <x v="0"/>
    <x v="1"/>
  </r>
  <r>
    <s v="F1373"/>
    <s v="JFK"/>
    <s v="SEA"/>
    <x v="1677"/>
    <n v="211"/>
    <x v="0"/>
    <n v="1389"/>
    <x v="2"/>
    <x v="2"/>
    <n v="4"/>
    <x v="1"/>
    <x v="1"/>
    <x v="0"/>
    <x v="0"/>
    <x v="0"/>
    <x v="15"/>
  </r>
  <r>
    <s v="F1347"/>
    <s v="SEA"/>
    <s v="ATL"/>
    <x v="1678"/>
    <n v="78"/>
    <x v="0"/>
    <n v="739"/>
    <x v="3"/>
    <x v="1"/>
    <n v="7.4"/>
    <x v="17"/>
    <x v="0"/>
    <x v="1"/>
    <x v="1"/>
    <x v="0"/>
    <x v="1"/>
  </r>
  <r>
    <s v="F29"/>
    <s v="SEA"/>
    <s v="JFK"/>
    <x v="1679"/>
    <n v="103"/>
    <x v="0"/>
    <n v="1002"/>
    <x v="0"/>
    <x v="0"/>
    <n v="9.4"/>
    <x v="7"/>
    <x v="1"/>
    <x v="1"/>
    <x v="1"/>
    <x v="0"/>
    <x v="19"/>
  </r>
  <r>
    <s v="F762"/>
    <s v="DEN"/>
    <s v="ATL"/>
    <x v="1680"/>
    <n v="267"/>
    <x v="0"/>
    <n v="1256"/>
    <x v="3"/>
    <x v="1"/>
    <n v="5.6"/>
    <x v="1"/>
    <x v="0"/>
    <x v="1"/>
    <x v="1"/>
    <x v="0"/>
    <x v="12"/>
  </r>
  <r>
    <s v="F18"/>
    <s v="SEA"/>
    <s v="SFO"/>
    <x v="1681"/>
    <n v="157"/>
    <x v="0"/>
    <n v="1066"/>
    <x v="1"/>
    <x v="1"/>
    <n v="8.1"/>
    <x v="7"/>
    <x v="1"/>
    <x v="1"/>
    <x v="1"/>
    <x v="0"/>
    <x v="4"/>
  </r>
  <r>
    <s v="F1778"/>
    <s v="ATL"/>
    <s v="DEN"/>
    <x v="1682"/>
    <n v="254"/>
    <x v="0"/>
    <n v="1300"/>
    <x v="1"/>
    <x v="2"/>
    <n v="8.1999999999999993"/>
    <x v="3"/>
    <x v="1"/>
    <x v="0"/>
    <x v="0"/>
    <x v="0"/>
    <x v="17"/>
  </r>
  <r>
    <s v="F536"/>
    <s v="SFO"/>
    <s v="JFK"/>
    <x v="1683"/>
    <n v="84"/>
    <x v="0"/>
    <n v="1850"/>
    <x v="2"/>
    <x v="1"/>
    <n v="8"/>
    <x v="12"/>
    <x v="1"/>
    <x v="0"/>
    <x v="0"/>
    <x v="0"/>
    <x v="12"/>
  </r>
  <r>
    <s v="F1660"/>
    <s v="ORD"/>
    <s v="DFW"/>
    <x v="1684"/>
    <n v="182"/>
    <x v="0"/>
    <n v="1410"/>
    <x v="1"/>
    <x v="0"/>
    <n v="4.5"/>
    <x v="13"/>
    <x v="1"/>
    <x v="1"/>
    <x v="1"/>
    <x v="0"/>
    <x v="11"/>
  </r>
  <r>
    <s v="F1300"/>
    <s v="LAX"/>
    <s v="JFK"/>
    <x v="1685"/>
    <n v="116"/>
    <x v="0"/>
    <n v="824"/>
    <x v="0"/>
    <x v="2"/>
    <n v="7.1"/>
    <x v="47"/>
    <x v="1"/>
    <x v="1"/>
    <x v="1"/>
    <x v="0"/>
    <x v="18"/>
  </r>
  <r>
    <s v="F48"/>
    <s v="LAX"/>
    <s v="JFK"/>
    <x v="1686"/>
    <n v="162"/>
    <x v="2"/>
    <n v="1409"/>
    <x v="0"/>
    <x v="1"/>
    <n v="6.2"/>
    <x v="7"/>
    <x v="1"/>
    <x v="1"/>
    <x v="1"/>
    <x v="1"/>
    <x v="3"/>
  </r>
  <r>
    <s v="F245"/>
    <s v="ATL"/>
    <s v="DFW"/>
    <x v="1687"/>
    <n v="229"/>
    <x v="0"/>
    <n v="1328"/>
    <x v="1"/>
    <x v="1"/>
    <n v="4.4000000000000004"/>
    <x v="9"/>
    <x v="1"/>
    <x v="1"/>
    <x v="1"/>
    <x v="0"/>
    <x v="15"/>
  </r>
  <r>
    <s v="F297"/>
    <s v="DEN"/>
    <s v="SFO"/>
    <x v="1688"/>
    <n v="321"/>
    <x v="0"/>
    <n v="1233"/>
    <x v="2"/>
    <x v="2"/>
    <n v="8.3000000000000007"/>
    <x v="35"/>
    <x v="1"/>
    <x v="1"/>
    <x v="1"/>
    <x v="0"/>
    <x v="2"/>
  </r>
  <r>
    <s v="F1114"/>
    <s v="ORD"/>
    <s v="SFO"/>
    <x v="1689"/>
    <n v="177"/>
    <x v="0"/>
    <n v="861"/>
    <x v="1"/>
    <x v="1"/>
    <n v="8.6"/>
    <x v="13"/>
    <x v="1"/>
    <x v="1"/>
    <x v="1"/>
    <x v="0"/>
    <x v="4"/>
  </r>
  <r>
    <s v="F614"/>
    <s v="JFK"/>
    <s v="ATL"/>
    <x v="1690"/>
    <n v="60"/>
    <x v="0"/>
    <n v="1017"/>
    <x v="1"/>
    <x v="1"/>
    <n v="9.4"/>
    <x v="42"/>
    <x v="1"/>
    <x v="1"/>
    <x v="1"/>
    <x v="0"/>
    <x v="11"/>
  </r>
  <r>
    <s v="F1625"/>
    <s v="ORD"/>
    <s v="SFO"/>
    <x v="1691"/>
    <n v="129"/>
    <x v="0"/>
    <n v="1321"/>
    <x v="0"/>
    <x v="0"/>
    <n v="7.9"/>
    <x v="13"/>
    <x v="1"/>
    <x v="1"/>
    <x v="1"/>
    <x v="0"/>
    <x v="3"/>
  </r>
  <r>
    <s v="F1784"/>
    <s v="DFW"/>
    <s v="SEA"/>
    <x v="1692"/>
    <n v="172"/>
    <x v="0"/>
    <n v="1388"/>
    <x v="2"/>
    <x v="1"/>
    <n v="4.9000000000000004"/>
    <x v="7"/>
    <x v="1"/>
    <x v="1"/>
    <x v="1"/>
    <x v="0"/>
    <x v="3"/>
  </r>
  <r>
    <s v="F1051"/>
    <s v="SFO"/>
    <s v="SFO"/>
    <x v="1693"/>
    <n v="119"/>
    <x v="0"/>
    <n v="814"/>
    <x v="1"/>
    <x v="1"/>
    <n v="6.6"/>
    <x v="23"/>
    <x v="1"/>
    <x v="1"/>
    <x v="1"/>
    <x v="0"/>
    <x v="2"/>
  </r>
  <r>
    <s v="F524"/>
    <s v="LAX"/>
    <s v="SEA"/>
    <x v="1508"/>
    <n v="273"/>
    <x v="0"/>
    <n v="1155"/>
    <x v="2"/>
    <x v="0"/>
    <n v="5.8"/>
    <x v="12"/>
    <x v="1"/>
    <x v="1"/>
    <x v="1"/>
    <x v="0"/>
    <x v="1"/>
  </r>
  <r>
    <s v="F1885"/>
    <s v="LAX"/>
    <s v="ATL"/>
    <x v="1694"/>
    <n v="98"/>
    <x v="0"/>
    <n v="748"/>
    <x v="0"/>
    <x v="3"/>
    <n v="6"/>
    <x v="7"/>
    <x v="1"/>
    <x v="1"/>
    <x v="1"/>
    <x v="0"/>
    <x v="13"/>
  </r>
  <r>
    <s v="F204"/>
    <s v="LAX"/>
    <s v="JFK"/>
    <x v="1695"/>
    <n v="219"/>
    <x v="0"/>
    <n v="1563"/>
    <x v="1"/>
    <x v="2"/>
    <n v="6.7"/>
    <x v="44"/>
    <x v="1"/>
    <x v="0"/>
    <x v="0"/>
    <x v="0"/>
    <x v="5"/>
  </r>
  <r>
    <s v="F409"/>
    <s v="DEN"/>
    <s v="LAX"/>
    <x v="1696"/>
    <n v="145"/>
    <x v="0"/>
    <n v="1078"/>
    <x v="2"/>
    <x v="1"/>
    <n v="4.7"/>
    <x v="0"/>
    <x v="1"/>
    <x v="1"/>
    <x v="1"/>
    <x v="0"/>
    <x v="12"/>
  </r>
  <r>
    <s v="F1598"/>
    <s v="SFO"/>
    <s v="LAX"/>
    <x v="1697"/>
    <n v="237"/>
    <x v="0"/>
    <n v="1357"/>
    <x v="3"/>
    <x v="1"/>
    <n v="8"/>
    <x v="18"/>
    <x v="1"/>
    <x v="1"/>
    <x v="1"/>
    <x v="0"/>
    <x v="1"/>
  </r>
  <r>
    <s v="F1097"/>
    <s v="JFK"/>
    <s v="SEA"/>
    <x v="1698"/>
    <n v="298"/>
    <x v="0"/>
    <n v="830"/>
    <x v="2"/>
    <x v="1"/>
    <n v="5.7"/>
    <x v="8"/>
    <x v="1"/>
    <x v="1"/>
    <x v="1"/>
    <x v="0"/>
    <x v="1"/>
  </r>
  <r>
    <s v="F359"/>
    <s v="DFW"/>
    <s v="DEN"/>
    <x v="1699"/>
    <n v="223"/>
    <x v="0"/>
    <n v="1165"/>
    <x v="3"/>
    <x v="1"/>
    <n v="7.6"/>
    <x v="17"/>
    <x v="1"/>
    <x v="1"/>
    <x v="1"/>
    <x v="0"/>
    <x v="12"/>
  </r>
  <r>
    <s v="F1343"/>
    <s v="SEA"/>
    <s v="ORD"/>
    <x v="1700"/>
    <n v="161"/>
    <x v="0"/>
    <n v="1507"/>
    <x v="0"/>
    <x v="3"/>
    <n v="5.9"/>
    <x v="13"/>
    <x v="1"/>
    <x v="1"/>
    <x v="1"/>
    <x v="0"/>
    <x v="3"/>
  </r>
  <r>
    <s v="F225"/>
    <s v="ATL"/>
    <s v="JFK"/>
    <x v="1701"/>
    <n v="144"/>
    <x v="1"/>
    <n v="820"/>
    <x v="0"/>
    <x v="1"/>
    <n v="7.7"/>
    <x v="0"/>
    <x v="0"/>
    <x v="1"/>
    <x v="1"/>
    <x v="0"/>
    <x v="8"/>
  </r>
  <r>
    <s v="F744"/>
    <s v="ATL"/>
    <s v="ORD"/>
    <x v="1702"/>
    <n v="208"/>
    <x v="0"/>
    <n v="693"/>
    <x v="1"/>
    <x v="1"/>
    <n v="7.3"/>
    <x v="0"/>
    <x v="0"/>
    <x v="1"/>
    <x v="1"/>
    <x v="0"/>
    <x v="13"/>
  </r>
  <r>
    <s v="F1632"/>
    <s v="SFO"/>
    <s v="DFW"/>
    <x v="1703"/>
    <n v="178"/>
    <x v="0"/>
    <n v="1424"/>
    <x v="2"/>
    <x v="2"/>
    <n v="8.1"/>
    <x v="7"/>
    <x v="1"/>
    <x v="1"/>
    <x v="1"/>
    <x v="0"/>
    <x v="21"/>
  </r>
  <r>
    <s v="F1181"/>
    <s v="ATL"/>
    <s v="SFO"/>
    <x v="1704"/>
    <n v="101"/>
    <x v="0"/>
    <n v="1319"/>
    <x v="3"/>
    <x v="2"/>
    <n v="7.7"/>
    <x v="11"/>
    <x v="1"/>
    <x v="1"/>
    <x v="1"/>
    <x v="0"/>
    <x v="20"/>
  </r>
  <r>
    <s v="F960"/>
    <s v="SFO"/>
    <s v="SEA"/>
    <x v="1705"/>
    <n v="262"/>
    <x v="0"/>
    <n v="1182"/>
    <x v="0"/>
    <x v="3"/>
    <n v="6.7"/>
    <x v="9"/>
    <x v="0"/>
    <x v="0"/>
    <x v="0"/>
    <x v="0"/>
    <x v="1"/>
  </r>
  <r>
    <s v="F1702"/>
    <s v="SEA"/>
    <s v="LAX"/>
    <x v="1706"/>
    <n v="72"/>
    <x v="1"/>
    <n v="1445"/>
    <x v="3"/>
    <x v="1"/>
    <n v="6.3"/>
    <x v="13"/>
    <x v="1"/>
    <x v="1"/>
    <x v="1"/>
    <x v="0"/>
    <x v="21"/>
  </r>
  <r>
    <s v="F1899"/>
    <s v="DFW"/>
    <s v="JFK"/>
    <x v="1707"/>
    <n v="133"/>
    <x v="0"/>
    <n v="1181"/>
    <x v="2"/>
    <x v="1"/>
    <n v="7.5"/>
    <x v="12"/>
    <x v="1"/>
    <x v="1"/>
    <x v="1"/>
    <x v="0"/>
    <x v="19"/>
  </r>
  <r>
    <s v="F1783"/>
    <s v="SFO"/>
    <s v="DEN"/>
    <x v="1708"/>
    <n v="121"/>
    <x v="2"/>
    <n v="930"/>
    <x v="2"/>
    <x v="1"/>
    <n v="8.5"/>
    <x v="11"/>
    <x v="1"/>
    <x v="1"/>
    <x v="1"/>
    <x v="1"/>
    <x v="13"/>
  </r>
  <r>
    <s v="F1327"/>
    <s v="DEN"/>
    <s v="SFO"/>
    <x v="1709"/>
    <n v="251"/>
    <x v="0"/>
    <n v="1355"/>
    <x v="3"/>
    <x v="1"/>
    <n v="7.1"/>
    <x v="10"/>
    <x v="1"/>
    <x v="1"/>
    <x v="1"/>
    <x v="0"/>
    <x v="7"/>
  </r>
  <r>
    <s v="F1"/>
    <s v="ORD"/>
    <s v="SEA"/>
    <x v="1710"/>
    <n v="217"/>
    <x v="0"/>
    <n v="289"/>
    <x v="1"/>
    <x v="1"/>
    <n v="7.3"/>
    <x v="10"/>
    <x v="1"/>
    <x v="1"/>
    <x v="1"/>
    <x v="0"/>
    <x v="15"/>
  </r>
  <r>
    <s v="F1473"/>
    <s v="ATL"/>
    <s v="LAX"/>
    <x v="1711"/>
    <n v="102"/>
    <x v="0"/>
    <n v="1485"/>
    <x v="0"/>
    <x v="1"/>
    <n v="6.8"/>
    <x v="31"/>
    <x v="1"/>
    <x v="1"/>
    <x v="1"/>
    <x v="0"/>
    <x v="7"/>
  </r>
  <r>
    <s v="F795"/>
    <s v="SFO"/>
    <s v="ATL"/>
    <x v="1712"/>
    <n v="114"/>
    <x v="1"/>
    <n v="1383"/>
    <x v="0"/>
    <x v="1"/>
    <n v="5.3"/>
    <x v="11"/>
    <x v="1"/>
    <x v="1"/>
    <x v="1"/>
    <x v="0"/>
    <x v="20"/>
  </r>
  <r>
    <s v="F347"/>
    <s v="ORD"/>
    <s v="SFO"/>
    <x v="1713"/>
    <n v="175"/>
    <x v="0"/>
    <n v="1129"/>
    <x v="3"/>
    <x v="0"/>
    <n v="8"/>
    <x v="9"/>
    <x v="1"/>
    <x v="1"/>
    <x v="1"/>
    <x v="0"/>
    <x v="15"/>
  </r>
  <r>
    <s v="F1953"/>
    <s v="JFK"/>
    <s v="JFK"/>
    <x v="1714"/>
    <n v="70"/>
    <x v="0"/>
    <n v="1204"/>
    <x v="2"/>
    <x v="2"/>
    <n v="7"/>
    <x v="1"/>
    <x v="1"/>
    <x v="0"/>
    <x v="0"/>
    <x v="0"/>
    <x v="16"/>
  </r>
  <r>
    <s v="F730"/>
    <s v="ORD"/>
    <s v="DEN"/>
    <x v="1715"/>
    <n v="173"/>
    <x v="0"/>
    <n v="1323"/>
    <x v="2"/>
    <x v="2"/>
    <n v="8.8000000000000007"/>
    <x v="7"/>
    <x v="1"/>
    <x v="1"/>
    <x v="1"/>
    <x v="0"/>
    <x v="13"/>
  </r>
  <r>
    <s v="F1449"/>
    <s v="ORD"/>
    <s v="SEA"/>
    <x v="1716"/>
    <n v="245"/>
    <x v="0"/>
    <n v="1645"/>
    <x v="0"/>
    <x v="1"/>
    <n v="9.1999999999999993"/>
    <x v="1"/>
    <x v="1"/>
    <x v="1"/>
    <x v="1"/>
    <x v="0"/>
    <x v="2"/>
  </r>
  <r>
    <s v="F1794"/>
    <s v="SEA"/>
    <s v="DEN"/>
    <x v="1717"/>
    <n v="135"/>
    <x v="0"/>
    <n v="970"/>
    <x v="1"/>
    <x v="1"/>
    <n v="6.2"/>
    <x v="8"/>
    <x v="0"/>
    <x v="1"/>
    <x v="1"/>
    <x v="0"/>
    <x v="17"/>
  </r>
  <r>
    <s v="F172"/>
    <s v="SFO"/>
    <s v="ATL"/>
    <x v="1718"/>
    <n v="251"/>
    <x v="0"/>
    <n v="1277"/>
    <x v="3"/>
    <x v="0"/>
    <n v="7.8"/>
    <x v="17"/>
    <x v="1"/>
    <x v="1"/>
    <x v="1"/>
    <x v="0"/>
    <x v="4"/>
  </r>
  <r>
    <s v="F391"/>
    <s v="ATL"/>
    <s v="JFK"/>
    <x v="1719"/>
    <n v="143"/>
    <x v="0"/>
    <n v="1314"/>
    <x v="2"/>
    <x v="1"/>
    <n v="5.9"/>
    <x v="37"/>
    <x v="0"/>
    <x v="1"/>
    <x v="1"/>
    <x v="0"/>
    <x v="24"/>
  </r>
  <r>
    <s v="F1891"/>
    <s v="LAX"/>
    <s v="SEA"/>
    <x v="1720"/>
    <n v="142"/>
    <x v="0"/>
    <n v="920"/>
    <x v="3"/>
    <x v="2"/>
    <n v="5.9"/>
    <x v="24"/>
    <x v="1"/>
    <x v="0"/>
    <x v="0"/>
    <x v="0"/>
    <x v="16"/>
  </r>
  <r>
    <s v="F654"/>
    <s v="DFW"/>
    <s v="SEA"/>
    <x v="1721"/>
    <n v="113"/>
    <x v="0"/>
    <n v="1225"/>
    <x v="2"/>
    <x v="1"/>
    <n v="7.2"/>
    <x v="18"/>
    <x v="1"/>
    <x v="1"/>
    <x v="1"/>
    <x v="0"/>
    <x v="13"/>
  </r>
  <r>
    <s v="F522"/>
    <s v="JFK"/>
    <s v="DFW"/>
    <x v="1722"/>
    <n v="177"/>
    <x v="2"/>
    <n v="844"/>
    <x v="3"/>
    <x v="0"/>
    <n v="5.0999999999999996"/>
    <x v="24"/>
    <x v="1"/>
    <x v="1"/>
    <x v="1"/>
    <x v="1"/>
    <x v="9"/>
  </r>
  <r>
    <s v="F732"/>
    <s v="LAX"/>
    <s v="SFO"/>
    <x v="1723"/>
    <n v="236"/>
    <x v="0"/>
    <n v="934"/>
    <x v="2"/>
    <x v="1"/>
    <n v="7.2"/>
    <x v="13"/>
    <x v="1"/>
    <x v="1"/>
    <x v="1"/>
    <x v="0"/>
    <x v="22"/>
  </r>
  <r>
    <s v="F209"/>
    <s v="JFK"/>
    <s v="SFO"/>
    <x v="1724"/>
    <n v="120"/>
    <x v="0"/>
    <n v="1285"/>
    <x v="3"/>
    <x v="1"/>
    <n v="10"/>
    <x v="17"/>
    <x v="1"/>
    <x v="1"/>
    <x v="1"/>
    <x v="0"/>
    <x v="12"/>
  </r>
  <r>
    <s v="F1877"/>
    <s v="LAX"/>
    <s v="JFK"/>
    <x v="1725"/>
    <n v="232"/>
    <x v="0"/>
    <n v="1287"/>
    <x v="3"/>
    <x v="1"/>
    <n v="7.7"/>
    <x v="2"/>
    <x v="1"/>
    <x v="1"/>
    <x v="1"/>
    <x v="0"/>
    <x v="17"/>
  </r>
  <r>
    <s v="F1241"/>
    <s v="ORD"/>
    <s v="DFW"/>
    <x v="1726"/>
    <n v="137"/>
    <x v="0"/>
    <n v="1196"/>
    <x v="3"/>
    <x v="2"/>
    <n v="8.6999999999999993"/>
    <x v="18"/>
    <x v="1"/>
    <x v="1"/>
    <x v="1"/>
    <x v="0"/>
    <x v="20"/>
  </r>
  <r>
    <s v="F1884"/>
    <s v="SFO"/>
    <s v="DEN"/>
    <x v="1727"/>
    <n v="211"/>
    <x v="1"/>
    <n v="854"/>
    <x v="3"/>
    <x v="1"/>
    <n v="5.8"/>
    <x v="12"/>
    <x v="1"/>
    <x v="1"/>
    <x v="1"/>
    <x v="0"/>
    <x v="5"/>
  </r>
  <r>
    <s v="F440"/>
    <s v="SFO"/>
    <s v="SFO"/>
    <x v="1728"/>
    <n v="252"/>
    <x v="0"/>
    <n v="1354"/>
    <x v="0"/>
    <x v="2"/>
    <n v="6.3"/>
    <x v="18"/>
    <x v="1"/>
    <x v="1"/>
    <x v="1"/>
    <x v="0"/>
    <x v="0"/>
  </r>
  <r>
    <s v="F1972"/>
    <s v="LAX"/>
    <s v="ORD"/>
    <x v="1729"/>
    <n v="76"/>
    <x v="0"/>
    <n v="1595"/>
    <x v="0"/>
    <x v="1"/>
    <n v="8"/>
    <x v="2"/>
    <x v="1"/>
    <x v="1"/>
    <x v="1"/>
    <x v="0"/>
    <x v="18"/>
  </r>
  <r>
    <s v="F617"/>
    <s v="DEN"/>
    <s v="SEA"/>
    <x v="1730"/>
    <n v="203"/>
    <x v="0"/>
    <n v="769"/>
    <x v="3"/>
    <x v="1"/>
    <n v="7.8"/>
    <x v="8"/>
    <x v="1"/>
    <x v="0"/>
    <x v="0"/>
    <x v="0"/>
    <x v="8"/>
  </r>
  <r>
    <s v="F1371"/>
    <s v="ORD"/>
    <s v="DEN"/>
    <x v="1731"/>
    <n v="219"/>
    <x v="0"/>
    <n v="1237"/>
    <x v="1"/>
    <x v="0"/>
    <n v="8.9"/>
    <x v="17"/>
    <x v="1"/>
    <x v="1"/>
    <x v="1"/>
    <x v="0"/>
    <x v="19"/>
  </r>
  <r>
    <s v="F1895"/>
    <s v="DEN"/>
    <s v="DFW"/>
    <x v="1732"/>
    <n v="292"/>
    <x v="0"/>
    <n v="967"/>
    <x v="0"/>
    <x v="1"/>
    <n v="9.4"/>
    <x v="17"/>
    <x v="0"/>
    <x v="1"/>
    <x v="1"/>
    <x v="0"/>
    <x v="9"/>
  </r>
  <r>
    <s v="F1495"/>
    <s v="SEA"/>
    <s v="JFK"/>
    <x v="1733"/>
    <n v="155"/>
    <x v="2"/>
    <n v="1301"/>
    <x v="1"/>
    <x v="1"/>
    <n v="5.6"/>
    <x v="1"/>
    <x v="1"/>
    <x v="1"/>
    <x v="1"/>
    <x v="1"/>
    <x v="15"/>
  </r>
  <r>
    <s v="F660"/>
    <s v="ATL"/>
    <s v="DFW"/>
    <x v="1734"/>
    <n v="181"/>
    <x v="2"/>
    <n v="911"/>
    <x v="1"/>
    <x v="0"/>
    <n v="5.9"/>
    <x v="1"/>
    <x v="1"/>
    <x v="0"/>
    <x v="0"/>
    <x v="1"/>
    <x v="19"/>
  </r>
  <r>
    <s v="F1111"/>
    <s v="LAX"/>
    <s v="DEN"/>
    <x v="1735"/>
    <n v="193"/>
    <x v="1"/>
    <n v="1641"/>
    <x v="0"/>
    <x v="1"/>
    <n v="6.7"/>
    <x v="17"/>
    <x v="1"/>
    <x v="1"/>
    <x v="1"/>
    <x v="0"/>
    <x v="2"/>
  </r>
  <r>
    <s v="F1790"/>
    <s v="DEN"/>
    <s v="ATL"/>
    <x v="1736"/>
    <n v="164"/>
    <x v="0"/>
    <n v="746"/>
    <x v="1"/>
    <x v="1"/>
    <n v="6.8"/>
    <x v="1"/>
    <x v="1"/>
    <x v="1"/>
    <x v="1"/>
    <x v="0"/>
    <x v="16"/>
  </r>
  <r>
    <s v="F586"/>
    <s v="DFW"/>
    <s v="JFK"/>
    <x v="1737"/>
    <n v="146"/>
    <x v="2"/>
    <n v="1667"/>
    <x v="2"/>
    <x v="1"/>
    <n v="6.6"/>
    <x v="2"/>
    <x v="1"/>
    <x v="1"/>
    <x v="1"/>
    <x v="1"/>
    <x v="15"/>
  </r>
  <r>
    <s v="F977"/>
    <s v="LAX"/>
    <s v="LAX"/>
    <x v="1738"/>
    <n v="161"/>
    <x v="0"/>
    <n v="1368"/>
    <x v="1"/>
    <x v="1"/>
    <n v="5"/>
    <x v="11"/>
    <x v="1"/>
    <x v="0"/>
    <x v="0"/>
    <x v="0"/>
    <x v="22"/>
  </r>
  <r>
    <s v="F536"/>
    <s v="SEA"/>
    <s v="ORD"/>
    <x v="1739"/>
    <n v="177"/>
    <x v="0"/>
    <n v="1224"/>
    <x v="1"/>
    <x v="1"/>
    <n v="8.6999999999999993"/>
    <x v="5"/>
    <x v="1"/>
    <x v="1"/>
    <x v="1"/>
    <x v="0"/>
    <x v="11"/>
  </r>
  <r>
    <s v="F1474"/>
    <s v="SEA"/>
    <s v="JFK"/>
    <x v="1740"/>
    <n v="182"/>
    <x v="0"/>
    <n v="1806"/>
    <x v="3"/>
    <x v="2"/>
    <n v="6.4"/>
    <x v="11"/>
    <x v="1"/>
    <x v="1"/>
    <x v="1"/>
    <x v="0"/>
    <x v="8"/>
  </r>
  <r>
    <s v="F1441"/>
    <s v="DFW"/>
    <s v="DFW"/>
    <x v="1741"/>
    <n v="181"/>
    <x v="0"/>
    <n v="1071"/>
    <x v="2"/>
    <x v="1"/>
    <n v="6"/>
    <x v="31"/>
    <x v="1"/>
    <x v="1"/>
    <x v="1"/>
    <x v="0"/>
    <x v="2"/>
  </r>
  <r>
    <s v="F1982"/>
    <s v="LAX"/>
    <s v="DFW"/>
    <x v="1742"/>
    <n v="192"/>
    <x v="0"/>
    <n v="1164"/>
    <x v="3"/>
    <x v="2"/>
    <n v="6.4"/>
    <x v="9"/>
    <x v="1"/>
    <x v="1"/>
    <x v="1"/>
    <x v="0"/>
    <x v="22"/>
  </r>
  <r>
    <s v="F1404"/>
    <s v="ORD"/>
    <s v="SFO"/>
    <x v="1743"/>
    <n v="225"/>
    <x v="1"/>
    <n v="1160"/>
    <x v="2"/>
    <x v="1"/>
    <n v="6.7"/>
    <x v="31"/>
    <x v="1"/>
    <x v="1"/>
    <x v="1"/>
    <x v="0"/>
    <x v="18"/>
  </r>
  <r>
    <s v="F1238"/>
    <s v="DEN"/>
    <s v="ATL"/>
    <x v="1744"/>
    <n v="164"/>
    <x v="0"/>
    <n v="1214"/>
    <x v="2"/>
    <x v="1"/>
    <n v="5.0999999999999996"/>
    <x v="17"/>
    <x v="1"/>
    <x v="0"/>
    <x v="0"/>
    <x v="0"/>
    <x v="4"/>
  </r>
  <r>
    <s v="F460"/>
    <s v="SEA"/>
    <s v="SEA"/>
    <x v="1745"/>
    <n v="223"/>
    <x v="0"/>
    <n v="1262"/>
    <x v="1"/>
    <x v="1"/>
    <n v="7.3"/>
    <x v="17"/>
    <x v="1"/>
    <x v="1"/>
    <x v="1"/>
    <x v="0"/>
    <x v="9"/>
  </r>
  <r>
    <s v="F904"/>
    <s v="JFK"/>
    <s v="DFW"/>
    <x v="1746"/>
    <n v="236"/>
    <x v="0"/>
    <n v="515"/>
    <x v="3"/>
    <x v="0"/>
    <n v="4.5"/>
    <x v="24"/>
    <x v="1"/>
    <x v="1"/>
    <x v="1"/>
    <x v="0"/>
    <x v="23"/>
  </r>
  <r>
    <s v="F413"/>
    <s v="SFO"/>
    <s v="ATL"/>
    <x v="1747"/>
    <n v="113"/>
    <x v="0"/>
    <n v="1369"/>
    <x v="2"/>
    <x v="1"/>
    <n v="6.4"/>
    <x v="8"/>
    <x v="1"/>
    <x v="1"/>
    <x v="1"/>
    <x v="0"/>
    <x v="13"/>
  </r>
  <r>
    <s v="F1267"/>
    <s v="ATL"/>
    <s v="SEA"/>
    <x v="1748"/>
    <n v="255"/>
    <x v="0"/>
    <n v="1059"/>
    <x v="2"/>
    <x v="1"/>
    <n v="7.7"/>
    <x v="10"/>
    <x v="1"/>
    <x v="0"/>
    <x v="0"/>
    <x v="0"/>
    <x v="2"/>
  </r>
  <r>
    <s v="F550"/>
    <s v="SFO"/>
    <s v="ATL"/>
    <x v="1749"/>
    <n v="158"/>
    <x v="0"/>
    <n v="1047"/>
    <x v="2"/>
    <x v="0"/>
    <n v="6.6"/>
    <x v="8"/>
    <x v="1"/>
    <x v="1"/>
    <x v="1"/>
    <x v="0"/>
    <x v="16"/>
  </r>
  <r>
    <s v="F501"/>
    <s v="DFW"/>
    <s v="DEN"/>
    <x v="1750"/>
    <n v="82"/>
    <x v="0"/>
    <n v="1218"/>
    <x v="2"/>
    <x v="2"/>
    <n v="5.6"/>
    <x v="0"/>
    <x v="1"/>
    <x v="0"/>
    <x v="0"/>
    <x v="0"/>
    <x v="15"/>
  </r>
  <r>
    <s v="F231"/>
    <s v="DEN"/>
    <s v="LAX"/>
    <x v="1751"/>
    <n v="212"/>
    <x v="0"/>
    <n v="785"/>
    <x v="1"/>
    <x v="2"/>
    <n v="6.4"/>
    <x v="23"/>
    <x v="1"/>
    <x v="1"/>
    <x v="1"/>
    <x v="0"/>
    <x v="10"/>
  </r>
  <r>
    <s v="F1781"/>
    <s v="ATL"/>
    <s v="DFW"/>
    <x v="1752"/>
    <n v="245"/>
    <x v="0"/>
    <n v="503"/>
    <x v="2"/>
    <x v="1"/>
    <n v="7.2"/>
    <x v="13"/>
    <x v="1"/>
    <x v="1"/>
    <x v="1"/>
    <x v="0"/>
    <x v="4"/>
  </r>
  <r>
    <s v="F1895"/>
    <s v="ATL"/>
    <s v="LAX"/>
    <x v="1753"/>
    <n v="187"/>
    <x v="0"/>
    <n v="1166"/>
    <x v="0"/>
    <x v="1"/>
    <n v="7.5"/>
    <x v="13"/>
    <x v="1"/>
    <x v="1"/>
    <x v="1"/>
    <x v="0"/>
    <x v="9"/>
  </r>
  <r>
    <s v="F689"/>
    <s v="SEA"/>
    <s v="DFW"/>
    <x v="1754"/>
    <n v="183"/>
    <x v="0"/>
    <n v="1314"/>
    <x v="2"/>
    <x v="0"/>
    <n v="6.8"/>
    <x v="17"/>
    <x v="1"/>
    <x v="1"/>
    <x v="1"/>
    <x v="0"/>
    <x v="19"/>
  </r>
  <r>
    <s v="F122"/>
    <s v="ORD"/>
    <s v="SFO"/>
    <x v="1755"/>
    <n v="183"/>
    <x v="1"/>
    <n v="1861"/>
    <x v="0"/>
    <x v="1"/>
    <n v="7.1"/>
    <x v="11"/>
    <x v="1"/>
    <x v="1"/>
    <x v="1"/>
    <x v="0"/>
    <x v="1"/>
  </r>
  <r>
    <s v="F1960"/>
    <s v="SFO"/>
    <s v="DFW"/>
    <x v="1756"/>
    <n v="231"/>
    <x v="1"/>
    <n v="1134"/>
    <x v="2"/>
    <x v="1"/>
    <n v="5"/>
    <x v="1"/>
    <x v="0"/>
    <x v="0"/>
    <x v="0"/>
    <x v="0"/>
    <x v="9"/>
  </r>
  <r>
    <s v="F1223"/>
    <s v="ATL"/>
    <s v="DEN"/>
    <x v="1757"/>
    <n v="138"/>
    <x v="0"/>
    <n v="1255"/>
    <x v="2"/>
    <x v="1"/>
    <n v="7.8"/>
    <x v="3"/>
    <x v="1"/>
    <x v="1"/>
    <x v="1"/>
    <x v="0"/>
    <x v="18"/>
  </r>
  <r>
    <s v="F1018"/>
    <s v="DFW"/>
    <s v="DEN"/>
    <x v="1758"/>
    <n v="268"/>
    <x v="0"/>
    <n v="1256"/>
    <x v="1"/>
    <x v="1"/>
    <n v="5.2"/>
    <x v="30"/>
    <x v="1"/>
    <x v="1"/>
    <x v="1"/>
    <x v="0"/>
    <x v="10"/>
  </r>
  <r>
    <s v="F978"/>
    <s v="ORD"/>
    <s v="DEN"/>
    <x v="1759"/>
    <n v="71"/>
    <x v="0"/>
    <n v="1451"/>
    <x v="3"/>
    <x v="0"/>
    <n v="7.4"/>
    <x v="7"/>
    <x v="1"/>
    <x v="1"/>
    <x v="1"/>
    <x v="0"/>
    <x v="20"/>
  </r>
  <r>
    <s v="F73"/>
    <s v="JFK"/>
    <s v="SEA"/>
    <x v="1760"/>
    <n v="175"/>
    <x v="0"/>
    <n v="1145"/>
    <x v="0"/>
    <x v="2"/>
    <n v="6.3"/>
    <x v="9"/>
    <x v="1"/>
    <x v="1"/>
    <x v="1"/>
    <x v="0"/>
    <x v="7"/>
  </r>
  <r>
    <s v="F1337"/>
    <s v="JFK"/>
    <s v="SFO"/>
    <x v="1761"/>
    <n v="165"/>
    <x v="0"/>
    <n v="1185"/>
    <x v="1"/>
    <x v="3"/>
    <n v="7.3"/>
    <x v="16"/>
    <x v="1"/>
    <x v="1"/>
    <x v="1"/>
    <x v="0"/>
    <x v="22"/>
  </r>
  <r>
    <s v="F885"/>
    <s v="SEA"/>
    <s v="JFK"/>
    <x v="1762"/>
    <n v="249"/>
    <x v="0"/>
    <n v="1018"/>
    <x v="2"/>
    <x v="2"/>
    <n v="6"/>
    <x v="6"/>
    <x v="1"/>
    <x v="0"/>
    <x v="0"/>
    <x v="0"/>
    <x v="7"/>
  </r>
  <r>
    <s v="F13"/>
    <s v="DFW"/>
    <s v="LAX"/>
    <x v="1763"/>
    <n v="171"/>
    <x v="1"/>
    <n v="858"/>
    <x v="2"/>
    <x v="2"/>
    <n v="6.7"/>
    <x v="12"/>
    <x v="1"/>
    <x v="0"/>
    <x v="0"/>
    <x v="0"/>
    <x v="21"/>
  </r>
  <r>
    <s v="F709"/>
    <s v="SFO"/>
    <s v="JFK"/>
    <x v="1764"/>
    <n v="119"/>
    <x v="0"/>
    <n v="1164"/>
    <x v="3"/>
    <x v="1"/>
    <n v="6"/>
    <x v="10"/>
    <x v="1"/>
    <x v="1"/>
    <x v="1"/>
    <x v="0"/>
    <x v="6"/>
  </r>
  <r>
    <s v="F1043"/>
    <s v="JFK"/>
    <s v="LAX"/>
    <x v="1765"/>
    <n v="191"/>
    <x v="0"/>
    <n v="1022"/>
    <x v="2"/>
    <x v="3"/>
    <n v="4.4000000000000004"/>
    <x v="0"/>
    <x v="1"/>
    <x v="1"/>
    <x v="1"/>
    <x v="0"/>
    <x v="19"/>
  </r>
  <r>
    <s v="F876"/>
    <s v="DEN"/>
    <s v="JFK"/>
    <x v="1766"/>
    <n v="202"/>
    <x v="0"/>
    <n v="1161"/>
    <x v="3"/>
    <x v="2"/>
    <n v="8.3000000000000007"/>
    <x v="32"/>
    <x v="1"/>
    <x v="1"/>
    <x v="1"/>
    <x v="0"/>
    <x v="2"/>
  </r>
  <r>
    <s v="F336"/>
    <s v="ORD"/>
    <s v="SFO"/>
    <x v="1767"/>
    <n v="165"/>
    <x v="2"/>
    <n v="1277"/>
    <x v="1"/>
    <x v="2"/>
    <n v="6"/>
    <x v="14"/>
    <x v="1"/>
    <x v="1"/>
    <x v="1"/>
    <x v="1"/>
    <x v="8"/>
  </r>
  <r>
    <s v="F1109"/>
    <s v="LAX"/>
    <s v="SFO"/>
    <x v="1768"/>
    <n v="195"/>
    <x v="0"/>
    <n v="1313"/>
    <x v="1"/>
    <x v="0"/>
    <n v="6.4"/>
    <x v="19"/>
    <x v="1"/>
    <x v="1"/>
    <x v="1"/>
    <x v="0"/>
    <x v="20"/>
  </r>
  <r>
    <s v="F1579"/>
    <s v="JFK"/>
    <s v="ATL"/>
    <x v="1769"/>
    <n v="209"/>
    <x v="0"/>
    <n v="998"/>
    <x v="3"/>
    <x v="1"/>
    <n v="7.6"/>
    <x v="1"/>
    <x v="1"/>
    <x v="0"/>
    <x v="0"/>
    <x v="0"/>
    <x v="11"/>
  </r>
  <r>
    <s v="F373"/>
    <s v="JFK"/>
    <s v="SEA"/>
    <x v="1770"/>
    <n v="185"/>
    <x v="1"/>
    <n v="649"/>
    <x v="1"/>
    <x v="1"/>
    <n v="7.2"/>
    <x v="24"/>
    <x v="1"/>
    <x v="1"/>
    <x v="1"/>
    <x v="0"/>
    <x v="1"/>
  </r>
  <r>
    <s v="F954"/>
    <s v="ORD"/>
    <s v="DFW"/>
    <x v="1771"/>
    <n v="147"/>
    <x v="0"/>
    <n v="1018"/>
    <x v="2"/>
    <x v="1"/>
    <n v="6.3"/>
    <x v="13"/>
    <x v="1"/>
    <x v="1"/>
    <x v="1"/>
    <x v="0"/>
    <x v="2"/>
  </r>
  <r>
    <s v="F1952"/>
    <s v="LAX"/>
    <s v="DEN"/>
    <x v="1772"/>
    <n v="170"/>
    <x v="0"/>
    <n v="1011"/>
    <x v="0"/>
    <x v="1"/>
    <n v="5.4"/>
    <x v="7"/>
    <x v="1"/>
    <x v="1"/>
    <x v="1"/>
    <x v="0"/>
    <x v="13"/>
  </r>
  <r>
    <s v="F1588"/>
    <s v="SFO"/>
    <s v="SFO"/>
    <x v="1773"/>
    <n v="213"/>
    <x v="0"/>
    <n v="1374"/>
    <x v="2"/>
    <x v="1"/>
    <n v="6.1"/>
    <x v="8"/>
    <x v="1"/>
    <x v="1"/>
    <x v="1"/>
    <x v="0"/>
    <x v="5"/>
  </r>
  <r>
    <s v="F719"/>
    <s v="ATL"/>
    <s v="LAX"/>
    <x v="1774"/>
    <n v="291"/>
    <x v="0"/>
    <n v="1333"/>
    <x v="3"/>
    <x v="1"/>
    <n v="7"/>
    <x v="9"/>
    <x v="1"/>
    <x v="1"/>
    <x v="1"/>
    <x v="0"/>
    <x v="3"/>
  </r>
  <r>
    <s v="F81"/>
    <s v="JFK"/>
    <s v="SFO"/>
    <x v="1775"/>
    <n v="233"/>
    <x v="0"/>
    <n v="734"/>
    <x v="1"/>
    <x v="1"/>
    <n v="7.9"/>
    <x v="31"/>
    <x v="1"/>
    <x v="1"/>
    <x v="1"/>
    <x v="0"/>
    <x v="14"/>
  </r>
  <r>
    <s v="F388"/>
    <s v="SEA"/>
    <s v="ATL"/>
    <x v="1776"/>
    <n v="227"/>
    <x v="0"/>
    <n v="1590"/>
    <x v="2"/>
    <x v="1"/>
    <n v="5.5"/>
    <x v="1"/>
    <x v="1"/>
    <x v="1"/>
    <x v="1"/>
    <x v="0"/>
    <x v="10"/>
  </r>
  <r>
    <s v="F237"/>
    <s v="SEA"/>
    <s v="SEA"/>
    <x v="1777"/>
    <n v="199"/>
    <x v="0"/>
    <n v="985"/>
    <x v="1"/>
    <x v="3"/>
    <n v="8.5"/>
    <x v="9"/>
    <x v="1"/>
    <x v="1"/>
    <x v="1"/>
    <x v="0"/>
    <x v="20"/>
  </r>
  <r>
    <s v="F1976"/>
    <s v="DFW"/>
    <s v="SFO"/>
    <x v="1778"/>
    <n v="188"/>
    <x v="1"/>
    <n v="1390"/>
    <x v="3"/>
    <x v="1"/>
    <n v="7.2"/>
    <x v="25"/>
    <x v="1"/>
    <x v="1"/>
    <x v="1"/>
    <x v="0"/>
    <x v="7"/>
  </r>
  <r>
    <s v="F1431"/>
    <s v="DFW"/>
    <s v="DEN"/>
    <x v="1779"/>
    <n v="61"/>
    <x v="2"/>
    <n v="1226"/>
    <x v="3"/>
    <x v="1"/>
    <n v="4"/>
    <x v="24"/>
    <x v="1"/>
    <x v="0"/>
    <x v="0"/>
    <x v="1"/>
    <x v="16"/>
  </r>
  <r>
    <s v="F254"/>
    <s v="DFW"/>
    <s v="DFW"/>
    <x v="1780"/>
    <n v="227"/>
    <x v="0"/>
    <n v="1118"/>
    <x v="1"/>
    <x v="2"/>
    <n v="9"/>
    <x v="42"/>
    <x v="1"/>
    <x v="0"/>
    <x v="0"/>
    <x v="0"/>
    <x v="10"/>
  </r>
  <r>
    <s v="F1341"/>
    <s v="SFO"/>
    <s v="ORD"/>
    <x v="1781"/>
    <n v="171"/>
    <x v="0"/>
    <n v="1369"/>
    <x v="0"/>
    <x v="1"/>
    <n v="7.6"/>
    <x v="9"/>
    <x v="1"/>
    <x v="1"/>
    <x v="1"/>
    <x v="0"/>
    <x v="0"/>
  </r>
  <r>
    <s v="F977"/>
    <s v="ATL"/>
    <s v="JFK"/>
    <x v="1782"/>
    <n v="155"/>
    <x v="0"/>
    <n v="873"/>
    <x v="1"/>
    <x v="1"/>
    <n v="2.9"/>
    <x v="7"/>
    <x v="1"/>
    <x v="0"/>
    <x v="0"/>
    <x v="0"/>
    <x v="14"/>
  </r>
  <r>
    <s v="F656"/>
    <s v="ATL"/>
    <s v="DFW"/>
    <x v="1783"/>
    <n v="272"/>
    <x v="0"/>
    <n v="1758"/>
    <x v="3"/>
    <x v="1"/>
    <n v="7.8"/>
    <x v="42"/>
    <x v="1"/>
    <x v="1"/>
    <x v="1"/>
    <x v="0"/>
    <x v="4"/>
  </r>
  <r>
    <s v="F1025"/>
    <s v="ATL"/>
    <s v="JFK"/>
    <x v="1784"/>
    <n v="166"/>
    <x v="0"/>
    <n v="1195"/>
    <x v="2"/>
    <x v="1"/>
    <n v="7.3"/>
    <x v="17"/>
    <x v="1"/>
    <x v="1"/>
    <x v="1"/>
    <x v="0"/>
    <x v="17"/>
  </r>
  <r>
    <s v="F228"/>
    <s v="ATL"/>
    <s v="SFO"/>
    <x v="1785"/>
    <n v="120"/>
    <x v="0"/>
    <n v="955"/>
    <x v="3"/>
    <x v="2"/>
    <n v="7.5"/>
    <x v="8"/>
    <x v="0"/>
    <x v="1"/>
    <x v="1"/>
    <x v="0"/>
    <x v="3"/>
  </r>
  <r>
    <s v="F288"/>
    <s v="ORD"/>
    <s v="LAX"/>
    <x v="1786"/>
    <n v="140"/>
    <x v="1"/>
    <n v="1401"/>
    <x v="2"/>
    <x v="2"/>
    <n v="5.5"/>
    <x v="1"/>
    <x v="1"/>
    <x v="1"/>
    <x v="1"/>
    <x v="0"/>
    <x v="15"/>
  </r>
  <r>
    <s v="F1904"/>
    <s v="ORD"/>
    <s v="DEN"/>
    <x v="1787"/>
    <n v="167"/>
    <x v="1"/>
    <n v="894"/>
    <x v="0"/>
    <x v="1"/>
    <n v="8"/>
    <x v="11"/>
    <x v="1"/>
    <x v="1"/>
    <x v="1"/>
    <x v="0"/>
    <x v="1"/>
  </r>
  <r>
    <s v="F1176"/>
    <s v="JFK"/>
    <s v="DEN"/>
    <x v="1788"/>
    <n v="256"/>
    <x v="0"/>
    <n v="1121"/>
    <x v="0"/>
    <x v="1"/>
    <n v="9.1"/>
    <x v="8"/>
    <x v="1"/>
    <x v="1"/>
    <x v="1"/>
    <x v="0"/>
    <x v="0"/>
  </r>
  <r>
    <s v="F771"/>
    <s v="LAX"/>
    <s v="LAX"/>
    <x v="1789"/>
    <n v="96"/>
    <x v="0"/>
    <n v="1398"/>
    <x v="3"/>
    <x v="1"/>
    <n v="5.6"/>
    <x v="8"/>
    <x v="1"/>
    <x v="1"/>
    <x v="1"/>
    <x v="0"/>
    <x v="5"/>
  </r>
  <r>
    <s v="F1638"/>
    <s v="LAX"/>
    <s v="SEA"/>
    <x v="1790"/>
    <n v="114"/>
    <x v="0"/>
    <n v="1143"/>
    <x v="1"/>
    <x v="0"/>
    <n v="7.5"/>
    <x v="24"/>
    <x v="1"/>
    <x v="1"/>
    <x v="1"/>
    <x v="0"/>
    <x v="22"/>
  </r>
  <r>
    <s v="F1613"/>
    <s v="ORD"/>
    <s v="DFW"/>
    <x v="1791"/>
    <n v="247"/>
    <x v="1"/>
    <n v="1263"/>
    <x v="1"/>
    <x v="1"/>
    <n v="6.5"/>
    <x v="8"/>
    <x v="1"/>
    <x v="1"/>
    <x v="1"/>
    <x v="0"/>
    <x v="6"/>
  </r>
  <r>
    <s v="F490"/>
    <s v="ORD"/>
    <s v="LAX"/>
    <x v="1792"/>
    <n v="154"/>
    <x v="0"/>
    <n v="1108"/>
    <x v="0"/>
    <x v="2"/>
    <n v="4.7"/>
    <x v="13"/>
    <x v="1"/>
    <x v="1"/>
    <x v="1"/>
    <x v="0"/>
    <x v="11"/>
  </r>
  <r>
    <s v="F1395"/>
    <s v="JFK"/>
    <s v="DEN"/>
    <x v="1793"/>
    <n v="248"/>
    <x v="0"/>
    <n v="1258"/>
    <x v="3"/>
    <x v="1"/>
    <n v="5.6"/>
    <x v="23"/>
    <x v="1"/>
    <x v="0"/>
    <x v="0"/>
    <x v="0"/>
    <x v="22"/>
  </r>
  <r>
    <s v="F77"/>
    <s v="DEN"/>
    <s v="ORD"/>
    <x v="1794"/>
    <n v="217"/>
    <x v="1"/>
    <n v="913"/>
    <x v="3"/>
    <x v="1"/>
    <n v="6"/>
    <x v="7"/>
    <x v="1"/>
    <x v="0"/>
    <x v="0"/>
    <x v="0"/>
    <x v="14"/>
  </r>
  <r>
    <s v="F97"/>
    <s v="SEA"/>
    <s v="SEA"/>
    <x v="1795"/>
    <n v="289"/>
    <x v="0"/>
    <n v="1410"/>
    <x v="1"/>
    <x v="0"/>
    <n v="8.8000000000000007"/>
    <x v="54"/>
    <x v="1"/>
    <x v="1"/>
    <x v="1"/>
    <x v="0"/>
    <x v="11"/>
  </r>
  <r>
    <s v="F1520"/>
    <s v="SEA"/>
    <s v="SFO"/>
    <x v="1796"/>
    <n v="192"/>
    <x v="2"/>
    <n v="652"/>
    <x v="0"/>
    <x v="1"/>
    <n v="7.6"/>
    <x v="7"/>
    <x v="1"/>
    <x v="1"/>
    <x v="1"/>
    <x v="1"/>
    <x v="13"/>
  </r>
  <r>
    <s v="F1365"/>
    <s v="DFW"/>
    <s v="SFO"/>
    <x v="1797"/>
    <n v="215"/>
    <x v="0"/>
    <n v="1130"/>
    <x v="3"/>
    <x v="1"/>
    <n v="6"/>
    <x v="1"/>
    <x v="1"/>
    <x v="1"/>
    <x v="1"/>
    <x v="0"/>
    <x v="20"/>
  </r>
  <r>
    <s v="F654"/>
    <s v="SFO"/>
    <s v="SFO"/>
    <x v="1798"/>
    <n v="51"/>
    <x v="0"/>
    <n v="1174"/>
    <x v="0"/>
    <x v="1"/>
    <n v="6.7"/>
    <x v="6"/>
    <x v="1"/>
    <x v="0"/>
    <x v="0"/>
    <x v="0"/>
    <x v="6"/>
  </r>
  <r>
    <s v="F112"/>
    <s v="JFK"/>
    <s v="DFW"/>
    <x v="1799"/>
    <n v="174"/>
    <x v="0"/>
    <n v="1676"/>
    <x v="3"/>
    <x v="2"/>
    <n v="5.2"/>
    <x v="9"/>
    <x v="1"/>
    <x v="1"/>
    <x v="1"/>
    <x v="0"/>
    <x v="12"/>
  </r>
  <r>
    <s v="F1192"/>
    <s v="DFW"/>
    <s v="ORD"/>
    <x v="1800"/>
    <n v="276"/>
    <x v="0"/>
    <n v="1295"/>
    <x v="0"/>
    <x v="3"/>
    <n v="8.5"/>
    <x v="14"/>
    <x v="1"/>
    <x v="1"/>
    <x v="1"/>
    <x v="0"/>
    <x v="17"/>
  </r>
  <r>
    <s v="F1334"/>
    <s v="JFK"/>
    <s v="DFW"/>
    <x v="1801"/>
    <n v="224"/>
    <x v="2"/>
    <n v="1318"/>
    <x v="3"/>
    <x v="1"/>
    <n v="9.1"/>
    <x v="9"/>
    <x v="1"/>
    <x v="1"/>
    <x v="1"/>
    <x v="1"/>
    <x v="22"/>
  </r>
  <r>
    <s v="F888"/>
    <s v="ORD"/>
    <s v="ATL"/>
    <x v="1802"/>
    <n v="173"/>
    <x v="0"/>
    <n v="1301"/>
    <x v="3"/>
    <x v="1"/>
    <n v="6.3"/>
    <x v="13"/>
    <x v="1"/>
    <x v="1"/>
    <x v="1"/>
    <x v="0"/>
    <x v="20"/>
  </r>
  <r>
    <s v="F1680"/>
    <s v="LAX"/>
    <s v="SEA"/>
    <x v="1803"/>
    <n v="311"/>
    <x v="0"/>
    <n v="1207"/>
    <x v="0"/>
    <x v="1"/>
    <n v="7.9"/>
    <x v="10"/>
    <x v="1"/>
    <x v="1"/>
    <x v="1"/>
    <x v="0"/>
    <x v="22"/>
  </r>
  <r>
    <s v="F1552"/>
    <s v="DEN"/>
    <s v="DEN"/>
    <x v="1804"/>
    <n v="197"/>
    <x v="0"/>
    <n v="1183"/>
    <x v="1"/>
    <x v="2"/>
    <n v="9"/>
    <x v="10"/>
    <x v="1"/>
    <x v="1"/>
    <x v="1"/>
    <x v="0"/>
    <x v="19"/>
  </r>
  <r>
    <s v="F300"/>
    <s v="ATL"/>
    <s v="JFK"/>
    <x v="1805"/>
    <n v="39"/>
    <x v="1"/>
    <n v="1090"/>
    <x v="1"/>
    <x v="0"/>
    <n v="5.7"/>
    <x v="24"/>
    <x v="1"/>
    <x v="1"/>
    <x v="1"/>
    <x v="0"/>
    <x v="4"/>
  </r>
  <r>
    <s v="F643"/>
    <s v="SEA"/>
    <s v="JFK"/>
    <x v="1806"/>
    <n v="195"/>
    <x v="0"/>
    <n v="1133"/>
    <x v="0"/>
    <x v="1"/>
    <n v="5.6"/>
    <x v="13"/>
    <x v="1"/>
    <x v="1"/>
    <x v="1"/>
    <x v="0"/>
    <x v="11"/>
  </r>
  <r>
    <s v="F277"/>
    <s v="SEA"/>
    <s v="DEN"/>
    <x v="1807"/>
    <n v="170"/>
    <x v="0"/>
    <n v="1232"/>
    <x v="3"/>
    <x v="1"/>
    <n v="8"/>
    <x v="10"/>
    <x v="1"/>
    <x v="1"/>
    <x v="1"/>
    <x v="0"/>
    <x v="2"/>
  </r>
  <r>
    <s v="F747"/>
    <s v="JFK"/>
    <s v="ATL"/>
    <x v="1808"/>
    <n v="189"/>
    <x v="0"/>
    <n v="1316"/>
    <x v="0"/>
    <x v="1"/>
    <n v="7.9"/>
    <x v="3"/>
    <x v="1"/>
    <x v="1"/>
    <x v="1"/>
    <x v="0"/>
    <x v="6"/>
  </r>
  <r>
    <s v="F1292"/>
    <s v="LAX"/>
    <s v="LAX"/>
    <x v="1809"/>
    <n v="157"/>
    <x v="0"/>
    <n v="1255"/>
    <x v="3"/>
    <x v="1"/>
    <n v="7.2"/>
    <x v="22"/>
    <x v="1"/>
    <x v="1"/>
    <x v="1"/>
    <x v="0"/>
    <x v="22"/>
  </r>
  <r>
    <s v="F1247"/>
    <s v="DFW"/>
    <s v="JFK"/>
    <x v="1810"/>
    <n v="232"/>
    <x v="0"/>
    <n v="593"/>
    <x v="1"/>
    <x v="1"/>
    <n v="5.6"/>
    <x v="3"/>
    <x v="1"/>
    <x v="1"/>
    <x v="1"/>
    <x v="0"/>
    <x v="21"/>
  </r>
  <r>
    <s v="F1386"/>
    <s v="LAX"/>
    <s v="LAX"/>
    <x v="1811"/>
    <n v="184"/>
    <x v="1"/>
    <n v="875"/>
    <x v="3"/>
    <x v="1"/>
    <n v="6.5"/>
    <x v="33"/>
    <x v="1"/>
    <x v="1"/>
    <x v="1"/>
    <x v="0"/>
    <x v="8"/>
  </r>
  <r>
    <s v="F1393"/>
    <s v="SEA"/>
    <s v="LAX"/>
    <x v="1812"/>
    <n v="263"/>
    <x v="0"/>
    <n v="1299"/>
    <x v="1"/>
    <x v="2"/>
    <n v="5.5"/>
    <x v="9"/>
    <x v="1"/>
    <x v="1"/>
    <x v="1"/>
    <x v="0"/>
    <x v="6"/>
  </r>
  <r>
    <s v="F229"/>
    <s v="ATL"/>
    <s v="JFK"/>
    <x v="1813"/>
    <n v="100"/>
    <x v="0"/>
    <n v="917"/>
    <x v="3"/>
    <x v="1"/>
    <n v="5.6"/>
    <x v="7"/>
    <x v="1"/>
    <x v="1"/>
    <x v="1"/>
    <x v="0"/>
    <x v="10"/>
  </r>
  <r>
    <s v="F1618"/>
    <s v="ATL"/>
    <s v="ATL"/>
    <x v="1814"/>
    <n v="178"/>
    <x v="0"/>
    <n v="1244"/>
    <x v="3"/>
    <x v="1"/>
    <n v="6.5"/>
    <x v="0"/>
    <x v="1"/>
    <x v="1"/>
    <x v="1"/>
    <x v="0"/>
    <x v="9"/>
  </r>
  <r>
    <s v="F105"/>
    <s v="JFK"/>
    <s v="DFW"/>
    <x v="1815"/>
    <n v="197"/>
    <x v="1"/>
    <n v="795"/>
    <x v="3"/>
    <x v="0"/>
    <n v="9.5"/>
    <x v="7"/>
    <x v="1"/>
    <x v="1"/>
    <x v="1"/>
    <x v="0"/>
    <x v="5"/>
  </r>
  <r>
    <s v="F1482"/>
    <s v="JFK"/>
    <s v="DFW"/>
    <x v="1816"/>
    <n v="100"/>
    <x v="0"/>
    <n v="830"/>
    <x v="1"/>
    <x v="1"/>
    <n v="8.1"/>
    <x v="49"/>
    <x v="1"/>
    <x v="1"/>
    <x v="1"/>
    <x v="0"/>
    <x v="22"/>
  </r>
  <r>
    <s v="F105"/>
    <s v="ATL"/>
    <s v="ORD"/>
    <x v="1817"/>
    <n v="167"/>
    <x v="0"/>
    <n v="1299"/>
    <x v="2"/>
    <x v="1"/>
    <n v="6.7"/>
    <x v="7"/>
    <x v="1"/>
    <x v="0"/>
    <x v="0"/>
    <x v="0"/>
    <x v="4"/>
  </r>
  <r>
    <s v="F1793"/>
    <s v="LAX"/>
    <s v="SFO"/>
    <x v="1818"/>
    <n v="278"/>
    <x v="1"/>
    <n v="922"/>
    <x v="0"/>
    <x v="0"/>
    <n v="6.6"/>
    <x v="14"/>
    <x v="1"/>
    <x v="1"/>
    <x v="1"/>
    <x v="0"/>
    <x v="10"/>
  </r>
  <r>
    <s v="F299"/>
    <s v="JFK"/>
    <s v="SFO"/>
    <x v="1819"/>
    <n v="122"/>
    <x v="0"/>
    <n v="997"/>
    <x v="2"/>
    <x v="1"/>
    <n v="3.6"/>
    <x v="0"/>
    <x v="1"/>
    <x v="1"/>
    <x v="1"/>
    <x v="0"/>
    <x v="23"/>
  </r>
  <r>
    <s v="F891"/>
    <s v="SEA"/>
    <s v="SEA"/>
    <x v="1820"/>
    <n v="231"/>
    <x v="0"/>
    <n v="896"/>
    <x v="3"/>
    <x v="2"/>
    <n v="5.2"/>
    <x v="1"/>
    <x v="1"/>
    <x v="1"/>
    <x v="1"/>
    <x v="0"/>
    <x v="15"/>
  </r>
  <r>
    <s v="F1856"/>
    <s v="SEA"/>
    <s v="JFK"/>
    <x v="1821"/>
    <n v="224"/>
    <x v="0"/>
    <n v="1743"/>
    <x v="0"/>
    <x v="0"/>
    <n v="5.6"/>
    <x v="16"/>
    <x v="1"/>
    <x v="1"/>
    <x v="1"/>
    <x v="0"/>
    <x v="0"/>
  </r>
  <r>
    <s v="F806"/>
    <s v="DEN"/>
    <s v="SEA"/>
    <x v="1822"/>
    <n v="289"/>
    <x v="0"/>
    <n v="1441"/>
    <x v="2"/>
    <x v="0"/>
    <n v="5.6"/>
    <x v="28"/>
    <x v="1"/>
    <x v="1"/>
    <x v="1"/>
    <x v="0"/>
    <x v="13"/>
  </r>
  <r>
    <s v="F1868"/>
    <s v="DFW"/>
    <s v="DEN"/>
    <x v="1823"/>
    <n v="114"/>
    <x v="0"/>
    <n v="1167"/>
    <x v="2"/>
    <x v="1"/>
    <n v="9"/>
    <x v="11"/>
    <x v="1"/>
    <x v="0"/>
    <x v="0"/>
    <x v="0"/>
    <x v="7"/>
  </r>
  <r>
    <s v="F1602"/>
    <s v="JFK"/>
    <s v="LAX"/>
    <x v="1824"/>
    <n v="179"/>
    <x v="0"/>
    <n v="1426"/>
    <x v="0"/>
    <x v="1"/>
    <n v="6.2"/>
    <x v="24"/>
    <x v="0"/>
    <x v="1"/>
    <x v="1"/>
    <x v="0"/>
    <x v="6"/>
  </r>
  <r>
    <s v="F802"/>
    <s v="DEN"/>
    <s v="ATL"/>
    <x v="1825"/>
    <n v="288"/>
    <x v="0"/>
    <n v="1434"/>
    <x v="0"/>
    <x v="1"/>
    <n v="7.7"/>
    <x v="17"/>
    <x v="1"/>
    <x v="1"/>
    <x v="1"/>
    <x v="0"/>
    <x v="9"/>
  </r>
  <r>
    <s v="F1022"/>
    <s v="ORD"/>
    <s v="ORD"/>
    <x v="1826"/>
    <n v="304"/>
    <x v="0"/>
    <n v="1544"/>
    <x v="1"/>
    <x v="1"/>
    <n v="6.9"/>
    <x v="8"/>
    <x v="1"/>
    <x v="0"/>
    <x v="0"/>
    <x v="0"/>
    <x v="12"/>
  </r>
  <r>
    <s v="F1622"/>
    <s v="DEN"/>
    <s v="DEN"/>
    <x v="1827"/>
    <n v="135"/>
    <x v="2"/>
    <n v="1301"/>
    <x v="3"/>
    <x v="1"/>
    <n v="4.3"/>
    <x v="1"/>
    <x v="1"/>
    <x v="1"/>
    <x v="1"/>
    <x v="1"/>
    <x v="0"/>
  </r>
  <r>
    <s v="F233"/>
    <s v="JFK"/>
    <s v="DEN"/>
    <x v="1828"/>
    <n v="101"/>
    <x v="0"/>
    <n v="1885"/>
    <x v="1"/>
    <x v="1"/>
    <n v="6.1"/>
    <x v="24"/>
    <x v="1"/>
    <x v="0"/>
    <x v="0"/>
    <x v="0"/>
    <x v="15"/>
  </r>
  <r>
    <s v="F535"/>
    <s v="ORD"/>
    <s v="SFO"/>
    <x v="1829"/>
    <n v="175"/>
    <x v="0"/>
    <n v="1076"/>
    <x v="0"/>
    <x v="2"/>
    <n v="7.6"/>
    <x v="15"/>
    <x v="1"/>
    <x v="0"/>
    <x v="0"/>
    <x v="0"/>
    <x v="8"/>
  </r>
  <r>
    <s v="F476"/>
    <s v="ORD"/>
    <s v="ORD"/>
    <x v="1830"/>
    <n v="174"/>
    <x v="0"/>
    <n v="1870"/>
    <x v="0"/>
    <x v="0"/>
    <n v="7.3"/>
    <x v="8"/>
    <x v="1"/>
    <x v="1"/>
    <x v="1"/>
    <x v="0"/>
    <x v="18"/>
  </r>
  <r>
    <s v="F1867"/>
    <s v="DEN"/>
    <s v="JFK"/>
    <x v="1831"/>
    <n v="309"/>
    <x v="0"/>
    <n v="1389"/>
    <x v="1"/>
    <x v="3"/>
    <n v="7.3"/>
    <x v="24"/>
    <x v="1"/>
    <x v="0"/>
    <x v="0"/>
    <x v="0"/>
    <x v="21"/>
  </r>
  <r>
    <s v="F778"/>
    <s v="ORD"/>
    <s v="ORD"/>
    <x v="1832"/>
    <n v="238"/>
    <x v="0"/>
    <n v="945"/>
    <x v="1"/>
    <x v="1"/>
    <n v="7.4"/>
    <x v="25"/>
    <x v="1"/>
    <x v="1"/>
    <x v="1"/>
    <x v="0"/>
    <x v="17"/>
  </r>
  <r>
    <s v="F456"/>
    <s v="LAX"/>
    <s v="JFK"/>
    <x v="1833"/>
    <n v="243"/>
    <x v="0"/>
    <n v="1596"/>
    <x v="2"/>
    <x v="2"/>
    <n v="7"/>
    <x v="3"/>
    <x v="1"/>
    <x v="1"/>
    <x v="1"/>
    <x v="0"/>
    <x v="18"/>
  </r>
  <r>
    <s v="F1317"/>
    <s v="DFW"/>
    <s v="DFW"/>
    <x v="1834"/>
    <n v="282"/>
    <x v="0"/>
    <n v="1465"/>
    <x v="1"/>
    <x v="1"/>
    <n v="8"/>
    <x v="55"/>
    <x v="1"/>
    <x v="1"/>
    <x v="1"/>
    <x v="0"/>
    <x v="20"/>
  </r>
  <r>
    <s v="F1991"/>
    <s v="DEN"/>
    <s v="SFO"/>
    <x v="1835"/>
    <n v="154"/>
    <x v="0"/>
    <n v="1296"/>
    <x v="3"/>
    <x v="1"/>
    <n v="5.6"/>
    <x v="0"/>
    <x v="1"/>
    <x v="1"/>
    <x v="1"/>
    <x v="0"/>
    <x v="2"/>
  </r>
  <r>
    <s v="F1057"/>
    <s v="DEN"/>
    <s v="DFW"/>
    <x v="1836"/>
    <n v="373"/>
    <x v="0"/>
    <n v="1266"/>
    <x v="3"/>
    <x v="1"/>
    <n v="8.8000000000000007"/>
    <x v="1"/>
    <x v="0"/>
    <x v="1"/>
    <x v="1"/>
    <x v="0"/>
    <x v="2"/>
  </r>
  <r>
    <s v="F1829"/>
    <s v="SEA"/>
    <s v="SFO"/>
    <x v="1837"/>
    <n v="206"/>
    <x v="0"/>
    <n v="1514"/>
    <x v="0"/>
    <x v="1"/>
    <n v="8.9"/>
    <x v="18"/>
    <x v="1"/>
    <x v="1"/>
    <x v="1"/>
    <x v="0"/>
    <x v="13"/>
  </r>
  <r>
    <s v="F1699"/>
    <s v="DFW"/>
    <s v="ORD"/>
    <x v="1838"/>
    <n v="150"/>
    <x v="1"/>
    <n v="1166"/>
    <x v="0"/>
    <x v="2"/>
    <n v="5.7"/>
    <x v="17"/>
    <x v="1"/>
    <x v="1"/>
    <x v="1"/>
    <x v="0"/>
    <x v="9"/>
  </r>
  <r>
    <s v="F1821"/>
    <s v="ORD"/>
    <s v="SEA"/>
    <x v="1839"/>
    <n v="118"/>
    <x v="0"/>
    <n v="1011"/>
    <x v="0"/>
    <x v="0"/>
    <n v="6.4"/>
    <x v="9"/>
    <x v="1"/>
    <x v="1"/>
    <x v="1"/>
    <x v="0"/>
    <x v="19"/>
  </r>
  <r>
    <s v="F1079"/>
    <s v="JFK"/>
    <s v="DEN"/>
    <x v="1840"/>
    <n v="144"/>
    <x v="1"/>
    <n v="1621"/>
    <x v="1"/>
    <x v="0"/>
    <n v="7.9"/>
    <x v="37"/>
    <x v="1"/>
    <x v="1"/>
    <x v="1"/>
    <x v="0"/>
    <x v="15"/>
  </r>
  <r>
    <s v="F442"/>
    <s v="ORD"/>
    <s v="SFO"/>
    <x v="1841"/>
    <n v="139"/>
    <x v="0"/>
    <n v="1086"/>
    <x v="0"/>
    <x v="1"/>
    <n v="10"/>
    <x v="10"/>
    <x v="1"/>
    <x v="1"/>
    <x v="1"/>
    <x v="0"/>
    <x v="13"/>
  </r>
  <r>
    <s v="F583"/>
    <s v="SFO"/>
    <s v="JFK"/>
    <x v="1842"/>
    <n v="212"/>
    <x v="0"/>
    <n v="943"/>
    <x v="0"/>
    <x v="2"/>
    <n v="7.3"/>
    <x v="22"/>
    <x v="1"/>
    <x v="1"/>
    <x v="1"/>
    <x v="0"/>
    <x v="2"/>
  </r>
  <r>
    <s v="F205"/>
    <s v="SFO"/>
    <s v="JFK"/>
    <x v="1843"/>
    <n v="229"/>
    <x v="2"/>
    <n v="1476"/>
    <x v="3"/>
    <x v="1"/>
    <n v="4.8"/>
    <x v="3"/>
    <x v="1"/>
    <x v="1"/>
    <x v="1"/>
    <x v="1"/>
    <x v="11"/>
  </r>
  <r>
    <s v="F1275"/>
    <s v="DFW"/>
    <s v="LAX"/>
    <x v="1844"/>
    <n v="194"/>
    <x v="0"/>
    <n v="1449"/>
    <x v="3"/>
    <x v="1"/>
    <n v="5.8"/>
    <x v="1"/>
    <x v="1"/>
    <x v="1"/>
    <x v="1"/>
    <x v="0"/>
    <x v="6"/>
  </r>
  <r>
    <s v="F1904"/>
    <s v="SFO"/>
    <s v="DEN"/>
    <x v="1845"/>
    <n v="178"/>
    <x v="0"/>
    <n v="1604"/>
    <x v="2"/>
    <x v="2"/>
    <n v="6.9"/>
    <x v="2"/>
    <x v="1"/>
    <x v="1"/>
    <x v="1"/>
    <x v="0"/>
    <x v="15"/>
  </r>
  <r>
    <s v="F1848"/>
    <s v="ATL"/>
    <s v="SFO"/>
    <x v="1846"/>
    <n v="204"/>
    <x v="0"/>
    <n v="1667"/>
    <x v="1"/>
    <x v="1"/>
    <n v="5.7"/>
    <x v="17"/>
    <x v="1"/>
    <x v="1"/>
    <x v="1"/>
    <x v="0"/>
    <x v="13"/>
  </r>
  <r>
    <s v="F1415"/>
    <s v="LAX"/>
    <s v="SEA"/>
    <x v="1847"/>
    <n v="248"/>
    <x v="0"/>
    <n v="1359"/>
    <x v="2"/>
    <x v="1"/>
    <n v="6.4"/>
    <x v="14"/>
    <x v="1"/>
    <x v="1"/>
    <x v="1"/>
    <x v="0"/>
    <x v="18"/>
  </r>
  <r>
    <s v="F1941"/>
    <s v="DEN"/>
    <s v="SEA"/>
    <x v="1848"/>
    <n v="255"/>
    <x v="1"/>
    <n v="1457"/>
    <x v="0"/>
    <x v="2"/>
    <n v="5.3"/>
    <x v="4"/>
    <x v="1"/>
    <x v="1"/>
    <x v="1"/>
    <x v="0"/>
    <x v="12"/>
  </r>
  <r>
    <s v="F113"/>
    <s v="DFW"/>
    <s v="SFO"/>
    <x v="1849"/>
    <n v="172"/>
    <x v="0"/>
    <n v="1589"/>
    <x v="0"/>
    <x v="1"/>
    <n v="8.3000000000000007"/>
    <x v="4"/>
    <x v="1"/>
    <x v="1"/>
    <x v="1"/>
    <x v="0"/>
    <x v="19"/>
  </r>
  <r>
    <s v="F717"/>
    <s v="SEA"/>
    <s v="LAX"/>
    <x v="1850"/>
    <n v="97"/>
    <x v="0"/>
    <n v="1475"/>
    <x v="1"/>
    <x v="2"/>
    <n v="5.6"/>
    <x v="7"/>
    <x v="1"/>
    <x v="1"/>
    <x v="1"/>
    <x v="0"/>
    <x v="22"/>
  </r>
  <r>
    <s v="F1759"/>
    <s v="LAX"/>
    <s v="SFO"/>
    <x v="1851"/>
    <n v="221"/>
    <x v="1"/>
    <n v="1264"/>
    <x v="3"/>
    <x v="2"/>
    <n v="7.2"/>
    <x v="19"/>
    <x v="1"/>
    <x v="1"/>
    <x v="1"/>
    <x v="0"/>
    <x v="8"/>
  </r>
  <r>
    <s v="F1257"/>
    <s v="DFW"/>
    <s v="JFK"/>
    <x v="1852"/>
    <n v="246"/>
    <x v="0"/>
    <n v="1239"/>
    <x v="3"/>
    <x v="1"/>
    <n v="4.5"/>
    <x v="11"/>
    <x v="1"/>
    <x v="1"/>
    <x v="1"/>
    <x v="0"/>
    <x v="11"/>
  </r>
  <r>
    <s v="F1684"/>
    <s v="LAX"/>
    <s v="SFO"/>
    <x v="1853"/>
    <n v="274"/>
    <x v="1"/>
    <n v="1222"/>
    <x v="1"/>
    <x v="0"/>
    <n v="7.5"/>
    <x v="7"/>
    <x v="1"/>
    <x v="0"/>
    <x v="0"/>
    <x v="0"/>
    <x v="12"/>
  </r>
  <r>
    <s v="F374"/>
    <s v="SFO"/>
    <s v="JFK"/>
    <x v="1854"/>
    <n v="163"/>
    <x v="0"/>
    <n v="1462"/>
    <x v="2"/>
    <x v="1"/>
    <n v="8.4"/>
    <x v="19"/>
    <x v="1"/>
    <x v="1"/>
    <x v="1"/>
    <x v="0"/>
    <x v="22"/>
  </r>
  <r>
    <s v="F744"/>
    <s v="SFO"/>
    <s v="LAX"/>
    <x v="1855"/>
    <n v="264"/>
    <x v="0"/>
    <n v="1281"/>
    <x v="0"/>
    <x v="0"/>
    <n v="6.8"/>
    <x v="16"/>
    <x v="1"/>
    <x v="1"/>
    <x v="1"/>
    <x v="0"/>
    <x v="4"/>
  </r>
  <r>
    <s v="F666"/>
    <s v="DFW"/>
    <s v="SEA"/>
    <x v="1856"/>
    <n v="205"/>
    <x v="0"/>
    <n v="1198"/>
    <x v="2"/>
    <x v="1"/>
    <n v="7.3"/>
    <x v="13"/>
    <x v="1"/>
    <x v="1"/>
    <x v="1"/>
    <x v="0"/>
    <x v="4"/>
  </r>
  <r>
    <s v="F247"/>
    <s v="ATL"/>
    <s v="SFO"/>
    <x v="1857"/>
    <n v="198"/>
    <x v="0"/>
    <n v="1418"/>
    <x v="0"/>
    <x v="1"/>
    <n v="4.2"/>
    <x v="12"/>
    <x v="1"/>
    <x v="0"/>
    <x v="0"/>
    <x v="0"/>
    <x v="6"/>
  </r>
  <r>
    <s v="F1363"/>
    <s v="LAX"/>
    <s v="ORD"/>
    <x v="1858"/>
    <n v="103"/>
    <x v="0"/>
    <n v="988"/>
    <x v="1"/>
    <x v="2"/>
    <n v="5.5"/>
    <x v="4"/>
    <x v="0"/>
    <x v="1"/>
    <x v="1"/>
    <x v="0"/>
    <x v="23"/>
  </r>
  <r>
    <s v="F648"/>
    <s v="LAX"/>
    <s v="LAX"/>
    <x v="1859"/>
    <n v="55"/>
    <x v="0"/>
    <n v="1421"/>
    <x v="2"/>
    <x v="1"/>
    <n v="9.5"/>
    <x v="3"/>
    <x v="1"/>
    <x v="1"/>
    <x v="1"/>
    <x v="0"/>
    <x v="17"/>
  </r>
  <r>
    <s v="F1462"/>
    <s v="DEN"/>
    <s v="SEA"/>
    <x v="1860"/>
    <n v="252"/>
    <x v="0"/>
    <n v="769"/>
    <x v="3"/>
    <x v="1"/>
    <n v="4.4000000000000004"/>
    <x v="1"/>
    <x v="1"/>
    <x v="1"/>
    <x v="1"/>
    <x v="0"/>
    <x v="15"/>
  </r>
  <r>
    <s v="F1869"/>
    <s v="LAX"/>
    <s v="LAX"/>
    <x v="1861"/>
    <n v="78"/>
    <x v="1"/>
    <n v="1260"/>
    <x v="2"/>
    <x v="1"/>
    <n v="8.6"/>
    <x v="23"/>
    <x v="1"/>
    <x v="1"/>
    <x v="1"/>
    <x v="0"/>
    <x v="22"/>
  </r>
  <r>
    <s v="F31"/>
    <s v="ORD"/>
    <s v="SFO"/>
    <x v="1862"/>
    <n v="261"/>
    <x v="2"/>
    <n v="1373"/>
    <x v="2"/>
    <x v="2"/>
    <n v="6.2"/>
    <x v="24"/>
    <x v="0"/>
    <x v="0"/>
    <x v="0"/>
    <x v="1"/>
    <x v="8"/>
  </r>
  <r>
    <s v="F1241"/>
    <s v="DEN"/>
    <s v="DFW"/>
    <x v="1863"/>
    <n v="202"/>
    <x v="0"/>
    <n v="469"/>
    <x v="0"/>
    <x v="2"/>
    <n v="6.7"/>
    <x v="7"/>
    <x v="1"/>
    <x v="1"/>
    <x v="1"/>
    <x v="0"/>
    <x v="2"/>
  </r>
  <r>
    <s v="F548"/>
    <s v="DFW"/>
    <s v="DEN"/>
    <x v="1864"/>
    <n v="202"/>
    <x v="0"/>
    <n v="1187"/>
    <x v="2"/>
    <x v="1"/>
    <n v="4.4000000000000004"/>
    <x v="37"/>
    <x v="1"/>
    <x v="1"/>
    <x v="1"/>
    <x v="0"/>
    <x v="9"/>
  </r>
  <r>
    <s v="F131"/>
    <s v="DEN"/>
    <s v="SEA"/>
    <x v="1865"/>
    <n v="248"/>
    <x v="0"/>
    <n v="1683"/>
    <x v="1"/>
    <x v="1"/>
    <n v="8"/>
    <x v="13"/>
    <x v="1"/>
    <x v="0"/>
    <x v="0"/>
    <x v="0"/>
    <x v="10"/>
  </r>
  <r>
    <s v="F1440"/>
    <s v="SEA"/>
    <s v="SEA"/>
    <x v="1866"/>
    <n v="88"/>
    <x v="0"/>
    <n v="699"/>
    <x v="2"/>
    <x v="1"/>
    <n v="7"/>
    <x v="3"/>
    <x v="1"/>
    <x v="1"/>
    <x v="1"/>
    <x v="0"/>
    <x v="5"/>
  </r>
  <r>
    <s v="F1474"/>
    <s v="DEN"/>
    <s v="ATL"/>
    <x v="1867"/>
    <n v="232"/>
    <x v="1"/>
    <n v="1502"/>
    <x v="1"/>
    <x v="2"/>
    <n v="6.6"/>
    <x v="1"/>
    <x v="1"/>
    <x v="1"/>
    <x v="1"/>
    <x v="0"/>
    <x v="13"/>
  </r>
  <r>
    <s v="F1714"/>
    <s v="SEA"/>
    <s v="ORD"/>
    <x v="1868"/>
    <n v="59"/>
    <x v="0"/>
    <n v="1388"/>
    <x v="0"/>
    <x v="1"/>
    <n v="6.7"/>
    <x v="24"/>
    <x v="1"/>
    <x v="1"/>
    <x v="1"/>
    <x v="0"/>
    <x v="19"/>
  </r>
  <r>
    <s v="F1438"/>
    <s v="ATL"/>
    <s v="JFK"/>
    <x v="1869"/>
    <n v="219"/>
    <x v="0"/>
    <n v="1342"/>
    <x v="0"/>
    <x v="1"/>
    <n v="7.9"/>
    <x v="0"/>
    <x v="1"/>
    <x v="0"/>
    <x v="0"/>
    <x v="0"/>
    <x v="20"/>
  </r>
  <r>
    <s v="F1631"/>
    <s v="ORD"/>
    <s v="SEA"/>
    <x v="1870"/>
    <n v="119"/>
    <x v="0"/>
    <n v="1171"/>
    <x v="3"/>
    <x v="1"/>
    <n v="5.9"/>
    <x v="0"/>
    <x v="1"/>
    <x v="1"/>
    <x v="1"/>
    <x v="0"/>
    <x v="12"/>
  </r>
  <r>
    <s v="F925"/>
    <s v="SFO"/>
    <s v="DFW"/>
    <x v="1871"/>
    <n v="164"/>
    <x v="1"/>
    <n v="1581"/>
    <x v="2"/>
    <x v="0"/>
    <n v="7.3"/>
    <x v="3"/>
    <x v="1"/>
    <x v="1"/>
    <x v="1"/>
    <x v="0"/>
    <x v="21"/>
  </r>
  <r>
    <s v="F1250"/>
    <s v="SFO"/>
    <s v="SEA"/>
    <x v="1872"/>
    <n v="143"/>
    <x v="0"/>
    <n v="1227"/>
    <x v="2"/>
    <x v="1"/>
    <n v="9.1999999999999993"/>
    <x v="11"/>
    <x v="1"/>
    <x v="1"/>
    <x v="1"/>
    <x v="0"/>
    <x v="14"/>
  </r>
  <r>
    <s v="F260"/>
    <s v="DEN"/>
    <s v="ORD"/>
    <x v="1873"/>
    <n v="144"/>
    <x v="0"/>
    <n v="936"/>
    <x v="0"/>
    <x v="0"/>
    <n v="8"/>
    <x v="11"/>
    <x v="1"/>
    <x v="1"/>
    <x v="1"/>
    <x v="0"/>
    <x v="11"/>
  </r>
  <r>
    <s v="F1953"/>
    <s v="ATL"/>
    <s v="DFW"/>
    <x v="1874"/>
    <n v="179"/>
    <x v="0"/>
    <n v="749"/>
    <x v="0"/>
    <x v="3"/>
    <n v="7"/>
    <x v="17"/>
    <x v="1"/>
    <x v="1"/>
    <x v="1"/>
    <x v="0"/>
    <x v="1"/>
  </r>
  <r>
    <s v="F1304"/>
    <s v="SEA"/>
    <s v="ORD"/>
    <x v="1875"/>
    <n v="191"/>
    <x v="2"/>
    <n v="1100"/>
    <x v="2"/>
    <x v="3"/>
    <n v="9.1999999999999993"/>
    <x v="17"/>
    <x v="1"/>
    <x v="1"/>
    <x v="1"/>
    <x v="1"/>
    <x v="4"/>
  </r>
  <r>
    <s v="F521"/>
    <s v="LAX"/>
    <s v="DEN"/>
    <x v="1876"/>
    <n v="156"/>
    <x v="0"/>
    <n v="1436"/>
    <x v="2"/>
    <x v="1"/>
    <n v="7.7"/>
    <x v="3"/>
    <x v="1"/>
    <x v="1"/>
    <x v="1"/>
    <x v="0"/>
    <x v="12"/>
  </r>
  <r>
    <s v="F1381"/>
    <s v="DFW"/>
    <s v="SEA"/>
    <x v="1877"/>
    <n v="232"/>
    <x v="0"/>
    <n v="1918"/>
    <x v="0"/>
    <x v="1"/>
    <n v="7.4"/>
    <x v="44"/>
    <x v="1"/>
    <x v="1"/>
    <x v="1"/>
    <x v="0"/>
    <x v="11"/>
  </r>
  <r>
    <s v="F486"/>
    <s v="DEN"/>
    <s v="JFK"/>
    <x v="1878"/>
    <n v="197"/>
    <x v="0"/>
    <n v="819"/>
    <x v="1"/>
    <x v="1"/>
    <n v="8.4"/>
    <x v="11"/>
    <x v="1"/>
    <x v="1"/>
    <x v="1"/>
    <x v="0"/>
    <x v="20"/>
  </r>
  <r>
    <s v="F1289"/>
    <s v="DFW"/>
    <s v="DEN"/>
    <x v="1879"/>
    <n v="212"/>
    <x v="0"/>
    <n v="882"/>
    <x v="0"/>
    <x v="1"/>
    <n v="8.4"/>
    <x v="17"/>
    <x v="1"/>
    <x v="1"/>
    <x v="1"/>
    <x v="0"/>
    <x v="1"/>
  </r>
  <r>
    <s v="F540"/>
    <s v="LAX"/>
    <s v="DFW"/>
    <x v="1880"/>
    <n v="234"/>
    <x v="0"/>
    <n v="1791"/>
    <x v="1"/>
    <x v="2"/>
    <n v="9.8000000000000007"/>
    <x v="8"/>
    <x v="1"/>
    <x v="1"/>
    <x v="1"/>
    <x v="0"/>
    <x v="22"/>
  </r>
  <r>
    <s v="F515"/>
    <s v="JFK"/>
    <s v="SEA"/>
    <x v="1881"/>
    <n v="182"/>
    <x v="2"/>
    <n v="1296"/>
    <x v="2"/>
    <x v="2"/>
    <n v="6"/>
    <x v="7"/>
    <x v="1"/>
    <x v="1"/>
    <x v="1"/>
    <x v="1"/>
    <x v="2"/>
  </r>
  <r>
    <s v="F1041"/>
    <s v="JFK"/>
    <s v="SFO"/>
    <x v="1882"/>
    <n v="250"/>
    <x v="0"/>
    <n v="968"/>
    <x v="2"/>
    <x v="2"/>
    <n v="7.6"/>
    <x v="1"/>
    <x v="1"/>
    <x v="1"/>
    <x v="1"/>
    <x v="0"/>
    <x v="19"/>
  </r>
  <r>
    <s v="F1019"/>
    <s v="SEA"/>
    <s v="DEN"/>
    <x v="1883"/>
    <n v="245"/>
    <x v="0"/>
    <n v="1182"/>
    <x v="3"/>
    <x v="1"/>
    <n v="6.8"/>
    <x v="3"/>
    <x v="1"/>
    <x v="1"/>
    <x v="1"/>
    <x v="0"/>
    <x v="21"/>
  </r>
  <r>
    <s v="F1918"/>
    <s v="ORD"/>
    <s v="SEA"/>
    <x v="1884"/>
    <n v="92"/>
    <x v="0"/>
    <n v="1315"/>
    <x v="1"/>
    <x v="1"/>
    <n v="7.8"/>
    <x v="4"/>
    <x v="1"/>
    <x v="1"/>
    <x v="1"/>
    <x v="0"/>
    <x v="21"/>
  </r>
  <r>
    <s v="F670"/>
    <s v="DEN"/>
    <s v="SEA"/>
    <x v="1885"/>
    <n v="147"/>
    <x v="0"/>
    <n v="910"/>
    <x v="1"/>
    <x v="2"/>
    <n v="8"/>
    <x v="4"/>
    <x v="1"/>
    <x v="1"/>
    <x v="1"/>
    <x v="0"/>
    <x v="17"/>
  </r>
  <r>
    <s v="F1993"/>
    <s v="DFW"/>
    <s v="JFK"/>
    <x v="1886"/>
    <n v="219"/>
    <x v="0"/>
    <n v="1202"/>
    <x v="3"/>
    <x v="1"/>
    <n v="4.2"/>
    <x v="56"/>
    <x v="1"/>
    <x v="1"/>
    <x v="1"/>
    <x v="0"/>
    <x v="10"/>
  </r>
  <r>
    <s v="F1029"/>
    <s v="ORD"/>
    <s v="SEA"/>
    <x v="1887"/>
    <n v="88"/>
    <x v="0"/>
    <n v="1782"/>
    <x v="1"/>
    <x v="1"/>
    <n v="6.1"/>
    <x v="9"/>
    <x v="1"/>
    <x v="1"/>
    <x v="1"/>
    <x v="0"/>
    <x v="3"/>
  </r>
  <r>
    <s v="F1503"/>
    <s v="JFK"/>
    <s v="ORD"/>
    <x v="1888"/>
    <n v="195"/>
    <x v="0"/>
    <n v="1041"/>
    <x v="3"/>
    <x v="1"/>
    <n v="5"/>
    <x v="8"/>
    <x v="1"/>
    <x v="0"/>
    <x v="0"/>
    <x v="0"/>
    <x v="16"/>
  </r>
  <r>
    <s v="F1880"/>
    <s v="SFO"/>
    <s v="SFO"/>
    <x v="1889"/>
    <n v="218"/>
    <x v="0"/>
    <n v="925"/>
    <x v="1"/>
    <x v="2"/>
    <n v="6.8"/>
    <x v="23"/>
    <x v="1"/>
    <x v="1"/>
    <x v="1"/>
    <x v="0"/>
    <x v="18"/>
  </r>
  <r>
    <s v="F833"/>
    <s v="JFK"/>
    <s v="ATL"/>
    <x v="1890"/>
    <n v="145"/>
    <x v="0"/>
    <n v="1196"/>
    <x v="1"/>
    <x v="2"/>
    <n v="7.9"/>
    <x v="24"/>
    <x v="1"/>
    <x v="1"/>
    <x v="1"/>
    <x v="0"/>
    <x v="18"/>
  </r>
  <r>
    <s v="F563"/>
    <s v="SEA"/>
    <s v="SFO"/>
    <x v="1891"/>
    <n v="193"/>
    <x v="2"/>
    <n v="1274"/>
    <x v="0"/>
    <x v="1"/>
    <n v="4.8"/>
    <x v="25"/>
    <x v="1"/>
    <x v="1"/>
    <x v="1"/>
    <x v="1"/>
    <x v="16"/>
  </r>
  <r>
    <s v="F162"/>
    <s v="LAX"/>
    <s v="DEN"/>
    <x v="1892"/>
    <n v="96"/>
    <x v="1"/>
    <n v="973"/>
    <x v="1"/>
    <x v="1"/>
    <n v="9.6"/>
    <x v="25"/>
    <x v="1"/>
    <x v="0"/>
    <x v="0"/>
    <x v="0"/>
    <x v="0"/>
  </r>
  <r>
    <s v="F1327"/>
    <s v="LAX"/>
    <s v="DFW"/>
    <x v="1893"/>
    <n v="183"/>
    <x v="0"/>
    <n v="1573"/>
    <x v="3"/>
    <x v="0"/>
    <n v="4.9000000000000004"/>
    <x v="7"/>
    <x v="1"/>
    <x v="0"/>
    <x v="0"/>
    <x v="0"/>
    <x v="21"/>
  </r>
  <r>
    <s v="F852"/>
    <s v="ORD"/>
    <s v="SEA"/>
    <x v="1894"/>
    <n v="158"/>
    <x v="0"/>
    <n v="1763"/>
    <x v="1"/>
    <x v="1"/>
    <n v="9.1999999999999993"/>
    <x v="7"/>
    <x v="1"/>
    <x v="1"/>
    <x v="1"/>
    <x v="0"/>
    <x v="10"/>
  </r>
  <r>
    <s v="F264"/>
    <s v="SFO"/>
    <s v="SFO"/>
    <x v="1895"/>
    <n v="242"/>
    <x v="0"/>
    <n v="1197"/>
    <x v="2"/>
    <x v="1"/>
    <n v="2.8"/>
    <x v="1"/>
    <x v="1"/>
    <x v="1"/>
    <x v="1"/>
    <x v="0"/>
    <x v="1"/>
  </r>
  <r>
    <s v="F421"/>
    <s v="LAX"/>
    <s v="ATL"/>
    <x v="1896"/>
    <n v="154"/>
    <x v="1"/>
    <n v="1013"/>
    <x v="0"/>
    <x v="1"/>
    <n v="7.8"/>
    <x v="14"/>
    <x v="1"/>
    <x v="0"/>
    <x v="0"/>
    <x v="0"/>
    <x v="1"/>
  </r>
  <r>
    <s v="F1108"/>
    <s v="SFO"/>
    <s v="LAX"/>
    <x v="1897"/>
    <n v="216"/>
    <x v="0"/>
    <n v="1514"/>
    <x v="2"/>
    <x v="1"/>
    <n v="7.3"/>
    <x v="1"/>
    <x v="1"/>
    <x v="1"/>
    <x v="1"/>
    <x v="0"/>
    <x v="14"/>
  </r>
  <r>
    <s v="F1866"/>
    <s v="JFK"/>
    <s v="ATL"/>
    <x v="1898"/>
    <n v="171"/>
    <x v="0"/>
    <n v="1484"/>
    <x v="2"/>
    <x v="1"/>
    <n v="8.8000000000000007"/>
    <x v="15"/>
    <x v="1"/>
    <x v="1"/>
    <x v="1"/>
    <x v="0"/>
    <x v="0"/>
  </r>
  <r>
    <s v="F1127"/>
    <s v="DEN"/>
    <s v="JFK"/>
    <x v="1899"/>
    <n v="169"/>
    <x v="0"/>
    <n v="1292"/>
    <x v="2"/>
    <x v="1"/>
    <n v="6.1"/>
    <x v="3"/>
    <x v="1"/>
    <x v="0"/>
    <x v="0"/>
    <x v="0"/>
    <x v="9"/>
  </r>
  <r>
    <s v="F434"/>
    <s v="ATL"/>
    <s v="DFW"/>
    <x v="1900"/>
    <n v="234"/>
    <x v="0"/>
    <n v="982"/>
    <x v="0"/>
    <x v="2"/>
    <n v="6.2"/>
    <x v="7"/>
    <x v="1"/>
    <x v="1"/>
    <x v="1"/>
    <x v="0"/>
    <x v="16"/>
  </r>
  <r>
    <s v="F1000"/>
    <s v="DFW"/>
    <s v="JFK"/>
    <x v="1901"/>
    <n v="106"/>
    <x v="0"/>
    <n v="1215"/>
    <x v="3"/>
    <x v="1"/>
    <n v="5.0999999999999996"/>
    <x v="11"/>
    <x v="1"/>
    <x v="0"/>
    <x v="0"/>
    <x v="0"/>
    <x v="16"/>
  </r>
  <r>
    <s v="F79"/>
    <s v="JFK"/>
    <s v="DEN"/>
    <x v="1902"/>
    <n v="179"/>
    <x v="0"/>
    <n v="1092"/>
    <x v="1"/>
    <x v="1"/>
    <n v="10"/>
    <x v="6"/>
    <x v="1"/>
    <x v="1"/>
    <x v="1"/>
    <x v="0"/>
    <x v="5"/>
  </r>
  <r>
    <s v="F1838"/>
    <s v="ORD"/>
    <s v="ATL"/>
    <x v="1903"/>
    <n v="255"/>
    <x v="0"/>
    <n v="1698"/>
    <x v="0"/>
    <x v="2"/>
    <n v="4.7"/>
    <x v="10"/>
    <x v="0"/>
    <x v="0"/>
    <x v="0"/>
    <x v="0"/>
    <x v="1"/>
  </r>
  <r>
    <s v="F1219"/>
    <s v="DEN"/>
    <s v="LAX"/>
    <x v="1904"/>
    <n v="148"/>
    <x v="0"/>
    <n v="1332"/>
    <x v="2"/>
    <x v="0"/>
    <n v="6"/>
    <x v="2"/>
    <x v="1"/>
    <x v="1"/>
    <x v="1"/>
    <x v="0"/>
    <x v="23"/>
  </r>
  <r>
    <s v="F1004"/>
    <s v="JFK"/>
    <s v="ORD"/>
    <x v="1905"/>
    <n v="210"/>
    <x v="0"/>
    <n v="853"/>
    <x v="0"/>
    <x v="1"/>
    <n v="8"/>
    <x v="13"/>
    <x v="1"/>
    <x v="0"/>
    <x v="0"/>
    <x v="0"/>
    <x v="6"/>
  </r>
  <r>
    <s v="F1020"/>
    <s v="SFO"/>
    <s v="LAX"/>
    <x v="1906"/>
    <n v="174"/>
    <x v="2"/>
    <n v="1170"/>
    <x v="0"/>
    <x v="1"/>
    <n v="6"/>
    <x v="12"/>
    <x v="1"/>
    <x v="1"/>
    <x v="1"/>
    <x v="1"/>
    <x v="17"/>
  </r>
  <r>
    <s v="F1090"/>
    <s v="DEN"/>
    <s v="ORD"/>
    <x v="1907"/>
    <n v="138"/>
    <x v="1"/>
    <n v="1434"/>
    <x v="3"/>
    <x v="0"/>
    <n v="5.3"/>
    <x v="7"/>
    <x v="1"/>
    <x v="1"/>
    <x v="1"/>
    <x v="0"/>
    <x v="21"/>
  </r>
  <r>
    <s v="F1625"/>
    <s v="JFK"/>
    <s v="LAX"/>
    <x v="1908"/>
    <n v="148"/>
    <x v="1"/>
    <n v="1278"/>
    <x v="3"/>
    <x v="0"/>
    <n v="6.6"/>
    <x v="35"/>
    <x v="1"/>
    <x v="1"/>
    <x v="1"/>
    <x v="0"/>
    <x v="20"/>
  </r>
  <r>
    <s v="F1346"/>
    <s v="SFO"/>
    <s v="SFO"/>
    <x v="1909"/>
    <n v="263"/>
    <x v="0"/>
    <n v="1260"/>
    <x v="1"/>
    <x v="1"/>
    <n v="7"/>
    <x v="2"/>
    <x v="1"/>
    <x v="0"/>
    <x v="0"/>
    <x v="0"/>
    <x v="6"/>
  </r>
  <r>
    <s v="F1440"/>
    <s v="ATL"/>
    <s v="SFO"/>
    <x v="1910"/>
    <n v="194"/>
    <x v="0"/>
    <n v="1108"/>
    <x v="0"/>
    <x v="1"/>
    <n v="6.1"/>
    <x v="8"/>
    <x v="1"/>
    <x v="1"/>
    <x v="1"/>
    <x v="0"/>
    <x v="2"/>
  </r>
  <r>
    <s v="F917"/>
    <s v="SEA"/>
    <s v="SEA"/>
    <x v="1911"/>
    <n v="215"/>
    <x v="0"/>
    <n v="1303"/>
    <x v="3"/>
    <x v="1"/>
    <n v="6.2"/>
    <x v="16"/>
    <x v="1"/>
    <x v="1"/>
    <x v="1"/>
    <x v="0"/>
    <x v="20"/>
  </r>
  <r>
    <s v="F1222"/>
    <s v="JFK"/>
    <s v="LAX"/>
    <x v="1912"/>
    <n v="175"/>
    <x v="0"/>
    <n v="1725"/>
    <x v="2"/>
    <x v="1"/>
    <n v="7.3"/>
    <x v="57"/>
    <x v="1"/>
    <x v="1"/>
    <x v="1"/>
    <x v="0"/>
    <x v="12"/>
  </r>
  <r>
    <s v="F732"/>
    <s v="DFW"/>
    <s v="SEA"/>
    <x v="1913"/>
    <n v="180"/>
    <x v="0"/>
    <n v="189"/>
    <x v="1"/>
    <x v="3"/>
    <n v="5.7"/>
    <x v="17"/>
    <x v="1"/>
    <x v="1"/>
    <x v="1"/>
    <x v="0"/>
    <x v="21"/>
  </r>
  <r>
    <s v="F996"/>
    <s v="ATL"/>
    <s v="LAX"/>
    <x v="1914"/>
    <n v="286"/>
    <x v="0"/>
    <n v="1094"/>
    <x v="3"/>
    <x v="1"/>
    <n v="5.9"/>
    <x v="26"/>
    <x v="1"/>
    <x v="1"/>
    <x v="1"/>
    <x v="0"/>
    <x v="16"/>
  </r>
  <r>
    <s v="F1673"/>
    <s v="ORD"/>
    <s v="DEN"/>
    <x v="1915"/>
    <n v="138"/>
    <x v="0"/>
    <n v="1396"/>
    <x v="0"/>
    <x v="0"/>
    <n v="5.7"/>
    <x v="3"/>
    <x v="1"/>
    <x v="1"/>
    <x v="1"/>
    <x v="0"/>
    <x v="20"/>
  </r>
  <r>
    <s v="F792"/>
    <s v="DFW"/>
    <s v="JFK"/>
    <x v="1916"/>
    <n v="168"/>
    <x v="0"/>
    <n v="1149"/>
    <x v="2"/>
    <x v="0"/>
    <n v="7.7"/>
    <x v="11"/>
    <x v="1"/>
    <x v="1"/>
    <x v="1"/>
    <x v="0"/>
    <x v="2"/>
  </r>
  <r>
    <s v="F1669"/>
    <s v="ATL"/>
    <s v="DEN"/>
    <x v="1917"/>
    <n v="170"/>
    <x v="0"/>
    <n v="863"/>
    <x v="0"/>
    <x v="0"/>
    <n v="7.5"/>
    <x v="17"/>
    <x v="1"/>
    <x v="1"/>
    <x v="1"/>
    <x v="0"/>
    <x v="21"/>
  </r>
  <r>
    <s v="F759"/>
    <s v="ORD"/>
    <s v="ORD"/>
    <x v="1918"/>
    <n v="87"/>
    <x v="0"/>
    <n v="1038"/>
    <x v="2"/>
    <x v="0"/>
    <n v="7.3"/>
    <x v="24"/>
    <x v="1"/>
    <x v="1"/>
    <x v="1"/>
    <x v="0"/>
    <x v="19"/>
  </r>
  <r>
    <s v="F693"/>
    <s v="LAX"/>
    <s v="SEA"/>
    <x v="1919"/>
    <n v="224"/>
    <x v="0"/>
    <n v="1474"/>
    <x v="1"/>
    <x v="0"/>
    <n v="5.5"/>
    <x v="8"/>
    <x v="1"/>
    <x v="1"/>
    <x v="1"/>
    <x v="0"/>
    <x v="16"/>
  </r>
  <r>
    <s v="F1217"/>
    <s v="DEN"/>
    <s v="SFO"/>
    <x v="1920"/>
    <n v="115"/>
    <x v="1"/>
    <n v="1012"/>
    <x v="1"/>
    <x v="1"/>
    <n v="8.3000000000000007"/>
    <x v="3"/>
    <x v="0"/>
    <x v="0"/>
    <x v="0"/>
    <x v="0"/>
    <x v="0"/>
  </r>
  <r>
    <s v="F277"/>
    <s v="SEA"/>
    <s v="SEA"/>
    <x v="1921"/>
    <n v="118"/>
    <x v="0"/>
    <n v="1704"/>
    <x v="0"/>
    <x v="1"/>
    <n v="6.3"/>
    <x v="17"/>
    <x v="1"/>
    <x v="1"/>
    <x v="1"/>
    <x v="0"/>
    <x v="10"/>
  </r>
  <r>
    <s v="F1446"/>
    <s v="DEN"/>
    <s v="DEN"/>
    <x v="1922"/>
    <n v="157"/>
    <x v="2"/>
    <n v="1319"/>
    <x v="2"/>
    <x v="1"/>
    <n v="7.8"/>
    <x v="10"/>
    <x v="1"/>
    <x v="1"/>
    <x v="1"/>
    <x v="1"/>
    <x v="16"/>
  </r>
  <r>
    <s v="F1379"/>
    <s v="ORD"/>
    <s v="DEN"/>
    <x v="1923"/>
    <n v="217"/>
    <x v="0"/>
    <n v="1279"/>
    <x v="2"/>
    <x v="0"/>
    <n v="5.8"/>
    <x v="7"/>
    <x v="1"/>
    <x v="1"/>
    <x v="1"/>
    <x v="0"/>
    <x v="21"/>
  </r>
  <r>
    <s v="F495"/>
    <s v="SEA"/>
    <s v="SFO"/>
    <x v="1924"/>
    <n v="65"/>
    <x v="0"/>
    <n v="1047"/>
    <x v="1"/>
    <x v="1"/>
    <n v="6.7"/>
    <x v="8"/>
    <x v="1"/>
    <x v="1"/>
    <x v="1"/>
    <x v="0"/>
    <x v="16"/>
  </r>
  <r>
    <s v="F1571"/>
    <s v="JFK"/>
    <s v="SFO"/>
    <x v="1925"/>
    <n v="148"/>
    <x v="0"/>
    <n v="961"/>
    <x v="2"/>
    <x v="0"/>
    <n v="8"/>
    <x v="11"/>
    <x v="1"/>
    <x v="0"/>
    <x v="0"/>
    <x v="0"/>
    <x v="11"/>
  </r>
  <r>
    <s v="F249"/>
    <s v="DEN"/>
    <s v="DFW"/>
    <x v="1926"/>
    <n v="307"/>
    <x v="0"/>
    <n v="1043"/>
    <x v="1"/>
    <x v="1"/>
    <n v="7.9"/>
    <x v="7"/>
    <x v="1"/>
    <x v="1"/>
    <x v="1"/>
    <x v="0"/>
    <x v="12"/>
  </r>
  <r>
    <s v="F809"/>
    <s v="ATL"/>
    <s v="ORD"/>
    <x v="1927"/>
    <n v="228"/>
    <x v="0"/>
    <n v="1024"/>
    <x v="3"/>
    <x v="1"/>
    <n v="7.6"/>
    <x v="3"/>
    <x v="1"/>
    <x v="1"/>
    <x v="1"/>
    <x v="0"/>
    <x v="2"/>
  </r>
  <r>
    <s v="F1555"/>
    <s v="ATL"/>
    <s v="JFK"/>
    <x v="1928"/>
    <n v="233"/>
    <x v="0"/>
    <n v="1170"/>
    <x v="3"/>
    <x v="1"/>
    <n v="7.7"/>
    <x v="13"/>
    <x v="1"/>
    <x v="1"/>
    <x v="1"/>
    <x v="0"/>
    <x v="16"/>
  </r>
  <r>
    <s v="F448"/>
    <s v="ATL"/>
    <s v="SFO"/>
    <x v="1929"/>
    <n v="242"/>
    <x v="0"/>
    <n v="1760"/>
    <x v="1"/>
    <x v="1"/>
    <n v="7.3"/>
    <x v="19"/>
    <x v="1"/>
    <x v="1"/>
    <x v="1"/>
    <x v="0"/>
    <x v="0"/>
  </r>
  <r>
    <s v="F980"/>
    <s v="DFW"/>
    <s v="SFO"/>
    <x v="1930"/>
    <n v="159"/>
    <x v="0"/>
    <n v="985"/>
    <x v="1"/>
    <x v="1"/>
    <n v="6.6"/>
    <x v="11"/>
    <x v="1"/>
    <x v="1"/>
    <x v="1"/>
    <x v="0"/>
    <x v="13"/>
  </r>
  <r>
    <s v="F947"/>
    <s v="DEN"/>
    <s v="SEA"/>
    <x v="1931"/>
    <n v="103"/>
    <x v="0"/>
    <n v="734"/>
    <x v="0"/>
    <x v="1"/>
    <n v="6"/>
    <x v="17"/>
    <x v="1"/>
    <x v="1"/>
    <x v="1"/>
    <x v="0"/>
    <x v="1"/>
  </r>
  <r>
    <s v="F1871"/>
    <s v="JFK"/>
    <s v="SFO"/>
    <x v="1932"/>
    <n v="228"/>
    <x v="0"/>
    <n v="995"/>
    <x v="1"/>
    <x v="1"/>
    <n v="4.8"/>
    <x v="9"/>
    <x v="1"/>
    <x v="1"/>
    <x v="1"/>
    <x v="0"/>
    <x v="22"/>
  </r>
  <r>
    <s v="F651"/>
    <s v="LAX"/>
    <s v="JFK"/>
    <x v="1933"/>
    <n v="165"/>
    <x v="1"/>
    <n v="1410"/>
    <x v="2"/>
    <x v="2"/>
    <n v="9.1"/>
    <x v="0"/>
    <x v="1"/>
    <x v="1"/>
    <x v="1"/>
    <x v="0"/>
    <x v="0"/>
  </r>
  <r>
    <s v="F1548"/>
    <s v="ORD"/>
    <s v="ATL"/>
    <x v="1934"/>
    <n v="130"/>
    <x v="0"/>
    <n v="526"/>
    <x v="1"/>
    <x v="3"/>
    <n v="5.8"/>
    <x v="17"/>
    <x v="1"/>
    <x v="1"/>
    <x v="1"/>
    <x v="0"/>
    <x v="18"/>
  </r>
  <r>
    <s v="F596"/>
    <s v="DFW"/>
    <s v="ORD"/>
    <x v="1935"/>
    <n v="224"/>
    <x v="0"/>
    <n v="1306"/>
    <x v="3"/>
    <x v="1"/>
    <n v="8.3000000000000007"/>
    <x v="9"/>
    <x v="1"/>
    <x v="1"/>
    <x v="1"/>
    <x v="0"/>
    <x v="15"/>
  </r>
  <r>
    <s v="F244"/>
    <s v="LAX"/>
    <s v="ATL"/>
    <x v="1936"/>
    <n v="35"/>
    <x v="0"/>
    <n v="1299"/>
    <x v="0"/>
    <x v="1"/>
    <n v="8.1"/>
    <x v="1"/>
    <x v="1"/>
    <x v="1"/>
    <x v="1"/>
    <x v="0"/>
    <x v="20"/>
  </r>
  <r>
    <s v="F752"/>
    <s v="JFK"/>
    <s v="ORD"/>
    <x v="1937"/>
    <n v="137"/>
    <x v="0"/>
    <n v="959"/>
    <x v="0"/>
    <x v="1"/>
    <n v="7.4"/>
    <x v="13"/>
    <x v="1"/>
    <x v="1"/>
    <x v="1"/>
    <x v="0"/>
    <x v="20"/>
  </r>
  <r>
    <s v="F1410"/>
    <s v="DFW"/>
    <s v="DFW"/>
    <x v="1938"/>
    <n v="196"/>
    <x v="1"/>
    <n v="1069"/>
    <x v="1"/>
    <x v="1"/>
    <n v="5.6"/>
    <x v="7"/>
    <x v="1"/>
    <x v="1"/>
    <x v="1"/>
    <x v="0"/>
    <x v="10"/>
  </r>
  <r>
    <s v="F576"/>
    <s v="SFO"/>
    <s v="ORD"/>
    <x v="1939"/>
    <n v="165"/>
    <x v="0"/>
    <n v="1768"/>
    <x v="3"/>
    <x v="1"/>
    <n v="5.2"/>
    <x v="24"/>
    <x v="1"/>
    <x v="1"/>
    <x v="1"/>
    <x v="0"/>
    <x v="10"/>
  </r>
  <r>
    <s v="F1045"/>
    <s v="LAX"/>
    <s v="JFK"/>
    <x v="1940"/>
    <n v="183"/>
    <x v="0"/>
    <n v="728"/>
    <x v="2"/>
    <x v="1"/>
    <n v="9.3000000000000007"/>
    <x v="18"/>
    <x v="1"/>
    <x v="0"/>
    <x v="0"/>
    <x v="0"/>
    <x v="24"/>
  </r>
  <r>
    <s v="F457"/>
    <s v="LAX"/>
    <s v="LAX"/>
    <x v="1941"/>
    <n v="118"/>
    <x v="1"/>
    <n v="1326"/>
    <x v="1"/>
    <x v="1"/>
    <n v="6.1"/>
    <x v="11"/>
    <x v="1"/>
    <x v="1"/>
    <x v="1"/>
    <x v="0"/>
    <x v="4"/>
  </r>
  <r>
    <s v="F1243"/>
    <s v="DEN"/>
    <s v="ORD"/>
    <x v="1942"/>
    <n v="222"/>
    <x v="0"/>
    <n v="1005"/>
    <x v="0"/>
    <x v="0"/>
    <n v="7.4"/>
    <x v="3"/>
    <x v="1"/>
    <x v="0"/>
    <x v="0"/>
    <x v="0"/>
    <x v="6"/>
  </r>
  <r>
    <s v="F824"/>
    <s v="LAX"/>
    <s v="JFK"/>
    <x v="1943"/>
    <n v="288"/>
    <x v="1"/>
    <n v="988"/>
    <x v="2"/>
    <x v="0"/>
    <n v="8"/>
    <x v="6"/>
    <x v="1"/>
    <x v="1"/>
    <x v="1"/>
    <x v="0"/>
    <x v="21"/>
  </r>
  <r>
    <s v="F1139"/>
    <s v="ORD"/>
    <s v="ORD"/>
    <x v="1944"/>
    <n v="165"/>
    <x v="2"/>
    <n v="1487"/>
    <x v="3"/>
    <x v="1"/>
    <n v="4"/>
    <x v="12"/>
    <x v="1"/>
    <x v="0"/>
    <x v="0"/>
    <x v="1"/>
    <x v="15"/>
  </r>
  <r>
    <s v="F452"/>
    <s v="LAX"/>
    <s v="JFK"/>
    <x v="1945"/>
    <n v="65"/>
    <x v="1"/>
    <n v="1540"/>
    <x v="1"/>
    <x v="1"/>
    <n v="7.1"/>
    <x v="2"/>
    <x v="1"/>
    <x v="0"/>
    <x v="0"/>
    <x v="0"/>
    <x v="7"/>
  </r>
  <r>
    <s v="F1904"/>
    <s v="DFW"/>
    <s v="JFK"/>
    <x v="1946"/>
    <n v="185"/>
    <x v="2"/>
    <n v="1060"/>
    <x v="0"/>
    <x v="1"/>
    <n v="8"/>
    <x v="9"/>
    <x v="1"/>
    <x v="1"/>
    <x v="1"/>
    <x v="1"/>
    <x v="12"/>
  </r>
  <r>
    <s v="F1583"/>
    <s v="JFK"/>
    <s v="SFO"/>
    <x v="1947"/>
    <n v="218"/>
    <x v="0"/>
    <n v="1350"/>
    <x v="0"/>
    <x v="1"/>
    <n v="5"/>
    <x v="0"/>
    <x v="1"/>
    <x v="0"/>
    <x v="0"/>
    <x v="0"/>
    <x v="18"/>
  </r>
  <r>
    <s v="F721"/>
    <s v="ATL"/>
    <s v="LAX"/>
    <x v="1948"/>
    <n v="227"/>
    <x v="0"/>
    <n v="906"/>
    <x v="2"/>
    <x v="1"/>
    <n v="5.2"/>
    <x v="7"/>
    <x v="1"/>
    <x v="1"/>
    <x v="1"/>
    <x v="0"/>
    <x v="11"/>
  </r>
  <r>
    <s v="F319"/>
    <s v="SEA"/>
    <s v="SEA"/>
    <x v="1949"/>
    <n v="190"/>
    <x v="0"/>
    <n v="1220"/>
    <x v="3"/>
    <x v="2"/>
    <n v="8"/>
    <x v="0"/>
    <x v="1"/>
    <x v="1"/>
    <x v="1"/>
    <x v="0"/>
    <x v="10"/>
  </r>
  <r>
    <s v="F936"/>
    <s v="DFW"/>
    <s v="SEA"/>
    <x v="1950"/>
    <n v="48"/>
    <x v="0"/>
    <n v="1076"/>
    <x v="1"/>
    <x v="1"/>
    <n v="9.6"/>
    <x v="2"/>
    <x v="1"/>
    <x v="1"/>
    <x v="1"/>
    <x v="0"/>
    <x v="11"/>
  </r>
  <r>
    <s v="F1023"/>
    <s v="JFK"/>
    <s v="JFK"/>
    <x v="1951"/>
    <n v="129"/>
    <x v="2"/>
    <n v="1187"/>
    <x v="1"/>
    <x v="1"/>
    <n v="8.1"/>
    <x v="3"/>
    <x v="1"/>
    <x v="1"/>
    <x v="1"/>
    <x v="1"/>
    <x v="17"/>
  </r>
  <r>
    <s v="F1667"/>
    <s v="LAX"/>
    <s v="SFO"/>
    <x v="1952"/>
    <n v="144"/>
    <x v="0"/>
    <n v="873"/>
    <x v="2"/>
    <x v="2"/>
    <n v="6.8"/>
    <x v="7"/>
    <x v="1"/>
    <x v="1"/>
    <x v="1"/>
    <x v="0"/>
    <x v="22"/>
  </r>
  <r>
    <s v="F1940"/>
    <s v="ATL"/>
    <s v="SEA"/>
    <x v="1953"/>
    <n v="225"/>
    <x v="0"/>
    <n v="1618"/>
    <x v="2"/>
    <x v="2"/>
    <n v="10"/>
    <x v="17"/>
    <x v="1"/>
    <x v="1"/>
    <x v="1"/>
    <x v="0"/>
    <x v="22"/>
  </r>
  <r>
    <s v="F854"/>
    <s v="JFK"/>
    <s v="SEA"/>
    <x v="1954"/>
    <n v="158"/>
    <x v="2"/>
    <n v="669"/>
    <x v="2"/>
    <x v="1"/>
    <n v="8.4"/>
    <x v="1"/>
    <x v="1"/>
    <x v="1"/>
    <x v="1"/>
    <x v="1"/>
    <x v="18"/>
  </r>
  <r>
    <s v="F1541"/>
    <s v="DEN"/>
    <s v="DFW"/>
    <x v="1955"/>
    <n v="140"/>
    <x v="0"/>
    <n v="1079"/>
    <x v="3"/>
    <x v="1"/>
    <n v="9.5"/>
    <x v="7"/>
    <x v="1"/>
    <x v="1"/>
    <x v="1"/>
    <x v="0"/>
    <x v="10"/>
  </r>
  <r>
    <s v="F513"/>
    <s v="DFW"/>
    <s v="LAX"/>
    <x v="1956"/>
    <n v="171"/>
    <x v="0"/>
    <n v="1432"/>
    <x v="0"/>
    <x v="1"/>
    <n v="9.4"/>
    <x v="3"/>
    <x v="0"/>
    <x v="1"/>
    <x v="1"/>
    <x v="0"/>
    <x v="13"/>
  </r>
  <r>
    <s v="F1278"/>
    <s v="SFO"/>
    <s v="DEN"/>
    <x v="1957"/>
    <n v="188"/>
    <x v="1"/>
    <n v="1674"/>
    <x v="3"/>
    <x v="1"/>
    <n v="6"/>
    <x v="24"/>
    <x v="1"/>
    <x v="0"/>
    <x v="0"/>
    <x v="0"/>
    <x v="7"/>
  </r>
  <r>
    <s v="F1471"/>
    <s v="DFW"/>
    <s v="SFO"/>
    <x v="1958"/>
    <n v="129"/>
    <x v="0"/>
    <n v="1123"/>
    <x v="0"/>
    <x v="1"/>
    <n v="7"/>
    <x v="24"/>
    <x v="1"/>
    <x v="1"/>
    <x v="1"/>
    <x v="0"/>
    <x v="19"/>
  </r>
  <r>
    <s v="F1146"/>
    <s v="LAX"/>
    <s v="DEN"/>
    <x v="1959"/>
    <n v="85"/>
    <x v="1"/>
    <n v="1010"/>
    <x v="3"/>
    <x v="2"/>
    <n v="6.8"/>
    <x v="19"/>
    <x v="1"/>
    <x v="0"/>
    <x v="0"/>
    <x v="0"/>
    <x v="19"/>
  </r>
  <r>
    <s v="F1524"/>
    <s v="JFK"/>
    <s v="ORD"/>
    <x v="1960"/>
    <n v="179"/>
    <x v="0"/>
    <n v="1280"/>
    <x v="0"/>
    <x v="1"/>
    <n v="6.1"/>
    <x v="3"/>
    <x v="1"/>
    <x v="1"/>
    <x v="1"/>
    <x v="0"/>
    <x v="7"/>
  </r>
  <r>
    <s v="F438"/>
    <s v="JFK"/>
    <s v="SFO"/>
    <x v="1961"/>
    <n v="170"/>
    <x v="0"/>
    <n v="1420"/>
    <x v="2"/>
    <x v="0"/>
    <n v="7.5"/>
    <x v="17"/>
    <x v="1"/>
    <x v="1"/>
    <x v="1"/>
    <x v="0"/>
    <x v="12"/>
  </r>
  <r>
    <s v="F288"/>
    <s v="DEN"/>
    <s v="SFO"/>
    <x v="1962"/>
    <n v="180"/>
    <x v="2"/>
    <n v="1018"/>
    <x v="0"/>
    <x v="1"/>
    <n v="6.3"/>
    <x v="3"/>
    <x v="1"/>
    <x v="1"/>
    <x v="1"/>
    <x v="1"/>
    <x v="5"/>
  </r>
  <r>
    <s v="F22"/>
    <s v="DFW"/>
    <s v="ATL"/>
    <x v="1963"/>
    <n v="316"/>
    <x v="1"/>
    <n v="1198"/>
    <x v="2"/>
    <x v="1"/>
    <n v="7.8"/>
    <x v="1"/>
    <x v="1"/>
    <x v="1"/>
    <x v="1"/>
    <x v="0"/>
    <x v="14"/>
  </r>
  <r>
    <s v="F1201"/>
    <s v="ORD"/>
    <s v="LAX"/>
    <x v="1964"/>
    <n v="236"/>
    <x v="0"/>
    <n v="914"/>
    <x v="3"/>
    <x v="0"/>
    <n v="7"/>
    <x v="11"/>
    <x v="1"/>
    <x v="1"/>
    <x v="1"/>
    <x v="0"/>
    <x v="19"/>
  </r>
  <r>
    <s v="F358"/>
    <s v="ATL"/>
    <s v="DFW"/>
    <x v="1965"/>
    <n v="304"/>
    <x v="0"/>
    <n v="1111"/>
    <x v="2"/>
    <x v="1"/>
    <n v="5.7"/>
    <x v="24"/>
    <x v="1"/>
    <x v="1"/>
    <x v="1"/>
    <x v="0"/>
    <x v="7"/>
  </r>
  <r>
    <s v="F1853"/>
    <s v="DFW"/>
    <s v="ATL"/>
    <x v="1966"/>
    <n v="72"/>
    <x v="0"/>
    <n v="1839"/>
    <x v="2"/>
    <x v="1"/>
    <n v="5.6"/>
    <x v="2"/>
    <x v="1"/>
    <x v="0"/>
    <x v="0"/>
    <x v="0"/>
    <x v="17"/>
  </r>
  <r>
    <s v="F287"/>
    <s v="SFO"/>
    <s v="ATL"/>
    <x v="1967"/>
    <n v="272"/>
    <x v="0"/>
    <n v="1541"/>
    <x v="1"/>
    <x v="2"/>
    <n v="5.9"/>
    <x v="9"/>
    <x v="1"/>
    <x v="0"/>
    <x v="0"/>
    <x v="0"/>
    <x v="20"/>
  </r>
  <r>
    <s v="F1368"/>
    <s v="SFO"/>
    <s v="DEN"/>
    <x v="1968"/>
    <n v="89"/>
    <x v="0"/>
    <n v="764"/>
    <x v="0"/>
    <x v="1"/>
    <n v="8.1999999999999993"/>
    <x v="19"/>
    <x v="1"/>
    <x v="1"/>
    <x v="1"/>
    <x v="0"/>
    <x v="8"/>
  </r>
  <r>
    <s v="F171"/>
    <s v="ORD"/>
    <s v="DFW"/>
    <x v="1969"/>
    <n v="252"/>
    <x v="0"/>
    <n v="1269"/>
    <x v="3"/>
    <x v="1"/>
    <n v="6.4"/>
    <x v="11"/>
    <x v="1"/>
    <x v="1"/>
    <x v="1"/>
    <x v="0"/>
    <x v="15"/>
  </r>
  <r>
    <s v="F874"/>
    <s v="ATL"/>
    <s v="LAX"/>
    <x v="1970"/>
    <n v="121"/>
    <x v="0"/>
    <n v="559"/>
    <x v="3"/>
    <x v="1"/>
    <n v="7.9"/>
    <x v="12"/>
    <x v="1"/>
    <x v="1"/>
    <x v="1"/>
    <x v="0"/>
    <x v="19"/>
  </r>
  <r>
    <s v="F124"/>
    <s v="ORD"/>
    <s v="JFK"/>
    <x v="1971"/>
    <n v="228"/>
    <x v="0"/>
    <n v="904"/>
    <x v="1"/>
    <x v="2"/>
    <n v="6.4"/>
    <x v="23"/>
    <x v="1"/>
    <x v="1"/>
    <x v="1"/>
    <x v="0"/>
    <x v="13"/>
  </r>
  <r>
    <s v="F225"/>
    <s v="ATL"/>
    <s v="DEN"/>
    <x v="1972"/>
    <n v="206"/>
    <x v="0"/>
    <n v="1152"/>
    <x v="0"/>
    <x v="0"/>
    <n v="8.6"/>
    <x v="35"/>
    <x v="1"/>
    <x v="1"/>
    <x v="1"/>
    <x v="0"/>
    <x v="19"/>
  </r>
  <r>
    <s v="F907"/>
    <s v="ORD"/>
    <s v="DEN"/>
    <x v="1973"/>
    <n v="252"/>
    <x v="1"/>
    <n v="1716"/>
    <x v="2"/>
    <x v="1"/>
    <n v="7.8"/>
    <x v="9"/>
    <x v="1"/>
    <x v="1"/>
    <x v="1"/>
    <x v="0"/>
    <x v="4"/>
  </r>
  <r>
    <s v="F1049"/>
    <s v="SFO"/>
    <s v="SEA"/>
    <x v="1974"/>
    <n v="234"/>
    <x v="0"/>
    <n v="1383"/>
    <x v="3"/>
    <x v="1"/>
    <n v="8.6"/>
    <x v="23"/>
    <x v="1"/>
    <x v="1"/>
    <x v="1"/>
    <x v="0"/>
    <x v="4"/>
  </r>
  <r>
    <s v="F1768"/>
    <s v="ATL"/>
    <s v="JFK"/>
    <x v="1975"/>
    <n v="170"/>
    <x v="0"/>
    <n v="1626"/>
    <x v="2"/>
    <x v="1"/>
    <n v="6.6"/>
    <x v="2"/>
    <x v="1"/>
    <x v="1"/>
    <x v="1"/>
    <x v="0"/>
    <x v="9"/>
  </r>
  <r>
    <s v="F745"/>
    <s v="SEA"/>
    <s v="JFK"/>
    <x v="1976"/>
    <n v="155"/>
    <x v="0"/>
    <n v="1499"/>
    <x v="2"/>
    <x v="0"/>
    <n v="5.9"/>
    <x v="4"/>
    <x v="1"/>
    <x v="1"/>
    <x v="1"/>
    <x v="0"/>
    <x v="22"/>
  </r>
  <r>
    <s v="F752"/>
    <s v="DFW"/>
    <s v="LAX"/>
    <x v="1977"/>
    <n v="153"/>
    <x v="0"/>
    <n v="1394"/>
    <x v="0"/>
    <x v="1"/>
    <n v="6.7"/>
    <x v="4"/>
    <x v="1"/>
    <x v="1"/>
    <x v="1"/>
    <x v="0"/>
    <x v="17"/>
  </r>
  <r>
    <s v="F1671"/>
    <s v="DEN"/>
    <s v="SEA"/>
    <x v="1978"/>
    <n v="114"/>
    <x v="0"/>
    <n v="1060"/>
    <x v="1"/>
    <x v="2"/>
    <n v="5.4"/>
    <x v="13"/>
    <x v="1"/>
    <x v="1"/>
    <x v="1"/>
    <x v="0"/>
    <x v="10"/>
  </r>
  <r>
    <s v="F1980"/>
    <s v="SFO"/>
    <s v="LAX"/>
    <x v="1979"/>
    <n v="233"/>
    <x v="1"/>
    <n v="1054"/>
    <x v="0"/>
    <x v="1"/>
    <n v="9.5"/>
    <x v="31"/>
    <x v="1"/>
    <x v="1"/>
    <x v="1"/>
    <x v="0"/>
    <x v="13"/>
  </r>
  <r>
    <s v="F1310"/>
    <s v="LAX"/>
    <s v="DFW"/>
    <x v="1980"/>
    <n v="131"/>
    <x v="0"/>
    <n v="938"/>
    <x v="3"/>
    <x v="2"/>
    <n v="7.4"/>
    <x v="13"/>
    <x v="1"/>
    <x v="1"/>
    <x v="1"/>
    <x v="0"/>
    <x v="15"/>
  </r>
  <r>
    <s v="F1692"/>
    <s v="JFK"/>
    <s v="JFK"/>
    <x v="1981"/>
    <n v="211"/>
    <x v="0"/>
    <n v="722"/>
    <x v="3"/>
    <x v="0"/>
    <n v="6.8"/>
    <x v="7"/>
    <x v="1"/>
    <x v="1"/>
    <x v="1"/>
    <x v="0"/>
    <x v="22"/>
  </r>
  <r>
    <s v="F360"/>
    <s v="JFK"/>
    <s v="DFW"/>
    <x v="1982"/>
    <n v="152"/>
    <x v="0"/>
    <n v="1378"/>
    <x v="2"/>
    <x v="2"/>
    <n v="4.5999999999999996"/>
    <x v="49"/>
    <x v="0"/>
    <x v="0"/>
    <x v="0"/>
    <x v="0"/>
    <x v="5"/>
  </r>
  <r>
    <s v="F1230"/>
    <s v="ATL"/>
    <s v="ORD"/>
    <x v="1983"/>
    <n v="228"/>
    <x v="0"/>
    <n v="1178"/>
    <x v="0"/>
    <x v="1"/>
    <n v="9"/>
    <x v="17"/>
    <x v="1"/>
    <x v="1"/>
    <x v="1"/>
    <x v="0"/>
    <x v="20"/>
  </r>
  <r>
    <s v="F1986"/>
    <s v="DFW"/>
    <s v="DEN"/>
    <x v="1984"/>
    <n v="172"/>
    <x v="1"/>
    <n v="990"/>
    <x v="2"/>
    <x v="0"/>
    <n v="6.9"/>
    <x v="3"/>
    <x v="1"/>
    <x v="1"/>
    <x v="1"/>
    <x v="0"/>
    <x v="5"/>
  </r>
  <r>
    <s v="F1409"/>
    <s v="JFK"/>
    <s v="DEN"/>
    <x v="1985"/>
    <n v="112"/>
    <x v="0"/>
    <n v="1152"/>
    <x v="3"/>
    <x v="3"/>
    <n v="5.6"/>
    <x v="1"/>
    <x v="1"/>
    <x v="1"/>
    <x v="1"/>
    <x v="0"/>
    <x v="8"/>
  </r>
  <r>
    <s v="F31"/>
    <s v="SEA"/>
    <s v="LAX"/>
    <x v="1986"/>
    <n v="191"/>
    <x v="0"/>
    <n v="1373"/>
    <x v="1"/>
    <x v="0"/>
    <n v="7.3"/>
    <x v="1"/>
    <x v="1"/>
    <x v="1"/>
    <x v="1"/>
    <x v="0"/>
    <x v="23"/>
  </r>
  <r>
    <s v="F1520"/>
    <s v="ATL"/>
    <s v="DEN"/>
    <x v="1987"/>
    <n v="246"/>
    <x v="0"/>
    <n v="1472"/>
    <x v="2"/>
    <x v="1"/>
    <n v="8.1"/>
    <x v="9"/>
    <x v="1"/>
    <x v="1"/>
    <x v="1"/>
    <x v="0"/>
    <x v="23"/>
  </r>
  <r>
    <s v="F682"/>
    <s v="JFK"/>
    <s v="JFK"/>
    <x v="1988"/>
    <n v="249"/>
    <x v="0"/>
    <n v="1200"/>
    <x v="1"/>
    <x v="1"/>
    <n v="6.6"/>
    <x v="13"/>
    <x v="1"/>
    <x v="1"/>
    <x v="1"/>
    <x v="0"/>
    <x v="18"/>
  </r>
  <r>
    <s v="F1271"/>
    <s v="SEA"/>
    <s v="DFW"/>
    <x v="1989"/>
    <n v="199"/>
    <x v="1"/>
    <n v="1488"/>
    <x v="0"/>
    <x v="2"/>
    <n v="7.4"/>
    <x v="2"/>
    <x v="1"/>
    <x v="0"/>
    <x v="0"/>
    <x v="0"/>
    <x v="6"/>
  </r>
  <r>
    <s v="F577"/>
    <s v="SEA"/>
    <s v="SFO"/>
    <x v="1990"/>
    <n v="108"/>
    <x v="0"/>
    <n v="1049"/>
    <x v="0"/>
    <x v="1"/>
    <n v="7.3"/>
    <x v="11"/>
    <x v="1"/>
    <x v="1"/>
    <x v="1"/>
    <x v="0"/>
    <x v="11"/>
  </r>
  <r>
    <s v="F594"/>
    <s v="LAX"/>
    <s v="JFK"/>
    <x v="1991"/>
    <n v="202"/>
    <x v="1"/>
    <n v="635"/>
    <x v="3"/>
    <x v="1"/>
    <n v="8.3000000000000007"/>
    <x v="3"/>
    <x v="1"/>
    <x v="1"/>
    <x v="1"/>
    <x v="0"/>
    <x v="11"/>
  </r>
  <r>
    <s v="F1669"/>
    <s v="ORD"/>
    <s v="ATL"/>
    <x v="1992"/>
    <n v="235"/>
    <x v="0"/>
    <n v="1187"/>
    <x v="1"/>
    <x v="1"/>
    <n v="5.0999999999999996"/>
    <x v="24"/>
    <x v="1"/>
    <x v="1"/>
    <x v="1"/>
    <x v="0"/>
    <x v="22"/>
  </r>
  <r>
    <s v="F1701"/>
    <s v="SEA"/>
    <s v="ATL"/>
    <x v="1993"/>
    <n v="179"/>
    <x v="0"/>
    <n v="1402"/>
    <x v="1"/>
    <x v="1"/>
    <n v="4.7"/>
    <x v="4"/>
    <x v="1"/>
    <x v="1"/>
    <x v="1"/>
    <x v="0"/>
    <x v="14"/>
  </r>
  <r>
    <s v="F32"/>
    <s v="SEA"/>
    <s v="JFK"/>
    <x v="1994"/>
    <n v="167"/>
    <x v="0"/>
    <n v="456"/>
    <x v="2"/>
    <x v="0"/>
    <n v="3.7"/>
    <x v="13"/>
    <x v="1"/>
    <x v="1"/>
    <x v="1"/>
    <x v="0"/>
    <x v="15"/>
  </r>
  <r>
    <s v="F575"/>
    <s v="SFO"/>
    <s v="JFK"/>
    <x v="1995"/>
    <n v="233"/>
    <x v="0"/>
    <n v="1007"/>
    <x v="1"/>
    <x v="1"/>
    <n v="10"/>
    <x v="3"/>
    <x v="1"/>
    <x v="1"/>
    <x v="1"/>
    <x v="0"/>
    <x v="20"/>
  </r>
  <r>
    <s v="F387"/>
    <s v="SFO"/>
    <s v="JFK"/>
    <x v="1996"/>
    <n v="217"/>
    <x v="0"/>
    <n v="1310"/>
    <x v="1"/>
    <x v="2"/>
    <n v="6.5"/>
    <x v="1"/>
    <x v="1"/>
    <x v="1"/>
    <x v="1"/>
    <x v="0"/>
    <x v="1"/>
  </r>
  <r>
    <s v="F1340"/>
    <s v="JFK"/>
    <s v="ORD"/>
    <x v="1997"/>
    <n v="261"/>
    <x v="0"/>
    <n v="1317"/>
    <x v="3"/>
    <x v="3"/>
    <n v="8.4"/>
    <x v="7"/>
    <x v="1"/>
    <x v="1"/>
    <x v="1"/>
    <x v="0"/>
    <x v="22"/>
  </r>
  <r>
    <s v="F1000"/>
    <s v="LAX"/>
    <s v="DEN"/>
    <x v="1998"/>
    <n v="217"/>
    <x v="0"/>
    <n v="828"/>
    <x v="0"/>
    <x v="1"/>
    <n v="6.2"/>
    <x v="6"/>
    <x v="1"/>
    <x v="1"/>
    <x v="1"/>
    <x v="0"/>
    <x v="22"/>
  </r>
  <r>
    <s v="F718"/>
    <s v="LAX"/>
    <s v="JFK"/>
    <x v="1999"/>
    <n v="157"/>
    <x v="1"/>
    <n v="1500"/>
    <x v="0"/>
    <x v="2"/>
    <n v="4.5999999999999996"/>
    <x v="2"/>
    <x v="1"/>
    <x v="1"/>
    <x v="1"/>
    <x v="0"/>
    <x v="8"/>
  </r>
  <r>
    <s v="F17"/>
    <s v="SFO"/>
    <s v="LAX"/>
    <x v="2000"/>
    <n v="136"/>
    <x v="0"/>
    <n v="1474"/>
    <x v="0"/>
    <x v="3"/>
    <n v="8.5"/>
    <x v="2"/>
    <x v="1"/>
    <x v="1"/>
    <x v="1"/>
    <x v="0"/>
    <x v="14"/>
  </r>
  <r>
    <s v="F301"/>
    <s v="DFW"/>
    <s v="DEN"/>
    <x v="2001"/>
    <n v="162"/>
    <x v="1"/>
    <n v="502"/>
    <x v="1"/>
    <x v="1"/>
    <n v="8.5"/>
    <x v="4"/>
    <x v="1"/>
    <x v="1"/>
    <x v="1"/>
    <x v="0"/>
    <x v="13"/>
  </r>
  <r>
    <s v="F78"/>
    <s v="SFO"/>
    <s v="DFW"/>
    <x v="2002"/>
    <n v="113"/>
    <x v="0"/>
    <n v="1532"/>
    <x v="3"/>
    <x v="1"/>
    <n v="8"/>
    <x v="8"/>
    <x v="1"/>
    <x v="1"/>
    <x v="1"/>
    <x v="0"/>
    <x v="16"/>
  </r>
  <r>
    <s v="F345"/>
    <s v="ATL"/>
    <s v="ORD"/>
    <x v="2003"/>
    <n v="284"/>
    <x v="0"/>
    <n v="736"/>
    <x v="3"/>
    <x v="1"/>
    <n v="8.1999999999999993"/>
    <x v="17"/>
    <x v="1"/>
    <x v="1"/>
    <x v="1"/>
    <x v="0"/>
    <x v="22"/>
  </r>
  <r>
    <s v="F574"/>
    <s v="ORD"/>
    <s v="SEA"/>
    <x v="2004"/>
    <n v="149"/>
    <x v="0"/>
    <n v="1483"/>
    <x v="0"/>
    <x v="1"/>
    <n v="4.9000000000000004"/>
    <x v="13"/>
    <x v="1"/>
    <x v="1"/>
    <x v="1"/>
    <x v="0"/>
    <x v="5"/>
  </r>
  <r>
    <s v="F1717"/>
    <s v="JFK"/>
    <s v="LAX"/>
    <x v="2005"/>
    <n v="209"/>
    <x v="0"/>
    <n v="1385"/>
    <x v="1"/>
    <x v="1"/>
    <n v="8.8000000000000007"/>
    <x v="11"/>
    <x v="1"/>
    <x v="1"/>
    <x v="1"/>
    <x v="0"/>
    <x v="6"/>
  </r>
  <r>
    <s v="F1204"/>
    <s v="ATL"/>
    <s v="DFW"/>
    <x v="2006"/>
    <n v="132"/>
    <x v="2"/>
    <n v="987"/>
    <x v="3"/>
    <x v="2"/>
    <n v="8.3000000000000007"/>
    <x v="0"/>
    <x v="1"/>
    <x v="1"/>
    <x v="1"/>
    <x v="1"/>
    <x v="7"/>
  </r>
  <r>
    <s v="F1871"/>
    <s v="ORD"/>
    <s v="DFW"/>
    <x v="2007"/>
    <n v="208"/>
    <x v="0"/>
    <n v="1041"/>
    <x v="1"/>
    <x v="2"/>
    <n v="6.5"/>
    <x v="0"/>
    <x v="1"/>
    <x v="1"/>
    <x v="1"/>
    <x v="0"/>
    <x v="20"/>
  </r>
  <r>
    <s v="F1099"/>
    <s v="LAX"/>
    <s v="LAX"/>
    <x v="2008"/>
    <n v="187"/>
    <x v="0"/>
    <n v="1154"/>
    <x v="2"/>
    <x v="0"/>
    <n v="6.6"/>
    <x v="12"/>
    <x v="1"/>
    <x v="0"/>
    <x v="0"/>
    <x v="0"/>
    <x v="1"/>
  </r>
  <r>
    <s v="F645"/>
    <s v="ATL"/>
    <s v="ORD"/>
    <x v="2009"/>
    <n v="197"/>
    <x v="1"/>
    <n v="1634"/>
    <x v="3"/>
    <x v="0"/>
    <n v="8.3000000000000007"/>
    <x v="4"/>
    <x v="1"/>
    <x v="1"/>
    <x v="1"/>
    <x v="0"/>
    <x v="0"/>
  </r>
  <r>
    <s v="F1640"/>
    <s v="ATL"/>
    <s v="ATL"/>
    <x v="2010"/>
    <n v="166"/>
    <x v="1"/>
    <n v="1215"/>
    <x v="3"/>
    <x v="1"/>
    <n v="9.5"/>
    <x v="49"/>
    <x v="1"/>
    <x v="1"/>
    <x v="1"/>
    <x v="0"/>
    <x v="11"/>
  </r>
  <r>
    <s v="F1717"/>
    <s v="SFO"/>
    <s v="SEA"/>
    <x v="2011"/>
    <n v="93"/>
    <x v="0"/>
    <n v="1227"/>
    <x v="2"/>
    <x v="2"/>
    <n v="6.1"/>
    <x v="0"/>
    <x v="1"/>
    <x v="1"/>
    <x v="1"/>
    <x v="0"/>
    <x v="18"/>
  </r>
  <r>
    <s v="F1985"/>
    <s v="ATL"/>
    <s v="DEN"/>
    <x v="2012"/>
    <n v="166"/>
    <x v="1"/>
    <n v="1173"/>
    <x v="0"/>
    <x v="1"/>
    <n v="4.0999999999999996"/>
    <x v="3"/>
    <x v="1"/>
    <x v="1"/>
    <x v="1"/>
    <x v="0"/>
    <x v="6"/>
  </r>
  <r>
    <s v="F1687"/>
    <s v="SEA"/>
    <s v="ORD"/>
    <x v="2013"/>
    <n v="258"/>
    <x v="2"/>
    <n v="1144"/>
    <x v="3"/>
    <x v="2"/>
    <n v="7.7"/>
    <x v="24"/>
    <x v="0"/>
    <x v="1"/>
    <x v="1"/>
    <x v="1"/>
    <x v="8"/>
  </r>
  <r>
    <s v="F552"/>
    <s v="ORD"/>
    <s v="SFO"/>
    <x v="2014"/>
    <n v="242"/>
    <x v="0"/>
    <n v="913"/>
    <x v="2"/>
    <x v="3"/>
    <n v="8.1"/>
    <x v="44"/>
    <x v="1"/>
    <x v="1"/>
    <x v="1"/>
    <x v="0"/>
    <x v="4"/>
  </r>
  <r>
    <s v="F1869"/>
    <s v="ATL"/>
    <s v="LAX"/>
    <x v="2015"/>
    <n v="134"/>
    <x v="0"/>
    <n v="1391"/>
    <x v="2"/>
    <x v="3"/>
    <n v="9.6999999999999993"/>
    <x v="24"/>
    <x v="1"/>
    <x v="1"/>
    <x v="1"/>
    <x v="0"/>
    <x v="17"/>
  </r>
  <r>
    <s v="F1558"/>
    <s v="ATL"/>
    <s v="ORD"/>
    <x v="2016"/>
    <n v="179"/>
    <x v="0"/>
    <n v="1468"/>
    <x v="2"/>
    <x v="1"/>
    <n v="5.8"/>
    <x v="17"/>
    <x v="1"/>
    <x v="1"/>
    <x v="1"/>
    <x v="0"/>
    <x v="23"/>
  </r>
  <r>
    <s v="F1468"/>
    <s v="DFW"/>
    <s v="LAX"/>
    <x v="2017"/>
    <n v="183"/>
    <x v="0"/>
    <n v="1074"/>
    <x v="1"/>
    <x v="1"/>
    <n v="8.9"/>
    <x v="22"/>
    <x v="1"/>
    <x v="1"/>
    <x v="1"/>
    <x v="0"/>
    <x v="7"/>
  </r>
  <r>
    <s v="F924"/>
    <s v="JFK"/>
    <s v="DEN"/>
    <x v="2018"/>
    <n v="270"/>
    <x v="0"/>
    <n v="1606"/>
    <x v="3"/>
    <x v="2"/>
    <n v="6.7"/>
    <x v="17"/>
    <x v="1"/>
    <x v="1"/>
    <x v="1"/>
    <x v="0"/>
    <x v="21"/>
  </r>
  <r>
    <s v="F692"/>
    <s v="DFW"/>
    <s v="ATL"/>
    <x v="2019"/>
    <n v="71"/>
    <x v="0"/>
    <n v="1043"/>
    <x v="0"/>
    <x v="3"/>
    <n v="5"/>
    <x v="8"/>
    <x v="1"/>
    <x v="1"/>
    <x v="1"/>
    <x v="0"/>
    <x v="7"/>
  </r>
  <r>
    <s v="F1712"/>
    <s v="SFO"/>
    <s v="DFW"/>
    <x v="2020"/>
    <n v="232"/>
    <x v="0"/>
    <n v="1396"/>
    <x v="1"/>
    <x v="1"/>
    <n v="6.3"/>
    <x v="8"/>
    <x v="1"/>
    <x v="1"/>
    <x v="1"/>
    <x v="0"/>
    <x v="14"/>
  </r>
  <r>
    <s v="F1519"/>
    <s v="ATL"/>
    <s v="ORD"/>
    <x v="2021"/>
    <n v="206"/>
    <x v="0"/>
    <n v="1324"/>
    <x v="2"/>
    <x v="1"/>
    <n v="2.2999999999999998"/>
    <x v="5"/>
    <x v="1"/>
    <x v="1"/>
    <x v="1"/>
    <x v="0"/>
    <x v="13"/>
  </r>
  <r>
    <s v="F994"/>
    <s v="SEA"/>
    <s v="SEA"/>
    <x v="2022"/>
    <n v="252"/>
    <x v="0"/>
    <n v="991"/>
    <x v="0"/>
    <x v="1"/>
    <n v="6.2"/>
    <x v="24"/>
    <x v="1"/>
    <x v="1"/>
    <x v="1"/>
    <x v="0"/>
    <x v="4"/>
  </r>
  <r>
    <s v="F1184"/>
    <s v="ATL"/>
    <s v="ORD"/>
    <x v="2023"/>
    <n v="204"/>
    <x v="0"/>
    <n v="1175"/>
    <x v="2"/>
    <x v="1"/>
    <n v="7.3"/>
    <x v="1"/>
    <x v="1"/>
    <x v="1"/>
    <x v="1"/>
    <x v="0"/>
    <x v="7"/>
  </r>
  <r>
    <s v="F1356"/>
    <s v="LAX"/>
    <s v="SEA"/>
    <x v="2024"/>
    <n v="247"/>
    <x v="0"/>
    <n v="1484"/>
    <x v="0"/>
    <x v="1"/>
    <n v="5.6"/>
    <x v="9"/>
    <x v="1"/>
    <x v="0"/>
    <x v="0"/>
    <x v="0"/>
    <x v="11"/>
  </r>
  <r>
    <s v="F1606"/>
    <s v="LAX"/>
    <s v="LAX"/>
    <x v="2025"/>
    <n v="151"/>
    <x v="0"/>
    <n v="576"/>
    <x v="0"/>
    <x v="1"/>
    <n v="5.3"/>
    <x v="7"/>
    <x v="1"/>
    <x v="1"/>
    <x v="1"/>
    <x v="0"/>
    <x v="18"/>
  </r>
  <r>
    <s v="F1864"/>
    <s v="SEA"/>
    <s v="ORD"/>
    <x v="2026"/>
    <n v="183"/>
    <x v="0"/>
    <n v="681"/>
    <x v="3"/>
    <x v="1"/>
    <n v="5.9"/>
    <x v="9"/>
    <x v="1"/>
    <x v="1"/>
    <x v="1"/>
    <x v="0"/>
    <x v="6"/>
  </r>
  <r>
    <s v="F1589"/>
    <s v="LAX"/>
    <s v="ATL"/>
    <x v="2027"/>
    <n v="205"/>
    <x v="0"/>
    <n v="735"/>
    <x v="1"/>
    <x v="2"/>
    <n v="8.1"/>
    <x v="11"/>
    <x v="1"/>
    <x v="1"/>
    <x v="1"/>
    <x v="0"/>
    <x v="10"/>
  </r>
  <r>
    <s v="F532"/>
    <s v="SFO"/>
    <s v="DEN"/>
    <x v="2028"/>
    <n v="225"/>
    <x v="0"/>
    <n v="1260"/>
    <x v="0"/>
    <x v="2"/>
    <n v="6.1"/>
    <x v="13"/>
    <x v="1"/>
    <x v="1"/>
    <x v="1"/>
    <x v="0"/>
    <x v="7"/>
  </r>
  <r>
    <s v="F1011"/>
    <s v="JFK"/>
    <s v="SEA"/>
    <x v="2029"/>
    <n v="172"/>
    <x v="0"/>
    <n v="722"/>
    <x v="1"/>
    <x v="1"/>
    <n v="6.8"/>
    <x v="14"/>
    <x v="1"/>
    <x v="1"/>
    <x v="1"/>
    <x v="0"/>
    <x v="19"/>
  </r>
  <r>
    <s v="F1067"/>
    <s v="SEA"/>
    <s v="SFO"/>
    <x v="2030"/>
    <n v="119"/>
    <x v="0"/>
    <n v="1359"/>
    <x v="1"/>
    <x v="1"/>
    <n v="7.8"/>
    <x v="0"/>
    <x v="1"/>
    <x v="1"/>
    <x v="1"/>
    <x v="0"/>
    <x v="2"/>
  </r>
  <r>
    <s v="F888"/>
    <s v="LAX"/>
    <s v="ORD"/>
    <x v="2031"/>
    <n v="189"/>
    <x v="0"/>
    <n v="1361"/>
    <x v="0"/>
    <x v="1"/>
    <n v="8.9"/>
    <x v="13"/>
    <x v="1"/>
    <x v="0"/>
    <x v="0"/>
    <x v="0"/>
    <x v="19"/>
  </r>
  <r>
    <s v="F713"/>
    <s v="ORD"/>
    <s v="ATL"/>
    <x v="2032"/>
    <n v="281"/>
    <x v="0"/>
    <n v="1204"/>
    <x v="1"/>
    <x v="1"/>
    <n v="7.7"/>
    <x v="8"/>
    <x v="1"/>
    <x v="0"/>
    <x v="0"/>
    <x v="0"/>
    <x v="15"/>
  </r>
  <r>
    <s v="F59"/>
    <s v="ORD"/>
    <s v="ATL"/>
    <x v="2033"/>
    <n v="219"/>
    <x v="0"/>
    <n v="1263"/>
    <x v="2"/>
    <x v="1"/>
    <n v="4.5"/>
    <x v="13"/>
    <x v="0"/>
    <x v="1"/>
    <x v="1"/>
    <x v="0"/>
    <x v="20"/>
  </r>
  <r>
    <s v="F186"/>
    <s v="DEN"/>
    <s v="SEA"/>
    <x v="2034"/>
    <n v="250"/>
    <x v="2"/>
    <n v="1021"/>
    <x v="1"/>
    <x v="0"/>
    <n v="10"/>
    <x v="1"/>
    <x v="1"/>
    <x v="1"/>
    <x v="1"/>
    <x v="1"/>
    <x v="9"/>
  </r>
  <r>
    <s v="F1865"/>
    <s v="SEA"/>
    <s v="DFW"/>
    <x v="2035"/>
    <n v="283"/>
    <x v="0"/>
    <n v="1626"/>
    <x v="1"/>
    <x v="1"/>
    <n v="8.9"/>
    <x v="24"/>
    <x v="1"/>
    <x v="1"/>
    <x v="1"/>
    <x v="0"/>
    <x v="9"/>
  </r>
  <r>
    <s v="F22"/>
    <s v="DFW"/>
    <s v="SFO"/>
    <x v="2036"/>
    <n v="95"/>
    <x v="0"/>
    <n v="1539"/>
    <x v="0"/>
    <x v="0"/>
    <n v="7.1"/>
    <x v="17"/>
    <x v="1"/>
    <x v="1"/>
    <x v="1"/>
    <x v="0"/>
    <x v="3"/>
  </r>
  <r>
    <s v="F538"/>
    <s v="SEA"/>
    <s v="DEN"/>
    <x v="2037"/>
    <n v="87"/>
    <x v="0"/>
    <n v="1742"/>
    <x v="2"/>
    <x v="2"/>
    <n v="5.9"/>
    <x v="9"/>
    <x v="1"/>
    <x v="0"/>
    <x v="0"/>
    <x v="0"/>
    <x v="3"/>
  </r>
  <r>
    <s v="F1131"/>
    <s v="JFK"/>
    <s v="LAX"/>
    <x v="2038"/>
    <n v="184"/>
    <x v="2"/>
    <n v="1168"/>
    <x v="2"/>
    <x v="2"/>
    <n v="7.4"/>
    <x v="4"/>
    <x v="1"/>
    <x v="1"/>
    <x v="1"/>
    <x v="1"/>
    <x v="15"/>
  </r>
  <r>
    <s v="F1499"/>
    <s v="JFK"/>
    <s v="DFW"/>
    <x v="2039"/>
    <n v="274"/>
    <x v="0"/>
    <n v="942"/>
    <x v="2"/>
    <x v="1"/>
    <n v="5.2"/>
    <x v="9"/>
    <x v="1"/>
    <x v="1"/>
    <x v="1"/>
    <x v="0"/>
    <x v="24"/>
  </r>
  <r>
    <s v="F1867"/>
    <s v="DFW"/>
    <s v="ORD"/>
    <x v="2040"/>
    <n v="166"/>
    <x v="0"/>
    <n v="1180"/>
    <x v="2"/>
    <x v="1"/>
    <n v="5.0999999999999996"/>
    <x v="3"/>
    <x v="1"/>
    <x v="1"/>
    <x v="1"/>
    <x v="0"/>
    <x v="17"/>
  </r>
  <r>
    <s v="F1285"/>
    <s v="JFK"/>
    <s v="DFW"/>
    <x v="2041"/>
    <n v="197"/>
    <x v="1"/>
    <n v="1016"/>
    <x v="1"/>
    <x v="2"/>
    <n v="6.7"/>
    <x v="22"/>
    <x v="1"/>
    <x v="1"/>
    <x v="1"/>
    <x v="0"/>
    <x v="2"/>
  </r>
  <r>
    <s v="F368"/>
    <s v="ATL"/>
    <s v="DFW"/>
    <x v="2042"/>
    <n v="266"/>
    <x v="0"/>
    <n v="680"/>
    <x v="0"/>
    <x v="1"/>
    <n v="5.2"/>
    <x v="22"/>
    <x v="1"/>
    <x v="1"/>
    <x v="1"/>
    <x v="0"/>
    <x v="3"/>
  </r>
  <r>
    <s v="F220"/>
    <s v="ORD"/>
    <s v="ORD"/>
    <x v="2043"/>
    <n v="246"/>
    <x v="0"/>
    <n v="1243"/>
    <x v="1"/>
    <x v="1"/>
    <n v="9"/>
    <x v="17"/>
    <x v="1"/>
    <x v="1"/>
    <x v="1"/>
    <x v="0"/>
    <x v="13"/>
  </r>
  <r>
    <s v="F1503"/>
    <s v="DEN"/>
    <s v="SFO"/>
    <x v="2044"/>
    <n v="175"/>
    <x v="0"/>
    <n v="1361"/>
    <x v="1"/>
    <x v="1"/>
    <n v="5.9"/>
    <x v="3"/>
    <x v="1"/>
    <x v="1"/>
    <x v="1"/>
    <x v="0"/>
    <x v="13"/>
  </r>
  <r>
    <s v="F1925"/>
    <s v="SEA"/>
    <s v="ATL"/>
    <x v="2045"/>
    <n v="154"/>
    <x v="0"/>
    <n v="1047"/>
    <x v="0"/>
    <x v="1"/>
    <n v="8.9"/>
    <x v="8"/>
    <x v="1"/>
    <x v="1"/>
    <x v="1"/>
    <x v="0"/>
    <x v="19"/>
  </r>
  <r>
    <s v="F1859"/>
    <s v="LAX"/>
    <s v="SEA"/>
    <x v="2046"/>
    <n v="177"/>
    <x v="0"/>
    <n v="1031"/>
    <x v="2"/>
    <x v="1"/>
    <n v="8.3000000000000007"/>
    <x v="6"/>
    <x v="1"/>
    <x v="0"/>
    <x v="0"/>
    <x v="0"/>
    <x v="8"/>
  </r>
  <r>
    <s v="F607"/>
    <s v="SFO"/>
    <s v="SFO"/>
    <x v="2047"/>
    <n v="322"/>
    <x v="0"/>
    <n v="874"/>
    <x v="1"/>
    <x v="2"/>
    <n v="5.3"/>
    <x v="19"/>
    <x v="1"/>
    <x v="1"/>
    <x v="1"/>
    <x v="0"/>
    <x v="5"/>
  </r>
  <r>
    <s v="F1533"/>
    <s v="DEN"/>
    <s v="ORD"/>
    <x v="2048"/>
    <n v="258"/>
    <x v="0"/>
    <n v="1004"/>
    <x v="3"/>
    <x v="1"/>
    <n v="5.3"/>
    <x v="1"/>
    <x v="1"/>
    <x v="1"/>
    <x v="1"/>
    <x v="0"/>
    <x v="0"/>
  </r>
  <r>
    <s v="F1170"/>
    <s v="ATL"/>
    <s v="LAX"/>
    <x v="2049"/>
    <n v="254"/>
    <x v="0"/>
    <n v="1423"/>
    <x v="3"/>
    <x v="2"/>
    <n v="10"/>
    <x v="14"/>
    <x v="1"/>
    <x v="1"/>
    <x v="1"/>
    <x v="0"/>
    <x v="0"/>
  </r>
  <r>
    <s v="F607"/>
    <s v="SEA"/>
    <s v="LAX"/>
    <x v="2050"/>
    <n v="151"/>
    <x v="0"/>
    <n v="972"/>
    <x v="2"/>
    <x v="1"/>
    <n v="4.5999999999999996"/>
    <x v="24"/>
    <x v="1"/>
    <x v="1"/>
    <x v="1"/>
    <x v="0"/>
    <x v="1"/>
  </r>
  <r>
    <s v="F599"/>
    <s v="SFO"/>
    <s v="ATL"/>
    <x v="2051"/>
    <n v="130"/>
    <x v="0"/>
    <n v="797"/>
    <x v="3"/>
    <x v="1"/>
    <n v="6"/>
    <x v="1"/>
    <x v="1"/>
    <x v="1"/>
    <x v="1"/>
    <x v="0"/>
    <x v="4"/>
  </r>
  <r>
    <s v="F1096"/>
    <s v="JFK"/>
    <s v="DFW"/>
    <x v="2052"/>
    <n v="179"/>
    <x v="0"/>
    <n v="1330"/>
    <x v="0"/>
    <x v="1"/>
    <n v="7.5"/>
    <x v="9"/>
    <x v="1"/>
    <x v="1"/>
    <x v="1"/>
    <x v="0"/>
    <x v="16"/>
  </r>
  <r>
    <s v="F635"/>
    <s v="ATL"/>
    <s v="SEA"/>
    <x v="2053"/>
    <n v="220"/>
    <x v="1"/>
    <n v="946"/>
    <x v="3"/>
    <x v="2"/>
    <n v="6.4"/>
    <x v="4"/>
    <x v="1"/>
    <x v="0"/>
    <x v="0"/>
    <x v="0"/>
    <x v="10"/>
  </r>
  <r>
    <s v="F1037"/>
    <s v="LAX"/>
    <s v="ATL"/>
    <x v="2054"/>
    <n v="148"/>
    <x v="1"/>
    <n v="1252"/>
    <x v="0"/>
    <x v="3"/>
    <n v="7"/>
    <x v="9"/>
    <x v="1"/>
    <x v="1"/>
    <x v="1"/>
    <x v="0"/>
    <x v="22"/>
  </r>
  <r>
    <s v="F1025"/>
    <s v="DEN"/>
    <s v="DEN"/>
    <x v="2055"/>
    <n v="186"/>
    <x v="0"/>
    <n v="871"/>
    <x v="0"/>
    <x v="1"/>
    <n v="7"/>
    <x v="7"/>
    <x v="1"/>
    <x v="1"/>
    <x v="1"/>
    <x v="0"/>
    <x v="9"/>
  </r>
  <r>
    <s v="F1914"/>
    <s v="DFW"/>
    <s v="LAX"/>
    <x v="2056"/>
    <n v="155"/>
    <x v="0"/>
    <n v="1210"/>
    <x v="3"/>
    <x v="2"/>
    <n v="6.3"/>
    <x v="1"/>
    <x v="1"/>
    <x v="0"/>
    <x v="0"/>
    <x v="0"/>
    <x v="9"/>
  </r>
  <r>
    <s v="F603"/>
    <s v="SEA"/>
    <s v="ORD"/>
    <x v="2057"/>
    <n v="153"/>
    <x v="0"/>
    <n v="1428"/>
    <x v="1"/>
    <x v="0"/>
    <n v="5.5"/>
    <x v="33"/>
    <x v="1"/>
    <x v="0"/>
    <x v="0"/>
    <x v="0"/>
    <x v="23"/>
  </r>
  <r>
    <s v="F1590"/>
    <s v="JFK"/>
    <s v="LAX"/>
    <x v="2058"/>
    <n v="182"/>
    <x v="0"/>
    <n v="1771"/>
    <x v="3"/>
    <x v="2"/>
    <n v="10"/>
    <x v="1"/>
    <x v="1"/>
    <x v="1"/>
    <x v="1"/>
    <x v="0"/>
    <x v="17"/>
  </r>
  <r>
    <s v="F1259"/>
    <s v="DEN"/>
    <s v="LAX"/>
    <x v="2059"/>
    <n v="103"/>
    <x v="0"/>
    <n v="933"/>
    <x v="2"/>
    <x v="2"/>
    <n v="6.8"/>
    <x v="13"/>
    <x v="1"/>
    <x v="1"/>
    <x v="1"/>
    <x v="0"/>
    <x v="3"/>
  </r>
  <r>
    <s v="F900"/>
    <s v="DEN"/>
    <s v="DFW"/>
    <x v="2060"/>
    <n v="273"/>
    <x v="1"/>
    <n v="771"/>
    <x v="3"/>
    <x v="1"/>
    <n v="5.9"/>
    <x v="31"/>
    <x v="1"/>
    <x v="1"/>
    <x v="1"/>
    <x v="0"/>
    <x v="8"/>
  </r>
  <r>
    <s v="F1717"/>
    <s v="JFK"/>
    <s v="LAX"/>
    <x v="2061"/>
    <n v="171"/>
    <x v="0"/>
    <n v="748"/>
    <x v="3"/>
    <x v="1"/>
    <n v="7.8"/>
    <x v="3"/>
    <x v="0"/>
    <x v="0"/>
    <x v="0"/>
    <x v="0"/>
    <x v="13"/>
  </r>
  <r>
    <s v="F1803"/>
    <s v="JFK"/>
    <s v="JFK"/>
    <x v="2062"/>
    <n v="123"/>
    <x v="0"/>
    <n v="543"/>
    <x v="0"/>
    <x v="1"/>
    <n v="8.6999999999999993"/>
    <x v="24"/>
    <x v="1"/>
    <x v="1"/>
    <x v="1"/>
    <x v="0"/>
    <x v="18"/>
  </r>
  <r>
    <s v="F1488"/>
    <s v="SFO"/>
    <s v="ATL"/>
    <x v="2063"/>
    <n v="134"/>
    <x v="0"/>
    <n v="1033"/>
    <x v="1"/>
    <x v="0"/>
    <n v="7.4"/>
    <x v="16"/>
    <x v="1"/>
    <x v="1"/>
    <x v="1"/>
    <x v="0"/>
    <x v="13"/>
  </r>
  <r>
    <s v="F1246"/>
    <s v="SFO"/>
    <s v="JFK"/>
    <x v="2064"/>
    <n v="198"/>
    <x v="0"/>
    <n v="1316"/>
    <x v="3"/>
    <x v="1"/>
    <n v="6.9"/>
    <x v="24"/>
    <x v="1"/>
    <x v="1"/>
    <x v="1"/>
    <x v="0"/>
    <x v="19"/>
  </r>
  <r>
    <s v="F1930"/>
    <s v="DEN"/>
    <s v="ORD"/>
    <x v="2065"/>
    <n v="233"/>
    <x v="0"/>
    <n v="1497"/>
    <x v="1"/>
    <x v="1"/>
    <n v="8.4"/>
    <x v="11"/>
    <x v="1"/>
    <x v="1"/>
    <x v="1"/>
    <x v="0"/>
    <x v="5"/>
  </r>
  <r>
    <s v="F907"/>
    <s v="JFK"/>
    <s v="DEN"/>
    <x v="2066"/>
    <n v="212"/>
    <x v="0"/>
    <n v="1096"/>
    <x v="0"/>
    <x v="2"/>
    <n v="7.2"/>
    <x v="8"/>
    <x v="1"/>
    <x v="1"/>
    <x v="1"/>
    <x v="0"/>
    <x v="21"/>
  </r>
  <r>
    <s v="F73"/>
    <s v="SFO"/>
    <s v="JFK"/>
    <x v="2067"/>
    <n v="187"/>
    <x v="0"/>
    <n v="1631"/>
    <x v="0"/>
    <x v="0"/>
    <n v="6.6"/>
    <x v="17"/>
    <x v="1"/>
    <x v="0"/>
    <x v="0"/>
    <x v="0"/>
    <x v="7"/>
  </r>
  <r>
    <s v="F701"/>
    <s v="JFK"/>
    <s v="SFO"/>
    <x v="2068"/>
    <n v="176"/>
    <x v="0"/>
    <n v="978"/>
    <x v="3"/>
    <x v="2"/>
    <n v="7.9"/>
    <x v="24"/>
    <x v="1"/>
    <x v="1"/>
    <x v="1"/>
    <x v="0"/>
    <x v="15"/>
  </r>
  <r>
    <s v="F1360"/>
    <s v="ORD"/>
    <s v="ORD"/>
    <x v="2069"/>
    <n v="140"/>
    <x v="0"/>
    <n v="618"/>
    <x v="2"/>
    <x v="2"/>
    <n v="6.5"/>
    <x v="1"/>
    <x v="1"/>
    <x v="1"/>
    <x v="1"/>
    <x v="0"/>
    <x v="24"/>
  </r>
  <r>
    <s v="F1000"/>
    <s v="LAX"/>
    <s v="SEA"/>
    <x v="2070"/>
    <n v="224"/>
    <x v="0"/>
    <n v="1146"/>
    <x v="3"/>
    <x v="1"/>
    <n v="6.8"/>
    <x v="9"/>
    <x v="1"/>
    <x v="1"/>
    <x v="1"/>
    <x v="0"/>
    <x v="9"/>
  </r>
  <r>
    <s v="F1754"/>
    <s v="SFO"/>
    <s v="DEN"/>
    <x v="2071"/>
    <n v="160"/>
    <x v="0"/>
    <n v="935"/>
    <x v="1"/>
    <x v="1"/>
    <n v="4.5999999999999996"/>
    <x v="32"/>
    <x v="1"/>
    <x v="1"/>
    <x v="1"/>
    <x v="0"/>
    <x v="23"/>
  </r>
  <r>
    <s v="F1242"/>
    <s v="SEA"/>
    <s v="DEN"/>
    <x v="2072"/>
    <n v="229"/>
    <x v="2"/>
    <n v="1201"/>
    <x v="3"/>
    <x v="1"/>
    <n v="10"/>
    <x v="25"/>
    <x v="1"/>
    <x v="1"/>
    <x v="1"/>
    <x v="1"/>
    <x v="11"/>
  </r>
  <r>
    <s v="F1819"/>
    <s v="ATL"/>
    <s v="DEN"/>
    <x v="2073"/>
    <n v="181"/>
    <x v="0"/>
    <n v="988"/>
    <x v="1"/>
    <x v="2"/>
    <n v="5.4"/>
    <x v="18"/>
    <x v="1"/>
    <x v="1"/>
    <x v="1"/>
    <x v="0"/>
    <x v="8"/>
  </r>
  <r>
    <s v="F719"/>
    <s v="SFO"/>
    <s v="JFK"/>
    <x v="2074"/>
    <n v="70"/>
    <x v="1"/>
    <n v="683"/>
    <x v="1"/>
    <x v="2"/>
    <n v="7.7"/>
    <x v="24"/>
    <x v="0"/>
    <x v="1"/>
    <x v="1"/>
    <x v="0"/>
    <x v="22"/>
  </r>
  <r>
    <s v="F1790"/>
    <s v="JFK"/>
    <s v="ATL"/>
    <x v="2075"/>
    <n v="241"/>
    <x v="0"/>
    <n v="1227"/>
    <x v="2"/>
    <x v="1"/>
    <n v="6.9"/>
    <x v="17"/>
    <x v="1"/>
    <x v="1"/>
    <x v="1"/>
    <x v="0"/>
    <x v="20"/>
  </r>
  <r>
    <s v="F767"/>
    <s v="SFO"/>
    <s v="DFW"/>
    <x v="2076"/>
    <n v="170"/>
    <x v="0"/>
    <n v="1550"/>
    <x v="3"/>
    <x v="1"/>
    <n v="6.5"/>
    <x v="4"/>
    <x v="1"/>
    <x v="0"/>
    <x v="0"/>
    <x v="0"/>
    <x v="3"/>
  </r>
  <r>
    <s v="F1265"/>
    <s v="DFW"/>
    <s v="DEN"/>
    <x v="2077"/>
    <n v="266"/>
    <x v="0"/>
    <n v="1162"/>
    <x v="2"/>
    <x v="2"/>
    <n v="8.4"/>
    <x v="44"/>
    <x v="1"/>
    <x v="0"/>
    <x v="0"/>
    <x v="0"/>
    <x v="3"/>
  </r>
  <r>
    <s v="F1333"/>
    <s v="ATL"/>
    <s v="ATL"/>
    <x v="2078"/>
    <n v="132"/>
    <x v="0"/>
    <n v="1230"/>
    <x v="0"/>
    <x v="3"/>
    <n v="6.7"/>
    <x v="1"/>
    <x v="1"/>
    <x v="1"/>
    <x v="1"/>
    <x v="0"/>
    <x v="5"/>
  </r>
  <r>
    <s v="F720"/>
    <s v="ORD"/>
    <s v="DEN"/>
    <x v="2079"/>
    <n v="133"/>
    <x v="0"/>
    <n v="1065"/>
    <x v="3"/>
    <x v="2"/>
    <n v="6.2"/>
    <x v="3"/>
    <x v="1"/>
    <x v="1"/>
    <x v="1"/>
    <x v="0"/>
    <x v="7"/>
  </r>
  <r>
    <s v="F720"/>
    <s v="JFK"/>
    <s v="SEA"/>
    <x v="2080"/>
    <n v="176"/>
    <x v="2"/>
    <n v="1256"/>
    <x v="3"/>
    <x v="1"/>
    <n v="5.6"/>
    <x v="24"/>
    <x v="1"/>
    <x v="1"/>
    <x v="1"/>
    <x v="1"/>
    <x v="22"/>
  </r>
  <r>
    <s v="F1103"/>
    <s v="DEN"/>
    <s v="SEA"/>
    <x v="2081"/>
    <n v="143"/>
    <x v="0"/>
    <n v="1114"/>
    <x v="3"/>
    <x v="0"/>
    <n v="7.4"/>
    <x v="8"/>
    <x v="1"/>
    <x v="0"/>
    <x v="0"/>
    <x v="0"/>
    <x v="2"/>
  </r>
  <r>
    <s v="F1535"/>
    <s v="DEN"/>
    <s v="DFW"/>
    <x v="2082"/>
    <n v="202"/>
    <x v="0"/>
    <n v="1135"/>
    <x v="3"/>
    <x v="1"/>
    <n v="7.7"/>
    <x v="0"/>
    <x v="1"/>
    <x v="1"/>
    <x v="1"/>
    <x v="0"/>
    <x v="2"/>
  </r>
  <r>
    <s v="F1660"/>
    <s v="ORD"/>
    <s v="ORD"/>
    <x v="2083"/>
    <n v="191"/>
    <x v="0"/>
    <n v="1030"/>
    <x v="1"/>
    <x v="1"/>
    <n v="7.9"/>
    <x v="11"/>
    <x v="1"/>
    <x v="1"/>
    <x v="1"/>
    <x v="0"/>
    <x v="0"/>
  </r>
  <r>
    <s v="F1396"/>
    <s v="DFW"/>
    <s v="LAX"/>
    <x v="2084"/>
    <n v="156"/>
    <x v="0"/>
    <n v="1021"/>
    <x v="1"/>
    <x v="0"/>
    <n v="6"/>
    <x v="1"/>
    <x v="1"/>
    <x v="0"/>
    <x v="0"/>
    <x v="0"/>
    <x v="5"/>
  </r>
  <r>
    <s v="F1386"/>
    <s v="DEN"/>
    <s v="ORD"/>
    <x v="2085"/>
    <n v="265"/>
    <x v="0"/>
    <n v="1512"/>
    <x v="2"/>
    <x v="2"/>
    <n v="10"/>
    <x v="11"/>
    <x v="1"/>
    <x v="0"/>
    <x v="0"/>
    <x v="0"/>
    <x v="10"/>
  </r>
  <r>
    <s v="F1570"/>
    <s v="JFK"/>
    <s v="ATL"/>
    <x v="2086"/>
    <n v="223"/>
    <x v="0"/>
    <n v="1493"/>
    <x v="2"/>
    <x v="1"/>
    <n v="6.9"/>
    <x v="0"/>
    <x v="1"/>
    <x v="1"/>
    <x v="1"/>
    <x v="0"/>
    <x v="20"/>
  </r>
  <r>
    <s v="F251"/>
    <s v="ATL"/>
    <s v="SFO"/>
    <x v="2087"/>
    <n v="272"/>
    <x v="2"/>
    <n v="1162"/>
    <x v="3"/>
    <x v="0"/>
    <n v="5.5"/>
    <x v="0"/>
    <x v="1"/>
    <x v="1"/>
    <x v="1"/>
    <x v="1"/>
    <x v="1"/>
  </r>
  <r>
    <s v="F675"/>
    <s v="LAX"/>
    <s v="DFW"/>
    <x v="2088"/>
    <n v="227"/>
    <x v="1"/>
    <n v="938"/>
    <x v="1"/>
    <x v="1"/>
    <n v="6.6"/>
    <x v="8"/>
    <x v="1"/>
    <x v="0"/>
    <x v="0"/>
    <x v="0"/>
    <x v="23"/>
  </r>
  <r>
    <s v="F132"/>
    <s v="SFO"/>
    <s v="LAX"/>
    <x v="2089"/>
    <n v="46"/>
    <x v="0"/>
    <n v="1054"/>
    <x v="2"/>
    <x v="1"/>
    <n v="3.8"/>
    <x v="11"/>
    <x v="1"/>
    <x v="1"/>
    <x v="1"/>
    <x v="0"/>
    <x v="17"/>
  </r>
  <r>
    <s v="F1197"/>
    <s v="DEN"/>
    <s v="DFW"/>
    <x v="2090"/>
    <n v="117"/>
    <x v="0"/>
    <n v="1237"/>
    <x v="0"/>
    <x v="2"/>
    <n v="7.7"/>
    <x v="9"/>
    <x v="1"/>
    <x v="1"/>
    <x v="1"/>
    <x v="0"/>
    <x v="23"/>
  </r>
  <r>
    <s v="F402"/>
    <s v="ATL"/>
    <s v="SFO"/>
    <x v="2091"/>
    <n v="201"/>
    <x v="0"/>
    <n v="1441"/>
    <x v="0"/>
    <x v="1"/>
    <n v="7.8"/>
    <x v="40"/>
    <x v="1"/>
    <x v="0"/>
    <x v="0"/>
    <x v="0"/>
    <x v="3"/>
  </r>
  <r>
    <s v="F1094"/>
    <s v="DFW"/>
    <s v="DEN"/>
    <x v="2092"/>
    <n v="218"/>
    <x v="0"/>
    <n v="1236"/>
    <x v="1"/>
    <x v="1"/>
    <n v="6"/>
    <x v="1"/>
    <x v="1"/>
    <x v="1"/>
    <x v="1"/>
    <x v="0"/>
    <x v="19"/>
  </r>
  <r>
    <s v="F1413"/>
    <s v="ATL"/>
    <s v="DFW"/>
    <x v="2093"/>
    <n v="286"/>
    <x v="0"/>
    <n v="1528"/>
    <x v="1"/>
    <x v="1"/>
    <n v="5.4"/>
    <x v="10"/>
    <x v="1"/>
    <x v="1"/>
    <x v="1"/>
    <x v="0"/>
    <x v="15"/>
  </r>
  <r>
    <s v="F1808"/>
    <s v="LAX"/>
    <s v="SFO"/>
    <x v="2094"/>
    <n v="262"/>
    <x v="0"/>
    <n v="1181"/>
    <x v="2"/>
    <x v="2"/>
    <n v="5.8"/>
    <x v="0"/>
    <x v="1"/>
    <x v="1"/>
    <x v="1"/>
    <x v="0"/>
    <x v="2"/>
  </r>
  <r>
    <s v="F517"/>
    <s v="ATL"/>
    <s v="DEN"/>
    <x v="2095"/>
    <n v="143"/>
    <x v="1"/>
    <n v="599"/>
    <x v="3"/>
    <x v="1"/>
    <n v="10"/>
    <x v="17"/>
    <x v="1"/>
    <x v="1"/>
    <x v="1"/>
    <x v="0"/>
    <x v="23"/>
  </r>
  <r>
    <s v="F191"/>
    <s v="ORD"/>
    <s v="SEA"/>
    <x v="2096"/>
    <n v="194"/>
    <x v="0"/>
    <n v="933"/>
    <x v="3"/>
    <x v="1"/>
    <n v="6.3"/>
    <x v="24"/>
    <x v="0"/>
    <x v="1"/>
    <x v="1"/>
    <x v="0"/>
    <x v="3"/>
  </r>
  <r>
    <s v="F511"/>
    <s v="ATL"/>
    <s v="SFO"/>
    <x v="2097"/>
    <n v="155"/>
    <x v="1"/>
    <n v="1091"/>
    <x v="2"/>
    <x v="3"/>
    <n v="10"/>
    <x v="26"/>
    <x v="1"/>
    <x v="1"/>
    <x v="1"/>
    <x v="0"/>
    <x v="24"/>
  </r>
  <r>
    <s v="F1499"/>
    <s v="ORD"/>
    <s v="SFO"/>
    <x v="2098"/>
    <n v="113"/>
    <x v="0"/>
    <n v="1257"/>
    <x v="3"/>
    <x v="1"/>
    <n v="7.1"/>
    <x v="2"/>
    <x v="1"/>
    <x v="1"/>
    <x v="1"/>
    <x v="0"/>
    <x v="13"/>
  </r>
  <r>
    <s v="F1699"/>
    <s v="LAX"/>
    <s v="SEA"/>
    <x v="2099"/>
    <n v="165"/>
    <x v="0"/>
    <n v="1726"/>
    <x v="3"/>
    <x v="1"/>
    <n v="9.4"/>
    <x v="13"/>
    <x v="1"/>
    <x v="1"/>
    <x v="1"/>
    <x v="0"/>
    <x v="15"/>
  </r>
  <r>
    <s v="F369"/>
    <s v="SEA"/>
    <s v="JFK"/>
    <x v="2100"/>
    <n v="232"/>
    <x v="0"/>
    <n v="1749"/>
    <x v="3"/>
    <x v="1"/>
    <n v="6.3"/>
    <x v="1"/>
    <x v="0"/>
    <x v="1"/>
    <x v="1"/>
    <x v="0"/>
    <x v="3"/>
  </r>
  <r>
    <s v="F1350"/>
    <s v="SEA"/>
    <s v="SFO"/>
    <x v="2101"/>
    <n v="297"/>
    <x v="0"/>
    <n v="968"/>
    <x v="0"/>
    <x v="1"/>
    <n v="8.6999999999999993"/>
    <x v="19"/>
    <x v="1"/>
    <x v="1"/>
    <x v="1"/>
    <x v="0"/>
    <x v="3"/>
  </r>
  <r>
    <s v="F823"/>
    <s v="DFW"/>
    <s v="SFO"/>
    <x v="2102"/>
    <n v="202"/>
    <x v="0"/>
    <n v="897"/>
    <x v="3"/>
    <x v="1"/>
    <n v="7"/>
    <x v="13"/>
    <x v="1"/>
    <x v="0"/>
    <x v="0"/>
    <x v="0"/>
    <x v="11"/>
  </r>
  <r>
    <s v="F1833"/>
    <s v="JFK"/>
    <s v="JFK"/>
    <x v="2103"/>
    <n v="321"/>
    <x v="0"/>
    <n v="1135"/>
    <x v="3"/>
    <x v="1"/>
    <n v="6.3"/>
    <x v="12"/>
    <x v="1"/>
    <x v="1"/>
    <x v="1"/>
    <x v="0"/>
    <x v="5"/>
  </r>
  <r>
    <s v="F1340"/>
    <s v="SFO"/>
    <s v="ORD"/>
    <x v="2104"/>
    <n v="131"/>
    <x v="1"/>
    <n v="1419"/>
    <x v="0"/>
    <x v="1"/>
    <n v="7.3"/>
    <x v="7"/>
    <x v="1"/>
    <x v="1"/>
    <x v="1"/>
    <x v="0"/>
    <x v="17"/>
  </r>
  <r>
    <s v="F1986"/>
    <s v="JFK"/>
    <s v="SEA"/>
    <x v="2105"/>
    <n v="198"/>
    <x v="0"/>
    <n v="1261"/>
    <x v="0"/>
    <x v="2"/>
    <n v="4.5"/>
    <x v="35"/>
    <x v="1"/>
    <x v="1"/>
    <x v="1"/>
    <x v="0"/>
    <x v="21"/>
  </r>
  <r>
    <s v="F1862"/>
    <s v="LAX"/>
    <s v="LAX"/>
    <x v="2106"/>
    <n v="130"/>
    <x v="0"/>
    <n v="1344"/>
    <x v="1"/>
    <x v="2"/>
    <n v="6.6"/>
    <x v="31"/>
    <x v="1"/>
    <x v="1"/>
    <x v="1"/>
    <x v="0"/>
    <x v="10"/>
  </r>
  <r>
    <s v="F1147"/>
    <s v="DEN"/>
    <s v="ORD"/>
    <x v="2107"/>
    <n v="148"/>
    <x v="0"/>
    <n v="996"/>
    <x v="2"/>
    <x v="1"/>
    <n v="5.5"/>
    <x v="4"/>
    <x v="0"/>
    <x v="1"/>
    <x v="1"/>
    <x v="0"/>
    <x v="22"/>
  </r>
  <r>
    <s v="F26"/>
    <s v="JFK"/>
    <s v="SFO"/>
    <x v="2108"/>
    <n v="276"/>
    <x v="0"/>
    <n v="655"/>
    <x v="2"/>
    <x v="1"/>
    <n v="6"/>
    <x v="13"/>
    <x v="1"/>
    <x v="1"/>
    <x v="1"/>
    <x v="0"/>
    <x v="11"/>
  </r>
  <r>
    <s v="F607"/>
    <s v="LAX"/>
    <s v="JFK"/>
    <x v="2109"/>
    <n v="219"/>
    <x v="0"/>
    <n v="932"/>
    <x v="3"/>
    <x v="1"/>
    <n v="7.4"/>
    <x v="7"/>
    <x v="1"/>
    <x v="1"/>
    <x v="1"/>
    <x v="0"/>
    <x v="7"/>
  </r>
  <r>
    <s v="F620"/>
    <s v="LAX"/>
    <s v="ORD"/>
    <x v="2110"/>
    <n v="-12"/>
    <x v="0"/>
    <n v="1449"/>
    <x v="2"/>
    <x v="1"/>
    <n v="8.1999999999999993"/>
    <x v="12"/>
    <x v="1"/>
    <x v="1"/>
    <x v="1"/>
    <x v="0"/>
    <x v="15"/>
  </r>
  <r>
    <s v="F1654"/>
    <s v="SEA"/>
    <s v="JFK"/>
    <x v="2111"/>
    <n v="275"/>
    <x v="0"/>
    <n v="1466"/>
    <x v="2"/>
    <x v="1"/>
    <n v="7.6"/>
    <x v="1"/>
    <x v="1"/>
    <x v="1"/>
    <x v="1"/>
    <x v="0"/>
    <x v="1"/>
  </r>
  <r>
    <s v="F1335"/>
    <s v="JFK"/>
    <s v="SFO"/>
    <x v="2112"/>
    <n v="166"/>
    <x v="0"/>
    <n v="1457"/>
    <x v="2"/>
    <x v="2"/>
    <n v="8.3000000000000007"/>
    <x v="22"/>
    <x v="1"/>
    <x v="0"/>
    <x v="0"/>
    <x v="0"/>
    <x v="7"/>
  </r>
  <r>
    <s v="F1700"/>
    <s v="SFO"/>
    <s v="ATL"/>
    <x v="2113"/>
    <n v="122"/>
    <x v="0"/>
    <n v="705"/>
    <x v="3"/>
    <x v="1"/>
    <n v="8.3000000000000007"/>
    <x v="1"/>
    <x v="1"/>
    <x v="1"/>
    <x v="1"/>
    <x v="0"/>
    <x v="22"/>
  </r>
  <r>
    <s v="F1003"/>
    <s v="LAX"/>
    <s v="DEN"/>
    <x v="2114"/>
    <n v="230"/>
    <x v="0"/>
    <n v="1134"/>
    <x v="2"/>
    <x v="0"/>
    <n v="6.3"/>
    <x v="14"/>
    <x v="1"/>
    <x v="1"/>
    <x v="1"/>
    <x v="0"/>
    <x v="19"/>
  </r>
  <r>
    <s v="F1775"/>
    <s v="DFW"/>
    <s v="DFW"/>
    <x v="2115"/>
    <n v="156"/>
    <x v="0"/>
    <n v="2058"/>
    <x v="0"/>
    <x v="0"/>
    <n v="7.1"/>
    <x v="3"/>
    <x v="1"/>
    <x v="0"/>
    <x v="0"/>
    <x v="0"/>
    <x v="4"/>
  </r>
  <r>
    <s v="F477"/>
    <s v="ATL"/>
    <s v="JFK"/>
    <x v="2116"/>
    <n v="140"/>
    <x v="0"/>
    <n v="1278"/>
    <x v="3"/>
    <x v="1"/>
    <n v="6.7"/>
    <x v="5"/>
    <x v="1"/>
    <x v="1"/>
    <x v="1"/>
    <x v="0"/>
    <x v="2"/>
  </r>
  <r>
    <s v="F223"/>
    <s v="SEA"/>
    <s v="SFO"/>
    <x v="2117"/>
    <n v="314"/>
    <x v="0"/>
    <n v="925"/>
    <x v="1"/>
    <x v="2"/>
    <n v="6.4"/>
    <x v="0"/>
    <x v="1"/>
    <x v="1"/>
    <x v="1"/>
    <x v="0"/>
    <x v="9"/>
  </r>
  <r>
    <s v="F1568"/>
    <s v="DFW"/>
    <s v="ORD"/>
    <x v="2118"/>
    <n v="186"/>
    <x v="1"/>
    <n v="2105"/>
    <x v="1"/>
    <x v="0"/>
    <n v="7.7"/>
    <x v="8"/>
    <x v="1"/>
    <x v="1"/>
    <x v="1"/>
    <x v="0"/>
    <x v="2"/>
  </r>
  <r>
    <s v="F1831"/>
    <s v="DEN"/>
    <s v="LAX"/>
    <x v="2119"/>
    <n v="102"/>
    <x v="0"/>
    <n v="1349"/>
    <x v="0"/>
    <x v="1"/>
    <n v="6.1"/>
    <x v="3"/>
    <x v="1"/>
    <x v="1"/>
    <x v="1"/>
    <x v="0"/>
    <x v="11"/>
  </r>
  <r>
    <s v="F950"/>
    <s v="ORD"/>
    <s v="SEA"/>
    <x v="2120"/>
    <n v="145"/>
    <x v="0"/>
    <n v="1676"/>
    <x v="2"/>
    <x v="1"/>
    <n v="4.5"/>
    <x v="5"/>
    <x v="1"/>
    <x v="1"/>
    <x v="1"/>
    <x v="0"/>
    <x v="10"/>
  </r>
  <r>
    <s v="F1183"/>
    <s v="LAX"/>
    <s v="SFO"/>
    <x v="2121"/>
    <n v="273"/>
    <x v="0"/>
    <n v="1144"/>
    <x v="2"/>
    <x v="1"/>
    <n v="7.2"/>
    <x v="8"/>
    <x v="1"/>
    <x v="1"/>
    <x v="1"/>
    <x v="0"/>
    <x v="16"/>
  </r>
  <r>
    <s v="F966"/>
    <s v="SFO"/>
    <s v="SFO"/>
    <x v="2122"/>
    <n v="236"/>
    <x v="0"/>
    <n v="1520"/>
    <x v="0"/>
    <x v="2"/>
    <n v="7.2"/>
    <x v="15"/>
    <x v="1"/>
    <x v="1"/>
    <x v="1"/>
    <x v="0"/>
    <x v="22"/>
  </r>
  <r>
    <s v="F1552"/>
    <s v="SEA"/>
    <s v="DFW"/>
    <x v="2123"/>
    <n v="196"/>
    <x v="0"/>
    <n v="1196"/>
    <x v="3"/>
    <x v="1"/>
    <n v="7.6"/>
    <x v="3"/>
    <x v="1"/>
    <x v="1"/>
    <x v="1"/>
    <x v="0"/>
    <x v="0"/>
  </r>
  <r>
    <s v="F1810"/>
    <s v="SEA"/>
    <s v="JFK"/>
    <x v="2124"/>
    <n v="178"/>
    <x v="0"/>
    <n v="1225"/>
    <x v="1"/>
    <x v="0"/>
    <n v="6.8"/>
    <x v="1"/>
    <x v="1"/>
    <x v="1"/>
    <x v="1"/>
    <x v="0"/>
    <x v="11"/>
  </r>
  <r>
    <s v="F1450"/>
    <s v="SFO"/>
    <s v="ATL"/>
    <x v="2125"/>
    <n v="205"/>
    <x v="0"/>
    <n v="1307"/>
    <x v="1"/>
    <x v="1"/>
    <n v="7.2"/>
    <x v="7"/>
    <x v="0"/>
    <x v="1"/>
    <x v="1"/>
    <x v="0"/>
    <x v="10"/>
  </r>
  <r>
    <s v="F1005"/>
    <s v="DEN"/>
    <s v="DFW"/>
    <x v="2126"/>
    <n v="72"/>
    <x v="0"/>
    <n v="1413"/>
    <x v="3"/>
    <x v="1"/>
    <n v="5.5"/>
    <x v="0"/>
    <x v="1"/>
    <x v="0"/>
    <x v="0"/>
    <x v="0"/>
    <x v="2"/>
  </r>
  <r>
    <s v="F1477"/>
    <s v="ATL"/>
    <s v="DFW"/>
    <x v="2127"/>
    <n v="217"/>
    <x v="0"/>
    <n v="1214"/>
    <x v="1"/>
    <x v="1"/>
    <n v="10"/>
    <x v="0"/>
    <x v="1"/>
    <x v="1"/>
    <x v="1"/>
    <x v="0"/>
    <x v="23"/>
  </r>
  <r>
    <s v="F383"/>
    <s v="ORD"/>
    <s v="ORD"/>
    <x v="2128"/>
    <n v="248"/>
    <x v="0"/>
    <n v="1045"/>
    <x v="2"/>
    <x v="1"/>
    <n v="6.5"/>
    <x v="0"/>
    <x v="1"/>
    <x v="1"/>
    <x v="1"/>
    <x v="0"/>
    <x v="5"/>
  </r>
  <r>
    <s v="F648"/>
    <s v="DFW"/>
    <s v="DFW"/>
    <x v="2129"/>
    <n v="173"/>
    <x v="2"/>
    <n v="1380"/>
    <x v="3"/>
    <x v="1"/>
    <n v="7.1"/>
    <x v="1"/>
    <x v="1"/>
    <x v="1"/>
    <x v="1"/>
    <x v="1"/>
    <x v="11"/>
  </r>
  <r>
    <s v="F1687"/>
    <s v="LAX"/>
    <s v="SEA"/>
    <x v="2130"/>
    <n v="157"/>
    <x v="0"/>
    <n v="1586"/>
    <x v="3"/>
    <x v="3"/>
    <n v="5.7"/>
    <x v="1"/>
    <x v="1"/>
    <x v="0"/>
    <x v="0"/>
    <x v="0"/>
    <x v="23"/>
  </r>
  <r>
    <s v="F1209"/>
    <s v="SFO"/>
    <s v="SEA"/>
    <x v="2131"/>
    <n v="215"/>
    <x v="0"/>
    <n v="1080"/>
    <x v="1"/>
    <x v="1"/>
    <n v="6.2"/>
    <x v="14"/>
    <x v="1"/>
    <x v="1"/>
    <x v="1"/>
    <x v="0"/>
    <x v="3"/>
  </r>
  <r>
    <s v="F1721"/>
    <s v="ATL"/>
    <s v="DEN"/>
    <x v="2132"/>
    <n v="119"/>
    <x v="0"/>
    <n v="1253"/>
    <x v="1"/>
    <x v="1"/>
    <n v="5.7"/>
    <x v="0"/>
    <x v="1"/>
    <x v="1"/>
    <x v="1"/>
    <x v="0"/>
    <x v="7"/>
  </r>
  <r>
    <s v="F1210"/>
    <s v="ORD"/>
    <s v="ATL"/>
    <x v="2133"/>
    <n v="208"/>
    <x v="0"/>
    <n v="1076"/>
    <x v="0"/>
    <x v="2"/>
    <n v="3.8"/>
    <x v="5"/>
    <x v="1"/>
    <x v="1"/>
    <x v="1"/>
    <x v="0"/>
    <x v="16"/>
  </r>
  <r>
    <s v="F475"/>
    <s v="LAX"/>
    <s v="ORD"/>
    <x v="2134"/>
    <n v="93"/>
    <x v="1"/>
    <n v="1424"/>
    <x v="0"/>
    <x v="1"/>
    <n v="6.7"/>
    <x v="2"/>
    <x v="1"/>
    <x v="1"/>
    <x v="1"/>
    <x v="0"/>
    <x v="16"/>
  </r>
  <r>
    <s v="F1167"/>
    <s v="DEN"/>
    <s v="SFO"/>
    <x v="2135"/>
    <n v="150"/>
    <x v="0"/>
    <n v="1199"/>
    <x v="0"/>
    <x v="1"/>
    <n v="8"/>
    <x v="31"/>
    <x v="1"/>
    <x v="1"/>
    <x v="1"/>
    <x v="0"/>
    <x v="24"/>
  </r>
  <r>
    <s v="F105"/>
    <s v="SEA"/>
    <s v="SEA"/>
    <x v="2136"/>
    <n v="180"/>
    <x v="0"/>
    <n v="670"/>
    <x v="0"/>
    <x v="1"/>
    <n v="7.5"/>
    <x v="17"/>
    <x v="1"/>
    <x v="1"/>
    <x v="1"/>
    <x v="0"/>
    <x v="13"/>
  </r>
  <r>
    <s v="F558"/>
    <s v="DEN"/>
    <s v="SFO"/>
    <x v="2137"/>
    <n v="155"/>
    <x v="0"/>
    <n v="1253"/>
    <x v="1"/>
    <x v="0"/>
    <n v="8.3000000000000007"/>
    <x v="7"/>
    <x v="1"/>
    <x v="1"/>
    <x v="1"/>
    <x v="0"/>
    <x v="8"/>
  </r>
  <r>
    <s v="F25"/>
    <s v="LAX"/>
    <s v="SFO"/>
    <x v="2138"/>
    <n v="163"/>
    <x v="0"/>
    <n v="929"/>
    <x v="3"/>
    <x v="1"/>
    <n v="3.3"/>
    <x v="9"/>
    <x v="1"/>
    <x v="1"/>
    <x v="1"/>
    <x v="0"/>
    <x v="13"/>
  </r>
  <r>
    <s v="F1495"/>
    <s v="SFO"/>
    <s v="ORD"/>
    <x v="2139"/>
    <n v="228"/>
    <x v="0"/>
    <n v="1394"/>
    <x v="3"/>
    <x v="2"/>
    <n v="8.4"/>
    <x v="3"/>
    <x v="1"/>
    <x v="1"/>
    <x v="1"/>
    <x v="0"/>
    <x v="11"/>
  </r>
  <r>
    <s v="F97"/>
    <s v="SEA"/>
    <s v="LAX"/>
    <x v="2140"/>
    <n v="189"/>
    <x v="0"/>
    <n v="1289"/>
    <x v="2"/>
    <x v="2"/>
    <n v="5.9"/>
    <x v="13"/>
    <x v="1"/>
    <x v="1"/>
    <x v="1"/>
    <x v="0"/>
    <x v="21"/>
  </r>
  <r>
    <s v="F1674"/>
    <s v="ORD"/>
    <s v="SEA"/>
    <x v="2141"/>
    <n v="330"/>
    <x v="0"/>
    <n v="625"/>
    <x v="2"/>
    <x v="2"/>
    <n v="6.9"/>
    <x v="1"/>
    <x v="1"/>
    <x v="0"/>
    <x v="0"/>
    <x v="0"/>
    <x v="11"/>
  </r>
  <r>
    <s v="F840"/>
    <s v="LAX"/>
    <s v="LAX"/>
    <x v="2142"/>
    <n v="104"/>
    <x v="0"/>
    <n v="999"/>
    <x v="3"/>
    <x v="1"/>
    <n v="6.9"/>
    <x v="2"/>
    <x v="1"/>
    <x v="1"/>
    <x v="1"/>
    <x v="0"/>
    <x v="10"/>
  </r>
  <r>
    <s v="F899"/>
    <s v="SEA"/>
    <s v="JFK"/>
    <x v="2143"/>
    <n v="225"/>
    <x v="0"/>
    <n v="1466"/>
    <x v="0"/>
    <x v="3"/>
    <n v="6.2"/>
    <x v="22"/>
    <x v="1"/>
    <x v="1"/>
    <x v="1"/>
    <x v="0"/>
    <x v="8"/>
  </r>
  <r>
    <s v="F1878"/>
    <s v="ATL"/>
    <s v="ATL"/>
    <x v="2144"/>
    <n v="231"/>
    <x v="0"/>
    <n v="681"/>
    <x v="0"/>
    <x v="0"/>
    <n v="7.5"/>
    <x v="0"/>
    <x v="1"/>
    <x v="1"/>
    <x v="1"/>
    <x v="0"/>
    <x v="21"/>
  </r>
  <r>
    <s v="F1755"/>
    <s v="LAX"/>
    <s v="ORD"/>
    <x v="2145"/>
    <n v="165"/>
    <x v="0"/>
    <n v="1240"/>
    <x v="1"/>
    <x v="1"/>
    <n v="5.2"/>
    <x v="8"/>
    <x v="1"/>
    <x v="0"/>
    <x v="0"/>
    <x v="0"/>
    <x v="0"/>
  </r>
  <r>
    <s v="F164"/>
    <s v="ATL"/>
    <s v="DFW"/>
    <x v="2146"/>
    <n v="192"/>
    <x v="2"/>
    <n v="1030"/>
    <x v="3"/>
    <x v="1"/>
    <n v="7"/>
    <x v="13"/>
    <x v="1"/>
    <x v="1"/>
    <x v="1"/>
    <x v="1"/>
    <x v="6"/>
  </r>
  <r>
    <s v="F1172"/>
    <s v="JFK"/>
    <s v="SFO"/>
    <x v="2147"/>
    <n v="317"/>
    <x v="0"/>
    <n v="1293"/>
    <x v="1"/>
    <x v="1"/>
    <n v="7"/>
    <x v="1"/>
    <x v="1"/>
    <x v="0"/>
    <x v="0"/>
    <x v="0"/>
    <x v="21"/>
  </r>
  <r>
    <s v="F345"/>
    <s v="SEA"/>
    <s v="ATL"/>
    <x v="2148"/>
    <n v="290"/>
    <x v="0"/>
    <n v="1358"/>
    <x v="0"/>
    <x v="3"/>
    <n v="5.7"/>
    <x v="6"/>
    <x v="1"/>
    <x v="1"/>
    <x v="1"/>
    <x v="0"/>
    <x v="5"/>
  </r>
  <r>
    <s v="F596"/>
    <s v="SFO"/>
    <s v="LAX"/>
    <x v="2149"/>
    <n v="332"/>
    <x v="0"/>
    <n v="1025"/>
    <x v="1"/>
    <x v="1"/>
    <n v="10"/>
    <x v="10"/>
    <x v="1"/>
    <x v="1"/>
    <x v="1"/>
    <x v="0"/>
    <x v="9"/>
  </r>
  <r>
    <s v="F157"/>
    <s v="ORD"/>
    <s v="SEA"/>
    <x v="2150"/>
    <n v="189"/>
    <x v="2"/>
    <n v="1434"/>
    <x v="0"/>
    <x v="1"/>
    <n v="7.7"/>
    <x v="0"/>
    <x v="1"/>
    <x v="1"/>
    <x v="1"/>
    <x v="1"/>
    <x v="16"/>
  </r>
  <r>
    <s v="F553"/>
    <s v="DEN"/>
    <s v="LAX"/>
    <x v="2151"/>
    <n v="325"/>
    <x v="0"/>
    <n v="953"/>
    <x v="3"/>
    <x v="1"/>
    <n v="7.2"/>
    <x v="7"/>
    <x v="0"/>
    <x v="1"/>
    <x v="1"/>
    <x v="0"/>
    <x v="8"/>
  </r>
  <r>
    <s v="F859"/>
    <s v="ORD"/>
    <s v="DEN"/>
    <x v="2152"/>
    <n v="164"/>
    <x v="0"/>
    <n v="1567"/>
    <x v="0"/>
    <x v="3"/>
    <n v="7.9"/>
    <x v="3"/>
    <x v="1"/>
    <x v="0"/>
    <x v="0"/>
    <x v="0"/>
    <x v="13"/>
  </r>
  <r>
    <s v="F783"/>
    <s v="JFK"/>
    <s v="JFK"/>
    <x v="2153"/>
    <n v="174"/>
    <x v="0"/>
    <n v="949"/>
    <x v="0"/>
    <x v="1"/>
    <n v="7.6"/>
    <x v="25"/>
    <x v="1"/>
    <x v="1"/>
    <x v="1"/>
    <x v="0"/>
    <x v="14"/>
  </r>
  <r>
    <s v="F1073"/>
    <s v="SFO"/>
    <s v="JFK"/>
    <x v="2154"/>
    <n v="166"/>
    <x v="0"/>
    <n v="835"/>
    <x v="3"/>
    <x v="1"/>
    <n v="6.9"/>
    <x v="14"/>
    <x v="1"/>
    <x v="1"/>
    <x v="1"/>
    <x v="0"/>
    <x v="5"/>
  </r>
  <r>
    <s v="F937"/>
    <s v="SFO"/>
    <s v="LAX"/>
    <x v="2155"/>
    <n v="260"/>
    <x v="0"/>
    <n v="1150"/>
    <x v="1"/>
    <x v="1"/>
    <n v="7.4"/>
    <x v="19"/>
    <x v="1"/>
    <x v="1"/>
    <x v="1"/>
    <x v="0"/>
    <x v="23"/>
  </r>
  <r>
    <s v="F1386"/>
    <s v="DEN"/>
    <s v="LAX"/>
    <x v="2156"/>
    <n v="134"/>
    <x v="0"/>
    <n v="1615"/>
    <x v="3"/>
    <x v="1"/>
    <n v="7.6"/>
    <x v="7"/>
    <x v="1"/>
    <x v="1"/>
    <x v="1"/>
    <x v="0"/>
    <x v="18"/>
  </r>
  <r>
    <s v="F671"/>
    <s v="DEN"/>
    <s v="DFW"/>
    <x v="2157"/>
    <n v="211"/>
    <x v="0"/>
    <n v="922"/>
    <x v="1"/>
    <x v="0"/>
    <n v="9"/>
    <x v="3"/>
    <x v="0"/>
    <x v="1"/>
    <x v="1"/>
    <x v="0"/>
    <x v="17"/>
  </r>
  <r>
    <s v="F1293"/>
    <s v="ORD"/>
    <s v="DFW"/>
    <x v="2158"/>
    <n v="159"/>
    <x v="1"/>
    <n v="1186"/>
    <x v="0"/>
    <x v="1"/>
    <n v="7.7"/>
    <x v="32"/>
    <x v="1"/>
    <x v="1"/>
    <x v="1"/>
    <x v="0"/>
    <x v="3"/>
  </r>
  <r>
    <s v="F1838"/>
    <s v="SEA"/>
    <s v="SEA"/>
    <x v="2159"/>
    <n v="121"/>
    <x v="0"/>
    <n v="1064"/>
    <x v="3"/>
    <x v="1"/>
    <n v="5.7"/>
    <x v="18"/>
    <x v="1"/>
    <x v="1"/>
    <x v="1"/>
    <x v="0"/>
    <x v="15"/>
  </r>
  <r>
    <s v="F292"/>
    <s v="ATL"/>
    <s v="DFW"/>
    <x v="2160"/>
    <n v="89"/>
    <x v="2"/>
    <n v="975"/>
    <x v="1"/>
    <x v="2"/>
    <n v="4.5"/>
    <x v="31"/>
    <x v="1"/>
    <x v="0"/>
    <x v="0"/>
    <x v="1"/>
    <x v="15"/>
  </r>
  <r>
    <s v="F634"/>
    <s v="DEN"/>
    <s v="SFO"/>
    <x v="2161"/>
    <n v="131"/>
    <x v="0"/>
    <n v="1288"/>
    <x v="3"/>
    <x v="2"/>
    <n v="7.2"/>
    <x v="3"/>
    <x v="1"/>
    <x v="1"/>
    <x v="1"/>
    <x v="0"/>
    <x v="22"/>
  </r>
  <r>
    <s v="F1035"/>
    <s v="LAX"/>
    <s v="SFO"/>
    <x v="2162"/>
    <n v="309"/>
    <x v="0"/>
    <n v="1631"/>
    <x v="0"/>
    <x v="2"/>
    <n v="7.7"/>
    <x v="12"/>
    <x v="1"/>
    <x v="1"/>
    <x v="1"/>
    <x v="0"/>
    <x v="23"/>
  </r>
  <r>
    <s v="F725"/>
    <s v="JFK"/>
    <s v="ORD"/>
    <x v="2163"/>
    <n v="204"/>
    <x v="0"/>
    <n v="1793"/>
    <x v="0"/>
    <x v="1"/>
    <n v="4.2"/>
    <x v="17"/>
    <x v="1"/>
    <x v="1"/>
    <x v="1"/>
    <x v="0"/>
    <x v="1"/>
  </r>
  <r>
    <s v="F656"/>
    <s v="DFW"/>
    <s v="DFW"/>
    <x v="2164"/>
    <n v="216"/>
    <x v="0"/>
    <n v="934"/>
    <x v="1"/>
    <x v="1"/>
    <n v="5.4"/>
    <x v="1"/>
    <x v="1"/>
    <x v="1"/>
    <x v="1"/>
    <x v="0"/>
    <x v="11"/>
  </r>
  <r>
    <s v="F1824"/>
    <s v="DEN"/>
    <s v="ORD"/>
    <x v="2165"/>
    <n v="172"/>
    <x v="0"/>
    <n v="1329"/>
    <x v="1"/>
    <x v="2"/>
    <n v="5.4"/>
    <x v="0"/>
    <x v="0"/>
    <x v="1"/>
    <x v="1"/>
    <x v="0"/>
    <x v="12"/>
  </r>
  <r>
    <s v="F1310"/>
    <s v="DEN"/>
    <s v="DFW"/>
    <x v="2166"/>
    <n v="256"/>
    <x v="0"/>
    <n v="1844"/>
    <x v="0"/>
    <x v="1"/>
    <n v="5.6"/>
    <x v="17"/>
    <x v="1"/>
    <x v="1"/>
    <x v="1"/>
    <x v="0"/>
    <x v="19"/>
  </r>
  <r>
    <s v="F193"/>
    <s v="SFO"/>
    <s v="LAX"/>
    <x v="2167"/>
    <n v="240"/>
    <x v="0"/>
    <n v="1076"/>
    <x v="3"/>
    <x v="1"/>
    <n v="5.0999999999999996"/>
    <x v="0"/>
    <x v="1"/>
    <x v="1"/>
    <x v="1"/>
    <x v="0"/>
    <x v="22"/>
  </r>
  <r>
    <s v="F1663"/>
    <s v="JFK"/>
    <s v="ORD"/>
    <x v="2168"/>
    <n v="141"/>
    <x v="1"/>
    <n v="1662"/>
    <x v="1"/>
    <x v="1"/>
    <n v="7.3"/>
    <x v="37"/>
    <x v="1"/>
    <x v="0"/>
    <x v="0"/>
    <x v="0"/>
    <x v="0"/>
  </r>
  <r>
    <s v="F1471"/>
    <s v="SEA"/>
    <s v="ORD"/>
    <x v="2169"/>
    <n v="256"/>
    <x v="0"/>
    <n v="1587"/>
    <x v="3"/>
    <x v="2"/>
    <n v="10"/>
    <x v="12"/>
    <x v="1"/>
    <x v="1"/>
    <x v="1"/>
    <x v="0"/>
    <x v="3"/>
  </r>
  <r>
    <s v="F1172"/>
    <s v="DFW"/>
    <s v="DFW"/>
    <x v="2170"/>
    <n v="276"/>
    <x v="1"/>
    <n v="1178"/>
    <x v="3"/>
    <x v="2"/>
    <n v="6.7"/>
    <x v="0"/>
    <x v="1"/>
    <x v="0"/>
    <x v="0"/>
    <x v="0"/>
    <x v="19"/>
  </r>
  <r>
    <s v="F33"/>
    <s v="ATL"/>
    <s v="SFO"/>
    <x v="2171"/>
    <n v="182"/>
    <x v="1"/>
    <n v="1540"/>
    <x v="3"/>
    <x v="2"/>
    <n v="6.2"/>
    <x v="18"/>
    <x v="1"/>
    <x v="1"/>
    <x v="1"/>
    <x v="0"/>
    <x v="6"/>
  </r>
  <r>
    <s v="F1684"/>
    <s v="ATL"/>
    <s v="JFK"/>
    <x v="2172"/>
    <n v="186"/>
    <x v="2"/>
    <n v="865"/>
    <x v="1"/>
    <x v="2"/>
    <n v="8"/>
    <x v="10"/>
    <x v="1"/>
    <x v="1"/>
    <x v="1"/>
    <x v="1"/>
    <x v="23"/>
  </r>
  <r>
    <s v="F299"/>
    <s v="ORD"/>
    <s v="DEN"/>
    <x v="2173"/>
    <n v="124"/>
    <x v="0"/>
    <n v="1444"/>
    <x v="2"/>
    <x v="0"/>
    <n v="7.6"/>
    <x v="9"/>
    <x v="1"/>
    <x v="1"/>
    <x v="1"/>
    <x v="0"/>
    <x v="7"/>
  </r>
  <r>
    <s v="F1938"/>
    <s v="JFK"/>
    <s v="DEN"/>
    <x v="2174"/>
    <n v="123"/>
    <x v="1"/>
    <n v="925"/>
    <x v="1"/>
    <x v="1"/>
    <n v="5.7"/>
    <x v="11"/>
    <x v="1"/>
    <x v="0"/>
    <x v="0"/>
    <x v="0"/>
    <x v="14"/>
  </r>
  <r>
    <s v="F359"/>
    <s v="ATL"/>
    <s v="LAX"/>
    <x v="2175"/>
    <n v="114"/>
    <x v="0"/>
    <n v="1433"/>
    <x v="2"/>
    <x v="3"/>
    <n v="7.6"/>
    <x v="0"/>
    <x v="1"/>
    <x v="1"/>
    <x v="1"/>
    <x v="0"/>
    <x v="10"/>
  </r>
  <r>
    <s v="F508"/>
    <s v="LAX"/>
    <s v="LAX"/>
    <x v="2176"/>
    <n v="203"/>
    <x v="0"/>
    <n v="1220"/>
    <x v="2"/>
    <x v="1"/>
    <n v="6.8"/>
    <x v="6"/>
    <x v="1"/>
    <x v="0"/>
    <x v="0"/>
    <x v="0"/>
    <x v="1"/>
  </r>
  <r>
    <s v="F904"/>
    <s v="SEA"/>
    <s v="ORD"/>
    <x v="2177"/>
    <n v="144"/>
    <x v="0"/>
    <n v="804"/>
    <x v="3"/>
    <x v="1"/>
    <n v="7.4"/>
    <x v="31"/>
    <x v="1"/>
    <x v="1"/>
    <x v="1"/>
    <x v="0"/>
    <x v="4"/>
  </r>
  <r>
    <s v="F6"/>
    <s v="SEA"/>
    <s v="LAX"/>
    <x v="2178"/>
    <n v="120"/>
    <x v="0"/>
    <n v="1229"/>
    <x v="0"/>
    <x v="1"/>
    <n v="8.6"/>
    <x v="26"/>
    <x v="1"/>
    <x v="0"/>
    <x v="0"/>
    <x v="0"/>
    <x v="18"/>
  </r>
  <r>
    <s v="F639"/>
    <s v="DFW"/>
    <s v="JFK"/>
    <x v="2179"/>
    <n v="232"/>
    <x v="0"/>
    <n v="565"/>
    <x v="3"/>
    <x v="3"/>
    <n v="7"/>
    <x v="11"/>
    <x v="1"/>
    <x v="1"/>
    <x v="1"/>
    <x v="0"/>
    <x v="19"/>
  </r>
  <r>
    <s v="F796"/>
    <s v="DFW"/>
    <s v="ORD"/>
    <x v="2180"/>
    <n v="229"/>
    <x v="0"/>
    <n v="1093"/>
    <x v="1"/>
    <x v="1"/>
    <n v="6.6"/>
    <x v="11"/>
    <x v="0"/>
    <x v="1"/>
    <x v="1"/>
    <x v="0"/>
    <x v="1"/>
  </r>
  <r>
    <s v="F427"/>
    <s v="DFW"/>
    <s v="SFO"/>
    <x v="2181"/>
    <n v="157"/>
    <x v="0"/>
    <n v="793"/>
    <x v="2"/>
    <x v="1"/>
    <n v="6.1"/>
    <x v="3"/>
    <x v="1"/>
    <x v="1"/>
    <x v="1"/>
    <x v="0"/>
    <x v="11"/>
  </r>
  <r>
    <s v="F1513"/>
    <s v="JFK"/>
    <s v="ATL"/>
    <x v="2182"/>
    <n v="144"/>
    <x v="0"/>
    <n v="1165"/>
    <x v="3"/>
    <x v="0"/>
    <n v="6.6"/>
    <x v="3"/>
    <x v="1"/>
    <x v="1"/>
    <x v="1"/>
    <x v="0"/>
    <x v="17"/>
  </r>
  <r>
    <s v="F1317"/>
    <s v="LAX"/>
    <s v="ATL"/>
    <x v="2183"/>
    <n v="220"/>
    <x v="0"/>
    <n v="654"/>
    <x v="1"/>
    <x v="0"/>
    <n v="2.8"/>
    <x v="9"/>
    <x v="1"/>
    <x v="1"/>
    <x v="1"/>
    <x v="0"/>
    <x v="19"/>
  </r>
  <r>
    <s v="F1836"/>
    <s v="DEN"/>
    <s v="SFO"/>
    <x v="2184"/>
    <n v="128"/>
    <x v="0"/>
    <n v="1210"/>
    <x v="3"/>
    <x v="1"/>
    <n v="6.7"/>
    <x v="35"/>
    <x v="1"/>
    <x v="1"/>
    <x v="1"/>
    <x v="0"/>
    <x v="7"/>
  </r>
  <r>
    <s v="F408"/>
    <s v="JFK"/>
    <s v="SFO"/>
    <x v="2185"/>
    <n v="97"/>
    <x v="2"/>
    <n v="1639"/>
    <x v="0"/>
    <x v="2"/>
    <n v="6.9"/>
    <x v="19"/>
    <x v="1"/>
    <x v="1"/>
    <x v="1"/>
    <x v="1"/>
    <x v="16"/>
  </r>
  <r>
    <s v="F1357"/>
    <s v="ORD"/>
    <s v="DEN"/>
    <x v="2186"/>
    <n v="210"/>
    <x v="0"/>
    <n v="1326"/>
    <x v="1"/>
    <x v="1"/>
    <n v="6.1"/>
    <x v="6"/>
    <x v="1"/>
    <x v="1"/>
    <x v="1"/>
    <x v="0"/>
    <x v="10"/>
  </r>
  <r>
    <s v="F543"/>
    <s v="SFO"/>
    <s v="JFK"/>
    <x v="2187"/>
    <n v="206"/>
    <x v="0"/>
    <n v="1088"/>
    <x v="2"/>
    <x v="1"/>
    <n v="6.3"/>
    <x v="1"/>
    <x v="1"/>
    <x v="0"/>
    <x v="0"/>
    <x v="0"/>
    <x v="2"/>
  </r>
  <r>
    <s v="F1318"/>
    <s v="LAX"/>
    <s v="LAX"/>
    <x v="2188"/>
    <n v="190"/>
    <x v="0"/>
    <n v="1585"/>
    <x v="2"/>
    <x v="0"/>
    <n v="5.9"/>
    <x v="1"/>
    <x v="1"/>
    <x v="0"/>
    <x v="0"/>
    <x v="0"/>
    <x v="17"/>
  </r>
  <r>
    <s v="F475"/>
    <s v="ATL"/>
    <s v="DFW"/>
    <x v="2189"/>
    <n v="90"/>
    <x v="0"/>
    <n v="1305"/>
    <x v="2"/>
    <x v="1"/>
    <n v="9.1999999999999993"/>
    <x v="10"/>
    <x v="1"/>
    <x v="1"/>
    <x v="1"/>
    <x v="0"/>
    <x v="17"/>
  </r>
  <r>
    <s v="F50"/>
    <s v="ORD"/>
    <s v="JFK"/>
    <x v="2190"/>
    <n v="150"/>
    <x v="1"/>
    <n v="1348"/>
    <x v="1"/>
    <x v="1"/>
    <n v="4.9000000000000004"/>
    <x v="1"/>
    <x v="1"/>
    <x v="1"/>
    <x v="1"/>
    <x v="0"/>
    <x v="21"/>
  </r>
  <r>
    <s v="F1081"/>
    <s v="SEA"/>
    <s v="ORD"/>
    <x v="2191"/>
    <n v="231"/>
    <x v="0"/>
    <n v="973"/>
    <x v="0"/>
    <x v="1"/>
    <n v="7.4"/>
    <x v="6"/>
    <x v="0"/>
    <x v="1"/>
    <x v="1"/>
    <x v="0"/>
    <x v="21"/>
  </r>
  <r>
    <s v="F97"/>
    <s v="JFK"/>
    <s v="SFO"/>
    <x v="2192"/>
    <n v="184"/>
    <x v="0"/>
    <n v="1544"/>
    <x v="2"/>
    <x v="1"/>
    <n v="4.9000000000000004"/>
    <x v="42"/>
    <x v="1"/>
    <x v="1"/>
    <x v="1"/>
    <x v="0"/>
    <x v="4"/>
  </r>
  <r>
    <s v="F1596"/>
    <s v="ATL"/>
    <s v="DFW"/>
    <x v="2193"/>
    <n v="127"/>
    <x v="0"/>
    <n v="1393"/>
    <x v="2"/>
    <x v="1"/>
    <n v="3.8"/>
    <x v="12"/>
    <x v="1"/>
    <x v="1"/>
    <x v="1"/>
    <x v="0"/>
    <x v="9"/>
  </r>
  <r>
    <s v="F51"/>
    <s v="SFO"/>
    <s v="ORD"/>
    <x v="2194"/>
    <n v="141"/>
    <x v="0"/>
    <n v="968"/>
    <x v="2"/>
    <x v="0"/>
    <n v="6.1"/>
    <x v="11"/>
    <x v="1"/>
    <x v="1"/>
    <x v="1"/>
    <x v="0"/>
    <x v="17"/>
  </r>
  <r>
    <s v="F1508"/>
    <s v="ORD"/>
    <s v="ATL"/>
    <x v="2195"/>
    <n v="140"/>
    <x v="0"/>
    <n v="1134"/>
    <x v="0"/>
    <x v="2"/>
    <n v="6.6"/>
    <x v="3"/>
    <x v="1"/>
    <x v="1"/>
    <x v="1"/>
    <x v="0"/>
    <x v="23"/>
  </r>
  <r>
    <s v="F1815"/>
    <s v="LAX"/>
    <s v="LAX"/>
    <x v="2196"/>
    <n v="251"/>
    <x v="0"/>
    <n v="871"/>
    <x v="3"/>
    <x v="1"/>
    <n v="9.8000000000000007"/>
    <x v="5"/>
    <x v="1"/>
    <x v="1"/>
    <x v="1"/>
    <x v="0"/>
    <x v="18"/>
  </r>
  <r>
    <s v="F1707"/>
    <s v="SEA"/>
    <s v="SFO"/>
    <x v="2197"/>
    <n v="79"/>
    <x v="0"/>
    <n v="2009"/>
    <x v="2"/>
    <x v="2"/>
    <n v="4.9000000000000004"/>
    <x v="7"/>
    <x v="1"/>
    <x v="1"/>
    <x v="1"/>
    <x v="0"/>
    <x v="9"/>
  </r>
  <r>
    <s v="F1264"/>
    <s v="DEN"/>
    <s v="LAX"/>
    <x v="2198"/>
    <n v="180"/>
    <x v="0"/>
    <n v="513"/>
    <x v="0"/>
    <x v="1"/>
    <n v="7.1"/>
    <x v="9"/>
    <x v="1"/>
    <x v="1"/>
    <x v="1"/>
    <x v="0"/>
    <x v="2"/>
  </r>
  <r>
    <s v="F1730"/>
    <s v="ORD"/>
    <s v="SEA"/>
    <x v="2199"/>
    <n v="161"/>
    <x v="0"/>
    <n v="732"/>
    <x v="3"/>
    <x v="1"/>
    <n v="5.6"/>
    <x v="8"/>
    <x v="1"/>
    <x v="1"/>
    <x v="1"/>
    <x v="0"/>
    <x v="20"/>
  </r>
  <r>
    <s v="F719"/>
    <s v="LAX"/>
    <s v="SEA"/>
    <x v="2200"/>
    <n v="114"/>
    <x v="1"/>
    <n v="740"/>
    <x v="3"/>
    <x v="1"/>
    <n v="8.9"/>
    <x v="18"/>
    <x v="1"/>
    <x v="0"/>
    <x v="0"/>
    <x v="0"/>
    <x v="20"/>
  </r>
  <r>
    <s v="F1748"/>
    <s v="JFK"/>
    <s v="DFW"/>
    <x v="2201"/>
    <n v="80"/>
    <x v="1"/>
    <n v="1214"/>
    <x v="1"/>
    <x v="3"/>
    <n v="8.6"/>
    <x v="14"/>
    <x v="1"/>
    <x v="1"/>
    <x v="1"/>
    <x v="0"/>
    <x v="4"/>
  </r>
  <r>
    <s v="F120"/>
    <s v="DFW"/>
    <s v="DEN"/>
    <x v="2202"/>
    <n v="154"/>
    <x v="1"/>
    <n v="603"/>
    <x v="0"/>
    <x v="2"/>
    <n v="7.1"/>
    <x v="17"/>
    <x v="1"/>
    <x v="1"/>
    <x v="1"/>
    <x v="0"/>
    <x v="6"/>
  </r>
  <r>
    <s v="F12"/>
    <s v="ORD"/>
    <s v="DEN"/>
    <x v="2203"/>
    <n v="238"/>
    <x v="0"/>
    <n v="856"/>
    <x v="3"/>
    <x v="3"/>
    <n v="4"/>
    <x v="33"/>
    <x v="1"/>
    <x v="1"/>
    <x v="1"/>
    <x v="0"/>
    <x v="11"/>
  </r>
  <r>
    <s v="F1212"/>
    <s v="DEN"/>
    <s v="SEA"/>
    <x v="2204"/>
    <n v="327"/>
    <x v="0"/>
    <n v="978"/>
    <x v="1"/>
    <x v="2"/>
    <n v="6.9"/>
    <x v="8"/>
    <x v="1"/>
    <x v="1"/>
    <x v="1"/>
    <x v="0"/>
    <x v="23"/>
  </r>
  <r>
    <s v="F662"/>
    <s v="ATL"/>
    <s v="LAX"/>
    <x v="2205"/>
    <n v="198"/>
    <x v="0"/>
    <n v="873"/>
    <x v="0"/>
    <x v="0"/>
    <n v="7.2"/>
    <x v="4"/>
    <x v="1"/>
    <x v="1"/>
    <x v="1"/>
    <x v="0"/>
    <x v="16"/>
  </r>
  <r>
    <s v="F1968"/>
    <s v="DEN"/>
    <s v="DEN"/>
    <x v="2206"/>
    <n v="67"/>
    <x v="0"/>
    <n v="1135"/>
    <x v="2"/>
    <x v="1"/>
    <n v="1.9"/>
    <x v="19"/>
    <x v="1"/>
    <x v="1"/>
    <x v="1"/>
    <x v="0"/>
    <x v="12"/>
  </r>
  <r>
    <s v="F1502"/>
    <s v="DEN"/>
    <s v="JFK"/>
    <x v="2207"/>
    <n v="196"/>
    <x v="0"/>
    <n v="1783"/>
    <x v="0"/>
    <x v="1"/>
    <n v="7.2"/>
    <x v="4"/>
    <x v="1"/>
    <x v="1"/>
    <x v="1"/>
    <x v="0"/>
    <x v="8"/>
  </r>
  <r>
    <s v="F1255"/>
    <s v="JFK"/>
    <s v="SFO"/>
    <x v="2208"/>
    <n v="182"/>
    <x v="0"/>
    <n v="1511"/>
    <x v="1"/>
    <x v="0"/>
    <n v="7"/>
    <x v="8"/>
    <x v="1"/>
    <x v="1"/>
    <x v="1"/>
    <x v="0"/>
    <x v="13"/>
  </r>
  <r>
    <s v="F870"/>
    <s v="ORD"/>
    <s v="LAX"/>
    <x v="2209"/>
    <n v="224"/>
    <x v="2"/>
    <n v="1347"/>
    <x v="0"/>
    <x v="1"/>
    <n v="6.9"/>
    <x v="4"/>
    <x v="1"/>
    <x v="1"/>
    <x v="1"/>
    <x v="1"/>
    <x v="0"/>
  </r>
  <r>
    <s v="F1492"/>
    <s v="DEN"/>
    <s v="DEN"/>
    <x v="2210"/>
    <n v="189"/>
    <x v="0"/>
    <n v="1333"/>
    <x v="3"/>
    <x v="1"/>
    <n v="6.7"/>
    <x v="10"/>
    <x v="0"/>
    <x v="1"/>
    <x v="1"/>
    <x v="0"/>
    <x v="1"/>
  </r>
  <r>
    <s v="F621"/>
    <s v="DFW"/>
    <s v="SEA"/>
    <x v="2211"/>
    <n v="85"/>
    <x v="0"/>
    <n v="830"/>
    <x v="0"/>
    <x v="0"/>
    <n v="6.7"/>
    <x v="19"/>
    <x v="1"/>
    <x v="1"/>
    <x v="1"/>
    <x v="0"/>
    <x v="11"/>
  </r>
  <r>
    <s v="F1018"/>
    <s v="LAX"/>
    <s v="ATL"/>
    <x v="2212"/>
    <n v="198"/>
    <x v="0"/>
    <n v="1076"/>
    <x v="1"/>
    <x v="1"/>
    <n v="4.5"/>
    <x v="12"/>
    <x v="1"/>
    <x v="1"/>
    <x v="1"/>
    <x v="0"/>
    <x v="3"/>
  </r>
  <r>
    <s v="F1528"/>
    <s v="DEN"/>
    <s v="ORD"/>
    <x v="2213"/>
    <n v="91"/>
    <x v="1"/>
    <n v="1339"/>
    <x v="2"/>
    <x v="2"/>
    <n v="6"/>
    <x v="2"/>
    <x v="0"/>
    <x v="1"/>
    <x v="1"/>
    <x v="0"/>
    <x v="3"/>
  </r>
  <r>
    <s v="F1603"/>
    <s v="DFW"/>
    <s v="SFO"/>
    <x v="2214"/>
    <n v="237"/>
    <x v="1"/>
    <n v="683"/>
    <x v="3"/>
    <x v="0"/>
    <n v="7.4"/>
    <x v="24"/>
    <x v="0"/>
    <x v="1"/>
    <x v="1"/>
    <x v="0"/>
    <x v="13"/>
  </r>
  <r>
    <s v="F532"/>
    <s v="SFO"/>
    <s v="ATL"/>
    <x v="2215"/>
    <n v="285"/>
    <x v="1"/>
    <n v="737"/>
    <x v="3"/>
    <x v="2"/>
    <n v="5.5"/>
    <x v="14"/>
    <x v="1"/>
    <x v="1"/>
    <x v="1"/>
    <x v="0"/>
    <x v="0"/>
  </r>
  <r>
    <s v="F208"/>
    <s v="SEA"/>
    <s v="SEA"/>
    <x v="2216"/>
    <n v="108"/>
    <x v="0"/>
    <n v="1159"/>
    <x v="3"/>
    <x v="2"/>
    <n v="8.9"/>
    <x v="42"/>
    <x v="1"/>
    <x v="1"/>
    <x v="1"/>
    <x v="0"/>
    <x v="17"/>
  </r>
  <r>
    <s v="F899"/>
    <s v="ATL"/>
    <s v="DFW"/>
    <x v="2217"/>
    <n v="260"/>
    <x v="0"/>
    <n v="1604"/>
    <x v="0"/>
    <x v="1"/>
    <n v="7.5"/>
    <x v="1"/>
    <x v="1"/>
    <x v="1"/>
    <x v="1"/>
    <x v="0"/>
    <x v="20"/>
  </r>
  <r>
    <s v="F1329"/>
    <s v="LAX"/>
    <s v="JFK"/>
    <x v="2218"/>
    <n v="235"/>
    <x v="0"/>
    <n v="1453"/>
    <x v="0"/>
    <x v="1"/>
    <n v="6.7"/>
    <x v="7"/>
    <x v="0"/>
    <x v="1"/>
    <x v="1"/>
    <x v="0"/>
    <x v="19"/>
  </r>
  <r>
    <s v="F1090"/>
    <s v="ORD"/>
    <s v="JFK"/>
    <x v="2219"/>
    <n v="144"/>
    <x v="0"/>
    <n v="761"/>
    <x v="1"/>
    <x v="1"/>
    <n v="8.6"/>
    <x v="24"/>
    <x v="1"/>
    <x v="1"/>
    <x v="1"/>
    <x v="0"/>
    <x v="0"/>
  </r>
  <r>
    <s v="F1270"/>
    <s v="SEA"/>
    <s v="ORD"/>
    <x v="2220"/>
    <n v="197"/>
    <x v="2"/>
    <n v="1243"/>
    <x v="3"/>
    <x v="1"/>
    <n v="6.9"/>
    <x v="7"/>
    <x v="1"/>
    <x v="1"/>
    <x v="1"/>
    <x v="1"/>
    <x v="20"/>
  </r>
  <r>
    <s v="F587"/>
    <s v="ORD"/>
    <s v="LAX"/>
    <x v="2221"/>
    <n v="255"/>
    <x v="0"/>
    <n v="969"/>
    <x v="1"/>
    <x v="1"/>
    <n v="6.3"/>
    <x v="8"/>
    <x v="1"/>
    <x v="1"/>
    <x v="1"/>
    <x v="0"/>
    <x v="20"/>
  </r>
  <r>
    <s v="F1389"/>
    <s v="LAX"/>
    <s v="JFK"/>
    <x v="2222"/>
    <n v="193"/>
    <x v="2"/>
    <n v="900"/>
    <x v="2"/>
    <x v="1"/>
    <n v="8.8000000000000007"/>
    <x v="7"/>
    <x v="1"/>
    <x v="0"/>
    <x v="0"/>
    <x v="1"/>
    <x v="6"/>
  </r>
  <r>
    <s v="F593"/>
    <s v="DEN"/>
    <s v="JFK"/>
    <x v="2223"/>
    <n v="192"/>
    <x v="0"/>
    <n v="1077"/>
    <x v="2"/>
    <x v="1"/>
    <n v="7.5"/>
    <x v="2"/>
    <x v="1"/>
    <x v="1"/>
    <x v="1"/>
    <x v="0"/>
    <x v="9"/>
  </r>
  <r>
    <s v="F203"/>
    <s v="ATL"/>
    <s v="DEN"/>
    <x v="2224"/>
    <n v="207"/>
    <x v="0"/>
    <n v="1253"/>
    <x v="2"/>
    <x v="1"/>
    <n v="4.5"/>
    <x v="19"/>
    <x v="1"/>
    <x v="1"/>
    <x v="1"/>
    <x v="0"/>
    <x v="13"/>
  </r>
  <r>
    <s v="F1084"/>
    <s v="DFW"/>
    <s v="DEN"/>
    <x v="2225"/>
    <n v="81"/>
    <x v="1"/>
    <n v="829"/>
    <x v="1"/>
    <x v="1"/>
    <n v="6.1"/>
    <x v="3"/>
    <x v="1"/>
    <x v="1"/>
    <x v="1"/>
    <x v="0"/>
    <x v="15"/>
  </r>
  <r>
    <s v="F425"/>
    <s v="DEN"/>
    <s v="DFW"/>
    <x v="2226"/>
    <n v="163"/>
    <x v="0"/>
    <n v="1204"/>
    <x v="2"/>
    <x v="2"/>
    <n v="8.6"/>
    <x v="32"/>
    <x v="1"/>
    <x v="1"/>
    <x v="1"/>
    <x v="0"/>
    <x v="9"/>
  </r>
  <r>
    <s v="F622"/>
    <s v="ATL"/>
    <s v="ORD"/>
    <x v="2227"/>
    <n v="127"/>
    <x v="1"/>
    <n v="1152"/>
    <x v="3"/>
    <x v="1"/>
    <n v="6.1"/>
    <x v="24"/>
    <x v="1"/>
    <x v="1"/>
    <x v="1"/>
    <x v="0"/>
    <x v="11"/>
  </r>
  <r>
    <s v="F495"/>
    <s v="DFW"/>
    <s v="ATL"/>
    <x v="2228"/>
    <n v="158"/>
    <x v="0"/>
    <n v="1380"/>
    <x v="0"/>
    <x v="1"/>
    <n v="8.6999999999999993"/>
    <x v="46"/>
    <x v="1"/>
    <x v="1"/>
    <x v="1"/>
    <x v="0"/>
    <x v="17"/>
  </r>
  <r>
    <s v="F1719"/>
    <s v="SEA"/>
    <s v="SFO"/>
    <x v="2229"/>
    <n v="230"/>
    <x v="0"/>
    <n v="1415"/>
    <x v="3"/>
    <x v="1"/>
    <n v="6"/>
    <x v="24"/>
    <x v="1"/>
    <x v="0"/>
    <x v="0"/>
    <x v="0"/>
    <x v="7"/>
  </r>
  <r>
    <s v="F1764"/>
    <s v="SEA"/>
    <s v="SFO"/>
    <x v="2230"/>
    <n v="210"/>
    <x v="1"/>
    <n v="1094"/>
    <x v="2"/>
    <x v="1"/>
    <n v="6.5"/>
    <x v="19"/>
    <x v="1"/>
    <x v="1"/>
    <x v="1"/>
    <x v="0"/>
    <x v="4"/>
  </r>
  <r>
    <s v="F1509"/>
    <s v="DEN"/>
    <s v="SEA"/>
    <x v="2231"/>
    <n v="217"/>
    <x v="0"/>
    <n v="1081"/>
    <x v="3"/>
    <x v="1"/>
    <n v="8.8000000000000007"/>
    <x v="4"/>
    <x v="0"/>
    <x v="1"/>
    <x v="1"/>
    <x v="0"/>
    <x v="5"/>
  </r>
  <r>
    <s v="F419"/>
    <s v="ORD"/>
    <s v="LAX"/>
    <x v="2232"/>
    <n v="101"/>
    <x v="1"/>
    <n v="1050"/>
    <x v="2"/>
    <x v="1"/>
    <n v="6.6"/>
    <x v="1"/>
    <x v="1"/>
    <x v="1"/>
    <x v="1"/>
    <x v="0"/>
    <x v="0"/>
  </r>
  <r>
    <s v="F96"/>
    <s v="ORD"/>
    <s v="ORD"/>
    <x v="2233"/>
    <n v="205"/>
    <x v="0"/>
    <n v="1079"/>
    <x v="0"/>
    <x v="1"/>
    <n v="6.1"/>
    <x v="13"/>
    <x v="1"/>
    <x v="1"/>
    <x v="1"/>
    <x v="0"/>
    <x v="5"/>
  </r>
  <r>
    <s v="F34"/>
    <s v="ATL"/>
    <s v="SEA"/>
    <x v="2234"/>
    <n v="152"/>
    <x v="0"/>
    <n v="722"/>
    <x v="0"/>
    <x v="1"/>
    <n v="6.6"/>
    <x v="3"/>
    <x v="1"/>
    <x v="1"/>
    <x v="1"/>
    <x v="0"/>
    <x v="13"/>
  </r>
  <r>
    <s v="F128"/>
    <s v="LAX"/>
    <s v="JFK"/>
    <x v="2235"/>
    <n v="142"/>
    <x v="0"/>
    <n v="1631"/>
    <x v="0"/>
    <x v="1"/>
    <n v="7"/>
    <x v="1"/>
    <x v="1"/>
    <x v="1"/>
    <x v="1"/>
    <x v="0"/>
    <x v="14"/>
  </r>
  <r>
    <s v="F1404"/>
    <s v="LAX"/>
    <s v="LAX"/>
    <x v="2236"/>
    <n v="237"/>
    <x v="0"/>
    <n v="1186"/>
    <x v="1"/>
    <x v="2"/>
    <n v="8.4"/>
    <x v="1"/>
    <x v="1"/>
    <x v="1"/>
    <x v="1"/>
    <x v="0"/>
    <x v="23"/>
  </r>
  <r>
    <s v="F665"/>
    <s v="JFK"/>
    <s v="ORD"/>
    <x v="2237"/>
    <n v="121"/>
    <x v="1"/>
    <n v="1152"/>
    <x v="3"/>
    <x v="2"/>
    <n v="5.9"/>
    <x v="3"/>
    <x v="1"/>
    <x v="0"/>
    <x v="0"/>
    <x v="0"/>
    <x v="3"/>
  </r>
  <r>
    <s v="F424"/>
    <s v="LAX"/>
    <s v="LAX"/>
    <x v="2238"/>
    <n v="276"/>
    <x v="0"/>
    <n v="1690"/>
    <x v="3"/>
    <x v="3"/>
    <n v="6.4"/>
    <x v="8"/>
    <x v="1"/>
    <x v="1"/>
    <x v="1"/>
    <x v="0"/>
    <x v="18"/>
  </r>
  <r>
    <s v="F1453"/>
    <s v="DEN"/>
    <s v="LAX"/>
    <x v="2239"/>
    <n v="46"/>
    <x v="0"/>
    <n v="1409"/>
    <x v="1"/>
    <x v="1"/>
    <n v="3.5"/>
    <x v="46"/>
    <x v="1"/>
    <x v="1"/>
    <x v="1"/>
    <x v="0"/>
    <x v="8"/>
  </r>
  <r>
    <s v="F1954"/>
    <s v="ATL"/>
    <s v="SEA"/>
    <x v="2240"/>
    <n v="215"/>
    <x v="1"/>
    <n v="1551"/>
    <x v="3"/>
    <x v="1"/>
    <n v="7"/>
    <x v="1"/>
    <x v="1"/>
    <x v="1"/>
    <x v="1"/>
    <x v="0"/>
    <x v="5"/>
  </r>
  <r>
    <s v="F197"/>
    <s v="DFW"/>
    <s v="JFK"/>
    <x v="2241"/>
    <n v="223"/>
    <x v="0"/>
    <n v="1701"/>
    <x v="3"/>
    <x v="1"/>
    <n v="7.2"/>
    <x v="7"/>
    <x v="1"/>
    <x v="1"/>
    <x v="1"/>
    <x v="0"/>
    <x v="15"/>
  </r>
  <r>
    <s v="F133"/>
    <s v="DFW"/>
    <s v="LAX"/>
    <x v="2242"/>
    <n v="44"/>
    <x v="0"/>
    <n v="1274"/>
    <x v="0"/>
    <x v="1"/>
    <n v="6.1"/>
    <x v="3"/>
    <x v="1"/>
    <x v="1"/>
    <x v="1"/>
    <x v="0"/>
    <x v="14"/>
  </r>
  <r>
    <s v="F1710"/>
    <s v="ATL"/>
    <s v="ORD"/>
    <x v="2243"/>
    <n v="166"/>
    <x v="0"/>
    <n v="1049"/>
    <x v="0"/>
    <x v="1"/>
    <n v="6.8"/>
    <x v="17"/>
    <x v="1"/>
    <x v="1"/>
    <x v="1"/>
    <x v="0"/>
    <x v="1"/>
  </r>
  <r>
    <s v="F891"/>
    <s v="DFW"/>
    <s v="DFW"/>
    <x v="2244"/>
    <n v="160"/>
    <x v="0"/>
    <n v="1122"/>
    <x v="2"/>
    <x v="2"/>
    <n v="5.0999999999999996"/>
    <x v="1"/>
    <x v="1"/>
    <x v="1"/>
    <x v="1"/>
    <x v="0"/>
    <x v="9"/>
  </r>
  <r>
    <s v="F744"/>
    <s v="ATL"/>
    <s v="ATL"/>
    <x v="2245"/>
    <n v="147"/>
    <x v="0"/>
    <n v="790"/>
    <x v="0"/>
    <x v="1"/>
    <n v="6.3"/>
    <x v="17"/>
    <x v="1"/>
    <x v="1"/>
    <x v="1"/>
    <x v="0"/>
    <x v="12"/>
  </r>
  <r>
    <s v="F517"/>
    <s v="DFW"/>
    <s v="DFW"/>
    <x v="2246"/>
    <n v="207"/>
    <x v="0"/>
    <n v="1511"/>
    <x v="2"/>
    <x v="3"/>
    <n v="7.7"/>
    <x v="8"/>
    <x v="1"/>
    <x v="1"/>
    <x v="1"/>
    <x v="0"/>
    <x v="11"/>
  </r>
  <r>
    <s v="F1898"/>
    <s v="LAX"/>
    <s v="JFK"/>
    <x v="2247"/>
    <n v="196"/>
    <x v="0"/>
    <n v="1208"/>
    <x v="1"/>
    <x v="1"/>
    <n v="7.5"/>
    <x v="17"/>
    <x v="0"/>
    <x v="0"/>
    <x v="0"/>
    <x v="0"/>
    <x v="4"/>
  </r>
  <r>
    <s v="F1421"/>
    <s v="SFO"/>
    <s v="LAX"/>
    <x v="2248"/>
    <n v="100"/>
    <x v="0"/>
    <n v="1690"/>
    <x v="2"/>
    <x v="1"/>
    <n v="4.4000000000000004"/>
    <x v="36"/>
    <x v="1"/>
    <x v="1"/>
    <x v="1"/>
    <x v="0"/>
    <x v="10"/>
  </r>
  <r>
    <s v="F1059"/>
    <s v="JFK"/>
    <s v="DEN"/>
    <x v="2249"/>
    <n v="137"/>
    <x v="0"/>
    <n v="1194"/>
    <x v="2"/>
    <x v="1"/>
    <n v="6.6"/>
    <x v="17"/>
    <x v="1"/>
    <x v="1"/>
    <x v="1"/>
    <x v="0"/>
    <x v="15"/>
  </r>
  <r>
    <s v="F390"/>
    <s v="SFO"/>
    <s v="SFO"/>
    <x v="2250"/>
    <n v="161"/>
    <x v="0"/>
    <n v="1312"/>
    <x v="3"/>
    <x v="1"/>
    <n v="3.4"/>
    <x v="6"/>
    <x v="1"/>
    <x v="0"/>
    <x v="0"/>
    <x v="0"/>
    <x v="5"/>
  </r>
  <r>
    <s v="F1757"/>
    <s v="SEA"/>
    <s v="DEN"/>
    <x v="2251"/>
    <n v="214"/>
    <x v="1"/>
    <n v="897"/>
    <x v="1"/>
    <x v="1"/>
    <n v="5.3"/>
    <x v="24"/>
    <x v="1"/>
    <x v="1"/>
    <x v="1"/>
    <x v="0"/>
    <x v="18"/>
  </r>
  <r>
    <s v="F1583"/>
    <s v="DEN"/>
    <s v="SFO"/>
    <x v="2252"/>
    <n v="142"/>
    <x v="0"/>
    <n v="1816"/>
    <x v="3"/>
    <x v="1"/>
    <n v="7.6"/>
    <x v="10"/>
    <x v="1"/>
    <x v="1"/>
    <x v="1"/>
    <x v="0"/>
    <x v="5"/>
  </r>
  <r>
    <s v="F562"/>
    <s v="SEA"/>
    <s v="SFO"/>
    <x v="2253"/>
    <n v="203"/>
    <x v="0"/>
    <n v="1102"/>
    <x v="1"/>
    <x v="0"/>
    <n v="5.9"/>
    <x v="0"/>
    <x v="1"/>
    <x v="1"/>
    <x v="1"/>
    <x v="0"/>
    <x v="7"/>
  </r>
  <r>
    <s v="F1043"/>
    <s v="ORD"/>
    <s v="ATL"/>
    <x v="2254"/>
    <n v="140"/>
    <x v="1"/>
    <n v="889"/>
    <x v="2"/>
    <x v="1"/>
    <n v="8.6"/>
    <x v="0"/>
    <x v="1"/>
    <x v="1"/>
    <x v="1"/>
    <x v="0"/>
    <x v="9"/>
  </r>
  <r>
    <s v="F1528"/>
    <s v="SFO"/>
    <s v="ORD"/>
    <x v="2255"/>
    <n v="245"/>
    <x v="0"/>
    <n v="871"/>
    <x v="0"/>
    <x v="1"/>
    <n v="6.2"/>
    <x v="12"/>
    <x v="1"/>
    <x v="1"/>
    <x v="1"/>
    <x v="0"/>
    <x v="4"/>
  </r>
  <r>
    <s v="F1408"/>
    <s v="SFO"/>
    <s v="ORD"/>
    <x v="2256"/>
    <n v="221"/>
    <x v="0"/>
    <n v="1644"/>
    <x v="2"/>
    <x v="2"/>
    <n v="8.1"/>
    <x v="8"/>
    <x v="1"/>
    <x v="1"/>
    <x v="1"/>
    <x v="0"/>
    <x v="0"/>
  </r>
  <r>
    <s v="F1595"/>
    <s v="ORD"/>
    <s v="DEN"/>
    <x v="2257"/>
    <n v="171"/>
    <x v="0"/>
    <n v="1143"/>
    <x v="0"/>
    <x v="1"/>
    <n v="5.7"/>
    <x v="12"/>
    <x v="1"/>
    <x v="1"/>
    <x v="1"/>
    <x v="0"/>
    <x v="2"/>
  </r>
  <r>
    <s v="F1426"/>
    <s v="LAX"/>
    <s v="ORD"/>
    <x v="2258"/>
    <n v="211"/>
    <x v="0"/>
    <n v="1218"/>
    <x v="1"/>
    <x v="2"/>
    <n v="5.6"/>
    <x v="13"/>
    <x v="1"/>
    <x v="1"/>
    <x v="1"/>
    <x v="0"/>
    <x v="20"/>
  </r>
  <r>
    <s v="F567"/>
    <s v="LAX"/>
    <s v="SEA"/>
    <x v="2259"/>
    <n v="247"/>
    <x v="0"/>
    <n v="906"/>
    <x v="2"/>
    <x v="1"/>
    <n v="3.7"/>
    <x v="4"/>
    <x v="1"/>
    <x v="1"/>
    <x v="1"/>
    <x v="0"/>
    <x v="3"/>
  </r>
  <r>
    <s v="F586"/>
    <s v="SEA"/>
    <s v="DEN"/>
    <x v="2260"/>
    <n v="106"/>
    <x v="0"/>
    <n v="1275"/>
    <x v="3"/>
    <x v="1"/>
    <n v="6.8"/>
    <x v="8"/>
    <x v="1"/>
    <x v="1"/>
    <x v="1"/>
    <x v="0"/>
    <x v="0"/>
  </r>
  <r>
    <s v="F1160"/>
    <s v="JFK"/>
    <s v="SFO"/>
    <x v="2261"/>
    <n v="262"/>
    <x v="1"/>
    <n v="1149"/>
    <x v="2"/>
    <x v="1"/>
    <n v="6.6"/>
    <x v="18"/>
    <x v="1"/>
    <x v="1"/>
    <x v="1"/>
    <x v="0"/>
    <x v="16"/>
  </r>
  <r>
    <s v="F142"/>
    <s v="SFO"/>
    <s v="JFK"/>
    <x v="2262"/>
    <n v="151"/>
    <x v="1"/>
    <n v="1856"/>
    <x v="2"/>
    <x v="0"/>
    <n v="7.6"/>
    <x v="2"/>
    <x v="1"/>
    <x v="1"/>
    <x v="1"/>
    <x v="0"/>
    <x v="24"/>
  </r>
  <r>
    <s v="F938"/>
    <s v="LAX"/>
    <s v="ORD"/>
    <x v="2263"/>
    <n v="176"/>
    <x v="0"/>
    <n v="957"/>
    <x v="3"/>
    <x v="2"/>
    <n v="5.7"/>
    <x v="10"/>
    <x v="0"/>
    <x v="0"/>
    <x v="0"/>
    <x v="0"/>
    <x v="3"/>
  </r>
  <r>
    <s v="F762"/>
    <s v="JFK"/>
    <s v="LAX"/>
    <x v="2264"/>
    <n v="312"/>
    <x v="0"/>
    <n v="808"/>
    <x v="0"/>
    <x v="1"/>
    <n v="8.9"/>
    <x v="2"/>
    <x v="0"/>
    <x v="1"/>
    <x v="1"/>
    <x v="0"/>
    <x v="18"/>
  </r>
  <r>
    <s v="F410"/>
    <s v="SEA"/>
    <s v="ORD"/>
    <x v="2265"/>
    <n v="286"/>
    <x v="1"/>
    <n v="1322"/>
    <x v="1"/>
    <x v="1"/>
    <n v="5.6"/>
    <x v="1"/>
    <x v="1"/>
    <x v="1"/>
    <x v="1"/>
    <x v="0"/>
    <x v="9"/>
  </r>
  <r>
    <s v="F1040"/>
    <s v="DFW"/>
    <s v="SEA"/>
    <x v="2266"/>
    <n v="147"/>
    <x v="0"/>
    <n v="1332"/>
    <x v="2"/>
    <x v="0"/>
    <n v="5.6"/>
    <x v="1"/>
    <x v="1"/>
    <x v="1"/>
    <x v="1"/>
    <x v="0"/>
    <x v="5"/>
  </r>
  <r>
    <s v="F1703"/>
    <s v="DEN"/>
    <s v="SEA"/>
    <x v="2267"/>
    <n v="137"/>
    <x v="1"/>
    <n v="1126"/>
    <x v="2"/>
    <x v="0"/>
    <n v="4.2"/>
    <x v="4"/>
    <x v="1"/>
    <x v="1"/>
    <x v="1"/>
    <x v="0"/>
    <x v="11"/>
  </r>
  <r>
    <s v="F1510"/>
    <s v="DFW"/>
    <s v="SFO"/>
    <x v="2268"/>
    <n v="297"/>
    <x v="0"/>
    <n v="1014"/>
    <x v="3"/>
    <x v="3"/>
    <n v="6.2"/>
    <x v="4"/>
    <x v="1"/>
    <x v="1"/>
    <x v="1"/>
    <x v="0"/>
    <x v="22"/>
  </r>
  <r>
    <s v="F1851"/>
    <s v="LAX"/>
    <s v="SEA"/>
    <x v="2269"/>
    <n v="196"/>
    <x v="0"/>
    <n v="999"/>
    <x v="3"/>
    <x v="1"/>
    <n v="7.4"/>
    <x v="47"/>
    <x v="1"/>
    <x v="1"/>
    <x v="1"/>
    <x v="0"/>
    <x v="14"/>
  </r>
  <r>
    <s v="F1447"/>
    <s v="LAX"/>
    <s v="ATL"/>
    <x v="2270"/>
    <n v="248"/>
    <x v="0"/>
    <n v="1293"/>
    <x v="0"/>
    <x v="2"/>
    <n v="5.7"/>
    <x v="24"/>
    <x v="1"/>
    <x v="1"/>
    <x v="1"/>
    <x v="0"/>
    <x v="8"/>
  </r>
  <r>
    <s v="F1317"/>
    <s v="SFO"/>
    <s v="LAX"/>
    <x v="2271"/>
    <n v="180"/>
    <x v="0"/>
    <n v="1024"/>
    <x v="3"/>
    <x v="2"/>
    <n v="7.3"/>
    <x v="12"/>
    <x v="1"/>
    <x v="1"/>
    <x v="1"/>
    <x v="0"/>
    <x v="1"/>
  </r>
  <r>
    <s v="F66"/>
    <s v="SFO"/>
    <s v="SFO"/>
    <x v="2272"/>
    <n v="209"/>
    <x v="0"/>
    <n v="1745"/>
    <x v="2"/>
    <x v="1"/>
    <n v="5.9"/>
    <x v="25"/>
    <x v="1"/>
    <x v="1"/>
    <x v="1"/>
    <x v="0"/>
    <x v="13"/>
  </r>
  <r>
    <s v="F568"/>
    <s v="LAX"/>
    <s v="ORD"/>
    <x v="2273"/>
    <n v="274"/>
    <x v="0"/>
    <n v="1471"/>
    <x v="0"/>
    <x v="1"/>
    <n v="6.6"/>
    <x v="13"/>
    <x v="1"/>
    <x v="1"/>
    <x v="1"/>
    <x v="0"/>
    <x v="24"/>
  </r>
  <r>
    <s v="F474"/>
    <s v="SFO"/>
    <s v="SFO"/>
    <x v="2274"/>
    <n v="420"/>
    <x v="0"/>
    <n v="746"/>
    <x v="1"/>
    <x v="2"/>
    <n v="6.8"/>
    <x v="22"/>
    <x v="1"/>
    <x v="1"/>
    <x v="1"/>
    <x v="0"/>
    <x v="23"/>
  </r>
  <r>
    <s v="F1317"/>
    <s v="DEN"/>
    <s v="LAX"/>
    <x v="2275"/>
    <n v="140"/>
    <x v="0"/>
    <n v="1314"/>
    <x v="0"/>
    <x v="1"/>
    <n v="7.4"/>
    <x v="11"/>
    <x v="1"/>
    <x v="1"/>
    <x v="1"/>
    <x v="0"/>
    <x v="0"/>
  </r>
  <r>
    <s v="F210"/>
    <s v="DEN"/>
    <s v="LAX"/>
    <x v="2276"/>
    <n v="114"/>
    <x v="0"/>
    <n v="905"/>
    <x v="2"/>
    <x v="1"/>
    <n v="7.3"/>
    <x v="24"/>
    <x v="1"/>
    <x v="1"/>
    <x v="1"/>
    <x v="0"/>
    <x v="11"/>
  </r>
  <r>
    <s v="F1291"/>
    <s v="JFK"/>
    <s v="JFK"/>
    <x v="2277"/>
    <n v="179"/>
    <x v="0"/>
    <n v="985"/>
    <x v="0"/>
    <x v="0"/>
    <n v="4.5999999999999996"/>
    <x v="6"/>
    <x v="1"/>
    <x v="1"/>
    <x v="1"/>
    <x v="0"/>
    <x v="6"/>
  </r>
  <r>
    <s v="F1266"/>
    <s v="SFO"/>
    <s v="SEA"/>
    <x v="2278"/>
    <n v="258"/>
    <x v="1"/>
    <n v="860"/>
    <x v="0"/>
    <x v="1"/>
    <n v="8.9"/>
    <x v="17"/>
    <x v="1"/>
    <x v="1"/>
    <x v="1"/>
    <x v="0"/>
    <x v="1"/>
  </r>
  <r>
    <s v="F1715"/>
    <s v="ORD"/>
    <s v="JFK"/>
    <x v="2279"/>
    <n v="258"/>
    <x v="2"/>
    <n v="1080"/>
    <x v="1"/>
    <x v="0"/>
    <n v="9.9"/>
    <x v="7"/>
    <x v="1"/>
    <x v="1"/>
    <x v="1"/>
    <x v="1"/>
    <x v="10"/>
  </r>
  <r>
    <s v="F249"/>
    <s v="DEN"/>
    <s v="ORD"/>
    <x v="2280"/>
    <n v="124"/>
    <x v="1"/>
    <n v="1247"/>
    <x v="2"/>
    <x v="1"/>
    <n v="8.6999999999999993"/>
    <x v="4"/>
    <x v="1"/>
    <x v="1"/>
    <x v="1"/>
    <x v="0"/>
    <x v="8"/>
  </r>
  <r>
    <s v="F1641"/>
    <s v="SEA"/>
    <s v="SFO"/>
    <x v="2281"/>
    <n v="185"/>
    <x v="2"/>
    <n v="1063"/>
    <x v="0"/>
    <x v="2"/>
    <n v="5.4"/>
    <x v="30"/>
    <x v="1"/>
    <x v="0"/>
    <x v="0"/>
    <x v="1"/>
    <x v="14"/>
  </r>
  <r>
    <s v="F981"/>
    <s v="DEN"/>
    <s v="DEN"/>
    <x v="2282"/>
    <n v="129"/>
    <x v="0"/>
    <n v="1092"/>
    <x v="0"/>
    <x v="1"/>
    <n v="6.6"/>
    <x v="7"/>
    <x v="1"/>
    <x v="1"/>
    <x v="1"/>
    <x v="0"/>
    <x v="22"/>
  </r>
  <r>
    <s v="F414"/>
    <s v="LAX"/>
    <s v="SEA"/>
    <x v="2283"/>
    <n v="229"/>
    <x v="0"/>
    <n v="1156"/>
    <x v="1"/>
    <x v="1"/>
    <n v="7.4"/>
    <x v="7"/>
    <x v="1"/>
    <x v="1"/>
    <x v="1"/>
    <x v="0"/>
    <x v="11"/>
  </r>
  <r>
    <s v="F1623"/>
    <s v="JFK"/>
    <s v="DEN"/>
    <x v="2284"/>
    <n v="278"/>
    <x v="0"/>
    <n v="1224"/>
    <x v="3"/>
    <x v="1"/>
    <n v="5.2"/>
    <x v="25"/>
    <x v="1"/>
    <x v="1"/>
    <x v="1"/>
    <x v="0"/>
    <x v="19"/>
  </r>
  <r>
    <s v="F498"/>
    <s v="ORD"/>
    <s v="ORD"/>
    <x v="2285"/>
    <n v="247"/>
    <x v="1"/>
    <n v="246"/>
    <x v="2"/>
    <x v="1"/>
    <n v="6.2"/>
    <x v="14"/>
    <x v="1"/>
    <x v="1"/>
    <x v="1"/>
    <x v="0"/>
    <x v="24"/>
  </r>
  <r>
    <s v="F1859"/>
    <s v="ATL"/>
    <s v="DFW"/>
    <x v="2286"/>
    <n v="104"/>
    <x v="0"/>
    <n v="948"/>
    <x v="1"/>
    <x v="1"/>
    <n v="6.1"/>
    <x v="7"/>
    <x v="1"/>
    <x v="1"/>
    <x v="1"/>
    <x v="0"/>
    <x v="17"/>
  </r>
  <r>
    <s v="F158"/>
    <s v="DEN"/>
    <s v="DFW"/>
    <x v="2287"/>
    <n v="198"/>
    <x v="0"/>
    <n v="733"/>
    <x v="2"/>
    <x v="2"/>
    <n v="7.9"/>
    <x v="11"/>
    <x v="1"/>
    <x v="1"/>
    <x v="1"/>
    <x v="0"/>
    <x v="15"/>
  </r>
  <r>
    <s v="F378"/>
    <s v="LAX"/>
    <s v="LAX"/>
    <x v="1879"/>
    <n v="185"/>
    <x v="0"/>
    <n v="1180"/>
    <x v="2"/>
    <x v="1"/>
    <n v="8.4"/>
    <x v="8"/>
    <x v="1"/>
    <x v="1"/>
    <x v="1"/>
    <x v="0"/>
    <x v="1"/>
  </r>
  <r>
    <s v="F1328"/>
    <s v="LAX"/>
    <s v="ORD"/>
    <x v="2288"/>
    <n v="229"/>
    <x v="0"/>
    <n v="1051"/>
    <x v="3"/>
    <x v="1"/>
    <n v="4.0999999999999996"/>
    <x v="17"/>
    <x v="1"/>
    <x v="1"/>
    <x v="1"/>
    <x v="0"/>
    <x v="10"/>
  </r>
  <r>
    <s v="F1372"/>
    <s v="ATL"/>
    <s v="SFO"/>
    <x v="2289"/>
    <n v="257"/>
    <x v="0"/>
    <n v="537"/>
    <x v="1"/>
    <x v="3"/>
    <n v="6.4"/>
    <x v="5"/>
    <x v="1"/>
    <x v="1"/>
    <x v="1"/>
    <x v="0"/>
    <x v="14"/>
  </r>
  <r>
    <s v="F1523"/>
    <s v="ATL"/>
    <s v="LAX"/>
    <x v="2290"/>
    <n v="133"/>
    <x v="0"/>
    <n v="986"/>
    <x v="0"/>
    <x v="1"/>
    <n v="6.7"/>
    <x v="1"/>
    <x v="1"/>
    <x v="0"/>
    <x v="0"/>
    <x v="0"/>
    <x v="0"/>
  </r>
  <r>
    <s v="F375"/>
    <s v="DFW"/>
    <s v="ORD"/>
    <x v="2291"/>
    <n v="149"/>
    <x v="2"/>
    <n v="1114"/>
    <x v="2"/>
    <x v="2"/>
    <n v="7"/>
    <x v="7"/>
    <x v="1"/>
    <x v="1"/>
    <x v="1"/>
    <x v="1"/>
    <x v="1"/>
  </r>
  <r>
    <s v="F771"/>
    <s v="SEA"/>
    <s v="ORD"/>
    <x v="2292"/>
    <n v="158"/>
    <x v="0"/>
    <n v="1497"/>
    <x v="2"/>
    <x v="1"/>
    <n v="5.9"/>
    <x v="35"/>
    <x v="1"/>
    <x v="1"/>
    <x v="1"/>
    <x v="0"/>
    <x v="7"/>
  </r>
  <r>
    <s v="F1477"/>
    <s v="LAX"/>
    <s v="DEN"/>
    <x v="2293"/>
    <n v="239"/>
    <x v="0"/>
    <n v="1042"/>
    <x v="2"/>
    <x v="1"/>
    <n v="3.8"/>
    <x v="6"/>
    <x v="1"/>
    <x v="1"/>
    <x v="1"/>
    <x v="0"/>
    <x v="19"/>
  </r>
  <r>
    <s v="F1894"/>
    <s v="ATL"/>
    <s v="JFK"/>
    <x v="2294"/>
    <n v="287"/>
    <x v="0"/>
    <n v="1598"/>
    <x v="0"/>
    <x v="1"/>
    <n v="4.8"/>
    <x v="9"/>
    <x v="1"/>
    <x v="0"/>
    <x v="0"/>
    <x v="0"/>
    <x v="14"/>
  </r>
  <r>
    <s v="F1670"/>
    <s v="SFO"/>
    <s v="SFO"/>
    <x v="2295"/>
    <n v="206"/>
    <x v="0"/>
    <n v="1038"/>
    <x v="1"/>
    <x v="1"/>
    <n v="6.1"/>
    <x v="12"/>
    <x v="1"/>
    <x v="1"/>
    <x v="1"/>
    <x v="0"/>
    <x v="6"/>
  </r>
  <r>
    <s v="F27"/>
    <s v="SEA"/>
    <s v="DFW"/>
    <x v="2296"/>
    <n v="286"/>
    <x v="0"/>
    <n v="686"/>
    <x v="2"/>
    <x v="1"/>
    <n v="6.2"/>
    <x v="3"/>
    <x v="0"/>
    <x v="0"/>
    <x v="0"/>
    <x v="0"/>
    <x v="4"/>
  </r>
  <r>
    <s v="F1855"/>
    <s v="ATL"/>
    <s v="SFO"/>
    <x v="2297"/>
    <n v="104"/>
    <x v="0"/>
    <n v="1140"/>
    <x v="2"/>
    <x v="0"/>
    <n v="7.9"/>
    <x v="17"/>
    <x v="1"/>
    <x v="1"/>
    <x v="1"/>
    <x v="0"/>
    <x v="16"/>
  </r>
  <r>
    <s v="F1245"/>
    <s v="JFK"/>
    <s v="DFW"/>
    <x v="2298"/>
    <n v="122"/>
    <x v="0"/>
    <n v="1241"/>
    <x v="1"/>
    <x v="2"/>
    <n v="8"/>
    <x v="13"/>
    <x v="1"/>
    <x v="1"/>
    <x v="1"/>
    <x v="0"/>
    <x v="13"/>
  </r>
  <r>
    <s v="F529"/>
    <s v="ATL"/>
    <s v="DFW"/>
    <x v="2299"/>
    <n v="178"/>
    <x v="0"/>
    <n v="1570"/>
    <x v="2"/>
    <x v="0"/>
    <n v="8.1999999999999993"/>
    <x v="17"/>
    <x v="1"/>
    <x v="1"/>
    <x v="1"/>
    <x v="0"/>
    <x v="22"/>
  </r>
  <r>
    <s v="F99"/>
    <s v="JFK"/>
    <s v="DFW"/>
    <x v="2300"/>
    <n v="175"/>
    <x v="2"/>
    <n v="689"/>
    <x v="0"/>
    <x v="2"/>
    <n v="8.1"/>
    <x v="11"/>
    <x v="1"/>
    <x v="0"/>
    <x v="0"/>
    <x v="1"/>
    <x v="14"/>
  </r>
  <r>
    <s v="F1121"/>
    <s v="JFK"/>
    <s v="DEN"/>
    <x v="2301"/>
    <n v="195"/>
    <x v="0"/>
    <n v="904"/>
    <x v="2"/>
    <x v="1"/>
    <n v="6.2"/>
    <x v="11"/>
    <x v="1"/>
    <x v="1"/>
    <x v="1"/>
    <x v="0"/>
    <x v="21"/>
  </r>
  <r>
    <s v="F1920"/>
    <s v="DEN"/>
    <s v="JFK"/>
    <x v="2302"/>
    <n v="134"/>
    <x v="0"/>
    <n v="1238"/>
    <x v="0"/>
    <x v="0"/>
    <n v="5.5"/>
    <x v="1"/>
    <x v="1"/>
    <x v="1"/>
    <x v="1"/>
    <x v="0"/>
    <x v="15"/>
  </r>
  <r>
    <s v="F1651"/>
    <s v="SFO"/>
    <s v="ATL"/>
    <x v="2303"/>
    <n v="140"/>
    <x v="0"/>
    <n v="956"/>
    <x v="0"/>
    <x v="1"/>
    <n v="8.1999999999999993"/>
    <x v="11"/>
    <x v="1"/>
    <x v="1"/>
    <x v="1"/>
    <x v="0"/>
    <x v="3"/>
  </r>
  <r>
    <s v="F1189"/>
    <s v="ATL"/>
    <s v="SEA"/>
    <x v="2304"/>
    <n v="121"/>
    <x v="0"/>
    <n v="1471"/>
    <x v="2"/>
    <x v="1"/>
    <n v="7.4"/>
    <x v="23"/>
    <x v="0"/>
    <x v="1"/>
    <x v="1"/>
    <x v="0"/>
    <x v="1"/>
  </r>
  <r>
    <s v="F1973"/>
    <s v="SEA"/>
    <s v="DEN"/>
    <x v="2305"/>
    <n v="238"/>
    <x v="0"/>
    <n v="1234"/>
    <x v="2"/>
    <x v="1"/>
    <n v="7.9"/>
    <x v="7"/>
    <x v="1"/>
    <x v="1"/>
    <x v="1"/>
    <x v="0"/>
    <x v="22"/>
  </r>
  <r>
    <s v="F1915"/>
    <s v="JFK"/>
    <s v="ATL"/>
    <x v="2306"/>
    <n v="141"/>
    <x v="1"/>
    <n v="1107"/>
    <x v="2"/>
    <x v="1"/>
    <n v="6.6"/>
    <x v="17"/>
    <x v="1"/>
    <x v="1"/>
    <x v="1"/>
    <x v="0"/>
    <x v="7"/>
  </r>
  <r>
    <s v="F1986"/>
    <s v="SFO"/>
    <s v="SFO"/>
    <x v="2307"/>
    <n v="37"/>
    <x v="1"/>
    <n v="1631"/>
    <x v="3"/>
    <x v="1"/>
    <n v="5.2"/>
    <x v="24"/>
    <x v="1"/>
    <x v="1"/>
    <x v="1"/>
    <x v="0"/>
    <x v="11"/>
  </r>
  <r>
    <s v="F1537"/>
    <s v="SFO"/>
    <s v="DEN"/>
    <x v="2308"/>
    <n v="128"/>
    <x v="1"/>
    <n v="1431"/>
    <x v="2"/>
    <x v="1"/>
    <n v="4.2"/>
    <x v="7"/>
    <x v="1"/>
    <x v="1"/>
    <x v="1"/>
    <x v="0"/>
    <x v="5"/>
  </r>
  <r>
    <s v="F43"/>
    <s v="DFW"/>
    <s v="LAX"/>
    <x v="2309"/>
    <n v="73"/>
    <x v="1"/>
    <n v="840"/>
    <x v="1"/>
    <x v="1"/>
    <n v="6.9"/>
    <x v="4"/>
    <x v="1"/>
    <x v="1"/>
    <x v="1"/>
    <x v="0"/>
    <x v="16"/>
  </r>
  <r>
    <s v="F1611"/>
    <s v="ORD"/>
    <s v="DEN"/>
    <x v="2310"/>
    <n v="138"/>
    <x v="0"/>
    <n v="1083"/>
    <x v="3"/>
    <x v="1"/>
    <n v="7.1"/>
    <x v="3"/>
    <x v="1"/>
    <x v="1"/>
    <x v="1"/>
    <x v="0"/>
    <x v="18"/>
  </r>
  <r>
    <s v="F244"/>
    <s v="DFW"/>
    <s v="DEN"/>
    <x v="2311"/>
    <n v="241"/>
    <x v="0"/>
    <n v="1022"/>
    <x v="0"/>
    <x v="1"/>
    <n v="9.1"/>
    <x v="25"/>
    <x v="1"/>
    <x v="1"/>
    <x v="1"/>
    <x v="0"/>
    <x v="23"/>
  </r>
  <r>
    <s v="F842"/>
    <s v="LAX"/>
    <s v="SEA"/>
    <x v="2312"/>
    <n v="158"/>
    <x v="0"/>
    <n v="1043"/>
    <x v="3"/>
    <x v="0"/>
    <n v="8.6"/>
    <x v="55"/>
    <x v="1"/>
    <x v="1"/>
    <x v="1"/>
    <x v="0"/>
    <x v="1"/>
  </r>
  <r>
    <s v="F474"/>
    <s v="SEA"/>
    <s v="DEN"/>
    <x v="2313"/>
    <n v="121"/>
    <x v="2"/>
    <n v="969"/>
    <x v="2"/>
    <x v="1"/>
    <n v="5.7"/>
    <x v="2"/>
    <x v="1"/>
    <x v="1"/>
    <x v="1"/>
    <x v="1"/>
    <x v="17"/>
  </r>
  <r>
    <s v="F266"/>
    <s v="ATL"/>
    <s v="ORD"/>
    <x v="2314"/>
    <n v="167"/>
    <x v="0"/>
    <n v="834"/>
    <x v="1"/>
    <x v="1"/>
    <n v="5.9"/>
    <x v="17"/>
    <x v="1"/>
    <x v="1"/>
    <x v="1"/>
    <x v="0"/>
    <x v="23"/>
  </r>
  <r>
    <s v="F639"/>
    <s v="LAX"/>
    <s v="SEA"/>
    <x v="2315"/>
    <n v="198"/>
    <x v="0"/>
    <n v="1468"/>
    <x v="2"/>
    <x v="1"/>
    <n v="4.7"/>
    <x v="8"/>
    <x v="1"/>
    <x v="1"/>
    <x v="1"/>
    <x v="0"/>
    <x v="19"/>
  </r>
  <r>
    <s v="F325"/>
    <s v="DEN"/>
    <s v="JFK"/>
    <x v="2316"/>
    <n v="222"/>
    <x v="1"/>
    <n v="1249"/>
    <x v="3"/>
    <x v="1"/>
    <n v="6.4"/>
    <x v="25"/>
    <x v="1"/>
    <x v="0"/>
    <x v="0"/>
    <x v="0"/>
    <x v="20"/>
  </r>
  <r>
    <s v="F134"/>
    <s v="SFO"/>
    <s v="LAX"/>
    <x v="2317"/>
    <n v="144"/>
    <x v="0"/>
    <n v="1033"/>
    <x v="1"/>
    <x v="0"/>
    <n v="5"/>
    <x v="10"/>
    <x v="1"/>
    <x v="1"/>
    <x v="1"/>
    <x v="0"/>
    <x v="5"/>
  </r>
  <r>
    <s v="F1166"/>
    <s v="JFK"/>
    <s v="LAX"/>
    <x v="2318"/>
    <n v="172"/>
    <x v="0"/>
    <n v="1316"/>
    <x v="0"/>
    <x v="1"/>
    <n v="7.2"/>
    <x v="9"/>
    <x v="1"/>
    <x v="1"/>
    <x v="1"/>
    <x v="0"/>
    <x v="21"/>
  </r>
  <r>
    <s v="F1464"/>
    <s v="ATL"/>
    <s v="ORD"/>
    <x v="2319"/>
    <n v="129"/>
    <x v="0"/>
    <n v="1214"/>
    <x v="0"/>
    <x v="0"/>
    <n v="7.5"/>
    <x v="7"/>
    <x v="1"/>
    <x v="1"/>
    <x v="1"/>
    <x v="0"/>
    <x v="23"/>
  </r>
  <r>
    <s v="F1677"/>
    <s v="JFK"/>
    <s v="DFW"/>
    <x v="2320"/>
    <n v="159"/>
    <x v="0"/>
    <n v="1482"/>
    <x v="3"/>
    <x v="1"/>
    <n v="6.8"/>
    <x v="8"/>
    <x v="1"/>
    <x v="1"/>
    <x v="1"/>
    <x v="0"/>
    <x v="24"/>
  </r>
  <r>
    <s v="F648"/>
    <s v="DFW"/>
    <s v="DFW"/>
    <x v="2321"/>
    <n v="189"/>
    <x v="0"/>
    <n v="1440"/>
    <x v="3"/>
    <x v="1"/>
    <n v="10"/>
    <x v="3"/>
    <x v="0"/>
    <x v="1"/>
    <x v="1"/>
    <x v="0"/>
    <x v="5"/>
  </r>
  <r>
    <s v="F1546"/>
    <s v="LAX"/>
    <s v="DFW"/>
    <x v="2322"/>
    <n v="221"/>
    <x v="0"/>
    <n v="1193"/>
    <x v="0"/>
    <x v="2"/>
    <n v="5.5"/>
    <x v="7"/>
    <x v="1"/>
    <x v="1"/>
    <x v="1"/>
    <x v="0"/>
    <x v="19"/>
  </r>
  <r>
    <s v="F520"/>
    <s v="DFW"/>
    <s v="SEA"/>
    <x v="2323"/>
    <n v="288"/>
    <x v="0"/>
    <n v="704"/>
    <x v="0"/>
    <x v="1"/>
    <n v="9.1"/>
    <x v="11"/>
    <x v="1"/>
    <x v="1"/>
    <x v="1"/>
    <x v="0"/>
    <x v="17"/>
  </r>
  <r>
    <s v="F1310"/>
    <s v="SEA"/>
    <s v="SFO"/>
    <x v="2324"/>
    <n v="166"/>
    <x v="0"/>
    <n v="1426"/>
    <x v="2"/>
    <x v="1"/>
    <n v="7.5"/>
    <x v="10"/>
    <x v="1"/>
    <x v="1"/>
    <x v="1"/>
    <x v="0"/>
    <x v="12"/>
  </r>
  <r>
    <s v="F894"/>
    <s v="SFO"/>
    <s v="JFK"/>
    <x v="2325"/>
    <n v="115"/>
    <x v="0"/>
    <n v="1540"/>
    <x v="2"/>
    <x v="2"/>
    <n v="5.5"/>
    <x v="4"/>
    <x v="1"/>
    <x v="1"/>
    <x v="1"/>
    <x v="0"/>
    <x v="14"/>
  </r>
  <r>
    <s v="F130"/>
    <s v="ATL"/>
    <s v="SEA"/>
    <x v="2326"/>
    <n v="220"/>
    <x v="0"/>
    <n v="1578"/>
    <x v="2"/>
    <x v="1"/>
    <n v="6.8"/>
    <x v="29"/>
    <x v="0"/>
    <x v="1"/>
    <x v="1"/>
    <x v="0"/>
    <x v="17"/>
  </r>
  <r>
    <s v="F1394"/>
    <s v="LAX"/>
    <s v="LAX"/>
    <x v="2327"/>
    <n v="170"/>
    <x v="0"/>
    <n v="1114"/>
    <x v="3"/>
    <x v="2"/>
    <n v="5.7"/>
    <x v="19"/>
    <x v="1"/>
    <x v="1"/>
    <x v="1"/>
    <x v="0"/>
    <x v="3"/>
  </r>
  <r>
    <s v="F267"/>
    <s v="SFO"/>
    <s v="ORD"/>
    <x v="2328"/>
    <n v="191"/>
    <x v="0"/>
    <n v="1057"/>
    <x v="3"/>
    <x v="0"/>
    <n v="5.3"/>
    <x v="31"/>
    <x v="1"/>
    <x v="1"/>
    <x v="1"/>
    <x v="0"/>
    <x v="7"/>
  </r>
  <r>
    <s v="F1927"/>
    <s v="LAX"/>
    <s v="SFO"/>
    <x v="2329"/>
    <n v="84"/>
    <x v="0"/>
    <n v="1586"/>
    <x v="2"/>
    <x v="1"/>
    <n v="8.6"/>
    <x v="24"/>
    <x v="1"/>
    <x v="1"/>
    <x v="1"/>
    <x v="0"/>
    <x v="17"/>
  </r>
  <r>
    <s v="F1996"/>
    <s v="SEA"/>
    <s v="ORD"/>
    <x v="2330"/>
    <n v="269"/>
    <x v="0"/>
    <n v="1354"/>
    <x v="1"/>
    <x v="2"/>
    <n v="7.1"/>
    <x v="7"/>
    <x v="1"/>
    <x v="1"/>
    <x v="1"/>
    <x v="0"/>
    <x v="4"/>
  </r>
  <r>
    <s v="F1776"/>
    <s v="LAX"/>
    <s v="SFO"/>
    <x v="2331"/>
    <n v="180"/>
    <x v="0"/>
    <n v="632"/>
    <x v="2"/>
    <x v="2"/>
    <n v="6.6"/>
    <x v="7"/>
    <x v="1"/>
    <x v="1"/>
    <x v="1"/>
    <x v="0"/>
    <x v="21"/>
  </r>
  <r>
    <s v="F1917"/>
    <s v="DFW"/>
    <s v="LAX"/>
    <x v="2332"/>
    <n v="222"/>
    <x v="0"/>
    <n v="1827"/>
    <x v="2"/>
    <x v="0"/>
    <n v="9.1999999999999993"/>
    <x v="32"/>
    <x v="0"/>
    <x v="0"/>
    <x v="0"/>
    <x v="0"/>
    <x v="16"/>
  </r>
  <r>
    <s v="F1448"/>
    <s v="DEN"/>
    <s v="DFW"/>
    <x v="2333"/>
    <n v="119"/>
    <x v="0"/>
    <n v="1258"/>
    <x v="2"/>
    <x v="1"/>
    <n v="7.4"/>
    <x v="6"/>
    <x v="1"/>
    <x v="1"/>
    <x v="1"/>
    <x v="0"/>
    <x v="3"/>
  </r>
  <r>
    <s v="F280"/>
    <s v="ATL"/>
    <s v="SFO"/>
    <x v="2334"/>
    <n v="112"/>
    <x v="0"/>
    <n v="1538"/>
    <x v="2"/>
    <x v="0"/>
    <n v="4.9000000000000004"/>
    <x v="35"/>
    <x v="1"/>
    <x v="1"/>
    <x v="1"/>
    <x v="0"/>
    <x v="4"/>
  </r>
  <r>
    <s v="F1821"/>
    <s v="JFK"/>
    <s v="DFW"/>
    <x v="2335"/>
    <n v="113"/>
    <x v="0"/>
    <n v="857"/>
    <x v="0"/>
    <x v="1"/>
    <n v="6.1"/>
    <x v="12"/>
    <x v="1"/>
    <x v="1"/>
    <x v="1"/>
    <x v="0"/>
    <x v="0"/>
  </r>
  <r>
    <s v="F1273"/>
    <s v="JFK"/>
    <s v="LAX"/>
    <x v="2336"/>
    <n v="156"/>
    <x v="0"/>
    <n v="709"/>
    <x v="1"/>
    <x v="0"/>
    <n v="6.8"/>
    <x v="17"/>
    <x v="1"/>
    <x v="1"/>
    <x v="1"/>
    <x v="0"/>
    <x v="22"/>
  </r>
  <r>
    <s v="F863"/>
    <s v="SFO"/>
    <s v="LAX"/>
    <x v="2337"/>
    <n v="65"/>
    <x v="0"/>
    <n v="1689"/>
    <x v="3"/>
    <x v="1"/>
    <n v="9.1999999999999993"/>
    <x v="11"/>
    <x v="1"/>
    <x v="1"/>
    <x v="1"/>
    <x v="0"/>
    <x v="12"/>
  </r>
  <r>
    <s v="F1599"/>
    <s v="LAX"/>
    <s v="LAX"/>
    <x v="2338"/>
    <n v="137"/>
    <x v="0"/>
    <n v="1380"/>
    <x v="3"/>
    <x v="0"/>
    <n v="7.2"/>
    <x v="14"/>
    <x v="1"/>
    <x v="1"/>
    <x v="1"/>
    <x v="0"/>
    <x v="12"/>
  </r>
  <r>
    <s v="F1218"/>
    <s v="DEN"/>
    <s v="LAX"/>
    <x v="2339"/>
    <n v="262"/>
    <x v="0"/>
    <n v="970"/>
    <x v="1"/>
    <x v="1"/>
    <n v="5.7"/>
    <x v="37"/>
    <x v="1"/>
    <x v="1"/>
    <x v="1"/>
    <x v="0"/>
    <x v="9"/>
  </r>
  <r>
    <s v="F19"/>
    <s v="DEN"/>
    <s v="LAX"/>
    <x v="2340"/>
    <n v="57"/>
    <x v="0"/>
    <n v="1275"/>
    <x v="1"/>
    <x v="1"/>
    <n v="7"/>
    <x v="2"/>
    <x v="0"/>
    <x v="1"/>
    <x v="1"/>
    <x v="0"/>
    <x v="16"/>
  </r>
  <r>
    <s v="F1240"/>
    <s v="LAX"/>
    <s v="DFW"/>
    <x v="2341"/>
    <n v="162"/>
    <x v="0"/>
    <n v="1157"/>
    <x v="2"/>
    <x v="0"/>
    <n v="6"/>
    <x v="7"/>
    <x v="1"/>
    <x v="1"/>
    <x v="1"/>
    <x v="0"/>
    <x v="6"/>
  </r>
  <r>
    <s v="F1430"/>
    <s v="DFW"/>
    <s v="ORD"/>
    <x v="2342"/>
    <n v="249"/>
    <x v="1"/>
    <n v="1227"/>
    <x v="0"/>
    <x v="1"/>
    <n v="8.3000000000000007"/>
    <x v="8"/>
    <x v="1"/>
    <x v="1"/>
    <x v="1"/>
    <x v="0"/>
    <x v="20"/>
  </r>
  <r>
    <s v="F789"/>
    <s v="DEN"/>
    <s v="ATL"/>
    <x v="2343"/>
    <n v="193"/>
    <x v="0"/>
    <n v="981"/>
    <x v="2"/>
    <x v="2"/>
    <n v="4.5"/>
    <x v="37"/>
    <x v="1"/>
    <x v="1"/>
    <x v="1"/>
    <x v="0"/>
    <x v="6"/>
  </r>
  <r>
    <s v="F1379"/>
    <s v="LAX"/>
    <s v="LAX"/>
    <x v="2344"/>
    <n v="150"/>
    <x v="0"/>
    <n v="1725"/>
    <x v="2"/>
    <x v="1"/>
    <n v="8.3000000000000007"/>
    <x v="25"/>
    <x v="1"/>
    <x v="1"/>
    <x v="1"/>
    <x v="0"/>
    <x v="23"/>
  </r>
  <r>
    <s v="F328"/>
    <s v="DFW"/>
    <s v="ATL"/>
    <x v="2345"/>
    <n v="221"/>
    <x v="0"/>
    <n v="1192"/>
    <x v="2"/>
    <x v="1"/>
    <n v="8.6"/>
    <x v="7"/>
    <x v="1"/>
    <x v="1"/>
    <x v="1"/>
    <x v="0"/>
    <x v="0"/>
  </r>
  <r>
    <s v="F61"/>
    <s v="DFW"/>
    <s v="ORD"/>
    <x v="2346"/>
    <n v="75"/>
    <x v="1"/>
    <n v="1218"/>
    <x v="1"/>
    <x v="1"/>
    <n v="7"/>
    <x v="15"/>
    <x v="0"/>
    <x v="0"/>
    <x v="0"/>
    <x v="0"/>
    <x v="3"/>
  </r>
  <r>
    <s v="F276"/>
    <s v="ORD"/>
    <s v="ORD"/>
    <x v="2347"/>
    <n v="220"/>
    <x v="0"/>
    <n v="1025"/>
    <x v="3"/>
    <x v="3"/>
    <n v="6.9"/>
    <x v="31"/>
    <x v="1"/>
    <x v="0"/>
    <x v="0"/>
    <x v="0"/>
    <x v="21"/>
  </r>
  <r>
    <s v="F1401"/>
    <s v="DFW"/>
    <s v="DFW"/>
    <x v="2348"/>
    <n v="131"/>
    <x v="1"/>
    <n v="1645"/>
    <x v="0"/>
    <x v="1"/>
    <n v="10"/>
    <x v="17"/>
    <x v="1"/>
    <x v="1"/>
    <x v="1"/>
    <x v="0"/>
    <x v="12"/>
  </r>
  <r>
    <s v="F87"/>
    <s v="DFW"/>
    <s v="ORD"/>
    <x v="2349"/>
    <n v="17"/>
    <x v="0"/>
    <n v="965"/>
    <x v="0"/>
    <x v="1"/>
    <n v="7.1"/>
    <x v="22"/>
    <x v="1"/>
    <x v="1"/>
    <x v="1"/>
    <x v="0"/>
    <x v="23"/>
  </r>
  <r>
    <s v="F39"/>
    <s v="LAX"/>
    <s v="SEA"/>
    <x v="2350"/>
    <n v="268"/>
    <x v="0"/>
    <n v="1498"/>
    <x v="1"/>
    <x v="1"/>
    <n v="8.6999999999999993"/>
    <x v="9"/>
    <x v="1"/>
    <x v="1"/>
    <x v="1"/>
    <x v="0"/>
    <x v="10"/>
  </r>
  <r>
    <s v="F265"/>
    <s v="ATL"/>
    <s v="DFW"/>
    <x v="2351"/>
    <n v="200"/>
    <x v="0"/>
    <n v="1538"/>
    <x v="0"/>
    <x v="1"/>
    <n v="6.8"/>
    <x v="1"/>
    <x v="1"/>
    <x v="1"/>
    <x v="1"/>
    <x v="0"/>
    <x v="10"/>
  </r>
  <r>
    <s v="F6"/>
    <s v="JFK"/>
    <s v="LAX"/>
    <x v="2352"/>
    <n v="36"/>
    <x v="0"/>
    <n v="944"/>
    <x v="1"/>
    <x v="1"/>
    <n v="8.1"/>
    <x v="17"/>
    <x v="1"/>
    <x v="1"/>
    <x v="1"/>
    <x v="0"/>
    <x v="14"/>
  </r>
  <r>
    <s v="F1251"/>
    <s v="SEA"/>
    <s v="ATL"/>
    <x v="2353"/>
    <n v="158"/>
    <x v="0"/>
    <n v="1586"/>
    <x v="3"/>
    <x v="1"/>
    <n v="8.9"/>
    <x v="2"/>
    <x v="1"/>
    <x v="1"/>
    <x v="1"/>
    <x v="0"/>
    <x v="3"/>
  </r>
  <r>
    <s v="F1575"/>
    <s v="LAX"/>
    <s v="SFO"/>
    <x v="2354"/>
    <n v="201"/>
    <x v="0"/>
    <n v="1712"/>
    <x v="0"/>
    <x v="1"/>
    <n v="6.1"/>
    <x v="0"/>
    <x v="1"/>
    <x v="1"/>
    <x v="1"/>
    <x v="0"/>
    <x v="12"/>
  </r>
  <r>
    <s v="F1113"/>
    <s v="DEN"/>
    <s v="DEN"/>
    <x v="2355"/>
    <n v="165"/>
    <x v="0"/>
    <n v="718"/>
    <x v="2"/>
    <x v="1"/>
    <n v="8"/>
    <x v="3"/>
    <x v="1"/>
    <x v="1"/>
    <x v="1"/>
    <x v="0"/>
    <x v="18"/>
  </r>
  <r>
    <s v="F551"/>
    <s v="SFO"/>
    <s v="SEA"/>
    <x v="2356"/>
    <n v="326"/>
    <x v="0"/>
    <n v="999"/>
    <x v="3"/>
    <x v="1"/>
    <n v="7.4"/>
    <x v="0"/>
    <x v="1"/>
    <x v="0"/>
    <x v="0"/>
    <x v="0"/>
    <x v="10"/>
  </r>
  <r>
    <s v="F1453"/>
    <s v="ATL"/>
    <s v="SFO"/>
    <x v="2357"/>
    <n v="202"/>
    <x v="0"/>
    <n v="1247"/>
    <x v="1"/>
    <x v="2"/>
    <n v="7"/>
    <x v="11"/>
    <x v="1"/>
    <x v="1"/>
    <x v="1"/>
    <x v="0"/>
    <x v="0"/>
  </r>
  <r>
    <s v="F1882"/>
    <s v="DEN"/>
    <s v="DFW"/>
    <x v="2358"/>
    <n v="96"/>
    <x v="0"/>
    <n v="590"/>
    <x v="0"/>
    <x v="1"/>
    <n v="6.3"/>
    <x v="22"/>
    <x v="1"/>
    <x v="0"/>
    <x v="0"/>
    <x v="0"/>
    <x v="9"/>
  </r>
  <r>
    <s v="F1918"/>
    <s v="JFK"/>
    <s v="DFW"/>
    <x v="2359"/>
    <n v="240"/>
    <x v="0"/>
    <n v="1606"/>
    <x v="3"/>
    <x v="1"/>
    <n v="6.1"/>
    <x v="14"/>
    <x v="1"/>
    <x v="1"/>
    <x v="1"/>
    <x v="0"/>
    <x v="10"/>
  </r>
  <r>
    <s v="F1200"/>
    <s v="SFO"/>
    <s v="DFW"/>
    <x v="2360"/>
    <n v="307"/>
    <x v="0"/>
    <n v="1208"/>
    <x v="3"/>
    <x v="0"/>
    <n v="6.2"/>
    <x v="37"/>
    <x v="1"/>
    <x v="1"/>
    <x v="1"/>
    <x v="0"/>
    <x v="14"/>
  </r>
  <r>
    <s v="F1648"/>
    <s v="SEA"/>
    <s v="JFK"/>
    <x v="2361"/>
    <n v="197"/>
    <x v="0"/>
    <n v="858"/>
    <x v="3"/>
    <x v="2"/>
    <n v="6.5"/>
    <x v="7"/>
    <x v="1"/>
    <x v="1"/>
    <x v="1"/>
    <x v="0"/>
    <x v="2"/>
  </r>
  <r>
    <s v="F1659"/>
    <s v="ORD"/>
    <s v="JFK"/>
    <x v="2362"/>
    <n v="257"/>
    <x v="0"/>
    <n v="1488"/>
    <x v="3"/>
    <x v="1"/>
    <n v="6.8"/>
    <x v="3"/>
    <x v="1"/>
    <x v="1"/>
    <x v="1"/>
    <x v="0"/>
    <x v="24"/>
  </r>
  <r>
    <s v="F1676"/>
    <s v="ATL"/>
    <s v="SEA"/>
    <x v="2363"/>
    <n v="231"/>
    <x v="0"/>
    <n v="1342"/>
    <x v="0"/>
    <x v="0"/>
    <n v="9.1"/>
    <x v="37"/>
    <x v="1"/>
    <x v="1"/>
    <x v="1"/>
    <x v="0"/>
    <x v="20"/>
  </r>
  <r>
    <s v="F778"/>
    <s v="SEA"/>
    <s v="DEN"/>
    <x v="2364"/>
    <n v="268"/>
    <x v="0"/>
    <n v="1224"/>
    <x v="0"/>
    <x v="2"/>
    <n v="6.8"/>
    <x v="12"/>
    <x v="1"/>
    <x v="1"/>
    <x v="1"/>
    <x v="0"/>
    <x v="13"/>
  </r>
  <r>
    <s v="F834"/>
    <s v="DFW"/>
    <s v="SEA"/>
    <x v="2365"/>
    <n v="248"/>
    <x v="0"/>
    <n v="989"/>
    <x v="0"/>
    <x v="0"/>
    <n v="7.8"/>
    <x v="3"/>
    <x v="1"/>
    <x v="0"/>
    <x v="0"/>
    <x v="0"/>
    <x v="7"/>
  </r>
  <r>
    <s v="F1695"/>
    <s v="DFW"/>
    <s v="DFW"/>
    <x v="2366"/>
    <n v="238"/>
    <x v="0"/>
    <n v="906"/>
    <x v="2"/>
    <x v="0"/>
    <n v="5.3"/>
    <x v="10"/>
    <x v="1"/>
    <x v="1"/>
    <x v="1"/>
    <x v="0"/>
    <x v="12"/>
  </r>
  <r>
    <s v="F483"/>
    <s v="ORD"/>
    <s v="SFO"/>
    <x v="2367"/>
    <n v="220"/>
    <x v="0"/>
    <n v="1014"/>
    <x v="1"/>
    <x v="1"/>
    <n v="6.5"/>
    <x v="1"/>
    <x v="1"/>
    <x v="1"/>
    <x v="1"/>
    <x v="0"/>
    <x v="11"/>
  </r>
  <r>
    <s v="F883"/>
    <s v="DEN"/>
    <s v="ATL"/>
    <x v="2368"/>
    <n v="182"/>
    <x v="0"/>
    <n v="1039"/>
    <x v="1"/>
    <x v="2"/>
    <n v="9.4"/>
    <x v="10"/>
    <x v="1"/>
    <x v="1"/>
    <x v="1"/>
    <x v="0"/>
    <x v="6"/>
  </r>
  <r>
    <s v="F1655"/>
    <s v="ATL"/>
    <s v="ATL"/>
    <x v="2369"/>
    <n v="319"/>
    <x v="0"/>
    <n v="1489"/>
    <x v="2"/>
    <x v="1"/>
    <n v="6.9"/>
    <x v="19"/>
    <x v="1"/>
    <x v="1"/>
    <x v="1"/>
    <x v="0"/>
    <x v="9"/>
  </r>
  <r>
    <s v="F53"/>
    <s v="ATL"/>
    <s v="LAX"/>
    <x v="2370"/>
    <n v="114"/>
    <x v="0"/>
    <n v="1125"/>
    <x v="3"/>
    <x v="0"/>
    <n v="6"/>
    <x v="12"/>
    <x v="1"/>
    <x v="1"/>
    <x v="1"/>
    <x v="0"/>
    <x v="18"/>
  </r>
  <r>
    <s v="F824"/>
    <s v="ATL"/>
    <s v="LAX"/>
    <x v="2371"/>
    <n v="145"/>
    <x v="0"/>
    <n v="1381"/>
    <x v="0"/>
    <x v="1"/>
    <n v="6.9"/>
    <x v="14"/>
    <x v="1"/>
    <x v="1"/>
    <x v="1"/>
    <x v="0"/>
    <x v="23"/>
  </r>
  <r>
    <s v="F564"/>
    <s v="LAX"/>
    <s v="SFO"/>
    <x v="2372"/>
    <n v="250"/>
    <x v="0"/>
    <n v="1428"/>
    <x v="2"/>
    <x v="1"/>
    <n v="5.4"/>
    <x v="41"/>
    <x v="0"/>
    <x v="1"/>
    <x v="1"/>
    <x v="0"/>
    <x v="20"/>
  </r>
  <r>
    <s v="F204"/>
    <s v="SFO"/>
    <s v="SEA"/>
    <x v="2373"/>
    <n v="207"/>
    <x v="0"/>
    <n v="1037"/>
    <x v="2"/>
    <x v="1"/>
    <n v="4.8"/>
    <x v="3"/>
    <x v="1"/>
    <x v="1"/>
    <x v="1"/>
    <x v="0"/>
    <x v="11"/>
  </r>
  <r>
    <s v="F1102"/>
    <s v="SEA"/>
    <s v="DFW"/>
    <x v="2374"/>
    <n v="136"/>
    <x v="0"/>
    <n v="1092"/>
    <x v="1"/>
    <x v="3"/>
    <n v="6.2"/>
    <x v="17"/>
    <x v="1"/>
    <x v="1"/>
    <x v="1"/>
    <x v="0"/>
    <x v="16"/>
  </r>
  <r>
    <s v="F7"/>
    <s v="DFW"/>
    <s v="ORD"/>
    <x v="2375"/>
    <n v="203"/>
    <x v="0"/>
    <n v="1570"/>
    <x v="3"/>
    <x v="2"/>
    <n v="7.4"/>
    <x v="35"/>
    <x v="1"/>
    <x v="1"/>
    <x v="1"/>
    <x v="0"/>
    <x v="14"/>
  </r>
  <r>
    <s v="F572"/>
    <s v="DEN"/>
    <s v="JFK"/>
    <x v="2376"/>
    <n v="233"/>
    <x v="1"/>
    <n v="963"/>
    <x v="3"/>
    <x v="1"/>
    <n v="7.3"/>
    <x v="0"/>
    <x v="1"/>
    <x v="1"/>
    <x v="1"/>
    <x v="0"/>
    <x v="6"/>
  </r>
  <r>
    <s v="F57"/>
    <s v="ATL"/>
    <s v="DFW"/>
    <x v="2377"/>
    <n v="83"/>
    <x v="0"/>
    <n v="1198"/>
    <x v="3"/>
    <x v="1"/>
    <n v="5.4"/>
    <x v="17"/>
    <x v="1"/>
    <x v="1"/>
    <x v="1"/>
    <x v="0"/>
    <x v="13"/>
  </r>
  <r>
    <s v="F465"/>
    <s v="SFO"/>
    <s v="ATL"/>
    <x v="2378"/>
    <n v="176"/>
    <x v="1"/>
    <n v="1430"/>
    <x v="0"/>
    <x v="1"/>
    <n v="5.9"/>
    <x v="32"/>
    <x v="1"/>
    <x v="1"/>
    <x v="1"/>
    <x v="0"/>
    <x v="2"/>
  </r>
  <r>
    <s v="F1247"/>
    <s v="ATL"/>
    <s v="ATL"/>
    <x v="2379"/>
    <n v="154"/>
    <x v="0"/>
    <n v="1296"/>
    <x v="1"/>
    <x v="0"/>
    <n v="10"/>
    <x v="6"/>
    <x v="1"/>
    <x v="1"/>
    <x v="1"/>
    <x v="0"/>
    <x v="7"/>
  </r>
  <r>
    <s v="F1168"/>
    <s v="SFO"/>
    <s v="SEA"/>
    <x v="2380"/>
    <n v="53"/>
    <x v="0"/>
    <n v="893"/>
    <x v="3"/>
    <x v="1"/>
    <n v="7.2"/>
    <x v="1"/>
    <x v="1"/>
    <x v="1"/>
    <x v="1"/>
    <x v="0"/>
    <x v="2"/>
  </r>
  <r>
    <s v="F119"/>
    <s v="SEA"/>
    <s v="DEN"/>
    <x v="2381"/>
    <n v="175"/>
    <x v="0"/>
    <n v="829"/>
    <x v="1"/>
    <x v="1"/>
    <n v="7.2"/>
    <x v="1"/>
    <x v="1"/>
    <x v="1"/>
    <x v="1"/>
    <x v="0"/>
    <x v="2"/>
  </r>
  <r>
    <s v="F1134"/>
    <s v="LAX"/>
    <s v="DEN"/>
    <x v="2382"/>
    <n v="313"/>
    <x v="0"/>
    <n v="1203"/>
    <x v="2"/>
    <x v="1"/>
    <n v="6.9"/>
    <x v="0"/>
    <x v="1"/>
    <x v="1"/>
    <x v="1"/>
    <x v="0"/>
    <x v="0"/>
  </r>
  <r>
    <s v="F1950"/>
    <s v="SEA"/>
    <s v="SFO"/>
    <x v="2383"/>
    <n v="212"/>
    <x v="0"/>
    <n v="1619"/>
    <x v="2"/>
    <x v="0"/>
    <n v="5.8"/>
    <x v="9"/>
    <x v="1"/>
    <x v="1"/>
    <x v="1"/>
    <x v="0"/>
    <x v="17"/>
  </r>
  <r>
    <s v="F1041"/>
    <s v="SEA"/>
    <s v="DFW"/>
    <x v="2384"/>
    <n v="29"/>
    <x v="0"/>
    <n v="1314"/>
    <x v="3"/>
    <x v="1"/>
    <n v="8.1999999999999993"/>
    <x v="11"/>
    <x v="1"/>
    <x v="1"/>
    <x v="1"/>
    <x v="0"/>
    <x v="1"/>
  </r>
  <r>
    <s v="F357"/>
    <s v="DEN"/>
    <s v="SEA"/>
    <x v="2385"/>
    <n v="173"/>
    <x v="0"/>
    <n v="1983"/>
    <x v="3"/>
    <x v="0"/>
    <n v="7.4"/>
    <x v="13"/>
    <x v="1"/>
    <x v="0"/>
    <x v="0"/>
    <x v="0"/>
    <x v="10"/>
  </r>
  <r>
    <s v="F886"/>
    <s v="ATL"/>
    <s v="LAX"/>
    <x v="2386"/>
    <n v="88"/>
    <x v="1"/>
    <n v="1632"/>
    <x v="2"/>
    <x v="1"/>
    <n v="6.3"/>
    <x v="23"/>
    <x v="1"/>
    <x v="1"/>
    <x v="1"/>
    <x v="0"/>
    <x v="9"/>
  </r>
  <r>
    <s v="F1502"/>
    <s v="ORD"/>
    <s v="DEN"/>
    <x v="2387"/>
    <n v="114"/>
    <x v="0"/>
    <n v="1303"/>
    <x v="0"/>
    <x v="1"/>
    <n v="7.8"/>
    <x v="1"/>
    <x v="1"/>
    <x v="1"/>
    <x v="1"/>
    <x v="0"/>
    <x v="9"/>
  </r>
  <r>
    <s v="F128"/>
    <s v="ATL"/>
    <s v="DEN"/>
    <x v="2388"/>
    <n v="168"/>
    <x v="1"/>
    <n v="1801"/>
    <x v="1"/>
    <x v="1"/>
    <n v="7.5"/>
    <x v="1"/>
    <x v="1"/>
    <x v="1"/>
    <x v="1"/>
    <x v="0"/>
    <x v="13"/>
  </r>
  <r>
    <s v="F820"/>
    <s v="JFK"/>
    <s v="SEA"/>
    <x v="2389"/>
    <n v="258"/>
    <x v="0"/>
    <n v="1205"/>
    <x v="0"/>
    <x v="1"/>
    <n v="6.7"/>
    <x v="3"/>
    <x v="1"/>
    <x v="1"/>
    <x v="1"/>
    <x v="0"/>
    <x v="1"/>
  </r>
  <r>
    <s v="F715"/>
    <s v="DEN"/>
    <s v="ORD"/>
    <x v="2390"/>
    <n v="237"/>
    <x v="1"/>
    <n v="1069"/>
    <x v="1"/>
    <x v="1"/>
    <n v="6.3"/>
    <x v="22"/>
    <x v="0"/>
    <x v="1"/>
    <x v="1"/>
    <x v="0"/>
    <x v="10"/>
  </r>
  <r>
    <s v="F1287"/>
    <s v="ATL"/>
    <s v="LAX"/>
    <x v="2391"/>
    <n v="308"/>
    <x v="0"/>
    <n v="1133"/>
    <x v="2"/>
    <x v="1"/>
    <n v="5.9"/>
    <x v="4"/>
    <x v="1"/>
    <x v="1"/>
    <x v="1"/>
    <x v="0"/>
    <x v="6"/>
  </r>
  <r>
    <s v="F1677"/>
    <s v="SFO"/>
    <s v="DFW"/>
    <x v="2392"/>
    <n v="216"/>
    <x v="0"/>
    <n v="1178"/>
    <x v="1"/>
    <x v="0"/>
    <n v="3.8"/>
    <x v="13"/>
    <x v="1"/>
    <x v="1"/>
    <x v="1"/>
    <x v="0"/>
    <x v="17"/>
  </r>
  <r>
    <s v="F645"/>
    <s v="DFW"/>
    <s v="ATL"/>
    <x v="2393"/>
    <n v="164"/>
    <x v="0"/>
    <n v="343"/>
    <x v="0"/>
    <x v="1"/>
    <n v="3.9"/>
    <x v="12"/>
    <x v="1"/>
    <x v="1"/>
    <x v="1"/>
    <x v="0"/>
    <x v="3"/>
  </r>
  <r>
    <s v="F1991"/>
    <s v="SEA"/>
    <s v="SEA"/>
    <x v="2394"/>
    <n v="128"/>
    <x v="0"/>
    <n v="1095"/>
    <x v="3"/>
    <x v="2"/>
    <n v="3"/>
    <x v="17"/>
    <x v="1"/>
    <x v="1"/>
    <x v="1"/>
    <x v="0"/>
    <x v="0"/>
  </r>
  <r>
    <s v="F1767"/>
    <s v="SEA"/>
    <s v="ATL"/>
    <x v="2395"/>
    <n v="180"/>
    <x v="0"/>
    <n v="1472"/>
    <x v="0"/>
    <x v="0"/>
    <n v="7.3"/>
    <x v="0"/>
    <x v="1"/>
    <x v="1"/>
    <x v="1"/>
    <x v="0"/>
    <x v="17"/>
  </r>
  <r>
    <s v="F1730"/>
    <s v="DFW"/>
    <s v="LAX"/>
    <x v="2396"/>
    <n v="333"/>
    <x v="0"/>
    <n v="1257"/>
    <x v="0"/>
    <x v="1"/>
    <n v="6.2"/>
    <x v="29"/>
    <x v="1"/>
    <x v="1"/>
    <x v="1"/>
    <x v="0"/>
    <x v="13"/>
  </r>
  <r>
    <s v="F532"/>
    <s v="SEA"/>
    <s v="JFK"/>
    <x v="2397"/>
    <n v="213"/>
    <x v="0"/>
    <n v="1257"/>
    <x v="1"/>
    <x v="1"/>
    <n v="4.7"/>
    <x v="7"/>
    <x v="1"/>
    <x v="1"/>
    <x v="1"/>
    <x v="0"/>
    <x v="20"/>
  </r>
  <r>
    <s v="F1945"/>
    <s v="DFW"/>
    <s v="JFK"/>
    <x v="2398"/>
    <n v="220"/>
    <x v="0"/>
    <n v="1847"/>
    <x v="2"/>
    <x v="1"/>
    <n v="6.1"/>
    <x v="3"/>
    <x v="1"/>
    <x v="1"/>
    <x v="1"/>
    <x v="0"/>
    <x v="23"/>
  </r>
  <r>
    <s v="F664"/>
    <s v="DEN"/>
    <s v="ORD"/>
    <x v="2399"/>
    <n v="201"/>
    <x v="2"/>
    <n v="1427"/>
    <x v="0"/>
    <x v="1"/>
    <n v="4.7"/>
    <x v="7"/>
    <x v="1"/>
    <x v="1"/>
    <x v="1"/>
    <x v="1"/>
    <x v="5"/>
  </r>
  <r>
    <s v="F1579"/>
    <s v="SFO"/>
    <s v="SFO"/>
    <x v="2400"/>
    <n v="198"/>
    <x v="0"/>
    <n v="1565"/>
    <x v="3"/>
    <x v="2"/>
    <n v="9.8000000000000007"/>
    <x v="3"/>
    <x v="1"/>
    <x v="1"/>
    <x v="1"/>
    <x v="0"/>
    <x v="0"/>
  </r>
  <r>
    <s v="F1849"/>
    <s v="ORD"/>
    <s v="ATL"/>
    <x v="2401"/>
    <n v="291"/>
    <x v="0"/>
    <n v="1735"/>
    <x v="2"/>
    <x v="1"/>
    <n v="8.4"/>
    <x v="32"/>
    <x v="1"/>
    <x v="0"/>
    <x v="0"/>
    <x v="0"/>
    <x v="14"/>
  </r>
  <r>
    <s v="F1131"/>
    <s v="DFW"/>
    <s v="JFK"/>
    <x v="2402"/>
    <n v="144"/>
    <x v="1"/>
    <n v="1409"/>
    <x v="1"/>
    <x v="2"/>
    <n v="5.4"/>
    <x v="9"/>
    <x v="0"/>
    <x v="1"/>
    <x v="1"/>
    <x v="0"/>
    <x v="15"/>
  </r>
  <r>
    <s v="F598"/>
    <s v="ORD"/>
    <s v="DFW"/>
    <x v="2403"/>
    <n v="92"/>
    <x v="0"/>
    <n v="747"/>
    <x v="0"/>
    <x v="2"/>
    <n v="7.5"/>
    <x v="24"/>
    <x v="1"/>
    <x v="1"/>
    <x v="1"/>
    <x v="0"/>
    <x v="16"/>
  </r>
  <r>
    <s v="F1147"/>
    <s v="LAX"/>
    <s v="ATL"/>
    <x v="2404"/>
    <n v="248"/>
    <x v="0"/>
    <n v="1339"/>
    <x v="2"/>
    <x v="3"/>
    <n v="4.9000000000000004"/>
    <x v="31"/>
    <x v="1"/>
    <x v="1"/>
    <x v="1"/>
    <x v="0"/>
    <x v="14"/>
  </r>
  <r>
    <s v="F1038"/>
    <s v="SFO"/>
    <s v="SEA"/>
    <x v="2405"/>
    <n v="80"/>
    <x v="0"/>
    <n v="1098"/>
    <x v="0"/>
    <x v="1"/>
    <n v="3.5"/>
    <x v="32"/>
    <x v="1"/>
    <x v="1"/>
    <x v="1"/>
    <x v="0"/>
    <x v="14"/>
  </r>
  <r>
    <s v="F186"/>
    <s v="DEN"/>
    <s v="DFW"/>
    <x v="2406"/>
    <n v="203"/>
    <x v="0"/>
    <n v="997"/>
    <x v="1"/>
    <x v="0"/>
    <n v="7.6"/>
    <x v="17"/>
    <x v="1"/>
    <x v="1"/>
    <x v="1"/>
    <x v="0"/>
    <x v="13"/>
  </r>
  <r>
    <s v="F959"/>
    <s v="SEA"/>
    <s v="LAX"/>
    <x v="2407"/>
    <n v="217"/>
    <x v="0"/>
    <n v="1617"/>
    <x v="1"/>
    <x v="2"/>
    <n v="6.8"/>
    <x v="17"/>
    <x v="1"/>
    <x v="1"/>
    <x v="1"/>
    <x v="0"/>
    <x v="7"/>
  </r>
  <r>
    <s v="F119"/>
    <s v="SEA"/>
    <s v="SEA"/>
    <x v="2408"/>
    <n v="124"/>
    <x v="1"/>
    <n v="1441"/>
    <x v="0"/>
    <x v="1"/>
    <n v="7.9"/>
    <x v="0"/>
    <x v="1"/>
    <x v="1"/>
    <x v="1"/>
    <x v="0"/>
    <x v="2"/>
  </r>
  <r>
    <s v="F1209"/>
    <s v="DFW"/>
    <s v="DFW"/>
    <x v="2409"/>
    <n v="192"/>
    <x v="0"/>
    <n v="1654"/>
    <x v="2"/>
    <x v="1"/>
    <n v="7.3"/>
    <x v="4"/>
    <x v="1"/>
    <x v="1"/>
    <x v="1"/>
    <x v="0"/>
    <x v="17"/>
  </r>
  <r>
    <s v="F1759"/>
    <s v="ORD"/>
    <s v="SEA"/>
    <x v="2410"/>
    <n v="287"/>
    <x v="0"/>
    <n v="1256"/>
    <x v="3"/>
    <x v="0"/>
    <n v="6.2"/>
    <x v="22"/>
    <x v="1"/>
    <x v="1"/>
    <x v="1"/>
    <x v="0"/>
    <x v="11"/>
  </r>
  <r>
    <s v="F1269"/>
    <s v="ORD"/>
    <s v="JFK"/>
    <x v="2411"/>
    <n v="183"/>
    <x v="0"/>
    <n v="1377"/>
    <x v="2"/>
    <x v="0"/>
    <n v="6.4"/>
    <x v="12"/>
    <x v="1"/>
    <x v="1"/>
    <x v="1"/>
    <x v="0"/>
    <x v="9"/>
  </r>
  <r>
    <s v="F1611"/>
    <s v="DFW"/>
    <s v="JFK"/>
    <x v="2412"/>
    <n v="115"/>
    <x v="0"/>
    <n v="1949"/>
    <x v="3"/>
    <x v="1"/>
    <n v="6.5"/>
    <x v="6"/>
    <x v="1"/>
    <x v="1"/>
    <x v="1"/>
    <x v="0"/>
    <x v="11"/>
  </r>
  <r>
    <s v="F875"/>
    <s v="SFO"/>
    <s v="DFW"/>
    <x v="2413"/>
    <n v="163"/>
    <x v="0"/>
    <n v="1113"/>
    <x v="3"/>
    <x v="1"/>
    <n v="8.4"/>
    <x v="1"/>
    <x v="1"/>
    <x v="1"/>
    <x v="1"/>
    <x v="0"/>
    <x v="2"/>
  </r>
  <r>
    <s v="F953"/>
    <s v="ORD"/>
    <s v="ATL"/>
    <x v="2414"/>
    <n v="134"/>
    <x v="0"/>
    <n v="999"/>
    <x v="2"/>
    <x v="1"/>
    <n v="4.5999999999999996"/>
    <x v="1"/>
    <x v="1"/>
    <x v="1"/>
    <x v="1"/>
    <x v="0"/>
    <x v="21"/>
  </r>
  <r>
    <s v="F788"/>
    <s v="SEA"/>
    <s v="SEA"/>
    <x v="2415"/>
    <n v="184"/>
    <x v="0"/>
    <n v="1775"/>
    <x v="1"/>
    <x v="1"/>
    <n v="5.9"/>
    <x v="2"/>
    <x v="1"/>
    <x v="1"/>
    <x v="1"/>
    <x v="0"/>
    <x v="18"/>
  </r>
  <r>
    <s v="F1947"/>
    <s v="SFO"/>
    <s v="SEA"/>
    <x v="2416"/>
    <n v="165"/>
    <x v="1"/>
    <n v="1037"/>
    <x v="0"/>
    <x v="1"/>
    <n v="8.9"/>
    <x v="35"/>
    <x v="1"/>
    <x v="1"/>
    <x v="1"/>
    <x v="0"/>
    <x v="15"/>
  </r>
  <r>
    <s v="F163"/>
    <s v="ORD"/>
    <s v="ORD"/>
    <x v="2417"/>
    <n v="126"/>
    <x v="0"/>
    <n v="1646"/>
    <x v="1"/>
    <x v="1"/>
    <n v="8.5"/>
    <x v="47"/>
    <x v="1"/>
    <x v="1"/>
    <x v="1"/>
    <x v="0"/>
    <x v="1"/>
  </r>
  <r>
    <s v="F918"/>
    <s v="SEA"/>
    <s v="SEA"/>
    <x v="2418"/>
    <n v="178"/>
    <x v="0"/>
    <n v="757"/>
    <x v="3"/>
    <x v="2"/>
    <n v="5.7"/>
    <x v="19"/>
    <x v="1"/>
    <x v="1"/>
    <x v="1"/>
    <x v="0"/>
    <x v="4"/>
  </r>
  <r>
    <s v="F708"/>
    <s v="DFW"/>
    <s v="SFO"/>
    <x v="2419"/>
    <n v="236"/>
    <x v="0"/>
    <n v="916"/>
    <x v="2"/>
    <x v="1"/>
    <n v="6.7"/>
    <x v="1"/>
    <x v="1"/>
    <x v="1"/>
    <x v="1"/>
    <x v="0"/>
    <x v="20"/>
  </r>
  <r>
    <s v="F897"/>
    <s v="SEA"/>
    <s v="SEA"/>
    <x v="2420"/>
    <n v="170"/>
    <x v="0"/>
    <n v="1433"/>
    <x v="3"/>
    <x v="1"/>
    <n v="7"/>
    <x v="17"/>
    <x v="1"/>
    <x v="1"/>
    <x v="1"/>
    <x v="0"/>
    <x v="5"/>
  </r>
  <r>
    <s v="F1776"/>
    <s v="DEN"/>
    <s v="SEA"/>
    <x v="2421"/>
    <n v="79"/>
    <x v="0"/>
    <n v="931"/>
    <x v="3"/>
    <x v="1"/>
    <n v="7.7"/>
    <x v="17"/>
    <x v="1"/>
    <x v="1"/>
    <x v="1"/>
    <x v="0"/>
    <x v="23"/>
  </r>
  <r>
    <s v="F1634"/>
    <s v="DEN"/>
    <s v="LAX"/>
    <x v="2422"/>
    <n v="189"/>
    <x v="2"/>
    <n v="398"/>
    <x v="3"/>
    <x v="2"/>
    <n v="8"/>
    <x v="17"/>
    <x v="1"/>
    <x v="1"/>
    <x v="1"/>
    <x v="1"/>
    <x v="3"/>
  </r>
  <r>
    <s v="F288"/>
    <s v="LAX"/>
    <s v="SFO"/>
    <x v="2423"/>
    <n v="215"/>
    <x v="0"/>
    <n v="715"/>
    <x v="3"/>
    <x v="1"/>
    <n v="6.5"/>
    <x v="1"/>
    <x v="1"/>
    <x v="1"/>
    <x v="1"/>
    <x v="0"/>
    <x v="15"/>
  </r>
  <r>
    <s v="F11"/>
    <s v="DEN"/>
    <s v="JFK"/>
    <x v="2424"/>
    <n v="197"/>
    <x v="0"/>
    <n v="1575"/>
    <x v="3"/>
    <x v="1"/>
    <n v="8.1999999999999993"/>
    <x v="8"/>
    <x v="1"/>
    <x v="1"/>
    <x v="1"/>
    <x v="0"/>
    <x v="15"/>
  </r>
  <r>
    <s v="F205"/>
    <s v="ATL"/>
    <s v="SEA"/>
    <x v="2425"/>
    <n v="163"/>
    <x v="0"/>
    <n v="1152"/>
    <x v="1"/>
    <x v="1"/>
    <n v="7.7"/>
    <x v="10"/>
    <x v="0"/>
    <x v="1"/>
    <x v="1"/>
    <x v="0"/>
    <x v="9"/>
  </r>
  <r>
    <s v="F98"/>
    <s v="ATL"/>
    <s v="ORD"/>
    <x v="2426"/>
    <n v="230"/>
    <x v="0"/>
    <n v="1060"/>
    <x v="1"/>
    <x v="1"/>
    <n v="8.4"/>
    <x v="1"/>
    <x v="1"/>
    <x v="1"/>
    <x v="1"/>
    <x v="0"/>
    <x v="3"/>
  </r>
  <r>
    <s v="F1378"/>
    <s v="ORD"/>
    <s v="SFO"/>
    <x v="2427"/>
    <n v="240"/>
    <x v="1"/>
    <n v="1308"/>
    <x v="1"/>
    <x v="0"/>
    <n v="6.9"/>
    <x v="22"/>
    <x v="1"/>
    <x v="1"/>
    <x v="1"/>
    <x v="0"/>
    <x v="9"/>
  </r>
  <r>
    <s v="F23"/>
    <s v="ATL"/>
    <s v="ORD"/>
    <x v="2428"/>
    <n v="142"/>
    <x v="0"/>
    <n v="1032"/>
    <x v="3"/>
    <x v="3"/>
    <n v="3.5"/>
    <x v="4"/>
    <x v="1"/>
    <x v="1"/>
    <x v="1"/>
    <x v="0"/>
    <x v="0"/>
  </r>
  <r>
    <s v="F1440"/>
    <s v="DEN"/>
    <s v="DFW"/>
    <x v="2429"/>
    <n v="253"/>
    <x v="0"/>
    <n v="882"/>
    <x v="1"/>
    <x v="1"/>
    <n v="7.3"/>
    <x v="6"/>
    <x v="1"/>
    <x v="1"/>
    <x v="1"/>
    <x v="0"/>
    <x v="1"/>
  </r>
  <r>
    <s v="F217"/>
    <s v="DFW"/>
    <s v="ATL"/>
    <x v="2430"/>
    <n v="278"/>
    <x v="0"/>
    <n v="1240"/>
    <x v="1"/>
    <x v="1"/>
    <n v="4.0999999999999996"/>
    <x v="58"/>
    <x v="1"/>
    <x v="1"/>
    <x v="1"/>
    <x v="0"/>
    <x v="22"/>
  </r>
  <r>
    <s v="F1127"/>
    <s v="ORD"/>
    <s v="DFW"/>
    <x v="2431"/>
    <n v="183"/>
    <x v="1"/>
    <n v="1026"/>
    <x v="2"/>
    <x v="1"/>
    <n v="9.4"/>
    <x v="0"/>
    <x v="1"/>
    <x v="1"/>
    <x v="1"/>
    <x v="0"/>
    <x v="2"/>
  </r>
  <r>
    <s v="F7"/>
    <s v="JFK"/>
    <s v="JFK"/>
    <x v="2432"/>
    <n v="169"/>
    <x v="0"/>
    <n v="1347"/>
    <x v="3"/>
    <x v="0"/>
    <n v="7"/>
    <x v="2"/>
    <x v="1"/>
    <x v="1"/>
    <x v="1"/>
    <x v="0"/>
    <x v="21"/>
  </r>
  <r>
    <s v="F1386"/>
    <s v="JFK"/>
    <s v="SFO"/>
    <x v="2433"/>
    <n v="158"/>
    <x v="1"/>
    <n v="1473"/>
    <x v="0"/>
    <x v="1"/>
    <n v="8.6"/>
    <x v="24"/>
    <x v="1"/>
    <x v="1"/>
    <x v="1"/>
    <x v="0"/>
    <x v="8"/>
  </r>
  <r>
    <s v="F446"/>
    <s v="JFK"/>
    <s v="JFK"/>
    <x v="2434"/>
    <n v="191"/>
    <x v="0"/>
    <n v="1249"/>
    <x v="0"/>
    <x v="1"/>
    <n v="7.4"/>
    <x v="5"/>
    <x v="1"/>
    <x v="1"/>
    <x v="1"/>
    <x v="0"/>
    <x v="7"/>
  </r>
  <r>
    <s v="F790"/>
    <s v="DEN"/>
    <s v="LAX"/>
    <x v="2435"/>
    <n v="147"/>
    <x v="0"/>
    <n v="1008"/>
    <x v="1"/>
    <x v="2"/>
    <n v="5.5"/>
    <x v="12"/>
    <x v="1"/>
    <x v="1"/>
    <x v="1"/>
    <x v="0"/>
    <x v="6"/>
  </r>
  <r>
    <s v="F503"/>
    <s v="DFW"/>
    <s v="ORD"/>
    <x v="2436"/>
    <n v="150"/>
    <x v="2"/>
    <n v="1390"/>
    <x v="3"/>
    <x v="0"/>
    <n v="8"/>
    <x v="7"/>
    <x v="1"/>
    <x v="1"/>
    <x v="1"/>
    <x v="1"/>
    <x v="13"/>
  </r>
  <r>
    <s v="F1093"/>
    <s v="SEA"/>
    <s v="ORD"/>
    <x v="2437"/>
    <n v="81"/>
    <x v="0"/>
    <n v="1276"/>
    <x v="2"/>
    <x v="0"/>
    <n v="5.7"/>
    <x v="19"/>
    <x v="1"/>
    <x v="0"/>
    <x v="0"/>
    <x v="0"/>
    <x v="3"/>
  </r>
  <r>
    <s v="F957"/>
    <s v="DEN"/>
    <s v="DEN"/>
    <x v="2438"/>
    <n v="177"/>
    <x v="0"/>
    <n v="1126"/>
    <x v="0"/>
    <x v="2"/>
    <n v="6.2"/>
    <x v="2"/>
    <x v="1"/>
    <x v="1"/>
    <x v="1"/>
    <x v="0"/>
    <x v="12"/>
  </r>
  <r>
    <s v="F1871"/>
    <s v="SFO"/>
    <s v="ORD"/>
    <x v="2439"/>
    <n v="140"/>
    <x v="0"/>
    <n v="1658"/>
    <x v="1"/>
    <x v="1"/>
    <n v="7.4"/>
    <x v="17"/>
    <x v="1"/>
    <x v="1"/>
    <x v="1"/>
    <x v="0"/>
    <x v="13"/>
  </r>
  <r>
    <s v="F57"/>
    <s v="DFW"/>
    <s v="JFK"/>
    <x v="2440"/>
    <n v="197"/>
    <x v="1"/>
    <n v="1593"/>
    <x v="0"/>
    <x v="1"/>
    <n v="10"/>
    <x v="17"/>
    <x v="1"/>
    <x v="1"/>
    <x v="1"/>
    <x v="0"/>
    <x v="21"/>
  </r>
  <r>
    <s v="F158"/>
    <s v="SFO"/>
    <s v="ATL"/>
    <x v="2441"/>
    <n v="173"/>
    <x v="0"/>
    <n v="1056"/>
    <x v="3"/>
    <x v="1"/>
    <n v="7"/>
    <x v="0"/>
    <x v="1"/>
    <x v="1"/>
    <x v="1"/>
    <x v="0"/>
    <x v="17"/>
  </r>
  <r>
    <s v="F1130"/>
    <s v="DEN"/>
    <s v="SEA"/>
    <x v="2442"/>
    <n v="264"/>
    <x v="0"/>
    <n v="1513"/>
    <x v="1"/>
    <x v="2"/>
    <n v="6.9"/>
    <x v="19"/>
    <x v="1"/>
    <x v="1"/>
    <x v="1"/>
    <x v="0"/>
    <x v="10"/>
  </r>
  <r>
    <s v="F886"/>
    <s v="ATL"/>
    <s v="SEA"/>
    <x v="2443"/>
    <n v="182"/>
    <x v="1"/>
    <n v="966"/>
    <x v="2"/>
    <x v="1"/>
    <n v="5.9"/>
    <x v="2"/>
    <x v="1"/>
    <x v="1"/>
    <x v="1"/>
    <x v="0"/>
    <x v="4"/>
  </r>
  <r>
    <s v="F1109"/>
    <s v="SEA"/>
    <s v="DEN"/>
    <x v="2444"/>
    <n v="249"/>
    <x v="0"/>
    <n v="1411"/>
    <x v="1"/>
    <x v="2"/>
    <n v="7.1"/>
    <x v="7"/>
    <x v="1"/>
    <x v="1"/>
    <x v="1"/>
    <x v="0"/>
    <x v="21"/>
  </r>
  <r>
    <s v="F854"/>
    <s v="SEA"/>
    <s v="ORD"/>
    <x v="2445"/>
    <n v="177"/>
    <x v="0"/>
    <n v="1621"/>
    <x v="0"/>
    <x v="1"/>
    <n v="5.2"/>
    <x v="1"/>
    <x v="1"/>
    <x v="1"/>
    <x v="1"/>
    <x v="0"/>
    <x v="18"/>
  </r>
  <r>
    <s v="F936"/>
    <s v="ATL"/>
    <s v="SFO"/>
    <x v="2446"/>
    <n v="227"/>
    <x v="1"/>
    <n v="1231"/>
    <x v="1"/>
    <x v="1"/>
    <n v="6.9"/>
    <x v="8"/>
    <x v="1"/>
    <x v="1"/>
    <x v="1"/>
    <x v="0"/>
    <x v="16"/>
  </r>
  <r>
    <s v="F1844"/>
    <s v="DFW"/>
    <s v="SFO"/>
    <x v="2447"/>
    <n v="311"/>
    <x v="1"/>
    <n v="947"/>
    <x v="3"/>
    <x v="0"/>
    <n v="5.4"/>
    <x v="7"/>
    <x v="1"/>
    <x v="1"/>
    <x v="1"/>
    <x v="0"/>
    <x v="14"/>
  </r>
  <r>
    <s v="F464"/>
    <s v="JFK"/>
    <s v="ORD"/>
    <x v="2448"/>
    <n v="222"/>
    <x v="1"/>
    <n v="1127"/>
    <x v="3"/>
    <x v="2"/>
    <n v="7.8"/>
    <x v="0"/>
    <x v="1"/>
    <x v="1"/>
    <x v="1"/>
    <x v="0"/>
    <x v="18"/>
  </r>
  <r>
    <s v="F170"/>
    <s v="LAX"/>
    <s v="DFW"/>
    <x v="2449"/>
    <n v="113"/>
    <x v="0"/>
    <n v="1335"/>
    <x v="2"/>
    <x v="1"/>
    <n v="4.0999999999999996"/>
    <x v="7"/>
    <x v="1"/>
    <x v="0"/>
    <x v="0"/>
    <x v="0"/>
    <x v="21"/>
  </r>
  <r>
    <s v="F1652"/>
    <s v="SFO"/>
    <s v="SEA"/>
    <x v="2450"/>
    <n v="175"/>
    <x v="0"/>
    <n v="1155"/>
    <x v="3"/>
    <x v="3"/>
    <n v="5.5"/>
    <x v="31"/>
    <x v="1"/>
    <x v="1"/>
    <x v="1"/>
    <x v="0"/>
    <x v="11"/>
  </r>
  <r>
    <s v="F771"/>
    <s v="ATL"/>
    <s v="DFW"/>
    <x v="2451"/>
    <n v="199"/>
    <x v="0"/>
    <n v="765"/>
    <x v="1"/>
    <x v="1"/>
    <n v="8.8000000000000007"/>
    <x v="23"/>
    <x v="1"/>
    <x v="1"/>
    <x v="1"/>
    <x v="0"/>
    <x v="15"/>
  </r>
  <r>
    <s v="F1717"/>
    <s v="DEN"/>
    <s v="JFK"/>
    <x v="2452"/>
    <n v="134"/>
    <x v="1"/>
    <n v="1096"/>
    <x v="2"/>
    <x v="2"/>
    <n v="7.9"/>
    <x v="24"/>
    <x v="1"/>
    <x v="1"/>
    <x v="1"/>
    <x v="0"/>
    <x v="6"/>
  </r>
  <r>
    <s v="F1496"/>
    <s v="LAX"/>
    <s v="LAX"/>
    <x v="2453"/>
    <n v="200"/>
    <x v="0"/>
    <n v="1286"/>
    <x v="3"/>
    <x v="1"/>
    <n v="4.9000000000000004"/>
    <x v="1"/>
    <x v="1"/>
    <x v="1"/>
    <x v="1"/>
    <x v="0"/>
    <x v="14"/>
  </r>
  <r>
    <s v="F1800"/>
    <s v="JFK"/>
    <s v="SEA"/>
    <x v="2454"/>
    <n v="230"/>
    <x v="0"/>
    <n v="927"/>
    <x v="2"/>
    <x v="1"/>
    <n v="7.2"/>
    <x v="0"/>
    <x v="1"/>
    <x v="1"/>
    <x v="1"/>
    <x v="0"/>
    <x v="20"/>
  </r>
  <r>
    <s v="F1517"/>
    <s v="SEA"/>
    <s v="SFO"/>
    <x v="2455"/>
    <n v="124"/>
    <x v="0"/>
    <n v="822"/>
    <x v="2"/>
    <x v="1"/>
    <n v="5.8"/>
    <x v="24"/>
    <x v="1"/>
    <x v="0"/>
    <x v="0"/>
    <x v="0"/>
    <x v="3"/>
  </r>
  <r>
    <s v="F779"/>
    <s v="JFK"/>
    <s v="LAX"/>
    <x v="2456"/>
    <n v="96"/>
    <x v="0"/>
    <n v="1337"/>
    <x v="2"/>
    <x v="2"/>
    <n v="10"/>
    <x v="19"/>
    <x v="1"/>
    <x v="1"/>
    <x v="1"/>
    <x v="0"/>
    <x v="9"/>
  </r>
  <r>
    <s v="F1129"/>
    <s v="LAX"/>
    <s v="JFK"/>
    <x v="2457"/>
    <n v="218"/>
    <x v="0"/>
    <n v="671"/>
    <x v="3"/>
    <x v="1"/>
    <n v="7.7"/>
    <x v="33"/>
    <x v="1"/>
    <x v="0"/>
    <x v="0"/>
    <x v="0"/>
    <x v="2"/>
  </r>
  <r>
    <s v="F141"/>
    <s v="ATL"/>
    <s v="ATL"/>
    <x v="2458"/>
    <n v="157"/>
    <x v="1"/>
    <n v="1208"/>
    <x v="0"/>
    <x v="0"/>
    <n v="6.3"/>
    <x v="28"/>
    <x v="1"/>
    <x v="1"/>
    <x v="1"/>
    <x v="0"/>
    <x v="2"/>
  </r>
  <r>
    <s v="F1220"/>
    <s v="ORD"/>
    <s v="LAX"/>
    <x v="2459"/>
    <n v="43"/>
    <x v="0"/>
    <n v="1491"/>
    <x v="2"/>
    <x v="1"/>
    <n v="5.4"/>
    <x v="6"/>
    <x v="1"/>
    <x v="0"/>
    <x v="0"/>
    <x v="0"/>
    <x v="1"/>
  </r>
  <r>
    <s v="F811"/>
    <s v="ATL"/>
    <s v="DFW"/>
    <x v="2460"/>
    <n v="280"/>
    <x v="0"/>
    <n v="1204"/>
    <x v="1"/>
    <x v="2"/>
    <n v="5.6"/>
    <x v="7"/>
    <x v="1"/>
    <x v="1"/>
    <x v="1"/>
    <x v="0"/>
    <x v="10"/>
  </r>
  <r>
    <s v="F1532"/>
    <s v="DEN"/>
    <s v="DEN"/>
    <x v="2461"/>
    <n v="160"/>
    <x v="0"/>
    <n v="1227"/>
    <x v="2"/>
    <x v="1"/>
    <n v="6.8"/>
    <x v="37"/>
    <x v="1"/>
    <x v="1"/>
    <x v="1"/>
    <x v="0"/>
    <x v="21"/>
  </r>
  <r>
    <s v="F1806"/>
    <s v="LAX"/>
    <s v="SEA"/>
    <x v="2462"/>
    <n v="246"/>
    <x v="0"/>
    <n v="956"/>
    <x v="1"/>
    <x v="2"/>
    <n v="7.3"/>
    <x v="7"/>
    <x v="1"/>
    <x v="1"/>
    <x v="1"/>
    <x v="0"/>
    <x v="3"/>
  </r>
  <r>
    <s v="F1233"/>
    <s v="ATL"/>
    <s v="DFW"/>
    <x v="2463"/>
    <n v="209"/>
    <x v="0"/>
    <n v="1035"/>
    <x v="3"/>
    <x v="2"/>
    <n v="8.1999999999999993"/>
    <x v="9"/>
    <x v="1"/>
    <x v="1"/>
    <x v="1"/>
    <x v="0"/>
    <x v="2"/>
  </r>
  <r>
    <s v="F1630"/>
    <s v="DFW"/>
    <s v="ATL"/>
    <x v="2464"/>
    <n v="169"/>
    <x v="0"/>
    <n v="1102"/>
    <x v="3"/>
    <x v="2"/>
    <n v="8.3000000000000007"/>
    <x v="11"/>
    <x v="1"/>
    <x v="0"/>
    <x v="0"/>
    <x v="0"/>
    <x v="13"/>
  </r>
  <r>
    <s v="F970"/>
    <s v="ORD"/>
    <s v="SEA"/>
    <x v="2465"/>
    <n v="140"/>
    <x v="0"/>
    <n v="1006"/>
    <x v="3"/>
    <x v="1"/>
    <n v="6.4"/>
    <x v="5"/>
    <x v="0"/>
    <x v="1"/>
    <x v="1"/>
    <x v="0"/>
    <x v="15"/>
  </r>
  <r>
    <s v="F907"/>
    <s v="ORD"/>
    <s v="SEA"/>
    <x v="2466"/>
    <n v="193"/>
    <x v="0"/>
    <n v="1029"/>
    <x v="0"/>
    <x v="2"/>
    <n v="6.4"/>
    <x v="11"/>
    <x v="1"/>
    <x v="1"/>
    <x v="1"/>
    <x v="0"/>
    <x v="12"/>
  </r>
  <r>
    <s v="F973"/>
    <s v="ATL"/>
    <s v="ATL"/>
    <x v="2467"/>
    <n v="177"/>
    <x v="1"/>
    <n v="1479"/>
    <x v="1"/>
    <x v="2"/>
    <n v="6.4"/>
    <x v="11"/>
    <x v="1"/>
    <x v="1"/>
    <x v="1"/>
    <x v="0"/>
    <x v="14"/>
  </r>
  <r>
    <s v="F1876"/>
    <s v="DFW"/>
    <s v="SEA"/>
    <x v="2468"/>
    <n v="250"/>
    <x v="0"/>
    <n v="911"/>
    <x v="1"/>
    <x v="1"/>
    <n v="8.6"/>
    <x v="8"/>
    <x v="1"/>
    <x v="1"/>
    <x v="1"/>
    <x v="0"/>
    <x v="16"/>
  </r>
  <r>
    <s v="F1758"/>
    <s v="LAX"/>
    <s v="SEA"/>
    <x v="2469"/>
    <n v="145"/>
    <x v="0"/>
    <n v="1986"/>
    <x v="0"/>
    <x v="2"/>
    <n v="6"/>
    <x v="13"/>
    <x v="1"/>
    <x v="1"/>
    <x v="1"/>
    <x v="0"/>
    <x v="3"/>
  </r>
  <r>
    <s v="F680"/>
    <s v="JFK"/>
    <s v="JFK"/>
    <x v="2470"/>
    <n v="113"/>
    <x v="0"/>
    <n v="1572"/>
    <x v="1"/>
    <x v="2"/>
    <n v="6.4"/>
    <x v="5"/>
    <x v="1"/>
    <x v="1"/>
    <x v="1"/>
    <x v="0"/>
    <x v="9"/>
  </r>
  <r>
    <s v="F478"/>
    <s v="SEA"/>
    <s v="DEN"/>
    <x v="2471"/>
    <n v="145"/>
    <x v="0"/>
    <n v="1293"/>
    <x v="2"/>
    <x v="1"/>
    <n v="3.8"/>
    <x v="17"/>
    <x v="0"/>
    <x v="1"/>
    <x v="1"/>
    <x v="0"/>
    <x v="8"/>
  </r>
  <r>
    <s v="F241"/>
    <s v="ORD"/>
    <s v="DEN"/>
    <x v="2472"/>
    <n v="138"/>
    <x v="0"/>
    <n v="1300"/>
    <x v="1"/>
    <x v="0"/>
    <n v="9"/>
    <x v="7"/>
    <x v="1"/>
    <x v="1"/>
    <x v="1"/>
    <x v="0"/>
    <x v="16"/>
  </r>
  <r>
    <s v="F1274"/>
    <s v="LAX"/>
    <s v="ORD"/>
    <x v="2473"/>
    <n v="319"/>
    <x v="2"/>
    <n v="1516"/>
    <x v="1"/>
    <x v="1"/>
    <n v="4.7"/>
    <x v="26"/>
    <x v="1"/>
    <x v="1"/>
    <x v="1"/>
    <x v="1"/>
    <x v="4"/>
  </r>
  <r>
    <s v="F335"/>
    <s v="ORD"/>
    <s v="DEN"/>
    <x v="2474"/>
    <n v="236"/>
    <x v="0"/>
    <n v="1367"/>
    <x v="0"/>
    <x v="1"/>
    <n v="6.1"/>
    <x v="13"/>
    <x v="1"/>
    <x v="1"/>
    <x v="1"/>
    <x v="0"/>
    <x v="14"/>
  </r>
  <r>
    <s v="F1067"/>
    <s v="DFW"/>
    <s v="SFO"/>
    <x v="2475"/>
    <n v="137"/>
    <x v="0"/>
    <n v="1048"/>
    <x v="0"/>
    <x v="0"/>
    <n v="8.6999999999999993"/>
    <x v="3"/>
    <x v="1"/>
    <x v="1"/>
    <x v="1"/>
    <x v="0"/>
    <x v="19"/>
  </r>
  <r>
    <s v="F1188"/>
    <s v="JFK"/>
    <s v="ORD"/>
    <x v="2476"/>
    <n v="267"/>
    <x v="0"/>
    <n v="1652"/>
    <x v="0"/>
    <x v="1"/>
    <n v="6.9"/>
    <x v="1"/>
    <x v="1"/>
    <x v="0"/>
    <x v="0"/>
    <x v="0"/>
    <x v="11"/>
  </r>
  <r>
    <s v="F1875"/>
    <s v="SFO"/>
    <s v="DFW"/>
    <x v="2477"/>
    <n v="237"/>
    <x v="0"/>
    <n v="897"/>
    <x v="1"/>
    <x v="1"/>
    <n v="8.6"/>
    <x v="26"/>
    <x v="1"/>
    <x v="0"/>
    <x v="0"/>
    <x v="0"/>
    <x v="10"/>
  </r>
  <r>
    <s v="F1409"/>
    <s v="JFK"/>
    <s v="DEN"/>
    <x v="2478"/>
    <n v="286"/>
    <x v="0"/>
    <n v="986"/>
    <x v="0"/>
    <x v="1"/>
    <n v="8.4"/>
    <x v="10"/>
    <x v="0"/>
    <x v="1"/>
    <x v="1"/>
    <x v="0"/>
    <x v="5"/>
  </r>
  <r>
    <s v="F840"/>
    <s v="DFW"/>
    <s v="LAX"/>
    <x v="2479"/>
    <n v="12"/>
    <x v="1"/>
    <n v="1355"/>
    <x v="2"/>
    <x v="3"/>
    <n v="6.9"/>
    <x v="12"/>
    <x v="1"/>
    <x v="0"/>
    <x v="0"/>
    <x v="0"/>
    <x v="4"/>
  </r>
  <r>
    <s v="F92"/>
    <s v="SEA"/>
    <s v="ATL"/>
    <x v="2480"/>
    <n v="293"/>
    <x v="0"/>
    <n v="1366"/>
    <x v="1"/>
    <x v="1"/>
    <n v="7.2"/>
    <x v="13"/>
    <x v="1"/>
    <x v="1"/>
    <x v="1"/>
    <x v="0"/>
    <x v="2"/>
  </r>
  <r>
    <s v="F719"/>
    <s v="ATL"/>
    <s v="DFW"/>
    <x v="2481"/>
    <n v="228"/>
    <x v="1"/>
    <n v="1070"/>
    <x v="1"/>
    <x v="0"/>
    <n v="6.6"/>
    <x v="12"/>
    <x v="1"/>
    <x v="1"/>
    <x v="1"/>
    <x v="0"/>
    <x v="14"/>
  </r>
  <r>
    <s v="F1890"/>
    <s v="LAX"/>
    <s v="LAX"/>
    <x v="2482"/>
    <n v="74"/>
    <x v="0"/>
    <n v="2112"/>
    <x v="2"/>
    <x v="0"/>
    <n v="6.7"/>
    <x v="7"/>
    <x v="1"/>
    <x v="1"/>
    <x v="1"/>
    <x v="0"/>
    <x v="1"/>
  </r>
  <r>
    <s v="F1166"/>
    <s v="SEA"/>
    <s v="SFO"/>
    <x v="2483"/>
    <n v="209"/>
    <x v="0"/>
    <n v="869"/>
    <x v="2"/>
    <x v="1"/>
    <n v="9.6"/>
    <x v="8"/>
    <x v="1"/>
    <x v="1"/>
    <x v="1"/>
    <x v="0"/>
    <x v="12"/>
  </r>
  <r>
    <s v="F1183"/>
    <s v="ORD"/>
    <s v="DEN"/>
    <x v="2484"/>
    <n v="158"/>
    <x v="1"/>
    <n v="1533"/>
    <x v="2"/>
    <x v="0"/>
    <n v="6"/>
    <x v="37"/>
    <x v="1"/>
    <x v="1"/>
    <x v="1"/>
    <x v="0"/>
    <x v="14"/>
  </r>
  <r>
    <s v="F589"/>
    <s v="ATL"/>
    <s v="JFK"/>
    <x v="2485"/>
    <n v="208"/>
    <x v="0"/>
    <n v="1359"/>
    <x v="3"/>
    <x v="2"/>
    <n v="7"/>
    <x v="11"/>
    <x v="1"/>
    <x v="0"/>
    <x v="0"/>
    <x v="0"/>
    <x v="23"/>
  </r>
  <r>
    <s v="F1341"/>
    <s v="DEN"/>
    <s v="SFO"/>
    <x v="2486"/>
    <n v="167"/>
    <x v="0"/>
    <n v="1885"/>
    <x v="1"/>
    <x v="1"/>
    <n v="7.9"/>
    <x v="7"/>
    <x v="1"/>
    <x v="1"/>
    <x v="1"/>
    <x v="0"/>
    <x v="1"/>
  </r>
  <r>
    <s v="F1179"/>
    <s v="DFW"/>
    <s v="JFK"/>
    <x v="2487"/>
    <n v="262"/>
    <x v="0"/>
    <n v="1121"/>
    <x v="0"/>
    <x v="1"/>
    <n v="3.9"/>
    <x v="42"/>
    <x v="1"/>
    <x v="1"/>
    <x v="1"/>
    <x v="0"/>
    <x v="5"/>
  </r>
  <r>
    <s v="F354"/>
    <s v="DEN"/>
    <s v="DFW"/>
    <x v="2488"/>
    <n v="280"/>
    <x v="0"/>
    <n v="1735"/>
    <x v="1"/>
    <x v="1"/>
    <n v="6.5"/>
    <x v="0"/>
    <x v="1"/>
    <x v="1"/>
    <x v="1"/>
    <x v="0"/>
    <x v="17"/>
  </r>
  <r>
    <s v="F1559"/>
    <s v="JFK"/>
    <s v="ORD"/>
    <x v="2489"/>
    <n v="183"/>
    <x v="1"/>
    <n v="1025"/>
    <x v="3"/>
    <x v="1"/>
    <n v="7"/>
    <x v="7"/>
    <x v="1"/>
    <x v="1"/>
    <x v="1"/>
    <x v="0"/>
    <x v="5"/>
  </r>
  <r>
    <s v="F805"/>
    <s v="JFK"/>
    <s v="SEA"/>
    <x v="2490"/>
    <n v="113"/>
    <x v="0"/>
    <n v="1023"/>
    <x v="3"/>
    <x v="2"/>
    <n v="7.2"/>
    <x v="2"/>
    <x v="0"/>
    <x v="1"/>
    <x v="1"/>
    <x v="0"/>
    <x v="19"/>
  </r>
  <r>
    <s v="F1339"/>
    <s v="SFO"/>
    <s v="DEN"/>
    <x v="1295"/>
    <n v="155"/>
    <x v="2"/>
    <n v="1564"/>
    <x v="1"/>
    <x v="1"/>
    <n v="7.2"/>
    <x v="23"/>
    <x v="1"/>
    <x v="1"/>
    <x v="1"/>
    <x v="1"/>
    <x v="15"/>
  </r>
  <r>
    <s v="F722"/>
    <s v="SFO"/>
    <s v="JFK"/>
    <x v="2491"/>
    <n v="138"/>
    <x v="0"/>
    <n v="1311"/>
    <x v="2"/>
    <x v="1"/>
    <n v="8.1"/>
    <x v="3"/>
    <x v="1"/>
    <x v="0"/>
    <x v="0"/>
    <x v="0"/>
    <x v="22"/>
  </r>
  <r>
    <s v="F73"/>
    <s v="ORD"/>
    <s v="ORD"/>
    <x v="2492"/>
    <n v="81"/>
    <x v="1"/>
    <n v="1780"/>
    <x v="1"/>
    <x v="2"/>
    <n v="5.7"/>
    <x v="1"/>
    <x v="1"/>
    <x v="1"/>
    <x v="1"/>
    <x v="0"/>
    <x v="16"/>
  </r>
  <r>
    <s v="F156"/>
    <s v="ATL"/>
    <s v="SEA"/>
    <x v="2493"/>
    <n v="85"/>
    <x v="1"/>
    <n v="1555"/>
    <x v="2"/>
    <x v="2"/>
    <n v="8.6"/>
    <x v="12"/>
    <x v="1"/>
    <x v="1"/>
    <x v="1"/>
    <x v="0"/>
    <x v="5"/>
  </r>
  <r>
    <s v="F887"/>
    <s v="SFO"/>
    <s v="LAX"/>
    <x v="2494"/>
    <n v="136"/>
    <x v="0"/>
    <n v="1413"/>
    <x v="3"/>
    <x v="1"/>
    <n v="4.7"/>
    <x v="1"/>
    <x v="0"/>
    <x v="0"/>
    <x v="0"/>
    <x v="0"/>
    <x v="12"/>
  </r>
  <r>
    <s v="F349"/>
    <s v="DEN"/>
    <s v="ORD"/>
    <x v="2495"/>
    <n v="188"/>
    <x v="1"/>
    <n v="1278"/>
    <x v="1"/>
    <x v="1"/>
    <n v="6.4"/>
    <x v="10"/>
    <x v="1"/>
    <x v="1"/>
    <x v="1"/>
    <x v="0"/>
    <x v="11"/>
  </r>
  <r>
    <s v="F17"/>
    <s v="SEA"/>
    <s v="SFO"/>
    <x v="2496"/>
    <n v="210"/>
    <x v="1"/>
    <n v="1079"/>
    <x v="1"/>
    <x v="1"/>
    <n v="6.3"/>
    <x v="1"/>
    <x v="1"/>
    <x v="1"/>
    <x v="1"/>
    <x v="0"/>
    <x v="22"/>
  </r>
  <r>
    <s v="F1688"/>
    <s v="DEN"/>
    <s v="LAX"/>
    <x v="2497"/>
    <n v="109"/>
    <x v="0"/>
    <n v="1332"/>
    <x v="1"/>
    <x v="1"/>
    <n v="6.3"/>
    <x v="24"/>
    <x v="1"/>
    <x v="1"/>
    <x v="1"/>
    <x v="0"/>
    <x v="13"/>
  </r>
  <r>
    <s v="F811"/>
    <s v="ATL"/>
    <s v="ORD"/>
    <x v="2498"/>
    <n v="147"/>
    <x v="0"/>
    <n v="1200"/>
    <x v="2"/>
    <x v="1"/>
    <n v="5.7"/>
    <x v="13"/>
    <x v="1"/>
    <x v="1"/>
    <x v="1"/>
    <x v="0"/>
    <x v="20"/>
  </r>
  <r>
    <s v="F761"/>
    <s v="ORD"/>
    <s v="SEA"/>
    <x v="2499"/>
    <n v="121"/>
    <x v="0"/>
    <n v="1216"/>
    <x v="2"/>
    <x v="2"/>
    <n v="5.6"/>
    <x v="24"/>
    <x v="1"/>
    <x v="1"/>
    <x v="1"/>
    <x v="0"/>
    <x v="4"/>
  </r>
  <r>
    <s v="F724"/>
    <s v="SFO"/>
    <s v="SEA"/>
    <x v="2500"/>
    <n v="260"/>
    <x v="1"/>
    <n v="1827"/>
    <x v="1"/>
    <x v="1"/>
    <n v="7.8"/>
    <x v="28"/>
    <x v="1"/>
    <x v="1"/>
    <x v="1"/>
    <x v="0"/>
    <x v="15"/>
  </r>
  <r>
    <s v="F1688"/>
    <s v="ATL"/>
    <s v="SFO"/>
    <x v="2501"/>
    <n v="176"/>
    <x v="0"/>
    <n v="1282"/>
    <x v="3"/>
    <x v="2"/>
    <n v="7.2"/>
    <x v="3"/>
    <x v="1"/>
    <x v="0"/>
    <x v="0"/>
    <x v="0"/>
    <x v="10"/>
  </r>
  <r>
    <s v="F232"/>
    <s v="SEA"/>
    <s v="DEN"/>
    <x v="2502"/>
    <n v="254"/>
    <x v="0"/>
    <n v="1332"/>
    <x v="3"/>
    <x v="1"/>
    <n v="8.1"/>
    <x v="3"/>
    <x v="1"/>
    <x v="1"/>
    <x v="1"/>
    <x v="0"/>
    <x v="23"/>
  </r>
  <r>
    <s v="F497"/>
    <s v="DEN"/>
    <s v="SEA"/>
    <x v="2503"/>
    <n v="248"/>
    <x v="0"/>
    <n v="1700"/>
    <x v="3"/>
    <x v="2"/>
    <n v="5.9"/>
    <x v="3"/>
    <x v="1"/>
    <x v="0"/>
    <x v="0"/>
    <x v="0"/>
    <x v="18"/>
  </r>
  <r>
    <s v="F1359"/>
    <s v="JFK"/>
    <s v="SFO"/>
    <x v="2504"/>
    <n v="155"/>
    <x v="0"/>
    <n v="1669"/>
    <x v="3"/>
    <x v="0"/>
    <n v="8.6"/>
    <x v="9"/>
    <x v="1"/>
    <x v="1"/>
    <x v="1"/>
    <x v="0"/>
    <x v="22"/>
  </r>
  <r>
    <s v="F1882"/>
    <s v="SEA"/>
    <s v="DFW"/>
    <x v="2505"/>
    <n v="151"/>
    <x v="0"/>
    <n v="1463"/>
    <x v="3"/>
    <x v="1"/>
    <n v="10"/>
    <x v="12"/>
    <x v="1"/>
    <x v="1"/>
    <x v="1"/>
    <x v="0"/>
    <x v="0"/>
  </r>
  <r>
    <s v="F393"/>
    <s v="DFW"/>
    <s v="DEN"/>
    <x v="2506"/>
    <n v="224"/>
    <x v="0"/>
    <n v="1560"/>
    <x v="1"/>
    <x v="2"/>
    <n v="8.5"/>
    <x v="11"/>
    <x v="1"/>
    <x v="0"/>
    <x v="0"/>
    <x v="0"/>
    <x v="17"/>
  </r>
  <r>
    <s v="F856"/>
    <s v="SFO"/>
    <s v="LAX"/>
    <x v="2507"/>
    <n v="321"/>
    <x v="0"/>
    <n v="1173"/>
    <x v="1"/>
    <x v="2"/>
    <n v="7.3"/>
    <x v="24"/>
    <x v="1"/>
    <x v="1"/>
    <x v="1"/>
    <x v="0"/>
    <x v="14"/>
  </r>
  <r>
    <s v="F518"/>
    <s v="LAX"/>
    <s v="SEA"/>
    <x v="2508"/>
    <n v="240"/>
    <x v="0"/>
    <n v="732"/>
    <x v="2"/>
    <x v="0"/>
    <n v="5.5"/>
    <x v="3"/>
    <x v="1"/>
    <x v="1"/>
    <x v="1"/>
    <x v="0"/>
    <x v="8"/>
  </r>
  <r>
    <s v="F1226"/>
    <s v="ATL"/>
    <s v="SEA"/>
    <x v="2509"/>
    <n v="169"/>
    <x v="2"/>
    <n v="1380"/>
    <x v="0"/>
    <x v="1"/>
    <n v="7.5"/>
    <x v="3"/>
    <x v="0"/>
    <x v="1"/>
    <x v="1"/>
    <x v="1"/>
    <x v="23"/>
  </r>
  <r>
    <s v="F105"/>
    <s v="DEN"/>
    <s v="LAX"/>
    <x v="2510"/>
    <n v="87"/>
    <x v="0"/>
    <n v="1281"/>
    <x v="2"/>
    <x v="1"/>
    <n v="5.2"/>
    <x v="1"/>
    <x v="1"/>
    <x v="1"/>
    <x v="1"/>
    <x v="0"/>
    <x v="18"/>
  </r>
  <r>
    <s v="F883"/>
    <s v="DEN"/>
    <s v="ORD"/>
    <x v="2511"/>
    <n v="245"/>
    <x v="0"/>
    <n v="793"/>
    <x v="1"/>
    <x v="1"/>
    <n v="8.1"/>
    <x v="7"/>
    <x v="1"/>
    <x v="1"/>
    <x v="1"/>
    <x v="0"/>
    <x v="19"/>
  </r>
  <r>
    <s v="F451"/>
    <s v="LAX"/>
    <s v="ATL"/>
    <x v="2512"/>
    <n v="223"/>
    <x v="0"/>
    <n v="1489"/>
    <x v="0"/>
    <x v="1"/>
    <n v="5.4"/>
    <x v="13"/>
    <x v="1"/>
    <x v="1"/>
    <x v="1"/>
    <x v="0"/>
    <x v="11"/>
  </r>
  <r>
    <s v="F1445"/>
    <s v="SEA"/>
    <s v="SEA"/>
    <x v="2513"/>
    <n v="186"/>
    <x v="0"/>
    <n v="1353"/>
    <x v="1"/>
    <x v="2"/>
    <n v="8.6999999999999993"/>
    <x v="4"/>
    <x v="1"/>
    <x v="1"/>
    <x v="1"/>
    <x v="0"/>
    <x v="15"/>
  </r>
  <r>
    <s v="F1595"/>
    <s v="DFW"/>
    <s v="SEA"/>
    <x v="2514"/>
    <n v="188"/>
    <x v="1"/>
    <n v="1013"/>
    <x v="3"/>
    <x v="1"/>
    <n v="6.6"/>
    <x v="27"/>
    <x v="1"/>
    <x v="1"/>
    <x v="1"/>
    <x v="0"/>
    <x v="21"/>
  </r>
  <r>
    <s v="F153"/>
    <s v="DFW"/>
    <s v="DEN"/>
    <x v="2515"/>
    <n v="170"/>
    <x v="0"/>
    <n v="1474"/>
    <x v="2"/>
    <x v="2"/>
    <n v="6.8"/>
    <x v="4"/>
    <x v="1"/>
    <x v="1"/>
    <x v="1"/>
    <x v="0"/>
    <x v="8"/>
  </r>
  <r>
    <s v="F1281"/>
    <s v="SFO"/>
    <s v="LAX"/>
    <x v="2516"/>
    <n v="143"/>
    <x v="0"/>
    <n v="1275"/>
    <x v="0"/>
    <x v="0"/>
    <n v="6.4"/>
    <x v="7"/>
    <x v="1"/>
    <x v="1"/>
    <x v="1"/>
    <x v="0"/>
    <x v="9"/>
  </r>
  <r>
    <s v="F597"/>
    <s v="SFO"/>
    <s v="ORD"/>
    <x v="2517"/>
    <n v="158"/>
    <x v="0"/>
    <n v="952"/>
    <x v="3"/>
    <x v="1"/>
    <n v="4.3"/>
    <x v="5"/>
    <x v="1"/>
    <x v="1"/>
    <x v="1"/>
    <x v="0"/>
    <x v="3"/>
  </r>
  <r>
    <s v="F1085"/>
    <s v="DFW"/>
    <s v="SEA"/>
    <x v="2518"/>
    <n v="282"/>
    <x v="0"/>
    <n v="1000"/>
    <x v="1"/>
    <x v="1"/>
    <n v="4"/>
    <x v="11"/>
    <x v="1"/>
    <x v="0"/>
    <x v="0"/>
    <x v="0"/>
    <x v="14"/>
  </r>
  <r>
    <s v="F1204"/>
    <s v="DFW"/>
    <s v="LAX"/>
    <x v="2519"/>
    <n v="163"/>
    <x v="0"/>
    <n v="1372"/>
    <x v="3"/>
    <x v="1"/>
    <n v="6"/>
    <x v="2"/>
    <x v="1"/>
    <x v="0"/>
    <x v="0"/>
    <x v="0"/>
    <x v="19"/>
  </r>
  <r>
    <s v="F1838"/>
    <s v="SFO"/>
    <s v="DEN"/>
    <x v="2520"/>
    <n v="141"/>
    <x v="0"/>
    <n v="1172"/>
    <x v="0"/>
    <x v="1"/>
    <n v="5.6"/>
    <x v="0"/>
    <x v="1"/>
    <x v="1"/>
    <x v="1"/>
    <x v="0"/>
    <x v="4"/>
  </r>
  <r>
    <s v="F1017"/>
    <s v="ORD"/>
    <s v="SFO"/>
    <x v="2521"/>
    <n v="90"/>
    <x v="1"/>
    <n v="1214"/>
    <x v="1"/>
    <x v="1"/>
    <n v="6.8"/>
    <x v="9"/>
    <x v="1"/>
    <x v="1"/>
    <x v="1"/>
    <x v="0"/>
    <x v="3"/>
  </r>
  <r>
    <s v="F44"/>
    <s v="JFK"/>
    <s v="SFO"/>
    <x v="2522"/>
    <n v="212"/>
    <x v="0"/>
    <n v="1091"/>
    <x v="2"/>
    <x v="1"/>
    <n v="6.8"/>
    <x v="10"/>
    <x v="0"/>
    <x v="1"/>
    <x v="1"/>
    <x v="0"/>
    <x v="17"/>
  </r>
  <r>
    <s v="F940"/>
    <s v="ATL"/>
    <s v="DFW"/>
    <x v="2523"/>
    <n v="38"/>
    <x v="0"/>
    <n v="1758"/>
    <x v="2"/>
    <x v="1"/>
    <n v="9.1999999999999993"/>
    <x v="1"/>
    <x v="1"/>
    <x v="0"/>
    <x v="0"/>
    <x v="0"/>
    <x v="7"/>
  </r>
  <r>
    <s v="F1650"/>
    <s v="SFO"/>
    <s v="ATL"/>
    <x v="2524"/>
    <n v="259"/>
    <x v="0"/>
    <n v="939"/>
    <x v="1"/>
    <x v="0"/>
    <n v="6.7"/>
    <x v="4"/>
    <x v="1"/>
    <x v="1"/>
    <x v="1"/>
    <x v="0"/>
    <x v="17"/>
  </r>
  <r>
    <s v="F1122"/>
    <s v="ATL"/>
    <s v="SFO"/>
    <x v="2525"/>
    <n v="270"/>
    <x v="0"/>
    <n v="1208"/>
    <x v="0"/>
    <x v="1"/>
    <n v="8.6"/>
    <x v="31"/>
    <x v="1"/>
    <x v="1"/>
    <x v="1"/>
    <x v="0"/>
    <x v="0"/>
  </r>
  <r>
    <s v="F868"/>
    <s v="ATL"/>
    <s v="JFK"/>
    <x v="2526"/>
    <n v="78"/>
    <x v="0"/>
    <n v="1206"/>
    <x v="0"/>
    <x v="0"/>
    <n v="7.5"/>
    <x v="19"/>
    <x v="1"/>
    <x v="1"/>
    <x v="1"/>
    <x v="0"/>
    <x v="3"/>
  </r>
  <r>
    <s v="F1239"/>
    <s v="DFW"/>
    <s v="ORD"/>
    <x v="2527"/>
    <n v="209"/>
    <x v="0"/>
    <n v="1031"/>
    <x v="0"/>
    <x v="0"/>
    <n v="8.4"/>
    <x v="1"/>
    <x v="1"/>
    <x v="1"/>
    <x v="1"/>
    <x v="0"/>
    <x v="20"/>
  </r>
  <r>
    <s v="F451"/>
    <s v="ATL"/>
    <s v="SEA"/>
    <x v="2528"/>
    <n v="206"/>
    <x v="2"/>
    <n v="338"/>
    <x v="1"/>
    <x v="1"/>
    <n v="8.6"/>
    <x v="17"/>
    <x v="1"/>
    <x v="1"/>
    <x v="1"/>
    <x v="1"/>
    <x v="3"/>
  </r>
  <r>
    <s v="F1533"/>
    <s v="SEA"/>
    <s v="ORD"/>
    <x v="2529"/>
    <n v="138"/>
    <x v="1"/>
    <n v="1162"/>
    <x v="2"/>
    <x v="3"/>
    <n v="8.8000000000000007"/>
    <x v="7"/>
    <x v="1"/>
    <x v="1"/>
    <x v="1"/>
    <x v="0"/>
    <x v="11"/>
  </r>
  <r>
    <s v="F124"/>
    <s v="SEA"/>
    <s v="JFK"/>
    <x v="2530"/>
    <n v="62"/>
    <x v="0"/>
    <n v="1051"/>
    <x v="0"/>
    <x v="1"/>
    <n v="8.1999999999999993"/>
    <x v="16"/>
    <x v="1"/>
    <x v="1"/>
    <x v="1"/>
    <x v="0"/>
    <x v="9"/>
  </r>
  <r>
    <s v="F1213"/>
    <s v="DEN"/>
    <s v="LAX"/>
    <x v="2531"/>
    <n v="226"/>
    <x v="0"/>
    <n v="2201"/>
    <x v="1"/>
    <x v="2"/>
    <n v="6.1"/>
    <x v="3"/>
    <x v="0"/>
    <x v="1"/>
    <x v="1"/>
    <x v="0"/>
    <x v="21"/>
  </r>
  <r>
    <s v="F1183"/>
    <s v="DFW"/>
    <s v="SFO"/>
    <x v="2532"/>
    <n v="235"/>
    <x v="0"/>
    <n v="997"/>
    <x v="2"/>
    <x v="1"/>
    <n v="8.1999999999999993"/>
    <x v="3"/>
    <x v="1"/>
    <x v="0"/>
    <x v="0"/>
    <x v="0"/>
    <x v="18"/>
  </r>
  <r>
    <s v="F642"/>
    <s v="ORD"/>
    <s v="ATL"/>
    <x v="2533"/>
    <n v="187"/>
    <x v="0"/>
    <n v="896"/>
    <x v="1"/>
    <x v="1"/>
    <n v="6.8"/>
    <x v="1"/>
    <x v="1"/>
    <x v="1"/>
    <x v="1"/>
    <x v="0"/>
    <x v="9"/>
  </r>
  <r>
    <s v="F133"/>
    <s v="SEA"/>
    <s v="LAX"/>
    <x v="2534"/>
    <n v="303"/>
    <x v="0"/>
    <n v="794"/>
    <x v="3"/>
    <x v="1"/>
    <n v="6.1"/>
    <x v="13"/>
    <x v="1"/>
    <x v="1"/>
    <x v="1"/>
    <x v="0"/>
    <x v="10"/>
  </r>
  <r>
    <s v="F1858"/>
    <s v="ORD"/>
    <s v="SFO"/>
    <x v="2535"/>
    <n v="282"/>
    <x v="0"/>
    <n v="924"/>
    <x v="2"/>
    <x v="1"/>
    <n v="8"/>
    <x v="12"/>
    <x v="1"/>
    <x v="0"/>
    <x v="0"/>
    <x v="0"/>
    <x v="2"/>
  </r>
  <r>
    <s v="F600"/>
    <s v="SEA"/>
    <s v="ATL"/>
    <x v="2536"/>
    <n v="218"/>
    <x v="0"/>
    <n v="1238"/>
    <x v="3"/>
    <x v="1"/>
    <n v="9"/>
    <x v="26"/>
    <x v="1"/>
    <x v="1"/>
    <x v="1"/>
    <x v="0"/>
    <x v="11"/>
  </r>
  <r>
    <s v="F412"/>
    <s v="ATL"/>
    <s v="LAX"/>
    <x v="2537"/>
    <n v="152"/>
    <x v="0"/>
    <n v="947"/>
    <x v="0"/>
    <x v="1"/>
    <n v="6"/>
    <x v="11"/>
    <x v="0"/>
    <x v="1"/>
    <x v="1"/>
    <x v="0"/>
    <x v="4"/>
  </r>
  <r>
    <s v="F1033"/>
    <s v="SFO"/>
    <s v="ORD"/>
    <x v="2538"/>
    <n v="160"/>
    <x v="0"/>
    <n v="1282"/>
    <x v="3"/>
    <x v="2"/>
    <n v="4.5999999999999996"/>
    <x v="12"/>
    <x v="1"/>
    <x v="0"/>
    <x v="0"/>
    <x v="0"/>
    <x v="4"/>
  </r>
  <r>
    <s v="F997"/>
    <s v="DEN"/>
    <s v="SFO"/>
    <x v="2539"/>
    <n v="210"/>
    <x v="0"/>
    <n v="1412"/>
    <x v="3"/>
    <x v="1"/>
    <n v="7.9"/>
    <x v="13"/>
    <x v="1"/>
    <x v="1"/>
    <x v="1"/>
    <x v="0"/>
    <x v="17"/>
  </r>
  <r>
    <s v="F1327"/>
    <s v="LAX"/>
    <s v="DFW"/>
    <x v="2540"/>
    <n v="167"/>
    <x v="1"/>
    <n v="1434"/>
    <x v="3"/>
    <x v="1"/>
    <n v="4.7"/>
    <x v="3"/>
    <x v="1"/>
    <x v="1"/>
    <x v="1"/>
    <x v="0"/>
    <x v="3"/>
  </r>
  <r>
    <s v="F136"/>
    <s v="ORD"/>
    <s v="DFW"/>
    <x v="2541"/>
    <n v="139"/>
    <x v="0"/>
    <n v="1154"/>
    <x v="0"/>
    <x v="1"/>
    <n v="6"/>
    <x v="14"/>
    <x v="1"/>
    <x v="1"/>
    <x v="1"/>
    <x v="0"/>
    <x v="14"/>
  </r>
  <r>
    <s v="F1761"/>
    <s v="DEN"/>
    <s v="LAX"/>
    <x v="2542"/>
    <n v="172"/>
    <x v="0"/>
    <n v="1387"/>
    <x v="1"/>
    <x v="1"/>
    <n v="6.9"/>
    <x v="9"/>
    <x v="1"/>
    <x v="1"/>
    <x v="1"/>
    <x v="0"/>
    <x v="2"/>
  </r>
  <r>
    <s v="F244"/>
    <s v="ORD"/>
    <s v="DEN"/>
    <x v="2543"/>
    <n v="152"/>
    <x v="0"/>
    <n v="1201"/>
    <x v="0"/>
    <x v="1"/>
    <n v="6.4"/>
    <x v="4"/>
    <x v="1"/>
    <x v="1"/>
    <x v="1"/>
    <x v="0"/>
    <x v="8"/>
  </r>
  <r>
    <s v="F1131"/>
    <s v="ATL"/>
    <s v="LAX"/>
    <x v="2544"/>
    <n v="129"/>
    <x v="0"/>
    <n v="1902"/>
    <x v="2"/>
    <x v="1"/>
    <n v="4.9000000000000004"/>
    <x v="1"/>
    <x v="1"/>
    <x v="1"/>
    <x v="1"/>
    <x v="0"/>
    <x v="10"/>
  </r>
  <r>
    <s v="F425"/>
    <s v="DEN"/>
    <s v="SEA"/>
    <x v="2545"/>
    <n v="81"/>
    <x v="0"/>
    <n v="1159"/>
    <x v="2"/>
    <x v="1"/>
    <n v="5.0999999999999996"/>
    <x v="8"/>
    <x v="1"/>
    <x v="1"/>
    <x v="1"/>
    <x v="0"/>
    <x v="2"/>
  </r>
  <r>
    <s v="F1029"/>
    <s v="SFO"/>
    <s v="LAX"/>
    <x v="2546"/>
    <n v="166"/>
    <x v="0"/>
    <n v="1201"/>
    <x v="3"/>
    <x v="2"/>
    <n v="6.7"/>
    <x v="7"/>
    <x v="1"/>
    <x v="1"/>
    <x v="1"/>
    <x v="0"/>
    <x v="18"/>
  </r>
  <r>
    <s v="F928"/>
    <s v="ORD"/>
    <s v="DFW"/>
    <x v="2547"/>
    <n v="228"/>
    <x v="0"/>
    <n v="1400"/>
    <x v="1"/>
    <x v="1"/>
    <n v="6.3"/>
    <x v="7"/>
    <x v="1"/>
    <x v="1"/>
    <x v="1"/>
    <x v="0"/>
    <x v="13"/>
  </r>
  <r>
    <s v="F1061"/>
    <s v="DFW"/>
    <s v="ORD"/>
    <x v="2548"/>
    <n v="118"/>
    <x v="0"/>
    <n v="1423"/>
    <x v="2"/>
    <x v="0"/>
    <n v="6.5"/>
    <x v="10"/>
    <x v="1"/>
    <x v="1"/>
    <x v="1"/>
    <x v="0"/>
    <x v="23"/>
  </r>
  <r>
    <s v="F1838"/>
    <s v="JFK"/>
    <s v="ORD"/>
    <x v="2549"/>
    <n v="186"/>
    <x v="1"/>
    <n v="1044"/>
    <x v="3"/>
    <x v="2"/>
    <n v="5.6"/>
    <x v="7"/>
    <x v="1"/>
    <x v="1"/>
    <x v="1"/>
    <x v="0"/>
    <x v="21"/>
  </r>
  <r>
    <s v="F1558"/>
    <s v="ORD"/>
    <s v="LAX"/>
    <x v="2550"/>
    <n v="140"/>
    <x v="0"/>
    <n v="1330"/>
    <x v="1"/>
    <x v="1"/>
    <n v="5"/>
    <x v="23"/>
    <x v="1"/>
    <x v="1"/>
    <x v="1"/>
    <x v="0"/>
    <x v="4"/>
  </r>
  <r>
    <s v="F773"/>
    <s v="SFO"/>
    <s v="LAX"/>
    <x v="2551"/>
    <n v="191"/>
    <x v="1"/>
    <n v="1665"/>
    <x v="1"/>
    <x v="1"/>
    <n v="6.6"/>
    <x v="7"/>
    <x v="1"/>
    <x v="1"/>
    <x v="1"/>
    <x v="0"/>
    <x v="21"/>
  </r>
  <r>
    <s v="F1995"/>
    <s v="ORD"/>
    <s v="LAX"/>
    <x v="2552"/>
    <n v="105"/>
    <x v="0"/>
    <n v="1274"/>
    <x v="3"/>
    <x v="1"/>
    <n v="9.8000000000000007"/>
    <x v="2"/>
    <x v="1"/>
    <x v="0"/>
    <x v="0"/>
    <x v="0"/>
    <x v="9"/>
  </r>
  <r>
    <s v="F1946"/>
    <s v="SFO"/>
    <s v="DFW"/>
    <x v="2553"/>
    <n v="227"/>
    <x v="0"/>
    <n v="1559"/>
    <x v="2"/>
    <x v="3"/>
    <n v="5.0999999999999996"/>
    <x v="13"/>
    <x v="1"/>
    <x v="1"/>
    <x v="1"/>
    <x v="0"/>
    <x v="7"/>
  </r>
  <r>
    <s v="F1910"/>
    <s v="DFW"/>
    <s v="SEA"/>
    <x v="2554"/>
    <n v="162"/>
    <x v="0"/>
    <n v="987"/>
    <x v="2"/>
    <x v="1"/>
    <n v="7.5"/>
    <x v="24"/>
    <x v="1"/>
    <x v="1"/>
    <x v="1"/>
    <x v="0"/>
    <x v="8"/>
  </r>
  <r>
    <s v="F946"/>
    <s v="LAX"/>
    <s v="ORD"/>
    <x v="2555"/>
    <n v="187"/>
    <x v="0"/>
    <n v="570"/>
    <x v="1"/>
    <x v="2"/>
    <n v="5.9"/>
    <x v="38"/>
    <x v="1"/>
    <x v="1"/>
    <x v="1"/>
    <x v="0"/>
    <x v="1"/>
  </r>
  <r>
    <s v="F1330"/>
    <s v="ATL"/>
    <s v="DFW"/>
    <x v="2556"/>
    <n v="243"/>
    <x v="0"/>
    <n v="1091"/>
    <x v="0"/>
    <x v="0"/>
    <n v="7.9"/>
    <x v="12"/>
    <x v="1"/>
    <x v="1"/>
    <x v="1"/>
    <x v="0"/>
    <x v="18"/>
  </r>
  <r>
    <s v="F1931"/>
    <s v="LAX"/>
    <s v="SEA"/>
    <x v="2557"/>
    <n v="156"/>
    <x v="0"/>
    <n v="1011"/>
    <x v="0"/>
    <x v="1"/>
    <n v="7.1"/>
    <x v="3"/>
    <x v="1"/>
    <x v="0"/>
    <x v="0"/>
    <x v="0"/>
    <x v="13"/>
  </r>
  <r>
    <s v="F1790"/>
    <s v="SFO"/>
    <s v="DEN"/>
    <x v="2558"/>
    <n v="124"/>
    <x v="0"/>
    <n v="1163"/>
    <x v="3"/>
    <x v="1"/>
    <n v="7.1"/>
    <x v="9"/>
    <x v="1"/>
    <x v="1"/>
    <x v="1"/>
    <x v="0"/>
    <x v="13"/>
  </r>
  <r>
    <s v="F1488"/>
    <s v="ATL"/>
    <s v="SEA"/>
    <x v="2559"/>
    <n v="199"/>
    <x v="0"/>
    <n v="1260"/>
    <x v="0"/>
    <x v="1"/>
    <n v="7.2"/>
    <x v="13"/>
    <x v="1"/>
    <x v="1"/>
    <x v="1"/>
    <x v="0"/>
    <x v="19"/>
  </r>
  <r>
    <s v="F1743"/>
    <s v="DEN"/>
    <s v="SEA"/>
    <x v="2560"/>
    <n v="207"/>
    <x v="0"/>
    <n v="1112"/>
    <x v="0"/>
    <x v="1"/>
    <n v="7.4"/>
    <x v="12"/>
    <x v="1"/>
    <x v="1"/>
    <x v="1"/>
    <x v="0"/>
    <x v="10"/>
  </r>
  <r>
    <s v="F941"/>
    <s v="ATL"/>
    <s v="ORD"/>
    <x v="2561"/>
    <n v="301"/>
    <x v="0"/>
    <n v="1207"/>
    <x v="3"/>
    <x v="1"/>
    <n v="8.4"/>
    <x v="13"/>
    <x v="1"/>
    <x v="1"/>
    <x v="1"/>
    <x v="0"/>
    <x v="15"/>
  </r>
  <r>
    <s v="F699"/>
    <s v="LAX"/>
    <s v="ORD"/>
    <x v="2562"/>
    <n v="192"/>
    <x v="0"/>
    <n v="1452"/>
    <x v="2"/>
    <x v="0"/>
    <n v="5.3"/>
    <x v="17"/>
    <x v="1"/>
    <x v="1"/>
    <x v="1"/>
    <x v="0"/>
    <x v="14"/>
  </r>
  <r>
    <s v="F1874"/>
    <s v="ORD"/>
    <s v="DEN"/>
    <x v="2563"/>
    <n v="214"/>
    <x v="0"/>
    <n v="1053"/>
    <x v="3"/>
    <x v="1"/>
    <n v="4.3"/>
    <x v="8"/>
    <x v="1"/>
    <x v="1"/>
    <x v="1"/>
    <x v="0"/>
    <x v="4"/>
  </r>
  <r>
    <s v="F1584"/>
    <s v="LAX"/>
    <s v="SEA"/>
    <x v="2564"/>
    <n v="246"/>
    <x v="0"/>
    <n v="1079"/>
    <x v="0"/>
    <x v="1"/>
    <n v="7.4"/>
    <x v="3"/>
    <x v="1"/>
    <x v="1"/>
    <x v="1"/>
    <x v="0"/>
    <x v="7"/>
  </r>
  <r>
    <s v="F330"/>
    <s v="SEA"/>
    <s v="DEN"/>
    <x v="2565"/>
    <n v="80"/>
    <x v="0"/>
    <n v="1048"/>
    <x v="0"/>
    <x v="1"/>
    <n v="5.8"/>
    <x v="11"/>
    <x v="1"/>
    <x v="1"/>
    <x v="1"/>
    <x v="0"/>
    <x v="7"/>
  </r>
  <r>
    <s v="F54"/>
    <s v="SEA"/>
    <s v="ATL"/>
    <x v="2566"/>
    <n v="238"/>
    <x v="0"/>
    <n v="1015"/>
    <x v="1"/>
    <x v="1"/>
    <n v="8.9"/>
    <x v="24"/>
    <x v="1"/>
    <x v="1"/>
    <x v="1"/>
    <x v="0"/>
    <x v="3"/>
  </r>
  <r>
    <s v="F24"/>
    <s v="LAX"/>
    <s v="SEA"/>
    <x v="2567"/>
    <n v="107"/>
    <x v="0"/>
    <n v="1326"/>
    <x v="2"/>
    <x v="1"/>
    <n v="7.7"/>
    <x v="24"/>
    <x v="1"/>
    <x v="1"/>
    <x v="1"/>
    <x v="0"/>
    <x v="3"/>
  </r>
  <r>
    <s v="F1925"/>
    <s v="ORD"/>
    <s v="DFW"/>
    <x v="2568"/>
    <n v="222"/>
    <x v="0"/>
    <n v="1042"/>
    <x v="0"/>
    <x v="1"/>
    <n v="4.5999999999999996"/>
    <x v="7"/>
    <x v="1"/>
    <x v="1"/>
    <x v="1"/>
    <x v="0"/>
    <x v="16"/>
  </r>
  <r>
    <s v="F1198"/>
    <s v="SEA"/>
    <s v="SEA"/>
    <x v="2569"/>
    <n v="103"/>
    <x v="1"/>
    <n v="1575"/>
    <x v="1"/>
    <x v="2"/>
    <n v="7.6"/>
    <x v="14"/>
    <x v="1"/>
    <x v="1"/>
    <x v="1"/>
    <x v="0"/>
    <x v="10"/>
  </r>
  <r>
    <s v="F385"/>
    <s v="DFW"/>
    <s v="JFK"/>
    <x v="2570"/>
    <n v="167"/>
    <x v="0"/>
    <n v="1015"/>
    <x v="1"/>
    <x v="1"/>
    <n v="8.1999999999999993"/>
    <x v="7"/>
    <x v="1"/>
    <x v="1"/>
    <x v="1"/>
    <x v="0"/>
    <x v="12"/>
  </r>
  <r>
    <s v="F1935"/>
    <s v="SFO"/>
    <s v="DEN"/>
    <x v="2571"/>
    <n v="219"/>
    <x v="1"/>
    <n v="1360"/>
    <x v="0"/>
    <x v="1"/>
    <n v="7.2"/>
    <x v="26"/>
    <x v="1"/>
    <x v="0"/>
    <x v="0"/>
    <x v="0"/>
    <x v="8"/>
  </r>
  <r>
    <s v="F213"/>
    <s v="SEA"/>
    <s v="DFW"/>
    <x v="2572"/>
    <n v="233"/>
    <x v="0"/>
    <n v="721"/>
    <x v="2"/>
    <x v="2"/>
    <n v="6.5"/>
    <x v="59"/>
    <x v="1"/>
    <x v="1"/>
    <x v="1"/>
    <x v="0"/>
    <x v="0"/>
  </r>
  <r>
    <s v="F749"/>
    <s v="SFO"/>
    <s v="SEA"/>
    <x v="2573"/>
    <n v="238"/>
    <x v="0"/>
    <n v="1377"/>
    <x v="3"/>
    <x v="1"/>
    <n v="7.6"/>
    <x v="3"/>
    <x v="1"/>
    <x v="1"/>
    <x v="1"/>
    <x v="0"/>
    <x v="20"/>
  </r>
  <r>
    <s v="F1186"/>
    <s v="JFK"/>
    <s v="SEA"/>
    <x v="2574"/>
    <n v="185"/>
    <x v="0"/>
    <n v="1789"/>
    <x v="2"/>
    <x v="1"/>
    <n v="7"/>
    <x v="10"/>
    <x v="1"/>
    <x v="1"/>
    <x v="1"/>
    <x v="0"/>
    <x v="11"/>
  </r>
  <r>
    <s v="F11"/>
    <s v="ORD"/>
    <s v="JFK"/>
    <x v="2575"/>
    <n v="228"/>
    <x v="0"/>
    <n v="674"/>
    <x v="1"/>
    <x v="3"/>
    <n v="6"/>
    <x v="7"/>
    <x v="1"/>
    <x v="1"/>
    <x v="1"/>
    <x v="0"/>
    <x v="13"/>
  </r>
  <r>
    <s v="F100"/>
    <s v="DFW"/>
    <s v="ORD"/>
    <x v="2576"/>
    <n v="225"/>
    <x v="1"/>
    <n v="1398"/>
    <x v="2"/>
    <x v="1"/>
    <n v="8.8000000000000007"/>
    <x v="7"/>
    <x v="1"/>
    <x v="0"/>
    <x v="0"/>
    <x v="0"/>
    <x v="20"/>
  </r>
  <r>
    <s v="F567"/>
    <s v="ATL"/>
    <s v="JFK"/>
    <x v="2577"/>
    <n v="139"/>
    <x v="0"/>
    <n v="988"/>
    <x v="0"/>
    <x v="2"/>
    <n v="3.8"/>
    <x v="22"/>
    <x v="1"/>
    <x v="1"/>
    <x v="1"/>
    <x v="0"/>
    <x v="22"/>
  </r>
  <r>
    <s v="F209"/>
    <s v="JFK"/>
    <s v="LAX"/>
    <x v="2578"/>
    <n v="158"/>
    <x v="0"/>
    <n v="1018"/>
    <x v="0"/>
    <x v="1"/>
    <n v="8"/>
    <x v="8"/>
    <x v="1"/>
    <x v="1"/>
    <x v="1"/>
    <x v="0"/>
    <x v="18"/>
  </r>
  <r>
    <s v="F1965"/>
    <s v="ORD"/>
    <s v="SFO"/>
    <x v="2579"/>
    <n v="216"/>
    <x v="0"/>
    <n v="1553"/>
    <x v="0"/>
    <x v="2"/>
    <n v="7.8"/>
    <x v="9"/>
    <x v="1"/>
    <x v="1"/>
    <x v="1"/>
    <x v="0"/>
    <x v="9"/>
  </r>
  <r>
    <s v="F1811"/>
    <s v="ORD"/>
    <s v="LAX"/>
    <x v="2580"/>
    <n v="186"/>
    <x v="0"/>
    <n v="1259"/>
    <x v="1"/>
    <x v="0"/>
    <n v="7.2"/>
    <x v="7"/>
    <x v="1"/>
    <x v="1"/>
    <x v="1"/>
    <x v="0"/>
    <x v="22"/>
  </r>
  <r>
    <s v="F307"/>
    <s v="SEA"/>
    <s v="ATL"/>
    <x v="2581"/>
    <n v="182"/>
    <x v="0"/>
    <n v="1851"/>
    <x v="1"/>
    <x v="2"/>
    <n v="9.3000000000000007"/>
    <x v="42"/>
    <x v="1"/>
    <x v="1"/>
    <x v="1"/>
    <x v="0"/>
    <x v="23"/>
  </r>
  <r>
    <s v="F22"/>
    <s v="ATL"/>
    <s v="DFW"/>
    <x v="2582"/>
    <n v="150"/>
    <x v="1"/>
    <n v="988"/>
    <x v="3"/>
    <x v="2"/>
    <n v="6"/>
    <x v="3"/>
    <x v="1"/>
    <x v="1"/>
    <x v="1"/>
    <x v="0"/>
    <x v="0"/>
  </r>
  <r>
    <s v="F176"/>
    <s v="DEN"/>
    <s v="ORD"/>
    <x v="2583"/>
    <n v="308"/>
    <x v="0"/>
    <n v="1410"/>
    <x v="1"/>
    <x v="2"/>
    <n v="9.9"/>
    <x v="13"/>
    <x v="1"/>
    <x v="1"/>
    <x v="1"/>
    <x v="0"/>
    <x v="23"/>
  </r>
  <r>
    <s v="F1790"/>
    <s v="ORD"/>
    <s v="LAX"/>
    <x v="2584"/>
    <n v="323"/>
    <x v="0"/>
    <n v="1125"/>
    <x v="0"/>
    <x v="3"/>
    <n v="7.7"/>
    <x v="10"/>
    <x v="1"/>
    <x v="1"/>
    <x v="1"/>
    <x v="0"/>
    <x v="6"/>
  </r>
  <r>
    <s v="F1786"/>
    <s v="SEA"/>
    <s v="LAX"/>
    <x v="2585"/>
    <n v="135"/>
    <x v="0"/>
    <n v="1817"/>
    <x v="2"/>
    <x v="1"/>
    <n v="7"/>
    <x v="3"/>
    <x v="1"/>
    <x v="1"/>
    <x v="1"/>
    <x v="0"/>
    <x v="22"/>
  </r>
  <r>
    <s v="F1331"/>
    <s v="ATL"/>
    <s v="SEA"/>
    <x v="2586"/>
    <n v="161"/>
    <x v="0"/>
    <n v="1526"/>
    <x v="0"/>
    <x v="1"/>
    <n v="9.1999999999999993"/>
    <x v="34"/>
    <x v="1"/>
    <x v="0"/>
    <x v="0"/>
    <x v="0"/>
    <x v="17"/>
  </r>
  <r>
    <s v="F996"/>
    <s v="DEN"/>
    <s v="SFO"/>
    <x v="2587"/>
    <n v="120"/>
    <x v="1"/>
    <n v="1454"/>
    <x v="2"/>
    <x v="1"/>
    <n v="7.1"/>
    <x v="11"/>
    <x v="0"/>
    <x v="1"/>
    <x v="1"/>
    <x v="0"/>
    <x v="22"/>
  </r>
  <r>
    <s v="F215"/>
    <s v="JFK"/>
    <s v="DFW"/>
    <x v="2588"/>
    <n v="174"/>
    <x v="0"/>
    <n v="960"/>
    <x v="1"/>
    <x v="1"/>
    <n v="8.3000000000000007"/>
    <x v="31"/>
    <x v="1"/>
    <x v="1"/>
    <x v="1"/>
    <x v="0"/>
    <x v="17"/>
  </r>
  <r>
    <s v="F1681"/>
    <s v="DFW"/>
    <s v="JFK"/>
    <x v="2589"/>
    <n v="153"/>
    <x v="0"/>
    <n v="1341"/>
    <x v="1"/>
    <x v="1"/>
    <n v="6.9"/>
    <x v="10"/>
    <x v="1"/>
    <x v="1"/>
    <x v="1"/>
    <x v="0"/>
    <x v="16"/>
  </r>
  <r>
    <s v="F1383"/>
    <s v="LAX"/>
    <s v="LAX"/>
    <x v="2590"/>
    <n v="179"/>
    <x v="0"/>
    <n v="966"/>
    <x v="1"/>
    <x v="1"/>
    <n v="7.3"/>
    <x v="15"/>
    <x v="1"/>
    <x v="1"/>
    <x v="1"/>
    <x v="0"/>
    <x v="14"/>
  </r>
  <r>
    <s v="F1409"/>
    <s v="ATL"/>
    <s v="SEA"/>
    <x v="2591"/>
    <n v="228"/>
    <x v="0"/>
    <n v="1057"/>
    <x v="3"/>
    <x v="3"/>
    <n v="5.4"/>
    <x v="9"/>
    <x v="1"/>
    <x v="1"/>
    <x v="1"/>
    <x v="0"/>
    <x v="4"/>
  </r>
  <r>
    <s v="F388"/>
    <s v="DFW"/>
    <s v="ORD"/>
    <x v="2592"/>
    <n v="122"/>
    <x v="2"/>
    <n v="1222"/>
    <x v="1"/>
    <x v="1"/>
    <n v="7.7"/>
    <x v="2"/>
    <x v="1"/>
    <x v="1"/>
    <x v="1"/>
    <x v="1"/>
    <x v="4"/>
  </r>
  <r>
    <s v="F462"/>
    <s v="DEN"/>
    <s v="ATL"/>
    <x v="2593"/>
    <n v="174"/>
    <x v="0"/>
    <n v="1470"/>
    <x v="2"/>
    <x v="1"/>
    <n v="3.9"/>
    <x v="7"/>
    <x v="0"/>
    <x v="0"/>
    <x v="0"/>
    <x v="0"/>
    <x v="8"/>
  </r>
  <r>
    <s v="F1555"/>
    <s v="DEN"/>
    <s v="DFW"/>
    <x v="2594"/>
    <n v="251"/>
    <x v="0"/>
    <n v="868"/>
    <x v="2"/>
    <x v="2"/>
    <n v="6.9"/>
    <x v="36"/>
    <x v="1"/>
    <x v="1"/>
    <x v="1"/>
    <x v="0"/>
    <x v="9"/>
  </r>
  <r>
    <s v="F800"/>
    <s v="DFW"/>
    <s v="SEA"/>
    <x v="2595"/>
    <n v="100"/>
    <x v="0"/>
    <n v="805"/>
    <x v="1"/>
    <x v="1"/>
    <n v="8.3000000000000007"/>
    <x v="24"/>
    <x v="1"/>
    <x v="1"/>
    <x v="1"/>
    <x v="0"/>
    <x v="2"/>
  </r>
  <r>
    <s v="F1133"/>
    <s v="SEA"/>
    <s v="DEN"/>
    <x v="2596"/>
    <n v="27"/>
    <x v="1"/>
    <n v="1159"/>
    <x v="3"/>
    <x v="0"/>
    <n v="6.1"/>
    <x v="8"/>
    <x v="1"/>
    <x v="1"/>
    <x v="1"/>
    <x v="0"/>
    <x v="18"/>
  </r>
  <r>
    <s v="F1988"/>
    <s v="LAX"/>
    <s v="ORD"/>
    <x v="2597"/>
    <n v="225"/>
    <x v="1"/>
    <n v="1055"/>
    <x v="3"/>
    <x v="0"/>
    <n v="7.6"/>
    <x v="46"/>
    <x v="1"/>
    <x v="1"/>
    <x v="1"/>
    <x v="0"/>
    <x v="6"/>
  </r>
  <r>
    <s v="F924"/>
    <s v="DEN"/>
    <s v="SFO"/>
    <x v="2598"/>
    <n v="43"/>
    <x v="0"/>
    <n v="1492"/>
    <x v="3"/>
    <x v="1"/>
    <n v="8.4"/>
    <x v="8"/>
    <x v="1"/>
    <x v="1"/>
    <x v="1"/>
    <x v="0"/>
    <x v="7"/>
  </r>
  <r>
    <s v="F144"/>
    <s v="SFO"/>
    <s v="ATL"/>
    <x v="2599"/>
    <n v="179"/>
    <x v="0"/>
    <n v="757"/>
    <x v="3"/>
    <x v="0"/>
    <n v="8.6"/>
    <x v="1"/>
    <x v="1"/>
    <x v="1"/>
    <x v="1"/>
    <x v="0"/>
    <x v="20"/>
  </r>
  <r>
    <s v="F224"/>
    <s v="LAX"/>
    <s v="SEA"/>
    <x v="2600"/>
    <n v="195"/>
    <x v="0"/>
    <n v="1038"/>
    <x v="0"/>
    <x v="0"/>
    <n v="3.4"/>
    <x v="1"/>
    <x v="1"/>
    <x v="1"/>
    <x v="1"/>
    <x v="0"/>
    <x v="3"/>
  </r>
  <r>
    <s v="F503"/>
    <s v="ATL"/>
    <s v="ATL"/>
    <x v="2601"/>
    <n v="246"/>
    <x v="0"/>
    <n v="1582"/>
    <x v="0"/>
    <x v="1"/>
    <n v="6"/>
    <x v="42"/>
    <x v="1"/>
    <x v="1"/>
    <x v="1"/>
    <x v="0"/>
    <x v="16"/>
  </r>
  <r>
    <s v="F1059"/>
    <s v="SFO"/>
    <s v="ATL"/>
    <x v="2602"/>
    <n v="228"/>
    <x v="0"/>
    <n v="1506"/>
    <x v="0"/>
    <x v="1"/>
    <n v="2.4"/>
    <x v="7"/>
    <x v="1"/>
    <x v="1"/>
    <x v="1"/>
    <x v="0"/>
    <x v="20"/>
  </r>
  <r>
    <s v="F1172"/>
    <s v="LAX"/>
    <s v="DFW"/>
    <x v="2603"/>
    <n v="202"/>
    <x v="0"/>
    <n v="1154"/>
    <x v="0"/>
    <x v="1"/>
    <n v="8"/>
    <x v="43"/>
    <x v="1"/>
    <x v="1"/>
    <x v="1"/>
    <x v="0"/>
    <x v="19"/>
  </r>
  <r>
    <s v="F406"/>
    <s v="SEA"/>
    <s v="LAX"/>
    <x v="2604"/>
    <n v="132"/>
    <x v="0"/>
    <n v="1142"/>
    <x v="0"/>
    <x v="2"/>
    <n v="4.9000000000000004"/>
    <x v="7"/>
    <x v="1"/>
    <x v="1"/>
    <x v="1"/>
    <x v="0"/>
    <x v="1"/>
  </r>
  <r>
    <s v="F423"/>
    <s v="ATL"/>
    <s v="SFO"/>
    <x v="2605"/>
    <n v="174"/>
    <x v="0"/>
    <n v="927"/>
    <x v="0"/>
    <x v="1"/>
    <n v="5.0999999999999996"/>
    <x v="4"/>
    <x v="1"/>
    <x v="1"/>
    <x v="1"/>
    <x v="0"/>
    <x v="16"/>
  </r>
  <r>
    <s v="F1475"/>
    <s v="ORD"/>
    <s v="ATL"/>
    <x v="2606"/>
    <n v="246"/>
    <x v="0"/>
    <n v="1481"/>
    <x v="2"/>
    <x v="0"/>
    <n v="7"/>
    <x v="11"/>
    <x v="1"/>
    <x v="1"/>
    <x v="1"/>
    <x v="0"/>
    <x v="15"/>
  </r>
  <r>
    <s v="F1550"/>
    <s v="JFK"/>
    <s v="ATL"/>
    <x v="2607"/>
    <n v="118"/>
    <x v="1"/>
    <n v="1002"/>
    <x v="3"/>
    <x v="0"/>
    <n v="6.5"/>
    <x v="1"/>
    <x v="1"/>
    <x v="1"/>
    <x v="1"/>
    <x v="0"/>
    <x v="7"/>
  </r>
  <r>
    <s v="F1586"/>
    <s v="LAX"/>
    <s v="LAX"/>
    <x v="2608"/>
    <n v="126"/>
    <x v="1"/>
    <n v="1000"/>
    <x v="1"/>
    <x v="2"/>
    <n v="8.1"/>
    <x v="11"/>
    <x v="1"/>
    <x v="1"/>
    <x v="1"/>
    <x v="0"/>
    <x v="9"/>
  </r>
  <r>
    <s v="F1572"/>
    <s v="ATL"/>
    <s v="JFK"/>
    <x v="2609"/>
    <n v="138"/>
    <x v="0"/>
    <n v="1102"/>
    <x v="1"/>
    <x v="1"/>
    <n v="6.4"/>
    <x v="1"/>
    <x v="1"/>
    <x v="1"/>
    <x v="1"/>
    <x v="0"/>
    <x v="18"/>
  </r>
  <r>
    <s v="F38"/>
    <s v="SEA"/>
    <s v="DFW"/>
    <x v="2610"/>
    <n v="238"/>
    <x v="0"/>
    <n v="798"/>
    <x v="3"/>
    <x v="0"/>
    <n v="6.1"/>
    <x v="15"/>
    <x v="1"/>
    <x v="1"/>
    <x v="1"/>
    <x v="0"/>
    <x v="9"/>
  </r>
  <r>
    <s v="F1561"/>
    <s v="DFW"/>
    <s v="ORD"/>
    <x v="2611"/>
    <n v="129"/>
    <x v="0"/>
    <n v="1650"/>
    <x v="2"/>
    <x v="0"/>
    <n v="8.1"/>
    <x v="17"/>
    <x v="1"/>
    <x v="1"/>
    <x v="1"/>
    <x v="0"/>
    <x v="10"/>
  </r>
  <r>
    <s v="F51"/>
    <s v="ORD"/>
    <s v="SEA"/>
    <x v="2612"/>
    <n v="165"/>
    <x v="0"/>
    <n v="819"/>
    <x v="0"/>
    <x v="2"/>
    <n v="6.6"/>
    <x v="60"/>
    <x v="1"/>
    <x v="1"/>
    <x v="1"/>
    <x v="0"/>
    <x v="19"/>
  </r>
  <r>
    <s v="F545"/>
    <s v="ORD"/>
    <s v="ATL"/>
    <x v="2613"/>
    <n v="153"/>
    <x v="0"/>
    <n v="1702"/>
    <x v="3"/>
    <x v="0"/>
    <n v="8"/>
    <x v="7"/>
    <x v="1"/>
    <x v="1"/>
    <x v="1"/>
    <x v="0"/>
    <x v="3"/>
  </r>
  <r>
    <s v="F991"/>
    <s v="ORD"/>
    <s v="LAX"/>
    <x v="2614"/>
    <n v="263"/>
    <x v="0"/>
    <n v="1096"/>
    <x v="2"/>
    <x v="1"/>
    <n v="7"/>
    <x v="31"/>
    <x v="0"/>
    <x v="1"/>
    <x v="1"/>
    <x v="0"/>
    <x v="9"/>
  </r>
  <r>
    <s v="F540"/>
    <s v="SFO"/>
    <s v="DEN"/>
    <x v="2615"/>
    <n v="207"/>
    <x v="0"/>
    <n v="642"/>
    <x v="0"/>
    <x v="2"/>
    <n v="9.1999999999999993"/>
    <x v="0"/>
    <x v="1"/>
    <x v="1"/>
    <x v="1"/>
    <x v="0"/>
    <x v="16"/>
  </r>
  <r>
    <s v="F419"/>
    <s v="ORD"/>
    <s v="DEN"/>
    <x v="2616"/>
    <n v="214"/>
    <x v="0"/>
    <n v="1065"/>
    <x v="2"/>
    <x v="1"/>
    <n v="7.4"/>
    <x v="43"/>
    <x v="1"/>
    <x v="1"/>
    <x v="1"/>
    <x v="0"/>
    <x v="19"/>
  </r>
  <r>
    <s v="F425"/>
    <s v="JFK"/>
    <s v="DEN"/>
    <x v="2617"/>
    <n v="146"/>
    <x v="0"/>
    <n v="1433"/>
    <x v="2"/>
    <x v="1"/>
    <n v="6.1"/>
    <x v="26"/>
    <x v="1"/>
    <x v="1"/>
    <x v="1"/>
    <x v="0"/>
    <x v="2"/>
  </r>
  <r>
    <s v="F1263"/>
    <s v="ORD"/>
    <s v="DFW"/>
    <x v="2618"/>
    <n v="272"/>
    <x v="0"/>
    <n v="1157"/>
    <x v="0"/>
    <x v="1"/>
    <n v="5.0999999999999996"/>
    <x v="0"/>
    <x v="1"/>
    <x v="1"/>
    <x v="1"/>
    <x v="0"/>
    <x v="13"/>
  </r>
  <r>
    <s v="F54"/>
    <s v="ORD"/>
    <s v="DEN"/>
    <x v="2619"/>
    <n v="254"/>
    <x v="0"/>
    <n v="892"/>
    <x v="2"/>
    <x v="1"/>
    <n v="8.8000000000000007"/>
    <x v="8"/>
    <x v="1"/>
    <x v="1"/>
    <x v="1"/>
    <x v="0"/>
    <x v="7"/>
  </r>
  <r>
    <s v="F1993"/>
    <s v="ATL"/>
    <s v="JFK"/>
    <x v="2620"/>
    <n v="85"/>
    <x v="0"/>
    <n v="969"/>
    <x v="1"/>
    <x v="0"/>
    <n v="8.1999999999999993"/>
    <x v="1"/>
    <x v="1"/>
    <x v="1"/>
    <x v="1"/>
    <x v="0"/>
    <x v="14"/>
  </r>
  <r>
    <s v="F899"/>
    <s v="ATL"/>
    <s v="JFK"/>
    <x v="2621"/>
    <n v="160"/>
    <x v="0"/>
    <n v="1222"/>
    <x v="3"/>
    <x v="0"/>
    <n v="7.3"/>
    <x v="8"/>
    <x v="1"/>
    <x v="0"/>
    <x v="0"/>
    <x v="0"/>
    <x v="3"/>
  </r>
  <r>
    <s v="F1424"/>
    <s v="ATL"/>
    <s v="DFW"/>
    <x v="2622"/>
    <n v="157"/>
    <x v="0"/>
    <n v="1252"/>
    <x v="2"/>
    <x v="0"/>
    <n v="5.2"/>
    <x v="16"/>
    <x v="1"/>
    <x v="1"/>
    <x v="1"/>
    <x v="0"/>
    <x v="7"/>
  </r>
  <r>
    <s v="F955"/>
    <s v="JFK"/>
    <s v="JFK"/>
    <x v="2623"/>
    <n v="91"/>
    <x v="0"/>
    <n v="837"/>
    <x v="2"/>
    <x v="3"/>
    <n v="5.5"/>
    <x v="2"/>
    <x v="1"/>
    <x v="1"/>
    <x v="1"/>
    <x v="0"/>
    <x v="0"/>
  </r>
  <r>
    <s v="F1129"/>
    <s v="ORD"/>
    <s v="SEA"/>
    <x v="2624"/>
    <n v="109"/>
    <x v="0"/>
    <n v="1115"/>
    <x v="0"/>
    <x v="3"/>
    <n v="5.5"/>
    <x v="2"/>
    <x v="1"/>
    <x v="0"/>
    <x v="0"/>
    <x v="0"/>
    <x v="12"/>
  </r>
  <r>
    <s v="F508"/>
    <s v="SFO"/>
    <s v="ORD"/>
    <x v="2625"/>
    <n v="177"/>
    <x v="0"/>
    <n v="1294"/>
    <x v="3"/>
    <x v="2"/>
    <n v="6.8"/>
    <x v="37"/>
    <x v="1"/>
    <x v="1"/>
    <x v="1"/>
    <x v="0"/>
    <x v="18"/>
  </r>
  <r>
    <s v="F381"/>
    <s v="ATL"/>
    <s v="SFO"/>
    <x v="2626"/>
    <n v="162"/>
    <x v="2"/>
    <n v="878"/>
    <x v="3"/>
    <x v="1"/>
    <n v="9.3000000000000007"/>
    <x v="31"/>
    <x v="1"/>
    <x v="1"/>
    <x v="1"/>
    <x v="1"/>
    <x v="18"/>
  </r>
  <r>
    <s v="F567"/>
    <s v="SEA"/>
    <s v="SFO"/>
    <x v="2627"/>
    <n v="176"/>
    <x v="0"/>
    <n v="1348"/>
    <x v="2"/>
    <x v="2"/>
    <n v="10"/>
    <x v="11"/>
    <x v="1"/>
    <x v="1"/>
    <x v="1"/>
    <x v="0"/>
    <x v="20"/>
  </r>
  <r>
    <s v="F1372"/>
    <s v="DFW"/>
    <s v="DEN"/>
    <x v="2628"/>
    <n v="196"/>
    <x v="0"/>
    <n v="953"/>
    <x v="2"/>
    <x v="0"/>
    <n v="5.9"/>
    <x v="22"/>
    <x v="1"/>
    <x v="1"/>
    <x v="1"/>
    <x v="0"/>
    <x v="0"/>
  </r>
  <r>
    <s v="F218"/>
    <s v="SEA"/>
    <s v="SFO"/>
    <x v="2629"/>
    <n v="151"/>
    <x v="0"/>
    <n v="1446"/>
    <x v="0"/>
    <x v="1"/>
    <n v="7.7"/>
    <x v="17"/>
    <x v="1"/>
    <x v="1"/>
    <x v="1"/>
    <x v="0"/>
    <x v="16"/>
  </r>
  <r>
    <s v="F979"/>
    <s v="LAX"/>
    <s v="ORD"/>
    <x v="2630"/>
    <n v="209"/>
    <x v="0"/>
    <n v="881"/>
    <x v="0"/>
    <x v="1"/>
    <n v="9.5"/>
    <x v="31"/>
    <x v="1"/>
    <x v="1"/>
    <x v="1"/>
    <x v="0"/>
    <x v="18"/>
  </r>
  <r>
    <s v="F1500"/>
    <s v="ORD"/>
    <s v="DFW"/>
    <x v="2631"/>
    <n v="172"/>
    <x v="0"/>
    <n v="1392"/>
    <x v="3"/>
    <x v="1"/>
    <n v="8.8000000000000007"/>
    <x v="7"/>
    <x v="1"/>
    <x v="1"/>
    <x v="1"/>
    <x v="0"/>
    <x v="20"/>
  </r>
  <r>
    <s v="F221"/>
    <s v="SFO"/>
    <s v="LAX"/>
    <x v="2632"/>
    <n v="269"/>
    <x v="0"/>
    <n v="1588"/>
    <x v="2"/>
    <x v="0"/>
    <n v="8.8000000000000007"/>
    <x v="10"/>
    <x v="1"/>
    <x v="1"/>
    <x v="1"/>
    <x v="0"/>
    <x v="12"/>
  </r>
  <r>
    <s v="F469"/>
    <s v="DFW"/>
    <s v="DEN"/>
    <x v="2633"/>
    <n v="58"/>
    <x v="0"/>
    <n v="849"/>
    <x v="1"/>
    <x v="1"/>
    <n v="7"/>
    <x v="3"/>
    <x v="1"/>
    <x v="1"/>
    <x v="1"/>
    <x v="0"/>
    <x v="14"/>
  </r>
  <r>
    <s v="F692"/>
    <s v="ORD"/>
    <s v="ORD"/>
    <x v="2634"/>
    <n v="77"/>
    <x v="0"/>
    <n v="1084"/>
    <x v="3"/>
    <x v="1"/>
    <n v="6.3"/>
    <x v="41"/>
    <x v="1"/>
    <x v="1"/>
    <x v="1"/>
    <x v="0"/>
    <x v="11"/>
  </r>
  <r>
    <s v="F570"/>
    <s v="ATL"/>
    <s v="DFW"/>
    <x v="2635"/>
    <n v="64"/>
    <x v="0"/>
    <n v="877"/>
    <x v="0"/>
    <x v="0"/>
    <n v="6.2"/>
    <x v="11"/>
    <x v="1"/>
    <x v="1"/>
    <x v="1"/>
    <x v="0"/>
    <x v="22"/>
  </r>
  <r>
    <s v="F828"/>
    <s v="ORD"/>
    <s v="JFK"/>
    <x v="2636"/>
    <n v="84"/>
    <x v="0"/>
    <n v="764"/>
    <x v="2"/>
    <x v="1"/>
    <n v="7.4"/>
    <x v="8"/>
    <x v="1"/>
    <x v="1"/>
    <x v="1"/>
    <x v="0"/>
    <x v="12"/>
  </r>
  <r>
    <s v="F1526"/>
    <s v="DEN"/>
    <s v="LAX"/>
    <x v="2637"/>
    <n v="132"/>
    <x v="1"/>
    <n v="999"/>
    <x v="1"/>
    <x v="2"/>
    <n v="8.6"/>
    <x v="24"/>
    <x v="1"/>
    <x v="1"/>
    <x v="1"/>
    <x v="0"/>
    <x v="21"/>
  </r>
  <r>
    <s v="F1280"/>
    <s v="ATL"/>
    <s v="ATL"/>
    <x v="2638"/>
    <n v="85"/>
    <x v="0"/>
    <n v="1106"/>
    <x v="2"/>
    <x v="0"/>
    <n v="6.5"/>
    <x v="1"/>
    <x v="1"/>
    <x v="1"/>
    <x v="1"/>
    <x v="0"/>
    <x v="14"/>
  </r>
  <r>
    <s v="F629"/>
    <s v="DEN"/>
    <s v="DFW"/>
    <x v="2639"/>
    <n v="161"/>
    <x v="0"/>
    <n v="1419"/>
    <x v="2"/>
    <x v="1"/>
    <n v="7.3"/>
    <x v="0"/>
    <x v="1"/>
    <x v="1"/>
    <x v="1"/>
    <x v="0"/>
    <x v="16"/>
  </r>
  <r>
    <s v="F18"/>
    <s v="DEN"/>
    <s v="JFK"/>
    <x v="2640"/>
    <n v="37"/>
    <x v="1"/>
    <n v="1495"/>
    <x v="0"/>
    <x v="3"/>
    <n v="5.9"/>
    <x v="7"/>
    <x v="1"/>
    <x v="1"/>
    <x v="1"/>
    <x v="0"/>
    <x v="16"/>
  </r>
  <r>
    <s v="F1283"/>
    <s v="SFO"/>
    <s v="LAX"/>
    <x v="2641"/>
    <n v="151"/>
    <x v="0"/>
    <n v="859"/>
    <x v="2"/>
    <x v="3"/>
    <n v="5.8"/>
    <x v="32"/>
    <x v="1"/>
    <x v="1"/>
    <x v="1"/>
    <x v="0"/>
    <x v="3"/>
  </r>
  <r>
    <s v="F785"/>
    <s v="JFK"/>
    <s v="SEA"/>
    <x v="2642"/>
    <n v="96"/>
    <x v="1"/>
    <n v="1140"/>
    <x v="1"/>
    <x v="0"/>
    <n v="5.9"/>
    <x v="13"/>
    <x v="1"/>
    <x v="1"/>
    <x v="1"/>
    <x v="0"/>
    <x v="22"/>
  </r>
  <r>
    <s v="F1013"/>
    <s v="SEA"/>
    <s v="JFK"/>
    <x v="2643"/>
    <n v="152"/>
    <x v="0"/>
    <n v="1634"/>
    <x v="3"/>
    <x v="0"/>
    <n v="7.7"/>
    <x v="10"/>
    <x v="1"/>
    <x v="1"/>
    <x v="1"/>
    <x v="0"/>
    <x v="2"/>
  </r>
  <r>
    <s v="F571"/>
    <s v="DFW"/>
    <s v="DEN"/>
    <x v="2644"/>
    <n v="199"/>
    <x v="1"/>
    <n v="875"/>
    <x v="3"/>
    <x v="0"/>
    <n v="4.5"/>
    <x v="9"/>
    <x v="1"/>
    <x v="1"/>
    <x v="1"/>
    <x v="0"/>
    <x v="20"/>
  </r>
  <r>
    <s v="F920"/>
    <s v="LAX"/>
    <s v="DEN"/>
    <x v="2645"/>
    <n v="129"/>
    <x v="0"/>
    <n v="1222"/>
    <x v="0"/>
    <x v="0"/>
    <n v="8"/>
    <x v="11"/>
    <x v="1"/>
    <x v="1"/>
    <x v="1"/>
    <x v="0"/>
    <x v="1"/>
  </r>
  <r>
    <s v="F535"/>
    <s v="ORD"/>
    <s v="ORD"/>
    <x v="2646"/>
    <n v="148"/>
    <x v="0"/>
    <n v="1313"/>
    <x v="2"/>
    <x v="1"/>
    <n v="10"/>
    <x v="9"/>
    <x v="1"/>
    <x v="1"/>
    <x v="1"/>
    <x v="0"/>
    <x v="6"/>
  </r>
  <r>
    <s v="F1035"/>
    <s v="LAX"/>
    <s v="ATL"/>
    <x v="2647"/>
    <n v="189"/>
    <x v="0"/>
    <n v="723"/>
    <x v="0"/>
    <x v="2"/>
    <n v="7.6"/>
    <x v="3"/>
    <x v="1"/>
    <x v="0"/>
    <x v="0"/>
    <x v="0"/>
    <x v="11"/>
  </r>
  <r>
    <s v="F1624"/>
    <s v="DEN"/>
    <s v="SFO"/>
    <x v="2648"/>
    <n v="240"/>
    <x v="1"/>
    <n v="1083"/>
    <x v="3"/>
    <x v="1"/>
    <n v="9.6"/>
    <x v="8"/>
    <x v="1"/>
    <x v="1"/>
    <x v="1"/>
    <x v="0"/>
    <x v="19"/>
  </r>
  <r>
    <s v="F71"/>
    <s v="LAX"/>
    <s v="JFK"/>
    <x v="2649"/>
    <n v="107"/>
    <x v="0"/>
    <n v="1381"/>
    <x v="3"/>
    <x v="0"/>
    <n v="9.4"/>
    <x v="13"/>
    <x v="1"/>
    <x v="1"/>
    <x v="1"/>
    <x v="0"/>
    <x v="3"/>
  </r>
  <r>
    <s v="F1043"/>
    <s v="ORD"/>
    <s v="ORD"/>
    <x v="2650"/>
    <n v="163"/>
    <x v="0"/>
    <n v="832"/>
    <x v="0"/>
    <x v="0"/>
    <n v="7.2"/>
    <x v="8"/>
    <x v="1"/>
    <x v="1"/>
    <x v="1"/>
    <x v="0"/>
    <x v="7"/>
  </r>
  <r>
    <s v="F1698"/>
    <s v="JFK"/>
    <s v="DEN"/>
    <x v="2651"/>
    <n v="183"/>
    <x v="0"/>
    <n v="1360"/>
    <x v="0"/>
    <x v="1"/>
    <n v="5.6"/>
    <x v="6"/>
    <x v="1"/>
    <x v="0"/>
    <x v="0"/>
    <x v="0"/>
    <x v="7"/>
  </r>
  <r>
    <s v="F818"/>
    <s v="ATL"/>
    <s v="LAX"/>
    <x v="2652"/>
    <n v="151"/>
    <x v="0"/>
    <n v="844"/>
    <x v="3"/>
    <x v="0"/>
    <n v="6"/>
    <x v="22"/>
    <x v="1"/>
    <x v="1"/>
    <x v="1"/>
    <x v="0"/>
    <x v="23"/>
  </r>
  <r>
    <s v="F525"/>
    <s v="ORD"/>
    <s v="DEN"/>
    <x v="2653"/>
    <n v="99"/>
    <x v="0"/>
    <n v="878"/>
    <x v="3"/>
    <x v="1"/>
    <n v="6.6"/>
    <x v="14"/>
    <x v="1"/>
    <x v="0"/>
    <x v="0"/>
    <x v="0"/>
    <x v="1"/>
  </r>
  <r>
    <s v="F25"/>
    <s v="ORD"/>
    <s v="SEA"/>
    <x v="2654"/>
    <n v="126"/>
    <x v="0"/>
    <n v="1002"/>
    <x v="0"/>
    <x v="2"/>
    <n v="6.9"/>
    <x v="3"/>
    <x v="1"/>
    <x v="1"/>
    <x v="1"/>
    <x v="0"/>
    <x v="21"/>
  </r>
  <r>
    <s v="F123"/>
    <s v="JFK"/>
    <s v="DFW"/>
    <x v="2655"/>
    <n v="195"/>
    <x v="0"/>
    <n v="1055"/>
    <x v="2"/>
    <x v="1"/>
    <n v="6.4"/>
    <x v="19"/>
    <x v="1"/>
    <x v="1"/>
    <x v="1"/>
    <x v="0"/>
    <x v="23"/>
  </r>
  <r>
    <s v="F978"/>
    <s v="SEA"/>
    <s v="ORD"/>
    <x v="2656"/>
    <n v="151"/>
    <x v="0"/>
    <n v="969"/>
    <x v="1"/>
    <x v="1"/>
    <n v="5"/>
    <x v="8"/>
    <x v="1"/>
    <x v="1"/>
    <x v="1"/>
    <x v="0"/>
    <x v="22"/>
  </r>
  <r>
    <s v="F1131"/>
    <s v="SFO"/>
    <s v="SFO"/>
    <x v="2657"/>
    <n v="157"/>
    <x v="0"/>
    <n v="1809"/>
    <x v="3"/>
    <x v="0"/>
    <n v="8.3000000000000007"/>
    <x v="5"/>
    <x v="1"/>
    <x v="1"/>
    <x v="1"/>
    <x v="0"/>
    <x v="2"/>
  </r>
  <r>
    <s v="F1585"/>
    <s v="DEN"/>
    <s v="SEA"/>
    <x v="2658"/>
    <n v="125"/>
    <x v="0"/>
    <n v="1359"/>
    <x v="1"/>
    <x v="2"/>
    <n v="8"/>
    <x v="22"/>
    <x v="1"/>
    <x v="1"/>
    <x v="1"/>
    <x v="0"/>
    <x v="14"/>
  </r>
  <r>
    <s v="F1280"/>
    <s v="DEN"/>
    <s v="SEA"/>
    <x v="2659"/>
    <n v="142"/>
    <x v="0"/>
    <n v="1241"/>
    <x v="0"/>
    <x v="1"/>
    <n v="6.2"/>
    <x v="8"/>
    <x v="1"/>
    <x v="1"/>
    <x v="1"/>
    <x v="0"/>
    <x v="3"/>
  </r>
  <r>
    <s v="F1284"/>
    <s v="ORD"/>
    <s v="ATL"/>
    <x v="2660"/>
    <n v="187"/>
    <x v="2"/>
    <n v="1211"/>
    <x v="0"/>
    <x v="0"/>
    <n v="6.9"/>
    <x v="25"/>
    <x v="1"/>
    <x v="1"/>
    <x v="1"/>
    <x v="1"/>
    <x v="20"/>
  </r>
  <r>
    <s v="F606"/>
    <s v="JFK"/>
    <s v="LAX"/>
    <x v="2661"/>
    <n v="241"/>
    <x v="0"/>
    <n v="1123"/>
    <x v="0"/>
    <x v="1"/>
    <n v="6.8"/>
    <x v="8"/>
    <x v="1"/>
    <x v="1"/>
    <x v="1"/>
    <x v="0"/>
    <x v="6"/>
  </r>
  <r>
    <s v="F1604"/>
    <s v="ORD"/>
    <s v="JFK"/>
    <x v="2662"/>
    <n v="200"/>
    <x v="0"/>
    <n v="1362"/>
    <x v="2"/>
    <x v="1"/>
    <n v="5.8"/>
    <x v="10"/>
    <x v="1"/>
    <x v="1"/>
    <x v="1"/>
    <x v="0"/>
    <x v="3"/>
  </r>
  <r>
    <s v="F59"/>
    <s v="DEN"/>
    <s v="DFW"/>
    <x v="2663"/>
    <n v="179"/>
    <x v="0"/>
    <n v="1435"/>
    <x v="2"/>
    <x v="1"/>
    <n v="8"/>
    <x v="0"/>
    <x v="1"/>
    <x v="1"/>
    <x v="1"/>
    <x v="0"/>
    <x v="7"/>
  </r>
  <r>
    <s v="F923"/>
    <s v="JFK"/>
    <s v="JFK"/>
    <x v="2664"/>
    <n v="192"/>
    <x v="0"/>
    <n v="1143"/>
    <x v="3"/>
    <x v="2"/>
    <n v="6.9"/>
    <x v="23"/>
    <x v="1"/>
    <x v="1"/>
    <x v="1"/>
    <x v="0"/>
    <x v="21"/>
  </r>
  <r>
    <s v="F1562"/>
    <s v="ORD"/>
    <s v="ORD"/>
    <x v="2665"/>
    <n v="267"/>
    <x v="1"/>
    <n v="1199"/>
    <x v="2"/>
    <x v="1"/>
    <n v="6.1"/>
    <x v="13"/>
    <x v="1"/>
    <x v="1"/>
    <x v="1"/>
    <x v="0"/>
    <x v="3"/>
  </r>
  <r>
    <s v="F1075"/>
    <s v="ORD"/>
    <s v="SFO"/>
    <x v="2666"/>
    <n v="130"/>
    <x v="0"/>
    <n v="1527"/>
    <x v="0"/>
    <x v="3"/>
    <n v="5.4"/>
    <x v="33"/>
    <x v="1"/>
    <x v="1"/>
    <x v="1"/>
    <x v="0"/>
    <x v="5"/>
  </r>
  <r>
    <s v="F1629"/>
    <s v="LAX"/>
    <s v="JFK"/>
    <x v="2667"/>
    <n v="228"/>
    <x v="0"/>
    <n v="1544"/>
    <x v="1"/>
    <x v="0"/>
    <n v="5.7"/>
    <x v="17"/>
    <x v="1"/>
    <x v="1"/>
    <x v="1"/>
    <x v="0"/>
    <x v="19"/>
  </r>
  <r>
    <s v="F1044"/>
    <s v="ORD"/>
    <s v="JFK"/>
    <x v="2668"/>
    <n v="293"/>
    <x v="0"/>
    <n v="879"/>
    <x v="3"/>
    <x v="0"/>
    <n v="7.6"/>
    <x v="13"/>
    <x v="1"/>
    <x v="1"/>
    <x v="1"/>
    <x v="0"/>
    <x v="7"/>
  </r>
  <r>
    <s v="F976"/>
    <s v="DEN"/>
    <s v="LAX"/>
    <x v="2669"/>
    <n v="131"/>
    <x v="1"/>
    <n v="1254"/>
    <x v="0"/>
    <x v="1"/>
    <n v="8.6"/>
    <x v="1"/>
    <x v="1"/>
    <x v="1"/>
    <x v="1"/>
    <x v="0"/>
    <x v="19"/>
  </r>
  <r>
    <s v="F1280"/>
    <s v="ORD"/>
    <s v="DEN"/>
    <x v="2670"/>
    <n v="67"/>
    <x v="0"/>
    <n v="1245"/>
    <x v="3"/>
    <x v="1"/>
    <n v="5.8"/>
    <x v="13"/>
    <x v="0"/>
    <x v="1"/>
    <x v="1"/>
    <x v="0"/>
    <x v="14"/>
  </r>
  <r>
    <s v="F304"/>
    <s v="SFO"/>
    <s v="ORD"/>
    <x v="2671"/>
    <n v="158"/>
    <x v="0"/>
    <n v="994"/>
    <x v="1"/>
    <x v="1"/>
    <n v="7.5"/>
    <x v="10"/>
    <x v="1"/>
    <x v="1"/>
    <x v="1"/>
    <x v="0"/>
    <x v="15"/>
  </r>
  <r>
    <s v="F696"/>
    <s v="DFW"/>
    <s v="DFW"/>
    <x v="2672"/>
    <n v="304"/>
    <x v="1"/>
    <n v="1343"/>
    <x v="1"/>
    <x v="0"/>
    <n v="8.5"/>
    <x v="32"/>
    <x v="1"/>
    <x v="1"/>
    <x v="1"/>
    <x v="0"/>
    <x v="11"/>
  </r>
  <r>
    <s v="F922"/>
    <s v="SEA"/>
    <s v="JFK"/>
    <x v="2673"/>
    <n v="158"/>
    <x v="1"/>
    <n v="724"/>
    <x v="1"/>
    <x v="1"/>
    <n v="7"/>
    <x v="8"/>
    <x v="1"/>
    <x v="1"/>
    <x v="1"/>
    <x v="0"/>
    <x v="16"/>
  </r>
  <r>
    <s v="F86"/>
    <s v="SFO"/>
    <s v="SEA"/>
    <x v="2674"/>
    <n v="242"/>
    <x v="0"/>
    <n v="1305"/>
    <x v="0"/>
    <x v="1"/>
    <n v="7.6"/>
    <x v="23"/>
    <x v="1"/>
    <x v="1"/>
    <x v="1"/>
    <x v="0"/>
    <x v="19"/>
  </r>
  <r>
    <s v="F91"/>
    <s v="ATL"/>
    <s v="JFK"/>
    <x v="2675"/>
    <n v="152"/>
    <x v="0"/>
    <n v="877"/>
    <x v="3"/>
    <x v="0"/>
    <n v="7.8"/>
    <x v="11"/>
    <x v="1"/>
    <x v="0"/>
    <x v="0"/>
    <x v="0"/>
    <x v="19"/>
  </r>
  <r>
    <s v="F561"/>
    <s v="LAX"/>
    <s v="JFK"/>
    <x v="2676"/>
    <n v="203"/>
    <x v="2"/>
    <n v="1048"/>
    <x v="3"/>
    <x v="2"/>
    <n v="5.3"/>
    <x v="3"/>
    <x v="1"/>
    <x v="1"/>
    <x v="1"/>
    <x v="1"/>
    <x v="0"/>
  </r>
  <r>
    <s v="F1525"/>
    <s v="DEN"/>
    <s v="DFW"/>
    <x v="2677"/>
    <n v="217"/>
    <x v="0"/>
    <n v="1327"/>
    <x v="3"/>
    <x v="0"/>
    <n v="7"/>
    <x v="0"/>
    <x v="1"/>
    <x v="1"/>
    <x v="1"/>
    <x v="0"/>
    <x v="3"/>
  </r>
  <r>
    <s v="F1869"/>
    <s v="SEA"/>
    <s v="ATL"/>
    <x v="2678"/>
    <n v="185"/>
    <x v="0"/>
    <n v="1087"/>
    <x v="1"/>
    <x v="1"/>
    <n v="6.5"/>
    <x v="17"/>
    <x v="1"/>
    <x v="1"/>
    <x v="1"/>
    <x v="0"/>
    <x v="19"/>
  </r>
  <r>
    <s v="F267"/>
    <s v="LAX"/>
    <s v="JFK"/>
    <x v="2679"/>
    <n v="152"/>
    <x v="0"/>
    <n v="1224"/>
    <x v="2"/>
    <x v="1"/>
    <n v="7"/>
    <x v="18"/>
    <x v="1"/>
    <x v="1"/>
    <x v="1"/>
    <x v="0"/>
    <x v="3"/>
  </r>
  <r>
    <s v="F1927"/>
    <s v="SEA"/>
    <s v="ORD"/>
    <x v="2680"/>
    <n v="219"/>
    <x v="1"/>
    <n v="1047"/>
    <x v="0"/>
    <x v="1"/>
    <n v="4.9000000000000004"/>
    <x v="16"/>
    <x v="1"/>
    <x v="1"/>
    <x v="1"/>
    <x v="0"/>
    <x v="3"/>
  </r>
  <r>
    <s v="F776"/>
    <s v="ATL"/>
    <s v="DEN"/>
    <x v="2681"/>
    <n v="274"/>
    <x v="0"/>
    <n v="996"/>
    <x v="0"/>
    <x v="1"/>
    <n v="4.7"/>
    <x v="13"/>
    <x v="1"/>
    <x v="1"/>
    <x v="1"/>
    <x v="0"/>
    <x v="8"/>
  </r>
  <r>
    <s v="F1392"/>
    <s v="DFW"/>
    <s v="ATL"/>
    <x v="2682"/>
    <n v="265"/>
    <x v="1"/>
    <n v="825"/>
    <x v="2"/>
    <x v="1"/>
    <n v="4.8"/>
    <x v="32"/>
    <x v="1"/>
    <x v="1"/>
    <x v="1"/>
    <x v="0"/>
    <x v="6"/>
  </r>
  <r>
    <s v="F941"/>
    <s v="ATL"/>
    <s v="DEN"/>
    <x v="2683"/>
    <n v="214"/>
    <x v="0"/>
    <n v="1287"/>
    <x v="3"/>
    <x v="1"/>
    <n v="8.1999999999999993"/>
    <x v="7"/>
    <x v="1"/>
    <x v="1"/>
    <x v="1"/>
    <x v="0"/>
    <x v="1"/>
  </r>
  <r>
    <s v="F1672"/>
    <s v="DFW"/>
    <s v="DEN"/>
    <x v="2684"/>
    <n v="168"/>
    <x v="1"/>
    <n v="1272"/>
    <x v="3"/>
    <x v="1"/>
    <n v="7.9"/>
    <x v="2"/>
    <x v="1"/>
    <x v="0"/>
    <x v="0"/>
    <x v="0"/>
    <x v="9"/>
  </r>
  <r>
    <s v="F1331"/>
    <s v="DEN"/>
    <s v="ATL"/>
    <x v="2685"/>
    <n v="240"/>
    <x v="1"/>
    <n v="1175"/>
    <x v="2"/>
    <x v="0"/>
    <n v="4.5"/>
    <x v="13"/>
    <x v="1"/>
    <x v="1"/>
    <x v="1"/>
    <x v="0"/>
    <x v="8"/>
  </r>
  <r>
    <s v="F1336"/>
    <s v="DEN"/>
    <s v="ATL"/>
    <x v="2686"/>
    <n v="191"/>
    <x v="0"/>
    <n v="1251"/>
    <x v="0"/>
    <x v="2"/>
    <n v="4"/>
    <x v="9"/>
    <x v="1"/>
    <x v="0"/>
    <x v="0"/>
    <x v="0"/>
    <x v="21"/>
  </r>
  <r>
    <s v="F976"/>
    <s v="SEA"/>
    <s v="DEN"/>
    <x v="2687"/>
    <n v="121"/>
    <x v="0"/>
    <n v="1342"/>
    <x v="3"/>
    <x v="0"/>
    <n v="7"/>
    <x v="5"/>
    <x v="1"/>
    <x v="1"/>
    <x v="1"/>
    <x v="0"/>
    <x v="18"/>
  </r>
  <r>
    <s v="F640"/>
    <s v="LAX"/>
    <s v="DFW"/>
    <x v="2688"/>
    <n v="168"/>
    <x v="0"/>
    <n v="1216"/>
    <x v="2"/>
    <x v="1"/>
    <n v="7"/>
    <x v="10"/>
    <x v="1"/>
    <x v="1"/>
    <x v="1"/>
    <x v="0"/>
    <x v="10"/>
  </r>
  <r>
    <s v="F450"/>
    <s v="DFW"/>
    <s v="ORD"/>
    <x v="2689"/>
    <n v="130"/>
    <x v="0"/>
    <n v="1265"/>
    <x v="1"/>
    <x v="1"/>
    <n v="9.5"/>
    <x v="6"/>
    <x v="1"/>
    <x v="1"/>
    <x v="1"/>
    <x v="0"/>
    <x v="23"/>
  </r>
  <r>
    <s v="F1667"/>
    <s v="JFK"/>
    <s v="LAX"/>
    <x v="2690"/>
    <n v="234"/>
    <x v="0"/>
    <n v="1191"/>
    <x v="1"/>
    <x v="2"/>
    <n v="6"/>
    <x v="10"/>
    <x v="0"/>
    <x v="0"/>
    <x v="0"/>
    <x v="0"/>
    <x v="11"/>
  </r>
  <r>
    <s v="F762"/>
    <s v="SEA"/>
    <s v="LAX"/>
    <x v="2691"/>
    <n v="257"/>
    <x v="0"/>
    <n v="891"/>
    <x v="3"/>
    <x v="1"/>
    <n v="8.6999999999999993"/>
    <x v="19"/>
    <x v="1"/>
    <x v="0"/>
    <x v="0"/>
    <x v="0"/>
    <x v="3"/>
  </r>
  <r>
    <s v="F1417"/>
    <s v="DFW"/>
    <s v="JFK"/>
    <x v="2692"/>
    <n v="45"/>
    <x v="0"/>
    <n v="1221"/>
    <x v="3"/>
    <x v="1"/>
    <n v="6.6"/>
    <x v="19"/>
    <x v="1"/>
    <x v="1"/>
    <x v="1"/>
    <x v="0"/>
    <x v="22"/>
  </r>
  <r>
    <s v="F1918"/>
    <s v="DEN"/>
    <s v="SFO"/>
    <x v="2693"/>
    <n v="130"/>
    <x v="0"/>
    <n v="1154"/>
    <x v="3"/>
    <x v="2"/>
    <n v="6.4"/>
    <x v="16"/>
    <x v="1"/>
    <x v="1"/>
    <x v="1"/>
    <x v="0"/>
    <x v="3"/>
  </r>
  <r>
    <s v="F830"/>
    <s v="SEA"/>
    <s v="DEN"/>
    <x v="2694"/>
    <n v="234"/>
    <x v="1"/>
    <n v="1130"/>
    <x v="2"/>
    <x v="0"/>
    <n v="6"/>
    <x v="17"/>
    <x v="1"/>
    <x v="1"/>
    <x v="1"/>
    <x v="0"/>
    <x v="9"/>
  </r>
  <r>
    <s v="F1549"/>
    <s v="SEA"/>
    <s v="LAX"/>
    <x v="2695"/>
    <n v="112"/>
    <x v="2"/>
    <n v="1211"/>
    <x v="1"/>
    <x v="0"/>
    <n v="6.7"/>
    <x v="24"/>
    <x v="1"/>
    <x v="1"/>
    <x v="1"/>
    <x v="1"/>
    <x v="10"/>
  </r>
  <r>
    <s v="F1358"/>
    <s v="ORD"/>
    <s v="ORD"/>
    <x v="2696"/>
    <n v="246"/>
    <x v="0"/>
    <n v="1336"/>
    <x v="2"/>
    <x v="0"/>
    <n v="5.6"/>
    <x v="8"/>
    <x v="1"/>
    <x v="1"/>
    <x v="1"/>
    <x v="0"/>
    <x v="0"/>
  </r>
  <r>
    <s v="F346"/>
    <s v="DFW"/>
    <s v="SEA"/>
    <x v="2697"/>
    <n v="247"/>
    <x v="0"/>
    <n v="1625"/>
    <x v="0"/>
    <x v="0"/>
    <n v="9.5"/>
    <x v="42"/>
    <x v="1"/>
    <x v="1"/>
    <x v="1"/>
    <x v="0"/>
    <x v="12"/>
  </r>
  <r>
    <s v="F1051"/>
    <s v="DFW"/>
    <s v="ORD"/>
    <x v="2698"/>
    <n v="140"/>
    <x v="0"/>
    <n v="808"/>
    <x v="1"/>
    <x v="0"/>
    <n v="8.5"/>
    <x v="4"/>
    <x v="1"/>
    <x v="1"/>
    <x v="1"/>
    <x v="0"/>
    <x v="0"/>
  </r>
  <r>
    <s v="F63"/>
    <s v="ORD"/>
    <s v="DFW"/>
    <x v="2699"/>
    <n v="258"/>
    <x v="0"/>
    <n v="920"/>
    <x v="1"/>
    <x v="1"/>
    <n v="8.1999999999999993"/>
    <x v="5"/>
    <x v="1"/>
    <x v="1"/>
    <x v="1"/>
    <x v="0"/>
    <x v="9"/>
  </r>
  <r>
    <s v="F1977"/>
    <s v="LAX"/>
    <s v="SEA"/>
    <x v="2700"/>
    <n v="205"/>
    <x v="0"/>
    <n v="923"/>
    <x v="1"/>
    <x v="3"/>
    <n v="7.8"/>
    <x v="24"/>
    <x v="1"/>
    <x v="1"/>
    <x v="1"/>
    <x v="0"/>
    <x v="8"/>
  </r>
  <r>
    <s v="F1757"/>
    <s v="ORD"/>
    <s v="ATL"/>
    <x v="2701"/>
    <n v="203"/>
    <x v="0"/>
    <n v="1236"/>
    <x v="1"/>
    <x v="1"/>
    <n v="7.7"/>
    <x v="9"/>
    <x v="1"/>
    <x v="1"/>
    <x v="1"/>
    <x v="0"/>
    <x v="17"/>
  </r>
  <r>
    <s v="F1057"/>
    <s v="JFK"/>
    <s v="DEN"/>
    <x v="2702"/>
    <n v="312"/>
    <x v="1"/>
    <n v="1055"/>
    <x v="2"/>
    <x v="0"/>
    <n v="8.5"/>
    <x v="14"/>
    <x v="1"/>
    <x v="1"/>
    <x v="1"/>
    <x v="0"/>
    <x v="13"/>
  </r>
  <r>
    <s v="F709"/>
    <s v="JFK"/>
    <s v="DFW"/>
    <x v="2703"/>
    <n v="142"/>
    <x v="0"/>
    <n v="1160"/>
    <x v="1"/>
    <x v="2"/>
    <n v="10"/>
    <x v="9"/>
    <x v="1"/>
    <x v="1"/>
    <x v="1"/>
    <x v="0"/>
    <x v="16"/>
  </r>
  <r>
    <s v="F95"/>
    <s v="LAX"/>
    <s v="ATL"/>
    <x v="2704"/>
    <n v="203"/>
    <x v="0"/>
    <n v="1454"/>
    <x v="0"/>
    <x v="2"/>
    <n v="8"/>
    <x v="12"/>
    <x v="1"/>
    <x v="0"/>
    <x v="0"/>
    <x v="0"/>
    <x v="16"/>
  </r>
  <r>
    <s v="F971"/>
    <s v="LAX"/>
    <s v="JFK"/>
    <x v="2705"/>
    <n v="274"/>
    <x v="0"/>
    <n v="1259"/>
    <x v="3"/>
    <x v="1"/>
    <n v="5.9"/>
    <x v="13"/>
    <x v="1"/>
    <x v="1"/>
    <x v="1"/>
    <x v="0"/>
    <x v="16"/>
  </r>
  <r>
    <s v="F1312"/>
    <s v="LAX"/>
    <s v="ATL"/>
    <x v="2706"/>
    <n v="165"/>
    <x v="0"/>
    <n v="1367"/>
    <x v="0"/>
    <x v="1"/>
    <n v="7.2"/>
    <x v="24"/>
    <x v="0"/>
    <x v="1"/>
    <x v="1"/>
    <x v="0"/>
    <x v="6"/>
  </r>
  <r>
    <s v="F86"/>
    <s v="DFW"/>
    <s v="LAX"/>
    <x v="2707"/>
    <n v="185"/>
    <x v="0"/>
    <n v="899"/>
    <x v="2"/>
    <x v="1"/>
    <n v="8.6999999999999993"/>
    <x v="1"/>
    <x v="1"/>
    <x v="1"/>
    <x v="1"/>
    <x v="0"/>
    <x v="8"/>
  </r>
  <r>
    <s v="F1887"/>
    <s v="SEA"/>
    <s v="ORD"/>
    <x v="2708"/>
    <n v="174"/>
    <x v="0"/>
    <n v="1247"/>
    <x v="1"/>
    <x v="1"/>
    <n v="6.8"/>
    <x v="7"/>
    <x v="1"/>
    <x v="1"/>
    <x v="1"/>
    <x v="0"/>
    <x v="3"/>
  </r>
  <r>
    <s v="F412"/>
    <s v="LAX"/>
    <s v="ORD"/>
    <x v="2709"/>
    <n v="215"/>
    <x v="0"/>
    <n v="512"/>
    <x v="2"/>
    <x v="0"/>
    <n v="7.8"/>
    <x v="22"/>
    <x v="0"/>
    <x v="1"/>
    <x v="1"/>
    <x v="0"/>
    <x v="2"/>
  </r>
  <r>
    <s v="F513"/>
    <s v="SEA"/>
    <s v="JFK"/>
    <x v="2710"/>
    <n v="96"/>
    <x v="0"/>
    <n v="937"/>
    <x v="1"/>
    <x v="2"/>
    <n v="7.5"/>
    <x v="13"/>
    <x v="1"/>
    <x v="1"/>
    <x v="1"/>
    <x v="0"/>
    <x v="4"/>
  </r>
  <r>
    <s v="F759"/>
    <s v="DFW"/>
    <s v="JFK"/>
    <x v="2711"/>
    <n v="228"/>
    <x v="0"/>
    <n v="1160"/>
    <x v="1"/>
    <x v="1"/>
    <n v="4"/>
    <x v="17"/>
    <x v="1"/>
    <x v="0"/>
    <x v="0"/>
    <x v="0"/>
    <x v="14"/>
  </r>
  <r>
    <s v="F1893"/>
    <s v="SFO"/>
    <s v="SFO"/>
    <x v="2712"/>
    <n v="179"/>
    <x v="0"/>
    <n v="1923"/>
    <x v="0"/>
    <x v="1"/>
    <n v="4.2"/>
    <x v="3"/>
    <x v="1"/>
    <x v="1"/>
    <x v="1"/>
    <x v="0"/>
    <x v="18"/>
  </r>
  <r>
    <s v="F756"/>
    <s v="JFK"/>
    <s v="JFK"/>
    <x v="2713"/>
    <n v="190"/>
    <x v="0"/>
    <n v="692"/>
    <x v="0"/>
    <x v="1"/>
    <n v="7.6"/>
    <x v="32"/>
    <x v="1"/>
    <x v="1"/>
    <x v="1"/>
    <x v="0"/>
    <x v="9"/>
  </r>
  <r>
    <s v="F130"/>
    <s v="JFK"/>
    <s v="ORD"/>
    <x v="2714"/>
    <n v="157"/>
    <x v="0"/>
    <n v="1248"/>
    <x v="1"/>
    <x v="0"/>
    <n v="5.9"/>
    <x v="7"/>
    <x v="1"/>
    <x v="1"/>
    <x v="1"/>
    <x v="0"/>
    <x v="0"/>
  </r>
  <r>
    <s v="F118"/>
    <s v="LAX"/>
    <s v="SFO"/>
    <x v="2715"/>
    <n v="358"/>
    <x v="0"/>
    <n v="1118"/>
    <x v="3"/>
    <x v="3"/>
    <n v="7.9"/>
    <x v="43"/>
    <x v="1"/>
    <x v="1"/>
    <x v="1"/>
    <x v="0"/>
    <x v="3"/>
  </r>
  <r>
    <s v="F753"/>
    <s v="DFW"/>
    <s v="ATL"/>
    <x v="2716"/>
    <n v="172"/>
    <x v="0"/>
    <n v="1326"/>
    <x v="0"/>
    <x v="0"/>
    <n v="9"/>
    <x v="31"/>
    <x v="1"/>
    <x v="1"/>
    <x v="1"/>
    <x v="0"/>
    <x v="13"/>
  </r>
  <r>
    <s v="F1791"/>
    <s v="LAX"/>
    <s v="DFW"/>
    <x v="2717"/>
    <n v="158"/>
    <x v="2"/>
    <n v="1379"/>
    <x v="2"/>
    <x v="1"/>
    <n v="7.6"/>
    <x v="24"/>
    <x v="1"/>
    <x v="1"/>
    <x v="1"/>
    <x v="1"/>
    <x v="0"/>
  </r>
  <r>
    <s v="F1145"/>
    <s v="DEN"/>
    <s v="DEN"/>
    <x v="2718"/>
    <n v="151"/>
    <x v="0"/>
    <n v="977"/>
    <x v="3"/>
    <x v="1"/>
    <n v="7.1"/>
    <x v="11"/>
    <x v="1"/>
    <x v="1"/>
    <x v="1"/>
    <x v="0"/>
    <x v="22"/>
  </r>
  <r>
    <s v="F1251"/>
    <s v="ATL"/>
    <s v="ORD"/>
    <x v="2719"/>
    <n v="142"/>
    <x v="0"/>
    <n v="1237"/>
    <x v="0"/>
    <x v="1"/>
    <n v="7.8"/>
    <x v="1"/>
    <x v="1"/>
    <x v="1"/>
    <x v="1"/>
    <x v="0"/>
    <x v="16"/>
  </r>
  <r>
    <s v="F1254"/>
    <s v="DEN"/>
    <s v="SEA"/>
    <x v="2720"/>
    <n v="145"/>
    <x v="0"/>
    <n v="1186"/>
    <x v="2"/>
    <x v="1"/>
    <n v="7.4"/>
    <x v="3"/>
    <x v="1"/>
    <x v="1"/>
    <x v="1"/>
    <x v="0"/>
    <x v="17"/>
  </r>
  <r>
    <s v="F851"/>
    <s v="ORD"/>
    <s v="DFW"/>
    <x v="2721"/>
    <n v="193"/>
    <x v="0"/>
    <n v="1204"/>
    <x v="0"/>
    <x v="1"/>
    <n v="5.9"/>
    <x v="8"/>
    <x v="1"/>
    <x v="1"/>
    <x v="1"/>
    <x v="0"/>
    <x v="23"/>
  </r>
  <r>
    <s v="F1054"/>
    <s v="ORD"/>
    <s v="LAX"/>
    <x v="2722"/>
    <n v="92"/>
    <x v="0"/>
    <n v="1954"/>
    <x v="2"/>
    <x v="1"/>
    <n v="6.9"/>
    <x v="56"/>
    <x v="0"/>
    <x v="1"/>
    <x v="1"/>
    <x v="0"/>
    <x v="0"/>
  </r>
  <r>
    <s v="F1166"/>
    <s v="ATL"/>
    <s v="DEN"/>
    <x v="2723"/>
    <n v="326"/>
    <x v="0"/>
    <n v="744"/>
    <x v="3"/>
    <x v="1"/>
    <n v="7.3"/>
    <x v="4"/>
    <x v="1"/>
    <x v="1"/>
    <x v="1"/>
    <x v="0"/>
    <x v="12"/>
  </r>
  <r>
    <s v="F1330"/>
    <s v="DEN"/>
    <s v="LAX"/>
    <x v="2724"/>
    <n v="278"/>
    <x v="0"/>
    <n v="298"/>
    <x v="0"/>
    <x v="0"/>
    <n v="7.5"/>
    <x v="26"/>
    <x v="1"/>
    <x v="1"/>
    <x v="1"/>
    <x v="0"/>
    <x v="13"/>
  </r>
  <r>
    <s v="F280"/>
    <s v="LAX"/>
    <s v="SFO"/>
    <x v="2725"/>
    <n v="134"/>
    <x v="0"/>
    <n v="1155"/>
    <x v="2"/>
    <x v="1"/>
    <n v="7.4"/>
    <x v="1"/>
    <x v="1"/>
    <x v="1"/>
    <x v="1"/>
    <x v="0"/>
    <x v="21"/>
  </r>
  <r>
    <s v="F485"/>
    <s v="DEN"/>
    <s v="JFK"/>
    <x v="2726"/>
    <n v="233"/>
    <x v="0"/>
    <n v="1331"/>
    <x v="0"/>
    <x v="1"/>
    <n v="4.5999999999999996"/>
    <x v="13"/>
    <x v="0"/>
    <x v="1"/>
    <x v="1"/>
    <x v="0"/>
    <x v="22"/>
  </r>
  <r>
    <s v="F1555"/>
    <s v="ORD"/>
    <s v="DEN"/>
    <x v="2727"/>
    <n v="74"/>
    <x v="0"/>
    <n v="874"/>
    <x v="2"/>
    <x v="2"/>
    <n v="8.4"/>
    <x v="12"/>
    <x v="0"/>
    <x v="1"/>
    <x v="1"/>
    <x v="0"/>
    <x v="5"/>
  </r>
  <r>
    <s v="F1460"/>
    <s v="JFK"/>
    <s v="JFK"/>
    <x v="2728"/>
    <n v="215"/>
    <x v="1"/>
    <n v="773"/>
    <x v="2"/>
    <x v="3"/>
    <n v="6.4"/>
    <x v="0"/>
    <x v="1"/>
    <x v="1"/>
    <x v="1"/>
    <x v="0"/>
    <x v="10"/>
  </r>
  <r>
    <s v="F166"/>
    <s v="SFO"/>
    <s v="LAX"/>
    <x v="2729"/>
    <n v="2"/>
    <x v="0"/>
    <n v="1244"/>
    <x v="0"/>
    <x v="2"/>
    <n v="5.8"/>
    <x v="4"/>
    <x v="1"/>
    <x v="1"/>
    <x v="1"/>
    <x v="0"/>
    <x v="2"/>
  </r>
  <r>
    <s v="F1745"/>
    <s v="ATL"/>
    <s v="DFW"/>
    <x v="2730"/>
    <n v="192"/>
    <x v="0"/>
    <n v="1634"/>
    <x v="1"/>
    <x v="2"/>
    <n v="4.3"/>
    <x v="7"/>
    <x v="1"/>
    <x v="0"/>
    <x v="0"/>
    <x v="0"/>
    <x v="12"/>
  </r>
  <r>
    <s v="F262"/>
    <s v="JFK"/>
    <s v="JFK"/>
    <x v="2731"/>
    <n v="214"/>
    <x v="1"/>
    <n v="1566"/>
    <x v="0"/>
    <x v="1"/>
    <n v="5.7"/>
    <x v="3"/>
    <x v="1"/>
    <x v="1"/>
    <x v="1"/>
    <x v="0"/>
    <x v="2"/>
  </r>
  <r>
    <s v="F120"/>
    <s v="DFW"/>
    <s v="LAX"/>
    <x v="2732"/>
    <n v="258"/>
    <x v="0"/>
    <n v="1343"/>
    <x v="3"/>
    <x v="1"/>
    <n v="7.1"/>
    <x v="13"/>
    <x v="0"/>
    <x v="0"/>
    <x v="0"/>
    <x v="0"/>
    <x v="16"/>
  </r>
  <r>
    <s v="F1622"/>
    <s v="JFK"/>
    <s v="ORD"/>
    <x v="2733"/>
    <n v="149"/>
    <x v="0"/>
    <n v="936"/>
    <x v="3"/>
    <x v="0"/>
    <n v="7.2"/>
    <x v="11"/>
    <x v="1"/>
    <x v="1"/>
    <x v="1"/>
    <x v="0"/>
    <x v="16"/>
  </r>
  <r>
    <s v="F555"/>
    <s v="DFW"/>
    <s v="SFO"/>
    <x v="2734"/>
    <n v="249"/>
    <x v="1"/>
    <n v="1228"/>
    <x v="2"/>
    <x v="1"/>
    <n v="6.2"/>
    <x v="17"/>
    <x v="1"/>
    <x v="1"/>
    <x v="1"/>
    <x v="0"/>
    <x v="5"/>
  </r>
  <r>
    <s v="F436"/>
    <s v="ATL"/>
    <s v="LAX"/>
    <x v="2735"/>
    <n v="259"/>
    <x v="0"/>
    <n v="1921"/>
    <x v="0"/>
    <x v="2"/>
    <n v="4.9000000000000004"/>
    <x v="3"/>
    <x v="1"/>
    <x v="1"/>
    <x v="1"/>
    <x v="0"/>
    <x v="12"/>
  </r>
  <r>
    <s v="F821"/>
    <s v="SEA"/>
    <s v="JFK"/>
    <x v="2736"/>
    <n v="122"/>
    <x v="0"/>
    <n v="1724"/>
    <x v="3"/>
    <x v="1"/>
    <n v="7.5"/>
    <x v="1"/>
    <x v="1"/>
    <x v="1"/>
    <x v="1"/>
    <x v="0"/>
    <x v="23"/>
  </r>
  <r>
    <s v="F82"/>
    <s v="SEA"/>
    <s v="ATL"/>
    <x v="2737"/>
    <n v="103"/>
    <x v="0"/>
    <n v="1320"/>
    <x v="3"/>
    <x v="2"/>
    <n v="9.6999999999999993"/>
    <x v="5"/>
    <x v="1"/>
    <x v="1"/>
    <x v="1"/>
    <x v="0"/>
    <x v="12"/>
  </r>
  <r>
    <s v="F111"/>
    <s v="SEA"/>
    <s v="JFK"/>
    <x v="2738"/>
    <n v="166"/>
    <x v="2"/>
    <n v="775"/>
    <x v="0"/>
    <x v="1"/>
    <n v="7.3"/>
    <x v="11"/>
    <x v="1"/>
    <x v="1"/>
    <x v="1"/>
    <x v="1"/>
    <x v="19"/>
  </r>
  <r>
    <s v="F1862"/>
    <s v="JFK"/>
    <s v="SEA"/>
    <x v="2739"/>
    <n v="234"/>
    <x v="1"/>
    <n v="1237"/>
    <x v="3"/>
    <x v="1"/>
    <n v="6.4"/>
    <x v="17"/>
    <x v="1"/>
    <x v="1"/>
    <x v="1"/>
    <x v="0"/>
    <x v="10"/>
  </r>
  <r>
    <s v="F399"/>
    <s v="SEA"/>
    <s v="LAX"/>
    <x v="2740"/>
    <n v="240"/>
    <x v="0"/>
    <n v="1192"/>
    <x v="2"/>
    <x v="1"/>
    <n v="8.6999999999999993"/>
    <x v="7"/>
    <x v="1"/>
    <x v="1"/>
    <x v="1"/>
    <x v="0"/>
    <x v="23"/>
  </r>
  <r>
    <s v="F810"/>
    <s v="LAX"/>
    <s v="SFO"/>
    <x v="2741"/>
    <n v="189"/>
    <x v="0"/>
    <n v="1244"/>
    <x v="1"/>
    <x v="1"/>
    <n v="6"/>
    <x v="23"/>
    <x v="0"/>
    <x v="1"/>
    <x v="1"/>
    <x v="0"/>
    <x v="2"/>
  </r>
  <r>
    <s v="F856"/>
    <s v="SFO"/>
    <s v="ORD"/>
    <x v="2742"/>
    <n v="255"/>
    <x v="0"/>
    <n v="1233"/>
    <x v="3"/>
    <x v="1"/>
    <n v="5.9"/>
    <x v="1"/>
    <x v="1"/>
    <x v="1"/>
    <x v="1"/>
    <x v="0"/>
    <x v="0"/>
  </r>
  <r>
    <s v="F946"/>
    <s v="SFO"/>
    <s v="SEA"/>
    <x v="2743"/>
    <n v="132"/>
    <x v="0"/>
    <n v="768"/>
    <x v="2"/>
    <x v="1"/>
    <n v="7.3"/>
    <x v="9"/>
    <x v="1"/>
    <x v="1"/>
    <x v="1"/>
    <x v="0"/>
    <x v="5"/>
  </r>
  <r>
    <s v="F607"/>
    <s v="ATL"/>
    <s v="SFO"/>
    <x v="2744"/>
    <n v="166"/>
    <x v="0"/>
    <n v="1128"/>
    <x v="2"/>
    <x v="2"/>
    <n v="8.1"/>
    <x v="7"/>
    <x v="1"/>
    <x v="1"/>
    <x v="1"/>
    <x v="0"/>
    <x v="15"/>
  </r>
  <r>
    <s v="F1075"/>
    <s v="SEA"/>
    <s v="JFK"/>
    <x v="2745"/>
    <n v="160"/>
    <x v="0"/>
    <n v="1296"/>
    <x v="3"/>
    <x v="1"/>
    <n v="7.4"/>
    <x v="1"/>
    <x v="1"/>
    <x v="1"/>
    <x v="1"/>
    <x v="0"/>
    <x v="9"/>
  </r>
  <r>
    <s v="F551"/>
    <s v="DFW"/>
    <s v="ORD"/>
    <x v="2746"/>
    <n v="131"/>
    <x v="0"/>
    <n v="882"/>
    <x v="3"/>
    <x v="1"/>
    <n v="6.1"/>
    <x v="3"/>
    <x v="1"/>
    <x v="1"/>
    <x v="1"/>
    <x v="0"/>
    <x v="4"/>
  </r>
  <r>
    <s v="F547"/>
    <s v="DFW"/>
    <s v="DEN"/>
    <x v="2747"/>
    <n v="85"/>
    <x v="0"/>
    <n v="1121"/>
    <x v="3"/>
    <x v="2"/>
    <n v="7.9"/>
    <x v="12"/>
    <x v="1"/>
    <x v="1"/>
    <x v="1"/>
    <x v="0"/>
    <x v="8"/>
  </r>
  <r>
    <s v="F729"/>
    <s v="LAX"/>
    <s v="SFO"/>
    <x v="2748"/>
    <n v="202"/>
    <x v="0"/>
    <n v="705"/>
    <x v="1"/>
    <x v="1"/>
    <n v="8.1"/>
    <x v="18"/>
    <x v="1"/>
    <x v="0"/>
    <x v="0"/>
    <x v="0"/>
    <x v="16"/>
  </r>
  <r>
    <s v="F583"/>
    <s v="SFO"/>
    <s v="DEN"/>
    <x v="2749"/>
    <n v="137"/>
    <x v="0"/>
    <n v="1085"/>
    <x v="1"/>
    <x v="2"/>
    <n v="7.1"/>
    <x v="4"/>
    <x v="1"/>
    <x v="1"/>
    <x v="1"/>
    <x v="0"/>
    <x v="16"/>
  </r>
  <r>
    <s v="F669"/>
    <s v="LAX"/>
    <s v="ORD"/>
    <x v="2750"/>
    <n v="244"/>
    <x v="0"/>
    <n v="739"/>
    <x v="2"/>
    <x v="0"/>
    <n v="5.3"/>
    <x v="6"/>
    <x v="1"/>
    <x v="1"/>
    <x v="1"/>
    <x v="0"/>
    <x v="13"/>
  </r>
  <r>
    <s v="F1061"/>
    <s v="ATL"/>
    <s v="JFK"/>
    <x v="2751"/>
    <n v="147"/>
    <x v="0"/>
    <n v="1071"/>
    <x v="1"/>
    <x v="0"/>
    <n v="9.5"/>
    <x v="2"/>
    <x v="1"/>
    <x v="0"/>
    <x v="0"/>
    <x v="0"/>
    <x v="23"/>
  </r>
  <r>
    <s v="F1405"/>
    <s v="JFK"/>
    <s v="DFW"/>
    <x v="2752"/>
    <n v="131"/>
    <x v="1"/>
    <n v="1536"/>
    <x v="2"/>
    <x v="1"/>
    <n v="6.8"/>
    <x v="17"/>
    <x v="1"/>
    <x v="1"/>
    <x v="1"/>
    <x v="0"/>
    <x v="4"/>
  </r>
  <r>
    <s v="F1130"/>
    <s v="DFW"/>
    <s v="DFW"/>
    <x v="2753"/>
    <n v="215"/>
    <x v="0"/>
    <n v="725"/>
    <x v="1"/>
    <x v="1"/>
    <n v="7.2"/>
    <x v="6"/>
    <x v="1"/>
    <x v="0"/>
    <x v="0"/>
    <x v="0"/>
    <x v="8"/>
  </r>
  <r>
    <s v="F1211"/>
    <s v="SFO"/>
    <s v="JFK"/>
    <x v="2754"/>
    <n v="60"/>
    <x v="1"/>
    <n v="706"/>
    <x v="3"/>
    <x v="1"/>
    <n v="6.1"/>
    <x v="23"/>
    <x v="1"/>
    <x v="1"/>
    <x v="1"/>
    <x v="0"/>
    <x v="14"/>
  </r>
  <r>
    <s v="F1916"/>
    <s v="DFW"/>
    <s v="JFK"/>
    <x v="2755"/>
    <n v="126"/>
    <x v="1"/>
    <n v="1172"/>
    <x v="2"/>
    <x v="1"/>
    <n v="7.4"/>
    <x v="17"/>
    <x v="1"/>
    <x v="1"/>
    <x v="1"/>
    <x v="0"/>
    <x v="18"/>
  </r>
  <r>
    <s v="F1216"/>
    <s v="ORD"/>
    <s v="ORD"/>
    <x v="2756"/>
    <n v="220"/>
    <x v="0"/>
    <n v="2069"/>
    <x v="3"/>
    <x v="1"/>
    <n v="6"/>
    <x v="11"/>
    <x v="1"/>
    <x v="0"/>
    <x v="0"/>
    <x v="0"/>
    <x v="23"/>
  </r>
  <r>
    <s v="F1650"/>
    <s v="ORD"/>
    <s v="JFK"/>
    <x v="2757"/>
    <n v="119"/>
    <x v="0"/>
    <n v="1012"/>
    <x v="3"/>
    <x v="1"/>
    <n v="7.1"/>
    <x v="29"/>
    <x v="1"/>
    <x v="1"/>
    <x v="1"/>
    <x v="0"/>
    <x v="18"/>
  </r>
  <r>
    <s v="F1370"/>
    <s v="DFW"/>
    <s v="JFK"/>
    <x v="2758"/>
    <n v="156"/>
    <x v="0"/>
    <n v="1211"/>
    <x v="1"/>
    <x v="1"/>
    <n v="7.2"/>
    <x v="7"/>
    <x v="1"/>
    <x v="1"/>
    <x v="1"/>
    <x v="0"/>
    <x v="6"/>
  </r>
  <r>
    <s v="F1174"/>
    <s v="ATL"/>
    <s v="JFK"/>
    <x v="2759"/>
    <n v="151"/>
    <x v="0"/>
    <n v="1868"/>
    <x v="2"/>
    <x v="1"/>
    <n v="8.8000000000000007"/>
    <x v="10"/>
    <x v="1"/>
    <x v="1"/>
    <x v="1"/>
    <x v="0"/>
    <x v="6"/>
  </r>
  <r>
    <s v="F1801"/>
    <s v="DEN"/>
    <s v="SFO"/>
    <x v="2760"/>
    <n v="251"/>
    <x v="0"/>
    <n v="982"/>
    <x v="2"/>
    <x v="1"/>
    <n v="7.5"/>
    <x v="1"/>
    <x v="1"/>
    <x v="1"/>
    <x v="1"/>
    <x v="0"/>
    <x v="6"/>
  </r>
  <r>
    <s v="F740"/>
    <s v="SEA"/>
    <s v="ORD"/>
    <x v="2761"/>
    <n v="235"/>
    <x v="0"/>
    <n v="818"/>
    <x v="3"/>
    <x v="1"/>
    <n v="8.6"/>
    <x v="12"/>
    <x v="1"/>
    <x v="0"/>
    <x v="0"/>
    <x v="0"/>
    <x v="19"/>
  </r>
  <r>
    <s v="F1413"/>
    <s v="DFW"/>
    <s v="LAX"/>
    <x v="2762"/>
    <n v="140"/>
    <x v="2"/>
    <n v="1218"/>
    <x v="0"/>
    <x v="1"/>
    <n v="5.0999999999999996"/>
    <x v="7"/>
    <x v="1"/>
    <x v="1"/>
    <x v="1"/>
    <x v="1"/>
    <x v="10"/>
  </r>
  <r>
    <s v="F171"/>
    <s v="SFO"/>
    <s v="JFK"/>
    <x v="2763"/>
    <n v="215"/>
    <x v="0"/>
    <n v="836"/>
    <x v="3"/>
    <x v="1"/>
    <n v="8.3000000000000007"/>
    <x v="3"/>
    <x v="1"/>
    <x v="1"/>
    <x v="1"/>
    <x v="0"/>
    <x v="1"/>
  </r>
  <r>
    <s v="F1633"/>
    <s v="DEN"/>
    <s v="SEA"/>
    <x v="2764"/>
    <n v="138"/>
    <x v="0"/>
    <n v="1460"/>
    <x v="1"/>
    <x v="1"/>
    <n v="6.1"/>
    <x v="9"/>
    <x v="1"/>
    <x v="1"/>
    <x v="1"/>
    <x v="0"/>
    <x v="18"/>
  </r>
  <r>
    <s v="F1443"/>
    <s v="ORD"/>
    <s v="LAX"/>
    <x v="2765"/>
    <n v="194"/>
    <x v="1"/>
    <n v="877"/>
    <x v="0"/>
    <x v="0"/>
    <n v="5.3"/>
    <x v="7"/>
    <x v="1"/>
    <x v="1"/>
    <x v="1"/>
    <x v="0"/>
    <x v="21"/>
  </r>
  <r>
    <s v="F596"/>
    <s v="LAX"/>
    <s v="ORD"/>
    <x v="2766"/>
    <n v="162"/>
    <x v="0"/>
    <n v="1093"/>
    <x v="0"/>
    <x v="1"/>
    <n v="3.8"/>
    <x v="14"/>
    <x v="1"/>
    <x v="0"/>
    <x v="0"/>
    <x v="0"/>
    <x v="21"/>
  </r>
  <r>
    <s v="F508"/>
    <s v="JFK"/>
    <s v="SFO"/>
    <x v="2767"/>
    <n v="59"/>
    <x v="0"/>
    <n v="1384"/>
    <x v="3"/>
    <x v="2"/>
    <n v="7.9"/>
    <x v="3"/>
    <x v="1"/>
    <x v="1"/>
    <x v="1"/>
    <x v="0"/>
    <x v="4"/>
  </r>
  <r>
    <s v="F1299"/>
    <s v="ATL"/>
    <s v="LAX"/>
    <x v="2768"/>
    <n v="305"/>
    <x v="0"/>
    <n v="982"/>
    <x v="3"/>
    <x v="2"/>
    <n v="9"/>
    <x v="33"/>
    <x v="1"/>
    <x v="0"/>
    <x v="0"/>
    <x v="0"/>
    <x v="11"/>
  </r>
  <r>
    <s v="F1367"/>
    <s v="SEA"/>
    <s v="ATL"/>
    <x v="2769"/>
    <n v="153"/>
    <x v="0"/>
    <n v="677"/>
    <x v="0"/>
    <x v="1"/>
    <n v="9.1999999999999993"/>
    <x v="13"/>
    <x v="1"/>
    <x v="1"/>
    <x v="1"/>
    <x v="0"/>
    <x v="17"/>
  </r>
  <r>
    <s v="F1812"/>
    <s v="SEA"/>
    <s v="SFO"/>
    <x v="2770"/>
    <n v="167"/>
    <x v="1"/>
    <n v="1119"/>
    <x v="2"/>
    <x v="1"/>
    <n v="8"/>
    <x v="11"/>
    <x v="1"/>
    <x v="1"/>
    <x v="1"/>
    <x v="0"/>
    <x v="10"/>
  </r>
  <r>
    <s v="F1976"/>
    <s v="DEN"/>
    <s v="LAX"/>
    <x v="2771"/>
    <n v="259"/>
    <x v="0"/>
    <n v="1232"/>
    <x v="1"/>
    <x v="1"/>
    <n v="10"/>
    <x v="2"/>
    <x v="0"/>
    <x v="1"/>
    <x v="1"/>
    <x v="0"/>
    <x v="5"/>
  </r>
  <r>
    <s v="F755"/>
    <s v="LAX"/>
    <s v="ATL"/>
    <x v="2772"/>
    <n v="252"/>
    <x v="0"/>
    <n v="511"/>
    <x v="3"/>
    <x v="2"/>
    <n v="9.1999999999999993"/>
    <x v="13"/>
    <x v="1"/>
    <x v="1"/>
    <x v="1"/>
    <x v="0"/>
    <x v="11"/>
  </r>
  <r>
    <s v="F950"/>
    <s v="DFW"/>
    <s v="DFW"/>
    <x v="2773"/>
    <n v="269"/>
    <x v="0"/>
    <n v="840"/>
    <x v="1"/>
    <x v="1"/>
    <n v="6.5"/>
    <x v="9"/>
    <x v="1"/>
    <x v="1"/>
    <x v="1"/>
    <x v="0"/>
    <x v="21"/>
  </r>
  <r>
    <s v="F924"/>
    <s v="LAX"/>
    <s v="LAX"/>
    <x v="2774"/>
    <n v="144"/>
    <x v="1"/>
    <n v="890"/>
    <x v="1"/>
    <x v="0"/>
    <n v="8"/>
    <x v="37"/>
    <x v="1"/>
    <x v="1"/>
    <x v="1"/>
    <x v="0"/>
    <x v="0"/>
  </r>
  <r>
    <s v="F135"/>
    <s v="DFW"/>
    <s v="SFO"/>
    <x v="2775"/>
    <n v="170"/>
    <x v="0"/>
    <n v="1266"/>
    <x v="2"/>
    <x v="0"/>
    <n v="8.1999999999999993"/>
    <x v="3"/>
    <x v="1"/>
    <x v="1"/>
    <x v="1"/>
    <x v="0"/>
    <x v="21"/>
  </r>
  <r>
    <s v="F83"/>
    <s v="ATL"/>
    <s v="ORD"/>
    <x v="2776"/>
    <n v="179"/>
    <x v="0"/>
    <n v="1297"/>
    <x v="1"/>
    <x v="1"/>
    <n v="7.5"/>
    <x v="0"/>
    <x v="1"/>
    <x v="1"/>
    <x v="1"/>
    <x v="0"/>
    <x v="19"/>
  </r>
  <r>
    <s v="F1915"/>
    <s v="ATL"/>
    <s v="LAX"/>
    <x v="2777"/>
    <n v="141"/>
    <x v="0"/>
    <n v="665"/>
    <x v="3"/>
    <x v="1"/>
    <n v="7.2"/>
    <x v="11"/>
    <x v="1"/>
    <x v="1"/>
    <x v="1"/>
    <x v="0"/>
    <x v="7"/>
  </r>
  <r>
    <s v="F1271"/>
    <s v="ORD"/>
    <s v="SFO"/>
    <x v="2778"/>
    <n v="231"/>
    <x v="0"/>
    <n v="764"/>
    <x v="1"/>
    <x v="1"/>
    <n v="4.8"/>
    <x v="1"/>
    <x v="1"/>
    <x v="0"/>
    <x v="0"/>
    <x v="0"/>
    <x v="19"/>
  </r>
  <r>
    <s v="F1013"/>
    <s v="DFW"/>
    <s v="SFO"/>
    <x v="2779"/>
    <n v="131"/>
    <x v="0"/>
    <n v="1018"/>
    <x v="0"/>
    <x v="1"/>
    <n v="6.2"/>
    <x v="0"/>
    <x v="0"/>
    <x v="1"/>
    <x v="1"/>
    <x v="0"/>
    <x v="7"/>
  </r>
  <r>
    <s v="F1480"/>
    <s v="DFW"/>
    <s v="LAX"/>
    <x v="2780"/>
    <n v="129"/>
    <x v="0"/>
    <n v="1086"/>
    <x v="2"/>
    <x v="3"/>
    <n v="3.2"/>
    <x v="0"/>
    <x v="1"/>
    <x v="0"/>
    <x v="0"/>
    <x v="0"/>
    <x v="17"/>
  </r>
  <r>
    <s v="F1529"/>
    <s v="DEN"/>
    <s v="ATL"/>
    <x v="2781"/>
    <n v="141"/>
    <x v="0"/>
    <n v="1511"/>
    <x v="0"/>
    <x v="0"/>
    <n v="10"/>
    <x v="8"/>
    <x v="1"/>
    <x v="1"/>
    <x v="1"/>
    <x v="0"/>
    <x v="1"/>
  </r>
  <r>
    <s v="F65"/>
    <s v="LAX"/>
    <s v="JFK"/>
    <x v="2782"/>
    <n v="42"/>
    <x v="0"/>
    <n v="1034"/>
    <x v="3"/>
    <x v="2"/>
    <n v="7.6"/>
    <x v="8"/>
    <x v="1"/>
    <x v="1"/>
    <x v="1"/>
    <x v="0"/>
    <x v="13"/>
  </r>
  <r>
    <s v="F640"/>
    <s v="ATL"/>
    <s v="ORD"/>
    <x v="2783"/>
    <n v="242"/>
    <x v="0"/>
    <n v="1652"/>
    <x v="3"/>
    <x v="1"/>
    <n v="5.0999999999999996"/>
    <x v="9"/>
    <x v="1"/>
    <x v="0"/>
    <x v="0"/>
    <x v="0"/>
    <x v="18"/>
  </r>
  <r>
    <s v="F1219"/>
    <s v="ORD"/>
    <s v="ATL"/>
    <x v="2784"/>
    <n v="158"/>
    <x v="0"/>
    <n v="1195"/>
    <x v="1"/>
    <x v="0"/>
    <n v="5.6"/>
    <x v="11"/>
    <x v="1"/>
    <x v="1"/>
    <x v="1"/>
    <x v="0"/>
    <x v="23"/>
  </r>
  <r>
    <s v="F189"/>
    <s v="DFW"/>
    <s v="DFW"/>
    <x v="2785"/>
    <n v="153"/>
    <x v="0"/>
    <n v="1225"/>
    <x v="2"/>
    <x v="1"/>
    <n v="4.7"/>
    <x v="1"/>
    <x v="0"/>
    <x v="1"/>
    <x v="1"/>
    <x v="0"/>
    <x v="4"/>
  </r>
  <r>
    <s v="F1349"/>
    <s v="SFO"/>
    <s v="ATL"/>
    <x v="2786"/>
    <n v="188"/>
    <x v="0"/>
    <n v="1767"/>
    <x v="2"/>
    <x v="1"/>
    <n v="7.8"/>
    <x v="31"/>
    <x v="1"/>
    <x v="1"/>
    <x v="1"/>
    <x v="0"/>
    <x v="21"/>
  </r>
  <r>
    <s v="F1705"/>
    <s v="DFW"/>
    <s v="SEA"/>
    <x v="2787"/>
    <n v="176"/>
    <x v="1"/>
    <n v="1187"/>
    <x v="3"/>
    <x v="1"/>
    <n v="6.1"/>
    <x v="3"/>
    <x v="1"/>
    <x v="1"/>
    <x v="1"/>
    <x v="0"/>
    <x v="4"/>
  </r>
  <r>
    <s v="F1971"/>
    <s v="JFK"/>
    <s v="SFO"/>
    <x v="2788"/>
    <n v="176"/>
    <x v="0"/>
    <n v="1310"/>
    <x v="0"/>
    <x v="0"/>
    <n v="7.9"/>
    <x v="0"/>
    <x v="1"/>
    <x v="1"/>
    <x v="1"/>
    <x v="0"/>
    <x v="13"/>
  </r>
  <r>
    <s v="F338"/>
    <s v="ATL"/>
    <s v="ORD"/>
    <x v="2789"/>
    <n v="164"/>
    <x v="0"/>
    <n v="1446"/>
    <x v="2"/>
    <x v="1"/>
    <n v="4.8"/>
    <x v="0"/>
    <x v="1"/>
    <x v="1"/>
    <x v="1"/>
    <x v="0"/>
    <x v="21"/>
  </r>
  <r>
    <s v="F578"/>
    <s v="DFW"/>
    <s v="LAX"/>
    <x v="2790"/>
    <n v="185"/>
    <x v="0"/>
    <n v="546"/>
    <x v="0"/>
    <x v="1"/>
    <n v="5.8"/>
    <x v="3"/>
    <x v="1"/>
    <x v="1"/>
    <x v="1"/>
    <x v="0"/>
    <x v="17"/>
  </r>
  <r>
    <s v="F1329"/>
    <s v="ORD"/>
    <s v="DEN"/>
    <x v="2791"/>
    <n v="306"/>
    <x v="0"/>
    <n v="1424"/>
    <x v="3"/>
    <x v="2"/>
    <n v="8.1999999999999993"/>
    <x v="8"/>
    <x v="1"/>
    <x v="1"/>
    <x v="1"/>
    <x v="0"/>
    <x v="10"/>
  </r>
  <r>
    <s v="F1107"/>
    <s v="ORD"/>
    <s v="JFK"/>
    <x v="2792"/>
    <n v="185"/>
    <x v="2"/>
    <n v="853"/>
    <x v="1"/>
    <x v="2"/>
    <n v="8.1"/>
    <x v="14"/>
    <x v="1"/>
    <x v="1"/>
    <x v="1"/>
    <x v="1"/>
    <x v="14"/>
  </r>
  <r>
    <s v="F1211"/>
    <s v="SFO"/>
    <s v="SFO"/>
    <x v="2793"/>
    <n v="101"/>
    <x v="1"/>
    <n v="1106"/>
    <x v="1"/>
    <x v="1"/>
    <n v="5.2"/>
    <x v="3"/>
    <x v="1"/>
    <x v="1"/>
    <x v="1"/>
    <x v="0"/>
    <x v="14"/>
  </r>
  <r>
    <s v="F1797"/>
    <s v="SEA"/>
    <s v="DFW"/>
    <x v="2794"/>
    <n v="166"/>
    <x v="0"/>
    <n v="1659"/>
    <x v="3"/>
    <x v="1"/>
    <n v="5.7"/>
    <x v="8"/>
    <x v="1"/>
    <x v="1"/>
    <x v="1"/>
    <x v="0"/>
    <x v="22"/>
  </r>
  <r>
    <s v="F1485"/>
    <s v="DFW"/>
    <s v="SFO"/>
    <x v="2795"/>
    <n v="245"/>
    <x v="1"/>
    <n v="1043"/>
    <x v="0"/>
    <x v="1"/>
    <n v="6.6"/>
    <x v="27"/>
    <x v="1"/>
    <x v="1"/>
    <x v="1"/>
    <x v="0"/>
    <x v="17"/>
  </r>
  <r>
    <s v="F313"/>
    <s v="ORD"/>
    <s v="SEA"/>
    <x v="2796"/>
    <n v="202"/>
    <x v="0"/>
    <n v="1741"/>
    <x v="1"/>
    <x v="1"/>
    <n v="6"/>
    <x v="7"/>
    <x v="1"/>
    <x v="1"/>
    <x v="1"/>
    <x v="0"/>
    <x v="12"/>
  </r>
  <r>
    <s v="F696"/>
    <s v="DEN"/>
    <s v="SFO"/>
    <x v="2797"/>
    <n v="141"/>
    <x v="0"/>
    <n v="1800"/>
    <x v="0"/>
    <x v="1"/>
    <n v="8.1999999999999993"/>
    <x v="3"/>
    <x v="1"/>
    <x v="1"/>
    <x v="1"/>
    <x v="0"/>
    <x v="23"/>
  </r>
  <r>
    <s v="F322"/>
    <s v="LAX"/>
    <s v="JFK"/>
    <x v="2798"/>
    <n v="149"/>
    <x v="0"/>
    <n v="932"/>
    <x v="3"/>
    <x v="1"/>
    <n v="6.8"/>
    <x v="17"/>
    <x v="1"/>
    <x v="1"/>
    <x v="1"/>
    <x v="0"/>
    <x v="9"/>
  </r>
  <r>
    <s v="F1295"/>
    <s v="ATL"/>
    <s v="DFW"/>
    <x v="2799"/>
    <n v="114"/>
    <x v="1"/>
    <n v="1670"/>
    <x v="3"/>
    <x v="1"/>
    <n v="6.7"/>
    <x v="3"/>
    <x v="1"/>
    <x v="1"/>
    <x v="1"/>
    <x v="0"/>
    <x v="11"/>
  </r>
  <r>
    <s v="F977"/>
    <s v="SEA"/>
    <s v="JFK"/>
    <x v="2800"/>
    <n v="108"/>
    <x v="0"/>
    <n v="1203"/>
    <x v="3"/>
    <x v="0"/>
    <n v="6.8"/>
    <x v="17"/>
    <x v="1"/>
    <x v="1"/>
    <x v="1"/>
    <x v="0"/>
    <x v="10"/>
  </r>
  <r>
    <s v="F215"/>
    <s v="DEN"/>
    <s v="LAX"/>
    <x v="2801"/>
    <n v="241"/>
    <x v="0"/>
    <n v="1150"/>
    <x v="0"/>
    <x v="2"/>
    <n v="7.9"/>
    <x v="8"/>
    <x v="1"/>
    <x v="0"/>
    <x v="0"/>
    <x v="0"/>
    <x v="17"/>
  </r>
  <r>
    <s v="F1287"/>
    <s v="DEN"/>
    <s v="ATL"/>
    <x v="2802"/>
    <n v="115"/>
    <x v="0"/>
    <n v="1212"/>
    <x v="3"/>
    <x v="0"/>
    <n v="7"/>
    <x v="12"/>
    <x v="1"/>
    <x v="1"/>
    <x v="1"/>
    <x v="0"/>
    <x v="20"/>
  </r>
  <r>
    <s v="F231"/>
    <s v="DEN"/>
    <s v="ORD"/>
    <x v="2803"/>
    <n v="160"/>
    <x v="0"/>
    <n v="1267"/>
    <x v="3"/>
    <x v="1"/>
    <n v="9.3000000000000007"/>
    <x v="48"/>
    <x v="1"/>
    <x v="1"/>
    <x v="1"/>
    <x v="0"/>
    <x v="5"/>
  </r>
  <r>
    <s v="F770"/>
    <s v="JFK"/>
    <s v="SFO"/>
    <x v="2804"/>
    <n v="146"/>
    <x v="0"/>
    <n v="1059"/>
    <x v="3"/>
    <x v="1"/>
    <n v="7.5"/>
    <x v="13"/>
    <x v="1"/>
    <x v="1"/>
    <x v="1"/>
    <x v="0"/>
    <x v="11"/>
  </r>
  <r>
    <s v="F1504"/>
    <s v="LAX"/>
    <s v="DEN"/>
    <x v="2805"/>
    <n v="169"/>
    <x v="0"/>
    <n v="1386"/>
    <x v="3"/>
    <x v="1"/>
    <n v="8.5"/>
    <x v="14"/>
    <x v="1"/>
    <x v="1"/>
    <x v="1"/>
    <x v="0"/>
    <x v="10"/>
  </r>
  <r>
    <s v="F1701"/>
    <s v="ORD"/>
    <s v="DEN"/>
    <x v="2806"/>
    <n v="190"/>
    <x v="0"/>
    <n v="1713"/>
    <x v="1"/>
    <x v="3"/>
    <n v="5.6"/>
    <x v="13"/>
    <x v="1"/>
    <x v="1"/>
    <x v="1"/>
    <x v="0"/>
    <x v="16"/>
  </r>
  <r>
    <s v="F748"/>
    <s v="ATL"/>
    <s v="JFK"/>
    <x v="2807"/>
    <n v="242"/>
    <x v="0"/>
    <n v="1730"/>
    <x v="1"/>
    <x v="1"/>
    <n v="4.3"/>
    <x v="7"/>
    <x v="1"/>
    <x v="1"/>
    <x v="1"/>
    <x v="0"/>
    <x v="7"/>
  </r>
  <r>
    <s v="F336"/>
    <s v="DEN"/>
    <s v="SEA"/>
    <x v="2808"/>
    <n v="206"/>
    <x v="0"/>
    <n v="1644"/>
    <x v="0"/>
    <x v="1"/>
    <n v="5.2"/>
    <x v="3"/>
    <x v="1"/>
    <x v="1"/>
    <x v="1"/>
    <x v="0"/>
    <x v="23"/>
  </r>
  <r>
    <s v="F295"/>
    <s v="ORD"/>
    <s v="DEN"/>
    <x v="2809"/>
    <n v="176"/>
    <x v="0"/>
    <n v="1993"/>
    <x v="0"/>
    <x v="1"/>
    <n v="7.5"/>
    <x v="1"/>
    <x v="1"/>
    <x v="1"/>
    <x v="1"/>
    <x v="0"/>
    <x v="15"/>
  </r>
  <r>
    <s v="F669"/>
    <s v="DEN"/>
    <s v="SEA"/>
    <x v="2810"/>
    <n v="116"/>
    <x v="0"/>
    <n v="1510"/>
    <x v="0"/>
    <x v="1"/>
    <n v="8.3000000000000007"/>
    <x v="25"/>
    <x v="1"/>
    <x v="0"/>
    <x v="0"/>
    <x v="0"/>
    <x v="10"/>
  </r>
  <r>
    <s v="F1910"/>
    <s v="LAX"/>
    <s v="DFW"/>
    <x v="2811"/>
    <n v="112"/>
    <x v="1"/>
    <n v="1273"/>
    <x v="1"/>
    <x v="0"/>
    <n v="8.4"/>
    <x v="13"/>
    <x v="1"/>
    <x v="1"/>
    <x v="1"/>
    <x v="0"/>
    <x v="14"/>
  </r>
  <r>
    <s v="F1923"/>
    <s v="ORD"/>
    <s v="SFO"/>
    <x v="2812"/>
    <n v="136"/>
    <x v="0"/>
    <n v="1220"/>
    <x v="0"/>
    <x v="2"/>
    <n v="4.8"/>
    <x v="18"/>
    <x v="1"/>
    <x v="1"/>
    <x v="1"/>
    <x v="0"/>
    <x v="2"/>
  </r>
  <r>
    <s v="F1940"/>
    <s v="ORD"/>
    <s v="SEA"/>
    <x v="2813"/>
    <n v="136"/>
    <x v="0"/>
    <n v="978"/>
    <x v="3"/>
    <x v="1"/>
    <n v="6.5"/>
    <x v="18"/>
    <x v="1"/>
    <x v="1"/>
    <x v="1"/>
    <x v="0"/>
    <x v="10"/>
  </r>
  <r>
    <s v="F437"/>
    <s v="DEN"/>
    <s v="SEA"/>
    <x v="2814"/>
    <n v="174"/>
    <x v="1"/>
    <n v="830"/>
    <x v="2"/>
    <x v="1"/>
    <n v="7.2"/>
    <x v="9"/>
    <x v="1"/>
    <x v="1"/>
    <x v="1"/>
    <x v="0"/>
    <x v="5"/>
  </r>
  <r>
    <s v="F1732"/>
    <s v="DFW"/>
    <s v="DEN"/>
    <x v="2815"/>
    <n v="208"/>
    <x v="0"/>
    <n v="1082"/>
    <x v="1"/>
    <x v="1"/>
    <n v="6.6"/>
    <x v="2"/>
    <x v="1"/>
    <x v="1"/>
    <x v="1"/>
    <x v="0"/>
    <x v="4"/>
  </r>
  <r>
    <s v="F740"/>
    <s v="DEN"/>
    <s v="SEA"/>
    <x v="2816"/>
    <n v="211"/>
    <x v="0"/>
    <n v="1036"/>
    <x v="3"/>
    <x v="1"/>
    <n v="7.6"/>
    <x v="7"/>
    <x v="1"/>
    <x v="1"/>
    <x v="1"/>
    <x v="0"/>
    <x v="22"/>
  </r>
  <r>
    <s v="F82"/>
    <s v="ORD"/>
    <s v="LAX"/>
    <x v="2817"/>
    <n v="71"/>
    <x v="0"/>
    <n v="1225"/>
    <x v="3"/>
    <x v="1"/>
    <n v="9.1"/>
    <x v="11"/>
    <x v="1"/>
    <x v="1"/>
    <x v="1"/>
    <x v="0"/>
    <x v="19"/>
  </r>
  <r>
    <s v="F1990"/>
    <s v="DFW"/>
    <s v="ORD"/>
    <x v="2818"/>
    <n v="166"/>
    <x v="0"/>
    <n v="1513"/>
    <x v="3"/>
    <x v="1"/>
    <n v="9.3000000000000007"/>
    <x v="11"/>
    <x v="1"/>
    <x v="1"/>
    <x v="1"/>
    <x v="0"/>
    <x v="23"/>
  </r>
  <r>
    <s v="F546"/>
    <s v="DFW"/>
    <s v="DFW"/>
    <x v="2819"/>
    <n v="149"/>
    <x v="0"/>
    <n v="1719"/>
    <x v="0"/>
    <x v="2"/>
    <n v="4.8"/>
    <x v="34"/>
    <x v="1"/>
    <x v="1"/>
    <x v="1"/>
    <x v="0"/>
    <x v="1"/>
  </r>
  <r>
    <s v="F564"/>
    <s v="LAX"/>
    <s v="SFO"/>
    <x v="2820"/>
    <n v="296"/>
    <x v="1"/>
    <n v="1119"/>
    <x v="1"/>
    <x v="1"/>
    <n v="6.5"/>
    <x v="7"/>
    <x v="0"/>
    <x v="1"/>
    <x v="1"/>
    <x v="0"/>
    <x v="5"/>
  </r>
  <r>
    <s v="F1512"/>
    <s v="LAX"/>
    <s v="SEA"/>
    <x v="2821"/>
    <n v="54"/>
    <x v="0"/>
    <n v="1079"/>
    <x v="0"/>
    <x v="1"/>
    <n v="9.1"/>
    <x v="9"/>
    <x v="1"/>
    <x v="1"/>
    <x v="1"/>
    <x v="0"/>
    <x v="14"/>
  </r>
  <r>
    <s v="F1068"/>
    <s v="SFO"/>
    <s v="DFW"/>
    <x v="2822"/>
    <n v="195"/>
    <x v="0"/>
    <n v="1282"/>
    <x v="1"/>
    <x v="1"/>
    <n v="7.7"/>
    <x v="7"/>
    <x v="1"/>
    <x v="1"/>
    <x v="1"/>
    <x v="0"/>
    <x v="1"/>
  </r>
  <r>
    <s v="F1575"/>
    <s v="LAX"/>
    <s v="SFO"/>
    <x v="2823"/>
    <n v="195"/>
    <x v="0"/>
    <n v="967"/>
    <x v="1"/>
    <x v="2"/>
    <n v="7"/>
    <x v="3"/>
    <x v="1"/>
    <x v="0"/>
    <x v="0"/>
    <x v="0"/>
    <x v="15"/>
  </r>
  <r>
    <s v="F1268"/>
    <s v="JFK"/>
    <s v="JFK"/>
    <x v="2824"/>
    <n v="174"/>
    <x v="0"/>
    <n v="763"/>
    <x v="2"/>
    <x v="1"/>
    <n v="9"/>
    <x v="5"/>
    <x v="1"/>
    <x v="1"/>
    <x v="1"/>
    <x v="0"/>
    <x v="15"/>
  </r>
  <r>
    <s v="F1581"/>
    <s v="SEA"/>
    <s v="SEA"/>
    <x v="2825"/>
    <n v="236"/>
    <x v="0"/>
    <n v="1436"/>
    <x v="0"/>
    <x v="1"/>
    <n v="5.4"/>
    <x v="1"/>
    <x v="1"/>
    <x v="1"/>
    <x v="1"/>
    <x v="0"/>
    <x v="7"/>
  </r>
  <r>
    <s v="F1449"/>
    <s v="ORD"/>
    <s v="ATL"/>
    <x v="2826"/>
    <n v="-2"/>
    <x v="0"/>
    <n v="940"/>
    <x v="0"/>
    <x v="1"/>
    <n v="6.8"/>
    <x v="24"/>
    <x v="1"/>
    <x v="0"/>
    <x v="0"/>
    <x v="0"/>
    <x v="17"/>
  </r>
  <r>
    <s v="F1075"/>
    <s v="SEA"/>
    <s v="JFK"/>
    <x v="2827"/>
    <n v="144"/>
    <x v="2"/>
    <n v="1127"/>
    <x v="1"/>
    <x v="1"/>
    <n v="7.7"/>
    <x v="23"/>
    <x v="1"/>
    <x v="1"/>
    <x v="1"/>
    <x v="1"/>
    <x v="6"/>
  </r>
  <r>
    <s v="F1886"/>
    <s v="JFK"/>
    <s v="DFW"/>
    <x v="2828"/>
    <n v="15"/>
    <x v="0"/>
    <n v="1518"/>
    <x v="1"/>
    <x v="2"/>
    <n v="7.9"/>
    <x v="3"/>
    <x v="1"/>
    <x v="1"/>
    <x v="1"/>
    <x v="0"/>
    <x v="11"/>
  </r>
  <r>
    <s v="F1969"/>
    <s v="DEN"/>
    <s v="LAX"/>
    <x v="2829"/>
    <n v="199"/>
    <x v="0"/>
    <n v="1283"/>
    <x v="2"/>
    <x v="2"/>
    <n v="7.6"/>
    <x v="8"/>
    <x v="1"/>
    <x v="1"/>
    <x v="1"/>
    <x v="0"/>
    <x v="13"/>
  </r>
  <r>
    <s v="F809"/>
    <s v="LAX"/>
    <s v="SFO"/>
    <x v="2830"/>
    <n v="164"/>
    <x v="0"/>
    <n v="1316"/>
    <x v="2"/>
    <x v="2"/>
    <n v="7.7"/>
    <x v="0"/>
    <x v="1"/>
    <x v="1"/>
    <x v="1"/>
    <x v="0"/>
    <x v="8"/>
  </r>
  <r>
    <s v="F432"/>
    <s v="LAX"/>
    <s v="DEN"/>
    <x v="2831"/>
    <n v="336"/>
    <x v="1"/>
    <n v="1254"/>
    <x v="1"/>
    <x v="1"/>
    <n v="4.5"/>
    <x v="3"/>
    <x v="1"/>
    <x v="1"/>
    <x v="1"/>
    <x v="0"/>
    <x v="2"/>
  </r>
  <r>
    <s v="F479"/>
    <s v="DEN"/>
    <s v="DEN"/>
    <x v="2832"/>
    <n v="194"/>
    <x v="0"/>
    <n v="972"/>
    <x v="1"/>
    <x v="0"/>
    <n v="5.6"/>
    <x v="7"/>
    <x v="1"/>
    <x v="1"/>
    <x v="1"/>
    <x v="0"/>
    <x v="15"/>
  </r>
  <r>
    <s v="F422"/>
    <s v="JFK"/>
    <s v="SEA"/>
    <x v="2833"/>
    <n v="146"/>
    <x v="0"/>
    <n v="1261"/>
    <x v="2"/>
    <x v="1"/>
    <n v="4.5"/>
    <x v="9"/>
    <x v="1"/>
    <x v="1"/>
    <x v="1"/>
    <x v="0"/>
    <x v="11"/>
  </r>
  <r>
    <s v="F1056"/>
    <s v="ORD"/>
    <s v="SFO"/>
    <x v="2834"/>
    <n v="88"/>
    <x v="0"/>
    <n v="1465"/>
    <x v="0"/>
    <x v="2"/>
    <n v="6.6"/>
    <x v="0"/>
    <x v="1"/>
    <x v="1"/>
    <x v="1"/>
    <x v="0"/>
    <x v="12"/>
  </r>
  <r>
    <s v="F1050"/>
    <s v="SFO"/>
    <s v="ORD"/>
    <x v="2835"/>
    <n v="302"/>
    <x v="0"/>
    <n v="1135"/>
    <x v="3"/>
    <x v="2"/>
    <n v="9.4"/>
    <x v="3"/>
    <x v="1"/>
    <x v="1"/>
    <x v="1"/>
    <x v="0"/>
    <x v="14"/>
  </r>
  <r>
    <s v="F1192"/>
    <s v="ATL"/>
    <s v="DEN"/>
    <x v="2836"/>
    <n v="199"/>
    <x v="0"/>
    <n v="1393"/>
    <x v="0"/>
    <x v="2"/>
    <n v="6.9"/>
    <x v="45"/>
    <x v="1"/>
    <x v="0"/>
    <x v="0"/>
    <x v="0"/>
    <x v="16"/>
  </r>
  <r>
    <s v="F1441"/>
    <s v="DFW"/>
    <s v="DFW"/>
    <x v="2837"/>
    <n v="226"/>
    <x v="0"/>
    <n v="1442"/>
    <x v="0"/>
    <x v="1"/>
    <n v="7.3"/>
    <x v="13"/>
    <x v="1"/>
    <x v="1"/>
    <x v="1"/>
    <x v="0"/>
    <x v="12"/>
  </r>
  <r>
    <s v="F25"/>
    <s v="SEA"/>
    <s v="JFK"/>
    <x v="2838"/>
    <n v="164"/>
    <x v="0"/>
    <n v="735"/>
    <x v="3"/>
    <x v="0"/>
    <n v="9.6999999999999993"/>
    <x v="12"/>
    <x v="1"/>
    <x v="1"/>
    <x v="1"/>
    <x v="0"/>
    <x v="21"/>
  </r>
  <r>
    <s v="F361"/>
    <s v="ORD"/>
    <s v="DEN"/>
    <x v="2839"/>
    <n v="59"/>
    <x v="0"/>
    <n v="1107"/>
    <x v="2"/>
    <x v="1"/>
    <n v="7.7"/>
    <x v="17"/>
    <x v="1"/>
    <x v="1"/>
    <x v="1"/>
    <x v="0"/>
    <x v="5"/>
  </r>
  <r>
    <s v="F591"/>
    <s v="ORD"/>
    <s v="ATL"/>
    <x v="2840"/>
    <n v="177"/>
    <x v="2"/>
    <n v="1211"/>
    <x v="0"/>
    <x v="1"/>
    <n v="6.4"/>
    <x v="17"/>
    <x v="1"/>
    <x v="0"/>
    <x v="0"/>
    <x v="1"/>
    <x v="3"/>
  </r>
  <r>
    <s v="F1016"/>
    <s v="JFK"/>
    <s v="SFO"/>
    <x v="2841"/>
    <n v="115"/>
    <x v="2"/>
    <n v="1646"/>
    <x v="3"/>
    <x v="3"/>
    <n v="4.8"/>
    <x v="13"/>
    <x v="1"/>
    <x v="1"/>
    <x v="1"/>
    <x v="1"/>
    <x v="20"/>
  </r>
  <r>
    <s v="F432"/>
    <s v="LAX"/>
    <s v="SFO"/>
    <x v="2842"/>
    <n v="231"/>
    <x v="1"/>
    <n v="1357"/>
    <x v="0"/>
    <x v="1"/>
    <n v="6.1"/>
    <x v="2"/>
    <x v="1"/>
    <x v="1"/>
    <x v="1"/>
    <x v="0"/>
    <x v="6"/>
  </r>
  <r>
    <s v="F998"/>
    <s v="ORD"/>
    <s v="ORD"/>
    <x v="2843"/>
    <n v="225"/>
    <x v="0"/>
    <n v="1222"/>
    <x v="0"/>
    <x v="1"/>
    <n v="5.6"/>
    <x v="5"/>
    <x v="1"/>
    <x v="1"/>
    <x v="1"/>
    <x v="0"/>
    <x v="2"/>
  </r>
  <r>
    <s v="F465"/>
    <s v="SFO"/>
    <s v="ATL"/>
    <x v="2844"/>
    <n v="271"/>
    <x v="0"/>
    <n v="802"/>
    <x v="0"/>
    <x v="1"/>
    <n v="6.3"/>
    <x v="1"/>
    <x v="1"/>
    <x v="1"/>
    <x v="1"/>
    <x v="0"/>
    <x v="3"/>
  </r>
  <r>
    <s v="F1027"/>
    <s v="SEA"/>
    <s v="JFK"/>
    <x v="2845"/>
    <n v="189"/>
    <x v="0"/>
    <n v="868"/>
    <x v="3"/>
    <x v="1"/>
    <n v="7.5"/>
    <x v="3"/>
    <x v="1"/>
    <x v="1"/>
    <x v="1"/>
    <x v="0"/>
    <x v="11"/>
  </r>
  <r>
    <s v="F1923"/>
    <s v="SEA"/>
    <s v="JFK"/>
    <x v="2846"/>
    <n v="75"/>
    <x v="0"/>
    <n v="1374"/>
    <x v="2"/>
    <x v="1"/>
    <n v="4.8"/>
    <x v="11"/>
    <x v="1"/>
    <x v="1"/>
    <x v="1"/>
    <x v="0"/>
    <x v="15"/>
  </r>
  <r>
    <s v="F501"/>
    <s v="ATL"/>
    <s v="DFW"/>
    <x v="2847"/>
    <n v="204"/>
    <x v="0"/>
    <n v="999"/>
    <x v="3"/>
    <x v="1"/>
    <n v="6.5"/>
    <x v="8"/>
    <x v="1"/>
    <x v="1"/>
    <x v="1"/>
    <x v="0"/>
    <x v="17"/>
  </r>
  <r>
    <s v="F1539"/>
    <s v="SEA"/>
    <s v="SEA"/>
    <x v="2848"/>
    <n v="176"/>
    <x v="0"/>
    <n v="1018"/>
    <x v="3"/>
    <x v="2"/>
    <n v="5.3"/>
    <x v="8"/>
    <x v="1"/>
    <x v="1"/>
    <x v="1"/>
    <x v="0"/>
    <x v="17"/>
  </r>
  <r>
    <s v="F1250"/>
    <s v="JFK"/>
    <s v="DEN"/>
    <x v="2849"/>
    <n v="171"/>
    <x v="2"/>
    <n v="1265"/>
    <x v="2"/>
    <x v="1"/>
    <n v="7.3"/>
    <x v="7"/>
    <x v="1"/>
    <x v="1"/>
    <x v="1"/>
    <x v="1"/>
    <x v="4"/>
  </r>
  <r>
    <s v="F171"/>
    <s v="SEA"/>
    <s v="JFK"/>
    <x v="2850"/>
    <n v="254"/>
    <x v="0"/>
    <n v="931"/>
    <x v="0"/>
    <x v="1"/>
    <n v="7.5"/>
    <x v="12"/>
    <x v="1"/>
    <x v="1"/>
    <x v="1"/>
    <x v="0"/>
    <x v="10"/>
  </r>
  <r>
    <s v="F476"/>
    <s v="JFK"/>
    <s v="ATL"/>
    <x v="2851"/>
    <n v="69"/>
    <x v="0"/>
    <n v="1462"/>
    <x v="0"/>
    <x v="1"/>
    <n v="8.5"/>
    <x v="37"/>
    <x v="1"/>
    <x v="0"/>
    <x v="0"/>
    <x v="0"/>
    <x v="18"/>
  </r>
  <r>
    <s v="F1071"/>
    <s v="JFK"/>
    <s v="SEA"/>
    <x v="2852"/>
    <n v="152"/>
    <x v="0"/>
    <n v="1060"/>
    <x v="1"/>
    <x v="1"/>
    <n v="6.8"/>
    <x v="22"/>
    <x v="1"/>
    <x v="1"/>
    <x v="1"/>
    <x v="0"/>
    <x v="11"/>
  </r>
  <r>
    <s v="F30"/>
    <s v="SFO"/>
    <s v="DEN"/>
    <x v="2853"/>
    <n v="263"/>
    <x v="1"/>
    <n v="1816"/>
    <x v="1"/>
    <x v="1"/>
    <n v="4.7"/>
    <x v="25"/>
    <x v="1"/>
    <x v="1"/>
    <x v="1"/>
    <x v="0"/>
    <x v="17"/>
  </r>
  <r>
    <s v="F1937"/>
    <s v="DFW"/>
    <s v="ORD"/>
    <x v="2854"/>
    <n v="145"/>
    <x v="0"/>
    <n v="944"/>
    <x v="0"/>
    <x v="1"/>
    <n v="5.4"/>
    <x v="17"/>
    <x v="1"/>
    <x v="1"/>
    <x v="1"/>
    <x v="0"/>
    <x v="9"/>
  </r>
  <r>
    <s v="F1815"/>
    <s v="DEN"/>
    <s v="JFK"/>
    <x v="2855"/>
    <n v="157"/>
    <x v="0"/>
    <n v="1502"/>
    <x v="2"/>
    <x v="1"/>
    <n v="6.6"/>
    <x v="13"/>
    <x v="1"/>
    <x v="0"/>
    <x v="0"/>
    <x v="0"/>
    <x v="3"/>
  </r>
  <r>
    <s v="F1515"/>
    <s v="DFW"/>
    <s v="SFO"/>
    <x v="2856"/>
    <n v="243"/>
    <x v="0"/>
    <n v="1049"/>
    <x v="3"/>
    <x v="0"/>
    <n v="10"/>
    <x v="17"/>
    <x v="1"/>
    <x v="1"/>
    <x v="1"/>
    <x v="0"/>
    <x v="15"/>
  </r>
  <r>
    <s v="F947"/>
    <s v="DEN"/>
    <s v="JFK"/>
    <x v="2857"/>
    <n v="211"/>
    <x v="0"/>
    <n v="1002"/>
    <x v="3"/>
    <x v="0"/>
    <n v="5.0999999999999996"/>
    <x v="16"/>
    <x v="1"/>
    <x v="1"/>
    <x v="1"/>
    <x v="0"/>
    <x v="19"/>
  </r>
  <r>
    <s v="F949"/>
    <s v="ATL"/>
    <s v="DFW"/>
    <x v="2858"/>
    <n v="186"/>
    <x v="1"/>
    <n v="1417"/>
    <x v="3"/>
    <x v="3"/>
    <n v="9"/>
    <x v="32"/>
    <x v="1"/>
    <x v="1"/>
    <x v="1"/>
    <x v="0"/>
    <x v="21"/>
  </r>
  <r>
    <s v="F417"/>
    <s v="JFK"/>
    <s v="LAX"/>
    <x v="2859"/>
    <n v="219"/>
    <x v="0"/>
    <n v="610"/>
    <x v="0"/>
    <x v="1"/>
    <n v="5.5"/>
    <x v="3"/>
    <x v="1"/>
    <x v="1"/>
    <x v="1"/>
    <x v="0"/>
    <x v="21"/>
  </r>
  <r>
    <s v="F1038"/>
    <s v="LAX"/>
    <s v="ORD"/>
    <x v="2860"/>
    <n v="190"/>
    <x v="0"/>
    <n v="1066"/>
    <x v="2"/>
    <x v="1"/>
    <n v="5.3"/>
    <x v="7"/>
    <x v="1"/>
    <x v="1"/>
    <x v="1"/>
    <x v="0"/>
    <x v="0"/>
  </r>
  <r>
    <s v="F857"/>
    <s v="DFW"/>
    <s v="DFW"/>
    <x v="2861"/>
    <n v="233"/>
    <x v="0"/>
    <n v="1787"/>
    <x v="1"/>
    <x v="3"/>
    <n v="8.5"/>
    <x v="40"/>
    <x v="1"/>
    <x v="1"/>
    <x v="1"/>
    <x v="0"/>
    <x v="13"/>
  </r>
  <r>
    <s v="F1138"/>
    <s v="SFO"/>
    <s v="ORD"/>
    <x v="2862"/>
    <n v="191"/>
    <x v="0"/>
    <n v="1120"/>
    <x v="0"/>
    <x v="1"/>
    <n v="5.6"/>
    <x v="7"/>
    <x v="1"/>
    <x v="1"/>
    <x v="1"/>
    <x v="0"/>
    <x v="22"/>
  </r>
  <r>
    <s v="F900"/>
    <s v="DEN"/>
    <s v="DFW"/>
    <x v="2863"/>
    <n v="219"/>
    <x v="0"/>
    <n v="2186"/>
    <x v="1"/>
    <x v="1"/>
    <n v="7.7"/>
    <x v="9"/>
    <x v="1"/>
    <x v="1"/>
    <x v="1"/>
    <x v="0"/>
    <x v="5"/>
  </r>
  <r>
    <s v="F1657"/>
    <s v="ATL"/>
    <s v="SEA"/>
    <x v="2864"/>
    <n v="212"/>
    <x v="0"/>
    <n v="1521"/>
    <x v="2"/>
    <x v="1"/>
    <n v="7.4"/>
    <x v="7"/>
    <x v="1"/>
    <x v="1"/>
    <x v="1"/>
    <x v="0"/>
    <x v="2"/>
  </r>
  <r>
    <s v="F716"/>
    <s v="LAX"/>
    <s v="DFW"/>
    <x v="2865"/>
    <n v="177"/>
    <x v="0"/>
    <n v="1058"/>
    <x v="0"/>
    <x v="1"/>
    <n v="4.5999999999999996"/>
    <x v="18"/>
    <x v="1"/>
    <x v="1"/>
    <x v="1"/>
    <x v="0"/>
    <x v="22"/>
  </r>
  <r>
    <s v="F340"/>
    <s v="LAX"/>
    <s v="SFO"/>
    <x v="2866"/>
    <n v="189"/>
    <x v="1"/>
    <n v="1766"/>
    <x v="3"/>
    <x v="1"/>
    <n v="6.4"/>
    <x v="7"/>
    <x v="1"/>
    <x v="0"/>
    <x v="0"/>
    <x v="0"/>
    <x v="21"/>
  </r>
  <r>
    <s v="F381"/>
    <s v="SFO"/>
    <s v="ORD"/>
    <x v="2867"/>
    <n v="34"/>
    <x v="0"/>
    <n v="1102"/>
    <x v="0"/>
    <x v="2"/>
    <n v="10"/>
    <x v="18"/>
    <x v="1"/>
    <x v="1"/>
    <x v="1"/>
    <x v="0"/>
    <x v="15"/>
  </r>
  <r>
    <s v="F639"/>
    <s v="ATL"/>
    <s v="SEA"/>
    <x v="2868"/>
    <n v="177"/>
    <x v="1"/>
    <n v="1474"/>
    <x v="1"/>
    <x v="1"/>
    <n v="8.4"/>
    <x v="8"/>
    <x v="1"/>
    <x v="1"/>
    <x v="1"/>
    <x v="0"/>
    <x v="22"/>
  </r>
  <r>
    <s v="F1387"/>
    <s v="ATL"/>
    <s v="LAX"/>
    <x v="2869"/>
    <n v="143"/>
    <x v="0"/>
    <n v="1157"/>
    <x v="1"/>
    <x v="1"/>
    <n v="7"/>
    <x v="14"/>
    <x v="1"/>
    <x v="0"/>
    <x v="0"/>
    <x v="0"/>
    <x v="2"/>
  </r>
  <r>
    <s v="F375"/>
    <s v="JFK"/>
    <s v="ORD"/>
    <x v="2870"/>
    <n v="222"/>
    <x v="0"/>
    <n v="1300"/>
    <x v="1"/>
    <x v="2"/>
    <n v="4.8"/>
    <x v="0"/>
    <x v="1"/>
    <x v="1"/>
    <x v="1"/>
    <x v="0"/>
    <x v="0"/>
  </r>
  <r>
    <s v="F1631"/>
    <s v="ATL"/>
    <s v="ATL"/>
    <x v="2871"/>
    <n v="171"/>
    <x v="0"/>
    <n v="1081"/>
    <x v="3"/>
    <x v="1"/>
    <n v="4.9000000000000004"/>
    <x v="9"/>
    <x v="1"/>
    <x v="1"/>
    <x v="1"/>
    <x v="0"/>
    <x v="11"/>
  </r>
  <r>
    <s v="F1019"/>
    <s v="ORD"/>
    <s v="SFO"/>
    <x v="2872"/>
    <n v="186"/>
    <x v="0"/>
    <n v="1253"/>
    <x v="0"/>
    <x v="1"/>
    <n v="4.4000000000000004"/>
    <x v="4"/>
    <x v="1"/>
    <x v="1"/>
    <x v="1"/>
    <x v="0"/>
    <x v="3"/>
  </r>
  <r>
    <s v="F1416"/>
    <s v="DEN"/>
    <s v="DFW"/>
    <x v="2873"/>
    <n v="134"/>
    <x v="0"/>
    <n v="1379"/>
    <x v="1"/>
    <x v="1"/>
    <n v="7"/>
    <x v="9"/>
    <x v="1"/>
    <x v="0"/>
    <x v="0"/>
    <x v="0"/>
    <x v="23"/>
  </r>
  <r>
    <s v="F1951"/>
    <s v="DEN"/>
    <s v="DEN"/>
    <x v="2874"/>
    <n v="108"/>
    <x v="0"/>
    <n v="1249"/>
    <x v="2"/>
    <x v="1"/>
    <n v="7.2"/>
    <x v="24"/>
    <x v="1"/>
    <x v="1"/>
    <x v="1"/>
    <x v="0"/>
    <x v="19"/>
  </r>
  <r>
    <s v="F728"/>
    <s v="JFK"/>
    <s v="DEN"/>
    <x v="2875"/>
    <n v="194"/>
    <x v="1"/>
    <n v="1384"/>
    <x v="2"/>
    <x v="1"/>
    <n v="6"/>
    <x v="1"/>
    <x v="1"/>
    <x v="1"/>
    <x v="1"/>
    <x v="0"/>
    <x v="1"/>
  </r>
  <r>
    <s v="F900"/>
    <s v="DFW"/>
    <s v="JFK"/>
    <x v="2876"/>
    <n v="283"/>
    <x v="0"/>
    <n v="1255"/>
    <x v="2"/>
    <x v="0"/>
    <n v="6.7"/>
    <x v="3"/>
    <x v="1"/>
    <x v="0"/>
    <x v="0"/>
    <x v="0"/>
    <x v="15"/>
  </r>
  <r>
    <s v="F965"/>
    <s v="SFO"/>
    <s v="SFO"/>
    <x v="2877"/>
    <n v="247"/>
    <x v="1"/>
    <n v="1275"/>
    <x v="1"/>
    <x v="1"/>
    <n v="7.1"/>
    <x v="3"/>
    <x v="1"/>
    <x v="1"/>
    <x v="1"/>
    <x v="0"/>
    <x v="10"/>
  </r>
  <r>
    <s v="F1912"/>
    <s v="LAX"/>
    <s v="ORD"/>
    <x v="2878"/>
    <n v="91"/>
    <x v="0"/>
    <n v="900"/>
    <x v="1"/>
    <x v="2"/>
    <n v="8.8000000000000007"/>
    <x v="24"/>
    <x v="1"/>
    <x v="1"/>
    <x v="1"/>
    <x v="0"/>
    <x v="2"/>
  </r>
  <r>
    <s v="F947"/>
    <s v="JFK"/>
    <s v="ATL"/>
    <x v="2879"/>
    <n v="183"/>
    <x v="0"/>
    <n v="1274"/>
    <x v="1"/>
    <x v="0"/>
    <n v="6"/>
    <x v="24"/>
    <x v="1"/>
    <x v="1"/>
    <x v="1"/>
    <x v="0"/>
    <x v="14"/>
  </r>
  <r>
    <s v="F910"/>
    <s v="SFO"/>
    <s v="ORD"/>
    <x v="2880"/>
    <n v="115"/>
    <x v="0"/>
    <n v="1409"/>
    <x v="0"/>
    <x v="0"/>
    <n v="7.4"/>
    <x v="0"/>
    <x v="1"/>
    <x v="1"/>
    <x v="1"/>
    <x v="0"/>
    <x v="19"/>
  </r>
  <r>
    <s v="F241"/>
    <s v="DFW"/>
    <s v="DFW"/>
    <x v="2881"/>
    <n v="226"/>
    <x v="0"/>
    <n v="1091"/>
    <x v="0"/>
    <x v="1"/>
    <n v="6"/>
    <x v="7"/>
    <x v="1"/>
    <x v="1"/>
    <x v="1"/>
    <x v="0"/>
    <x v="3"/>
  </r>
  <r>
    <s v="F265"/>
    <s v="DFW"/>
    <s v="JFK"/>
    <x v="2882"/>
    <n v="128"/>
    <x v="0"/>
    <n v="1238"/>
    <x v="3"/>
    <x v="1"/>
    <n v="4.2"/>
    <x v="7"/>
    <x v="1"/>
    <x v="1"/>
    <x v="1"/>
    <x v="0"/>
    <x v="9"/>
  </r>
  <r>
    <s v="F490"/>
    <s v="SFO"/>
    <s v="ORD"/>
    <x v="2883"/>
    <n v="209"/>
    <x v="0"/>
    <n v="1428"/>
    <x v="0"/>
    <x v="1"/>
    <n v="7.8"/>
    <x v="5"/>
    <x v="1"/>
    <x v="1"/>
    <x v="1"/>
    <x v="0"/>
    <x v="0"/>
  </r>
  <r>
    <s v="F1187"/>
    <s v="SFO"/>
    <s v="DFW"/>
    <x v="2884"/>
    <n v="144"/>
    <x v="1"/>
    <n v="926"/>
    <x v="3"/>
    <x v="1"/>
    <n v="6.7"/>
    <x v="17"/>
    <x v="0"/>
    <x v="1"/>
    <x v="1"/>
    <x v="0"/>
    <x v="6"/>
  </r>
  <r>
    <s v="F1429"/>
    <s v="ORD"/>
    <s v="DFW"/>
    <x v="2885"/>
    <n v="234"/>
    <x v="2"/>
    <n v="850"/>
    <x v="1"/>
    <x v="1"/>
    <n v="7"/>
    <x v="8"/>
    <x v="1"/>
    <x v="0"/>
    <x v="0"/>
    <x v="1"/>
    <x v="21"/>
  </r>
  <r>
    <s v="F1277"/>
    <s v="ATL"/>
    <s v="SEA"/>
    <x v="2886"/>
    <n v="164"/>
    <x v="0"/>
    <n v="1455"/>
    <x v="2"/>
    <x v="2"/>
    <n v="6.5"/>
    <x v="17"/>
    <x v="1"/>
    <x v="1"/>
    <x v="1"/>
    <x v="0"/>
    <x v="22"/>
  </r>
  <r>
    <s v="F580"/>
    <s v="SFO"/>
    <s v="DEN"/>
    <x v="2887"/>
    <n v="188"/>
    <x v="0"/>
    <n v="1228"/>
    <x v="2"/>
    <x v="2"/>
    <n v="6.6"/>
    <x v="12"/>
    <x v="1"/>
    <x v="1"/>
    <x v="1"/>
    <x v="0"/>
    <x v="0"/>
  </r>
  <r>
    <s v="F1711"/>
    <s v="ORD"/>
    <s v="SFO"/>
    <x v="2888"/>
    <n v="209"/>
    <x v="0"/>
    <n v="854"/>
    <x v="2"/>
    <x v="0"/>
    <n v="6.7"/>
    <x v="0"/>
    <x v="1"/>
    <x v="1"/>
    <x v="1"/>
    <x v="0"/>
    <x v="11"/>
  </r>
  <r>
    <s v="F1045"/>
    <s v="JFK"/>
    <s v="JFK"/>
    <x v="2889"/>
    <n v="94"/>
    <x v="0"/>
    <n v="986"/>
    <x v="1"/>
    <x v="1"/>
    <n v="4.8"/>
    <x v="2"/>
    <x v="1"/>
    <x v="1"/>
    <x v="1"/>
    <x v="0"/>
    <x v="0"/>
  </r>
  <r>
    <s v="F667"/>
    <s v="ORD"/>
    <s v="DEN"/>
    <x v="2890"/>
    <n v="193"/>
    <x v="0"/>
    <n v="1081"/>
    <x v="0"/>
    <x v="1"/>
    <n v="6.7"/>
    <x v="2"/>
    <x v="1"/>
    <x v="1"/>
    <x v="1"/>
    <x v="0"/>
    <x v="7"/>
  </r>
  <r>
    <s v="F1292"/>
    <s v="DEN"/>
    <s v="JFK"/>
    <x v="2891"/>
    <n v="138"/>
    <x v="0"/>
    <n v="1215"/>
    <x v="0"/>
    <x v="2"/>
    <n v="6.4"/>
    <x v="0"/>
    <x v="1"/>
    <x v="1"/>
    <x v="1"/>
    <x v="0"/>
    <x v="11"/>
  </r>
  <r>
    <s v="F361"/>
    <s v="LAX"/>
    <s v="ORD"/>
    <x v="2892"/>
    <n v="165"/>
    <x v="1"/>
    <n v="956"/>
    <x v="0"/>
    <x v="1"/>
    <n v="7.6"/>
    <x v="14"/>
    <x v="1"/>
    <x v="1"/>
    <x v="1"/>
    <x v="0"/>
    <x v="24"/>
  </r>
  <r>
    <s v="F246"/>
    <s v="ORD"/>
    <s v="LAX"/>
    <x v="2893"/>
    <n v="115"/>
    <x v="0"/>
    <n v="1097"/>
    <x v="0"/>
    <x v="1"/>
    <n v="5.3"/>
    <x v="17"/>
    <x v="1"/>
    <x v="1"/>
    <x v="1"/>
    <x v="0"/>
    <x v="4"/>
  </r>
  <r>
    <s v="F604"/>
    <s v="LAX"/>
    <s v="DEN"/>
    <x v="2894"/>
    <n v="154"/>
    <x v="1"/>
    <n v="1274"/>
    <x v="3"/>
    <x v="1"/>
    <n v="5.6"/>
    <x v="11"/>
    <x v="1"/>
    <x v="1"/>
    <x v="1"/>
    <x v="0"/>
    <x v="2"/>
  </r>
  <r>
    <s v="F1260"/>
    <s v="ORD"/>
    <s v="JFK"/>
    <x v="2895"/>
    <n v="76"/>
    <x v="2"/>
    <n v="1027"/>
    <x v="1"/>
    <x v="1"/>
    <n v="6.2"/>
    <x v="13"/>
    <x v="1"/>
    <x v="1"/>
    <x v="1"/>
    <x v="1"/>
    <x v="22"/>
  </r>
  <r>
    <s v="F1823"/>
    <s v="ORD"/>
    <s v="SFO"/>
    <x v="2896"/>
    <n v="195"/>
    <x v="0"/>
    <n v="1108"/>
    <x v="1"/>
    <x v="1"/>
    <n v="5.7"/>
    <x v="13"/>
    <x v="1"/>
    <x v="0"/>
    <x v="0"/>
    <x v="0"/>
    <x v="12"/>
  </r>
  <r>
    <s v="F491"/>
    <s v="DEN"/>
    <s v="JFK"/>
    <x v="2897"/>
    <n v="210"/>
    <x v="0"/>
    <n v="784"/>
    <x v="2"/>
    <x v="0"/>
    <n v="6.6"/>
    <x v="7"/>
    <x v="1"/>
    <x v="1"/>
    <x v="1"/>
    <x v="0"/>
    <x v="17"/>
  </r>
  <r>
    <s v="F1049"/>
    <s v="LAX"/>
    <s v="LAX"/>
    <x v="2898"/>
    <n v="196"/>
    <x v="0"/>
    <n v="864"/>
    <x v="0"/>
    <x v="1"/>
    <n v="5.3"/>
    <x v="10"/>
    <x v="1"/>
    <x v="1"/>
    <x v="1"/>
    <x v="0"/>
    <x v="7"/>
  </r>
  <r>
    <s v="F89"/>
    <s v="ATL"/>
    <s v="SEA"/>
    <x v="2899"/>
    <n v="143"/>
    <x v="1"/>
    <n v="1034"/>
    <x v="2"/>
    <x v="3"/>
    <n v="6.5"/>
    <x v="10"/>
    <x v="1"/>
    <x v="1"/>
    <x v="1"/>
    <x v="0"/>
    <x v="21"/>
  </r>
  <r>
    <s v="F74"/>
    <s v="SEA"/>
    <s v="SFO"/>
    <x v="2900"/>
    <n v="276"/>
    <x v="0"/>
    <n v="1697"/>
    <x v="0"/>
    <x v="1"/>
    <n v="7.9"/>
    <x v="10"/>
    <x v="1"/>
    <x v="1"/>
    <x v="1"/>
    <x v="0"/>
    <x v="10"/>
  </r>
  <r>
    <s v="F1366"/>
    <s v="ATL"/>
    <s v="LAX"/>
    <x v="2901"/>
    <n v="247"/>
    <x v="0"/>
    <n v="882"/>
    <x v="2"/>
    <x v="2"/>
    <n v="6.3"/>
    <x v="7"/>
    <x v="1"/>
    <x v="1"/>
    <x v="1"/>
    <x v="0"/>
    <x v="23"/>
  </r>
  <r>
    <s v="F1063"/>
    <s v="LAX"/>
    <s v="ORD"/>
    <x v="2902"/>
    <n v="155"/>
    <x v="0"/>
    <n v="1275"/>
    <x v="0"/>
    <x v="0"/>
    <n v="6.2"/>
    <x v="19"/>
    <x v="1"/>
    <x v="1"/>
    <x v="1"/>
    <x v="0"/>
    <x v="17"/>
  </r>
  <r>
    <s v="F312"/>
    <s v="SFO"/>
    <s v="JFK"/>
    <x v="2903"/>
    <n v="252"/>
    <x v="0"/>
    <n v="1282"/>
    <x v="0"/>
    <x v="1"/>
    <n v="6.1"/>
    <x v="19"/>
    <x v="1"/>
    <x v="1"/>
    <x v="1"/>
    <x v="0"/>
    <x v="6"/>
  </r>
  <r>
    <s v="F852"/>
    <s v="JFK"/>
    <s v="JFK"/>
    <x v="2904"/>
    <n v="152"/>
    <x v="0"/>
    <n v="1436"/>
    <x v="1"/>
    <x v="1"/>
    <n v="6.4"/>
    <x v="2"/>
    <x v="1"/>
    <x v="1"/>
    <x v="1"/>
    <x v="0"/>
    <x v="23"/>
  </r>
  <r>
    <s v="F675"/>
    <s v="DFW"/>
    <s v="LAX"/>
    <x v="2905"/>
    <n v="221"/>
    <x v="0"/>
    <n v="1371"/>
    <x v="0"/>
    <x v="2"/>
    <n v="9.6"/>
    <x v="7"/>
    <x v="1"/>
    <x v="1"/>
    <x v="1"/>
    <x v="0"/>
    <x v="11"/>
  </r>
  <r>
    <s v="F1916"/>
    <s v="SEA"/>
    <s v="DFW"/>
    <x v="2906"/>
    <n v="205"/>
    <x v="0"/>
    <n v="412"/>
    <x v="3"/>
    <x v="1"/>
    <n v="9.1999999999999993"/>
    <x v="11"/>
    <x v="0"/>
    <x v="1"/>
    <x v="1"/>
    <x v="0"/>
    <x v="0"/>
  </r>
  <r>
    <s v="F956"/>
    <s v="SFO"/>
    <s v="SEA"/>
    <x v="2907"/>
    <n v="215"/>
    <x v="0"/>
    <n v="1159"/>
    <x v="3"/>
    <x v="0"/>
    <n v="8.1999999999999993"/>
    <x v="35"/>
    <x v="1"/>
    <x v="1"/>
    <x v="1"/>
    <x v="0"/>
    <x v="17"/>
  </r>
  <r>
    <s v="F679"/>
    <s v="DEN"/>
    <s v="DEN"/>
    <x v="2908"/>
    <n v="217"/>
    <x v="0"/>
    <n v="1141"/>
    <x v="0"/>
    <x v="1"/>
    <n v="6.6"/>
    <x v="17"/>
    <x v="1"/>
    <x v="1"/>
    <x v="1"/>
    <x v="0"/>
    <x v="12"/>
  </r>
  <r>
    <s v="F470"/>
    <s v="SEA"/>
    <s v="DFW"/>
    <x v="2909"/>
    <n v="219"/>
    <x v="0"/>
    <n v="1104"/>
    <x v="2"/>
    <x v="0"/>
    <n v="9.1"/>
    <x v="23"/>
    <x v="1"/>
    <x v="1"/>
    <x v="1"/>
    <x v="0"/>
    <x v="20"/>
  </r>
  <r>
    <s v="F1215"/>
    <s v="LAX"/>
    <s v="SEA"/>
    <x v="2910"/>
    <n v="225"/>
    <x v="1"/>
    <n v="1102"/>
    <x v="2"/>
    <x v="1"/>
    <n v="7.3"/>
    <x v="0"/>
    <x v="1"/>
    <x v="1"/>
    <x v="1"/>
    <x v="0"/>
    <x v="6"/>
  </r>
  <r>
    <s v="F757"/>
    <s v="DFW"/>
    <s v="ORD"/>
    <x v="2911"/>
    <n v="88"/>
    <x v="0"/>
    <n v="1552"/>
    <x v="2"/>
    <x v="1"/>
    <n v="5.2"/>
    <x v="1"/>
    <x v="1"/>
    <x v="1"/>
    <x v="1"/>
    <x v="0"/>
    <x v="16"/>
  </r>
  <r>
    <s v="F372"/>
    <s v="JFK"/>
    <s v="SEA"/>
    <x v="2912"/>
    <n v="61"/>
    <x v="0"/>
    <n v="1318"/>
    <x v="1"/>
    <x v="1"/>
    <n v="10"/>
    <x v="12"/>
    <x v="1"/>
    <x v="1"/>
    <x v="1"/>
    <x v="0"/>
    <x v="4"/>
  </r>
  <r>
    <s v="F468"/>
    <s v="ORD"/>
    <s v="LAX"/>
    <x v="2913"/>
    <n v="170"/>
    <x v="0"/>
    <n v="1581"/>
    <x v="0"/>
    <x v="3"/>
    <n v="7.5"/>
    <x v="16"/>
    <x v="1"/>
    <x v="1"/>
    <x v="1"/>
    <x v="0"/>
    <x v="2"/>
  </r>
  <r>
    <s v="F775"/>
    <s v="SEA"/>
    <s v="ATL"/>
    <x v="2914"/>
    <n v="83"/>
    <x v="0"/>
    <n v="1247"/>
    <x v="3"/>
    <x v="1"/>
    <n v="4.9000000000000004"/>
    <x v="2"/>
    <x v="1"/>
    <x v="1"/>
    <x v="1"/>
    <x v="0"/>
    <x v="15"/>
  </r>
  <r>
    <s v="F974"/>
    <s v="SEA"/>
    <s v="LAX"/>
    <x v="2915"/>
    <n v="237"/>
    <x v="0"/>
    <n v="1257"/>
    <x v="2"/>
    <x v="1"/>
    <n v="6.2"/>
    <x v="3"/>
    <x v="1"/>
    <x v="1"/>
    <x v="1"/>
    <x v="0"/>
    <x v="13"/>
  </r>
  <r>
    <s v="F671"/>
    <s v="DEN"/>
    <s v="LAX"/>
    <x v="2916"/>
    <n v="216"/>
    <x v="0"/>
    <n v="1161"/>
    <x v="2"/>
    <x v="1"/>
    <n v="8.8000000000000007"/>
    <x v="11"/>
    <x v="1"/>
    <x v="1"/>
    <x v="1"/>
    <x v="0"/>
    <x v="5"/>
  </r>
  <r>
    <s v="F2"/>
    <s v="ORD"/>
    <s v="JFK"/>
    <x v="2917"/>
    <n v="136"/>
    <x v="0"/>
    <n v="1600"/>
    <x v="2"/>
    <x v="0"/>
    <n v="7.3"/>
    <x v="29"/>
    <x v="1"/>
    <x v="1"/>
    <x v="1"/>
    <x v="0"/>
    <x v="13"/>
  </r>
  <r>
    <s v="F1149"/>
    <s v="SFO"/>
    <s v="ORD"/>
    <x v="2918"/>
    <n v="316"/>
    <x v="0"/>
    <n v="1117"/>
    <x v="1"/>
    <x v="0"/>
    <n v="6.8"/>
    <x v="3"/>
    <x v="1"/>
    <x v="1"/>
    <x v="1"/>
    <x v="0"/>
    <x v="20"/>
  </r>
  <r>
    <s v="F607"/>
    <s v="SEA"/>
    <s v="LAX"/>
    <x v="2919"/>
    <n v="123"/>
    <x v="0"/>
    <n v="945"/>
    <x v="0"/>
    <x v="1"/>
    <n v="7.5"/>
    <x v="2"/>
    <x v="1"/>
    <x v="1"/>
    <x v="1"/>
    <x v="0"/>
    <x v="13"/>
  </r>
  <r>
    <s v="F370"/>
    <s v="ATL"/>
    <s v="ATL"/>
    <x v="2920"/>
    <n v="264"/>
    <x v="0"/>
    <n v="1415"/>
    <x v="2"/>
    <x v="1"/>
    <n v="6.2"/>
    <x v="3"/>
    <x v="1"/>
    <x v="0"/>
    <x v="0"/>
    <x v="0"/>
    <x v="24"/>
  </r>
  <r>
    <s v="F41"/>
    <s v="LAX"/>
    <s v="ORD"/>
    <x v="2921"/>
    <n v="247"/>
    <x v="0"/>
    <n v="1386"/>
    <x v="2"/>
    <x v="1"/>
    <n v="6.8"/>
    <x v="13"/>
    <x v="1"/>
    <x v="1"/>
    <x v="1"/>
    <x v="0"/>
    <x v="6"/>
  </r>
  <r>
    <s v="F494"/>
    <s v="ORD"/>
    <s v="DEN"/>
    <x v="2922"/>
    <n v="155"/>
    <x v="0"/>
    <n v="1576"/>
    <x v="2"/>
    <x v="2"/>
    <n v="8"/>
    <x v="7"/>
    <x v="1"/>
    <x v="1"/>
    <x v="1"/>
    <x v="0"/>
    <x v="1"/>
  </r>
  <r>
    <s v="F292"/>
    <s v="SEA"/>
    <s v="SEA"/>
    <x v="2923"/>
    <n v="250"/>
    <x v="0"/>
    <n v="1551"/>
    <x v="3"/>
    <x v="1"/>
    <n v="7"/>
    <x v="43"/>
    <x v="1"/>
    <x v="1"/>
    <x v="1"/>
    <x v="0"/>
    <x v="10"/>
  </r>
  <r>
    <s v="F1890"/>
    <s v="SEA"/>
    <s v="LAX"/>
    <x v="2924"/>
    <n v="170"/>
    <x v="0"/>
    <n v="1284"/>
    <x v="0"/>
    <x v="1"/>
    <n v="6.5"/>
    <x v="24"/>
    <x v="1"/>
    <x v="1"/>
    <x v="1"/>
    <x v="0"/>
    <x v="4"/>
  </r>
  <r>
    <s v="F1569"/>
    <s v="SEA"/>
    <s v="JFK"/>
    <x v="2925"/>
    <n v="188"/>
    <x v="2"/>
    <n v="1426"/>
    <x v="2"/>
    <x v="1"/>
    <n v="7.4"/>
    <x v="1"/>
    <x v="1"/>
    <x v="1"/>
    <x v="1"/>
    <x v="1"/>
    <x v="5"/>
  </r>
  <r>
    <s v="F1466"/>
    <s v="DEN"/>
    <s v="SEA"/>
    <x v="2926"/>
    <n v="77"/>
    <x v="0"/>
    <n v="906"/>
    <x v="3"/>
    <x v="1"/>
    <n v="5.7"/>
    <x v="7"/>
    <x v="1"/>
    <x v="1"/>
    <x v="1"/>
    <x v="0"/>
    <x v="18"/>
  </r>
  <r>
    <s v="F1398"/>
    <s v="DFW"/>
    <s v="DFW"/>
    <x v="2927"/>
    <n v="253"/>
    <x v="0"/>
    <n v="1129"/>
    <x v="0"/>
    <x v="1"/>
    <n v="7.6"/>
    <x v="4"/>
    <x v="1"/>
    <x v="1"/>
    <x v="1"/>
    <x v="0"/>
    <x v="14"/>
  </r>
  <r>
    <s v="F1089"/>
    <s v="DEN"/>
    <s v="SEA"/>
    <x v="2928"/>
    <n v="210"/>
    <x v="0"/>
    <n v="1292"/>
    <x v="2"/>
    <x v="1"/>
    <n v="7.2"/>
    <x v="1"/>
    <x v="1"/>
    <x v="1"/>
    <x v="1"/>
    <x v="0"/>
    <x v="11"/>
  </r>
  <r>
    <s v="F1171"/>
    <s v="LAX"/>
    <s v="DFW"/>
    <x v="2929"/>
    <n v="138"/>
    <x v="0"/>
    <n v="1640"/>
    <x v="3"/>
    <x v="1"/>
    <n v="5"/>
    <x v="19"/>
    <x v="1"/>
    <x v="0"/>
    <x v="0"/>
    <x v="0"/>
    <x v="2"/>
  </r>
  <r>
    <s v="F1574"/>
    <s v="SEA"/>
    <s v="DFW"/>
    <x v="2930"/>
    <n v="234"/>
    <x v="0"/>
    <n v="1157"/>
    <x v="1"/>
    <x v="1"/>
    <n v="3.1"/>
    <x v="11"/>
    <x v="1"/>
    <x v="1"/>
    <x v="1"/>
    <x v="0"/>
    <x v="9"/>
  </r>
  <r>
    <s v="F1711"/>
    <s v="ATL"/>
    <s v="ATL"/>
    <x v="2931"/>
    <n v="222"/>
    <x v="0"/>
    <n v="628"/>
    <x v="0"/>
    <x v="2"/>
    <n v="6.3"/>
    <x v="3"/>
    <x v="1"/>
    <x v="0"/>
    <x v="0"/>
    <x v="0"/>
    <x v="2"/>
  </r>
  <r>
    <s v="F1512"/>
    <s v="SFO"/>
    <s v="SFO"/>
    <x v="2932"/>
    <n v="164"/>
    <x v="0"/>
    <n v="1095"/>
    <x v="1"/>
    <x v="2"/>
    <n v="8.1"/>
    <x v="5"/>
    <x v="1"/>
    <x v="1"/>
    <x v="1"/>
    <x v="0"/>
    <x v="0"/>
  </r>
  <r>
    <s v="F1912"/>
    <s v="LAX"/>
    <s v="LAX"/>
    <x v="2933"/>
    <n v="179"/>
    <x v="1"/>
    <n v="1425"/>
    <x v="1"/>
    <x v="1"/>
    <n v="7.2"/>
    <x v="5"/>
    <x v="1"/>
    <x v="1"/>
    <x v="1"/>
    <x v="0"/>
    <x v="3"/>
  </r>
  <r>
    <s v="F548"/>
    <s v="JFK"/>
    <s v="SFO"/>
    <x v="2934"/>
    <n v="207"/>
    <x v="1"/>
    <n v="1179"/>
    <x v="2"/>
    <x v="0"/>
    <n v="7.2"/>
    <x v="18"/>
    <x v="1"/>
    <x v="0"/>
    <x v="0"/>
    <x v="0"/>
    <x v="9"/>
  </r>
  <r>
    <s v="F990"/>
    <s v="ATL"/>
    <s v="SFO"/>
    <x v="2935"/>
    <n v="257"/>
    <x v="0"/>
    <n v="1323"/>
    <x v="3"/>
    <x v="1"/>
    <n v="7.2"/>
    <x v="11"/>
    <x v="1"/>
    <x v="1"/>
    <x v="1"/>
    <x v="0"/>
    <x v="13"/>
  </r>
  <r>
    <s v="F1900"/>
    <s v="LAX"/>
    <s v="SEA"/>
    <x v="2936"/>
    <n v="269"/>
    <x v="0"/>
    <n v="689"/>
    <x v="1"/>
    <x v="2"/>
    <n v="7.2"/>
    <x v="3"/>
    <x v="1"/>
    <x v="1"/>
    <x v="1"/>
    <x v="0"/>
    <x v="23"/>
  </r>
  <r>
    <s v="F934"/>
    <s v="SEA"/>
    <s v="LAX"/>
    <x v="2937"/>
    <n v="126"/>
    <x v="0"/>
    <n v="1401"/>
    <x v="0"/>
    <x v="1"/>
    <n v="3.7"/>
    <x v="40"/>
    <x v="1"/>
    <x v="0"/>
    <x v="0"/>
    <x v="0"/>
    <x v="22"/>
  </r>
  <r>
    <s v="F528"/>
    <s v="SEA"/>
    <s v="SEA"/>
    <x v="2938"/>
    <n v="222"/>
    <x v="0"/>
    <n v="1602"/>
    <x v="0"/>
    <x v="1"/>
    <n v="5.7"/>
    <x v="1"/>
    <x v="1"/>
    <x v="1"/>
    <x v="1"/>
    <x v="0"/>
    <x v="12"/>
  </r>
  <r>
    <s v="F946"/>
    <s v="ORD"/>
    <s v="SFO"/>
    <x v="2939"/>
    <n v="205"/>
    <x v="0"/>
    <n v="1415"/>
    <x v="1"/>
    <x v="2"/>
    <n v="5.7"/>
    <x v="1"/>
    <x v="0"/>
    <x v="1"/>
    <x v="1"/>
    <x v="0"/>
    <x v="8"/>
  </r>
  <r>
    <s v="F12"/>
    <s v="ORD"/>
    <s v="ATL"/>
    <x v="2940"/>
    <n v="227"/>
    <x v="0"/>
    <n v="1243"/>
    <x v="2"/>
    <x v="2"/>
    <n v="5.6"/>
    <x v="1"/>
    <x v="1"/>
    <x v="1"/>
    <x v="1"/>
    <x v="0"/>
    <x v="13"/>
  </r>
  <r>
    <s v="F636"/>
    <s v="LAX"/>
    <s v="LAX"/>
    <x v="2941"/>
    <n v="109"/>
    <x v="0"/>
    <n v="1640"/>
    <x v="1"/>
    <x v="1"/>
    <n v="9"/>
    <x v="7"/>
    <x v="1"/>
    <x v="1"/>
    <x v="1"/>
    <x v="0"/>
    <x v="15"/>
  </r>
  <r>
    <s v="F1636"/>
    <s v="SFO"/>
    <s v="LAX"/>
    <x v="2942"/>
    <n v="279"/>
    <x v="0"/>
    <n v="1152"/>
    <x v="1"/>
    <x v="1"/>
    <n v="4.5999999999999996"/>
    <x v="7"/>
    <x v="0"/>
    <x v="1"/>
    <x v="1"/>
    <x v="0"/>
    <x v="2"/>
  </r>
  <r>
    <s v="F455"/>
    <s v="ATL"/>
    <s v="SFO"/>
    <x v="2943"/>
    <n v="133"/>
    <x v="0"/>
    <n v="1200"/>
    <x v="2"/>
    <x v="3"/>
    <n v="6.6"/>
    <x v="7"/>
    <x v="1"/>
    <x v="0"/>
    <x v="0"/>
    <x v="0"/>
    <x v="12"/>
  </r>
  <r>
    <s v="F1819"/>
    <s v="DEN"/>
    <s v="JFK"/>
    <x v="2944"/>
    <n v="221"/>
    <x v="0"/>
    <n v="1003"/>
    <x v="0"/>
    <x v="1"/>
    <n v="4.0999999999999996"/>
    <x v="9"/>
    <x v="1"/>
    <x v="1"/>
    <x v="1"/>
    <x v="0"/>
    <x v="16"/>
  </r>
  <r>
    <s v="F1200"/>
    <s v="DEN"/>
    <s v="DEN"/>
    <x v="2945"/>
    <n v="168"/>
    <x v="0"/>
    <n v="1280"/>
    <x v="2"/>
    <x v="1"/>
    <n v="5.5"/>
    <x v="12"/>
    <x v="1"/>
    <x v="1"/>
    <x v="1"/>
    <x v="0"/>
    <x v="10"/>
  </r>
  <r>
    <s v="F458"/>
    <s v="SEA"/>
    <s v="SFO"/>
    <x v="2946"/>
    <n v="173"/>
    <x v="1"/>
    <n v="1046"/>
    <x v="3"/>
    <x v="1"/>
    <n v="5"/>
    <x v="4"/>
    <x v="1"/>
    <x v="0"/>
    <x v="0"/>
    <x v="0"/>
    <x v="22"/>
  </r>
  <r>
    <s v="F1544"/>
    <s v="JFK"/>
    <s v="SFO"/>
    <x v="2947"/>
    <n v="199"/>
    <x v="0"/>
    <n v="1295"/>
    <x v="2"/>
    <x v="1"/>
    <n v="9.6"/>
    <x v="1"/>
    <x v="1"/>
    <x v="1"/>
    <x v="1"/>
    <x v="0"/>
    <x v="16"/>
  </r>
  <r>
    <s v="F17"/>
    <s v="DFW"/>
    <s v="DFW"/>
    <x v="2948"/>
    <n v="212"/>
    <x v="0"/>
    <n v="1701"/>
    <x v="2"/>
    <x v="0"/>
    <n v="8.4"/>
    <x v="11"/>
    <x v="1"/>
    <x v="1"/>
    <x v="1"/>
    <x v="0"/>
    <x v="16"/>
  </r>
  <r>
    <s v="F590"/>
    <s v="LAX"/>
    <s v="ORD"/>
    <x v="2949"/>
    <n v="198"/>
    <x v="0"/>
    <n v="1378"/>
    <x v="3"/>
    <x v="2"/>
    <n v="6.6"/>
    <x v="0"/>
    <x v="0"/>
    <x v="1"/>
    <x v="1"/>
    <x v="0"/>
    <x v="5"/>
  </r>
  <r>
    <s v="F1960"/>
    <s v="JFK"/>
    <s v="DEN"/>
    <x v="2950"/>
    <n v="106"/>
    <x v="0"/>
    <n v="773"/>
    <x v="1"/>
    <x v="1"/>
    <n v="8.3000000000000007"/>
    <x v="1"/>
    <x v="1"/>
    <x v="1"/>
    <x v="1"/>
    <x v="0"/>
    <x v="8"/>
  </r>
  <r>
    <s v="F477"/>
    <s v="ATL"/>
    <s v="LAX"/>
    <x v="2951"/>
    <n v="100"/>
    <x v="0"/>
    <n v="1775"/>
    <x v="3"/>
    <x v="1"/>
    <n v="8.3000000000000007"/>
    <x v="12"/>
    <x v="1"/>
    <x v="1"/>
    <x v="1"/>
    <x v="0"/>
    <x v="17"/>
  </r>
  <r>
    <s v="F251"/>
    <s v="DFW"/>
    <s v="SEA"/>
    <x v="2952"/>
    <n v="278"/>
    <x v="1"/>
    <n v="834"/>
    <x v="3"/>
    <x v="1"/>
    <n v="4.9000000000000004"/>
    <x v="3"/>
    <x v="1"/>
    <x v="1"/>
    <x v="1"/>
    <x v="0"/>
    <x v="2"/>
  </r>
  <r>
    <s v="F437"/>
    <s v="ORD"/>
    <s v="JFK"/>
    <x v="2953"/>
    <n v="139"/>
    <x v="0"/>
    <n v="1405"/>
    <x v="2"/>
    <x v="2"/>
    <n v="4.9000000000000004"/>
    <x v="8"/>
    <x v="1"/>
    <x v="1"/>
    <x v="1"/>
    <x v="0"/>
    <x v="12"/>
  </r>
  <r>
    <s v="F728"/>
    <s v="ORD"/>
    <s v="SFO"/>
    <x v="2954"/>
    <n v="233"/>
    <x v="2"/>
    <n v="1510"/>
    <x v="3"/>
    <x v="2"/>
    <n v="8.8000000000000007"/>
    <x v="18"/>
    <x v="1"/>
    <x v="1"/>
    <x v="1"/>
    <x v="1"/>
    <x v="24"/>
  </r>
  <r>
    <s v="F1698"/>
    <s v="SFO"/>
    <s v="DFW"/>
    <x v="2955"/>
    <n v="195"/>
    <x v="0"/>
    <n v="1631"/>
    <x v="1"/>
    <x v="1"/>
    <n v="7.4"/>
    <x v="13"/>
    <x v="1"/>
    <x v="1"/>
    <x v="1"/>
    <x v="0"/>
    <x v="9"/>
  </r>
  <r>
    <s v="F1237"/>
    <s v="JFK"/>
    <s v="JFK"/>
    <x v="2956"/>
    <n v="200"/>
    <x v="0"/>
    <n v="1177"/>
    <x v="2"/>
    <x v="2"/>
    <n v="8.9"/>
    <x v="8"/>
    <x v="1"/>
    <x v="1"/>
    <x v="1"/>
    <x v="0"/>
    <x v="14"/>
  </r>
  <r>
    <s v="F47"/>
    <s v="JFK"/>
    <s v="DEN"/>
    <x v="2957"/>
    <n v="175"/>
    <x v="1"/>
    <n v="1095"/>
    <x v="1"/>
    <x v="1"/>
    <n v="6.8"/>
    <x v="24"/>
    <x v="1"/>
    <x v="1"/>
    <x v="1"/>
    <x v="0"/>
    <x v="22"/>
  </r>
  <r>
    <s v="F1388"/>
    <s v="SFO"/>
    <s v="SEA"/>
    <x v="2958"/>
    <n v="151"/>
    <x v="0"/>
    <n v="1414"/>
    <x v="1"/>
    <x v="0"/>
    <n v="7.1"/>
    <x v="44"/>
    <x v="1"/>
    <x v="1"/>
    <x v="1"/>
    <x v="0"/>
    <x v="14"/>
  </r>
  <r>
    <s v="F1705"/>
    <s v="SEA"/>
    <s v="SFO"/>
    <x v="2959"/>
    <n v="215"/>
    <x v="0"/>
    <n v="1400"/>
    <x v="1"/>
    <x v="2"/>
    <n v="7.3"/>
    <x v="0"/>
    <x v="1"/>
    <x v="1"/>
    <x v="1"/>
    <x v="0"/>
    <x v="8"/>
  </r>
  <r>
    <s v="F1775"/>
    <s v="ATL"/>
    <s v="ORD"/>
    <x v="2960"/>
    <n v="176"/>
    <x v="0"/>
    <n v="1574"/>
    <x v="2"/>
    <x v="2"/>
    <n v="7.2"/>
    <x v="17"/>
    <x v="1"/>
    <x v="1"/>
    <x v="1"/>
    <x v="0"/>
    <x v="9"/>
  </r>
  <r>
    <s v="F160"/>
    <s v="LAX"/>
    <s v="JFK"/>
    <x v="2961"/>
    <n v="149"/>
    <x v="0"/>
    <n v="404"/>
    <x v="1"/>
    <x v="2"/>
    <n v="6.8"/>
    <x v="2"/>
    <x v="1"/>
    <x v="1"/>
    <x v="1"/>
    <x v="0"/>
    <x v="12"/>
  </r>
  <r>
    <s v="F996"/>
    <s v="ATL"/>
    <s v="SFO"/>
    <x v="2962"/>
    <n v="194"/>
    <x v="0"/>
    <n v="1247"/>
    <x v="2"/>
    <x v="1"/>
    <n v="6.7"/>
    <x v="13"/>
    <x v="1"/>
    <x v="1"/>
    <x v="1"/>
    <x v="0"/>
    <x v="22"/>
  </r>
  <r>
    <s v="F213"/>
    <s v="DFW"/>
    <s v="SEA"/>
    <x v="2963"/>
    <n v="196"/>
    <x v="0"/>
    <n v="1194"/>
    <x v="2"/>
    <x v="0"/>
    <n v="8.1"/>
    <x v="11"/>
    <x v="1"/>
    <x v="1"/>
    <x v="1"/>
    <x v="0"/>
    <x v="11"/>
  </r>
  <r>
    <s v="F571"/>
    <s v="ORD"/>
    <s v="SFO"/>
    <x v="2964"/>
    <n v="240"/>
    <x v="0"/>
    <n v="667"/>
    <x v="1"/>
    <x v="1"/>
    <n v="8.9"/>
    <x v="19"/>
    <x v="1"/>
    <x v="1"/>
    <x v="1"/>
    <x v="0"/>
    <x v="13"/>
  </r>
  <r>
    <s v="F291"/>
    <s v="ORD"/>
    <s v="ORD"/>
    <x v="2965"/>
    <n v="174"/>
    <x v="1"/>
    <n v="1010"/>
    <x v="1"/>
    <x v="2"/>
    <n v="6"/>
    <x v="0"/>
    <x v="1"/>
    <x v="0"/>
    <x v="0"/>
    <x v="0"/>
    <x v="23"/>
  </r>
  <r>
    <s v="F177"/>
    <s v="SEA"/>
    <s v="ORD"/>
    <x v="2966"/>
    <n v="239"/>
    <x v="0"/>
    <n v="1652"/>
    <x v="0"/>
    <x v="1"/>
    <n v="5.7"/>
    <x v="3"/>
    <x v="1"/>
    <x v="0"/>
    <x v="0"/>
    <x v="0"/>
    <x v="4"/>
  </r>
  <r>
    <s v="F827"/>
    <s v="JFK"/>
    <s v="DEN"/>
    <x v="2967"/>
    <n v="168"/>
    <x v="0"/>
    <n v="1365"/>
    <x v="2"/>
    <x v="1"/>
    <n v="6.7"/>
    <x v="7"/>
    <x v="1"/>
    <x v="1"/>
    <x v="1"/>
    <x v="0"/>
    <x v="12"/>
  </r>
  <r>
    <s v="F1681"/>
    <s v="ATL"/>
    <s v="ORD"/>
    <x v="2968"/>
    <n v="245"/>
    <x v="1"/>
    <n v="772"/>
    <x v="0"/>
    <x v="1"/>
    <n v="9.1999999999999993"/>
    <x v="3"/>
    <x v="1"/>
    <x v="1"/>
    <x v="1"/>
    <x v="0"/>
    <x v="18"/>
  </r>
  <r>
    <s v="F1684"/>
    <s v="SEA"/>
    <s v="ATL"/>
    <x v="2969"/>
    <n v="186"/>
    <x v="0"/>
    <n v="1464"/>
    <x v="2"/>
    <x v="1"/>
    <n v="9.6"/>
    <x v="9"/>
    <x v="1"/>
    <x v="1"/>
    <x v="1"/>
    <x v="0"/>
    <x v="0"/>
  </r>
  <r>
    <s v="F1786"/>
    <s v="DFW"/>
    <s v="ORD"/>
    <x v="2970"/>
    <n v="244"/>
    <x v="1"/>
    <n v="1195"/>
    <x v="3"/>
    <x v="2"/>
    <n v="7"/>
    <x v="8"/>
    <x v="1"/>
    <x v="1"/>
    <x v="1"/>
    <x v="0"/>
    <x v="19"/>
  </r>
  <r>
    <s v="F115"/>
    <s v="ATL"/>
    <s v="SFO"/>
    <x v="2971"/>
    <n v="284"/>
    <x v="0"/>
    <n v="1219"/>
    <x v="1"/>
    <x v="1"/>
    <n v="9.3000000000000007"/>
    <x v="35"/>
    <x v="1"/>
    <x v="1"/>
    <x v="1"/>
    <x v="0"/>
    <x v="18"/>
  </r>
  <r>
    <s v="F1181"/>
    <s v="SFO"/>
    <s v="SFO"/>
    <x v="2972"/>
    <n v="171"/>
    <x v="0"/>
    <n v="1301"/>
    <x v="1"/>
    <x v="1"/>
    <n v="5.3"/>
    <x v="7"/>
    <x v="1"/>
    <x v="1"/>
    <x v="1"/>
    <x v="0"/>
    <x v="3"/>
  </r>
  <r>
    <s v="F1204"/>
    <s v="SEA"/>
    <s v="DFW"/>
    <x v="2973"/>
    <n v="154"/>
    <x v="0"/>
    <n v="1576"/>
    <x v="2"/>
    <x v="1"/>
    <n v="9.1"/>
    <x v="7"/>
    <x v="1"/>
    <x v="1"/>
    <x v="1"/>
    <x v="0"/>
    <x v="20"/>
  </r>
  <r>
    <s v="F1774"/>
    <s v="DFW"/>
    <s v="LAX"/>
    <x v="2974"/>
    <n v="171"/>
    <x v="0"/>
    <n v="1407"/>
    <x v="2"/>
    <x v="2"/>
    <n v="7.2"/>
    <x v="32"/>
    <x v="1"/>
    <x v="0"/>
    <x v="0"/>
    <x v="0"/>
    <x v="0"/>
  </r>
  <r>
    <s v="F476"/>
    <s v="ATL"/>
    <s v="DEN"/>
    <x v="2975"/>
    <n v="65"/>
    <x v="0"/>
    <n v="1454"/>
    <x v="2"/>
    <x v="1"/>
    <n v="5.8"/>
    <x v="1"/>
    <x v="1"/>
    <x v="1"/>
    <x v="1"/>
    <x v="0"/>
    <x v="16"/>
  </r>
  <r>
    <s v="F1341"/>
    <s v="ORD"/>
    <s v="SEA"/>
    <x v="2976"/>
    <n v="132"/>
    <x v="0"/>
    <n v="1609"/>
    <x v="3"/>
    <x v="1"/>
    <n v="6.8"/>
    <x v="8"/>
    <x v="1"/>
    <x v="1"/>
    <x v="1"/>
    <x v="0"/>
    <x v="3"/>
  </r>
  <r>
    <s v="F1537"/>
    <s v="ATL"/>
    <s v="DFW"/>
    <x v="2977"/>
    <n v="155"/>
    <x v="0"/>
    <n v="871"/>
    <x v="2"/>
    <x v="1"/>
    <n v="6.3"/>
    <x v="8"/>
    <x v="1"/>
    <x v="1"/>
    <x v="1"/>
    <x v="0"/>
    <x v="7"/>
  </r>
  <r>
    <s v="F1726"/>
    <s v="DEN"/>
    <s v="DEN"/>
    <x v="2978"/>
    <n v="127"/>
    <x v="0"/>
    <n v="1336"/>
    <x v="3"/>
    <x v="0"/>
    <n v="8.3000000000000007"/>
    <x v="14"/>
    <x v="0"/>
    <x v="1"/>
    <x v="1"/>
    <x v="0"/>
    <x v="20"/>
  </r>
  <r>
    <s v="F568"/>
    <s v="DEN"/>
    <s v="SFO"/>
    <x v="2979"/>
    <n v="177"/>
    <x v="0"/>
    <n v="1445"/>
    <x v="3"/>
    <x v="0"/>
    <n v="6"/>
    <x v="4"/>
    <x v="1"/>
    <x v="1"/>
    <x v="1"/>
    <x v="0"/>
    <x v="21"/>
  </r>
  <r>
    <s v="F810"/>
    <s v="SFO"/>
    <s v="DEN"/>
    <x v="2980"/>
    <n v="191"/>
    <x v="0"/>
    <n v="990"/>
    <x v="3"/>
    <x v="1"/>
    <n v="8.9"/>
    <x v="3"/>
    <x v="1"/>
    <x v="1"/>
    <x v="1"/>
    <x v="0"/>
    <x v="13"/>
  </r>
  <r>
    <s v="F1661"/>
    <s v="SFO"/>
    <s v="ORD"/>
    <x v="2981"/>
    <n v="149"/>
    <x v="1"/>
    <n v="1380"/>
    <x v="3"/>
    <x v="1"/>
    <n v="7.8"/>
    <x v="1"/>
    <x v="1"/>
    <x v="1"/>
    <x v="1"/>
    <x v="0"/>
    <x v="18"/>
  </r>
  <r>
    <s v="F376"/>
    <s v="DFW"/>
    <s v="DFW"/>
    <x v="2982"/>
    <n v="172"/>
    <x v="0"/>
    <n v="1051"/>
    <x v="1"/>
    <x v="1"/>
    <n v="6.8"/>
    <x v="1"/>
    <x v="0"/>
    <x v="0"/>
    <x v="0"/>
    <x v="0"/>
    <x v="23"/>
  </r>
  <r>
    <s v="F1261"/>
    <s v="SFO"/>
    <s v="ORD"/>
    <x v="2983"/>
    <n v="252"/>
    <x v="0"/>
    <n v="987"/>
    <x v="2"/>
    <x v="0"/>
    <n v="8.1"/>
    <x v="9"/>
    <x v="1"/>
    <x v="1"/>
    <x v="1"/>
    <x v="0"/>
    <x v="6"/>
  </r>
  <r>
    <s v="F1230"/>
    <s v="SFO"/>
    <s v="LAX"/>
    <x v="2984"/>
    <n v="91"/>
    <x v="1"/>
    <n v="1330"/>
    <x v="2"/>
    <x v="1"/>
    <n v="6.5"/>
    <x v="2"/>
    <x v="1"/>
    <x v="1"/>
    <x v="1"/>
    <x v="0"/>
    <x v="4"/>
  </r>
  <r>
    <s v="F925"/>
    <s v="SEA"/>
    <s v="ATL"/>
    <x v="2985"/>
    <n v="269"/>
    <x v="0"/>
    <n v="1741"/>
    <x v="3"/>
    <x v="1"/>
    <n v="10"/>
    <x v="2"/>
    <x v="1"/>
    <x v="1"/>
    <x v="1"/>
    <x v="0"/>
    <x v="2"/>
  </r>
  <r>
    <s v="F222"/>
    <s v="ATL"/>
    <s v="DEN"/>
    <x v="2986"/>
    <n v="220"/>
    <x v="0"/>
    <n v="1580"/>
    <x v="0"/>
    <x v="0"/>
    <n v="6.4"/>
    <x v="1"/>
    <x v="1"/>
    <x v="1"/>
    <x v="1"/>
    <x v="0"/>
    <x v="0"/>
  </r>
  <r>
    <s v="F1742"/>
    <s v="SFO"/>
    <s v="SFO"/>
    <x v="2987"/>
    <n v="180"/>
    <x v="0"/>
    <n v="1682"/>
    <x v="2"/>
    <x v="3"/>
    <n v="5.4"/>
    <x v="1"/>
    <x v="1"/>
    <x v="1"/>
    <x v="1"/>
    <x v="0"/>
    <x v="17"/>
  </r>
  <r>
    <s v="F1105"/>
    <s v="SFO"/>
    <s v="ATL"/>
    <x v="2988"/>
    <n v="290"/>
    <x v="0"/>
    <n v="988"/>
    <x v="2"/>
    <x v="1"/>
    <n v="7.7"/>
    <x v="3"/>
    <x v="1"/>
    <x v="1"/>
    <x v="1"/>
    <x v="0"/>
    <x v="17"/>
  </r>
  <r>
    <s v="F1451"/>
    <s v="JFK"/>
    <s v="ORD"/>
    <x v="2989"/>
    <n v="133"/>
    <x v="0"/>
    <n v="1016"/>
    <x v="2"/>
    <x v="0"/>
    <n v="5.4"/>
    <x v="7"/>
    <x v="1"/>
    <x v="1"/>
    <x v="1"/>
    <x v="0"/>
    <x v="17"/>
  </r>
  <r>
    <s v="F1859"/>
    <s v="DEN"/>
    <s v="DEN"/>
    <x v="2990"/>
    <n v="146"/>
    <x v="1"/>
    <n v="803"/>
    <x v="0"/>
    <x v="0"/>
    <n v="9.3000000000000007"/>
    <x v="17"/>
    <x v="1"/>
    <x v="1"/>
    <x v="1"/>
    <x v="0"/>
    <x v="3"/>
  </r>
  <r>
    <s v="F120"/>
    <s v="DEN"/>
    <s v="SEA"/>
    <x v="2991"/>
    <n v="208"/>
    <x v="0"/>
    <n v="1426"/>
    <x v="0"/>
    <x v="1"/>
    <n v="6.8"/>
    <x v="9"/>
    <x v="1"/>
    <x v="0"/>
    <x v="0"/>
    <x v="0"/>
    <x v="18"/>
  </r>
  <r>
    <s v="F1343"/>
    <s v="DEN"/>
    <s v="LAX"/>
    <x v="2992"/>
    <n v="174"/>
    <x v="0"/>
    <n v="1530"/>
    <x v="1"/>
    <x v="1"/>
    <n v="7.3"/>
    <x v="3"/>
    <x v="1"/>
    <x v="1"/>
    <x v="1"/>
    <x v="0"/>
    <x v="3"/>
  </r>
  <r>
    <s v="F340"/>
    <s v="ORD"/>
    <s v="LAX"/>
    <x v="2993"/>
    <n v="202"/>
    <x v="1"/>
    <n v="1166"/>
    <x v="0"/>
    <x v="1"/>
    <n v="6.1"/>
    <x v="7"/>
    <x v="1"/>
    <x v="1"/>
    <x v="1"/>
    <x v="0"/>
    <x v="15"/>
  </r>
  <r>
    <s v="F1840"/>
    <s v="ORD"/>
    <s v="JFK"/>
    <x v="2994"/>
    <n v="278"/>
    <x v="0"/>
    <n v="1205"/>
    <x v="1"/>
    <x v="2"/>
    <n v="6.6"/>
    <x v="29"/>
    <x v="1"/>
    <x v="1"/>
    <x v="1"/>
    <x v="0"/>
    <x v="18"/>
  </r>
  <r>
    <s v="F79"/>
    <s v="ORD"/>
    <s v="DEN"/>
    <x v="2995"/>
    <n v="115"/>
    <x v="0"/>
    <n v="885"/>
    <x v="2"/>
    <x v="2"/>
    <n v="10"/>
    <x v="3"/>
    <x v="1"/>
    <x v="1"/>
    <x v="1"/>
    <x v="0"/>
    <x v="17"/>
  </r>
  <r>
    <s v="F1697"/>
    <s v="SFO"/>
    <s v="DEN"/>
    <x v="2996"/>
    <n v="135"/>
    <x v="0"/>
    <n v="1464"/>
    <x v="0"/>
    <x v="1"/>
    <n v="9"/>
    <x v="3"/>
    <x v="1"/>
    <x v="1"/>
    <x v="1"/>
    <x v="0"/>
    <x v="10"/>
  </r>
  <r>
    <s v="F503"/>
    <s v="DFW"/>
    <s v="SEA"/>
    <x v="2997"/>
    <n v="198"/>
    <x v="0"/>
    <n v="872"/>
    <x v="1"/>
    <x v="1"/>
    <n v="8.3000000000000007"/>
    <x v="37"/>
    <x v="1"/>
    <x v="0"/>
    <x v="0"/>
    <x v="0"/>
    <x v="1"/>
  </r>
  <r>
    <s v="F1902"/>
    <s v="SEA"/>
    <s v="SFO"/>
    <x v="2998"/>
    <n v="335"/>
    <x v="0"/>
    <n v="1037"/>
    <x v="1"/>
    <x v="1"/>
    <n v="5.0999999999999996"/>
    <x v="24"/>
    <x v="1"/>
    <x v="1"/>
    <x v="1"/>
    <x v="0"/>
    <x v="6"/>
  </r>
  <r>
    <s v="F1632"/>
    <s v="DFW"/>
    <s v="DEN"/>
    <x v="2999"/>
    <n v="158"/>
    <x v="0"/>
    <n v="1155"/>
    <x v="1"/>
    <x v="3"/>
    <n v="4.5"/>
    <x v="25"/>
    <x v="1"/>
    <x v="1"/>
    <x v="1"/>
    <x v="0"/>
    <x v="4"/>
  </r>
  <r>
    <s v="F1708"/>
    <s v="SFO"/>
    <s v="LAX"/>
    <x v="3000"/>
    <n v="232"/>
    <x v="0"/>
    <n v="1278"/>
    <x v="1"/>
    <x v="1"/>
    <n v="8.1999999999999993"/>
    <x v="24"/>
    <x v="1"/>
    <x v="1"/>
    <x v="1"/>
    <x v="0"/>
    <x v="8"/>
  </r>
  <r>
    <s v="F430"/>
    <s v="ATL"/>
    <s v="ATL"/>
    <x v="3001"/>
    <n v="140"/>
    <x v="0"/>
    <n v="1395"/>
    <x v="3"/>
    <x v="2"/>
    <n v="4.8"/>
    <x v="10"/>
    <x v="1"/>
    <x v="1"/>
    <x v="1"/>
    <x v="0"/>
    <x v="13"/>
  </r>
  <r>
    <s v="F1256"/>
    <s v="ATL"/>
    <s v="DFW"/>
    <x v="3002"/>
    <n v="164"/>
    <x v="0"/>
    <n v="1397"/>
    <x v="3"/>
    <x v="0"/>
    <n v="9.3000000000000007"/>
    <x v="1"/>
    <x v="1"/>
    <x v="1"/>
    <x v="1"/>
    <x v="0"/>
    <x v="16"/>
  </r>
  <r>
    <s v="F1907"/>
    <s v="DEN"/>
    <s v="JFK"/>
    <x v="3003"/>
    <n v="157"/>
    <x v="0"/>
    <n v="1130"/>
    <x v="0"/>
    <x v="3"/>
    <n v="7.9"/>
    <x v="7"/>
    <x v="1"/>
    <x v="1"/>
    <x v="1"/>
    <x v="0"/>
    <x v="15"/>
  </r>
  <r>
    <s v="F473"/>
    <s v="DEN"/>
    <s v="SEA"/>
    <x v="3004"/>
    <n v="194"/>
    <x v="0"/>
    <n v="1914"/>
    <x v="3"/>
    <x v="1"/>
    <n v="8.1999999999999993"/>
    <x v="17"/>
    <x v="1"/>
    <x v="1"/>
    <x v="1"/>
    <x v="0"/>
    <x v="5"/>
  </r>
  <r>
    <s v="F1808"/>
    <s v="SEA"/>
    <s v="ATL"/>
    <x v="3005"/>
    <n v="159"/>
    <x v="0"/>
    <n v="1089"/>
    <x v="3"/>
    <x v="0"/>
    <n v="6.6"/>
    <x v="3"/>
    <x v="0"/>
    <x v="1"/>
    <x v="1"/>
    <x v="0"/>
    <x v="12"/>
  </r>
  <r>
    <s v="F1392"/>
    <s v="SEA"/>
    <s v="DEN"/>
    <x v="3006"/>
    <n v="185"/>
    <x v="1"/>
    <n v="1397"/>
    <x v="0"/>
    <x v="1"/>
    <n v="7.3"/>
    <x v="17"/>
    <x v="1"/>
    <x v="1"/>
    <x v="1"/>
    <x v="0"/>
    <x v="4"/>
  </r>
  <r>
    <s v="F534"/>
    <s v="SEA"/>
    <s v="DEN"/>
    <x v="3007"/>
    <n v="372"/>
    <x v="0"/>
    <n v="1554"/>
    <x v="2"/>
    <x v="1"/>
    <n v="8.6999999999999993"/>
    <x v="0"/>
    <x v="1"/>
    <x v="1"/>
    <x v="1"/>
    <x v="0"/>
    <x v="4"/>
  </r>
  <r>
    <s v="F1827"/>
    <s v="ORD"/>
    <s v="SEA"/>
    <x v="3008"/>
    <n v="149"/>
    <x v="2"/>
    <n v="1680"/>
    <x v="0"/>
    <x v="1"/>
    <n v="7.4"/>
    <x v="17"/>
    <x v="1"/>
    <x v="1"/>
    <x v="1"/>
    <x v="1"/>
    <x v="4"/>
  </r>
  <r>
    <s v="F999"/>
    <s v="DFW"/>
    <s v="SEA"/>
    <x v="3009"/>
    <n v="252"/>
    <x v="0"/>
    <n v="847"/>
    <x v="3"/>
    <x v="1"/>
    <n v="5.5"/>
    <x v="0"/>
    <x v="1"/>
    <x v="1"/>
    <x v="1"/>
    <x v="0"/>
    <x v="13"/>
  </r>
  <r>
    <s v="F566"/>
    <s v="LAX"/>
    <s v="JFK"/>
    <x v="3010"/>
    <n v="203"/>
    <x v="0"/>
    <n v="967"/>
    <x v="3"/>
    <x v="1"/>
    <n v="4.4000000000000004"/>
    <x v="11"/>
    <x v="1"/>
    <x v="1"/>
    <x v="1"/>
    <x v="0"/>
    <x v="5"/>
  </r>
  <r>
    <s v="F616"/>
    <s v="LAX"/>
    <s v="JFK"/>
    <x v="3011"/>
    <n v="188"/>
    <x v="0"/>
    <n v="1635"/>
    <x v="0"/>
    <x v="0"/>
    <n v="9.1999999999999993"/>
    <x v="17"/>
    <x v="1"/>
    <x v="1"/>
    <x v="1"/>
    <x v="0"/>
    <x v="23"/>
  </r>
  <r>
    <s v="F951"/>
    <s v="JFK"/>
    <s v="ORD"/>
    <x v="3012"/>
    <n v="177"/>
    <x v="1"/>
    <n v="1458"/>
    <x v="2"/>
    <x v="1"/>
    <n v="6.3"/>
    <x v="7"/>
    <x v="1"/>
    <x v="1"/>
    <x v="1"/>
    <x v="0"/>
    <x v="6"/>
  </r>
  <r>
    <s v="F992"/>
    <s v="SEA"/>
    <s v="ORD"/>
    <x v="3013"/>
    <n v="275"/>
    <x v="0"/>
    <n v="1326"/>
    <x v="2"/>
    <x v="3"/>
    <n v="8.4"/>
    <x v="11"/>
    <x v="1"/>
    <x v="1"/>
    <x v="1"/>
    <x v="0"/>
    <x v="0"/>
  </r>
  <r>
    <s v="F1409"/>
    <s v="DFW"/>
    <s v="JFK"/>
    <x v="3014"/>
    <n v="194"/>
    <x v="0"/>
    <n v="804"/>
    <x v="0"/>
    <x v="1"/>
    <n v="4.9000000000000004"/>
    <x v="3"/>
    <x v="1"/>
    <x v="1"/>
    <x v="1"/>
    <x v="0"/>
    <x v="16"/>
  </r>
  <r>
    <s v="F1724"/>
    <s v="DEN"/>
    <s v="DFW"/>
    <x v="3015"/>
    <n v="144"/>
    <x v="0"/>
    <n v="1244"/>
    <x v="0"/>
    <x v="1"/>
    <n v="8.1999999999999993"/>
    <x v="2"/>
    <x v="1"/>
    <x v="1"/>
    <x v="1"/>
    <x v="0"/>
    <x v="1"/>
  </r>
  <r>
    <s v="F1361"/>
    <s v="SFO"/>
    <s v="LAX"/>
    <x v="3016"/>
    <n v="149"/>
    <x v="0"/>
    <n v="1183"/>
    <x v="3"/>
    <x v="2"/>
    <n v="9"/>
    <x v="1"/>
    <x v="1"/>
    <x v="0"/>
    <x v="0"/>
    <x v="0"/>
    <x v="7"/>
  </r>
  <r>
    <s v="F1297"/>
    <s v="JFK"/>
    <s v="LAX"/>
    <x v="3017"/>
    <n v="79"/>
    <x v="0"/>
    <n v="1427"/>
    <x v="3"/>
    <x v="1"/>
    <n v="8.8000000000000007"/>
    <x v="5"/>
    <x v="1"/>
    <x v="1"/>
    <x v="1"/>
    <x v="0"/>
    <x v="19"/>
  </r>
  <r>
    <s v="F103"/>
    <s v="DEN"/>
    <s v="ORD"/>
    <x v="3018"/>
    <n v="197"/>
    <x v="0"/>
    <n v="1580"/>
    <x v="1"/>
    <x v="1"/>
    <n v="8.4"/>
    <x v="17"/>
    <x v="1"/>
    <x v="1"/>
    <x v="1"/>
    <x v="0"/>
    <x v="21"/>
  </r>
  <r>
    <s v="F1720"/>
    <s v="ORD"/>
    <s v="DFW"/>
    <x v="3019"/>
    <n v="303"/>
    <x v="0"/>
    <n v="1203"/>
    <x v="0"/>
    <x v="2"/>
    <n v="8.3000000000000007"/>
    <x v="2"/>
    <x v="1"/>
    <x v="1"/>
    <x v="1"/>
    <x v="0"/>
    <x v="0"/>
  </r>
  <r>
    <s v="F1161"/>
    <s v="SFO"/>
    <s v="JFK"/>
    <x v="3020"/>
    <n v="254"/>
    <x v="0"/>
    <n v="1546"/>
    <x v="2"/>
    <x v="1"/>
    <n v="6.1"/>
    <x v="0"/>
    <x v="1"/>
    <x v="1"/>
    <x v="1"/>
    <x v="0"/>
    <x v="20"/>
  </r>
  <r>
    <s v="F598"/>
    <s v="ORD"/>
    <s v="DFW"/>
    <x v="3021"/>
    <n v="263"/>
    <x v="0"/>
    <n v="1020"/>
    <x v="2"/>
    <x v="1"/>
    <n v="4.4000000000000004"/>
    <x v="0"/>
    <x v="1"/>
    <x v="0"/>
    <x v="0"/>
    <x v="0"/>
    <x v="7"/>
  </r>
  <r>
    <s v="F1827"/>
    <s v="LAX"/>
    <s v="DFW"/>
    <x v="3022"/>
    <n v="47"/>
    <x v="0"/>
    <n v="1799"/>
    <x v="2"/>
    <x v="2"/>
    <n v="10"/>
    <x v="17"/>
    <x v="1"/>
    <x v="1"/>
    <x v="1"/>
    <x v="0"/>
    <x v="20"/>
  </r>
  <r>
    <s v="F1657"/>
    <s v="DFW"/>
    <s v="DEN"/>
    <x v="3023"/>
    <n v="198"/>
    <x v="0"/>
    <n v="904"/>
    <x v="0"/>
    <x v="1"/>
    <n v="6.3"/>
    <x v="3"/>
    <x v="0"/>
    <x v="1"/>
    <x v="1"/>
    <x v="0"/>
    <x v="0"/>
  </r>
  <r>
    <s v="F1196"/>
    <s v="SFO"/>
    <s v="ATL"/>
    <x v="3024"/>
    <n v="112"/>
    <x v="0"/>
    <n v="1243"/>
    <x v="0"/>
    <x v="3"/>
    <n v="6.6"/>
    <x v="11"/>
    <x v="1"/>
    <x v="1"/>
    <x v="1"/>
    <x v="0"/>
    <x v="9"/>
  </r>
  <r>
    <s v="F327"/>
    <s v="DFW"/>
    <s v="ATL"/>
    <x v="3025"/>
    <n v="212"/>
    <x v="0"/>
    <n v="1269"/>
    <x v="2"/>
    <x v="1"/>
    <n v="6.5"/>
    <x v="24"/>
    <x v="1"/>
    <x v="1"/>
    <x v="1"/>
    <x v="0"/>
    <x v="17"/>
  </r>
  <r>
    <s v="F898"/>
    <s v="DEN"/>
    <s v="JFK"/>
    <x v="3026"/>
    <n v="57"/>
    <x v="0"/>
    <n v="1160"/>
    <x v="2"/>
    <x v="1"/>
    <n v="7.5"/>
    <x v="24"/>
    <x v="1"/>
    <x v="1"/>
    <x v="1"/>
    <x v="0"/>
    <x v="11"/>
  </r>
  <r>
    <s v="F258"/>
    <s v="ORD"/>
    <s v="LAX"/>
    <x v="3000"/>
    <n v="193"/>
    <x v="0"/>
    <n v="1713"/>
    <x v="1"/>
    <x v="1"/>
    <n v="4.9000000000000004"/>
    <x v="13"/>
    <x v="1"/>
    <x v="1"/>
    <x v="1"/>
    <x v="0"/>
    <x v="8"/>
  </r>
  <r>
    <s v="F1824"/>
    <s v="SFO"/>
    <s v="DEN"/>
    <x v="3027"/>
    <n v="91"/>
    <x v="0"/>
    <n v="1126"/>
    <x v="1"/>
    <x v="0"/>
    <n v="6.9"/>
    <x v="2"/>
    <x v="1"/>
    <x v="1"/>
    <x v="1"/>
    <x v="0"/>
    <x v="21"/>
  </r>
  <r>
    <s v="F1674"/>
    <s v="SEA"/>
    <s v="ORD"/>
    <x v="3028"/>
    <n v="140"/>
    <x v="1"/>
    <n v="1297"/>
    <x v="1"/>
    <x v="2"/>
    <n v="4.7"/>
    <x v="2"/>
    <x v="1"/>
    <x v="1"/>
    <x v="1"/>
    <x v="0"/>
    <x v="10"/>
  </r>
  <r>
    <s v="F1355"/>
    <s v="SFO"/>
    <s v="ATL"/>
    <x v="3029"/>
    <n v="53"/>
    <x v="0"/>
    <n v="1438"/>
    <x v="3"/>
    <x v="1"/>
    <n v="7.7"/>
    <x v="30"/>
    <x v="1"/>
    <x v="0"/>
    <x v="0"/>
    <x v="0"/>
    <x v="11"/>
  </r>
  <r>
    <s v="F1988"/>
    <s v="SEA"/>
    <s v="JFK"/>
    <x v="3030"/>
    <n v="84"/>
    <x v="1"/>
    <n v="1071"/>
    <x v="2"/>
    <x v="1"/>
    <n v="8.1999999999999993"/>
    <x v="7"/>
    <x v="1"/>
    <x v="1"/>
    <x v="1"/>
    <x v="0"/>
    <x v="16"/>
  </r>
  <r>
    <s v="F323"/>
    <s v="LAX"/>
    <s v="SEA"/>
    <x v="3031"/>
    <n v="275"/>
    <x v="0"/>
    <n v="1272"/>
    <x v="3"/>
    <x v="0"/>
    <n v="8.9"/>
    <x v="3"/>
    <x v="1"/>
    <x v="1"/>
    <x v="1"/>
    <x v="0"/>
    <x v="19"/>
  </r>
  <r>
    <s v="F1741"/>
    <s v="DFW"/>
    <s v="ORD"/>
    <x v="3032"/>
    <n v="62"/>
    <x v="0"/>
    <n v="1559"/>
    <x v="1"/>
    <x v="1"/>
    <n v="4"/>
    <x v="31"/>
    <x v="1"/>
    <x v="1"/>
    <x v="1"/>
    <x v="0"/>
    <x v="18"/>
  </r>
  <r>
    <s v="F448"/>
    <s v="DFW"/>
    <s v="LAX"/>
    <x v="3033"/>
    <n v="216"/>
    <x v="2"/>
    <n v="1390"/>
    <x v="2"/>
    <x v="1"/>
    <n v="7.6"/>
    <x v="2"/>
    <x v="1"/>
    <x v="1"/>
    <x v="1"/>
    <x v="1"/>
    <x v="9"/>
  </r>
  <r>
    <s v="F108"/>
    <s v="DFW"/>
    <s v="DFW"/>
    <x v="3034"/>
    <n v="221"/>
    <x v="0"/>
    <n v="1178"/>
    <x v="1"/>
    <x v="2"/>
    <n v="8.5"/>
    <x v="1"/>
    <x v="1"/>
    <x v="1"/>
    <x v="1"/>
    <x v="0"/>
    <x v="17"/>
  </r>
  <r>
    <s v="F1102"/>
    <s v="JFK"/>
    <s v="ATL"/>
    <x v="3035"/>
    <n v="133"/>
    <x v="0"/>
    <n v="915"/>
    <x v="0"/>
    <x v="0"/>
    <n v="4.8"/>
    <x v="17"/>
    <x v="1"/>
    <x v="1"/>
    <x v="1"/>
    <x v="0"/>
    <x v="17"/>
  </r>
  <r>
    <s v="F949"/>
    <s v="ORD"/>
    <s v="DFW"/>
    <x v="3036"/>
    <n v="196"/>
    <x v="0"/>
    <n v="1285"/>
    <x v="2"/>
    <x v="1"/>
    <n v="4.8"/>
    <x v="5"/>
    <x v="1"/>
    <x v="1"/>
    <x v="1"/>
    <x v="0"/>
    <x v="0"/>
  </r>
  <r>
    <s v="F1727"/>
    <s v="SEA"/>
    <s v="SFO"/>
    <x v="3037"/>
    <n v="166"/>
    <x v="0"/>
    <n v="1492"/>
    <x v="0"/>
    <x v="1"/>
    <n v="6.7"/>
    <x v="7"/>
    <x v="1"/>
    <x v="1"/>
    <x v="1"/>
    <x v="0"/>
    <x v="3"/>
  </r>
  <r>
    <s v="F2"/>
    <s v="LAX"/>
    <s v="DEN"/>
    <x v="3038"/>
    <n v="139"/>
    <x v="0"/>
    <n v="996"/>
    <x v="2"/>
    <x v="1"/>
    <n v="7.6"/>
    <x v="3"/>
    <x v="1"/>
    <x v="1"/>
    <x v="1"/>
    <x v="0"/>
    <x v="18"/>
  </r>
  <r>
    <s v="F1675"/>
    <s v="SFO"/>
    <s v="LAX"/>
    <x v="3039"/>
    <n v="245"/>
    <x v="0"/>
    <n v="1721"/>
    <x v="3"/>
    <x v="1"/>
    <n v="5.7"/>
    <x v="1"/>
    <x v="1"/>
    <x v="1"/>
    <x v="1"/>
    <x v="0"/>
    <x v="20"/>
  </r>
  <r>
    <s v="F692"/>
    <s v="ATL"/>
    <s v="ATL"/>
    <x v="3040"/>
    <n v="206"/>
    <x v="0"/>
    <n v="1095"/>
    <x v="2"/>
    <x v="1"/>
    <n v="4.7"/>
    <x v="8"/>
    <x v="1"/>
    <x v="1"/>
    <x v="1"/>
    <x v="0"/>
    <x v="5"/>
  </r>
  <r>
    <s v="F483"/>
    <s v="SFO"/>
    <s v="DFW"/>
    <x v="3041"/>
    <n v="203"/>
    <x v="0"/>
    <n v="671"/>
    <x v="3"/>
    <x v="2"/>
    <n v="7"/>
    <x v="12"/>
    <x v="1"/>
    <x v="1"/>
    <x v="1"/>
    <x v="0"/>
    <x v="22"/>
  </r>
  <r>
    <s v="F1109"/>
    <s v="ORD"/>
    <s v="JFK"/>
    <x v="3042"/>
    <n v="217"/>
    <x v="0"/>
    <n v="1097"/>
    <x v="2"/>
    <x v="1"/>
    <n v="7.8"/>
    <x v="6"/>
    <x v="1"/>
    <x v="1"/>
    <x v="1"/>
    <x v="0"/>
    <x v="14"/>
  </r>
  <r>
    <s v="F402"/>
    <s v="ORD"/>
    <s v="ATL"/>
    <x v="3043"/>
    <n v="125"/>
    <x v="0"/>
    <n v="1197"/>
    <x v="3"/>
    <x v="0"/>
    <n v="7.1"/>
    <x v="8"/>
    <x v="1"/>
    <x v="1"/>
    <x v="1"/>
    <x v="0"/>
    <x v="15"/>
  </r>
  <r>
    <s v="F1274"/>
    <s v="DEN"/>
    <s v="SEA"/>
    <x v="3044"/>
    <n v="147"/>
    <x v="0"/>
    <n v="1457"/>
    <x v="0"/>
    <x v="2"/>
    <n v="6"/>
    <x v="6"/>
    <x v="1"/>
    <x v="1"/>
    <x v="1"/>
    <x v="0"/>
    <x v="9"/>
  </r>
  <r>
    <s v="F720"/>
    <s v="SEA"/>
    <s v="DFW"/>
    <x v="3045"/>
    <n v="199"/>
    <x v="0"/>
    <n v="1255"/>
    <x v="1"/>
    <x v="0"/>
    <n v="8.4"/>
    <x v="3"/>
    <x v="1"/>
    <x v="1"/>
    <x v="1"/>
    <x v="0"/>
    <x v="15"/>
  </r>
  <r>
    <s v="F1294"/>
    <s v="ATL"/>
    <s v="LAX"/>
    <x v="3046"/>
    <n v="205"/>
    <x v="0"/>
    <n v="1321"/>
    <x v="1"/>
    <x v="0"/>
    <n v="5.6"/>
    <x v="37"/>
    <x v="1"/>
    <x v="1"/>
    <x v="1"/>
    <x v="0"/>
    <x v="4"/>
  </r>
  <r>
    <s v="F1289"/>
    <s v="DFW"/>
    <s v="ORD"/>
    <x v="3047"/>
    <n v="188"/>
    <x v="0"/>
    <n v="1012"/>
    <x v="2"/>
    <x v="2"/>
    <n v="6.7"/>
    <x v="17"/>
    <x v="1"/>
    <x v="1"/>
    <x v="1"/>
    <x v="0"/>
    <x v="16"/>
  </r>
  <r>
    <s v="F34"/>
    <s v="SEA"/>
    <s v="DFW"/>
    <x v="3048"/>
    <n v="224"/>
    <x v="0"/>
    <n v="1188"/>
    <x v="0"/>
    <x v="2"/>
    <n v="7.8"/>
    <x v="13"/>
    <x v="1"/>
    <x v="1"/>
    <x v="1"/>
    <x v="0"/>
    <x v="13"/>
  </r>
  <r>
    <s v="F1640"/>
    <s v="SFO"/>
    <s v="DEN"/>
    <x v="3049"/>
    <n v="149"/>
    <x v="0"/>
    <n v="1637"/>
    <x v="0"/>
    <x v="1"/>
    <n v="8.5"/>
    <x v="2"/>
    <x v="1"/>
    <x v="1"/>
    <x v="1"/>
    <x v="0"/>
    <x v="0"/>
  </r>
  <r>
    <s v="F1375"/>
    <s v="DEN"/>
    <s v="ORD"/>
    <x v="3050"/>
    <n v="144"/>
    <x v="0"/>
    <n v="1061"/>
    <x v="0"/>
    <x v="1"/>
    <n v="8.1999999999999993"/>
    <x v="42"/>
    <x v="1"/>
    <x v="0"/>
    <x v="0"/>
    <x v="0"/>
    <x v="16"/>
  </r>
  <r>
    <s v="F1204"/>
    <s v="SFO"/>
    <s v="LAX"/>
    <x v="3051"/>
    <n v="157"/>
    <x v="0"/>
    <n v="760"/>
    <x v="2"/>
    <x v="1"/>
    <n v="7.5"/>
    <x v="13"/>
    <x v="1"/>
    <x v="1"/>
    <x v="1"/>
    <x v="0"/>
    <x v="4"/>
  </r>
  <r>
    <s v="F751"/>
    <s v="LAX"/>
    <s v="JFK"/>
    <x v="3052"/>
    <n v="70"/>
    <x v="0"/>
    <n v="1681"/>
    <x v="2"/>
    <x v="1"/>
    <n v="4.9000000000000004"/>
    <x v="8"/>
    <x v="1"/>
    <x v="1"/>
    <x v="1"/>
    <x v="0"/>
    <x v="4"/>
  </r>
  <r>
    <s v="F373"/>
    <s v="ATL"/>
    <s v="JFK"/>
    <x v="3053"/>
    <n v="209"/>
    <x v="0"/>
    <n v="1328"/>
    <x v="3"/>
    <x v="0"/>
    <n v="5.3"/>
    <x v="42"/>
    <x v="1"/>
    <x v="1"/>
    <x v="1"/>
    <x v="0"/>
    <x v="5"/>
  </r>
  <r>
    <s v="F173"/>
    <s v="DFW"/>
    <s v="LAX"/>
    <x v="3054"/>
    <n v="171"/>
    <x v="0"/>
    <n v="1002"/>
    <x v="2"/>
    <x v="1"/>
    <n v="5.4"/>
    <x v="35"/>
    <x v="1"/>
    <x v="1"/>
    <x v="1"/>
    <x v="0"/>
    <x v="13"/>
  </r>
  <r>
    <s v="F1612"/>
    <s v="LAX"/>
    <s v="ORD"/>
    <x v="3055"/>
    <n v="214"/>
    <x v="1"/>
    <n v="866"/>
    <x v="1"/>
    <x v="0"/>
    <n v="7.7"/>
    <x v="18"/>
    <x v="1"/>
    <x v="1"/>
    <x v="1"/>
    <x v="0"/>
    <x v="5"/>
  </r>
  <r>
    <s v="F1558"/>
    <s v="JFK"/>
    <s v="SEA"/>
    <x v="3056"/>
    <n v="260"/>
    <x v="0"/>
    <n v="1022"/>
    <x v="1"/>
    <x v="2"/>
    <n v="7"/>
    <x v="7"/>
    <x v="1"/>
    <x v="1"/>
    <x v="1"/>
    <x v="0"/>
    <x v="22"/>
  </r>
  <r>
    <s v="F1816"/>
    <s v="DFW"/>
    <s v="DFW"/>
    <x v="3057"/>
    <n v="94"/>
    <x v="0"/>
    <n v="1084"/>
    <x v="1"/>
    <x v="1"/>
    <n v="8.1999999999999993"/>
    <x v="6"/>
    <x v="1"/>
    <x v="1"/>
    <x v="1"/>
    <x v="0"/>
    <x v="2"/>
  </r>
  <r>
    <s v="F1821"/>
    <s v="LAX"/>
    <s v="LAX"/>
    <x v="3058"/>
    <n v="197"/>
    <x v="0"/>
    <n v="1376"/>
    <x v="3"/>
    <x v="1"/>
    <n v="7.8"/>
    <x v="4"/>
    <x v="1"/>
    <x v="1"/>
    <x v="1"/>
    <x v="0"/>
    <x v="3"/>
  </r>
  <r>
    <s v="F204"/>
    <s v="DEN"/>
    <s v="SFO"/>
    <x v="3059"/>
    <n v="204"/>
    <x v="2"/>
    <n v="1911"/>
    <x v="1"/>
    <x v="1"/>
    <n v="5.9"/>
    <x v="3"/>
    <x v="1"/>
    <x v="1"/>
    <x v="1"/>
    <x v="1"/>
    <x v="4"/>
  </r>
  <r>
    <s v="F1469"/>
    <s v="ATL"/>
    <s v="SFO"/>
    <x v="3060"/>
    <n v="267"/>
    <x v="0"/>
    <n v="1142"/>
    <x v="1"/>
    <x v="1"/>
    <n v="8"/>
    <x v="7"/>
    <x v="1"/>
    <x v="1"/>
    <x v="1"/>
    <x v="0"/>
    <x v="15"/>
  </r>
  <r>
    <s v="F1006"/>
    <s v="DFW"/>
    <s v="SEA"/>
    <x v="3061"/>
    <n v="164"/>
    <x v="0"/>
    <n v="1506"/>
    <x v="0"/>
    <x v="1"/>
    <n v="5.7"/>
    <x v="1"/>
    <x v="0"/>
    <x v="1"/>
    <x v="1"/>
    <x v="0"/>
    <x v="4"/>
  </r>
  <r>
    <s v="F1427"/>
    <s v="DFW"/>
    <s v="ORD"/>
    <x v="3062"/>
    <n v="224"/>
    <x v="2"/>
    <n v="1181"/>
    <x v="3"/>
    <x v="1"/>
    <n v="4.9000000000000004"/>
    <x v="11"/>
    <x v="1"/>
    <x v="1"/>
    <x v="1"/>
    <x v="1"/>
    <x v="11"/>
  </r>
  <r>
    <s v="F1079"/>
    <s v="JFK"/>
    <s v="SFO"/>
    <x v="3063"/>
    <n v="180"/>
    <x v="0"/>
    <n v="1532"/>
    <x v="1"/>
    <x v="1"/>
    <n v="8.4"/>
    <x v="11"/>
    <x v="1"/>
    <x v="1"/>
    <x v="1"/>
    <x v="0"/>
    <x v="18"/>
  </r>
  <r>
    <s v="F201"/>
    <s v="DEN"/>
    <s v="JFK"/>
    <x v="3064"/>
    <n v="181"/>
    <x v="0"/>
    <n v="1330"/>
    <x v="1"/>
    <x v="1"/>
    <n v="8.6999999999999993"/>
    <x v="1"/>
    <x v="1"/>
    <x v="1"/>
    <x v="1"/>
    <x v="0"/>
    <x v="20"/>
  </r>
  <r>
    <s v="F640"/>
    <s v="ORD"/>
    <s v="ATL"/>
    <x v="3065"/>
    <n v="170"/>
    <x v="0"/>
    <n v="821"/>
    <x v="2"/>
    <x v="0"/>
    <n v="5.7"/>
    <x v="1"/>
    <x v="1"/>
    <x v="1"/>
    <x v="1"/>
    <x v="0"/>
    <x v="11"/>
  </r>
  <r>
    <s v="F1976"/>
    <s v="ATL"/>
    <s v="SEA"/>
    <x v="3066"/>
    <n v="98"/>
    <x v="0"/>
    <n v="915"/>
    <x v="1"/>
    <x v="1"/>
    <n v="9.1"/>
    <x v="18"/>
    <x v="1"/>
    <x v="1"/>
    <x v="1"/>
    <x v="0"/>
    <x v="16"/>
  </r>
  <r>
    <s v="F1716"/>
    <s v="JFK"/>
    <s v="SFO"/>
    <x v="3067"/>
    <n v="292"/>
    <x v="0"/>
    <n v="1308"/>
    <x v="3"/>
    <x v="1"/>
    <n v="8.1999999999999993"/>
    <x v="3"/>
    <x v="1"/>
    <x v="1"/>
    <x v="1"/>
    <x v="0"/>
    <x v="2"/>
  </r>
  <r>
    <s v="F599"/>
    <s v="JFK"/>
    <s v="LAX"/>
    <x v="3068"/>
    <n v="281"/>
    <x v="0"/>
    <n v="1151"/>
    <x v="2"/>
    <x v="3"/>
    <n v="9.6"/>
    <x v="5"/>
    <x v="1"/>
    <x v="0"/>
    <x v="0"/>
    <x v="0"/>
    <x v="11"/>
  </r>
  <r>
    <s v="F1140"/>
    <s v="DFW"/>
    <s v="SFO"/>
    <x v="3069"/>
    <n v="63"/>
    <x v="0"/>
    <n v="1182"/>
    <x v="0"/>
    <x v="1"/>
    <n v="6.8"/>
    <x v="5"/>
    <x v="1"/>
    <x v="1"/>
    <x v="1"/>
    <x v="0"/>
    <x v="14"/>
  </r>
  <r>
    <s v="F636"/>
    <s v="DEN"/>
    <s v="SEA"/>
    <x v="3070"/>
    <n v="104"/>
    <x v="1"/>
    <n v="897"/>
    <x v="2"/>
    <x v="2"/>
    <n v="5"/>
    <x v="13"/>
    <x v="1"/>
    <x v="1"/>
    <x v="1"/>
    <x v="0"/>
    <x v="21"/>
  </r>
  <r>
    <s v="F1548"/>
    <s v="ATL"/>
    <s v="SFO"/>
    <x v="3071"/>
    <n v="222"/>
    <x v="0"/>
    <n v="1594"/>
    <x v="2"/>
    <x v="1"/>
    <n v="7.4"/>
    <x v="7"/>
    <x v="1"/>
    <x v="1"/>
    <x v="1"/>
    <x v="0"/>
    <x v="15"/>
  </r>
  <r>
    <s v="F823"/>
    <s v="JFK"/>
    <s v="JFK"/>
    <x v="3072"/>
    <n v="213"/>
    <x v="0"/>
    <n v="1162"/>
    <x v="0"/>
    <x v="1"/>
    <n v="8.6"/>
    <x v="22"/>
    <x v="1"/>
    <x v="1"/>
    <x v="1"/>
    <x v="0"/>
    <x v="23"/>
  </r>
  <r>
    <s v="F960"/>
    <s v="ORD"/>
    <s v="JFK"/>
    <x v="3073"/>
    <n v="165"/>
    <x v="1"/>
    <n v="1146"/>
    <x v="2"/>
    <x v="1"/>
    <n v="6.2"/>
    <x v="35"/>
    <x v="1"/>
    <x v="1"/>
    <x v="1"/>
    <x v="0"/>
    <x v="22"/>
  </r>
  <r>
    <s v="F75"/>
    <s v="LAX"/>
    <s v="LAX"/>
    <x v="3074"/>
    <n v="93"/>
    <x v="1"/>
    <n v="819"/>
    <x v="0"/>
    <x v="1"/>
    <n v="8.9"/>
    <x v="9"/>
    <x v="1"/>
    <x v="1"/>
    <x v="1"/>
    <x v="0"/>
    <x v="19"/>
  </r>
  <r>
    <s v="F978"/>
    <s v="LAX"/>
    <s v="DEN"/>
    <x v="3075"/>
    <n v="287"/>
    <x v="0"/>
    <n v="1844"/>
    <x v="1"/>
    <x v="0"/>
    <n v="5.9"/>
    <x v="24"/>
    <x v="1"/>
    <x v="1"/>
    <x v="1"/>
    <x v="0"/>
    <x v="4"/>
  </r>
  <r>
    <s v="F1889"/>
    <s v="SFO"/>
    <s v="DEN"/>
    <x v="3076"/>
    <n v="332"/>
    <x v="0"/>
    <n v="1240"/>
    <x v="3"/>
    <x v="1"/>
    <n v="7"/>
    <x v="0"/>
    <x v="1"/>
    <x v="1"/>
    <x v="1"/>
    <x v="0"/>
    <x v="23"/>
  </r>
  <r>
    <s v="F640"/>
    <s v="ATL"/>
    <s v="DFW"/>
    <x v="3077"/>
    <n v="53"/>
    <x v="0"/>
    <n v="1324"/>
    <x v="1"/>
    <x v="1"/>
    <n v="4.9000000000000004"/>
    <x v="13"/>
    <x v="1"/>
    <x v="1"/>
    <x v="1"/>
    <x v="0"/>
    <x v="23"/>
  </r>
  <r>
    <s v="F1065"/>
    <s v="LAX"/>
    <s v="DFW"/>
    <x v="3078"/>
    <n v="255"/>
    <x v="0"/>
    <n v="1022"/>
    <x v="0"/>
    <x v="2"/>
    <n v="2.2999999999999998"/>
    <x v="17"/>
    <x v="1"/>
    <x v="1"/>
    <x v="1"/>
    <x v="0"/>
    <x v="2"/>
  </r>
  <r>
    <s v="F506"/>
    <s v="LAX"/>
    <s v="SFO"/>
    <x v="3079"/>
    <n v="159"/>
    <x v="0"/>
    <n v="861"/>
    <x v="2"/>
    <x v="0"/>
    <n v="8.8000000000000007"/>
    <x v="0"/>
    <x v="1"/>
    <x v="1"/>
    <x v="1"/>
    <x v="0"/>
    <x v="1"/>
  </r>
  <r>
    <s v="F1280"/>
    <s v="JFK"/>
    <s v="ATL"/>
    <x v="3080"/>
    <n v="158"/>
    <x v="0"/>
    <n v="1254"/>
    <x v="0"/>
    <x v="1"/>
    <n v="9.5"/>
    <x v="26"/>
    <x v="1"/>
    <x v="1"/>
    <x v="1"/>
    <x v="0"/>
    <x v="6"/>
  </r>
  <r>
    <s v="F1478"/>
    <s v="DEN"/>
    <s v="SFO"/>
    <x v="3081"/>
    <n v="119"/>
    <x v="0"/>
    <n v="1032"/>
    <x v="0"/>
    <x v="1"/>
    <n v="7.9"/>
    <x v="8"/>
    <x v="1"/>
    <x v="1"/>
    <x v="1"/>
    <x v="0"/>
    <x v="17"/>
  </r>
  <r>
    <s v="F1351"/>
    <s v="ORD"/>
    <s v="LAX"/>
    <x v="3082"/>
    <n v="205"/>
    <x v="2"/>
    <n v="1142"/>
    <x v="2"/>
    <x v="1"/>
    <n v="4"/>
    <x v="13"/>
    <x v="1"/>
    <x v="1"/>
    <x v="1"/>
    <x v="1"/>
    <x v="4"/>
  </r>
  <r>
    <s v="F1431"/>
    <s v="DEN"/>
    <s v="DFW"/>
    <x v="3083"/>
    <n v="85"/>
    <x v="0"/>
    <n v="1228"/>
    <x v="2"/>
    <x v="1"/>
    <n v="6.6"/>
    <x v="31"/>
    <x v="1"/>
    <x v="0"/>
    <x v="0"/>
    <x v="0"/>
    <x v="21"/>
  </r>
  <r>
    <s v="F109"/>
    <s v="SFO"/>
    <s v="ATL"/>
    <x v="3084"/>
    <n v="77"/>
    <x v="0"/>
    <n v="900"/>
    <x v="2"/>
    <x v="1"/>
    <n v="4.9000000000000004"/>
    <x v="8"/>
    <x v="1"/>
    <x v="1"/>
    <x v="1"/>
    <x v="0"/>
    <x v="17"/>
  </r>
  <r>
    <s v="F1085"/>
    <s v="DEN"/>
    <s v="ATL"/>
    <x v="3085"/>
    <n v="194"/>
    <x v="0"/>
    <n v="1073"/>
    <x v="1"/>
    <x v="1"/>
    <n v="3.8"/>
    <x v="3"/>
    <x v="1"/>
    <x v="1"/>
    <x v="1"/>
    <x v="0"/>
    <x v="12"/>
  </r>
  <r>
    <s v="F1534"/>
    <s v="SFO"/>
    <s v="ATL"/>
    <x v="3086"/>
    <n v="169"/>
    <x v="0"/>
    <n v="925"/>
    <x v="3"/>
    <x v="1"/>
    <n v="5.8"/>
    <x v="3"/>
    <x v="1"/>
    <x v="1"/>
    <x v="1"/>
    <x v="0"/>
    <x v="19"/>
  </r>
  <r>
    <s v="F959"/>
    <s v="LAX"/>
    <s v="JFK"/>
    <x v="3087"/>
    <n v="182"/>
    <x v="0"/>
    <n v="1078"/>
    <x v="0"/>
    <x v="1"/>
    <n v="5.9"/>
    <x v="26"/>
    <x v="1"/>
    <x v="0"/>
    <x v="0"/>
    <x v="0"/>
    <x v="16"/>
  </r>
  <r>
    <s v="F1937"/>
    <s v="SEA"/>
    <s v="ORD"/>
    <x v="3088"/>
    <n v="126"/>
    <x v="0"/>
    <n v="1008"/>
    <x v="1"/>
    <x v="2"/>
    <n v="6.2"/>
    <x v="52"/>
    <x v="1"/>
    <x v="1"/>
    <x v="1"/>
    <x v="0"/>
    <x v="0"/>
  </r>
  <r>
    <s v="F1607"/>
    <s v="ORD"/>
    <s v="DEN"/>
    <x v="3089"/>
    <n v="259"/>
    <x v="0"/>
    <n v="1613"/>
    <x v="1"/>
    <x v="1"/>
    <n v="7.6"/>
    <x v="1"/>
    <x v="1"/>
    <x v="1"/>
    <x v="1"/>
    <x v="0"/>
    <x v="14"/>
  </r>
  <r>
    <s v="F1329"/>
    <s v="DEN"/>
    <s v="LAX"/>
    <x v="3090"/>
    <n v="161"/>
    <x v="0"/>
    <n v="998"/>
    <x v="1"/>
    <x v="1"/>
    <n v="9"/>
    <x v="11"/>
    <x v="1"/>
    <x v="1"/>
    <x v="1"/>
    <x v="0"/>
    <x v="11"/>
  </r>
  <r>
    <s v="F1523"/>
    <s v="JFK"/>
    <s v="DFW"/>
    <x v="3091"/>
    <n v="195"/>
    <x v="1"/>
    <n v="711"/>
    <x v="2"/>
    <x v="0"/>
    <n v="5.9"/>
    <x v="1"/>
    <x v="1"/>
    <x v="1"/>
    <x v="1"/>
    <x v="0"/>
    <x v="2"/>
  </r>
  <r>
    <s v="F1357"/>
    <s v="JFK"/>
    <s v="DEN"/>
    <x v="3092"/>
    <n v="180"/>
    <x v="0"/>
    <n v="751"/>
    <x v="0"/>
    <x v="2"/>
    <n v="8.3000000000000007"/>
    <x v="13"/>
    <x v="1"/>
    <x v="1"/>
    <x v="1"/>
    <x v="0"/>
    <x v="13"/>
  </r>
  <r>
    <s v="F308"/>
    <s v="ATL"/>
    <s v="SFO"/>
    <x v="3093"/>
    <n v="196"/>
    <x v="2"/>
    <n v="1226"/>
    <x v="3"/>
    <x v="0"/>
    <n v="4.3"/>
    <x v="11"/>
    <x v="1"/>
    <x v="0"/>
    <x v="0"/>
    <x v="1"/>
    <x v="7"/>
  </r>
  <r>
    <s v="F1873"/>
    <s v="SFO"/>
    <s v="DFW"/>
    <x v="3094"/>
    <n v="174"/>
    <x v="0"/>
    <n v="1287"/>
    <x v="3"/>
    <x v="0"/>
    <n v="6.8"/>
    <x v="15"/>
    <x v="1"/>
    <x v="1"/>
    <x v="1"/>
    <x v="0"/>
    <x v="18"/>
  </r>
  <r>
    <s v="F988"/>
    <s v="SFO"/>
    <s v="DEN"/>
    <x v="3095"/>
    <n v="156"/>
    <x v="1"/>
    <n v="1639"/>
    <x v="3"/>
    <x v="1"/>
    <n v="8.1"/>
    <x v="16"/>
    <x v="1"/>
    <x v="1"/>
    <x v="1"/>
    <x v="0"/>
    <x v="0"/>
  </r>
  <r>
    <s v="F1852"/>
    <s v="DFW"/>
    <s v="JFK"/>
    <x v="3096"/>
    <n v="93"/>
    <x v="0"/>
    <n v="1090"/>
    <x v="1"/>
    <x v="1"/>
    <n v="7"/>
    <x v="17"/>
    <x v="1"/>
    <x v="0"/>
    <x v="0"/>
    <x v="0"/>
    <x v="13"/>
  </r>
  <r>
    <s v="F114"/>
    <s v="ORD"/>
    <s v="SFO"/>
    <x v="3097"/>
    <n v="141"/>
    <x v="0"/>
    <n v="946"/>
    <x v="0"/>
    <x v="1"/>
    <n v="6.9"/>
    <x v="61"/>
    <x v="1"/>
    <x v="1"/>
    <x v="1"/>
    <x v="0"/>
    <x v="20"/>
  </r>
  <r>
    <s v="F1540"/>
    <s v="SEA"/>
    <s v="ORD"/>
    <x v="3098"/>
    <n v="209"/>
    <x v="0"/>
    <n v="1241"/>
    <x v="0"/>
    <x v="2"/>
    <n v="6.5"/>
    <x v="8"/>
    <x v="0"/>
    <x v="1"/>
    <x v="1"/>
    <x v="0"/>
    <x v="23"/>
  </r>
  <r>
    <s v="F1197"/>
    <s v="ORD"/>
    <s v="DFW"/>
    <x v="3099"/>
    <n v="258"/>
    <x v="0"/>
    <n v="1129"/>
    <x v="3"/>
    <x v="3"/>
    <n v="6.8"/>
    <x v="23"/>
    <x v="1"/>
    <x v="1"/>
    <x v="1"/>
    <x v="0"/>
    <x v="23"/>
  </r>
  <r>
    <s v="F1534"/>
    <s v="SFO"/>
    <s v="JFK"/>
    <x v="3100"/>
    <n v="43"/>
    <x v="0"/>
    <n v="1301"/>
    <x v="1"/>
    <x v="1"/>
    <n v="8.1999999999999993"/>
    <x v="7"/>
    <x v="1"/>
    <x v="1"/>
    <x v="1"/>
    <x v="0"/>
    <x v="20"/>
  </r>
  <r>
    <s v="F610"/>
    <s v="ORD"/>
    <s v="DEN"/>
    <x v="3101"/>
    <n v="180"/>
    <x v="0"/>
    <n v="911"/>
    <x v="2"/>
    <x v="1"/>
    <n v="8.1999999999999993"/>
    <x v="19"/>
    <x v="1"/>
    <x v="1"/>
    <x v="1"/>
    <x v="0"/>
    <x v="9"/>
  </r>
  <r>
    <s v="F859"/>
    <s v="SEA"/>
    <s v="SFO"/>
    <x v="3102"/>
    <n v="211"/>
    <x v="0"/>
    <n v="1397"/>
    <x v="1"/>
    <x v="0"/>
    <n v="6.1"/>
    <x v="9"/>
    <x v="1"/>
    <x v="0"/>
    <x v="0"/>
    <x v="0"/>
    <x v="15"/>
  </r>
  <r>
    <s v="F687"/>
    <s v="SEA"/>
    <s v="LAX"/>
    <x v="3103"/>
    <n v="254"/>
    <x v="0"/>
    <n v="1158"/>
    <x v="1"/>
    <x v="1"/>
    <n v="7.7"/>
    <x v="1"/>
    <x v="1"/>
    <x v="1"/>
    <x v="1"/>
    <x v="0"/>
    <x v="18"/>
  </r>
  <r>
    <s v="F1425"/>
    <s v="ATL"/>
    <s v="JFK"/>
    <x v="3104"/>
    <n v="194"/>
    <x v="0"/>
    <n v="1118"/>
    <x v="1"/>
    <x v="1"/>
    <n v="7"/>
    <x v="19"/>
    <x v="1"/>
    <x v="0"/>
    <x v="0"/>
    <x v="0"/>
    <x v="12"/>
  </r>
  <r>
    <s v="F44"/>
    <s v="SFO"/>
    <s v="DFW"/>
    <x v="3105"/>
    <n v="259"/>
    <x v="0"/>
    <n v="902"/>
    <x v="1"/>
    <x v="1"/>
    <n v="5.5"/>
    <x v="7"/>
    <x v="1"/>
    <x v="1"/>
    <x v="1"/>
    <x v="0"/>
    <x v="11"/>
  </r>
  <r>
    <s v="F1611"/>
    <s v="ORD"/>
    <s v="DFW"/>
    <x v="3106"/>
    <n v="173"/>
    <x v="0"/>
    <n v="1236"/>
    <x v="1"/>
    <x v="1"/>
    <n v="8.1999999999999993"/>
    <x v="0"/>
    <x v="1"/>
    <x v="1"/>
    <x v="1"/>
    <x v="0"/>
    <x v="1"/>
  </r>
  <r>
    <s v="F597"/>
    <s v="ATL"/>
    <s v="JFK"/>
    <x v="3107"/>
    <n v="247"/>
    <x v="0"/>
    <n v="1026"/>
    <x v="2"/>
    <x v="1"/>
    <n v="8.1999999999999993"/>
    <x v="3"/>
    <x v="1"/>
    <x v="0"/>
    <x v="0"/>
    <x v="0"/>
    <x v="14"/>
  </r>
  <r>
    <s v="F1420"/>
    <s v="DFW"/>
    <s v="DEN"/>
    <x v="3108"/>
    <n v="72"/>
    <x v="0"/>
    <n v="962"/>
    <x v="2"/>
    <x v="1"/>
    <n v="4.5"/>
    <x v="17"/>
    <x v="1"/>
    <x v="1"/>
    <x v="1"/>
    <x v="0"/>
    <x v="13"/>
  </r>
  <r>
    <s v="F1171"/>
    <s v="DFW"/>
    <s v="ORD"/>
    <x v="3109"/>
    <n v="193"/>
    <x v="1"/>
    <n v="1192"/>
    <x v="1"/>
    <x v="1"/>
    <n v="6.7"/>
    <x v="5"/>
    <x v="1"/>
    <x v="1"/>
    <x v="1"/>
    <x v="0"/>
    <x v="2"/>
  </r>
  <r>
    <s v="F1270"/>
    <s v="JFK"/>
    <s v="LAX"/>
    <x v="3110"/>
    <n v="183"/>
    <x v="0"/>
    <n v="612"/>
    <x v="3"/>
    <x v="1"/>
    <n v="7.3"/>
    <x v="13"/>
    <x v="1"/>
    <x v="1"/>
    <x v="1"/>
    <x v="0"/>
    <x v="2"/>
  </r>
  <r>
    <s v="F780"/>
    <s v="LAX"/>
    <s v="JFK"/>
    <x v="3111"/>
    <n v="159"/>
    <x v="0"/>
    <n v="1178"/>
    <x v="2"/>
    <x v="1"/>
    <n v="9.1"/>
    <x v="6"/>
    <x v="1"/>
    <x v="1"/>
    <x v="1"/>
    <x v="0"/>
    <x v="11"/>
  </r>
  <r>
    <s v="F120"/>
    <s v="DFW"/>
    <s v="SEA"/>
    <x v="3112"/>
    <n v="74"/>
    <x v="0"/>
    <n v="1302"/>
    <x v="3"/>
    <x v="2"/>
    <n v="6.6"/>
    <x v="16"/>
    <x v="1"/>
    <x v="1"/>
    <x v="1"/>
    <x v="0"/>
    <x v="10"/>
  </r>
  <r>
    <s v="F848"/>
    <s v="SEA"/>
    <s v="JFK"/>
    <x v="3113"/>
    <n v="151"/>
    <x v="1"/>
    <n v="1036"/>
    <x v="1"/>
    <x v="0"/>
    <n v="8.4"/>
    <x v="8"/>
    <x v="1"/>
    <x v="1"/>
    <x v="1"/>
    <x v="0"/>
    <x v="9"/>
  </r>
  <r>
    <s v="F1465"/>
    <s v="JFK"/>
    <s v="SFO"/>
    <x v="3114"/>
    <n v="175"/>
    <x v="0"/>
    <n v="1354"/>
    <x v="2"/>
    <x v="2"/>
    <n v="6"/>
    <x v="1"/>
    <x v="0"/>
    <x v="1"/>
    <x v="1"/>
    <x v="0"/>
    <x v="18"/>
  </r>
  <r>
    <s v="F1357"/>
    <s v="ATL"/>
    <s v="DFW"/>
    <x v="3115"/>
    <n v="220"/>
    <x v="0"/>
    <n v="1336"/>
    <x v="2"/>
    <x v="1"/>
    <n v="4.5"/>
    <x v="4"/>
    <x v="1"/>
    <x v="1"/>
    <x v="1"/>
    <x v="0"/>
    <x v="23"/>
  </r>
  <r>
    <s v="F151"/>
    <s v="ORD"/>
    <s v="DEN"/>
    <x v="3116"/>
    <n v="171"/>
    <x v="0"/>
    <n v="1343"/>
    <x v="3"/>
    <x v="1"/>
    <n v="4.5"/>
    <x v="13"/>
    <x v="1"/>
    <x v="1"/>
    <x v="1"/>
    <x v="0"/>
    <x v="15"/>
  </r>
  <r>
    <s v="F1953"/>
    <s v="DFW"/>
    <s v="ORD"/>
    <x v="3117"/>
    <n v="285"/>
    <x v="0"/>
    <n v="1486"/>
    <x v="3"/>
    <x v="1"/>
    <n v="7.4"/>
    <x v="12"/>
    <x v="1"/>
    <x v="1"/>
    <x v="1"/>
    <x v="0"/>
    <x v="16"/>
  </r>
  <r>
    <s v="F162"/>
    <s v="LAX"/>
    <s v="SFO"/>
    <x v="3118"/>
    <n v="185"/>
    <x v="0"/>
    <n v="1478"/>
    <x v="3"/>
    <x v="1"/>
    <n v="8"/>
    <x v="2"/>
    <x v="1"/>
    <x v="1"/>
    <x v="1"/>
    <x v="0"/>
    <x v="13"/>
  </r>
  <r>
    <s v="F460"/>
    <s v="ATL"/>
    <s v="ORD"/>
    <x v="3119"/>
    <n v="133"/>
    <x v="0"/>
    <n v="1443"/>
    <x v="1"/>
    <x v="1"/>
    <n v="7.8"/>
    <x v="0"/>
    <x v="1"/>
    <x v="0"/>
    <x v="0"/>
    <x v="0"/>
    <x v="18"/>
  </r>
  <r>
    <s v="F1931"/>
    <s v="ORD"/>
    <s v="SFO"/>
    <x v="3120"/>
    <n v="163"/>
    <x v="0"/>
    <n v="827"/>
    <x v="3"/>
    <x v="2"/>
    <n v="5.5"/>
    <x v="13"/>
    <x v="1"/>
    <x v="1"/>
    <x v="1"/>
    <x v="0"/>
    <x v="16"/>
  </r>
  <r>
    <s v="F1782"/>
    <s v="JFK"/>
    <s v="ATL"/>
    <x v="3121"/>
    <n v="162"/>
    <x v="0"/>
    <n v="343"/>
    <x v="2"/>
    <x v="1"/>
    <n v="6.8"/>
    <x v="9"/>
    <x v="1"/>
    <x v="1"/>
    <x v="1"/>
    <x v="0"/>
    <x v="23"/>
  </r>
  <r>
    <s v="F880"/>
    <s v="SFO"/>
    <s v="SFO"/>
    <x v="3122"/>
    <n v="140"/>
    <x v="0"/>
    <n v="609"/>
    <x v="0"/>
    <x v="3"/>
    <n v="6.3"/>
    <x v="7"/>
    <x v="1"/>
    <x v="1"/>
    <x v="1"/>
    <x v="0"/>
    <x v="1"/>
  </r>
  <r>
    <s v="F1675"/>
    <s v="ORD"/>
    <s v="ORD"/>
    <x v="3123"/>
    <n v="299"/>
    <x v="2"/>
    <n v="1304"/>
    <x v="3"/>
    <x v="1"/>
    <n v="6.3"/>
    <x v="0"/>
    <x v="1"/>
    <x v="0"/>
    <x v="0"/>
    <x v="1"/>
    <x v="15"/>
  </r>
  <r>
    <s v="F709"/>
    <s v="JFK"/>
    <s v="SEA"/>
    <x v="3124"/>
    <n v="185"/>
    <x v="0"/>
    <n v="798"/>
    <x v="1"/>
    <x v="1"/>
    <n v="6.3"/>
    <x v="1"/>
    <x v="1"/>
    <x v="1"/>
    <x v="1"/>
    <x v="0"/>
    <x v="21"/>
  </r>
  <r>
    <s v="F825"/>
    <s v="ATL"/>
    <s v="SEA"/>
    <x v="3125"/>
    <n v="166"/>
    <x v="0"/>
    <n v="1333"/>
    <x v="1"/>
    <x v="2"/>
    <n v="6"/>
    <x v="32"/>
    <x v="1"/>
    <x v="0"/>
    <x v="0"/>
    <x v="0"/>
    <x v="2"/>
  </r>
  <r>
    <s v="F1038"/>
    <s v="ATL"/>
    <s v="SEA"/>
    <x v="3126"/>
    <n v="305"/>
    <x v="1"/>
    <n v="1312"/>
    <x v="2"/>
    <x v="1"/>
    <n v="7.8"/>
    <x v="24"/>
    <x v="1"/>
    <x v="1"/>
    <x v="1"/>
    <x v="0"/>
    <x v="8"/>
  </r>
  <r>
    <s v="F743"/>
    <s v="LAX"/>
    <s v="ATL"/>
    <x v="3127"/>
    <n v="275"/>
    <x v="0"/>
    <n v="1551"/>
    <x v="3"/>
    <x v="1"/>
    <n v="6.2"/>
    <x v="1"/>
    <x v="1"/>
    <x v="1"/>
    <x v="1"/>
    <x v="0"/>
    <x v="0"/>
  </r>
  <r>
    <s v="F761"/>
    <s v="ATL"/>
    <s v="LAX"/>
    <x v="3128"/>
    <n v="172"/>
    <x v="0"/>
    <n v="1074"/>
    <x v="0"/>
    <x v="0"/>
    <n v="6.5"/>
    <x v="7"/>
    <x v="1"/>
    <x v="1"/>
    <x v="1"/>
    <x v="0"/>
    <x v="6"/>
  </r>
  <r>
    <s v="F543"/>
    <s v="ORD"/>
    <s v="SEA"/>
    <x v="3129"/>
    <n v="341"/>
    <x v="0"/>
    <n v="1673"/>
    <x v="0"/>
    <x v="3"/>
    <n v="9.3000000000000007"/>
    <x v="13"/>
    <x v="1"/>
    <x v="1"/>
    <x v="1"/>
    <x v="0"/>
    <x v="6"/>
  </r>
  <r>
    <s v="F1324"/>
    <s v="SFO"/>
    <s v="ORD"/>
    <x v="3130"/>
    <n v="154"/>
    <x v="0"/>
    <n v="1942"/>
    <x v="3"/>
    <x v="1"/>
    <n v="6.7"/>
    <x v="8"/>
    <x v="1"/>
    <x v="1"/>
    <x v="1"/>
    <x v="0"/>
    <x v="7"/>
  </r>
  <r>
    <s v="F1546"/>
    <s v="ATL"/>
    <s v="ATL"/>
    <x v="3131"/>
    <n v="197"/>
    <x v="0"/>
    <n v="1194"/>
    <x v="1"/>
    <x v="2"/>
    <n v="8.5"/>
    <x v="24"/>
    <x v="1"/>
    <x v="1"/>
    <x v="1"/>
    <x v="0"/>
    <x v="11"/>
  </r>
  <r>
    <s v="F336"/>
    <s v="SEA"/>
    <s v="SEA"/>
    <x v="3132"/>
    <n v="136"/>
    <x v="0"/>
    <n v="1335"/>
    <x v="3"/>
    <x v="2"/>
    <n v="6.4"/>
    <x v="12"/>
    <x v="1"/>
    <x v="1"/>
    <x v="1"/>
    <x v="0"/>
    <x v="22"/>
  </r>
  <r>
    <s v="F1661"/>
    <s v="DEN"/>
    <s v="ORD"/>
    <x v="3133"/>
    <n v="242"/>
    <x v="0"/>
    <n v="1710"/>
    <x v="1"/>
    <x v="0"/>
    <n v="4.8"/>
    <x v="25"/>
    <x v="1"/>
    <x v="1"/>
    <x v="1"/>
    <x v="0"/>
    <x v="7"/>
  </r>
  <r>
    <s v="F1495"/>
    <s v="JFK"/>
    <s v="SFO"/>
    <x v="3134"/>
    <n v="223"/>
    <x v="0"/>
    <n v="771"/>
    <x v="2"/>
    <x v="1"/>
    <n v="3.4"/>
    <x v="24"/>
    <x v="1"/>
    <x v="1"/>
    <x v="1"/>
    <x v="0"/>
    <x v="17"/>
  </r>
  <r>
    <s v="F1691"/>
    <s v="SEA"/>
    <s v="LAX"/>
    <x v="3135"/>
    <n v="110"/>
    <x v="0"/>
    <n v="1375"/>
    <x v="2"/>
    <x v="0"/>
    <n v="4.7"/>
    <x v="3"/>
    <x v="1"/>
    <x v="0"/>
    <x v="0"/>
    <x v="0"/>
    <x v="14"/>
  </r>
  <r>
    <s v="F280"/>
    <s v="SFO"/>
    <s v="JFK"/>
    <x v="3136"/>
    <n v="179"/>
    <x v="0"/>
    <n v="805"/>
    <x v="0"/>
    <x v="1"/>
    <n v="5.7"/>
    <x v="24"/>
    <x v="1"/>
    <x v="1"/>
    <x v="1"/>
    <x v="0"/>
    <x v="20"/>
  </r>
  <r>
    <s v="F893"/>
    <s v="ORD"/>
    <s v="SEA"/>
    <x v="3137"/>
    <n v="150"/>
    <x v="0"/>
    <n v="1492"/>
    <x v="0"/>
    <x v="1"/>
    <n v="5.0999999999999996"/>
    <x v="10"/>
    <x v="1"/>
    <x v="1"/>
    <x v="1"/>
    <x v="0"/>
    <x v="14"/>
  </r>
  <r>
    <s v="F407"/>
    <s v="ORD"/>
    <s v="ORD"/>
    <x v="3138"/>
    <n v="170"/>
    <x v="0"/>
    <n v="986"/>
    <x v="0"/>
    <x v="1"/>
    <n v="5"/>
    <x v="25"/>
    <x v="1"/>
    <x v="1"/>
    <x v="1"/>
    <x v="0"/>
    <x v="17"/>
  </r>
  <r>
    <s v="F1102"/>
    <s v="ATL"/>
    <s v="ATL"/>
    <x v="3139"/>
    <n v="129"/>
    <x v="0"/>
    <n v="1221"/>
    <x v="1"/>
    <x v="1"/>
    <n v="3.4"/>
    <x v="11"/>
    <x v="1"/>
    <x v="1"/>
    <x v="1"/>
    <x v="0"/>
    <x v="15"/>
  </r>
  <r>
    <s v="F506"/>
    <s v="ORD"/>
    <s v="DFW"/>
    <x v="3140"/>
    <n v="241"/>
    <x v="0"/>
    <n v="940"/>
    <x v="0"/>
    <x v="0"/>
    <n v="9.5"/>
    <x v="24"/>
    <x v="1"/>
    <x v="1"/>
    <x v="1"/>
    <x v="0"/>
    <x v="16"/>
  </r>
  <r>
    <s v="F1521"/>
    <s v="SFO"/>
    <s v="SFO"/>
    <x v="3141"/>
    <n v="228"/>
    <x v="0"/>
    <n v="436"/>
    <x v="2"/>
    <x v="3"/>
    <n v="7.2"/>
    <x v="31"/>
    <x v="1"/>
    <x v="1"/>
    <x v="1"/>
    <x v="0"/>
    <x v="18"/>
  </r>
  <r>
    <s v="F779"/>
    <s v="ORD"/>
    <s v="SEA"/>
    <x v="3142"/>
    <n v="179"/>
    <x v="0"/>
    <n v="894"/>
    <x v="2"/>
    <x v="1"/>
    <n v="6.9"/>
    <x v="2"/>
    <x v="0"/>
    <x v="1"/>
    <x v="1"/>
    <x v="0"/>
    <x v="8"/>
  </r>
  <r>
    <s v="F185"/>
    <s v="ORD"/>
    <s v="DFW"/>
    <x v="3143"/>
    <n v="257"/>
    <x v="1"/>
    <n v="881"/>
    <x v="2"/>
    <x v="1"/>
    <n v="6.9"/>
    <x v="26"/>
    <x v="1"/>
    <x v="1"/>
    <x v="1"/>
    <x v="0"/>
    <x v="17"/>
  </r>
  <r>
    <s v="F1673"/>
    <s v="JFK"/>
    <s v="SFO"/>
    <x v="3144"/>
    <n v="147"/>
    <x v="1"/>
    <n v="980"/>
    <x v="0"/>
    <x v="1"/>
    <n v="6.6"/>
    <x v="0"/>
    <x v="1"/>
    <x v="1"/>
    <x v="1"/>
    <x v="0"/>
    <x v="16"/>
  </r>
  <r>
    <s v="F294"/>
    <s v="SEA"/>
    <s v="ORD"/>
    <x v="3145"/>
    <n v="226"/>
    <x v="0"/>
    <n v="1626"/>
    <x v="0"/>
    <x v="1"/>
    <n v="7.5"/>
    <x v="27"/>
    <x v="1"/>
    <x v="0"/>
    <x v="0"/>
    <x v="0"/>
    <x v="2"/>
  </r>
  <r>
    <s v="F812"/>
    <s v="JFK"/>
    <s v="ATL"/>
    <x v="3146"/>
    <n v="219"/>
    <x v="0"/>
    <n v="1431"/>
    <x v="1"/>
    <x v="2"/>
    <n v="5.4"/>
    <x v="11"/>
    <x v="1"/>
    <x v="1"/>
    <x v="1"/>
    <x v="0"/>
    <x v="22"/>
  </r>
  <r>
    <s v="F634"/>
    <s v="JFK"/>
    <s v="DEN"/>
    <x v="3147"/>
    <n v="212"/>
    <x v="0"/>
    <n v="1813"/>
    <x v="0"/>
    <x v="0"/>
    <n v="7.7"/>
    <x v="4"/>
    <x v="1"/>
    <x v="1"/>
    <x v="1"/>
    <x v="0"/>
    <x v="10"/>
  </r>
  <r>
    <s v="F1469"/>
    <s v="SEA"/>
    <s v="JFK"/>
    <x v="3148"/>
    <n v="197"/>
    <x v="2"/>
    <n v="1186"/>
    <x v="3"/>
    <x v="0"/>
    <n v="5.5"/>
    <x v="13"/>
    <x v="1"/>
    <x v="1"/>
    <x v="1"/>
    <x v="1"/>
    <x v="2"/>
  </r>
  <r>
    <s v="F703"/>
    <s v="SEA"/>
    <s v="SFO"/>
    <x v="3149"/>
    <n v="186"/>
    <x v="0"/>
    <n v="768"/>
    <x v="1"/>
    <x v="0"/>
    <n v="4.7"/>
    <x v="13"/>
    <x v="1"/>
    <x v="1"/>
    <x v="1"/>
    <x v="0"/>
    <x v="3"/>
  </r>
  <r>
    <s v="F1778"/>
    <s v="SFO"/>
    <s v="JFK"/>
    <x v="3150"/>
    <n v="164"/>
    <x v="0"/>
    <n v="1174"/>
    <x v="3"/>
    <x v="1"/>
    <n v="5.8"/>
    <x v="11"/>
    <x v="1"/>
    <x v="1"/>
    <x v="1"/>
    <x v="0"/>
    <x v="20"/>
  </r>
  <r>
    <s v="F1960"/>
    <s v="DFW"/>
    <s v="ORD"/>
    <x v="3151"/>
    <n v="210"/>
    <x v="0"/>
    <n v="1181"/>
    <x v="1"/>
    <x v="1"/>
    <n v="6.7"/>
    <x v="1"/>
    <x v="1"/>
    <x v="1"/>
    <x v="1"/>
    <x v="0"/>
    <x v="11"/>
  </r>
  <r>
    <s v="F1494"/>
    <s v="JFK"/>
    <s v="JFK"/>
    <x v="3152"/>
    <n v="186"/>
    <x v="0"/>
    <n v="1874"/>
    <x v="3"/>
    <x v="1"/>
    <n v="8.6999999999999993"/>
    <x v="11"/>
    <x v="1"/>
    <x v="1"/>
    <x v="1"/>
    <x v="0"/>
    <x v="0"/>
  </r>
  <r>
    <s v="F258"/>
    <s v="ORD"/>
    <s v="LAX"/>
    <x v="3153"/>
    <n v="32"/>
    <x v="0"/>
    <n v="651"/>
    <x v="0"/>
    <x v="0"/>
    <n v="5.8"/>
    <x v="12"/>
    <x v="1"/>
    <x v="0"/>
    <x v="0"/>
    <x v="0"/>
    <x v="6"/>
  </r>
  <r>
    <s v="F1811"/>
    <s v="JFK"/>
    <s v="JFK"/>
    <x v="3154"/>
    <n v="132"/>
    <x v="0"/>
    <n v="1391"/>
    <x v="1"/>
    <x v="0"/>
    <n v="6.1"/>
    <x v="8"/>
    <x v="1"/>
    <x v="1"/>
    <x v="1"/>
    <x v="0"/>
    <x v="1"/>
  </r>
  <r>
    <s v="F475"/>
    <s v="SEA"/>
    <s v="SFO"/>
    <x v="3155"/>
    <n v="182"/>
    <x v="0"/>
    <n v="1136"/>
    <x v="1"/>
    <x v="0"/>
    <n v="7.4"/>
    <x v="7"/>
    <x v="1"/>
    <x v="1"/>
    <x v="1"/>
    <x v="0"/>
    <x v="7"/>
  </r>
  <r>
    <s v="F1808"/>
    <s v="JFK"/>
    <s v="LAX"/>
    <x v="3156"/>
    <n v="263"/>
    <x v="0"/>
    <n v="841"/>
    <x v="3"/>
    <x v="1"/>
    <n v="7.7"/>
    <x v="26"/>
    <x v="1"/>
    <x v="1"/>
    <x v="1"/>
    <x v="0"/>
    <x v="7"/>
  </r>
  <r>
    <s v="F63"/>
    <s v="JFK"/>
    <s v="ATL"/>
    <x v="3157"/>
    <n v="139"/>
    <x v="0"/>
    <n v="1015"/>
    <x v="1"/>
    <x v="1"/>
    <n v="7.1"/>
    <x v="7"/>
    <x v="1"/>
    <x v="1"/>
    <x v="1"/>
    <x v="0"/>
    <x v="23"/>
  </r>
  <r>
    <s v="F1700"/>
    <s v="ATL"/>
    <s v="ATL"/>
    <x v="3158"/>
    <n v="194"/>
    <x v="0"/>
    <n v="1101"/>
    <x v="1"/>
    <x v="2"/>
    <n v="6.3"/>
    <x v="9"/>
    <x v="1"/>
    <x v="0"/>
    <x v="0"/>
    <x v="0"/>
    <x v="1"/>
  </r>
  <r>
    <s v="F1811"/>
    <s v="ORD"/>
    <s v="SFO"/>
    <x v="3159"/>
    <n v="213"/>
    <x v="0"/>
    <n v="1657"/>
    <x v="3"/>
    <x v="1"/>
    <n v="7.7"/>
    <x v="7"/>
    <x v="1"/>
    <x v="0"/>
    <x v="0"/>
    <x v="0"/>
    <x v="22"/>
  </r>
  <r>
    <s v="F181"/>
    <s v="ATL"/>
    <s v="ORD"/>
    <x v="3160"/>
    <n v="171"/>
    <x v="0"/>
    <n v="671"/>
    <x v="2"/>
    <x v="0"/>
    <n v="7.5"/>
    <x v="17"/>
    <x v="1"/>
    <x v="1"/>
    <x v="1"/>
    <x v="0"/>
    <x v="12"/>
  </r>
  <r>
    <s v="F684"/>
    <s v="DFW"/>
    <s v="ORD"/>
    <x v="3161"/>
    <n v="301"/>
    <x v="1"/>
    <n v="1282"/>
    <x v="1"/>
    <x v="1"/>
    <n v="5.9"/>
    <x v="11"/>
    <x v="1"/>
    <x v="1"/>
    <x v="1"/>
    <x v="0"/>
    <x v="19"/>
  </r>
  <r>
    <s v="F1827"/>
    <s v="ATL"/>
    <s v="DEN"/>
    <x v="3162"/>
    <n v="210"/>
    <x v="2"/>
    <n v="1297"/>
    <x v="2"/>
    <x v="2"/>
    <n v="8.1999999999999993"/>
    <x v="3"/>
    <x v="1"/>
    <x v="1"/>
    <x v="1"/>
    <x v="1"/>
    <x v="2"/>
  </r>
  <r>
    <s v="F1119"/>
    <s v="DFW"/>
    <s v="LAX"/>
    <x v="3163"/>
    <n v="90"/>
    <x v="0"/>
    <n v="1453"/>
    <x v="1"/>
    <x v="0"/>
    <n v="7.1"/>
    <x v="5"/>
    <x v="1"/>
    <x v="1"/>
    <x v="1"/>
    <x v="0"/>
    <x v="7"/>
  </r>
  <r>
    <s v="F1625"/>
    <s v="ATL"/>
    <s v="SFO"/>
    <x v="3164"/>
    <n v="231"/>
    <x v="0"/>
    <n v="1191"/>
    <x v="1"/>
    <x v="2"/>
    <n v="8"/>
    <x v="39"/>
    <x v="1"/>
    <x v="1"/>
    <x v="1"/>
    <x v="0"/>
    <x v="10"/>
  </r>
  <r>
    <s v="F903"/>
    <s v="DFW"/>
    <s v="LAX"/>
    <x v="3165"/>
    <n v="238"/>
    <x v="0"/>
    <n v="1203"/>
    <x v="2"/>
    <x v="1"/>
    <n v="7.1"/>
    <x v="11"/>
    <x v="1"/>
    <x v="1"/>
    <x v="1"/>
    <x v="0"/>
    <x v="5"/>
  </r>
  <r>
    <s v="F374"/>
    <s v="DEN"/>
    <s v="ATL"/>
    <x v="3166"/>
    <n v="141"/>
    <x v="1"/>
    <n v="1215"/>
    <x v="0"/>
    <x v="1"/>
    <n v="7.7"/>
    <x v="19"/>
    <x v="1"/>
    <x v="1"/>
    <x v="1"/>
    <x v="0"/>
    <x v="15"/>
  </r>
  <r>
    <s v="F946"/>
    <s v="DEN"/>
    <s v="JFK"/>
    <x v="3167"/>
    <n v="170"/>
    <x v="1"/>
    <n v="1440"/>
    <x v="2"/>
    <x v="2"/>
    <n v="5.0999999999999996"/>
    <x v="1"/>
    <x v="1"/>
    <x v="1"/>
    <x v="1"/>
    <x v="0"/>
    <x v="4"/>
  </r>
  <r>
    <s v="F1152"/>
    <s v="LAX"/>
    <s v="SFO"/>
    <x v="3168"/>
    <n v="236"/>
    <x v="1"/>
    <n v="1456"/>
    <x v="3"/>
    <x v="1"/>
    <n v="6.7"/>
    <x v="2"/>
    <x v="1"/>
    <x v="1"/>
    <x v="1"/>
    <x v="0"/>
    <x v="7"/>
  </r>
  <r>
    <s v="F743"/>
    <s v="SFO"/>
    <s v="ORD"/>
    <x v="3169"/>
    <n v="271"/>
    <x v="1"/>
    <n v="1035"/>
    <x v="2"/>
    <x v="2"/>
    <n v="5.9"/>
    <x v="12"/>
    <x v="1"/>
    <x v="1"/>
    <x v="1"/>
    <x v="0"/>
    <x v="22"/>
  </r>
  <r>
    <s v="F179"/>
    <s v="JFK"/>
    <s v="SFO"/>
    <x v="3170"/>
    <n v="165"/>
    <x v="0"/>
    <n v="1578"/>
    <x v="1"/>
    <x v="1"/>
    <n v="7.9"/>
    <x v="25"/>
    <x v="1"/>
    <x v="1"/>
    <x v="1"/>
    <x v="0"/>
    <x v="7"/>
  </r>
  <r>
    <s v="F549"/>
    <s v="SEA"/>
    <s v="LAX"/>
    <x v="3171"/>
    <n v="252"/>
    <x v="0"/>
    <n v="1610"/>
    <x v="0"/>
    <x v="1"/>
    <n v="3.3"/>
    <x v="0"/>
    <x v="1"/>
    <x v="1"/>
    <x v="1"/>
    <x v="0"/>
    <x v="17"/>
  </r>
  <r>
    <s v="F1429"/>
    <s v="DEN"/>
    <s v="LAX"/>
    <x v="3172"/>
    <n v="166"/>
    <x v="0"/>
    <n v="1410"/>
    <x v="1"/>
    <x v="1"/>
    <n v="6.3"/>
    <x v="11"/>
    <x v="1"/>
    <x v="1"/>
    <x v="1"/>
    <x v="0"/>
    <x v="14"/>
  </r>
  <r>
    <s v="F1321"/>
    <s v="ORD"/>
    <s v="DFW"/>
    <x v="3173"/>
    <n v="113"/>
    <x v="0"/>
    <n v="1187"/>
    <x v="2"/>
    <x v="1"/>
    <n v="7.4"/>
    <x v="25"/>
    <x v="1"/>
    <x v="1"/>
    <x v="1"/>
    <x v="0"/>
    <x v="14"/>
  </r>
  <r>
    <s v="F1209"/>
    <s v="JFK"/>
    <s v="SFO"/>
    <x v="3174"/>
    <n v="59"/>
    <x v="0"/>
    <n v="1105"/>
    <x v="3"/>
    <x v="1"/>
    <n v="6"/>
    <x v="9"/>
    <x v="1"/>
    <x v="1"/>
    <x v="1"/>
    <x v="0"/>
    <x v="3"/>
  </r>
  <r>
    <s v="F1000"/>
    <s v="DFW"/>
    <s v="JFK"/>
    <x v="3175"/>
    <n v="240"/>
    <x v="0"/>
    <n v="1006"/>
    <x v="3"/>
    <x v="1"/>
    <n v="6.9"/>
    <x v="1"/>
    <x v="1"/>
    <x v="1"/>
    <x v="1"/>
    <x v="0"/>
    <x v="14"/>
  </r>
  <r>
    <s v="F617"/>
    <s v="ORD"/>
    <s v="ATL"/>
    <x v="3176"/>
    <n v="241"/>
    <x v="0"/>
    <n v="1585"/>
    <x v="0"/>
    <x v="1"/>
    <n v="8.5"/>
    <x v="8"/>
    <x v="1"/>
    <x v="1"/>
    <x v="1"/>
    <x v="0"/>
    <x v="18"/>
  </r>
  <r>
    <s v="F432"/>
    <s v="LAX"/>
    <s v="SFO"/>
    <x v="3177"/>
    <n v="182"/>
    <x v="0"/>
    <n v="963"/>
    <x v="2"/>
    <x v="3"/>
    <n v="8.8000000000000007"/>
    <x v="17"/>
    <x v="1"/>
    <x v="1"/>
    <x v="1"/>
    <x v="0"/>
    <x v="15"/>
  </r>
  <r>
    <s v="F453"/>
    <s v="DEN"/>
    <s v="DFW"/>
    <x v="3178"/>
    <n v="158"/>
    <x v="0"/>
    <n v="960"/>
    <x v="2"/>
    <x v="1"/>
    <n v="5"/>
    <x v="17"/>
    <x v="1"/>
    <x v="0"/>
    <x v="0"/>
    <x v="0"/>
    <x v="5"/>
  </r>
  <r>
    <s v="F1218"/>
    <s v="ORD"/>
    <s v="SFO"/>
    <x v="3179"/>
    <n v="84"/>
    <x v="0"/>
    <n v="1204"/>
    <x v="0"/>
    <x v="1"/>
    <n v="6.2"/>
    <x v="0"/>
    <x v="1"/>
    <x v="1"/>
    <x v="1"/>
    <x v="0"/>
    <x v="8"/>
  </r>
  <r>
    <s v="F1354"/>
    <s v="DEN"/>
    <s v="SEA"/>
    <x v="3180"/>
    <n v="158"/>
    <x v="0"/>
    <n v="990"/>
    <x v="1"/>
    <x v="1"/>
    <n v="8.8000000000000007"/>
    <x v="40"/>
    <x v="1"/>
    <x v="1"/>
    <x v="1"/>
    <x v="0"/>
    <x v="16"/>
  </r>
  <r>
    <s v="F1971"/>
    <s v="SEA"/>
    <s v="ATL"/>
    <x v="3181"/>
    <n v="336"/>
    <x v="2"/>
    <n v="1378"/>
    <x v="0"/>
    <x v="3"/>
    <n v="7.6"/>
    <x v="8"/>
    <x v="1"/>
    <x v="1"/>
    <x v="1"/>
    <x v="1"/>
    <x v="6"/>
  </r>
  <r>
    <s v="F1710"/>
    <s v="DFW"/>
    <s v="SEA"/>
    <x v="3182"/>
    <n v="161"/>
    <x v="0"/>
    <n v="1024"/>
    <x v="2"/>
    <x v="2"/>
    <n v="6.2"/>
    <x v="35"/>
    <x v="1"/>
    <x v="0"/>
    <x v="0"/>
    <x v="0"/>
    <x v="7"/>
  </r>
  <r>
    <s v="F607"/>
    <s v="LAX"/>
    <s v="ORD"/>
    <x v="3183"/>
    <n v="149"/>
    <x v="0"/>
    <n v="1680"/>
    <x v="0"/>
    <x v="1"/>
    <n v="7"/>
    <x v="17"/>
    <x v="1"/>
    <x v="1"/>
    <x v="1"/>
    <x v="0"/>
    <x v="0"/>
  </r>
  <r>
    <s v="F1215"/>
    <s v="JFK"/>
    <s v="LAX"/>
    <x v="3184"/>
    <n v="178"/>
    <x v="0"/>
    <n v="1563"/>
    <x v="0"/>
    <x v="0"/>
    <n v="7.8"/>
    <x v="1"/>
    <x v="1"/>
    <x v="1"/>
    <x v="1"/>
    <x v="0"/>
    <x v="14"/>
  </r>
  <r>
    <s v="F462"/>
    <s v="LAX"/>
    <s v="ORD"/>
    <x v="3185"/>
    <n v="174"/>
    <x v="1"/>
    <n v="1504"/>
    <x v="1"/>
    <x v="0"/>
    <n v="7.9"/>
    <x v="24"/>
    <x v="1"/>
    <x v="1"/>
    <x v="1"/>
    <x v="0"/>
    <x v="5"/>
  </r>
  <r>
    <s v="F1860"/>
    <s v="LAX"/>
    <s v="SFO"/>
    <x v="3186"/>
    <n v="294"/>
    <x v="0"/>
    <n v="1423"/>
    <x v="1"/>
    <x v="1"/>
    <n v="6.4"/>
    <x v="11"/>
    <x v="1"/>
    <x v="0"/>
    <x v="0"/>
    <x v="0"/>
    <x v="3"/>
  </r>
  <r>
    <s v="F423"/>
    <s v="SFO"/>
    <s v="ATL"/>
    <x v="3187"/>
    <n v="169"/>
    <x v="0"/>
    <n v="1321"/>
    <x v="1"/>
    <x v="2"/>
    <n v="6.7"/>
    <x v="17"/>
    <x v="1"/>
    <x v="0"/>
    <x v="0"/>
    <x v="0"/>
    <x v="14"/>
  </r>
  <r>
    <s v="F105"/>
    <s v="LAX"/>
    <s v="ATL"/>
    <x v="3188"/>
    <n v="281"/>
    <x v="1"/>
    <n v="1529"/>
    <x v="3"/>
    <x v="0"/>
    <n v="4.9000000000000004"/>
    <x v="11"/>
    <x v="1"/>
    <x v="1"/>
    <x v="1"/>
    <x v="0"/>
    <x v="6"/>
  </r>
  <r>
    <s v="F810"/>
    <s v="DFW"/>
    <s v="LAX"/>
    <x v="3189"/>
    <n v="115"/>
    <x v="0"/>
    <n v="1440"/>
    <x v="2"/>
    <x v="1"/>
    <n v="8.1999999999999993"/>
    <x v="4"/>
    <x v="1"/>
    <x v="1"/>
    <x v="1"/>
    <x v="0"/>
    <x v="14"/>
  </r>
  <r>
    <s v="F523"/>
    <s v="SFO"/>
    <s v="JFK"/>
    <x v="3190"/>
    <n v="96"/>
    <x v="0"/>
    <n v="1040"/>
    <x v="0"/>
    <x v="0"/>
    <n v="5.3"/>
    <x v="17"/>
    <x v="1"/>
    <x v="1"/>
    <x v="1"/>
    <x v="0"/>
    <x v="2"/>
  </r>
  <r>
    <s v="F133"/>
    <s v="DEN"/>
    <s v="SEA"/>
    <x v="3191"/>
    <n v="281"/>
    <x v="0"/>
    <n v="1527"/>
    <x v="0"/>
    <x v="1"/>
    <n v="6"/>
    <x v="1"/>
    <x v="1"/>
    <x v="0"/>
    <x v="0"/>
    <x v="0"/>
    <x v="22"/>
  </r>
  <r>
    <s v="F1843"/>
    <s v="DFW"/>
    <s v="SFO"/>
    <x v="3192"/>
    <n v="52"/>
    <x v="0"/>
    <n v="663"/>
    <x v="2"/>
    <x v="1"/>
    <n v="5.2"/>
    <x v="19"/>
    <x v="1"/>
    <x v="0"/>
    <x v="0"/>
    <x v="0"/>
    <x v="7"/>
  </r>
  <r>
    <s v="F625"/>
    <s v="ATL"/>
    <s v="LAX"/>
    <x v="3193"/>
    <n v="150"/>
    <x v="0"/>
    <n v="1075"/>
    <x v="2"/>
    <x v="1"/>
    <n v="6.3"/>
    <x v="9"/>
    <x v="1"/>
    <x v="1"/>
    <x v="1"/>
    <x v="0"/>
    <x v="18"/>
  </r>
  <r>
    <s v="F940"/>
    <s v="SFO"/>
    <s v="SFO"/>
    <x v="3194"/>
    <n v="121"/>
    <x v="1"/>
    <n v="1532"/>
    <x v="3"/>
    <x v="1"/>
    <n v="10"/>
    <x v="49"/>
    <x v="1"/>
    <x v="1"/>
    <x v="1"/>
    <x v="0"/>
    <x v="3"/>
  </r>
  <r>
    <s v="F760"/>
    <s v="ATL"/>
    <s v="DEN"/>
    <x v="3195"/>
    <n v="157"/>
    <x v="0"/>
    <n v="1811"/>
    <x v="3"/>
    <x v="1"/>
    <n v="7"/>
    <x v="3"/>
    <x v="1"/>
    <x v="1"/>
    <x v="1"/>
    <x v="0"/>
    <x v="20"/>
  </r>
  <r>
    <s v="F829"/>
    <s v="ATL"/>
    <s v="DEN"/>
    <x v="3196"/>
    <n v="286"/>
    <x v="0"/>
    <n v="1556"/>
    <x v="1"/>
    <x v="1"/>
    <n v="5"/>
    <x v="14"/>
    <x v="1"/>
    <x v="1"/>
    <x v="1"/>
    <x v="0"/>
    <x v="12"/>
  </r>
  <r>
    <s v="F1334"/>
    <s v="SFO"/>
    <s v="ATL"/>
    <x v="3197"/>
    <n v="196"/>
    <x v="0"/>
    <n v="1004"/>
    <x v="0"/>
    <x v="0"/>
    <n v="6.6"/>
    <x v="13"/>
    <x v="1"/>
    <x v="1"/>
    <x v="1"/>
    <x v="0"/>
    <x v="11"/>
  </r>
  <r>
    <s v="F290"/>
    <s v="ATL"/>
    <s v="ATL"/>
    <x v="3198"/>
    <n v="202"/>
    <x v="0"/>
    <n v="1632"/>
    <x v="3"/>
    <x v="0"/>
    <n v="8.1999999999999993"/>
    <x v="11"/>
    <x v="1"/>
    <x v="1"/>
    <x v="1"/>
    <x v="0"/>
    <x v="4"/>
  </r>
  <r>
    <s v="F622"/>
    <s v="ATL"/>
    <s v="JFK"/>
    <x v="3199"/>
    <n v="251"/>
    <x v="1"/>
    <n v="1329"/>
    <x v="0"/>
    <x v="3"/>
    <n v="8.1"/>
    <x v="17"/>
    <x v="1"/>
    <x v="1"/>
    <x v="1"/>
    <x v="0"/>
    <x v="5"/>
  </r>
  <r>
    <s v="F833"/>
    <s v="SFO"/>
    <s v="JFK"/>
    <x v="3200"/>
    <n v="129"/>
    <x v="0"/>
    <n v="1454"/>
    <x v="1"/>
    <x v="1"/>
    <n v="9.1"/>
    <x v="23"/>
    <x v="1"/>
    <x v="0"/>
    <x v="0"/>
    <x v="0"/>
    <x v="17"/>
  </r>
  <r>
    <s v="F124"/>
    <s v="ORD"/>
    <s v="DEN"/>
    <x v="3201"/>
    <n v="138"/>
    <x v="0"/>
    <n v="857"/>
    <x v="1"/>
    <x v="1"/>
    <n v="4.0999999999999996"/>
    <x v="1"/>
    <x v="1"/>
    <x v="1"/>
    <x v="1"/>
    <x v="0"/>
    <x v="0"/>
  </r>
  <r>
    <s v="F896"/>
    <s v="SFO"/>
    <s v="DFW"/>
    <x v="3202"/>
    <n v="97"/>
    <x v="0"/>
    <n v="1228"/>
    <x v="2"/>
    <x v="1"/>
    <n v="9.6"/>
    <x v="8"/>
    <x v="1"/>
    <x v="1"/>
    <x v="1"/>
    <x v="0"/>
    <x v="4"/>
  </r>
  <r>
    <s v="F764"/>
    <s v="ORD"/>
    <s v="SFO"/>
    <x v="3203"/>
    <n v="175"/>
    <x v="0"/>
    <n v="963"/>
    <x v="2"/>
    <x v="3"/>
    <n v="5"/>
    <x v="0"/>
    <x v="1"/>
    <x v="0"/>
    <x v="0"/>
    <x v="0"/>
    <x v="8"/>
  </r>
  <r>
    <s v="F1527"/>
    <s v="DEN"/>
    <s v="DEN"/>
    <x v="3204"/>
    <n v="157"/>
    <x v="0"/>
    <n v="783"/>
    <x v="1"/>
    <x v="1"/>
    <n v="4.8"/>
    <x v="7"/>
    <x v="1"/>
    <x v="0"/>
    <x v="0"/>
    <x v="0"/>
    <x v="10"/>
  </r>
  <r>
    <s v="F1901"/>
    <s v="DEN"/>
    <s v="ATL"/>
    <x v="3205"/>
    <n v="236"/>
    <x v="0"/>
    <n v="730"/>
    <x v="1"/>
    <x v="0"/>
    <n v="6.4"/>
    <x v="5"/>
    <x v="1"/>
    <x v="1"/>
    <x v="1"/>
    <x v="0"/>
    <x v="0"/>
  </r>
  <r>
    <s v="F1082"/>
    <s v="ORD"/>
    <s v="SFO"/>
    <x v="3206"/>
    <n v="126"/>
    <x v="0"/>
    <n v="1481"/>
    <x v="0"/>
    <x v="1"/>
    <n v="5"/>
    <x v="24"/>
    <x v="1"/>
    <x v="0"/>
    <x v="0"/>
    <x v="0"/>
    <x v="14"/>
  </r>
  <r>
    <s v="F633"/>
    <s v="ATL"/>
    <s v="ATL"/>
    <x v="3207"/>
    <n v="163"/>
    <x v="0"/>
    <n v="1054"/>
    <x v="3"/>
    <x v="2"/>
    <n v="8"/>
    <x v="13"/>
    <x v="0"/>
    <x v="1"/>
    <x v="1"/>
    <x v="0"/>
    <x v="18"/>
  </r>
  <r>
    <s v="F1963"/>
    <s v="LAX"/>
    <s v="DEN"/>
    <x v="3208"/>
    <n v="151"/>
    <x v="0"/>
    <n v="1499"/>
    <x v="1"/>
    <x v="0"/>
    <n v="4.8"/>
    <x v="14"/>
    <x v="1"/>
    <x v="1"/>
    <x v="1"/>
    <x v="0"/>
    <x v="16"/>
  </r>
  <r>
    <s v="F367"/>
    <s v="DEN"/>
    <s v="DEN"/>
    <x v="3209"/>
    <n v="243"/>
    <x v="0"/>
    <n v="1251"/>
    <x v="0"/>
    <x v="1"/>
    <n v="4.5999999999999996"/>
    <x v="3"/>
    <x v="1"/>
    <x v="1"/>
    <x v="1"/>
    <x v="0"/>
    <x v="20"/>
  </r>
  <r>
    <s v="F825"/>
    <s v="SFO"/>
    <s v="SEA"/>
    <x v="3210"/>
    <n v="239"/>
    <x v="0"/>
    <n v="1753"/>
    <x v="3"/>
    <x v="1"/>
    <n v="5.7"/>
    <x v="3"/>
    <x v="1"/>
    <x v="1"/>
    <x v="1"/>
    <x v="0"/>
    <x v="18"/>
  </r>
  <r>
    <s v="F1361"/>
    <s v="DEN"/>
    <s v="ORD"/>
    <x v="3211"/>
    <n v="186"/>
    <x v="0"/>
    <n v="1178"/>
    <x v="2"/>
    <x v="2"/>
    <n v="6.6"/>
    <x v="47"/>
    <x v="0"/>
    <x v="1"/>
    <x v="1"/>
    <x v="0"/>
    <x v="5"/>
  </r>
  <r>
    <s v="F1104"/>
    <s v="JFK"/>
    <s v="SFO"/>
    <x v="3212"/>
    <n v="178"/>
    <x v="2"/>
    <n v="838"/>
    <x v="0"/>
    <x v="1"/>
    <n v="4.5"/>
    <x v="7"/>
    <x v="1"/>
    <x v="1"/>
    <x v="1"/>
    <x v="1"/>
    <x v="21"/>
  </r>
  <r>
    <s v="F1523"/>
    <s v="SEA"/>
    <s v="ATL"/>
    <x v="3213"/>
    <n v="247"/>
    <x v="1"/>
    <n v="866"/>
    <x v="2"/>
    <x v="1"/>
    <n v="5.0999999999999996"/>
    <x v="13"/>
    <x v="1"/>
    <x v="1"/>
    <x v="1"/>
    <x v="0"/>
    <x v="7"/>
  </r>
  <r>
    <s v="F1249"/>
    <s v="SFO"/>
    <s v="JFK"/>
    <x v="3214"/>
    <n v="303"/>
    <x v="0"/>
    <n v="1033"/>
    <x v="0"/>
    <x v="3"/>
    <n v="6.2"/>
    <x v="24"/>
    <x v="1"/>
    <x v="1"/>
    <x v="1"/>
    <x v="0"/>
    <x v="8"/>
  </r>
  <r>
    <s v="F434"/>
    <s v="DFW"/>
    <s v="LAX"/>
    <x v="3215"/>
    <n v="131"/>
    <x v="0"/>
    <n v="1376"/>
    <x v="3"/>
    <x v="2"/>
    <n v="7.2"/>
    <x v="26"/>
    <x v="1"/>
    <x v="1"/>
    <x v="1"/>
    <x v="0"/>
    <x v="22"/>
  </r>
  <r>
    <s v="F552"/>
    <s v="SEA"/>
    <s v="ORD"/>
    <x v="3216"/>
    <n v="202"/>
    <x v="0"/>
    <n v="1416"/>
    <x v="3"/>
    <x v="1"/>
    <n v="10"/>
    <x v="25"/>
    <x v="1"/>
    <x v="1"/>
    <x v="1"/>
    <x v="0"/>
    <x v="0"/>
  </r>
  <r>
    <s v="F1402"/>
    <s v="SEA"/>
    <s v="ATL"/>
    <x v="3217"/>
    <n v="201"/>
    <x v="0"/>
    <n v="1320"/>
    <x v="3"/>
    <x v="1"/>
    <n v="9"/>
    <x v="14"/>
    <x v="1"/>
    <x v="1"/>
    <x v="1"/>
    <x v="0"/>
    <x v="11"/>
  </r>
  <r>
    <s v="F1045"/>
    <s v="SEA"/>
    <s v="SEA"/>
    <x v="3218"/>
    <n v="241"/>
    <x v="0"/>
    <n v="1036"/>
    <x v="0"/>
    <x v="1"/>
    <n v="6.3"/>
    <x v="7"/>
    <x v="1"/>
    <x v="0"/>
    <x v="0"/>
    <x v="0"/>
    <x v="19"/>
  </r>
  <r>
    <s v="F73"/>
    <s v="SFO"/>
    <s v="SEA"/>
    <x v="3219"/>
    <n v="206"/>
    <x v="0"/>
    <n v="1687"/>
    <x v="3"/>
    <x v="1"/>
    <n v="5.6"/>
    <x v="13"/>
    <x v="1"/>
    <x v="1"/>
    <x v="1"/>
    <x v="0"/>
    <x v="14"/>
  </r>
  <r>
    <s v="F940"/>
    <s v="ORD"/>
    <s v="ATL"/>
    <x v="3220"/>
    <n v="196"/>
    <x v="1"/>
    <n v="1272"/>
    <x v="0"/>
    <x v="1"/>
    <n v="7.6"/>
    <x v="7"/>
    <x v="1"/>
    <x v="1"/>
    <x v="1"/>
    <x v="0"/>
    <x v="7"/>
  </r>
  <r>
    <s v="F1365"/>
    <s v="DEN"/>
    <s v="DFW"/>
    <x v="3221"/>
    <n v="231"/>
    <x v="0"/>
    <n v="1226"/>
    <x v="2"/>
    <x v="1"/>
    <n v="7.2"/>
    <x v="4"/>
    <x v="1"/>
    <x v="1"/>
    <x v="1"/>
    <x v="0"/>
    <x v="0"/>
  </r>
  <r>
    <s v="F1403"/>
    <s v="DEN"/>
    <s v="DEN"/>
    <x v="3222"/>
    <n v="149"/>
    <x v="0"/>
    <n v="873"/>
    <x v="0"/>
    <x v="2"/>
    <n v="8.1999999999999993"/>
    <x v="1"/>
    <x v="1"/>
    <x v="1"/>
    <x v="1"/>
    <x v="0"/>
    <x v="20"/>
  </r>
  <r>
    <s v="F870"/>
    <s v="JFK"/>
    <s v="SEA"/>
    <x v="3223"/>
    <n v="-4"/>
    <x v="0"/>
    <n v="879"/>
    <x v="0"/>
    <x v="2"/>
    <n v="6.3"/>
    <x v="24"/>
    <x v="1"/>
    <x v="1"/>
    <x v="1"/>
    <x v="0"/>
    <x v="11"/>
  </r>
  <r>
    <s v="F1165"/>
    <s v="DFW"/>
    <s v="SFO"/>
    <x v="3224"/>
    <n v="195"/>
    <x v="0"/>
    <n v="966"/>
    <x v="2"/>
    <x v="0"/>
    <n v="8.5"/>
    <x v="2"/>
    <x v="1"/>
    <x v="1"/>
    <x v="1"/>
    <x v="0"/>
    <x v="12"/>
  </r>
  <r>
    <s v="F53"/>
    <s v="DEN"/>
    <s v="DEN"/>
    <x v="3225"/>
    <n v="259"/>
    <x v="0"/>
    <n v="799"/>
    <x v="2"/>
    <x v="2"/>
    <n v="3.4"/>
    <x v="13"/>
    <x v="1"/>
    <x v="1"/>
    <x v="1"/>
    <x v="0"/>
    <x v="2"/>
  </r>
  <r>
    <s v="F645"/>
    <s v="SEA"/>
    <s v="SFO"/>
    <x v="3226"/>
    <n v="155"/>
    <x v="0"/>
    <n v="855"/>
    <x v="3"/>
    <x v="1"/>
    <n v="5.3"/>
    <x v="11"/>
    <x v="1"/>
    <x v="1"/>
    <x v="1"/>
    <x v="0"/>
    <x v="15"/>
  </r>
  <r>
    <s v="F1228"/>
    <s v="ATL"/>
    <s v="LAX"/>
    <x v="3227"/>
    <n v="217"/>
    <x v="1"/>
    <n v="863"/>
    <x v="1"/>
    <x v="1"/>
    <n v="6.6"/>
    <x v="24"/>
    <x v="1"/>
    <x v="0"/>
    <x v="0"/>
    <x v="0"/>
    <x v="24"/>
  </r>
  <r>
    <s v="F1539"/>
    <s v="SFO"/>
    <s v="ATL"/>
    <x v="3228"/>
    <n v="129"/>
    <x v="0"/>
    <n v="1356"/>
    <x v="3"/>
    <x v="1"/>
    <n v="9.6999999999999993"/>
    <x v="8"/>
    <x v="1"/>
    <x v="0"/>
    <x v="0"/>
    <x v="0"/>
    <x v="15"/>
  </r>
  <r>
    <s v="F1158"/>
    <s v="SFO"/>
    <s v="JFK"/>
    <x v="3229"/>
    <n v="245"/>
    <x v="0"/>
    <n v="1245"/>
    <x v="0"/>
    <x v="2"/>
    <n v="2.7"/>
    <x v="32"/>
    <x v="1"/>
    <x v="0"/>
    <x v="0"/>
    <x v="0"/>
    <x v="18"/>
  </r>
  <r>
    <s v="F1732"/>
    <s v="JFK"/>
    <s v="ATL"/>
    <x v="3230"/>
    <n v="250"/>
    <x v="0"/>
    <n v="1320"/>
    <x v="0"/>
    <x v="1"/>
    <n v="10"/>
    <x v="1"/>
    <x v="1"/>
    <x v="1"/>
    <x v="1"/>
    <x v="0"/>
    <x v="1"/>
  </r>
  <r>
    <s v="F1792"/>
    <s v="SEA"/>
    <s v="DFW"/>
    <x v="3231"/>
    <n v="278"/>
    <x v="0"/>
    <n v="1247"/>
    <x v="1"/>
    <x v="1"/>
    <n v="8.6"/>
    <x v="6"/>
    <x v="1"/>
    <x v="1"/>
    <x v="1"/>
    <x v="0"/>
    <x v="24"/>
  </r>
  <r>
    <s v="F66"/>
    <s v="SEA"/>
    <s v="LAX"/>
    <x v="3232"/>
    <n v="186"/>
    <x v="0"/>
    <n v="1124"/>
    <x v="3"/>
    <x v="0"/>
    <n v="4.3"/>
    <x v="8"/>
    <x v="1"/>
    <x v="1"/>
    <x v="1"/>
    <x v="0"/>
    <x v="18"/>
  </r>
  <r>
    <s v="F1853"/>
    <s v="DFW"/>
    <s v="ORD"/>
    <x v="3233"/>
    <n v="115"/>
    <x v="0"/>
    <n v="854"/>
    <x v="0"/>
    <x v="1"/>
    <n v="6"/>
    <x v="13"/>
    <x v="1"/>
    <x v="1"/>
    <x v="1"/>
    <x v="0"/>
    <x v="11"/>
  </r>
  <r>
    <s v="F669"/>
    <s v="SFO"/>
    <s v="ATL"/>
    <x v="3234"/>
    <n v="93"/>
    <x v="0"/>
    <n v="984"/>
    <x v="1"/>
    <x v="1"/>
    <n v="6.9"/>
    <x v="24"/>
    <x v="1"/>
    <x v="1"/>
    <x v="1"/>
    <x v="0"/>
    <x v="19"/>
  </r>
  <r>
    <s v="F406"/>
    <s v="DFW"/>
    <s v="DFW"/>
    <x v="3235"/>
    <n v="248"/>
    <x v="0"/>
    <n v="1114"/>
    <x v="0"/>
    <x v="1"/>
    <n v="8.1"/>
    <x v="1"/>
    <x v="1"/>
    <x v="0"/>
    <x v="0"/>
    <x v="0"/>
    <x v="0"/>
  </r>
  <r>
    <s v="F1292"/>
    <s v="JFK"/>
    <s v="LAX"/>
    <x v="3236"/>
    <n v="231"/>
    <x v="0"/>
    <n v="1734"/>
    <x v="0"/>
    <x v="1"/>
    <n v="7.2"/>
    <x v="1"/>
    <x v="1"/>
    <x v="1"/>
    <x v="1"/>
    <x v="0"/>
    <x v="19"/>
  </r>
  <r>
    <s v="F1009"/>
    <s v="ATL"/>
    <s v="ORD"/>
    <x v="3237"/>
    <n v="121"/>
    <x v="0"/>
    <n v="1140"/>
    <x v="0"/>
    <x v="1"/>
    <n v="4.9000000000000004"/>
    <x v="3"/>
    <x v="1"/>
    <x v="1"/>
    <x v="1"/>
    <x v="0"/>
    <x v="15"/>
  </r>
  <r>
    <s v="F1782"/>
    <s v="JFK"/>
    <s v="LAX"/>
    <x v="3238"/>
    <n v="122"/>
    <x v="1"/>
    <n v="1217"/>
    <x v="1"/>
    <x v="1"/>
    <n v="5.8"/>
    <x v="3"/>
    <x v="1"/>
    <x v="1"/>
    <x v="1"/>
    <x v="0"/>
    <x v="7"/>
  </r>
  <r>
    <s v="F1427"/>
    <s v="ATL"/>
    <s v="DEN"/>
    <x v="3239"/>
    <n v="111"/>
    <x v="1"/>
    <n v="698"/>
    <x v="0"/>
    <x v="0"/>
    <n v="6.6"/>
    <x v="12"/>
    <x v="1"/>
    <x v="1"/>
    <x v="1"/>
    <x v="0"/>
    <x v="4"/>
  </r>
  <r>
    <s v="F19"/>
    <s v="DFW"/>
    <s v="ATL"/>
    <x v="3240"/>
    <n v="173"/>
    <x v="0"/>
    <n v="1085"/>
    <x v="2"/>
    <x v="1"/>
    <n v="6.5"/>
    <x v="13"/>
    <x v="1"/>
    <x v="1"/>
    <x v="1"/>
    <x v="0"/>
    <x v="12"/>
  </r>
  <r>
    <s v="F690"/>
    <s v="SFO"/>
    <s v="ORD"/>
    <x v="3241"/>
    <n v="210"/>
    <x v="0"/>
    <n v="1489"/>
    <x v="1"/>
    <x v="1"/>
    <n v="8.5"/>
    <x v="3"/>
    <x v="1"/>
    <x v="1"/>
    <x v="1"/>
    <x v="0"/>
    <x v="21"/>
  </r>
  <r>
    <s v="F1490"/>
    <s v="SFO"/>
    <s v="DFW"/>
    <x v="3242"/>
    <n v="232"/>
    <x v="0"/>
    <n v="1183"/>
    <x v="1"/>
    <x v="1"/>
    <n v="7.7"/>
    <x v="12"/>
    <x v="1"/>
    <x v="1"/>
    <x v="1"/>
    <x v="0"/>
    <x v="11"/>
  </r>
  <r>
    <s v="F1890"/>
    <s v="ORD"/>
    <s v="DEN"/>
    <x v="3243"/>
    <n v="166"/>
    <x v="2"/>
    <n v="1346"/>
    <x v="2"/>
    <x v="0"/>
    <n v="9"/>
    <x v="0"/>
    <x v="1"/>
    <x v="1"/>
    <x v="1"/>
    <x v="1"/>
    <x v="3"/>
  </r>
  <r>
    <s v="F1115"/>
    <s v="JFK"/>
    <s v="DEN"/>
    <x v="3244"/>
    <n v="173"/>
    <x v="0"/>
    <n v="1363"/>
    <x v="1"/>
    <x v="0"/>
    <n v="5.4"/>
    <x v="7"/>
    <x v="1"/>
    <x v="1"/>
    <x v="1"/>
    <x v="0"/>
    <x v="24"/>
  </r>
  <r>
    <s v="F111"/>
    <s v="SEA"/>
    <s v="ATL"/>
    <x v="3245"/>
    <n v="253"/>
    <x v="0"/>
    <n v="912"/>
    <x v="3"/>
    <x v="0"/>
    <n v="4.5999999999999996"/>
    <x v="37"/>
    <x v="1"/>
    <x v="1"/>
    <x v="1"/>
    <x v="0"/>
    <x v="23"/>
  </r>
  <r>
    <s v="F598"/>
    <s v="DFW"/>
    <s v="DFW"/>
    <x v="3246"/>
    <n v="210"/>
    <x v="0"/>
    <n v="375"/>
    <x v="2"/>
    <x v="2"/>
    <n v="7.9"/>
    <x v="17"/>
    <x v="1"/>
    <x v="1"/>
    <x v="1"/>
    <x v="0"/>
    <x v="0"/>
  </r>
  <r>
    <s v="F1630"/>
    <s v="DFW"/>
    <s v="SEA"/>
    <x v="3247"/>
    <n v="187"/>
    <x v="0"/>
    <n v="885"/>
    <x v="1"/>
    <x v="1"/>
    <n v="9.3000000000000007"/>
    <x v="18"/>
    <x v="1"/>
    <x v="0"/>
    <x v="0"/>
    <x v="0"/>
    <x v="7"/>
  </r>
  <r>
    <s v="F2000"/>
    <s v="ATL"/>
    <s v="DEN"/>
    <x v="3248"/>
    <n v="141"/>
    <x v="0"/>
    <n v="1400"/>
    <x v="3"/>
    <x v="1"/>
    <n v="4.5"/>
    <x v="6"/>
    <x v="1"/>
    <x v="1"/>
    <x v="1"/>
    <x v="0"/>
    <x v="18"/>
  </r>
  <r>
    <s v="F805"/>
    <s v="JFK"/>
    <s v="ORD"/>
    <x v="3249"/>
    <n v="161"/>
    <x v="0"/>
    <n v="1248"/>
    <x v="1"/>
    <x v="1"/>
    <n v="7.5"/>
    <x v="17"/>
    <x v="1"/>
    <x v="1"/>
    <x v="1"/>
    <x v="0"/>
    <x v="21"/>
  </r>
  <r>
    <s v="F163"/>
    <s v="SFO"/>
    <s v="JFK"/>
    <x v="3250"/>
    <n v="126"/>
    <x v="0"/>
    <n v="1155"/>
    <x v="0"/>
    <x v="1"/>
    <n v="4.4000000000000004"/>
    <x v="35"/>
    <x v="1"/>
    <x v="0"/>
    <x v="0"/>
    <x v="0"/>
    <x v="12"/>
  </r>
  <r>
    <s v="F605"/>
    <s v="SEA"/>
    <s v="LAX"/>
    <x v="3251"/>
    <n v="216"/>
    <x v="1"/>
    <n v="1095"/>
    <x v="0"/>
    <x v="2"/>
    <n v="7.3"/>
    <x v="17"/>
    <x v="1"/>
    <x v="1"/>
    <x v="1"/>
    <x v="0"/>
    <x v="23"/>
  </r>
  <r>
    <s v="F1712"/>
    <s v="DEN"/>
    <s v="ATL"/>
    <x v="3252"/>
    <n v="143"/>
    <x v="0"/>
    <n v="1423"/>
    <x v="2"/>
    <x v="2"/>
    <n v="7.3"/>
    <x v="8"/>
    <x v="1"/>
    <x v="1"/>
    <x v="1"/>
    <x v="0"/>
    <x v="3"/>
  </r>
  <r>
    <s v="F1713"/>
    <s v="DEN"/>
    <s v="SFO"/>
    <x v="3253"/>
    <n v="222"/>
    <x v="0"/>
    <n v="900"/>
    <x v="2"/>
    <x v="1"/>
    <n v="9"/>
    <x v="1"/>
    <x v="1"/>
    <x v="1"/>
    <x v="1"/>
    <x v="0"/>
    <x v="14"/>
  </r>
  <r>
    <s v="F1193"/>
    <s v="ATL"/>
    <s v="SEA"/>
    <x v="3254"/>
    <n v="200"/>
    <x v="2"/>
    <n v="1321"/>
    <x v="0"/>
    <x v="0"/>
    <n v="4"/>
    <x v="12"/>
    <x v="1"/>
    <x v="1"/>
    <x v="1"/>
    <x v="1"/>
    <x v="21"/>
  </r>
  <r>
    <s v="F1894"/>
    <s v="JFK"/>
    <s v="DEN"/>
    <x v="3255"/>
    <n v="199"/>
    <x v="0"/>
    <n v="1772"/>
    <x v="3"/>
    <x v="3"/>
    <n v="6.3"/>
    <x v="11"/>
    <x v="1"/>
    <x v="1"/>
    <x v="1"/>
    <x v="0"/>
    <x v="5"/>
  </r>
  <r>
    <s v="F523"/>
    <s v="DEN"/>
    <s v="DEN"/>
    <x v="3256"/>
    <n v="274"/>
    <x v="0"/>
    <n v="1258"/>
    <x v="2"/>
    <x v="1"/>
    <n v="8.3000000000000007"/>
    <x v="9"/>
    <x v="1"/>
    <x v="1"/>
    <x v="1"/>
    <x v="0"/>
    <x v="15"/>
  </r>
  <r>
    <s v="F1001"/>
    <s v="DFW"/>
    <s v="SFO"/>
    <x v="3257"/>
    <n v="168"/>
    <x v="0"/>
    <n v="1251"/>
    <x v="0"/>
    <x v="2"/>
    <n v="4.9000000000000004"/>
    <x v="7"/>
    <x v="1"/>
    <x v="1"/>
    <x v="1"/>
    <x v="0"/>
    <x v="4"/>
  </r>
  <r>
    <s v="F1436"/>
    <s v="DEN"/>
    <s v="DEN"/>
    <x v="3258"/>
    <n v="153"/>
    <x v="0"/>
    <n v="1294"/>
    <x v="2"/>
    <x v="0"/>
    <n v="7.7"/>
    <x v="3"/>
    <x v="1"/>
    <x v="1"/>
    <x v="1"/>
    <x v="0"/>
    <x v="19"/>
  </r>
  <r>
    <s v="F290"/>
    <s v="DEN"/>
    <s v="DEN"/>
    <x v="3259"/>
    <n v="345"/>
    <x v="0"/>
    <n v="1111"/>
    <x v="3"/>
    <x v="2"/>
    <n v="7.1"/>
    <x v="44"/>
    <x v="1"/>
    <x v="1"/>
    <x v="1"/>
    <x v="0"/>
    <x v="1"/>
  </r>
  <r>
    <s v="F1563"/>
    <s v="SEA"/>
    <s v="JFK"/>
    <x v="3260"/>
    <n v="102"/>
    <x v="0"/>
    <n v="1614"/>
    <x v="2"/>
    <x v="0"/>
    <n v="8"/>
    <x v="7"/>
    <x v="1"/>
    <x v="1"/>
    <x v="1"/>
    <x v="0"/>
    <x v="10"/>
  </r>
  <r>
    <s v="F1724"/>
    <s v="ATL"/>
    <s v="ORD"/>
    <x v="3261"/>
    <n v="181"/>
    <x v="1"/>
    <n v="961"/>
    <x v="2"/>
    <x v="2"/>
    <n v="8.4"/>
    <x v="13"/>
    <x v="1"/>
    <x v="1"/>
    <x v="1"/>
    <x v="0"/>
    <x v="1"/>
  </r>
  <r>
    <s v="F470"/>
    <s v="DFW"/>
    <s v="SEA"/>
    <x v="3262"/>
    <n v="124"/>
    <x v="0"/>
    <n v="1768"/>
    <x v="2"/>
    <x v="1"/>
    <n v="6"/>
    <x v="7"/>
    <x v="1"/>
    <x v="1"/>
    <x v="1"/>
    <x v="0"/>
    <x v="23"/>
  </r>
  <r>
    <s v="F994"/>
    <s v="JFK"/>
    <s v="ATL"/>
    <x v="3263"/>
    <n v="106"/>
    <x v="0"/>
    <n v="368"/>
    <x v="2"/>
    <x v="1"/>
    <n v="5.9"/>
    <x v="17"/>
    <x v="1"/>
    <x v="0"/>
    <x v="0"/>
    <x v="0"/>
    <x v="21"/>
  </r>
  <r>
    <s v="F1590"/>
    <s v="SEA"/>
    <s v="SFO"/>
    <x v="3264"/>
    <n v="164"/>
    <x v="0"/>
    <n v="1175"/>
    <x v="1"/>
    <x v="3"/>
    <n v="8.5"/>
    <x v="18"/>
    <x v="1"/>
    <x v="1"/>
    <x v="1"/>
    <x v="0"/>
    <x v="1"/>
  </r>
  <r>
    <s v="F359"/>
    <s v="DEN"/>
    <s v="DEN"/>
    <x v="3265"/>
    <n v="264"/>
    <x v="1"/>
    <n v="1001"/>
    <x v="3"/>
    <x v="1"/>
    <n v="6.9"/>
    <x v="3"/>
    <x v="1"/>
    <x v="1"/>
    <x v="1"/>
    <x v="0"/>
    <x v="6"/>
  </r>
  <r>
    <s v="F524"/>
    <s v="JFK"/>
    <s v="ATL"/>
    <x v="3266"/>
    <n v="165"/>
    <x v="0"/>
    <n v="973"/>
    <x v="3"/>
    <x v="3"/>
    <n v="5.7"/>
    <x v="8"/>
    <x v="1"/>
    <x v="1"/>
    <x v="1"/>
    <x v="0"/>
    <x v="4"/>
  </r>
  <r>
    <s v="F15"/>
    <s v="SFO"/>
    <s v="ORD"/>
    <x v="3267"/>
    <n v="169"/>
    <x v="0"/>
    <n v="641"/>
    <x v="1"/>
    <x v="1"/>
    <n v="8.4"/>
    <x v="0"/>
    <x v="1"/>
    <x v="1"/>
    <x v="1"/>
    <x v="0"/>
    <x v="20"/>
  </r>
  <r>
    <s v="F276"/>
    <s v="DEN"/>
    <s v="ORD"/>
    <x v="3268"/>
    <n v="205"/>
    <x v="0"/>
    <n v="1410"/>
    <x v="1"/>
    <x v="2"/>
    <n v="6"/>
    <x v="10"/>
    <x v="1"/>
    <x v="1"/>
    <x v="1"/>
    <x v="0"/>
    <x v="13"/>
  </r>
  <r>
    <s v="F1501"/>
    <s v="DFW"/>
    <s v="DFW"/>
    <x v="3269"/>
    <n v="190"/>
    <x v="0"/>
    <n v="943"/>
    <x v="1"/>
    <x v="1"/>
    <n v="7.5"/>
    <x v="24"/>
    <x v="1"/>
    <x v="1"/>
    <x v="1"/>
    <x v="0"/>
    <x v="22"/>
  </r>
  <r>
    <s v="F1762"/>
    <s v="SEA"/>
    <s v="ATL"/>
    <x v="3270"/>
    <n v="287"/>
    <x v="0"/>
    <n v="1117"/>
    <x v="2"/>
    <x v="1"/>
    <n v="6.5"/>
    <x v="17"/>
    <x v="1"/>
    <x v="1"/>
    <x v="1"/>
    <x v="0"/>
    <x v="6"/>
  </r>
  <r>
    <s v="F586"/>
    <s v="SEA"/>
    <s v="SFO"/>
    <x v="3271"/>
    <n v="300"/>
    <x v="0"/>
    <n v="776"/>
    <x v="2"/>
    <x v="0"/>
    <n v="5.5"/>
    <x v="25"/>
    <x v="1"/>
    <x v="1"/>
    <x v="1"/>
    <x v="0"/>
    <x v="21"/>
  </r>
  <r>
    <s v="F1822"/>
    <s v="JFK"/>
    <s v="SEA"/>
    <x v="3272"/>
    <n v="128"/>
    <x v="1"/>
    <n v="814"/>
    <x v="0"/>
    <x v="2"/>
    <n v="4.8"/>
    <x v="3"/>
    <x v="1"/>
    <x v="1"/>
    <x v="1"/>
    <x v="0"/>
    <x v="16"/>
  </r>
  <r>
    <s v="F482"/>
    <s v="LAX"/>
    <s v="DFW"/>
    <x v="3273"/>
    <n v="289"/>
    <x v="0"/>
    <n v="1611"/>
    <x v="0"/>
    <x v="1"/>
    <n v="6.5"/>
    <x v="37"/>
    <x v="1"/>
    <x v="1"/>
    <x v="1"/>
    <x v="0"/>
    <x v="10"/>
  </r>
  <r>
    <s v="F983"/>
    <s v="SEA"/>
    <s v="ATL"/>
    <x v="3274"/>
    <n v="171"/>
    <x v="0"/>
    <n v="831"/>
    <x v="1"/>
    <x v="3"/>
    <n v="5.8"/>
    <x v="13"/>
    <x v="1"/>
    <x v="1"/>
    <x v="1"/>
    <x v="0"/>
    <x v="22"/>
  </r>
  <r>
    <s v="F68"/>
    <s v="SEA"/>
    <s v="DEN"/>
    <x v="3275"/>
    <n v="239"/>
    <x v="0"/>
    <n v="845"/>
    <x v="1"/>
    <x v="1"/>
    <n v="5.7"/>
    <x v="9"/>
    <x v="1"/>
    <x v="1"/>
    <x v="1"/>
    <x v="0"/>
    <x v="22"/>
  </r>
  <r>
    <s v="F858"/>
    <s v="JFK"/>
    <s v="SEA"/>
    <x v="3276"/>
    <n v="198"/>
    <x v="0"/>
    <n v="724"/>
    <x v="0"/>
    <x v="1"/>
    <n v="6"/>
    <x v="17"/>
    <x v="1"/>
    <x v="0"/>
    <x v="0"/>
    <x v="0"/>
    <x v="15"/>
  </r>
  <r>
    <s v="F393"/>
    <s v="DEN"/>
    <s v="SEA"/>
    <x v="3277"/>
    <n v="123"/>
    <x v="0"/>
    <n v="929"/>
    <x v="1"/>
    <x v="3"/>
    <n v="5.8"/>
    <x v="8"/>
    <x v="1"/>
    <x v="1"/>
    <x v="1"/>
    <x v="0"/>
    <x v="10"/>
  </r>
  <r>
    <s v="F206"/>
    <s v="JFK"/>
    <s v="DFW"/>
    <x v="3278"/>
    <n v="226"/>
    <x v="0"/>
    <n v="1314"/>
    <x v="2"/>
    <x v="1"/>
    <n v="8.5"/>
    <x v="37"/>
    <x v="1"/>
    <x v="1"/>
    <x v="1"/>
    <x v="0"/>
    <x v="1"/>
  </r>
  <r>
    <s v="F1647"/>
    <s v="DFW"/>
    <s v="JFK"/>
    <x v="3279"/>
    <n v="230"/>
    <x v="0"/>
    <n v="1393"/>
    <x v="1"/>
    <x v="1"/>
    <n v="7.5"/>
    <x v="8"/>
    <x v="1"/>
    <x v="0"/>
    <x v="0"/>
    <x v="0"/>
    <x v="19"/>
  </r>
  <r>
    <s v="F1676"/>
    <s v="ORD"/>
    <s v="SEA"/>
    <x v="3280"/>
    <n v="202"/>
    <x v="1"/>
    <n v="1494"/>
    <x v="1"/>
    <x v="1"/>
    <n v="5"/>
    <x v="18"/>
    <x v="1"/>
    <x v="1"/>
    <x v="1"/>
    <x v="0"/>
    <x v="7"/>
  </r>
  <r>
    <s v="F1710"/>
    <s v="SFO"/>
    <s v="DEN"/>
    <x v="3281"/>
    <n v="203"/>
    <x v="0"/>
    <n v="1637"/>
    <x v="2"/>
    <x v="1"/>
    <n v="6.9"/>
    <x v="13"/>
    <x v="0"/>
    <x v="1"/>
    <x v="1"/>
    <x v="0"/>
    <x v="9"/>
  </r>
  <r>
    <s v="F1162"/>
    <s v="ATL"/>
    <s v="DFW"/>
    <x v="3282"/>
    <n v="198"/>
    <x v="0"/>
    <n v="1093"/>
    <x v="3"/>
    <x v="1"/>
    <n v="6.5"/>
    <x v="6"/>
    <x v="0"/>
    <x v="1"/>
    <x v="1"/>
    <x v="0"/>
    <x v="12"/>
  </r>
  <r>
    <s v="F763"/>
    <s v="SEA"/>
    <s v="DEN"/>
    <x v="3283"/>
    <n v="166"/>
    <x v="0"/>
    <n v="1009"/>
    <x v="0"/>
    <x v="1"/>
    <n v="8.5"/>
    <x v="22"/>
    <x v="1"/>
    <x v="1"/>
    <x v="1"/>
    <x v="0"/>
    <x v="20"/>
  </r>
  <r>
    <s v="F73"/>
    <s v="LAX"/>
    <s v="SFO"/>
    <x v="3284"/>
    <n v="207"/>
    <x v="1"/>
    <n v="1674"/>
    <x v="3"/>
    <x v="1"/>
    <n v="7.1"/>
    <x v="1"/>
    <x v="1"/>
    <x v="1"/>
    <x v="1"/>
    <x v="0"/>
    <x v="23"/>
  </r>
  <r>
    <s v="F1240"/>
    <s v="JFK"/>
    <s v="DFW"/>
    <x v="3285"/>
    <n v="93"/>
    <x v="0"/>
    <n v="1116"/>
    <x v="0"/>
    <x v="1"/>
    <n v="5.2"/>
    <x v="13"/>
    <x v="1"/>
    <x v="1"/>
    <x v="1"/>
    <x v="0"/>
    <x v="6"/>
  </r>
  <r>
    <s v="F1358"/>
    <s v="ATL"/>
    <s v="SFO"/>
    <x v="3286"/>
    <n v="136"/>
    <x v="0"/>
    <n v="1411"/>
    <x v="2"/>
    <x v="0"/>
    <n v="7.8"/>
    <x v="17"/>
    <x v="1"/>
    <x v="1"/>
    <x v="1"/>
    <x v="0"/>
    <x v="16"/>
  </r>
  <r>
    <s v="F1634"/>
    <s v="JFK"/>
    <s v="SEA"/>
    <x v="3287"/>
    <n v="223"/>
    <x v="0"/>
    <n v="1035"/>
    <x v="2"/>
    <x v="1"/>
    <n v="8.6"/>
    <x v="13"/>
    <x v="1"/>
    <x v="0"/>
    <x v="0"/>
    <x v="0"/>
    <x v="20"/>
  </r>
  <r>
    <s v="F848"/>
    <s v="DEN"/>
    <s v="DFW"/>
    <x v="3288"/>
    <n v="160"/>
    <x v="0"/>
    <n v="1085"/>
    <x v="3"/>
    <x v="2"/>
    <n v="9.1999999999999993"/>
    <x v="14"/>
    <x v="1"/>
    <x v="1"/>
    <x v="1"/>
    <x v="0"/>
    <x v="13"/>
  </r>
  <r>
    <s v="F79"/>
    <s v="SFO"/>
    <s v="LAX"/>
    <x v="3289"/>
    <n v="97"/>
    <x v="2"/>
    <n v="836"/>
    <x v="3"/>
    <x v="1"/>
    <n v="6.9"/>
    <x v="14"/>
    <x v="1"/>
    <x v="1"/>
    <x v="1"/>
    <x v="1"/>
    <x v="17"/>
  </r>
  <r>
    <s v="F127"/>
    <s v="SEA"/>
    <s v="DEN"/>
    <x v="3290"/>
    <n v="197"/>
    <x v="0"/>
    <n v="1170"/>
    <x v="0"/>
    <x v="1"/>
    <n v="7"/>
    <x v="32"/>
    <x v="1"/>
    <x v="1"/>
    <x v="1"/>
    <x v="0"/>
    <x v="3"/>
  </r>
  <r>
    <s v="F510"/>
    <s v="SFO"/>
    <s v="ORD"/>
    <x v="3291"/>
    <n v="238"/>
    <x v="0"/>
    <n v="1288"/>
    <x v="0"/>
    <x v="1"/>
    <n v="7.9"/>
    <x v="3"/>
    <x v="1"/>
    <x v="1"/>
    <x v="1"/>
    <x v="0"/>
    <x v="10"/>
  </r>
  <r>
    <s v="F458"/>
    <s v="ORD"/>
    <s v="DFW"/>
    <x v="3292"/>
    <n v="134"/>
    <x v="0"/>
    <n v="1191"/>
    <x v="3"/>
    <x v="1"/>
    <n v="7.4"/>
    <x v="10"/>
    <x v="1"/>
    <x v="1"/>
    <x v="1"/>
    <x v="0"/>
    <x v="20"/>
  </r>
  <r>
    <s v="F617"/>
    <s v="LAX"/>
    <s v="ORD"/>
    <x v="3293"/>
    <n v="104"/>
    <x v="0"/>
    <n v="923"/>
    <x v="1"/>
    <x v="1"/>
    <n v="10"/>
    <x v="3"/>
    <x v="1"/>
    <x v="1"/>
    <x v="1"/>
    <x v="0"/>
    <x v="12"/>
  </r>
  <r>
    <s v="F1633"/>
    <s v="SFO"/>
    <s v="DFW"/>
    <x v="3294"/>
    <n v="174"/>
    <x v="0"/>
    <n v="1128"/>
    <x v="3"/>
    <x v="2"/>
    <n v="5.7"/>
    <x v="13"/>
    <x v="1"/>
    <x v="0"/>
    <x v="0"/>
    <x v="0"/>
    <x v="2"/>
  </r>
  <r>
    <s v="F1321"/>
    <s v="DFW"/>
    <s v="JFK"/>
    <x v="3295"/>
    <n v="195"/>
    <x v="1"/>
    <n v="1252"/>
    <x v="3"/>
    <x v="0"/>
    <n v="6.3"/>
    <x v="3"/>
    <x v="1"/>
    <x v="1"/>
    <x v="1"/>
    <x v="0"/>
    <x v="14"/>
  </r>
  <r>
    <s v="F175"/>
    <s v="ORD"/>
    <s v="ORD"/>
    <x v="3296"/>
    <n v="70"/>
    <x v="0"/>
    <n v="1775"/>
    <x v="2"/>
    <x v="0"/>
    <n v="8.3000000000000007"/>
    <x v="17"/>
    <x v="1"/>
    <x v="1"/>
    <x v="1"/>
    <x v="0"/>
    <x v="2"/>
  </r>
  <r>
    <s v="F748"/>
    <s v="JFK"/>
    <s v="ATL"/>
    <x v="3297"/>
    <n v="177"/>
    <x v="1"/>
    <n v="944"/>
    <x v="0"/>
    <x v="0"/>
    <n v="5.9"/>
    <x v="8"/>
    <x v="1"/>
    <x v="1"/>
    <x v="1"/>
    <x v="0"/>
    <x v="8"/>
  </r>
  <r>
    <s v="F761"/>
    <s v="ORD"/>
    <s v="ATL"/>
    <x v="3298"/>
    <n v="178"/>
    <x v="0"/>
    <n v="1132"/>
    <x v="2"/>
    <x v="1"/>
    <n v="9.6"/>
    <x v="4"/>
    <x v="1"/>
    <x v="1"/>
    <x v="1"/>
    <x v="0"/>
    <x v="0"/>
  </r>
  <r>
    <s v="F269"/>
    <s v="SEA"/>
    <s v="ORD"/>
    <x v="3299"/>
    <n v="238"/>
    <x v="0"/>
    <n v="1347"/>
    <x v="1"/>
    <x v="1"/>
    <n v="7.7"/>
    <x v="6"/>
    <x v="1"/>
    <x v="1"/>
    <x v="1"/>
    <x v="0"/>
    <x v="9"/>
  </r>
  <r>
    <s v="F1418"/>
    <s v="DFW"/>
    <s v="LAX"/>
    <x v="3300"/>
    <n v="267"/>
    <x v="0"/>
    <n v="943"/>
    <x v="2"/>
    <x v="1"/>
    <n v="8"/>
    <x v="12"/>
    <x v="1"/>
    <x v="1"/>
    <x v="1"/>
    <x v="0"/>
    <x v="11"/>
  </r>
  <r>
    <s v="F1336"/>
    <s v="JFK"/>
    <s v="ATL"/>
    <x v="3301"/>
    <n v="142"/>
    <x v="2"/>
    <n v="1336"/>
    <x v="1"/>
    <x v="1"/>
    <n v="6.4"/>
    <x v="5"/>
    <x v="1"/>
    <x v="1"/>
    <x v="1"/>
    <x v="1"/>
    <x v="20"/>
  </r>
  <r>
    <s v="F1467"/>
    <s v="LAX"/>
    <s v="DFW"/>
    <x v="3302"/>
    <n v="136"/>
    <x v="0"/>
    <n v="1012"/>
    <x v="2"/>
    <x v="0"/>
    <n v="5"/>
    <x v="2"/>
    <x v="1"/>
    <x v="1"/>
    <x v="1"/>
    <x v="0"/>
    <x v="20"/>
  </r>
  <r>
    <s v="F1729"/>
    <s v="DFW"/>
    <s v="DFW"/>
    <x v="3303"/>
    <n v="186"/>
    <x v="0"/>
    <n v="951"/>
    <x v="2"/>
    <x v="2"/>
    <n v="8"/>
    <x v="17"/>
    <x v="1"/>
    <x v="1"/>
    <x v="1"/>
    <x v="0"/>
    <x v="19"/>
  </r>
  <r>
    <s v="F710"/>
    <s v="DEN"/>
    <s v="JFK"/>
    <x v="3304"/>
    <n v="211"/>
    <x v="0"/>
    <n v="1537"/>
    <x v="1"/>
    <x v="1"/>
    <n v="3.8"/>
    <x v="13"/>
    <x v="1"/>
    <x v="1"/>
    <x v="1"/>
    <x v="0"/>
    <x v="2"/>
  </r>
  <r>
    <s v="F320"/>
    <s v="ATL"/>
    <s v="ORD"/>
    <x v="3305"/>
    <n v="143"/>
    <x v="0"/>
    <n v="1106"/>
    <x v="3"/>
    <x v="1"/>
    <n v="7.1"/>
    <x v="1"/>
    <x v="1"/>
    <x v="1"/>
    <x v="1"/>
    <x v="0"/>
    <x v="23"/>
  </r>
  <r>
    <s v="F947"/>
    <s v="SFO"/>
    <s v="JFK"/>
    <x v="3306"/>
    <n v="195"/>
    <x v="0"/>
    <n v="892"/>
    <x v="2"/>
    <x v="2"/>
    <n v="5.0999999999999996"/>
    <x v="1"/>
    <x v="1"/>
    <x v="1"/>
    <x v="1"/>
    <x v="0"/>
    <x v="13"/>
  </r>
  <r>
    <s v="F1611"/>
    <s v="JFK"/>
    <s v="ATL"/>
    <x v="3307"/>
    <n v="211"/>
    <x v="0"/>
    <n v="951"/>
    <x v="1"/>
    <x v="2"/>
    <n v="9.8000000000000007"/>
    <x v="8"/>
    <x v="1"/>
    <x v="1"/>
    <x v="1"/>
    <x v="0"/>
    <x v="0"/>
  </r>
  <r>
    <s v="F1506"/>
    <s v="DFW"/>
    <s v="DEN"/>
    <x v="3308"/>
    <n v="146"/>
    <x v="0"/>
    <n v="1277"/>
    <x v="3"/>
    <x v="1"/>
    <n v="7.7"/>
    <x v="7"/>
    <x v="1"/>
    <x v="1"/>
    <x v="1"/>
    <x v="0"/>
    <x v="3"/>
  </r>
  <r>
    <s v="F1620"/>
    <s v="SFO"/>
    <s v="ORD"/>
    <x v="3309"/>
    <n v="174"/>
    <x v="0"/>
    <n v="2224"/>
    <x v="2"/>
    <x v="3"/>
    <n v="5.6"/>
    <x v="31"/>
    <x v="1"/>
    <x v="1"/>
    <x v="1"/>
    <x v="0"/>
    <x v="22"/>
  </r>
  <r>
    <s v="F1660"/>
    <s v="LAX"/>
    <s v="ATL"/>
    <x v="3310"/>
    <n v="228"/>
    <x v="1"/>
    <n v="1512"/>
    <x v="1"/>
    <x v="1"/>
    <n v="3.7"/>
    <x v="0"/>
    <x v="1"/>
    <x v="1"/>
    <x v="1"/>
    <x v="0"/>
    <x v="4"/>
  </r>
  <r>
    <s v="F1237"/>
    <s v="DFW"/>
    <s v="ORD"/>
    <x v="3311"/>
    <n v="194"/>
    <x v="0"/>
    <n v="673"/>
    <x v="3"/>
    <x v="1"/>
    <n v="6.8"/>
    <x v="24"/>
    <x v="1"/>
    <x v="1"/>
    <x v="1"/>
    <x v="0"/>
    <x v="8"/>
  </r>
  <r>
    <s v="F173"/>
    <s v="SFO"/>
    <s v="LAX"/>
    <x v="3312"/>
    <n v="235"/>
    <x v="0"/>
    <n v="1375"/>
    <x v="0"/>
    <x v="0"/>
    <n v="8"/>
    <x v="14"/>
    <x v="1"/>
    <x v="1"/>
    <x v="1"/>
    <x v="0"/>
    <x v="21"/>
  </r>
  <r>
    <s v="F193"/>
    <s v="SFO"/>
    <s v="SEA"/>
    <x v="3313"/>
    <n v="219"/>
    <x v="0"/>
    <n v="894"/>
    <x v="0"/>
    <x v="2"/>
    <n v="3.3"/>
    <x v="5"/>
    <x v="1"/>
    <x v="0"/>
    <x v="0"/>
    <x v="0"/>
    <x v="4"/>
  </r>
  <r>
    <s v="F1085"/>
    <s v="SEA"/>
    <s v="SEA"/>
    <x v="3314"/>
    <n v="159"/>
    <x v="0"/>
    <n v="1277"/>
    <x v="2"/>
    <x v="1"/>
    <n v="8.6999999999999993"/>
    <x v="0"/>
    <x v="1"/>
    <x v="1"/>
    <x v="1"/>
    <x v="0"/>
    <x v="8"/>
  </r>
  <r>
    <s v="F249"/>
    <s v="JFK"/>
    <s v="SEA"/>
    <x v="3315"/>
    <n v="135"/>
    <x v="0"/>
    <n v="958"/>
    <x v="2"/>
    <x v="1"/>
    <n v="5.4"/>
    <x v="0"/>
    <x v="1"/>
    <x v="1"/>
    <x v="1"/>
    <x v="0"/>
    <x v="3"/>
  </r>
  <r>
    <s v="F301"/>
    <s v="SFO"/>
    <s v="DFW"/>
    <x v="3316"/>
    <n v="192"/>
    <x v="0"/>
    <n v="1450"/>
    <x v="0"/>
    <x v="1"/>
    <n v="7.5"/>
    <x v="13"/>
    <x v="1"/>
    <x v="0"/>
    <x v="0"/>
    <x v="0"/>
    <x v="18"/>
  </r>
  <r>
    <s v="F477"/>
    <s v="DEN"/>
    <s v="ATL"/>
    <x v="3317"/>
    <n v="128"/>
    <x v="0"/>
    <n v="1414"/>
    <x v="2"/>
    <x v="2"/>
    <n v="7.8"/>
    <x v="7"/>
    <x v="1"/>
    <x v="1"/>
    <x v="1"/>
    <x v="0"/>
    <x v="2"/>
  </r>
  <r>
    <s v="F982"/>
    <s v="LAX"/>
    <s v="DEN"/>
    <x v="3318"/>
    <n v="258"/>
    <x v="0"/>
    <n v="1198"/>
    <x v="3"/>
    <x v="1"/>
    <n v="6.2"/>
    <x v="3"/>
    <x v="1"/>
    <x v="0"/>
    <x v="0"/>
    <x v="0"/>
    <x v="6"/>
  </r>
  <r>
    <s v="F711"/>
    <s v="SEA"/>
    <s v="JFK"/>
    <x v="3319"/>
    <n v="193"/>
    <x v="0"/>
    <n v="1119"/>
    <x v="2"/>
    <x v="1"/>
    <n v="6.1"/>
    <x v="24"/>
    <x v="1"/>
    <x v="1"/>
    <x v="1"/>
    <x v="0"/>
    <x v="7"/>
  </r>
  <r>
    <s v="F1677"/>
    <s v="SFO"/>
    <s v="JFK"/>
    <x v="3320"/>
    <n v="181"/>
    <x v="0"/>
    <n v="1467"/>
    <x v="1"/>
    <x v="2"/>
    <n v="7.5"/>
    <x v="8"/>
    <x v="1"/>
    <x v="0"/>
    <x v="0"/>
    <x v="0"/>
    <x v="9"/>
  </r>
  <r>
    <s v="F570"/>
    <s v="DFW"/>
    <s v="SFO"/>
    <x v="3321"/>
    <n v="154"/>
    <x v="0"/>
    <n v="918"/>
    <x v="2"/>
    <x v="1"/>
    <n v="7.3"/>
    <x v="31"/>
    <x v="1"/>
    <x v="1"/>
    <x v="1"/>
    <x v="0"/>
    <x v="6"/>
  </r>
  <r>
    <s v="F1747"/>
    <s v="SEA"/>
    <s v="LAX"/>
    <x v="3322"/>
    <n v="233"/>
    <x v="0"/>
    <n v="1191"/>
    <x v="0"/>
    <x v="1"/>
    <n v="5"/>
    <x v="23"/>
    <x v="1"/>
    <x v="1"/>
    <x v="1"/>
    <x v="0"/>
    <x v="17"/>
  </r>
  <r>
    <s v="F111"/>
    <s v="DFW"/>
    <s v="ORD"/>
    <x v="3323"/>
    <n v="187"/>
    <x v="0"/>
    <n v="1429"/>
    <x v="1"/>
    <x v="2"/>
    <n v="10"/>
    <x v="9"/>
    <x v="1"/>
    <x v="1"/>
    <x v="1"/>
    <x v="0"/>
    <x v="3"/>
  </r>
  <r>
    <s v="F586"/>
    <s v="DFW"/>
    <s v="LAX"/>
    <x v="3324"/>
    <n v="288"/>
    <x v="0"/>
    <n v="1304"/>
    <x v="1"/>
    <x v="2"/>
    <n v="6.1"/>
    <x v="7"/>
    <x v="1"/>
    <x v="1"/>
    <x v="1"/>
    <x v="0"/>
    <x v="7"/>
  </r>
  <r>
    <s v="F1497"/>
    <s v="ORD"/>
    <s v="DFW"/>
    <x v="3325"/>
    <n v="120"/>
    <x v="0"/>
    <n v="1021"/>
    <x v="0"/>
    <x v="1"/>
    <n v="8.6"/>
    <x v="37"/>
    <x v="1"/>
    <x v="0"/>
    <x v="0"/>
    <x v="0"/>
    <x v="19"/>
  </r>
  <r>
    <s v="F1239"/>
    <s v="LAX"/>
    <s v="ORD"/>
    <x v="3326"/>
    <n v="182"/>
    <x v="0"/>
    <n v="1291"/>
    <x v="1"/>
    <x v="2"/>
    <n v="10"/>
    <x v="5"/>
    <x v="1"/>
    <x v="0"/>
    <x v="0"/>
    <x v="0"/>
    <x v="18"/>
  </r>
  <r>
    <s v="F286"/>
    <s v="SEA"/>
    <s v="DFW"/>
    <x v="3327"/>
    <n v="176"/>
    <x v="1"/>
    <n v="1167"/>
    <x v="3"/>
    <x v="1"/>
    <n v="6.3"/>
    <x v="10"/>
    <x v="1"/>
    <x v="1"/>
    <x v="1"/>
    <x v="0"/>
    <x v="21"/>
  </r>
  <r>
    <s v="F344"/>
    <s v="JFK"/>
    <s v="SFO"/>
    <x v="3328"/>
    <n v="224"/>
    <x v="2"/>
    <n v="1495"/>
    <x v="2"/>
    <x v="1"/>
    <n v="6"/>
    <x v="17"/>
    <x v="1"/>
    <x v="0"/>
    <x v="0"/>
    <x v="1"/>
    <x v="24"/>
  </r>
  <r>
    <s v="F1719"/>
    <s v="ATL"/>
    <s v="DFW"/>
    <x v="3329"/>
    <n v="200"/>
    <x v="0"/>
    <n v="933"/>
    <x v="0"/>
    <x v="2"/>
    <n v="4.3"/>
    <x v="8"/>
    <x v="1"/>
    <x v="1"/>
    <x v="1"/>
    <x v="0"/>
    <x v="10"/>
  </r>
  <r>
    <s v="F1954"/>
    <s v="JFK"/>
    <s v="SFO"/>
    <x v="3330"/>
    <n v="136"/>
    <x v="0"/>
    <n v="1067"/>
    <x v="1"/>
    <x v="1"/>
    <n v="6.8"/>
    <x v="7"/>
    <x v="1"/>
    <x v="1"/>
    <x v="1"/>
    <x v="0"/>
    <x v="10"/>
  </r>
  <r>
    <s v="F582"/>
    <s v="LAX"/>
    <s v="DFW"/>
    <x v="3331"/>
    <n v="229"/>
    <x v="0"/>
    <n v="874"/>
    <x v="3"/>
    <x v="2"/>
    <n v="5"/>
    <x v="24"/>
    <x v="1"/>
    <x v="1"/>
    <x v="1"/>
    <x v="0"/>
    <x v="3"/>
  </r>
  <r>
    <s v="F1114"/>
    <s v="SEA"/>
    <s v="DFW"/>
    <x v="3332"/>
    <n v="169"/>
    <x v="0"/>
    <n v="1315"/>
    <x v="2"/>
    <x v="1"/>
    <n v="10"/>
    <x v="3"/>
    <x v="1"/>
    <x v="1"/>
    <x v="1"/>
    <x v="0"/>
    <x v="8"/>
  </r>
  <r>
    <s v="F499"/>
    <s v="SEA"/>
    <s v="SFO"/>
    <x v="3333"/>
    <n v="171"/>
    <x v="0"/>
    <n v="1171"/>
    <x v="2"/>
    <x v="1"/>
    <n v="8.5"/>
    <x v="11"/>
    <x v="0"/>
    <x v="1"/>
    <x v="1"/>
    <x v="0"/>
    <x v="11"/>
  </r>
  <r>
    <s v="F759"/>
    <s v="ORD"/>
    <s v="SEA"/>
    <x v="3334"/>
    <n v="282"/>
    <x v="0"/>
    <n v="772"/>
    <x v="2"/>
    <x v="1"/>
    <n v="5.0999999999999996"/>
    <x v="8"/>
    <x v="1"/>
    <x v="1"/>
    <x v="1"/>
    <x v="0"/>
    <x v="1"/>
  </r>
  <r>
    <s v="F1624"/>
    <s v="DEN"/>
    <s v="JFK"/>
    <x v="3335"/>
    <n v="170"/>
    <x v="0"/>
    <n v="1219"/>
    <x v="3"/>
    <x v="2"/>
    <n v="7.4"/>
    <x v="3"/>
    <x v="1"/>
    <x v="1"/>
    <x v="1"/>
    <x v="0"/>
    <x v="14"/>
  </r>
  <r>
    <s v="F767"/>
    <s v="DEN"/>
    <s v="DFW"/>
    <x v="3336"/>
    <n v="166"/>
    <x v="0"/>
    <n v="1426"/>
    <x v="1"/>
    <x v="1"/>
    <n v="7.1"/>
    <x v="13"/>
    <x v="1"/>
    <x v="1"/>
    <x v="1"/>
    <x v="0"/>
    <x v="20"/>
  </r>
  <r>
    <s v="F1805"/>
    <s v="ATL"/>
    <s v="DFW"/>
    <x v="3337"/>
    <n v="146"/>
    <x v="0"/>
    <n v="1211"/>
    <x v="3"/>
    <x v="0"/>
    <n v="4.9000000000000004"/>
    <x v="4"/>
    <x v="1"/>
    <x v="1"/>
    <x v="1"/>
    <x v="0"/>
    <x v="23"/>
  </r>
  <r>
    <s v="F1241"/>
    <s v="ORD"/>
    <s v="LAX"/>
    <x v="3338"/>
    <n v="163"/>
    <x v="2"/>
    <n v="731"/>
    <x v="1"/>
    <x v="1"/>
    <n v="5.9"/>
    <x v="4"/>
    <x v="0"/>
    <x v="1"/>
    <x v="1"/>
    <x v="1"/>
    <x v="19"/>
  </r>
  <r>
    <s v="F1342"/>
    <s v="DEN"/>
    <s v="ORD"/>
    <x v="3339"/>
    <n v="133"/>
    <x v="0"/>
    <n v="1036"/>
    <x v="0"/>
    <x v="1"/>
    <n v="4.2"/>
    <x v="17"/>
    <x v="0"/>
    <x v="1"/>
    <x v="1"/>
    <x v="0"/>
    <x v="9"/>
  </r>
  <r>
    <s v="F1734"/>
    <s v="LAX"/>
    <s v="DEN"/>
    <x v="3340"/>
    <n v="236"/>
    <x v="0"/>
    <n v="1239"/>
    <x v="2"/>
    <x v="2"/>
    <n v="5"/>
    <x v="1"/>
    <x v="0"/>
    <x v="1"/>
    <x v="1"/>
    <x v="0"/>
    <x v="6"/>
  </r>
  <r>
    <s v="F602"/>
    <s v="JFK"/>
    <s v="SFO"/>
    <x v="3341"/>
    <n v="119"/>
    <x v="1"/>
    <n v="1332"/>
    <x v="3"/>
    <x v="2"/>
    <n v="7.9"/>
    <x v="1"/>
    <x v="1"/>
    <x v="1"/>
    <x v="1"/>
    <x v="0"/>
    <x v="6"/>
  </r>
  <r>
    <s v="F1529"/>
    <s v="ORD"/>
    <s v="JFK"/>
    <x v="3342"/>
    <n v="186"/>
    <x v="1"/>
    <n v="1691"/>
    <x v="3"/>
    <x v="1"/>
    <n v="5.9"/>
    <x v="24"/>
    <x v="1"/>
    <x v="1"/>
    <x v="1"/>
    <x v="0"/>
    <x v="15"/>
  </r>
  <r>
    <s v="F668"/>
    <s v="ORD"/>
    <s v="ORD"/>
    <x v="3343"/>
    <n v="118"/>
    <x v="1"/>
    <n v="1293"/>
    <x v="3"/>
    <x v="3"/>
    <n v="10"/>
    <x v="7"/>
    <x v="1"/>
    <x v="1"/>
    <x v="1"/>
    <x v="0"/>
    <x v="14"/>
  </r>
  <r>
    <s v="F458"/>
    <s v="SEA"/>
    <s v="SEA"/>
    <x v="3344"/>
    <n v="143"/>
    <x v="0"/>
    <n v="1076"/>
    <x v="3"/>
    <x v="1"/>
    <n v="7.8"/>
    <x v="8"/>
    <x v="0"/>
    <x v="1"/>
    <x v="1"/>
    <x v="0"/>
    <x v="18"/>
  </r>
  <r>
    <s v="F406"/>
    <s v="ATL"/>
    <s v="ORD"/>
    <x v="3345"/>
    <n v="281"/>
    <x v="0"/>
    <n v="737"/>
    <x v="3"/>
    <x v="2"/>
    <n v="4.7"/>
    <x v="0"/>
    <x v="1"/>
    <x v="1"/>
    <x v="1"/>
    <x v="0"/>
    <x v="17"/>
  </r>
  <r>
    <s v="F1606"/>
    <s v="DFW"/>
    <s v="LAX"/>
    <x v="3346"/>
    <n v="197"/>
    <x v="0"/>
    <n v="1257"/>
    <x v="2"/>
    <x v="1"/>
    <n v="8.3000000000000007"/>
    <x v="0"/>
    <x v="1"/>
    <x v="1"/>
    <x v="1"/>
    <x v="0"/>
    <x v="7"/>
  </r>
  <r>
    <s v="F1340"/>
    <s v="DEN"/>
    <s v="SEA"/>
    <x v="3347"/>
    <n v="255"/>
    <x v="0"/>
    <n v="1453"/>
    <x v="2"/>
    <x v="1"/>
    <n v="8"/>
    <x v="4"/>
    <x v="1"/>
    <x v="1"/>
    <x v="1"/>
    <x v="0"/>
    <x v="14"/>
  </r>
  <r>
    <s v="F1490"/>
    <s v="ORD"/>
    <s v="SFO"/>
    <x v="3348"/>
    <n v="203"/>
    <x v="0"/>
    <n v="1137"/>
    <x v="3"/>
    <x v="0"/>
    <n v="7.2"/>
    <x v="3"/>
    <x v="1"/>
    <x v="1"/>
    <x v="1"/>
    <x v="0"/>
    <x v="12"/>
  </r>
  <r>
    <s v="F1266"/>
    <s v="ORD"/>
    <s v="SFO"/>
    <x v="3349"/>
    <n v="265"/>
    <x v="1"/>
    <n v="1299"/>
    <x v="3"/>
    <x v="1"/>
    <n v="5.9"/>
    <x v="17"/>
    <x v="1"/>
    <x v="1"/>
    <x v="1"/>
    <x v="0"/>
    <x v="20"/>
  </r>
  <r>
    <s v="F298"/>
    <s v="DFW"/>
    <s v="SEA"/>
    <x v="3350"/>
    <n v="163"/>
    <x v="1"/>
    <n v="1314"/>
    <x v="1"/>
    <x v="1"/>
    <n v="8.6"/>
    <x v="11"/>
    <x v="1"/>
    <x v="1"/>
    <x v="1"/>
    <x v="0"/>
    <x v="16"/>
  </r>
  <r>
    <s v="F261"/>
    <s v="DEN"/>
    <s v="SEA"/>
    <x v="3351"/>
    <n v="143"/>
    <x v="0"/>
    <n v="658"/>
    <x v="2"/>
    <x v="2"/>
    <n v="8.5"/>
    <x v="13"/>
    <x v="0"/>
    <x v="1"/>
    <x v="1"/>
    <x v="0"/>
    <x v="0"/>
  </r>
  <r>
    <s v="F1040"/>
    <s v="LAX"/>
    <s v="ORD"/>
    <x v="3352"/>
    <n v="212"/>
    <x v="0"/>
    <n v="1109"/>
    <x v="0"/>
    <x v="2"/>
    <n v="8.5"/>
    <x v="8"/>
    <x v="1"/>
    <x v="1"/>
    <x v="1"/>
    <x v="0"/>
    <x v="10"/>
  </r>
  <r>
    <s v="F1479"/>
    <s v="ATL"/>
    <s v="ORD"/>
    <x v="3353"/>
    <n v="107"/>
    <x v="0"/>
    <n v="1177"/>
    <x v="0"/>
    <x v="1"/>
    <n v="5"/>
    <x v="3"/>
    <x v="1"/>
    <x v="0"/>
    <x v="0"/>
    <x v="0"/>
    <x v="16"/>
  </r>
  <r>
    <s v="F1834"/>
    <s v="LAX"/>
    <s v="DEN"/>
    <x v="3354"/>
    <n v="217"/>
    <x v="0"/>
    <n v="1851"/>
    <x v="0"/>
    <x v="2"/>
    <n v="5.7"/>
    <x v="13"/>
    <x v="1"/>
    <x v="1"/>
    <x v="1"/>
    <x v="0"/>
    <x v="4"/>
  </r>
  <r>
    <s v="F974"/>
    <s v="SFO"/>
    <s v="DFW"/>
    <x v="3355"/>
    <n v="177"/>
    <x v="0"/>
    <n v="1426"/>
    <x v="1"/>
    <x v="1"/>
    <n v="8"/>
    <x v="4"/>
    <x v="1"/>
    <x v="1"/>
    <x v="1"/>
    <x v="0"/>
    <x v="0"/>
  </r>
  <r>
    <s v="F1968"/>
    <s v="DFW"/>
    <s v="ORD"/>
    <x v="3356"/>
    <n v="167"/>
    <x v="0"/>
    <n v="1350"/>
    <x v="1"/>
    <x v="1"/>
    <n v="10"/>
    <x v="8"/>
    <x v="1"/>
    <x v="1"/>
    <x v="1"/>
    <x v="0"/>
    <x v="1"/>
  </r>
  <r>
    <s v="F822"/>
    <s v="SEA"/>
    <s v="ORD"/>
    <x v="3357"/>
    <n v="119"/>
    <x v="0"/>
    <n v="1126"/>
    <x v="3"/>
    <x v="0"/>
    <n v="5.8"/>
    <x v="19"/>
    <x v="1"/>
    <x v="1"/>
    <x v="1"/>
    <x v="0"/>
    <x v="7"/>
  </r>
  <r>
    <s v="F108"/>
    <s v="LAX"/>
    <s v="SFO"/>
    <x v="3358"/>
    <n v="171"/>
    <x v="0"/>
    <n v="1063"/>
    <x v="2"/>
    <x v="3"/>
    <n v="4.9000000000000004"/>
    <x v="9"/>
    <x v="0"/>
    <x v="1"/>
    <x v="1"/>
    <x v="0"/>
    <x v="17"/>
  </r>
  <r>
    <s v="F1720"/>
    <s v="DFW"/>
    <s v="ORD"/>
    <x v="3359"/>
    <n v="243"/>
    <x v="0"/>
    <n v="862"/>
    <x v="2"/>
    <x v="0"/>
    <n v="5.7"/>
    <x v="22"/>
    <x v="1"/>
    <x v="1"/>
    <x v="1"/>
    <x v="0"/>
    <x v="21"/>
  </r>
  <r>
    <s v="F1797"/>
    <s v="LAX"/>
    <s v="ORD"/>
    <x v="3360"/>
    <n v="283"/>
    <x v="1"/>
    <n v="1789"/>
    <x v="1"/>
    <x v="1"/>
    <n v="7.2"/>
    <x v="1"/>
    <x v="1"/>
    <x v="1"/>
    <x v="1"/>
    <x v="0"/>
    <x v="3"/>
  </r>
  <r>
    <s v="F193"/>
    <s v="ATL"/>
    <s v="ORD"/>
    <x v="3361"/>
    <n v="180"/>
    <x v="0"/>
    <n v="1330"/>
    <x v="2"/>
    <x v="2"/>
    <n v="6.6"/>
    <x v="12"/>
    <x v="1"/>
    <x v="1"/>
    <x v="1"/>
    <x v="0"/>
    <x v="13"/>
  </r>
  <r>
    <s v="F735"/>
    <s v="SFO"/>
    <s v="DFW"/>
    <x v="3362"/>
    <n v="227"/>
    <x v="0"/>
    <n v="1230"/>
    <x v="3"/>
    <x v="1"/>
    <n v="8.1999999999999993"/>
    <x v="38"/>
    <x v="1"/>
    <x v="0"/>
    <x v="0"/>
    <x v="0"/>
    <x v="1"/>
  </r>
  <r>
    <s v="F1567"/>
    <s v="ATL"/>
    <s v="SFO"/>
    <x v="3363"/>
    <n v="260"/>
    <x v="2"/>
    <n v="1087"/>
    <x v="3"/>
    <x v="1"/>
    <n v="6.5"/>
    <x v="1"/>
    <x v="1"/>
    <x v="1"/>
    <x v="1"/>
    <x v="1"/>
    <x v="5"/>
  </r>
  <r>
    <s v="F836"/>
    <s v="DFW"/>
    <s v="LAX"/>
    <x v="3364"/>
    <n v="223"/>
    <x v="0"/>
    <n v="2048"/>
    <x v="2"/>
    <x v="1"/>
    <n v="5.2"/>
    <x v="24"/>
    <x v="1"/>
    <x v="1"/>
    <x v="1"/>
    <x v="0"/>
    <x v="6"/>
  </r>
  <r>
    <s v="F497"/>
    <s v="DFW"/>
    <s v="JFK"/>
    <x v="3365"/>
    <n v="173"/>
    <x v="0"/>
    <n v="1271"/>
    <x v="0"/>
    <x v="1"/>
    <n v="4"/>
    <x v="19"/>
    <x v="1"/>
    <x v="1"/>
    <x v="1"/>
    <x v="0"/>
    <x v="7"/>
  </r>
  <r>
    <s v="F1189"/>
    <s v="DEN"/>
    <s v="ATL"/>
    <x v="3366"/>
    <n v="207"/>
    <x v="1"/>
    <n v="1790"/>
    <x v="2"/>
    <x v="0"/>
    <n v="6.5"/>
    <x v="1"/>
    <x v="1"/>
    <x v="1"/>
    <x v="1"/>
    <x v="0"/>
    <x v="13"/>
  </r>
  <r>
    <s v="F1099"/>
    <s v="ORD"/>
    <s v="ATL"/>
    <x v="3367"/>
    <n v="187"/>
    <x v="2"/>
    <n v="1642"/>
    <x v="2"/>
    <x v="1"/>
    <n v="4.0999999999999996"/>
    <x v="32"/>
    <x v="1"/>
    <x v="1"/>
    <x v="1"/>
    <x v="1"/>
    <x v="22"/>
  </r>
  <r>
    <s v="F1188"/>
    <s v="SFO"/>
    <s v="SFO"/>
    <x v="3368"/>
    <n v="111"/>
    <x v="0"/>
    <n v="812"/>
    <x v="0"/>
    <x v="1"/>
    <n v="7.4"/>
    <x v="5"/>
    <x v="1"/>
    <x v="1"/>
    <x v="1"/>
    <x v="0"/>
    <x v="24"/>
  </r>
  <r>
    <s v="F215"/>
    <s v="DFW"/>
    <s v="DFW"/>
    <x v="3369"/>
    <n v="197"/>
    <x v="0"/>
    <n v="1026"/>
    <x v="3"/>
    <x v="1"/>
    <n v="8.1999999999999993"/>
    <x v="7"/>
    <x v="1"/>
    <x v="1"/>
    <x v="1"/>
    <x v="0"/>
    <x v="12"/>
  </r>
  <r>
    <s v="F573"/>
    <s v="LAX"/>
    <s v="JFK"/>
    <x v="3370"/>
    <n v="253"/>
    <x v="0"/>
    <n v="805"/>
    <x v="2"/>
    <x v="1"/>
    <n v="8.3000000000000007"/>
    <x v="7"/>
    <x v="1"/>
    <x v="1"/>
    <x v="1"/>
    <x v="0"/>
    <x v="6"/>
  </r>
  <r>
    <s v="F1504"/>
    <s v="LAX"/>
    <s v="DEN"/>
    <x v="3371"/>
    <n v="172"/>
    <x v="0"/>
    <n v="747"/>
    <x v="1"/>
    <x v="1"/>
    <n v="8.9"/>
    <x v="11"/>
    <x v="1"/>
    <x v="1"/>
    <x v="1"/>
    <x v="0"/>
    <x v="8"/>
  </r>
  <r>
    <s v="F580"/>
    <s v="LAX"/>
    <s v="DFW"/>
    <x v="3372"/>
    <n v="137"/>
    <x v="2"/>
    <n v="1470"/>
    <x v="2"/>
    <x v="1"/>
    <n v="7.9"/>
    <x v="37"/>
    <x v="1"/>
    <x v="1"/>
    <x v="1"/>
    <x v="1"/>
    <x v="1"/>
  </r>
  <r>
    <s v="F519"/>
    <s v="SEA"/>
    <s v="JFK"/>
    <x v="3373"/>
    <n v="258"/>
    <x v="0"/>
    <n v="1330"/>
    <x v="3"/>
    <x v="1"/>
    <n v="5.3"/>
    <x v="1"/>
    <x v="1"/>
    <x v="1"/>
    <x v="1"/>
    <x v="0"/>
    <x v="19"/>
  </r>
  <r>
    <s v="F979"/>
    <s v="LAX"/>
    <s v="ATL"/>
    <x v="3374"/>
    <n v="125"/>
    <x v="0"/>
    <n v="1367"/>
    <x v="2"/>
    <x v="1"/>
    <n v="6.3"/>
    <x v="3"/>
    <x v="0"/>
    <x v="0"/>
    <x v="0"/>
    <x v="0"/>
    <x v="9"/>
  </r>
  <r>
    <s v="F444"/>
    <s v="ATL"/>
    <s v="SFO"/>
    <x v="3375"/>
    <n v="159"/>
    <x v="0"/>
    <n v="1066"/>
    <x v="1"/>
    <x v="1"/>
    <n v="4.7"/>
    <x v="17"/>
    <x v="1"/>
    <x v="1"/>
    <x v="1"/>
    <x v="0"/>
    <x v="20"/>
  </r>
  <r>
    <s v="F260"/>
    <s v="ORD"/>
    <s v="ATL"/>
    <x v="3376"/>
    <n v="327"/>
    <x v="1"/>
    <n v="1101"/>
    <x v="0"/>
    <x v="1"/>
    <n v="8.4"/>
    <x v="8"/>
    <x v="1"/>
    <x v="1"/>
    <x v="1"/>
    <x v="0"/>
    <x v="0"/>
  </r>
  <r>
    <s v="F135"/>
    <s v="DFW"/>
    <s v="DFW"/>
    <x v="3377"/>
    <n v="250"/>
    <x v="0"/>
    <n v="1460"/>
    <x v="3"/>
    <x v="1"/>
    <n v="6.4"/>
    <x v="17"/>
    <x v="1"/>
    <x v="1"/>
    <x v="1"/>
    <x v="0"/>
    <x v="12"/>
  </r>
  <r>
    <s v="F1491"/>
    <s v="JFK"/>
    <s v="SFO"/>
    <x v="3378"/>
    <n v="86"/>
    <x v="0"/>
    <n v="1191"/>
    <x v="1"/>
    <x v="1"/>
    <n v="5.4"/>
    <x v="0"/>
    <x v="1"/>
    <x v="1"/>
    <x v="1"/>
    <x v="0"/>
    <x v="10"/>
  </r>
  <r>
    <s v="F991"/>
    <s v="JFK"/>
    <s v="LAX"/>
    <x v="3379"/>
    <n v="258"/>
    <x v="0"/>
    <n v="1293"/>
    <x v="0"/>
    <x v="0"/>
    <n v="9.8000000000000007"/>
    <x v="38"/>
    <x v="1"/>
    <x v="1"/>
    <x v="1"/>
    <x v="0"/>
    <x v="9"/>
  </r>
  <r>
    <s v="F1532"/>
    <s v="LAX"/>
    <s v="DFW"/>
    <x v="3380"/>
    <n v="170"/>
    <x v="0"/>
    <n v="1442"/>
    <x v="0"/>
    <x v="0"/>
    <n v="10"/>
    <x v="48"/>
    <x v="1"/>
    <x v="1"/>
    <x v="1"/>
    <x v="0"/>
    <x v="4"/>
  </r>
  <r>
    <s v="F1949"/>
    <s v="LAX"/>
    <s v="DEN"/>
    <x v="3381"/>
    <n v="138"/>
    <x v="1"/>
    <n v="973"/>
    <x v="1"/>
    <x v="1"/>
    <n v="7.6"/>
    <x v="8"/>
    <x v="1"/>
    <x v="0"/>
    <x v="0"/>
    <x v="0"/>
    <x v="8"/>
  </r>
  <r>
    <s v="F1783"/>
    <s v="JFK"/>
    <s v="ATL"/>
    <x v="3382"/>
    <n v="176"/>
    <x v="0"/>
    <n v="1325"/>
    <x v="1"/>
    <x v="1"/>
    <n v="6"/>
    <x v="18"/>
    <x v="1"/>
    <x v="1"/>
    <x v="1"/>
    <x v="0"/>
    <x v="4"/>
  </r>
  <r>
    <s v="F1864"/>
    <s v="DFW"/>
    <s v="SEA"/>
    <x v="3383"/>
    <n v="60"/>
    <x v="0"/>
    <n v="1190"/>
    <x v="0"/>
    <x v="3"/>
    <n v="8.1999999999999993"/>
    <x v="2"/>
    <x v="1"/>
    <x v="1"/>
    <x v="1"/>
    <x v="0"/>
    <x v="18"/>
  </r>
  <r>
    <s v="F703"/>
    <s v="SEA"/>
    <s v="DEN"/>
    <x v="3384"/>
    <n v="174"/>
    <x v="0"/>
    <n v="1223"/>
    <x v="3"/>
    <x v="1"/>
    <n v="3.4"/>
    <x v="9"/>
    <x v="1"/>
    <x v="1"/>
    <x v="1"/>
    <x v="0"/>
    <x v="3"/>
  </r>
  <r>
    <s v="F946"/>
    <s v="DEN"/>
    <s v="LAX"/>
    <x v="3385"/>
    <n v="160"/>
    <x v="0"/>
    <n v="972"/>
    <x v="1"/>
    <x v="1"/>
    <n v="7.3"/>
    <x v="9"/>
    <x v="0"/>
    <x v="1"/>
    <x v="1"/>
    <x v="0"/>
    <x v="14"/>
  </r>
  <r>
    <s v="F715"/>
    <s v="ATL"/>
    <s v="LAX"/>
    <x v="3386"/>
    <n v="232"/>
    <x v="0"/>
    <n v="1381"/>
    <x v="0"/>
    <x v="2"/>
    <n v="6.1"/>
    <x v="11"/>
    <x v="1"/>
    <x v="1"/>
    <x v="1"/>
    <x v="0"/>
    <x v="16"/>
  </r>
  <r>
    <s v="F684"/>
    <s v="ORD"/>
    <s v="JFK"/>
    <x v="3387"/>
    <n v="80"/>
    <x v="1"/>
    <n v="1207"/>
    <x v="1"/>
    <x v="2"/>
    <n v="7.8"/>
    <x v="25"/>
    <x v="1"/>
    <x v="1"/>
    <x v="1"/>
    <x v="0"/>
    <x v="14"/>
  </r>
  <r>
    <s v="F692"/>
    <s v="DEN"/>
    <s v="SEA"/>
    <x v="3388"/>
    <n v="165"/>
    <x v="0"/>
    <n v="1169"/>
    <x v="2"/>
    <x v="1"/>
    <n v="7.5"/>
    <x v="22"/>
    <x v="1"/>
    <x v="0"/>
    <x v="0"/>
    <x v="0"/>
    <x v="6"/>
  </r>
  <r>
    <s v="F1524"/>
    <s v="LAX"/>
    <s v="ATL"/>
    <x v="3389"/>
    <n v="199"/>
    <x v="0"/>
    <n v="961"/>
    <x v="0"/>
    <x v="1"/>
    <n v="4.5999999999999996"/>
    <x v="8"/>
    <x v="0"/>
    <x v="1"/>
    <x v="1"/>
    <x v="0"/>
    <x v="2"/>
  </r>
  <r>
    <s v="F1316"/>
    <s v="SFO"/>
    <s v="ORD"/>
    <x v="3390"/>
    <n v="242"/>
    <x v="0"/>
    <n v="822"/>
    <x v="0"/>
    <x v="1"/>
    <n v="7"/>
    <x v="24"/>
    <x v="1"/>
    <x v="1"/>
    <x v="1"/>
    <x v="0"/>
    <x v="5"/>
  </r>
  <r>
    <s v="F1284"/>
    <s v="JFK"/>
    <s v="JFK"/>
    <x v="3391"/>
    <n v="200"/>
    <x v="0"/>
    <n v="853"/>
    <x v="1"/>
    <x v="1"/>
    <n v="10"/>
    <x v="3"/>
    <x v="1"/>
    <x v="1"/>
    <x v="1"/>
    <x v="0"/>
    <x v="9"/>
  </r>
  <r>
    <s v="F1138"/>
    <s v="JFK"/>
    <s v="DFW"/>
    <x v="3392"/>
    <n v="193"/>
    <x v="0"/>
    <n v="1063"/>
    <x v="2"/>
    <x v="1"/>
    <n v="7.7"/>
    <x v="30"/>
    <x v="1"/>
    <x v="0"/>
    <x v="0"/>
    <x v="0"/>
    <x v="23"/>
  </r>
  <r>
    <s v="F185"/>
    <s v="ATL"/>
    <s v="SEA"/>
    <x v="3393"/>
    <n v="178"/>
    <x v="0"/>
    <n v="1206"/>
    <x v="1"/>
    <x v="1"/>
    <n v="4.2"/>
    <x v="0"/>
    <x v="1"/>
    <x v="1"/>
    <x v="1"/>
    <x v="0"/>
    <x v="4"/>
  </r>
  <r>
    <s v="F715"/>
    <s v="ORD"/>
    <s v="DEN"/>
    <x v="3394"/>
    <n v="227"/>
    <x v="0"/>
    <n v="1286"/>
    <x v="0"/>
    <x v="2"/>
    <n v="5.7"/>
    <x v="7"/>
    <x v="1"/>
    <x v="0"/>
    <x v="0"/>
    <x v="0"/>
    <x v="22"/>
  </r>
  <r>
    <s v="F116"/>
    <s v="SFO"/>
    <s v="DFW"/>
    <x v="3395"/>
    <n v="132"/>
    <x v="0"/>
    <n v="1678"/>
    <x v="1"/>
    <x v="1"/>
    <n v="5"/>
    <x v="17"/>
    <x v="1"/>
    <x v="1"/>
    <x v="1"/>
    <x v="0"/>
    <x v="19"/>
  </r>
  <r>
    <s v="F979"/>
    <s v="DFW"/>
    <s v="DEN"/>
    <x v="3396"/>
    <n v="93"/>
    <x v="0"/>
    <n v="1119"/>
    <x v="2"/>
    <x v="1"/>
    <n v="5.7"/>
    <x v="8"/>
    <x v="1"/>
    <x v="1"/>
    <x v="1"/>
    <x v="0"/>
    <x v="4"/>
  </r>
  <r>
    <s v="F50"/>
    <s v="ATL"/>
    <s v="SFO"/>
    <x v="3397"/>
    <n v="246"/>
    <x v="1"/>
    <n v="1056"/>
    <x v="2"/>
    <x v="0"/>
    <n v="9"/>
    <x v="13"/>
    <x v="0"/>
    <x v="1"/>
    <x v="1"/>
    <x v="0"/>
    <x v="8"/>
  </r>
  <r>
    <s v="F1337"/>
    <s v="DFW"/>
    <s v="SEA"/>
    <x v="3398"/>
    <n v="255"/>
    <x v="0"/>
    <n v="842"/>
    <x v="2"/>
    <x v="1"/>
    <n v="7.5"/>
    <x v="11"/>
    <x v="1"/>
    <x v="1"/>
    <x v="1"/>
    <x v="0"/>
    <x v="5"/>
  </r>
  <r>
    <s v="F518"/>
    <s v="SEA"/>
    <s v="DFW"/>
    <x v="3399"/>
    <n v="125"/>
    <x v="0"/>
    <n v="886"/>
    <x v="2"/>
    <x v="0"/>
    <n v="8.9"/>
    <x v="22"/>
    <x v="1"/>
    <x v="0"/>
    <x v="0"/>
    <x v="0"/>
    <x v="8"/>
  </r>
  <r>
    <s v="F1074"/>
    <s v="LAX"/>
    <s v="DFW"/>
    <x v="3400"/>
    <n v="151"/>
    <x v="0"/>
    <n v="1206"/>
    <x v="1"/>
    <x v="1"/>
    <n v="7.7"/>
    <x v="45"/>
    <x v="1"/>
    <x v="1"/>
    <x v="1"/>
    <x v="0"/>
    <x v="17"/>
  </r>
  <r>
    <s v="F1816"/>
    <s v="ORD"/>
    <s v="LAX"/>
    <x v="3401"/>
    <n v="320"/>
    <x v="0"/>
    <n v="1194"/>
    <x v="2"/>
    <x v="1"/>
    <n v="7"/>
    <x v="7"/>
    <x v="1"/>
    <x v="1"/>
    <x v="1"/>
    <x v="0"/>
    <x v="1"/>
  </r>
  <r>
    <s v="F25"/>
    <s v="ATL"/>
    <s v="ATL"/>
    <x v="3402"/>
    <n v="116"/>
    <x v="2"/>
    <n v="1763"/>
    <x v="3"/>
    <x v="0"/>
    <n v="8.1"/>
    <x v="7"/>
    <x v="1"/>
    <x v="1"/>
    <x v="1"/>
    <x v="1"/>
    <x v="23"/>
  </r>
  <r>
    <s v="F1450"/>
    <s v="ATL"/>
    <s v="JFK"/>
    <x v="3403"/>
    <n v="207"/>
    <x v="0"/>
    <n v="754"/>
    <x v="1"/>
    <x v="3"/>
    <n v="6.5"/>
    <x v="11"/>
    <x v="1"/>
    <x v="1"/>
    <x v="1"/>
    <x v="0"/>
    <x v="17"/>
  </r>
  <r>
    <s v="F530"/>
    <s v="JFK"/>
    <s v="JFK"/>
    <x v="3404"/>
    <n v="210"/>
    <x v="0"/>
    <n v="1582"/>
    <x v="3"/>
    <x v="0"/>
    <n v="5.7"/>
    <x v="19"/>
    <x v="1"/>
    <x v="1"/>
    <x v="1"/>
    <x v="0"/>
    <x v="20"/>
  </r>
  <r>
    <s v="F20"/>
    <s v="DFW"/>
    <s v="DEN"/>
    <x v="3405"/>
    <n v="176"/>
    <x v="2"/>
    <n v="1625"/>
    <x v="3"/>
    <x v="1"/>
    <n v="7.7"/>
    <x v="12"/>
    <x v="1"/>
    <x v="1"/>
    <x v="1"/>
    <x v="1"/>
    <x v="5"/>
  </r>
  <r>
    <s v="F288"/>
    <s v="JFK"/>
    <s v="LAX"/>
    <x v="3406"/>
    <n v="227"/>
    <x v="1"/>
    <n v="668"/>
    <x v="3"/>
    <x v="2"/>
    <n v="7.2"/>
    <x v="0"/>
    <x v="1"/>
    <x v="1"/>
    <x v="1"/>
    <x v="0"/>
    <x v="7"/>
  </r>
  <r>
    <s v="F1746"/>
    <s v="SFO"/>
    <s v="SFO"/>
    <x v="3407"/>
    <n v="293"/>
    <x v="1"/>
    <n v="1278"/>
    <x v="0"/>
    <x v="0"/>
    <n v="6.2"/>
    <x v="26"/>
    <x v="1"/>
    <x v="0"/>
    <x v="0"/>
    <x v="0"/>
    <x v="13"/>
  </r>
  <r>
    <s v="F213"/>
    <s v="SEA"/>
    <s v="ORD"/>
    <x v="3408"/>
    <n v="207"/>
    <x v="0"/>
    <n v="1006"/>
    <x v="3"/>
    <x v="2"/>
    <n v="8.8000000000000007"/>
    <x v="13"/>
    <x v="1"/>
    <x v="1"/>
    <x v="1"/>
    <x v="0"/>
    <x v="7"/>
  </r>
  <r>
    <s v="F1664"/>
    <s v="SFO"/>
    <s v="DFW"/>
    <x v="3409"/>
    <n v="137"/>
    <x v="0"/>
    <n v="1520"/>
    <x v="3"/>
    <x v="0"/>
    <n v="7.8"/>
    <x v="43"/>
    <x v="1"/>
    <x v="1"/>
    <x v="1"/>
    <x v="0"/>
    <x v="11"/>
  </r>
  <r>
    <s v="F1515"/>
    <s v="DEN"/>
    <s v="JFK"/>
    <x v="3410"/>
    <n v="254"/>
    <x v="0"/>
    <n v="1144"/>
    <x v="0"/>
    <x v="2"/>
    <n v="7.2"/>
    <x v="24"/>
    <x v="1"/>
    <x v="1"/>
    <x v="1"/>
    <x v="0"/>
    <x v="22"/>
  </r>
  <r>
    <s v="F663"/>
    <s v="DEN"/>
    <s v="SEA"/>
    <x v="3411"/>
    <n v="256"/>
    <x v="1"/>
    <n v="850"/>
    <x v="3"/>
    <x v="1"/>
    <n v="8.9"/>
    <x v="2"/>
    <x v="1"/>
    <x v="1"/>
    <x v="1"/>
    <x v="0"/>
    <x v="15"/>
  </r>
  <r>
    <s v="F1346"/>
    <s v="DEN"/>
    <s v="ATL"/>
    <x v="3412"/>
    <n v="189"/>
    <x v="0"/>
    <n v="570"/>
    <x v="0"/>
    <x v="1"/>
    <n v="6.3"/>
    <x v="31"/>
    <x v="1"/>
    <x v="1"/>
    <x v="1"/>
    <x v="0"/>
    <x v="5"/>
  </r>
  <r>
    <s v="F1481"/>
    <s v="LAX"/>
    <s v="DEN"/>
    <x v="3413"/>
    <n v="184"/>
    <x v="0"/>
    <n v="1073"/>
    <x v="1"/>
    <x v="1"/>
    <n v="8.1"/>
    <x v="17"/>
    <x v="1"/>
    <x v="1"/>
    <x v="1"/>
    <x v="0"/>
    <x v="3"/>
  </r>
  <r>
    <s v="F204"/>
    <s v="LAX"/>
    <s v="ATL"/>
    <x v="3414"/>
    <n v="109"/>
    <x v="0"/>
    <n v="1310"/>
    <x v="1"/>
    <x v="1"/>
    <n v="8.3000000000000007"/>
    <x v="13"/>
    <x v="1"/>
    <x v="1"/>
    <x v="1"/>
    <x v="0"/>
    <x v="7"/>
  </r>
  <r>
    <s v="F1457"/>
    <s v="ORD"/>
    <s v="DEN"/>
    <x v="3415"/>
    <n v="219"/>
    <x v="0"/>
    <n v="1341"/>
    <x v="0"/>
    <x v="1"/>
    <n v="6.5"/>
    <x v="3"/>
    <x v="1"/>
    <x v="1"/>
    <x v="1"/>
    <x v="0"/>
    <x v="15"/>
  </r>
  <r>
    <s v="F1465"/>
    <s v="LAX"/>
    <s v="SEA"/>
    <x v="3416"/>
    <n v="262"/>
    <x v="2"/>
    <n v="1766"/>
    <x v="2"/>
    <x v="1"/>
    <n v="6.1"/>
    <x v="17"/>
    <x v="1"/>
    <x v="1"/>
    <x v="1"/>
    <x v="1"/>
    <x v="16"/>
  </r>
  <r>
    <s v="F401"/>
    <s v="ATL"/>
    <s v="DEN"/>
    <x v="3417"/>
    <n v="257"/>
    <x v="0"/>
    <n v="1033"/>
    <x v="0"/>
    <x v="1"/>
    <n v="7.5"/>
    <x v="10"/>
    <x v="1"/>
    <x v="1"/>
    <x v="1"/>
    <x v="0"/>
    <x v="14"/>
  </r>
  <r>
    <s v="F379"/>
    <s v="ATL"/>
    <s v="SFO"/>
    <x v="3418"/>
    <n v="321"/>
    <x v="0"/>
    <n v="1195"/>
    <x v="0"/>
    <x v="2"/>
    <n v="6"/>
    <x v="14"/>
    <x v="1"/>
    <x v="1"/>
    <x v="1"/>
    <x v="0"/>
    <x v="18"/>
  </r>
  <r>
    <s v="F1637"/>
    <s v="ATL"/>
    <s v="LAX"/>
    <x v="3419"/>
    <n v="121"/>
    <x v="0"/>
    <n v="1577"/>
    <x v="0"/>
    <x v="1"/>
    <n v="9.1999999999999993"/>
    <x v="3"/>
    <x v="0"/>
    <x v="0"/>
    <x v="0"/>
    <x v="0"/>
    <x v="9"/>
  </r>
  <r>
    <s v="F653"/>
    <s v="JFK"/>
    <s v="JFK"/>
    <x v="3420"/>
    <n v="174"/>
    <x v="0"/>
    <n v="1781"/>
    <x v="1"/>
    <x v="1"/>
    <n v="6.5"/>
    <x v="7"/>
    <x v="1"/>
    <x v="1"/>
    <x v="1"/>
    <x v="0"/>
    <x v="16"/>
  </r>
  <r>
    <s v="F52"/>
    <s v="JFK"/>
    <s v="SEA"/>
    <x v="3421"/>
    <n v="319"/>
    <x v="0"/>
    <n v="1630"/>
    <x v="1"/>
    <x v="1"/>
    <n v="7.2"/>
    <x v="24"/>
    <x v="1"/>
    <x v="1"/>
    <x v="1"/>
    <x v="0"/>
    <x v="2"/>
  </r>
  <r>
    <s v="F507"/>
    <s v="SFO"/>
    <s v="SEA"/>
    <x v="3422"/>
    <n v="266"/>
    <x v="0"/>
    <n v="446"/>
    <x v="0"/>
    <x v="1"/>
    <n v="5.7"/>
    <x v="7"/>
    <x v="1"/>
    <x v="1"/>
    <x v="1"/>
    <x v="0"/>
    <x v="4"/>
  </r>
  <r>
    <s v="F1038"/>
    <s v="ATL"/>
    <s v="DFW"/>
    <x v="3423"/>
    <n v="188"/>
    <x v="0"/>
    <n v="1046"/>
    <x v="3"/>
    <x v="0"/>
    <n v="8.5"/>
    <x v="12"/>
    <x v="1"/>
    <x v="0"/>
    <x v="0"/>
    <x v="0"/>
    <x v="14"/>
  </r>
  <r>
    <s v="F1024"/>
    <s v="JFK"/>
    <s v="DEN"/>
    <x v="3424"/>
    <n v="182"/>
    <x v="0"/>
    <n v="1689"/>
    <x v="1"/>
    <x v="1"/>
    <n v="10"/>
    <x v="2"/>
    <x v="1"/>
    <x v="0"/>
    <x v="0"/>
    <x v="0"/>
    <x v="9"/>
  </r>
  <r>
    <s v="F819"/>
    <s v="DEN"/>
    <s v="ATL"/>
    <x v="3425"/>
    <n v="197"/>
    <x v="0"/>
    <n v="1020"/>
    <x v="2"/>
    <x v="2"/>
    <n v="8.5"/>
    <x v="3"/>
    <x v="1"/>
    <x v="1"/>
    <x v="1"/>
    <x v="0"/>
    <x v="22"/>
  </r>
  <r>
    <s v="F228"/>
    <s v="ORD"/>
    <s v="ORD"/>
    <x v="3426"/>
    <n v="248"/>
    <x v="2"/>
    <n v="1382"/>
    <x v="3"/>
    <x v="0"/>
    <n v="7.2"/>
    <x v="5"/>
    <x v="1"/>
    <x v="1"/>
    <x v="1"/>
    <x v="1"/>
    <x v="22"/>
  </r>
  <r>
    <s v="F953"/>
    <s v="JFK"/>
    <s v="SFO"/>
    <x v="3427"/>
    <n v="58"/>
    <x v="0"/>
    <n v="1038"/>
    <x v="3"/>
    <x v="1"/>
    <n v="5.8"/>
    <x v="14"/>
    <x v="1"/>
    <x v="1"/>
    <x v="1"/>
    <x v="0"/>
    <x v="15"/>
  </r>
  <r>
    <s v="F690"/>
    <s v="ORD"/>
    <s v="SEA"/>
    <x v="3428"/>
    <n v="237"/>
    <x v="0"/>
    <n v="853"/>
    <x v="1"/>
    <x v="1"/>
    <n v="7.2"/>
    <x v="15"/>
    <x v="1"/>
    <x v="1"/>
    <x v="1"/>
    <x v="0"/>
    <x v="6"/>
  </r>
  <r>
    <s v="F309"/>
    <s v="ATL"/>
    <s v="ATL"/>
    <x v="3429"/>
    <n v="186"/>
    <x v="1"/>
    <n v="1039"/>
    <x v="2"/>
    <x v="1"/>
    <n v="5.8"/>
    <x v="9"/>
    <x v="1"/>
    <x v="1"/>
    <x v="1"/>
    <x v="0"/>
    <x v="10"/>
  </r>
  <r>
    <s v="F1238"/>
    <s v="DEN"/>
    <s v="SEA"/>
    <x v="3430"/>
    <n v="181"/>
    <x v="0"/>
    <n v="1220"/>
    <x v="3"/>
    <x v="1"/>
    <n v="7"/>
    <x v="18"/>
    <x v="1"/>
    <x v="1"/>
    <x v="1"/>
    <x v="0"/>
    <x v="20"/>
  </r>
  <r>
    <s v="F1677"/>
    <s v="DFW"/>
    <s v="SEA"/>
    <x v="3431"/>
    <n v="299"/>
    <x v="0"/>
    <n v="790"/>
    <x v="1"/>
    <x v="1"/>
    <n v="8.5"/>
    <x v="8"/>
    <x v="1"/>
    <x v="1"/>
    <x v="1"/>
    <x v="0"/>
    <x v="1"/>
  </r>
  <r>
    <s v="F1609"/>
    <s v="LAX"/>
    <s v="SEA"/>
    <x v="3432"/>
    <n v="200"/>
    <x v="0"/>
    <n v="1279"/>
    <x v="0"/>
    <x v="2"/>
    <n v="8.9"/>
    <x v="0"/>
    <x v="1"/>
    <x v="1"/>
    <x v="1"/>
    <x v="0"/>
    <x v="22"/>
  </r>
  <r>
    <s v="F742"/>
    <s v="DFW"/>
    <s v="DEN"/>
    <x v="3433"/>
    <n v="142"/>
    <x v="0"/>
    <n v="1585"/>
    <x v="3"/>
    <x v="2"/>
    <n v="7.9"/>
    <x v="3"/>
    <x v="1"/>
    <x v="1"/>
    <x v="1"/>
    <x v="0"/>
    <x v="1"/>
  </r>
  <r>
    <s v="F1751"/>
    <s v="ORD"/>
    <s v="SFO"/>
    <x v="3434"/>
    <n v="119"/>
    <x v="0"/>
    <n v="1362"/>
    <x v="2"/>
    <x v="1"/>
    <n v="9.1"/>
    <x v="19"/>
    <x v="1"/>
    <x v="1"/>
    <x v="1"/>
    <x v="0"/>
    <x v="5"/>
  </r>
  <r>
    <s v="F701"/>
    <s v="DFW"/>
    <s v="ATL"/>
    <x v="3435"/>
    <n v="152"/>
    <x v="0"/>
    <n v="949"/>
    <x v="3"/>
    <x v="1"/>
    <n v="9.6"/>
    <x v="31"/>
    <x v="1"/>
    <x v="1"/>
    <x v="1"/>
    <x v="0"/>
    <x v="19"/>
  </r>
  <r>
    <s v="F521"/>
    <s v="LAX"/>
    <s v="JFK"/>
    <x v="3436"/>
    <n v="167"/>
    <x v="0"/>
    <n v="1371"/>
    <x v="3"/>
    <x v="1"/>
    <n v="8.9"/>
    <x v="3"/>
    <x v="1"/>
    <x v="1"/>
    <x v="1"/>
    <x v="0"/>
    <x v="22"/>
  </r>
  <r>
    <s v="F671"/>
    <s v="LAX"/>
    <s v="SEA"/>
    <x v="3437"/>
    <n v="151"/>
    <x v="0"/>
    <n v="1094"/>
    <x v="2"/>
    <x v="1"/>
    <n v="6.4"/>
    <x v="17"/>
    <x v="1"/>
    <x v="1"/>
    <x v="1"/>
    <x v="0"/>
    <x v="22"/>
  </r>
  <r>
    <s v="F732"/>
    <s v="DEN"/>
    <s v="DEN"/>
    <x v="3438"/>
    <n v="204"/>
    <x v="0"/>
    <n v="1200"/>
    <x v="0"/>
    <x v="1"/>
    <n v="6"/>
    <x v="1"/>
    <x v="1"/>
    <x v="0"/>
    <x v="0"/>
    <x v="0"/>
    <x v="20"/>
  </r>
  <r>
    <s v="F1982"/>
    <s v="LAX"/>
    <s v="ATL"/>
    <x v="3439"/>
    <n v="144"/>
    <x v="0"/>
    <n v="1286"/>
    <x v="3"/>
    <x v="0"/>
    <n v="5.2"/>
    <x v="11"/>
    <x v="1"/>
    <x v="1"/>
    <x v="1"/>
    <x v="0"/>
    <x v="11"/>
  </r>
  <r>
    <s v="F1095"/>
    <s v="SFO"/>
    <s v="DFW"/>
    <x v="3440"/>
    <n v="78"/>
    <x v="0"/>
    <n v="1108"/>
    <x v="1"/>
    <x v="3"/>
    <n v="9.1"/>
    <x v="9"/>
    <x v="1"/>
    <x v="1"/>
    <x v="1"/>
    <x v="0"/>
    <x v="17"/>
  </r>
  <r>
    <s v="F231"/>
    <s v="DEN"/>
    <s v="SEA"/>
    <x v="3441"/>
    <n v="227"/>
    <x v="0"/>
    <n v="1777"/>
    <x v="0"/>
    <x v="1"/>
    <n v="6.9"/>
    <x v="6"/>
    <x v="1"/>
    <x v="1"/>
    <x v="1"/>
    <x v="0"/>
    <x v="12"/>
  </r>
  <r>
    <s v="F999"/>
    <s v="SFO"/>
    <s v="SEA"/>
    <x v="3442"/>
    <n v="163"/>
    <x v="0"/>
    <n v="1142"/>
    <x v="1"/>
    <x v="1"/>
    <n v="8.9"/>
    <x v="17"/>
    <x v="1"/>
    <x v="1"/>
    <x v="1"/>
    <x v="0"/>
    <x v="19"/>
  </r>
  <r>
    <s v="F1716"/>
    <s v="SEA"/>
    <s v="LAX"/>
    <x v="3443"/>
    <n v="217"/>
    <x v="0"/>
    <n v="1286"/>
    <x v="0"/>
    <x v="1"/>
    <n v="7"/>
    <x v="10"/>
    <x v="1"/>
    <x v="0"/>
    <x v="0"/>
    <x v="0"/>
    <x v="1"/>
  </r>
  <r>
    <s v="F1150"/>
    <s v="JFK"/>
    <s v="DEN"/>
    <x v="3444"/>
    <n v="287"/>
    <x v="0"/>
    <n v="1379"/>
    <x v="3"/>
    <x v="2"/>
    <n v="5.8"/>
    <x v="16"/>
    <x v="1"/>
    <x v="1"/>
    <x v="1"/>
    <x v="0"/>
    <x v="18"/>
  </r>
  <r>
    <s v="F1298"/>
    <s v="SFO"/>
    <s v="LAX"/>
    <x v="3445"/>
    <n v="181"/>
    <x v="0"/>
    <n v="1246"/>
    <x v="2"/>
    <x v="1"/>
    <n v="6.6"/>
    <x v="1"/>
    <x v="1"/>
    <x v="1"/>
    <x v="1"/>
    <x v="0"/>
    <x v="13"/>
  </r>
  <r>
    <s v="F53"/>
    <s v="SFO"/>
    <s v="LAX"/>
    <x v="3446"/>
    <n v="237"/>
    <x v="1"/>
    <n v="1057"/>
    <x v="0"/>
    <x v="0"/>
    <n v="9.5"/>
    <x v="12"/>
    <x v="1"/>
    <x v="0"/>
    <x v="0"/>
    <x v="0"/>
    <x v="20"/>
  </r>
  <r>
    <s v="F46"/>
    <s v="DFW"/>
    <s v="ORD"/>
    <x v="3447"/>
    <n v="181"/>
    <x v="0"/>
    <n v="1141"/>
    <x v="1"/>
    <x v="1"/>
    <n v="5.7"/>
    <x v="1"/>
    <x v="1"/>
    <x v="1"/>
    <x v="1"/>
    <x v="0"/>
    <x v="3"/>
  </r>
  <r>
    <s v="F1454"/>
    <s v="LAX"/>
    <s v="SEA"/>
    <x v="3448"/>
    <n v="105"/>
    <x v="1"/>
    <n v="1369"/>
    <x v="3"/>
    <x v="1"/>
    <n v="6.8"/>
    <x v="6"/>
    <x v="1"/>
    <x v="1"/>
    <x v="1"/>
    <x v="0"/>
    <x v="4"/>
  </r>
  <r>
    <s v="F483"/>
    <s v="SFO"/>
    <s v="SFO"/>
    <x v="3449"/>
    <n v="92"/>
    <x v="0"/>
    <n v="1457"/>
    <x v="1"/>
    <x v="1"/>
    <n v="8.1999999999999993"/>
    <x v="3"/>
    <x v="1"/>
    <x v="1"/>
    <x v="1"/>
    <x v="0"/>
    <x v="3"/>
  </r>
  <r>
    <s v="F897"/>
    <s v="DEN"/>
    <s v="DEN"/>
    <x v="3450"/>
    <n v="253"/>
    <x v="1"/>
    <n v="1046"/>
    <x v="3"/>
    <x v="1"/>
    <n v="5.6"/>
    <x v="46"/>
    <x v="1"/>
    <x v="1"/>
    <x v="1"/>
    <x v="0"/>
    <x v="7"/>
  </r>
  <r>
    <s v="F1371"/>
    <s v="DFW"/>
    <s v="LAX"/>
    <x v="3451"/>
    <n v="140"/>
    <x v="0"/>
    <n v="1124"/>
    <x v="0"/>
    <x v="1"/>
    <n v="7.2"/>
    <x v="1"/>
    <x v="1"/>
    <x v="1"/>
    <x v="1"/>
    <x v="0"/>
    <x v="16"/>
  </r>
  <r>
    <s v="F764"/>
    <s v="DEN"/>
    <s v="ATL"/>
    <x v="3452"/>
    <n v="140"/>
    <x v="1"/>
    <n v="1388"/>
    <x v="0"/>
    <x v="0"/>
    <n v="8.5"/>
    <x v="8"/>
    <x v="1"/>
    <x v="1"/>
    <x v="1"/>
    <x v="0"/>
    <x v="1"/>
  </r>
  <r>
    <s v="F441"/>
    <s v="SEA"/>
    <s v="JFK"/>
    <x v="3453"/>
    <n v="148"/>
    <x v="0"/>
    <n v="1492"/>
    <x v="2"/>
    <x v="3"/>
    <n v="8.6"/>
    <x v="7"/>
    <x v="1"/>
    <x v="0"/>
    <x v="0"/>
    <x v="0"/>
    <x v="5"/>
  </r>
  <r>
    <s v="F1569"/>
    <s v="ATL"/>
    <s v="LAX"/>
    <x v="3454"/>
    <n v="313"/>
    <x v="0"/>
    <n v="1374"/>
    <x v="0"/>
    <x v="2"/>
    <n v="8.9"/>
    <x v="7"/>
    <x v="1"/>
    <x v="1"/>
    <x v="1"/>
    <x v="0"/>
    <x v="19"/>
  </r>
  <r>
    <s v="F1489"/>
    <s v="JFK"/>
    <s v="ORD"/>
    <x v="3455"/>
    <n v="233"/>
    <x v="0"/>
    <n v="1216"/>
    <x v="0"/>
    <x v="2"/>
    <n v="9.6999999999999993"/>
    <x v="3"/>
    <x v="0"/>
    <x v="1"/>
    <x v="1"/>
    <x v="0"/>
    <x v="8"/>
  </r>
  <r>
    <s v="F24"/>
    <s v="DEN"/>
    <s v="DEN"/>
    <x v="3456"/>
    <n v="157"/>
    <x v="1"/>
    <n v="1179"/>
    <x v="0"/>
    <x v="1"/>
    <n v="9.1999999999999993"/>
    <x v="24"/>
    <x v="0"/>
    <x v="1"/>
    <x v="1"/>
    <x v="0"/>
    <x v="1"/>
  </r>
  <r>
    <s v="F774"/>
    <s v="JFK"/>
    <s v="DEN"/>
    <x v="3457"/>
    <n v="194"/>
    <x v="0"/>
    <n v="1788"/>
    <x v="2"/>
    <x v="2"/>
    <n v="7.9"/>
    <x v="12"/>
    <x v="1"/>
    <x v="1"/>
    <x v="1"/>
    <x v="0"/>
    <x v="2"/>
  </r>
  <r>
    <s v="F559"/>
    <s v="DEN"/>
    <s v="DEN"/>
    <x v="3458"/>
    <n v="288"/>
    <x v="1"/>
    <n v="874"/>
    <x v="0"/>
    <x v="1"/>
    <n v="6.6"/>
    <x v="9"/>
    <x v="0"/>
    <x v="1"/>
    <x v="1"/>
    <x v="0"/>
    <x v="1"/>
  </r>
  <r>
    <s v="F1737"/>
    <s v="SFO"/>
    <s v="JFK"/>
    <x v="3459"/>
    <n v="224"/>
    <x v="0"/>
    <n v="896"/>
    <x v="1"/>
    <x v="1"/>
    <n v="6.5"/>
    <x v="24"/>
    <x v="1"/>
    <x v="1"/>
    <x v="1"/>
    <x v="0"/>
    <x v="5"/>
  </r>
  <r>
    <s v="F506"/>
    <s v="JFK"/>
    <s v="JFK"/>
    <x v="3460"/>
    <n v="195"/>
    <x v="0"/>
    <n v="1239"/>
    <x v="0"/>
    <x v="2"/>
    <n v="7"/>
    <x v="43"/>
    <x v="1"/>
    <x v="1"/>
    <x v="1"/>
    <x v="0"/>
    <x v="12"/>
  </r>
  <r>
    <s v="F92"/>
    <s v="SFO"/>
    <s v="ORD"/>
    <x v="3461"/>
    <n v="189"/>
    <x v="0"/>
    <n v="1314"/>
    <x v="1"/>
    <x v="1"/>
    <n v="7.7"/>
    <x v="22"/>
    <x v="1"/>
    <x v="1"/>
    <x v="1"/>
    <x v="0"/>
    <x v="6"/>
  </r>
  <r>
    <s v="F845"/>
    <s v="SEA"/>
    <s v="SEA"/>
    <x v="3462"/>
    <n v="235"/>
    <x v="0"/>
    <n v="1046"/>
    <x v="3"/>
    <x v="1"/>
    <n v="7.6"/>
    <x v="4"/>
    <x v="1"/>
    <x v="1"/>
    <x v="1"/>
    <x v="0"/>
    <x v="2"/>
  </r>
  <r>
    <s v="F762"/>
    <s v="ORD"/>
    <s v="ORD"/>
    <x v="3463"/>
    <n v="234"/>
    <x v="0"/>
    <n v="1104"/>
    <x v="3"/>
    <x v="2"/>
    <n v="8.3000000000000007"/>
    <x v="12"/>
    <x v="1"/>
    <x v="1"/>
    <x v="1"/>
    <x v="0"/>
    <x v="17"/>
  </r>
  <r>
    <s v="F275"/>
    <s v="SFO"/>
    <s v="SFO"/>
    <x v="3464"/>
    <n v="150"/>
    <x v="1"/>
    <n v="1331"/>
    <x v="0"/>
    <x v="0"/>
    <n v="7.7"/>
    <x v="3"/>
    <x v="1"/>
    <x v="1"/>
    <x v="1"/>
    <x v="0"/>
    <x v="8"/>
  </r>
  <r>
    <s v="F1921"/>
    <s v="JFK"/>
    <s v="ORD"/>
    <x v="3465"/>
    <n v="187"/>
    <x v="0"/>
    <n v="1176"/>
    <x v="0"/>
    <x v="1"/>
    <n v="7.9"/>
    <x v="7"/>
    <x v="1"/>
    <x v="1"/>
    <x v="1"/>
    <x v="0"/>
    <x v="11"/>
  </r>
  <r>
    <s v="F1121"/>
    <s v="ORD"/>
    <s v="JFK"/>
    <x v="3466"/>
    <n v="149"/>
    <x v="2"/>
    <n v="1229"/>
    <x v="0"/>
    <x v="1"/>
    <n v="6.5"/>
    <x v="29"/>
    <x v="1"/>
    <x v="0"/>
    <x v="0"/>
    <x v="1"/>
    <x v="15"/>
  </r>
  <r>
    <s v="F294"/>
    <s v="DFW"/>
    <s v="DFW"/>
    <x v="3467"/>
    <n v="153"/>
    <x v="0"/>
    <n v="1321"/>
    <x v="0"/>
    <x v="1"/>
    <n v="8.6"/>
    <x v="13"/>
    <x v="1"/>
    <x v="1"/>
    <x v="1"/>
    <x v="0"/>
    <x v="8"/>
  </r>
  <r>
    <s v="F1464"/>
    <s v="DEN"/>
    <s v="DFW"/>
    <x v="3468"/>
    <n v="138"/>
    <x v="0"/>
    <n v="1074"/>
    <x v="2"/>
    <x v="1"/>
    <n v="5.4"/>
    <x v="32"/>
    <x v="1"/>
    <x v="1"/>
    <x v="1"/>
    <x v="0"/>
    <x v="15"/>
  </r>
  <r>
    <s v="F1877"/>
    <s v="JFK"/>
    <s v="SEA"/>
    <x v="3469"/>
    <n v="89"/>
    <x v="0"/>
    <n v="839"/>
    <x v="2"/>
    <x v="1"/>
    <n v="7.2"/>
    <x v="24"/>
    <x v="1"/>
    <x v="1"/>
    <x v="1"/>
    <x v="0"/>
    <x v="6"/>
  </r>
  <r>
    <s v="F141"/>
    <s v="LAX"/>
    <s v="ATL"/>
    <x v="3470"/>
    <n v="146"/>
    <x v="0"/>
    <n v="563"/>
    <x v="3"/>
    <x v="2"/>
    <n v="6.1"/>
    <x v="1"/>
    <x v="1"/>
    <x v="1"/>
    <x v="1"/>
    <x v="0"/>
    <x v="12"/>
  </r>
  <r>
    <s v="F88"/>
    <s v="ATL"/>
    <s v="ATL"/>
    <x v="3471"/>
    <n v="90"/>
    <x v="0"/>
    <n v="1444"/>
    <x v="2"/>
    <x v="1"/>
    <n v="8.6"/>
    <x v="17"/>
    <x v="1"/>
    <x v="0"/>
    <x v="0"/>
    <x v="0"/>
    <x v="2"/>
  </r>
  <r>
    <s v="F1538"/>
    <s v="SFO"/>
    <s v="JFK"/>
    <x v="3472"/>
    <n v="185"/>
    <x v="2"/>
    <n v="1226"/>
    <x v="2"/>
    <x v="2"/>
    <n v="7.9"/>
    <x v="3"/>
    <x v="1"/>
    <x v="1"/>
    <x v="1"/>
    <x v="1"/>
    <x v="9"/>
  </r>
  <r>
    <s v="F1074"/>
    <s v="JFK"/>
    <s v="DEN"/>
    <x v="3473"/>
    <n v="131"/>
    <x v="0"/>
    <n v="1036"/>
    <x v="3"/>
    <x v="2"/>
    <n v="6.7"/>
    <x v="13"/>
    <x v="0"/>
    <x v="1"/>
    <x v="1"/>
    <x v="0"/>
    <x v="18"/>
  </r>
  <r>
    <s v="F85"/>
    <s v="SEA"/>
    <s v="JFK"/>
    <x v="3474"/>
    <n v="202"/>
    <x v="0"/>
    <n v="723"/>
    <x v="3"/>
    <x v="1"/>
    <n v="7"/>
    <x v="9"/>
    <x v="1"/>
    <x v="0"/>
    <x v="0"/>
    <x v="0"/>
    <x v="14"/>
  </r>
  <r>
    <s v="F276"/>
    <s v="SEA"/>
    <s v="DEN"/>
    <x v="3475"/>
    <n v="225"/>
    <x v="0"/>
    <n v="1917"/>
    <x v="2"/>
    <x v="1"/>
    <n v="9.6"/>
    <x v="8"/>
    <x v="1"/>
    <x v="1"/>
    <x v="1"/>
    <x v="0"/>
    <x v="13"/>
  </r>
  <r>
    <s v="F882"/>
    <s v="ATL"/>
    <s v="LAX"/>
    <x v="3476"/>
    <n v="151"/>
    <x v="0"/>
    <n v="1208"/>
    <x v="0"/>
    <x v="3"/>
    <n v="7.8"/>
    <x v="1"/>
    <x v="1"/>
    <x v="0"/>
    <x v="0"/>
    <x v="0"/>
    <x v="10"/>
  </r>
  <r>
    <s v="F1070"/>
    <s v="ORD"/>
    <s v="DFW"/>
    <x v="3477"/>
    <n v="170"/>
    <x v="0"/>
    <n v="1509"/>
    <x v="3"/>
    <x v="2"/>
    <n v="7.6"/>
    <x v="17"/>
    <x v="1"/>
    <x v="0"/>
    <x v="0"/>
    <x v="0"/>
    <x v="0"/>
  </r>
  <r>
    <s v="F65"/>
    <s v="DFW"/>
    <s v="ATL"/>
    <x v="3478"/>
    <n v="234"/>
    <x v="0"/>
    <n v="1323"/>
    <x v="0"/>
    <x v="1"/>
    <n v="6.1"/>
    <x v="9"/>
    <x v="1"/>
    <x v="1"/>
    <x v="1"/>
    <x v="0"/>
    <x v="16"/>
  </r>
  <r>
    <s v="F1547"/>
    <s v="ORD"/>
    <s v="SFO"/>
    <x v="3479"/>
    <n v="211"/>
    <x v="0"/>
    <n v="504"/>
    <x v="0"/>
    <x v="1"/>
    <n v="7.3"/>
    <x v="17"/>
    <x v="1"/>
    <x v="0"/>
    <x v="0"/>
    <x v="0"/>
    <x v="13"/>
  </r>
  <r>
    <s v="F1603"/>
    <s v="ORD"/>
    <s v="DEN"/>
    <x v="3480"/>
    <n v="78"/>
    <x v="0"/>
    <n v="853"/>
    <x v="2"/>
    <x v="1"/>
    <n v="10"/>
    <x v="7"/>
    <x v="1"/>
    <x v="1"/>
    <x v="1"/>
    <x v="0"/>
    <x v="18"/>
  </r>
  <r>
    <s v="F797"/>
    <s v="DEN"/>
    <s v="DEN"/>
    <x v="3481"/>
    <n v="177"/>
    <x v="0"/>
    <n v="1332"/>
    <x v="3"/>
    <x v="2"/>
    <n v="8.5"/>
    <x v="19"/>
    <x v="1"/>
    <x v="1"/>
    <x v="1"/>
    <x v="0"/>
    <x v="14"/>
  </r>
  <r>
    <s v="F684"/>
    <s v="SFO"/>
    <s v="LAX"/>
    <x v="3482"/>
    <n v="252"/>
    <x v="0"/>
    <n v="828"/>
    <x v="3"/>
    <x v="0"/>
    <n v="9.8000000000000007"/>
    <x v="13"/>
    <x v="1"/>
    <x v="1"/>
    <x v="1"/>
    <x v="0"/>
    <x v="15"/>
  </r>
  <r>
    <s v="F947"/>
    <s v="DFW"/>
    <s v="SEA"/>
    <x v="3483"/>
    <n v="199"/>
    <x v="0"/>
    <n v="1397"/>
    <x v="3"/>
    <x v="1"/>
    <n v="7.7"/>
    <x v="12"/>
    <x v="1"/>
    <x v="1"/>
    <x v="1"/>
    <x v="0"/>
    <x v="1"/>
  </r>
  <r>
    <s v="F536"/>
    <s v="SEA"/>
    <s v="DFW"/>
    <x v="3484"/>
    <n v="180"/>
    <x v="1"/>
    <n v="1106"/>
    <x v="3"/>
    <x v="1"/>
    <n v="8.9"/>
    <x v="31"/>
    <x v="1"/>
    <x v="1"/>
    <x v="1"/>
    <x v="0"/>
    <x v="10"/>
  </r>
  <r>
    <s v="F499"/>
    <s v="SFO"/>
    <s v="ORD"/>
    <x v="3485"/>
    <n v="266"/>
    <x v="0"/>
    <n v="1444"/>
    <x v="0"/>
    <x v="1"/>
    <n v="9.1999999999999993"/>
    <x v="1"/>
    <x v="1"/>
    <x v="1"/>
    <x v="1"/>
    <x v="0"/>
    <x v="2"/>
  </r>
  <r>
    <s v="F75"/>
    <s v="ORD"/>
    <s v="JFK"/>
    <x v="517"/>
    <n v="273"/>
    <x v="0"/>
    <n v="1230"/>
    <x v="0"/>
    <x v="0"/>
    <n v="6"/>
    <x v="13"/>
    <x v="1"/>
    <x v="0"/>
    <x v="0"/>
    <x v="0"/>
    <x v="14"/>
  </r>
  <r>
    <s v="F738"/>
    <s v="JFK"/>
    <s v="ATL"/>
    <x v="3486"/>
    <n v="106"/>
    <x v="0"/>
    <n v="1156"/>
    <x v="0"/>
    <x v="2"/>
    <n v="9.6999999999999993"/>
    <x v="0"/>
    <x v="1"/>
    <x v="1"/>
    <x v="1"/>
    <x v="0"/>
    <x v="2"/>
  </r>
  <r>
    <s v="F378"/>
    <s v="SFO"/>
    <s v="SEA"/>
    <x v="3487"/>
    <n v="182"/>
    <x v="0"/>
    <n v="1242"/>
    <x v="1"/>
    <x v="1"/>
    <n v="6.9"/>
    <x v="3"/>
    <x v="1"/>
    <x v="1"/>
    <x v="1"/>
    <x v="0"/>
    <x v="8"/>
  </r>
  <r>
    <s v="F217"/>
    <s v="DFW"/>
    <s v="ORD"/>
    <x v="3488"/>
    <n v="239"/>
    <x v="0"/>
    <n v="1824"/>
    <x v="1"/>
    <x v="2"/>
    <n v="9"/>
    <x v="13"/>
    <x v="1"/>
    <x v="0"/>
    <x v="0"/>
    <x v="0"/>
    <x v="7"/>
  </r>
  <r>
    <s v="F1191"/>
    <s v="JFK"/>
    <s v="SEA"/>
    <x v="3489"/>
    <n v="126"/>
    <x v="0"/>
    <n v="1320"/>
    <x v="1"/>
    <x v="2"/>
    <n v="8.1"/>
    <x v="11"/>
    <x v="1"/>
    <x v="0"/>
    <x v="0"/>
    <x v="0"/>
    <x v="5"/>
  </r>
  <r>
    <s v="F1016"/>
    <s v="JFK"/>
    <s v="SEA"/>
    <x v="3490"/>
    <n v="203"/>
    <x v="0"/>
    <n v="1016"/>
    <x v="0"/>
    <x v="1"/>
    <n v="8.3000000000000007"/>
    <x v="42"/>
    <x v="1"/>
    <x v="0"/>
    <x v="0"/>
    <x v="0"/>
    <x v="4"/>
  </r>
  <r>
    <s v="F586"/>
    <s v="LAX"/>
    <s v="LAX"/>
    <x v="3491"/>
    <n v="229"/>
    <x v="0"/>
    <n v="1528"/>
    <x v="2"/>
    <x v="0"/>
    <n v="8"/>
    <x v="58"/>
    <x v="1"/>
    <x v="1"/>
    <x v="1"/>
    <x v="0"/>
    <x v="1"/>
  </r>
  <r>
    <s v="F1899"/>
    <s v="SEA"/>
    <s v="LAX"/>
    <x v="3492"/>
    <n v="229"/>
    <x v="0"/>
    <n v="1185"/>
    <x v="0"/>
    <x v="1"/>
    <n v="5.7"/>
    <x v="10"/>
    <x v="1"/>
    <x v="1"/>
    <x v="1"/>
    <x v="0"/>
    <x v="18"/>
  </r>
  <r>
    <s v="F1541"/>
    <s v="SFO"/>
    <s v="SFO"/>
    <x v="3493"/>
    <n v="95"/>
    <x v="1"/>
    <n v="231"/>
    <x v="3"/>
    <x v="0"/>
    <n v="8.9"/>
    <x v="26"/>
    <x v="1"/>
    <x v="1"/>
    <x v="1"/>
    <x v="0"/>
    <x v="4"/>
  </r>
  <r>
    <s v="F1353"/>
    <s v="SEA"/>
    <s v="JFK"/>
    <x v="3494"/>
    <n v="243"/>
    <x v="0"/>
    <n v="386"/>
    <x v="2"/>
    <x v="0"/>
    <n v="5.2"/>
    <x v="10"/>
    <x v="1"/>
    <x v="1"/>
    <x v="1"/>
    <x v="0"/>
    <x v="19"/>
  </r>
  <r>
    <s v="F618"/>
    <s v="ATL"/>
    <s v="JFK"/>
    <x v="3495"/>
    <n v="238"/>
    <x v="0"/>
    <n v="1090"/>
    <x v="3"/>
    <x v="1"/>
    <n v="7.9"/>
    <x v="17"/>
    <x v="1"/>
    <x v="1"/>
    <x v="1"/>
    <x v="0"/>
    <x v="1"/>
  </r>
  <r>
    <s v="F883"/>
    <s v="ORD"/>
    <s v="SFO"/>
    <x v="3496"/>
    <n v="185"/>
    <x v="2"/>
    <n v="1503"/>
    <x v="2"/>
    <x v="3"/>
    <n v="6.1"/>
    <x v="1"/>
    <x v="1"/>
    <x v="1"/>
    <x v="1"/>
    <x v="1"/>
    <x v="10"/>
  </r>
  <r>
    <s v="F488"/>
    <s v="ORD"/>
    <s v="LAX"/>
    <x v="3497"/>
    <n v="58"/>
    <x v="1"/>
    <n v="1245"/>
    <x v="1"/>
    <x v="3"/>
    <n v="6.8"/>
    <x v="16"/>
    <x v="1"/>
    <x v="0"/>
    <x v="0"/>
    <x v="0"/>
    <x v="5"/>
  </r>
  <r>
    <s v="F691"/>
    <s v="JFK"/>
    <s v="DFW"/>
    <x v="3498"/>
    <n v="220"/>
    <x v="0"/>
    <n v="558"/>
    <x v="2"/>
    <x v="0"/>
    <n v="7.5"/>
    <x v="13"/>
    <x v="1"/>
    <x v="1"/>
    <x v="1"/>
    <x v="0"/>
    <x v="0"/>
  </r>
  <r>
    <s v="F1531"/>
    <s v="LAX"/>
    <s v="DEN"/>
    <x v="3499"/>
    <n v="232"/>
    <x v="0"/>
    <n v="1870"/>
    <x v="0"/>
    <x v="2"/>
    <n v="4"/>
    <x v="2"/>
    <x v="0"/>
    <x v="1"/>
    <x v="1"/>
    <x v="0"/>
    <x v="15"/>
  </r>
  <r>
    <s v="F357"/>
    <s v="SFO"/>
    <s v="LAX"/>
    <x v="3500"/>
    <n v="167"/>
    <x v="0"/>
    <n v="1433"/>
    <x v="1"/>
    <x v="0"/>
    <n v="8.6"/>
    <x v="9"/>
    <x v="1"/>
    <x v="1"/>
    <x v="1"/>
    <x v="0"/>
    <x v="2"/>
  </r>
  <r>
    <s v="F1116"/>
    <s v="SEA"/>
    <s v="ATL"/>
    <x v="3501"/>
    <n v="286"/>
    <x v="0"/>
    <n v="1161"/>
    <x v="2"/>
    <x v="1"/>
    <n v="7.9"/>
    <x v="2"/>
    <x v="1"/>
    <x v="1"/>
    <x v="1"/>
    <x v="0"/>
    <x v="3"/>
  </r>
  <r>
    <s v="F1181"/>
    <s v="DEN"/>
    <s v="LAX"/>
    <x v="3502"/>
    <n v="119"/>
    <x v="0"/>
    <n v="1084"/>
    <x v="0"/>
    <x v="1"/>
    <n v="10"/>
    <x v="50"/>
    <x v="1"/>
    <x v="1"/>
    <x v="1"/>
    <x v="0"/>
    <x v="17"/>
  </r>
  <r>
    <s v="F242"/>
    <s v="DEN"/>
    <s v="ORD"/>
    <x v="3503"/>
    <n v="124"/>
    <x v="1"/>
    <n v="976"/>
    <x v="3"/>
    <x v="0"/>
    <n v="9.4"/>
    <x v="7"/>
    <x v="1"/>
    <x v="1"/>
    <x v="1"/>
    <x v="0"/>
    <x v="6"/>
  </r>
  <r>
    <s v="F258"/>
    <s v="ORD"/>
    <s v="LAX"/>
    <x v="3504"/>
    <n v="212"/>
    <x v="0"/>
    <n v="744"/>
    <x v="3"/>
    <x v="0"/>
    <n v="5.7"/>
    <x v="14"/>
    <x v="1"/>
    <x v="1"/>
    <x v="1"/>
    <x v="0"/>
    <x v="5"/>
  </r>
  <r>
    <s v="F80"/>
    <s v="JFK"/>
    <s v="DEN"/>
    <x v="3505"/>
    <n v="178"/>
    <x v="0"/>
    <n v="1322"/>
    <x v="0"/>
    <x v="0"/>
    <n v="4.9000000000000004"/>
    <x v="7"/>
    <x v="1"/>
    <x v="0"/>
    <x v="0"/>
    <x v="0"/>
    <x v="12"/>
  </r>
  <r>
    <s v="F205"/>
    <s v="ORD"/>
    <s v="LAX"/>
    <x v="3506"/>
    <n v="196"/>
    <x v="0"/>
    <n v="1579"/>
    <x v="3"/>
    <x v="1"/>
    <n v="5.2"/>
    <x v="14"/>
    <x v="1"/>
    <x v="0"/>
    <x v="0"/>
    <x v="0"/>
    <x v="14"/>
  </r>
  <r>
    <s v="F219"/>
    <s v="ORD"/>
    <s v="SFO"/>
    <x v="3507"/>
    <n v="45"/>
    <x v="0"/>
    <n v="1241"/>
    <x v="0"/>
    <x v="1"/>
    <n v="7.2"/>
    <x v="3"/>
    <x v="1"/>
    <x v="1"/>
    <x v="1"/>
    <x v="0"/>
    <x v="7"/>
  </r>
  <r>
    <s v="F1592"/>
    <s v="ORD"/>
    <s v="ATL"/>
    <x v="3508"/>
    <n v="137"/>
    <x v="1"/>
    <n v="1636"/>
    <x v="0"/>
    <x v="2"/>
    <n v="5.8"/>
    <x v="24"/>
    <x v="1"/>
    <x v="1"/>
    <x v="1"/>
    <x v="0"/>
    <x v="5"/>
  </r>
  <r>
    <s v="F1141"/>
    <s v="SEA"/>
    <s v="SFO"/>
    <x v="3509"/>
    <n v="233"/>
    <x v="0"/>
    <n v="1063"/>
    <x v="3"/>
    <x v="3"/>
    <n v="7.4"/>
    <x v="15"/>
    <x v="1"/>
    <x v="1"/>
    <x v="1"/>
    <x v="0"/>
    <x v="15"/>
  </r>
  <r>
    <s v="F201"/>
    <s v="SEA"/>
    <s v="DFW"/>
    <x v="3510"/>
    <n v="142"/>
    <x v="1"/>
    <n v="1823"/>
    <x v="1"/>
    <x v="1"/>
    <n v="8.6"/>
    <x v="22"/>
    <x v="1"/>
    <x v="0"/>
    <x v="0"/>
    <x v="0"/>
    <x v="13"/>
  </r>
  <r>
    <s v="F810"/>
    <s v="DFW"/>
    <s v="DFW"/>
    <x v="3511"/>
    <n v="242"/>
    <x v="0"/>
    <n v="1116"/>
    <x v="3"/>
    <x v="1"/>
    <n v="5.4"/>
    <x v="5"/>
    <x v="1"/>
    <x v="0"/>
    <x v="0"/>
    <x v="0"/>
    <x v="11"/>
  </r>
  <r>
    <s v="F126"/>
    <s v="JFK"/>
    <s v="LAX"/>
    <x v="3512"/>
    <n v="194"/>
    <x v="0"/>
    <n v="1146"/>
    <x v="3"/>
    <x v="1"/>
    <n v="9.1"/>
    <x v="7"/>
    <x v="1"/>
    <x v="1"/>
    <x v="1"/>
    <x v="0"/>
    <x v="8"/>
  </r>
  <r>
    <s v="F1371"/>
    <s v="JFK"/>
    <s v="DFW"/>
    <x v="3513"/>
    <n v="172"/>
    <x v="0"/>
    <n v="1360"/>
    <x v="1"/>
    <x v="1"/>
    <n v="6.2"/>
    <x v="14"/>
    <x v="1"/>
    <x v="1"/>
    <x v="1"/>
    <x v="0"/>
    <x v="7"/>
  </r>
  <r>
    <s v="F1130"/>
    <s v="ATL"/>
    <s v="DFW"/>
    <x v="3514"/>
    <n v="147"/>
    <x v="1"/>
    <n v="1139"/>
    <x v="2"/>
    <x v="2"/>
    <n v="5"/>
    <x v="0"/>
    <x v="1"/>
    <x v="0"/>
    <x v="0"/>
    <x v="0"/>
    <x v="20"/>
  </r>
  <r>
    <s v="F321"/>
    <s v="DFW"/>
    <s v="DEN"/>
    <x v="3515"/>
    <n v="120"/>
    <x v="0"/>
    <n v="1304"/>
    <x v="2"/>
    <x v="0"/>
    <n v="6.3"/>
    <x v="7"/>
    <x v="1"/>
    <x v="0"/>
    <x v="0"/>
    <x v="0"/>
    <x v="1"/>
  </r>
  <r>
    <s v="F1235"/>
    <s v="LAX"/>
    <s v="JFK"/>
    <x v="3516"/>
    <n v="92"/>
    <x v="0"/>
    <n v="1922"/>
    <x v="0"/>
    <x v="1"/>
    <n v="8.1999999999999993"/>
    <x v="2"/>
    <x v="1"/>
    <x v="1"/>
    <x v="1"/>
    <x v="0"/>
    <x v="6"/>
  </r>
  <r>
    <s v="F954"/>
    <s v="ATL"/>
    <s v="ORD"/>
    <x v="3517"/>
    <n v="133"/>
    <x v="1"/>
    <n v="1110"/>
    <x v="0"/>
    <x v="1"/>
    <n v="6.5"/>
    <x v="7"/>
    <x v="1"/>
    <x v="1"/>
    <x v="1"/>
    <x v="0"/>
    <x v="13"/>
  </r>
  <r>
    <s v="F1303"/>
    <s v="ORD"/>
    <s v="SEA"/>
    <x v="3518"/>
    <n v="178"/>
    <x v="0"/>
    <n v="986"/>
    <x v="0"/>
    <x v="1"/>
    <n v="8.1"/>
    <x v="29"/>
    <x v="1"/>
    <x v="1"/>
    <x v="1"/>
    <x v="0"/>
    <x v="1"/>
  </r>
  <r>
    <s v="F1750"/>
    <s v="LAX"/>
    <s v="JFK"/>
    <x v="3519"/>
    <n v="239"/>
    <x v="0"/>
    <n v="994"/>
    <x v="0"/>
    <x v="1"/>
    <n v="5"/>
    <x v="1"/>
    <x v="1"/>
    <x v="1"/>
    <x v="1"/>
    <x v="0"/>
    <x v="21"/>
  </r>
  <r>
    <s v="F636"/>
    <s v="SFO"/>
    <s v="DEN"/>
    <x v="3520"/>
    <n v="219"/>
    <x v="2"/>
    <n v="1246"/>
    <x v="1"/>
    <x v="2"/>
    <n v="8.9"/>
    <x v="17"/>
    <x v="1"/>
    <x v="1"/>
    <x v="1"/>
    <x v="1"/>
    <x v="21"/>
  </r>
  <r>
    <s v="F201"/>
    <s v="ORD"/>
    <s v="SEA"/>
    <x v="3521"/>
    <n v="159"/>
    <x v="0"/>
    <n v="1382"/>
    <x v="3"/>
    <x v="1"/>
    <n v="7.9"/>
    <x v="6"/>
    <x v="1"/>
    <x v="0"/>
    <x v="0"/>
    <x v="0"/>
    <x v="17"/>
  </r>
  <r>
    <s v="F725"/>
    <s v="DEN"/>
    <s v="LAX"/>
    <x v="3522"/>
    <n v="76"/>
    <x v="0"/>
    <n v="1285"/>
    <x v="0"/>
    <x v="2"/>
    <n v="6.2"/>
    <x v="12"/>
    <x v="1"/>
    <x v="1"/>
    <x v="1"/>
    <x v="0"/>
    <x v="17"/>
  </r>
  <r>
    <s v="F1096"/>
    <s v="JFK"/>
    <s v="JFK"/>
    <x v="3523"/>
    <n v="114"/>
    <x v="0"/>
    <n v="1799"/>
    <x v="1"/>
    <x v="2"/>
    <n v="4.5"/>
    <x v="13"/>
    <x v="1"/>
    <x v="1"/>
    <x v="1"/>
    <x v="0"/>
    <x v="10"/>
  </r>
  <r>
    <s v="F566"/>
    <s v="ATL"/>
    <s v="ORD"/>
    <x v="3524"/>
    <n v="199"/>
    <x v="2"/>
    <n v="885"/>
    <x v="0"/>
    <x v="2"/>
    <n v="7.5"/>
    <x v="9"/>
    <x v="1"/>
    <x v="1"/>
    <x v="1"/>
    <x v="1"/>
    <x v="3"/>
  </r>
  <r>
    <s v="F1555"/>
    <s v="ATL"/>
    <s v="DEN"/>
    <x v="3525"/>
    <n v="195"/>
    <x v="0"/>
    <n v="1324"/>
    <x v="3"/>
    <x v="2"/>
    <n v="6.4"/>
    <x v="11"/>
    <x v="1"/>
    <x v="1"/>
    <x v="1"/>
    <x v="0"/>
    <x v="8"/>
  </r>
  <r>
    <s v="F1276"/>
    <s v="ATL"/>
    <s v="SEA"/>
    <x v="3526"/>
    <n v="173"/>
    <x v="0"/>
    <n v="1246"/>
    <x v="1"/>
    <x v="1"/>
    <n v="8.1"/>
    <x v="13"/>
    <x v="1"/>
    <x v="1"/>
    <x v="1"/>
    <x v="0"/>
    <x v="11"/>
  </r>
  <r>
    <s v="F961"/>
    <s v="DFW"/>
    <s v="LAX"/>
    <x v="3527"/>
    <n v="151"/>
    <x v="0"/>
    <n v="962"/>
    <x v="3"/>
    <x v="0"/>
    <n v="5.5"/>
    <x v="19"/>
    <x v="1"/>
    <x v="1"/>
    <x v="1"/>
    <x v="0"/>
    <x v="14"/>
  </r>
  <r>
    <s v="F343"/>
    <s v="LAX"/>
    <s v="DEN"/>
    <x v="3528"/>
    <n v="175"/>
    <x v="0"/>
    <n v="1289"/>
    <x v="1"/>
    <x v="2"/>
    <n v="9.5"/>
    <x v="16"/>
    <x v="1"/>
    <x v="1"/>
    <x v="1"/>
    <x v="0"/>
    <x v="9"/>
  </r>
  <r>
    <s v="F1504"/>
    <s v="LAX"/>
    <s v="DEN"/>
    <x v="3529"/>
    <n v="131"/>
    <x v="1"/>
    <n v="1156"/>
    <x v="0"/>
    <x v="1"/>
    <n v="7"/>
    <x v="8"/>
    <x v="1"/>
    <x v="1"/>
    <x v="1"/>
    <x v="0"/>
    <x v="22"/>
  </r>
  <r>
    <s v="F1290"/>
    <s v="SEA"/>
    <s v="ATL"/>
    <x v="3530"/>
    <n v="254"/>
    <x v="0"/>
    <n v="1550"/>
    <x v="3"/>
    <x v="1"/>
    <n v="4.9000000000000004"/>
    <x v="7"/>
    <x v="1"/>
    <x v="1"/>
    <x v="1"/>
    <x v="0"/>
    <x v="4"/>
  </r>
  <r>
    <s v="F1826"/>
    <s v="DFW"/>
    <s v="DEN"/>
    <x v="3531"/>
    <n v="111"/>
    <x v="0"/>
    <n v="1795"/>
    <x v="3"/>
    <x v="0"/>
    <n v="8.5"/>
    <x v="9"/>
    <x v="1"/>
    <x v="0"/>
    <x v="0"/>
    <x v="0"/>
    <x v="17"/>
  </r>
  <r>
    <s v="F1851"/>
    <s v="ATL"/>
    <s v="SFO"/>
    <x v="3532"/>
    <n v="138"/>
    <x v="0"/>
    <n v="1482"/>
    <x v="3"/>
    <x v="1"/>
    <n v="7.4"/>
    <x v="31"/>
    <x v="1"/>
    <x v="1"/>
    <x v="1"/>
    <x v="0"/>
    <x v="1"/>
  </r>
  <r>
    <s v="F1625"/>
    <s v="DFW"/>
    <s v="DEN"/>
    <x v="3533"/>
    <n v="185"/>
    <x v="0"/>
    <n v="1050"/>
    <x v="1"/>
    <x v="0"/>
    <n v="7.6"/>
    <x v="7"/>
    <x v="1"/>
    <x v="0"/>
    <x v="0"/>
    <x v="0"/>
    <x v="2"/>
  </r>
  <r>
    <s v="F124"/>
    <s v="SFO"/>
    <s v="SFO"/>
    <x v="3534"/>
    <n v="236"/>
    <x v="0"/>
    <n v="774"/>
    <x v="3"/>
    <x v="1"/>
    <n v="5.0999999999999996"/>
    <x v="37"/>
    <x v="1"/>
    <x v="0"/>
    <x v="0"/>
    <x v="0"/>
    <x v="16"/>
  </r>
  <r>
    <s v="F1857"/>
    <s v="DFW"/>
    <s v="SFO"/>
    <x v="3535"/>
    <n v="266"/>
    <x v="0"/>
    <n v="905"/>
    <x v="1"/>
    <x v="2"/>
    <n v="7.9"/>
    <x v="8"/>
    <x v="1"/>
    <x v="1"/>
    <x v="1"/>
    <x v="0"/>
    <x v="0"/>
  </r>
  <r>
    <s v="F1107"/>
    <s v="JFK"/>
    <s v="LAX"/>
    <x v="3536"/>
    <n v="164"/>
    <x v="0"/>
    <n v="695"/>
    <x v="0"/>
    <x v="2"/>
    <n v="7.3"/>
    <x v="12"/>
    <x v="0"/>
    <x v="0"/>
    <x v="0"/>
    <x v="0"/>
    <x v="20"/>
  </r>
  <r>
    <s v="F1612"/>
    <s v="SFO"/>
    <s v="SEA"/>
    <x v="3537"/>
    <n v="184"/>
    <x v="0"/>
    <n v="1363"/>
    <x v="3"/>
    <x v="3"/>
    <n v="6.9"/>
    <x v="14"/>
    <x v="1"/>
    <x v="1"/>
    <x v="1"/>
    <x v="0"/>
    <x v="23"/>
  </r>
  <r>
    <s v="F397"/>
    <s v="ATL"/>
    <s v="SEA"/>
    <x v="3538"/>
    <n v="211"/>
    <x v="0"/>
    <n v="1274"/>
    <x v="3"/>
    <x v="2"/>
    <n v="6.9"/>
    <x v="9"/>
    <x v="1"/>
    <x v="1"/>
    <x v="1"/>
    <x v="0"/>
    <x v="19"/>
  </r>
  <r>
    <s v="F637"/>
    <s v="DFW"/>
    <s v="DFW"/>
    <x v="3539"/>
    <n v="249"/>
    <x v="0"/>
    <n v="1442"/>
    <x v="3"/>
    <x v="2"/>
    <n v="5.0999999999999996"/>
    <x v="29"/>
    <x v="1"/>
    <x v="1"/>
    <x v="1"/>
    <x v="0"/>
    <x v="11"/>
  </r>
  <r>
    <s v="F221"/>
    <s v="SFO"/>
    <s v="ORD"/>
    <x v="3540"/>
    <n v="184"/>
    <x v="1"/>
    <n v="1445"/>
    <x v="3"/>
    <x v="1"/>
    <n v="5.5"/>
    <x v="7"/>
    <x v="1"/>
    <x v="1"/>
    <x v="1"/>
    <x v="0"/>
    <x v="5"/>
  </r>
  <r>
    <s v="F255"/>
    <s v="SFO"/>
    <s v="SFO"/>
    <x v="3541"/>
    <n v="234"/>
    <x v="0"/>
    <n v="1620"/>
    <x v="2"/>
    <x v="3"/>
    <n v="6.1"/>
    <x v="14"/>
    <x v="1"/>
    <x v="1"/>
    <x v="1"/>
    <x v="0"/>
    <x v="15"/>
  </r>
  <r>
    <s v="F748"/>
    <s v="DEN"/>
    <s v="DEN"/>
    <x v="3542"/>
    <n v="121"/>
    <x v="0"/>
    <n v="1381"/>
    <x v="2"/>
    <x v="1"/>
    <n v="7.3"/>
    <x v="0"/>
    <x v="1"/>
    <x v="1"/>
    <x v="1"/>
    <x v="0"/>
    <x v="14"/>
  </r>
  <r>
    <s v="F1800"/>
    <s v="ATL"/>
    <s v="LAX"/>
    <x v="3543"/>
    <n v="158"/>
    <x v="0"/>
    <n v="1835"/>
    <x v="3"/>
    <x v="1"/>
    <n v="6.7"/>
    <x v="13"/>
    <x v="1"/>
    <x v="1"/>
    <x v="1"/>
    <x v="0"/>
    <x v="19"/>
  </r>
  <r>
    <s v="F1868"/>
    <s v="JFK"/>
    <s v="ORD"/>
    <x v="3544"/>
    <n v="187"/>
    <x v="0"/>
    <n v="1153"/>
    <x v="1"/>
    <x v="0"/>
    <n v="8.5"/>
    <x v="41"/>
    <x v="1"/>
    <x v="1"/>
    <x v="1"/>
    <x v="0"/>
    <x v="22"/>
  </r>
  <r>
    <s v="F981"/>
    <s v="JFK"/>
    <s v="ATL"/>
    <x v="3545"/>
    <n v="130"/>
    <x v="0"/>
    <n v="1149"/>
    <x v="3"/>
    <x v="1"/>
    <n v="4.5"/>
    <x v="2"/>
    <x v="1"/>
    <x v="0"/>
    <x v="0"/>
    <x v="0"/>
    <x v="0"/>
  </r>
  <r>
    <s v="F1622"/>
    <s v="ATL"/>
    <s v="DFW"/>
    <x v="3546"/>
    <n v="202"/>
    <x v="0"/>
    <n v="1219"/>
    <x v="3"/>
    <x v="1"/>
    <n v="5.8"/>
    <x v="10"/>
    <x v="1"/>
    <x v="1"/>
    <x v="1"/>
    <x v="0"/>
    <x v="15"/>
  </r>
  <r>
    <s v="F1637"/>
    <s v="ORD"/>
    <s v="DFW"/>
    <x v="3547"/>
    <n v="253"/>
    <x v="0"/>
    <n v="735"/>
    <x v="1"/>
    <x v="1"/>
    <n v="7.8"/>
    <x v="17"/>
    <x v="1"/>
    <x v="1"/>
    <x v="1"/>
    <x v="0"/>
    <x v="7"/>
  </r>
  <r>
    <s v="F167"/>
    <s v="SEA"/>
    <s v="JFK"/>
    <x v="3548"/>
    <n v="273"/>
    <x v="0"/>
    <n v="1329"/>
    <x v="0"/>
    <x v="0"/>
    <n v="7.9"/>
    <x v="7"/>
    <x v="1"/>
    <x v="1"/>
    <x v="1"/>
    <x v="0"/>
    <x v="16"/>
  </r>
  <r>
    <s v="F841"/>
    <s v="SEA"/>
    <s v="ATL"/>
    <x v="3549"/>
    <n v="99"/>
    <x v="1"/>
    <n v="1083"/>
    <x v="3"/>
    <x v="2"/>
    <n v="6"/>
    <x v="1"/>
    <x v="1"/>
    <x v="1"/>
    <x v="1"/>
    <x v="0"/>
    <x v="6"/>
  </r>
  <r>
    <s v="F738"/>
    <s v="SFO"/>
    <s v="ORD"/>
    <x v="3550"/>
    <n v="231"/>
    <x v="2"/>
    <n v="1066"/>
    <x v="0"/>
    <x v="2"/>
    <n v="7.7"/>
    <x v="8"/>
    <x v="1"/>
    <x v="1"/>
    <x v="1"/>
    <x v="1"/>
    <x v="9"/>
  </r>
  <r>
    <s v="F1425"/>
    <s v="LAX"/>
    <s v="SEA"/>
    <x v="3551"/>
    <n v="226"/>
    <x v="0"/>
    <n v="1205"/>
    <x v="1"/>
    <x v="1"/>
    <n v="7"/>
    <x v="2"/>
    <x v="1"/>
    <x v="1"/>
    <x v="1"/>
    <x v="0"/>
    <x v="19"/>
  </r>
  <r>
    <s v="F1103"/>
    <s v="SFO"/>
    <s v="JFK"/>
    <x v="3552"/>
    <n v="221"/>
    <x v="0"/>
    <n v="1213"/>
    <x v="0"/>
    <x v="0"/>
    <n v="7.1"/>
    <x v="2"/>
    <x v="1"/>
    <x v="1"/>
    <x v="1"/>
    <x v="0"/>
    <x v="7"/>
  </r>
  <r>
    <s v="F510"/>
    <s v="ORD"/>
    <s v="DFW"/>
    <x v="3553"/>
    <n v="196"/>
    <x v="0"/>
    <n v="1235"/>
    <x v="3"/>
    <x v="3"/>
    <n v="5.6"/>
    <x v="11"/>
    <x v="1"/>
    <x v="1"/>
    <x v="1"/>
    <x v="0"/>
    <x v="5"/>
  </r>
  <r>
    <s v="F89"/>
    <s v="SEA"/>
    <s v="ATL"/>
    <x v="3554"/>
    <n v="129"/>
    <x v="0"/>
    <n v="1732"/>
    <x v="0"/>
    <x v="1"/>
    <n v="8.9"/>
    <x v="0"/>
    <x v="1"/>
    <x v="0"/>
    <x v="0"/>
    <x v="0"/>
    <x v="21"/>
  </r>
  <r>
    <s v="F175"/>
    <s v="DEN"/>
    <s v="DFW"/>
    <x v="3555"/>
    <n v="208"/>
    <x v="2"/>
    <n v="1159"/>
    <x v="2"/>
    <x v="1"/>
    <n v="4.4000000000000004"/>
    <x v="17"/>
    <x v="1"/>
    <x v="1"/>
    <x v="1"/>
    <x v="1"/>
    <x v="2"/>
  </r>
  <r>
    <s v="F1894"/>
    <s v="SEA"/>
    <s v="DEN"/>
    <x v="3556"/>
    <n v="246"/>
    <x v="0"/>
    <n v="979"/>
    <x v="0"/>
    <x v="0"/>
    <n v="9.6"/>
    <x v="7"/>
    <x v="1"/>
    <x v="1"/>
    <x v="1"/>
    <x v="0"/>
    <x v="16"/>
  </r>
  <r>
    <s v="F1739"/>
    <s v="JFK"/>
    <s v="ORD"/>
    <x v="3557"/>
    <n v="188"/>
    <x v="0"/>
    <n v="1415"/>
    <x v="3"/>
    <x v="2"/>
    <n v="8.1999999999999993"/>
    <x v="0"/>
    <x v="1"/>
    <x v="0"/>
    <x v="0"/>
    <x v="0"/>
    <x v="6"/>
  </r>
  <r>
    <s v="F1746"/>
    <s v="JFK"/>
    <s v="SFO"/>
    <x v="3558"/>
    <n v="137"/>
    <x v="0"/>
    <n v="1456"/>
    <x v="1"/>
    <x v="1"/>
    <n v="5"/>
    <x v="7"/>
    <x v="1"/>
    <x v="0"/>
    <x v="0"/>
    <x v="0"/>
    <x v="13"/>
  </r>
  <r>
    <s v="F380"/>
    <s v="ATL"/>
    <s v="DEN"/>
    <x v="3559"/>
    <n v="200"/>
    <x v="0"/>
    <n v="868"/>
    <x v="0"/>
    <x v="1"/>
    <n v="9.6"/>
    <x v="0"/>
    <x v="1"/>
    <x v="1"/>
    <x v="1"/>
    <x v="0"/>
    <x v="5"/>
  </r>
  <r>
    <s v="F1963"/>
    <s v="LAX"/>
    <s v="SFO"/>
    <x v="3560"/>
    <n v="123"/>
    <x v="0"/>
    <n v="1386"/>
    <x v="0"/>
    <x v="1"/>
    <n v="8.1999999999999993"/>
    <x v="3"/>
    <x v="1"/>
    <x v="1"/>
    <x v="1"/>
    <x v="0"/>
    <x v="17"/>
  </r>
  <r>
    <s v="F602"/>
    <s v="ORD"/>
    <s v="ATL"/>
    <x v="3561"/>
    <n v="98"/>
    <x v="0"/>
    <n v="1360"/>
    <x v="0"/>
    <x v="1"/>
    <n v="5.5"/>
    <x v="7"/>
    <x v="1"/>
    <x v="1"/>
    <x v="1"/>
    <x v="0"/>
    <x v="6"/>
  </r>
  <r>
    <s v="F1095"/>
    <s v="LAX"/>
    <s v="ORD"/>
    <x v="3562"/>
    <n v="104"/>
    <x v="0"/>
    <n v="741"/>
    <x v="0"/>
    <x v="1"/>
    <n v="8.6"/>
    <x v="1"/>
    <x v="1"/>
    <x v="1"/>
    <x v="1"/>
    <x v="0"/>
    <x v="14"/>
  </r>
  <r>
    <s v="F1755"/>
    <s v="JFK"/>
    <s v="ORD"/>
    <x v="3563"/>
    <n v="202"/>
    <x v="0"/>
    <n v="865"/>
    <x v="1"/>
    <x v="1"/>
    <n v="6.6"/>
    <x v="3"/>
    <x v="1"/>
    <x v="0"/>
    <x v="0"/>
    <x v="0"/>
    <x v="8"/>
  </r>
  <r>
    <s v="F1559"/>
    <s v="ORD"/>
    <s v="JFK"/>
    <x v="3564"/>
    <n v="180"/>
    <x v="1"/>
    <n v="1122"/>
    <x v="2"/>
    <x v="1"/>
    <n v="4.9000000000000004"/>
    <x v="7"/>
    <x v="1"/>
    <x v="1"/>
    <x v="1"/>
    <x v="0"/>
    <x v="13"/>
  </r>
  <r>
    <s v="F440"/>
    <s v="LAX"/>
    <s v="ATL"/>
    <x v="3565"/>
    <n v="163"/>
    <x v="0"/>
    <n v="1394"/>
    <x v="0"/>
    <x v="0"/>
    <n v="4.9000000000000004"/>
    <x v="25"/>
    <x v="1"/>
    <x v="0"/>
    <x v="0"/>
    <x v="0"/>
    <x v="20"/>
  </r>
  <r>
    <s v="F1703"/>
    <s v="ORD"/>
    <s v="DFW"/>
    <x v="3566"/>
    <n v="246"/>
    <x v="0"/>
    <n v="1349"/>
    <x v="2"/>
    <x v="1"/>
    <n v="7.9"/>
    <x v="7"/>
    <x v="1"/>
    <x v="1"/>
    <x v="1"/>
    <x v="0"/>
    <x v="23"/>
  </r>
  <r>
    <s v="F1449"/>
    <s v="SFO"/>
    <s v="DFW"/>
    <x v="3567"/>
    <n v="113"/>
    <x v="2"/>
    <n v="1676"/>
    <x v="2"/>
    <x v="1"/>
    <n v="8"/>
    <x v="1"/>
    <x v="1"/>
    <x v="1"/>
    <x v="1"/>
    <x v="1"/>
    <x v="10"/>
  </r>
  <r>
    <s v="F1867"/>
    <s v="JFK"/>
    <s v="DFW"/>
    <x v="3568"/>
    <n v="127"/>
    <x v="0"/>
    <n v="1173"/>
    <x v="0"/>
    <x v="2"/>
    <n v="6.5"/>
    <x v="11"/>
    <x v="1"/>
    <x v="1"/>
    <x v="1"/>
    <x v="0"/>
    <x v="18"/>
  </r>
  <r>
    <s v="F1034"/>
    <s v="SFO"/>
    <s v="SFO"/>
    <x v="3569"/>
    <n v="204"/>
    <x v="0"/>
    <n v="954"/>
    <x v="1"/>
    <x v="2"/>
    <n v="7.9"/>
    <x v="9"/>
    <x v="1"/>
    <x v="1"/>
    <x v="1"/>
    <x v="0"/>
    <x v="20"/>
  </r>
  <r>
    <s v="F365"/>
    <s v="ATL"/>
    <s v="ATL"/>
    <x v="3570"/>
    <n v="193"/>
    <x v="0"/>
    <n v="1666"/>
    <x v="3"/>
    <x v="1"/>
    <n v="8.1"/>
    <x v="17"/>
    <x v="1"/>
    <x v="1"/>
    <x v="1"/>
    <x v="0"/>
    <x v="7"/>
  </r>
  <r>
    <s v="F1836"/>
    <s v="SFO"/>
    <s v="LAX"/>
    <x v="3571"/>
    <n v="301"/>
    <x v="0"/>
    <n v="1178"/>
    <x v="2"/>
    <x v="2"/>
    <n v="6.7"/>
    <x v="0"/>
    <x v="0"/>
    <x v="1"/>
    <x v="1"/>
    <x v="0"/>
    <x v="2"/>
  </r>
  <r>
    <s v="F1620"/>
    <s v="JFK"/>
    <s v="ATL"/>
    <x v="3572"/>
    <n v="234"/>
    <x v="0"/>
    <n v="888"/>
    <x v="0"/>
    <x v="1"/>
    <n v="5.6"/>
    <x v="31"/>
    <x v="1"/>
    <x v="1"/>
    <x v="1"/>
    <x v="0"/>
    <x v="9"/>
  </r>
  <r>
    <s v="F1317"/>
    <s v="JFK"/>
    <s v="DEN"/>
    <x v="3573"/>
    <n v="106"/>
    <x v="2"/>
    <n v="631"/>
    <x v="1"/>
    <x v="1"/>
    <n v="7.3"/>
    <x v="10"/>
    <x v="1"/>
    <x v="1"/>
    <x v="1"/>
    <x v="1"/>
    <x v="22"/>
  </r>
  <r>
    <s v="F116"/>
    <s v="DFW"/>
    <s v="SEA"/>
    <x v="3574"/>
    <n v="268"/>
    <x v="2"/>
    <n v="1138"/>
    <x v="3"/>
    <x v="1"/>
    <n v="8.6999999999999993"/>
    <x v="12"/>
    <x v="1"/>
    <x v="1"/>
    <x v="1"/>
    <x v="1"/>
    <x v="14"/>
  </r>
  <r>
    <s v="F559"/>
    <s v="JFK"/>
    <s v="ORD"/>
    <x v="3575"/>
    <n v="115"/>
    <x v="0"/>
    <n v="2054"/>
    <x v="0"/>
    <x v="0"/>
    <n v="7.6"/>
    <x v="7"/>
    <x v="1"/>
    <x v="0"/>
    <x v="0"/>
    <x v="0"/>
    <x v="1"/>
  </r>
  <r>
    <s v="F447"/>
    <s v="DEN"/>
    <s v="ATL"/>
    <x v="3576"/>
    <n v="217"/>
    <x v="0"/>
    <n v="1277"/>
    <x v="3"/>
    <x v="1"/>
    <n v="5.8"/>
    <x v="25"/>
    <x v="1"/>
    <x v="1"/>
    <x v="1"/>
    <x v="0"/>
    <x v="11"/>
  </r>
  <r>
    <s v="F128"/>
    <s v="LAX"/>
    <s v="SEA"/>
    <x v="3577"/>
    <n v="255"/>
    <x v="1"/>
    <n v="842"/>
    <x v="2"/>
    <x v="1"/>
    <n v="8.1"/>
    <x v="32"/>
    <x v="1"/>
    <x v="1"/>
    <x v="1"/>
    <x v="0"/>
    <x v="7"/>
  </r>
  <r>
    <s v="F1350"/>
    <s v="LAX"/>
    <s v="SFO"/>
    <x v="3578"/>
    <n v="256"/>
    <x v="0"/>
    <n v="668"/>
    <x v="0"/>
    <x v="1"/>
    <n v="6.4"/>
    <x v="1"/>
    <x v="1"/>
    <x v="1"/>
    <x v="1"/>
    <x v="0"/>
    <x v="21"/>
  </r>
  <r>
    <s v="F1736"/>
    <s v="SEA"/>
    <s v="DEN"/>
    <x v="3579"/>
    <n v="223"/>
    <x v="0"/>
    <n v="1230"/>
    <x v="0"/>
    <x v="1"/>
    <n v="8.1999999999999993"/>
    <x v="22"/>
    <x v="1"/>
    <x v="1"/>
    <x v="1"/>
    <x v="0"/>
    <x v="12"/>
  </r>
  <r>
    <s v="F1840"/>
    <s v="LAX"/>
    <s v="SFO"/>
    <x v="3580"/>
    <n v="218"/>
    <x v="0"/>
    <n v="1725"/>
    <x v="2"/>
    <x v="1"/>
    <n v="7.4"/>
    <x v="23"/>
    <x v="1"/>
    <x v="1"/>
    <x v="1"/>
    <x v="0"/>
    <x v="17"/>
  </r>
  <r>
    <s v="F1518"/>
    <s v="JFK"/>
    <s v="LAX"/>
    <x v="3581"/>
    <n v="264"/>
    <x v="0"/>
    <n v="1343"/>
    <x v="0"/>
    <x v="1"/>
    <n v="6.6"/>
    <x v="7"/>
    <x v="1"/>
    <x v="1"/>
    <x v="1"/>
    <x v="0"/>
    <x v="2"/>
  </r>
  <r>
    <s v="F1758"/>
    <s v="LAX"/>
    <s v="ORD"/>
    <x v="3582"/>
    <n v="183"/>
    <x v="0"/>
    <n v="1124"/>
    <x v="0"/>
    <x v="1"/>
    <n v="7.3"/>
    <x v="0"/>
    <x v="1"/>
    <x v="1"/>
    <x v="1"/>
    <x v="0"/>
    <x v="13"/>
  </r>
  <r>
    <s v="F1313"/>
    <s v="LAX"/>
    <s v="DFW"/>
    <x v="3583"/>
    <n v="238"/>
    <x v="0"/>
    <n v="1247"/>
    <x v="2"/>
    <x v="2"/>
    <n v="7.2"/>
    <x v="11"/>
    <x v="1"/>
    <x v="1"/>
    <x v="1"/>
    <x v="0"/>
    <x v="9"/>
  </r>
  <r>
    <s v="F1164"/>
    <s v="ORD"/>
    <s v="SEA"/>
    <x v="3584"/>
    <n v="253"/>
    <x v="0"/>
    <n v="1174"/>
    <x v="0"/>
    <x v="1"/>
    <n v="4.4000000000000004"/>
    <x v="7"/>
    <x v="1"/>
    <x v="1"/>
    <x v="1"/>
    <x v="0"/>
    <x v="1"/>
  </r>
  <r>
    <s v="F1991"/>
    <s v="LAX"/>
    <s v="JFK"/>
    <x v="3585"/>
    <n v="212"/>
    <x v="0"/>
    <n v="1080"/>
    <x v="0"/>
    <x v="0"/>
    <n v="7.3"/>
    <x v="19"/>
    <x v="1"/>
    <x v="1"/>
    <x v="1"/>
    <x v="0"/>
    <x v="0"/>
  </r>
  <r>
    <s v="F966"/>
    <s v="ATL"/>
    <s v="SFO"/>
    <x v="3586"/>
    <n v="118"/>
    <x v="0"/>
    <n v="1248"/>
    <x v="1"/>
    <x v="1"/>
    <n v="3.6"/>
    <x v="14"/>
    <x v="0"/>
    <x v="1"/>
    <x v="1"/>
    <x v="0"/>
    <x v="22"/>
  </r>
  <r>
    <s v="F1483"/>
    <s v="JFK"/>
    <s v="SFO"/>
    <x v="3587"/>
    <n v="257"/>
    <x v="0"/>
    <n v="1153"/>
    <x v="0"/>
    <x v="0"/>
    <n v="8"/>
    <x v="6"/>
    <x v="1"/>
    <x v="1"/>
    <x v="1"/>
    <x v="0"/>
    <x v="7"/>
  </r>
  <r>
    <s v="F1098"/>
    <s v="DFW"/>
    <s v="SFO"/>
    <x v="3588"/>
    <n v="277"/>
    <x v="0"/>
    <n v="887"/>
    <x v="0"/>
    <x v="2"/>
    <n v="5.5"/>
    <x v="7"/>
    <x v="1"/>
    <x v="1"/>
    <x v="1"/>
    <x v="0"/>
    <x v="20"/>
  </r>
  <r>
    <s v="F221"/>
    <s v="LAX"/>
    <s v="ATL"/>
    <x v="3589"/>
    <n v="149"/>
    <x v="0"/>
    <n v="1171"/>
    <x v="2"/>
    <x v="0"/>
    <n v="8.6"/>
    <x v="36"/>
    <x v="1"/>
    <x v="1"/>
    <x v="1"/>
    <x v="0"/>
    <x v="10"/>
  </r>
  <r>
    <s v="F302"/>
    <s v="ATL"/>
    <s v="SEA"/>
    <x v="3590"/>
    <n v="186"/>
    <x v="0"/>
    <n v="1169"/>
    <x v="3"/>
    <x v="2"/>
    <n v="6.5"/>
    <x v="14"/>
    <x v="1"/>
    <x v="1"/>
    <x v="1"/>
    <x v="0"/>
    <x v="12"/>
  </r>
  <r>
    <s v="F1603"/>
    <s v="ATL"/>
    <s v="LAX"/>
    <x v="3591"/>
    <n v="222"/>
    <x v="0"/>
    <n v="943"/>
    <x v="0"/>
    <x v="1"/>
    <n v="7.5"/>
    <x v="16"/>
    <x v="1"/>
    <x v="1"/>
    <x v="1"/>
    <x v="0"/>
    <x v="0"/>
  </r>
  <r>
    <s v="F1520"/>
    <s v="DEN"/>
    <s v="SFO"/>
    <x v="3592"/>
    <n v="180"/>
    <x v="1"/>
    <n v="1234"/>
    <x v="2"/>
    <x v="1"/>
    <n v="10"/>
    <x v="1"/>
    <x v="1"/>
    <x v="1"/>
    <x v="1"/>
    <x v="0"/>
    <x v="3"/>
  </r>
  <r>
    <s v="F687"/>
    <s v="SEA"/>
    <s v="SFO"/>
    <x v="3593"/>
    <n v="233"/>
    <x v="1"/>
    <n v="1646"/>
    <x v="2"/>
    <x v="1"/>
    <n v="9.8000000000000007"/>
    <x v="7"/>
    <x v="1"/>
    <x v="1"/>
    <x v="1"/>
    <x v="0"/>
    <x v="3"/>
  </r>
  <r>
    <s v="F771"/>
    <s v="SEA"/>
    <s v="ORD"/>
    <x v="3594"/>
    <n v="295"/>
    <x v="0"/>
    <n v="1655"/>
    <x v="1"/>
    <x v="2"/>
    <n v="6.2"/>
    <x v="0"/>
    <x v="1"/>
    <x v="1"/>
    <x v="1"/>
    <x v="0"/>
    <x v="12"/>
  </r>
  <r>
    <s v="F1221"/>
    <s v="DEN"/>
    <s v="SEA"/>
    <x v="3595"/>
    <n v="203"/>
    <x v="0"/>
    <n v="1303"/>
    <x v="0"/>
    <x v="1"/>
    <n v="4.5"/>
    <x v="33"/>
    <x v="1"/>
    <x v="1"/>
    <x v="1"/>
    <x v="0"/>
    <x v="11"/>
  </r>
  <r>
    <s v="F1335"/>
    <s v="SFO"/>
    <s v="DEN"/>
    <x v="3596"/>
    <n v="129"/>
    <x v="0"/>
    <n v="750"/>
    <x v="1"/>
    <x v="1"/>
    <n v="4.4000000000000004"/>
    <x v="37"/>
    <x v="1"/>
    <x v="1"/>
    <x v="1"/>
    <x v="0"/>
    <x v="11"/>
  </r>
  <r>
    <s v="F1975"/>
    <s v="LAX"/>
    <s v="ATL"/>
    <x v="3597"/>
    <n v="164"/>
    <x v="0"/>
    <n v="355"/>
    <x v="2"/>
    <x v="1"/>
    <n v="7.5"/>
    <x v="8"/>
    <x v="1"/>
    <x v="1"/>
    <x v="1"/>
    <x v="0"/>
    <x v="23"/>
  </r>
  <r>
    <s v="F858"/>
    <s v="JFK"/>
    <s v="ORD"/>
    <x v="3598"/>
    <n v="210"/>
    <x v="2"/>
    <n v="1291"/>
    <x v="0"/>
    <x v="1"/>
    <n v="9.3000000000000007"/>
    <x v="24"/>
    <x v="1"/>
    <x v="1"/>
    <x v="1"/>
    <x v="1"/>
    <x v="14"/>
  </r>
  <r>
    <s v="F1922"/>
    <s v="DEN"/>
    <s v="SEA"/>
    <x v="3599"/>
    <n v="278"/>
    <x v="1"/>
    <n v="1286"/>
    <x v="0"/>
    <x v="1"/>
    <n v="8.6"/>
    <x v="9"/>
    <x v="1"/>
    <x v="1"/>
    <x v="1"/>
    <x v="0"/>
    <x v="3"/>
  </r>
  <r>
    <s v="F1606"/>
    <s v="ORD"/>
    <s v="DFW"/>
    <x v="3600"/>
    <n v="130"/>
    <x v="0"/>
    <n v="1597"/>
    <x v="3"/>
    <x v="2"/>
    <n v="5.9"/>
    <x v="9"/>
    <x v="1"/>
    <x v="1"/>
    <x v="1"/>
    <x v="0"/>
    <x v="2"/>
  </r>
  <r>
    <s v="F1192"/>
    <s v="JFK"/>
    <s v="ATL"/>
    <x v="3601"/>
    <n v="82"/>
    <x v="0"/>
    <n v="1519"/>
    <x v="0"/>
    <x v="1"/>
    <n v="7"/>
    <x v="17"/>
    <x v="1"/>
    <x v="1"/>
    <x v="1"/>
    <x v="0"/>
    <x v="20"/>
  </r>
  <r>
    <s v="F1581"/>
    <s v="LAX"/>
    <s v="LAX"/>
    <x v="3602"/>
    <n v="217"/>
    <x v="0"/>
    <n v="900"/>
    <x v="3"/>
    <x v="1"/>
    <n v="5.9"/>
    <x v="7"/>
    <x v="1"/>
    <x v="1"/>
    <x v="1"/>
    <x v="0"/>
    <x v="11"/>
  </r>
  <r>
    <s v="F1370"/>
    <s v="DFW"/>
    <s v="ATL"/>
    <x v="3603"/>
    <n v="147"/>
    <x v="1"/>
    <n v="565"/>
    <x v="3"/>
    <x v="1"/>
    <n v="8.6999999999999993"/>
    <x v="17"/>
    <x v="1"/>
    <x v="1"/>
    <x v="1"/>
    <x v="0"/>
    <x v="12"/>
  </r>
  <r>
    <s v="F180"/>
    <s v="SFO"/>
    <s v="ATL"/>
    <x v="3604"/>
    <n v="123"/>
    <x v="0"/>
    <n v="1777"/>
    <x v="2"/>
    <x v="1"/>
    <n v="5.5"/>
    <x v="10"/>
    <x v="1"/>
    <x v="0"/>
    <x v="0"/>
    <x v="0"/>
    <x v="19"/>
  </r>
  <r>
    <s v="F1956"/>
    <s v="DFW"/>
    <s v="SEA"/>
    <x v="3605"/>
    <n v="178"/>
    <x v="0"/>
    <n v="1149"/>
    <x v="1"/>
    <x v="0"/>
    <n v="5.8"/>
    <x v="1"/>
    <x v="1"/>
    <x v="1"/>
    <x v="1"/>
    <x v="0"/>
    <x v="1"/>
  </r>
  <r>
    <s v="F158"/>
    <s v="SEA"/>
    <s v="DEN"/>
    <x v="3606"/>
    <n v="171"/>
    <x v="2"/>
    <n v="1405"/>
    <x v="1"/>
    <x v="1"/>
    <n v="5.2"/>
    <x v="24"/>
    <x v="1"/>
    <x v="1"/>
    <x v="1"/>
    <x v="1"/>
    <x v="6"/>
  </r>
  <r>
    <s v="F1981"/>
    <s v="JFK"/>
    <s v="JFK"/>
    <x v="3607"/>
    <n v="254"/>
    <x v="0"/>
    <n v="1390"/>
    <x v="1"/>
    <x v="1"/>
    <n v="7.2"/>
    <x v="10"/>
    <x v="1"/>
    <x v="1"/>
    <x v="1"/>
    <x v="0"/>
    <x v="22"/>
  </r>
  <r>
    <s v="F1840"/>
    <s v="LAX"/>
    <s v="SEA"/>
    <x v="3608"/>
    <n v="152"/>
    <x v="0"/>
    <n v="1300"/>
    <x v="2"/>
    <x v="2"/>
    <n v="8.8000000000000007"/>
    <x v="17"/>
    <x v="1"/>
    <x v="1"/>
    <x v="1"/>
    <x v="0"/>
    <x v="5"/>
  </r>
  <r>
    <s v="F187"/>
    <s v="DFW"/>
    <s v="ATL"/>
    <x v="3609"/>
    <n v="191"/>
    <x v="0"/>
    <n v="962"/>
    <x v="2"/>
    <x v="1"/>
    <n v="6.5"/>
    <x v="4"/>
    <x v="1"/>
    <x v="0"/>
    <x v="0"/>
    <x v="0"/>
    <x v="1"/>
  </r>
  <r>
    <s v="F1697"/>
    <s v="DEN"/>
    <s v="DFW"/>
    <x v="3610"/>
    <n v="106"/>
    <x v="0"/>
    <n v="1490"/>
    <x v="3"/>
    <x v="1"/>
    <n v="5.8"/>
    <x v="1"/>
    <x v="1"/>
    <x v="1"/>
    <x v="1"/>
    <x v="0"/>
    <x v="4"/>
  </r>
  <r>
    <s v="F1869"/>
    <s v="LAX"/>
    <s v="JFK"/>
    <x v="3611"/>
    <n v="99"/>
    <x v="0"/>
    <n v="1508"/>
    <x v="3"/>
    <x v="0"/>
    <n v="7.5"/>
    <x v="24"/>
    <x v="1"/>
    <x v="1"/>
    <x v="1"/>
    <x v="0"/>
    <x v="13"/>
  </r>
  <r>
    <s v="F590"/>
    <s v="LAX"/>
    <s v="ORD"/>
    <x v="3612"/>
    <n v="236"/>
    <x v="0"/>
    <n v="1222"/>
    <x v="0"/>
    <x v="0"/>
    <n v="9.6"/>
    <x v="18"/>
    <x v="1"/>
    <x v="1"/>
    <x v="1"/>
    <x v="0"/>
    <x v="0"/>
  </r>
  <r>
    <s v="F1900"/>
    <s v="DEN"/>
    <s v="SEA"/>
    <x v="3613"/>
    <n v="177"/>
    <x v="1"/>
    <n v="1610"/>
    <x v="3"/>
    <x v="1"/>
    <n v="7.7"/>
    <x v="7"/>
    <x v="1"/>
    <x v="1"/>
    <x v="1"/>
    <x v="0"/>
    <x v="0"/>
  </r>
  <r>
    <s v="F996"/>
    <s v="DEN"/>
    <s v="LAX"/>
    <x v="3614"/>
    <n v="174"/>
    <x v="0"/>
    <n v="1337"/>
    <x v="2"/>
    <x v="1"/>
    <n v="9.3000000000000007"/>
    <x v="3"/>
    <x v="1"/>
    <x v="1"/>
    <x v="1"/>
    <x v="0"/>
    <x v="12"/>
  </r>
  <r>
    <s v="F1830"/>
    <s v="ORD"/>
    <s v="JFK"/>
    <x v="3615"/>
    <n v="207"/>
    <x v="0"/>
    <n v="1081"/>
    <x v="0"/>
    <x v="1"/>
    <n v="3.7"/>
    <x v="7"/>
    <x v="1"/>
    <x v="1"/>
    <x v="1"/>
    <x v="0"/>
    <x v="19"/>
  </r>
  <r>
    <s v="F1917"/>
    <s v="SEA"/>
    <s v="DEN"/>
    <x v="3616"/>
    <n v="83"/>
    <x v="0"/>
    <n v="1415"/>
    <x v="1"/>
    <x v="2"/>
    <n v="6.4"/>
    <x v="7"/>
    <x v="1"/>
    <x v="1"/>
    <x v="1"/>
    <x v="0"/>
    <x v="16"/>
  </r>
  <r>
    <s v="F1946"/>
    <s v="SEA"/>
    <s v="DFW"/>
    <x v="3617"/>
    <n v="187"/>
    <x v="0"/>
    <n v="778"/>
    <x v="3"/>
    <x v="3"/>
    <n v="10"/>
    <x v="1"/>
    <x v="0"/>
    <x v="1"/>
    <x v="1"/>
    <x v="0"/>
    <x v="4"/>
  </r>
  <r>
    <s v="F1824"/>
    <s v="DFW"/>
    <s v="JFK"/>
    <x v="3618"/>
    <n v="183"/>
    <x v="1"/>
    <n v="1272"/>
    <x v="0"/>
    <x v="2"/>
    <n v="5.6"/>
    <x v="7"/>
    <x v="1"/>
    <x v="0"/>
    <x v="0"/>
    <x v="0"/>
    <x v="13"/>
  </r>
  <r>
    <s v="F598"/>
    <s v="LAX"/>
    <s v="DEN"/>
    <x v="3619"/>
    <n v="91"/>
    <x v="0"/>
    <n v="1003"/>
    <x v="2"/>
    <x v="1"/>
    <n v="7.9"/>
    <x v="8"/>
    <x v="1"/>
    <x v="1"/>
    <x v="1"/>
    <x v="0"/>
    <x v="9"/>
  </r>
  <r>
    <s v="F181"/>
    <s v="DFW"/>
    <s v="LAX"/>
    <x v="3620"/>
    <n v="200"/>
    <x v="1"/>
    <n v="1099"/>
    <x v="0"/>
    <x v="1"/>
    <n v="8.1"/>
    <x v="52"/>
    <x v="1"/>
    <x v="1"/>
    <x v="1"/>
    <x v="0"/>
    <x v="13"/>
  </r>
  <r>
    <s v="F768"/>
    <s v="DEN"/>
    <s v="DEN"/>
    <x v="3621"/>
    <n v="234"/>
    <x v="0"/>
    <n v="1289"/>
    <x v="0"/>
    <x v="1"/>
    <n v="7.1"/>
    <x v="9"/>
    <x v="1"/>
    <x v="1"/>
    <x v="1"/>
    <x v="0"/>
    <x v="14"/>
  </r>
  <r>
    <s v="F1559"/>
    <s v="LAX"/>
    <s v="DFW"/>
    <x v="3622"/>
    <n v="269"/>
    <x v="2"/>
    <n v="1287"/>
    <x v="1"/>
    <x v="1"/>
    <n v="6.2"/>
    <x v="43"/>
    <x v="1"/>
    <x v="1"/>
    <x v="1"/>
    <x v="1"/>
    <x v="7"/>
  </r>
  <r>
    <s v="F1351"/>
    <s v="DFW"/>
    <s v="SEA"/>
    <x v="3623"/>
    <n v="130"/>
    <x v="0"/>
    <n v="1143"/>
    <x v="2"/>
    <x v="1"/>
    <n v="5.2"/>
    <x v="10"/>
    <x v="1"/>
    <x v="0"/>
    <x v="0"/>
    <x v="0"/>
    <x v="5"/>
  </r>
  <r>
    <s v="F1242"/>
    <s v="LAX"/>
    <s v="SFO"/>
    <x v="3624"/>
    <n v="165"/>
    <x v="0"/>
    <n v="1698"/>
    <x v="0"/>
    <x v="1"/>
    <n v="8.3000000000000007"/>
    <x v="30"/>
    <x v="1"/>
    <x v="1"/>
    <x v="1"/>
    <x v="0"/>
    <x v="23"/>
  </r>
  <r>
    <s v="F1528"/>
    <s v="DEN"/>
    <s v="JFK"/>
    <x v="3625"/>
    <n v="188"/>
    <x v="0"/>
    <n v="1391"/>
    <x v="1"/>
    <x v="1"/>
    <n v="5.5"/>
    <x v="26"/>
    <x v="1"/>
    <x v="1"/>
    <x v="1"/>
    <x v="0"/>
    <x v="19"/>
  </r>
  <r>
    <s v="F338"/>
    <s v="DFW"/>
    <s v="SEA"/>
    <x v="3626"/>
    <n v="158"/>
    <x v="2"/>
    <n v="1438"/>
    <x v="3"/>
    <x v="0"/>
    <n v="6.9"/>
    <x v="17"/>
    <x v="1"/>
    <x v="0"/>
    <x v="0"/>
    <x v="1"/>
    <x v="21"/>
  </r>
  <r>
    <s v="F1505"/>
    <s v="JFK"/>
    <s v="LAX"/>
    <x v="3627"/>
    <n v="184"/>
    <x v="0"/>
    <n v="1149"/>
    <x v="3"/>
    <x v="0"/>
    <n v="8.9"/>
    <x v="11"/>
    <x v="1"/>
    <x v="1"/>
    <x v="1"/>
    <x v="0"/>
    <x v="2"/>
  </r>
  <r>
    <s v="F1084"/>
    <s v="JFK"/>
    <s v="LAX"/>
    <x v="3628"/>
    <n v="155"/>
    <x v="0"/>
    <n v="1178"/>
    <x v="3"/>
    <x v="1"/>
    <n v="9.1"/>
    <x v="1"/>
    <x v="1"/>
    <x v="1"/>
    <x v="1"/>
    <x v="0"/>
    <x v="16"/>
  </r>
  <r>
    <s v="F1831"/>
    <s v="ATL"/>
    <s v="ORD"/>
    <x v="3629"/>
    <n v="128"/>
    <x v="0"/>
    <n v="1395"/>
    <x v="1"/>
    <x v="2"/>
    <n v="6.5"/>
    <x v="1"/>
    <x v="1"/>
    <x v="1"/>
    <x v="1"/>
    <x v="0"/>
    <x v="6"/>
  </r>
  <r>
    <s v="F716"/>
    <s v="JFK"/>
    <s v="ORD"/>
    <x v="3630"/>
    <n v="232"/>
    <x v="2"/>
    <n v="1148"/>
    <x v="1"/>
    <x v="3"/>
    <n v="9"/>
    <x v="8"/>
    <x v="1"/>
    <x v="1"/>
    <x v="1"/>
    <x v="1"/>
    <x v="0"/>
  </r>
  <r>
    <s v="F351"/>
    <s v="JFK"/>
    <s v="JFK"/>
    <x v="3631"/>
    <n v="188"/>
    <x v="1"/>
    <n v="873"/>
    <x v="2"/>
    <x v="1"/>
    <n v="7.4"/>
    <x v="12"/>
    <x v="1"/>
    <x v="0"/>
    <x v="0"/>
    <x v="0"/>
    <x v="7"/>
  </r>
  <r>
    <s v="F986"/>
    <s v="DEN"/>
    <s v="ATL"/>
    <x v="3632"/>
    <n v="140"/>
    <x v="1"/>
    <n v="668"/>
    <x v="3"/>
    <x v="2"/>
    <n v="9.1"/>
    <x v="8"/>
    <x v="1"/>
    <x v="1"/>
    <x v="1"/>
    <x v="0"/>
    <x v="10"/>
  </r>
  <r>
    <s v="F1675"/>
    <s v="DEN"/>
    <s v="ORD"/>
    <x v="3633"/>
    <n v="229"/>
    <x v="0"/>
    <n v="1166"/>
    <x v="0"/>
    <x v="1"/>
    <n v="3"/>
    <x v="11"/>
    <x v="1"/>
    <x v="1"/>
    <x v="1"/>
    <x v="0"/>
    <x v="2"/>
  </r>
  <r>
    <s v="F1766"/>
    <s v="LAX"/>
    <s v="SFO"/>
    <x v="3634"/>
    <n v="107"/>
    <x v="0"/>
    <n v="1107"/>
    <x v="0"/>
    <x v="0"/>
    <n v="9.1"/>
    <x v="24"/>
    <x v="1"/>
    <x v="1"/>
    <x v="1"/>
    <x v="0"/>
    <x v="22"/>
  </r>
  <r>
    <s v="F1407"/>
    <s v="ORD"/>
    <s v="DEN"/>
    <x v="3635"/>
    <n v="192"/>
    <x v="0"/>
    <n v="1478"/>
    <x v="2"/>
    <x v="1"/>
    <n v="8.3000000000000007"/>
    <x v="24"/>
    <x v="1"/>
    <x v="0"/>
    <x v="0"/>
    <x v="0"/>
    <x v="20"/>
  </r>
  <r>
    <s v="F246"/>
    <s v="ORD"/>
    <s v="DEN"/>
    <x v="3636"/>
    <n v="163"/>
    <x v="2"/>
    <n v="868"/>
    <x v="1"/>
    <x v="2"/>
    <n v="5.7"/>
    <x v="24"/>
    <x v="1"/>
    <x v="0"/>
    <x v="0"/>
    <x v="1"/>
    <x v="5"/>
  </r>
  <r>
    <s v="F1470"/>
    <s v="DEN"/>
    <s v="ORD"/>
    <x v="3637"/>
    <n v="167"/>
    <x v="0"/>
    <n v="1206"/>
    <x v="0"/>
    <x v="2"/>
    <n v="7.3"/>
    <x v="11"/>
    <x v="1"/>
    <x v="1"/>
    <x v="1"/>
    <x v="0"/>
    <x v="23"/>
  </r>
  <r>
    <s v="F1147"/>
    <s v="LAX"/>
    <s v="SFO"/>
    <x v="3638"/>
    <n v="240"/>
    <x v="1"/>
    <n v="1328"/>
    <x v="2"/>
    <x v="2"/>
    <n v="5.8"/>
    <x v="17"/>
    <x v="1"/>
    <x v="1"/>
    <x v="1"/>
    <x v="0"/>
    <x v="20"/>
  </r>
  <r>
    <s v="F1309"/>
    <s v="ORD"/>
    <s v="ATL"/>
    <x v="3639"/>
    <n v="184"/>
    <x v="0"/>
    <n v="1016"/>
    <x v="2"/>
    <x v="2"/>
    <n v="7.8"/>
    <x v="24"/>
    <x v="1"/>
    <x v="1"/>
    <x v="1"/>
    <x v="0"/>
    <x v="3"/>
  </r>
  <r>
    <s v="F667"/>
    <s v="SEA"/>
    <s v="LAX"/>
    <x v="3640"/>
    <n v="152"/>
    <x v="1"/>
    <n v="1138"/>
    <x v="2"/>
    <x v="1"/>
    <n v="9.1"/>
    <x v="23"/>
    <x v="1"/>
    <x v="1"/>
    <x v="1"/>
    <x v="0"/>
    <x v="19"/>
  </r>
  <r>
    <s v="F1829"/>
    <s v="LAX"/>
    <s v="SFO"/>
    <x v="3641"/>
    <n v="143"/>
    <x v="0"/>
    <n v="1064"/>
    <x v="1"/>
    <x v="1"/>
    <n v="5.0999999999999996"/>
    <x v="9"/>
    <x v="1"/>
    <x v="1"/>
    <x v="1"/>
    <x v="0"/>
    <x v="14"/>
  </r>
  <r>
    <s v="F1230"/>
    <s v="SEA"/>
    <s v="JFK"/>
    <x v="3642"/>
    <n v="167"/>
    <x v="0"/>
    <n v="1359"/>
    <x v="2"/>
    <x v="0"/>
    <n v="7.4"/>
    <x v="12"/>
    <x v="0"/>
    <x v="0"/>
    <x v="0"/>
    <x v="0"/>
    <x v="12"/>
  </r>
  <r>
    <s v="F1098"/>
    <s v="ORD"/>
    <s v="LAX"/>
    <x v="3643"/>
    <n v="95"/>
    <x v="0"/>
    <n v="1201"/>
    <x v="1"/>
    <x v="1"/>
    <n v="4.9000000000000004"/>
    <x v="11"/>
    <x v="1"/>
    <x v="1"/>
    <x v="1"/>
    <x v="0"/>
    <x v="22"/>
  </r>
  <r>
    <s v="F369"/>
    <s v="SEA"/>
    <s v="SEA"/>
    <x v="3644"/>
    <n v="232"/>
    <x v="0"/>
    <n v="2009"/>
    <x v="1"/>
    <x v="1"/>
    <n v="6.7"/>
    <x v="24"/>
    <x v="1"/>
    <x v="1"/>
    <x v="1"/>
    <x v="0"/>
    <x v="1"/>
  </r>
  <r>
    <s v="F1661"/>
    <s v="JFK"/>
    <s v="ATL"/>
    <x v="3645"/>
    <n v="273"/>
    <x v="0"/>
    <n v="728"/>
    <x v="2"/>
    <x v="1"/>
    <n v="6.3"/>
    <x v="2"/>
    <x v="1"/>
    <x v="1"/>
    <x v="1"/>
    <x v="0"/>
    <x v="9"/>
  </r>
  <r>
    <s v="F550"/>
    <s v="DFW"/>
    <s v="LAX"/>
    <x v="3646"/>
    <n v="179"/>
    <x v="0"/>
    <n v="1093"/>
    <x v="2"/>
    <x v="0"/>
    <n v="9.9"/>
    <x v="13"/>
    <x v="1"/>
    <x v="1"/>
    <x v="1"/>
    <x v="0"/>
    <x v="10"/>
  </r>
  <r>
    <s v="F1593"/>
    <s v="SEA"/>
    <s v="DEN"/>
    <x v="3647"/>
    <n v="174"/>
    <x v="1"/>
    <n v="1017"/>
    <x v="3"/>
    <x v="0"/>
    <n v="6.3"/>
    <x v="3"/>
    <x v="0"/>
    <x v="1"/>
    <x v="1"/>
    <x v="0"/>
    <x v="17"/>
  </r>
  <r>
    <s v="F1371"/>
    <s v="ATL"/>
    <s v="DEN"/>
    <x v="3648"/>
    <n v="234"/>
    <x v="0"/>
    <n v="875"/>
    <x v="0"/>
    <x v="0"/>
    <n v="5.2"/>
    <x v="14"/>
    <x v="0"/>
    <x v="1"/>
    <x v="1"/>
    <x v="0"/>
    <x v="20"/>
  </r>
  <r>
    <s v="F1119"/>
    <s v="JFK"/>
    <s v="LAX"/>
    <x v="3649"/>
    <n v="215"/>
    <x v="0"/>
    <n v="1310"/>
    <x v="1"/>
    <x v="1"/>
    <n v="5.7"/>
    <x v="3"/>
    <x v="1"/>
    <x v="1"/>
    <x v="1"/>
    <x v="0"/>
    <x v="8"/>
  </r>
  <r>
    <s v="F1991"/>
    <s v="SFO"/>
    <s v="SEA"/>
    <x v="3650"/>
    <n v="167"/>
    <x v="0"/>
    <n v="1338"/>
    <x v="3"/>
    <x v="1"/>
    <n v="6.7"/>
    <x v="19"/>
    <x v="1"/>
    <x v="1"/>
    <x v="1"/>
    <x v="0"/>
    <x v="23"/>
  </r>
  <r>
    <s v="F1110"/>
    <s v="JFK"/>
    <s v="DEN"/>
    <x v="3651"/>
    <n v="137"/>
    <x v="0"/>
    <n v="1671"/>
    <x v="1"/>
    <x v="0"/>
    <n v="6.6"/>
    <x v="14"/>
    <x v="1"/>
    <x v="1"/>
    <x v="1"/>
    <x v="0"/>
    <x v="1"/>
  </r>
  <r>
    <s v="F646"/>
    <s v="DFW"/>
    <s v="DFW"/>
    <x v="3652"/>
    <n v="118"/>
    <x v="0"/>
    <n v="964"/>
    <x v="3"/>
    <x v="1"/>
    <n v="3.9"/>
    <x v="52"/>
    <x v="1"/>
    <x v="1"/>
    <x v="1"/>
    <x v="0"/>
    <x v="9"/>
  </r>
  <r>
    <s v="F124"/>
    <s v="SEA"/>
    <s v="JFK"/>
    <x v="3653"/>
    <n v="42"/>
    <x v="0"/>
    <n v="1263"/>
    <x v="1"/>
    <x v="1"/>
    <n v="6.6"/>
    <x v="22"/>
    <x v="1"/>
    <x v="0"/>
    <x v="0"/>
    <x v="0"/>
    <x v="13"/>
  </r>
  <r>
    <s v="F38"/>
    <s v="SFO"/>
    <s v="ATL"/>
    <x v="3654"/>
    <n v="132"/>
    <x v="1"/>
    <n v="1737"/>
    <x v="3"/>
    <x v="1"/>
    <n v="6.1"/>
    <x v="3"/>
    <x v="1"/>
    <x v="1"/>
    <x v="1"/>
    <x v="0"/>
    <x v="5"/>
  </r>
  <r>
    <s v="F788"/>
    <s v="ORD"/>
    <s v="DEN"/>
    <x v="3655"/>
    <n v="228"/>
    <x v="1"/>
    <n v="1347"/>
    <x v="3"/>
    <x v="1"/>
    <n v="5.7"/>
    <x v="44"/>
    <x v="1"/>
    <x v="1"/>
    <x v="1"/>
    <x v="0"/>
    <x v="0"/>
  </r>
  <r>
    <s v="F1443"/>
    <s v="LAX"/>
    <s v="JFK"/>
    <x v="3656"/>
    <n v="166"/>
    <x v="0"/>
    <n v="794"/>
    <x v="1"/>
    <x v="1"/>
    <n v="4.8"/>
    <x v="9"/>
    <x v="1"/>
    <x v="1"/>
    <x v="1"/>
    <x v="0"/>
    <x v="9"/>
  </r>
  <r>
    <s v="F323"/>
    <s v="LAX"/>
    <s v="SFO"/>
    <x v="3657"/>
    <n v="233"/>
    <x v="0"/>
    <n v="722"/>
    <x v="2"/>
    <x v="1"/>
    <n v="6.1"/>
    <x v="13"/>
    <x v="1"/>
    <x v="1"/>
    <x v="1"/>
    <x v="0"/>
    <x v="11"/>
  </r>
  <r>
    <s v="F1352"/>
    <s v="ORD"/>
    <s v="ATL"/>
    <x v="3658"/>
    <n v="194"/>
    <x v="0"/>
    <n v="1358"/>
    <x v="1"/>
    <x v="0"/>
    <n v="5.5"/>
    <x v="17"/>
    <x v="1"/>
    <x v="1"/>
    <x v="1"/>
    <x v="0"/>
    <x v="23"/>
  </r>
  <r>
    <s v="F1361"/>
    <s v="ORD"/>
    <s v="DFW"/>
    <x v="3659"/>
    <n v="191"/>
    <x v="2"/>
    <n v="785"/>
    <x v="3"/>
    <x v="1"/>
    <n v="6.7"/>
    <x v="1"/>
    <x v="1"/>
    <x v="1"/>
    <x v="1"/>
    <x v="1"/>
    <x v="23"/>
  </r>
  <r>
    <s v="F357"/>
    <s v="LAX"/>
    <s v="DFW"/>
    <x v="3660"/>
    <n v="265"/>
    <x v="0"/>
    <n v="712"/>
    <x v="3"/>
    <x v="1"/>
    <n v="7.1"/>
    <x v="11"/>
    <x v="1"/>
    <x v="1"/>
    <x v="1"/>
    <x v="0"/>
    <x v="7"/>
  </r>
  <r>
    <s v="F1455"/>
    <s v="SFO"/>
    <s v="DFW"/>
    <x v="3661"/>
    <n v="183"/>
    <x v="0"/>
    <n v="1022"/>
    <x v="2"/>
    <x v="1"/>
    <n v="7.1"/>
    <x v="2"/>
    <x v="1"/>
    <x v="1"/>
    <x v="1"/>
    <x v="0"/>
    <x v="22"/>
  </r>
  <r>
    <s v="F461"/>
    <s v="DFW"/>
    <s v="ATL"/>
    <x v="3662"/>
    <n v="230"/>
    <x v="2"/>
    <n v="1520"/>
    <x v="2"/>
    <x v="1"/>
    <n v="9.4"/>
    <x v="22"/>
    <x v="1"/>
    <x v="1"/>
    <x v="1"/>
    <x v="1"/>
    <x v="9"/>
  </r>
  <r>
    <s v="F654"/>
    <s v="SFO"/>
    <s v="JFK"/>
    <x v="3663"/>
    <n v="199"/>
    <x v="0"/>
    <n v="1130"/>
    <x v="3"/>
    <x v="2"/>
    <n v="10"/>
    <x v="24"/>
    <x v="1"/>
    <x v="1"/>
    <x v="1"/>
    <x v="0"/>
    <x v="13"/>
  </r>
  <r>
    <s v="F1158"/>
    <s v="SEA"/>
    <s v="ATL"/>
    <x v="3664"/>
    <n v="199"/>
    <x v="1"/>
    <n v="1228"/>
    <x v="0"/>
    <x v="2"/>
    <n v="7.5"/>
    <x v="1"/>
    <x v="1"/>
    <x v="1"/>
    <x v="1"/>
    <x v="0"/>
    <x v="23"/>
  </r>
  <r>
    <s v="F1275"/>
    <s v="DFW"/>
    <s v="SEA"/>
    <x v="3665"/>
    <n v="206"/>
    <x v="0"/>
    <n v="1114"/>
    <x v="3"/>
    <x v="1"/>
    <n v="7.4"/>
    <x v="1"/>
    <x v="1"/>
    <x v="1"/>
    <x v="1"/>
    <x v="0"/>
    <x v="20"/>
  </r>
  <r>
    <s v="F342"/>
    <s v="ORD"/>
    <s v="SEA"/>
    <x v="3666"/>
    <n v="170"/>
    <x v="0"/>
    <n v="1317"/>
    <x v="3"/>
    <x v="1"/>
    <n v="7.3"/>
    <x v="62"/>
    <x v="1"/>
    <x v="1"/>
    <x v="1"/>
    <x v="0"/>
    <x v="5"/>
  </r>
  <r>
    <s v="F1260"/>
    <s v="SFO"/>
    <s v="DEN"/>
    <x v="3667"/>
    <n v="170"/>
    <x v="0"/>
    <n v="1436"/>
    <x v="2"/>
    <x v="1"/>
    <n v="5.5"/>
    <x v="1"/>
    <x v="1"/>
    <x v="1"/>
    <x v="1"/>
    <x v="0"/>
    <x v="15"/>
  </r>
  <r>
    <s v="F749"/>
    <s v="ORD"/>
    <s v="SEA"/>
    <x v="3668"/>
    <n v="335"/>
    <x v="2"/>
    <n v="802"/>
    <x v="2"/>
    <x v="1"/>
    <n v="6.3"/>
    <x v="3"/>
    <x v="1"/>
    <x v="1"/>
    <x v="1"/>
    <x v="1"/>
    <x v="22"/>
  </r>
  <r>
    <s v="F1822"/>
    <s v="SEA"/>
    <s v="ORD"/>
    <x v="3669"/>
    <n v="175"/>
    <x v="0"/>
    <n v="1122"/>
    <x v="3"/>
    <x v="1"/>
    <n v="3.6"/>
    <x v="26"/>
    <x v="1"/>
    <x v="0"/>
    <x v="0"/>
    <x v="0"/>
    <x v="17"/>
  </r>
  <r>
    <s v="F344"/>
    <s v="JFK"/>
    <s v="SFO"/>
    <x v="3670"/>
    <n v="106"/>
    <x v="0"/>
    <n v="592"/>
    <x v="3"/>
    <x v="1"/>
    <n v="8.6"/>
    <x v="9"/>
    <x v="1"/>
    <x v="1"/>
    <x v="1"/>
    <x v="0"/>
    <x v="14"/>
  </r>
  <r>
    <s v="F1586"/>
    <s v="DFW"/>
    <s v="ORD"/>
    <x v="3671"/>
    <n v="245"/>
    <x v="0"/>
    <n v="1345"/>
    <x v="1"/>
    <x v="3"/>
    <n v="7"/>
    <x v="1"/>
    <x v="1"/>
    <x v="1"/>
    <x v="1"/>
    <x v="0"/>
    <x v="4"/>
  </r>
  <r>
    <s v="F318"/>
    <s v="ORD"/>
    <s v="SFO"/>
    <x v="3672"/>
    <n v="180"/>
    <x v="1"/>
    <n v="516"/>
    <x v="0"/>
    <x v="1"/>
    <n v="5.9"/>
    <x v="2"/>
    <x v="1"/>
    <x v="1"/>
    <x v="1"/>
    <x v="0"/>
    <x v="11"/>
  </r>
  <r>
    <s v="F1288"/>
    <s v="JFK"/>
    <s v="SFO"/>
    <x v="3673"/>
    <n v="89"/>
    <x v="0"/>
    <n v="1341"/>
    <x v="1"/>
    <x v="2"/>
    <n v="6.3"/>
    <x v="10"/>
    <x v="1"/>
    <x v="1"/>
    <x v="1"/>
    <x v="0"/>
    <x v="18"/>
  </r>
  <r>
    <s v="F169"/>
    <s v="JFK"/>
    <s v="DFW"/>
    <x v="3674"/>
    <n v="231"/>
    <x v="0"/>
    <n v="868"/>
    <x v="3"/>
    <x v="1"/>
    <n v="7.8"/>
    <x v="1"/>
    <x v="1"/>
    <x v="1"/>
    <x v="1"/>
    <x v="0"/>
    <x v="7"/>
  </r>
  <r>
    <s v="F16"/>
    <s v="SEA"/>
    <s v="SEA"/>
    <x v="3675"/>
    <n v="154"/>
    <x v="0"/>
    <n v="1207"/>
    <x v="1"/>
    <x v="2"/>
    <n v="7"/>
    <x v="17"/>
    <x v="1"/>
    <x v="1"/>
    <x v="1"/>
    <x v="0"/>
    <x v="21"/>
  </r>
  <r>
    <s v="F77"/>
    <s v="DEN"/>
    <s v="SFO"/>
    <x v="3676"/>
    <n v="234"/>
    <x v="0"/>
    <n v="1301"/>
    <x v="2"/>
    <x v="1"/>
    <n v="6.5"/>
    <x v="29"/>
    <x v="1"/>
    <x v="1"/>
    <x v="1"/>
    <x v="0"/>
    <x v="20"/>
  </r>
  <r>
    <s v="F1492"/>
    <s v="ATL"/>
    <s v="DEN"/>
    <x v="3677"/>
    <n v="203"/>
    <x v="2"/>
    <n v="1069"/>
    <x v="0"/>
    <x v="1"/>
    <n v="7.4"/>
    <x v="35"/>
    <x v="1"/>
    <x v="1"/>
    <x v="1"/>
    <x v="1"/>
    <x v="14"/>
  </r>
  <r>
    <s v="F1821"/>
    <s v="DEN"/>
    <s v="ORD"/>
    <x v="3678"/>
    <n v="139"/>
    <x v="0"/>
    <n v="1178"/>
    <x v="0"/>
    <x v="1"/>
    <n v="5.2"/>
    <x v="9"/>
    <x v="1"/>
    <x v="1"/>
    <x v="1"/>
    <x v="0"/>
    <x v="18"/>
  </r>
  <r>
    <s v="F1472"/>
    <s v="LAX"/>
    <s v="SEA"/>
    <x v="3679"/>
    <n v="208"/>
    <x v="0"/>
    <n v="1068"/>
    <x v="2"/>
    <x v="1"/>
    <n v="8.3000000000000007"/>
    <x v="13"/>
    <x v="1"/>
    <x v="0"/>
    <x v="0"/>
    <x v="0"/>
    <x v="6"/>
  </r>
  <r>
    <s v="F1978"/>
    <s v="SFO"/>
    <s v="LAX"/>
    <x v="3680"/>
    <n v="154"/>
    <x v="0"/>
    <n v="807"/>
    <x v="0"/>
    <x v="2"/>
    <n v="6.2"/>
    <x v="3"/>
    <x v="1"/>
    <x v="1"/>
    <x v="1"/>
    <x v="0"/>
    <x v="2"/>
  </r>
  <r>
    <s v="F298"/>
    <s v="DFW"/>
    <s v="SFO"/>
    <x v="3681"/>
    <n v="225"/>
    <x v="1"/>
    <n v="657"/>
    <x v="3"/>
    <x v="1"/>
    <n v="5.6"/>
    <x v="13"/>
    <x v="1"/>
    <x v="1"/>
    <x v="1"/>
    <x v="0"/>
    <x v="6"/>
  </r>
  <r>
    <s v="F912"/>
    <s v="ORD"/>
    <s v="JFK"/>
    <x v="3682"/>
    <n v="208"/>
    <x v="0"/>
    <n v="916"/>
    <x v="1"/>
    <x v="2"/>
    <n v="8.6"/>
    <x v="1"/>
    <x v="1"/>
    <x v="1"/>
    <x v="1"/>
    <x v="0"/>
    <x v="21"/>
  </r>
  <r>
    <s v="F28"/>
    <s v="JFK"/>
    <s v="DFW"/>
    <x v="3683"/>
    <n v="146"/>
    <x v="0"/>
    <n v="1518"/>
    <x v="0"/>
    <x v="1"/>
    <n v="6.7"/>
    <x v="17"/>
    <x v="1"/>
    <x v="1"/>
    <x v="1"/>
    <x v="0"/>
    <x v="14"/>
  </r>
  <r>
    <s v="F460"/>
    <s v="DEN"/>
    <s v="SFO"/>
    <x v="3684"/>
    <n v="201"/>
    <x v="0"/>
    <n v="557"/>
    <x v="3"/>
    <x v="3"/>
    <n v="6"/>
    <x v="26"/>
    <x v="1"/>
    <x v="1"/>
    <x v="1"/>
    <x v="0"/>
    <x v="2"/>
  </r>
  <r>
    <s v="F629"/>
    <s v="SEA"/>
    <s v="SEA"/>
    <x v="3685"/>
    <n v="242"/>
    <x v="0"/>
    <n v="1453"/>
    <x v="2"/>
    <x v="1"/>
    <n v="4.8"/>
    <x v="18"/>
    <x v="1"/>
    <x v="1"/>
    <x v="1"/>
    <x v="0"/>
    <x v="0"/>
  </r>
  <r>
    <s v="F1359"/>
    <s v="DEN"/>
    <s v="JFK"/>
    <x v="3686"/>
    <n v="279"/>
    <x v="0"/>
    <n v="1097"/>
    <x v="2"/>
    <x v="1"/>
    <n v="7.6"/>
    <x v="17"/>
    <x v="1"/>
    <x v="1"/>
    <x v="1"/>
    <x v="0"/>
    <x v="7"/>
  </r>
  <r>
    <s v="F199"/>
    <s v="ATL"/>
    <s v="JFK"/>
    <x v="3687"/>
    <n v="213"/>
    <x v="0"/>
    <n v="1552"/>
    <x v="3"/>
    <x v="1"/>
    <n v="7.5"/>
    <x v="24"/>
    <x v="1"/>
    <x v="1"/>
    <x v="1"/>
    <x v="0"/>
    <x v="1"/>
  </r>
  <r>
    <s v="F944"/>
    <s v="DFW"/>
    <s v="SFO"/>
    <x v="3688"/>
    <n v="153"/>
    <x v="0"/>
    <n v="1268"/>
    <x v="0"/>
    <x v="1"/>
    <n v="9.5"/>
    <x v="4"/>
    <x v="1"/>
    <x v="1"/>
    <x v="1"/>
    <x v="0"/>
    <x v="7"/>
  </r>
  <r>
    <s v="F727"/>
    <s v="LAX"/>
    <s v="SFO"/>
    <x v="3689"/>
    <n v="176"/>
    <x v="0"/>
    <n v="1571"/>
    <x v="3"/>
    <x v="1"/>
    <n v="8.3000000000000007"/>
    <x v="13"/>
    <x v="1"/>
    <x v="1"/>
    <x v="1"/>
    <x v="0"/>
    <x v="3"/>
  </r>
  <r>
    <s v="F1923"/>
    <s v="DFW"/>
    <s v="ATL"/>
    <x v="3690"/>
    <n v="187"/>
    <x v="1"/>
    <n v="1400"/>
    <x v="0"/>
    <x v="1"/>
    <n v="4.4000000000000004"/>
    <x v="31"/>
    <x v="1"/>
    <x v="1"/>
    <x v="1"/>
    <x v="0"/>
    <x v="24"/>
  </r>
  <r>
    <s v="F1314"/>
    <s v="LAX"/>
    <s v="DFW"/>
    <x v="3691"/>
    <n v="198"/>
    <x v="0"/>
    <n v="1146"/>
    <x v="2"/>
    <x v="1"/>
    <n v="8.8000000000000007"/>
    <x v="7"/>
    <x v="1"/>
    <x v="1"/>
    <x v="1"/>
    <x v="0"/>
    <x v="6"/>
  </r>
  <r>
    <s v="F1840"/>
    <s v="DFW"/>
    <s v="DEN"/>
    <x v="3692"/>
    <n v="231"/>
    <x v="0"/>
    <n v="1359"/>
    <x v="0"/>
    <x v="0"/>
    <n v="8.6"/>
    <x v="11"/>
    <x v="1"/>
    <x v="0"/>
    <x v="0"/>
    <x v="0"/>
    <x v="13"/>
  </r>
  <r>
    <s v="F1630"/>
    <s v="SFO"/>
    <s v="JFK"/>
    <x v="3693"/>
    <n v="77"/>
    <x v="0"/>
    <n v="604"/>
    <x v="3"/>
    <x v="2"/>
    <n v="8"/>
    <x v="11"/>
    <x v="1"/>
    <x v="1"/>
    <x v="1"/>
    <x v="0"/>
    <x v="10"/>
  </r>
  <r>
    <s v="F453"/>
    <s v="LAX"/>
    <s v="JFK"/>
    <x v="3694"/>
    <n v="94"/>
    <x v="0"/>
    <n v="1644"/>
    <x v="3"/>
    <x v="2"/>
    <n v="10"/>
    <x v="0"/>
    <x v="0"/>
    <x v="1"/>
    <x v="1"/>
    <x v="0"/>
    <x v="9"/>
  </r>
  <r>
    <s v="F377"/>
    <s v="ATL"/>
    <s v="JFK"/>
    <x v="3695"/>
    <n v="213"/>
    <x v="0"/>
    <n v="836"/>
    <x v="3"/>
    <x v="1"/>
    <n v="7.7"/>
    <x v="11"/>
    <x v="1"/>
    <x v="0"/>
    <x v="0"/>
    <x v="0"/>
    <x v="7"/>
  </r>
  <r>
    <s v="F691"/>
    <s v="ORD"/>
    <s v="ORD"/>
    <x v="3696"/>
    <n v="169"/>
    <x v="0"/>
    <n v="1766"/>
    <x v="3"/>
    <x v="1"/>
    <n v="10"/>
    <x v="24"/>
    <x v="1"/>
    <x v="1"/>
    <x v="1"/>
    <x v="0"/>
    <x v="12"/>
  </r>
  <r>
    <s v="F571"/>
    <s v="SFO"/>
    <s v="LAX"/>
    <x v="3697"/>
    <n v="184"/>
    <x v="0"/>
    <n v="956"/>
    <x v="0"/>
    <x v="1"/>
    <n v="6.4"/>
    <x v="8"/>
    <x v="1"/>
    <x v="1"/>
    <x v="1"/>
    <x v="0"/>
    <x v="23"/>
  </r>
  <r>
    <s v="F1925"/>
    <s v="DFW"/>
    <s v="SEA"/>
    <x v="3698"/>
    <n v="234"/>
    <x v="0"/>
    <n v="1040"/>
    <x v="3"/>
    <x v="1"/>
    <n v="6.4"/>
    <x v="13"/>
    <x v="1"/>
    <x v="1"/>
    <x v="1"/>
    <x v="0"/>
    <x v="17"/>
  </r>
  <r>
    <s v="F536"/>
    <s v="JFK"/>
    <s v="ORD"/>
    <x v="3699"/>
    <n v="244"/>
    <x v="0"/>
    <n v="749"/>
    <x v="1"/>
    <x v="0"/>
    <n v="5.3"/>
    <x v="37"/>
    <x v="1"/>
    <x v="1"/>
    <x v="1"/>
    <x v="0"/>
    <x v="3"/>
  </r>
  <r>
    <s v="F1737"/>
    <s v="JFK"/>
    <s v="ATL"/>
    <x v="3700"/>
    <n v="265"/>
    <x v="0"/>
    <n v="1625"/>
    <x v="2"/>
    <x v="2"/>
    <n v="5.0999999999999996"/>
    <x v="5"/>
    <x v="1"/>
    <x v="0"/>
    <x v="0"/>
    <x v="0"/>
    <x v="10"/>
  </r>
  <r>
    <s v="F294"/>
    <s v="DFW"/>
    <s v="LAX"/>
    <x v="3701"/>
    <n v="280"/>
    <x v="2"/>
    <n v="905"/>
    <x v="3"/>
    <x v="1"/>
    <n v="7.7"/>
    <x v="18"/>
    <x v="1"/>
    <x v="1"/>
    <x v="1"/>
    <x v="1"/>
    <x v="13"/>
  </r>
  <r>
    <s v="F144"/>
    <s v="DEN"/>
    <s v="DFW"/>
    <x v="3702"/>
    <n v="161"/>
    <x v="0"/>
    <n v="1448"/>
    <x v="2"/>
    <x v="1"/>
    <n v="4.8"/>
    <x v="23"/>
    <x v="1"/>
    <x v="1"/>
    <x v="1"/>
    <x v="0"/>
    <x v="17"/>
  </r>
  <r>
    <s v="F269"/>
    <s v="DFW"/>
    <s v="JFK"/>
    <x v="3703"/>
    <n v="162"/>
    <x v="0"/>
    <n v="1067"/>
    <x v="1"/>
    <x v="1"/>
    <n v="8.6"/>
    <x v="3"/>
    <x v="1"/>
    <x v="1"/>
    <x v="1"/>
    <x v="0"/>
    <x v="15"/>
  </r>
  <r>
    <s v="F157"/>
    <s v="SEA"/>
    <s v="JFK"/>
    <x v="3704"/>
    <n v="192"/>
    <x v="0"/>
    <n v="890"/>
    <x v="0"/>
    <x v="0"/>
    <n v="5.6"/>
    <x v="13"/>
    <x v="1"/>
    <x v="0"/>
    <x v="0"/>
    <x v="0"/>
    <x v="24"/>
  </r>
  <r>
    <s v="F1837"/>
    <s v="SEA"/>
    <s v="LAX"/>
    <x v="3705"/>
    <n v="209"/>
    <x v="0"/>
    <n v="1505"/>
    <x v="3"/>
    <x v="1"/>
    <n v="8.1999999999999993"/>
    <x v="12"/>
    <x v="1"/>
    <x v="0"/>
    <x v="0"/>
    <x v="0"/>
    <x v="0"/>
  </r>
  <r>
    <s v="F1064"/>
    <s v="SFO"/>
    <s v="DEN"/>
    <x v="3706"/>
    <n v="208"/>
    <x v="0"/>
    <n v="1354"/>
    <x v="0"/>
    <x v="1"/>
    <n v="7.2"/>
    <x v="8"/>
    <x v="1"/>
    <x v="1"/>
    <x v="1"/>
    <x v="0"/>
    <x v="6"/>
  </r>
  <r>
    <s v="F1260"/>
    <s v="LAX"/>
    <s v="SEA"/>
    <x v="3707"/>
    <n v="117"/>
    <x v="1"/>
    <n v="770"/>
    <x v="3"/>
    <x v="1"/>
    <n v="8.5"/>
    <x v="7"/>
    <x v="1"/>
    <x v="1"/>
    <x v="1"/>
    <x v="0"/>
    <x v="22"/>
  </r>
  <r>
    <s v="F93"/>
    <s v="ATL"/>
    <s v="DEN"/>
    <x v="3708"/>
    <n v="202"/>
    <x v="0"/>
    <n v="1244"/>
    <x v="1"/>
    <x v="1"/>
    <n v="6.8"/>
    <x v="17"/>
    <x v="1"/>
    <x v="1"/>
    <x v="1"/>
    <x v="0"/>
    <x v="15"/>
  </r>
  <r>
    <s v="F1556"/>
    <s v="SEA"/>
    <s v="DFW"/>
    <x v="3709"/>
    <n v="109"/>
    <x v="0"/>
    <n v="1258"/>
    <x v="2"/>
    <x v="1"/>
    <n v="4.9000000000000004"/>
    <x v="18"/>
    <x v="1"/>
    <x v="0"/>
    <x v="0"/>
    <x v="0"/>
    <x v="24"/>
  </r>
  <r>
    <s v="F1770"/>
    <s v="ATL"/>
    <s v="ORD"/>
    <x v="3710"/>
    <n v="157"/>
    <x v="0"/>
    <n v="1342"/>
    <x v="3"/>
    <x v="3"/>
    <n v="7.7"/>
    <x v="7"/>
    <x v="1"/>
    <x v="1"/>
    <x v="1"/>
    <x v="0"/>
    <x v="7"/>
  </r>
  <r>
    <s v="F1811"/>
    <s v="JFK"/>
    <s v="LAX"/>
    <x v="3711"/>
    <n v="265"/>
    <x v="0"/>
    <n v="1127"/>
    <x v="0"/>
    <x v="1"/>
    <n v="5.0999999999999996"/>
    <x v="3"/>
    <x v="1"/>
    <x v="1"/>
    <x v="1"/>
    <x v="0"/>
    <x v="22"/>
  </r>
  <r>
    <s v="F1805"/>
    <s v="ORD"/>
    <s v="ATL"/>
    <x v="3712"/>
    <n v="241"/>
    <x v="0"/>
    <n v="854"/>
    <x v="2"/>
    <x v="0"/>
    <n v="7"/>
    <x v="17"/>
    <x v="1"/>
    <x v="1"/>
    <x v="1"/>
    <x v="0"/>
    <x v="0"/>
  </r>
  <r>
    <s v="F1176"/>
    <s v="DFW"/>
    <s v="JFK"/>
    <x v="3713"/>
    <n v="225"/>
    <x v="0"/>
    <n v="1706"/>
    <x v="0"/>
    <x v="1"/>
    <n v="5.7"/>
    <x v="1"/>
    <x v="0"/>
    <x v="0"/>
    <x v="0"/>
    <x v="0"/>
    <x v="17"/>
  </r>
  <r>
    <s v="F198"/>
    <s v="DEN"/>
    <s v="SFO"/>
    <x v="3714"/>
    <n v="358"/>
    <x v="0"/>
    <n v="1248"/>
    <x v="3"/>
    <x v="2"/>
    <n v="5.6"/>
    <x v="8"/>
    <x v="1"/>
    <x v="1"/>
    <x v="1"/>
    <x v="0"/>
    <x v="0"/>
  </r>
  <r>
    <s v="F826"/>
    <s v="DEN"/>
    <s v="ORD"/>
    <x v="3715"/>
    <n v="253"/>
    <x v="0"/>
    <n v="1411"/>
    <x v="1"/>
    <x v="2"/>
    <n v="9"/>
    <x v="3"/>
    <x v="1"/>
    <x v="0"/>
    <x v="0"/>
    <x v="0"/>
    <x v="1"/>
  </r>
  <r>
    <s v="F1199"/>
    <s v="LAX"/>
    <s v="DFW"/>
    <x v="3716"/>
    <n v="381"/>
    <x v="0"/>
    <n v="1277"/>
    <x v="0"/>
    <x v="3"/>
    <n v="8.1"/>
    <x v="22"/>
    <x v="1"/>
    <x v="1"/>
    <x v="1"/>
    <x v="0"/>
    <x v="12"/>
  </r>
  <r>
    <s v="F253"/>
    <s v="SFO"/>
    <s v="SFO"/>
    <x v="3717"/>
    <n v="203"/>
    <x v="1"/>
    <n v="1004"/>
    <x v="1"/>
    <x v="1"/>
    <n v="8.8000000000000007"/>
    <x v="13"/>
    <x v="0"/>
    <x v="1"/>
    <x v="1"/>
    <x v="0"/>
    <x v="21"/>
  </r>
  <r>
    <s v="F1616"/>
    <s v="DFW"/>
    <s v="ORD"/>
    <x v="3718"/>
    <n v="113"/>
    <x v="0"/>
    <n v="547"/>
    <x v="0"/>
    <x v="1"/>
    <n v="6.2"/>
    <x v="7"/>
    <x v="1"/>
    <x v="1"/>
    <x v="1"/>
    <x v="0"/>
    <x v="3"/>
  </r>
  <r>
    <s v="F1195"/>
    <s v="SFO"/>
    <s v="ORD"/>
    <x v="3719"/>
    <n v="189"/>
    <x v="0"/>
    <n v="1158"/>
    <x v="3"/>
    <x v="1"/>
    <n v="6.1"/>
    <x v="44"/>
    <x v="1"/>
    <x v="1"/>
    <x v="1"/>
    <x v="0"/>
    <x v="9"/>
  </r>
  <r>
    <s v="F1788"/>
    <s v="ORD"/>
    <s v="SEA"/>
    <x v="3720"/>
    <n v="204"/>
    <x v="2"/>
    <n v="1490"/>
    <x v="2"/>
    <x v="1"/>
    <n v="9"/>
    <x v="12"/>
    <x v="1"/>
    <x v="1"/>
    <x v="1"/>
    <x v="1"/>
    <x v="17"/>
  </r>
  <r>
    <s v="F1726"/>
    <s v="LAX"/>
    <s v="SFO"/>
    <x v="3721"/>
    <n v="118"/>
    <x v="2"/>
    <n v="1255"/>
    <x v="0"/>
    <x v="1"/>
    <n v="7.3"/>
    <x v="5"/>
    <x v="1"/>
    <x v="1"/>
    <x v="1"/>
    <x v="1"/>
    <x v="17"/>
  </r>
  <r>
    <s v="F1395"/>
    <s v="LAX"/>
    <s v="ATL"/>
    <x v="3722"/>
    <n v="110"/>
    <x v="0"/>
    <n v="1212"/>
    <x v="2"/>
    <x v="1"/>
    <n v="7.4"/>
    <x v="7"/>
    <x v="1"/>
    <x v="1"/>
    <x v="1"/>
    <x v="0"/>
    <x v="16"/>
  </r>
  <r>
    <s v="F377"/>
    <s v="DFW"/>
    <s v="SEA"/>
    <x v="3723"/>
    <n v="226"/>
    <x v="0"/>
    <n v="1469"/>
    <x v="3"/>
    <x v="1"/>
    <n v="8.1"/>
    <x v="7"/>
    <x v="1"/>
    <x v="1"/>
    <x v="1"/>
    <x v="0"/>
    <x v="10"/>
  </r>
  <r>
    <s v="F1824"/>
    <s v="LAX"/>
    <s v="JFK"/>
    <x v="3724"/>
    <n v="83"/>
    <x v="0"/>
    <n v="1186"/>
    <x v="3"/>
    <x v="1"/>
    <n v="6"/>
    <x v="11"/>
    <x v="1"/>
    <x v="1"/>
    <x v="1"/>
    <x v="0"/>
    <x v="22"/>
  </r>
  <r>
    <s v="F1090"/>
    <s v="SEA"/>
    <s v="LAX"/>
    <x v="3725"/>
    <n v="220"/>
    <x v="1"/>
    <n v="1471"/>
    <x v="3"/>
    <x v="1"/>
    <n v="7.3"/>
    <x v="11"/>
    <x v="0"/>
    <x v="1"/>
    <x v="1"/>
    <x v="0"/>
    <x v="13"/>
  </r>
  <r>
    <s v="F1492"/>
    <s v="SFO"/>
    <s v="DFW"/>
    <x v="3726"/>
    <n v="147"/>
    <x v="0"/>
    <n v="1176"/>
    <x v="2"/>
    <x v="1"/>
    <n v="6.9"/>
    <x v="3"/>
    <x v="1"/>
    <x v="1"/>
    <x v="1"/>
    <x v="0"/>
    <x v="11"/>
  </r>
  <r>
    <s v="F1150"/>
    <s v="JFK"/>
    <s v="DEN"/>
    <x v="3727"/>
    <n v="223"/>
    <x v="0"/>
    <n v="1512"/>
    <x v="0"/>
    <x v="1"/>
    <n v="7.8"/>
    <x v="24"/>
    <x v="1"/>
    <x v="1"/>
    <x v="1"/>
    <x v="0"/>
    <x v="1"/>
  </r>
  <r>
    <s v="F614"/>
    <s v="DFW"/>
    <s v="JFK"/>
    <x v="3728"/>
    <n v="179"/>
    <x v="0"/>
    <n v="746"/>
    <x v="0"/>
    <x v="1"/>
    <n v="6.9"/>
    <x v="8"/>
    <x v="1"/>
    <x v="1"/>
    <x v="1"/>
    <x v="0"/>
    <x v="13"/>
  </r>
  <r>
    <s v="F1392"/>
    <s v="SEA"/>
    <s v="ATL"/>
    <x v="3729"/>
    <n v="188"/>
    <x v="0"/>
    <n v="1521"/>
    <x v="1"/>
    <x v="2"/>
    <n v="5.6"/>
    <x v="8"/>
    <x v="1"/>
    <x v="1"/>
    <x v="1"/>
    <x v="0"/>
    <x v="14"/>
  </r>
  <r>
    <s v="F1466"/>
    <s v="SEA"/>
    <s v="LAX"/>
    <x v="3730"/>
    <n v="254"/>
    <x v="0"/>
    <n v="1690"/>
    <x v="0"/>
    <x v="1"/>
    <n v="9"/>
    <x v="24"/>
    <x v="1"/>
    <x v="1"/>
    <x v="1"/>
    <x v="0"/>
    <x v="3"/>
  </r>
  <r>
    <s v="F1717"/>
    <s v="LAX"/>
    <s v="LAX"/>
    <x v="3731"/>
    <n v="247"/>
    <x v="0"/>
    <n v="1116"/>
    <x v="3"/>
    <x v="1"/>
    <n v="6.8"/>
    <x v="9"/>
    <x v="1"/>
    <x v="0"/>
    <x v="0"/>
    <x v="0"/>
    <x v="3"/>
  </r>
  <r>
    <s v="F1922"/>
    <s v="SFO"/>
    <s v="SFO"/>
    <x v="3732"/>
    <n v="182"/>
    <x v="0"/>
    <n v="1110"/>
    <x v="1"/>
    <x v="1"/>
    <n v="6.4"/>
    <x v="2"/>
    <x v="1"/>
    <x v="1"/>
    <x v="1"/>
    <x v="0"/>
    <x v="23"/>
  </r>
  <r>
    <s v="F849"/>
    <s v="DEN"/>
    <s v="ORD"/>
    <x v="3733"/>
    <n v="210"/>
    <x v="0"/>
    <n v="1890"/>
    <x v="1"/>
    <x v="0"/>
    <n v="7.4"/>
    <x v="3"/>
    <x v="1"/>
    <x v="0"/>
    <x v="0"/>
    <x v="0"/>
    <x v="18"/>
  </r>
  <r>
    <s v="F50"/>
    <s v="LAX"/>
    <s v="ATL"/>
    <x v="3734"/>
    <n v="212"/>
    <x v="0"/>
    <n v="847"/>
    <x v="3"/>
    <x v="1"/>
    <n v="6.9"/>
    <x v="44"/>
    <x v="1"/>
    <x v="1"/>
    <x v="1"/>
    <x v="0"/>
    <x v="6"/>
  </r>
  <r>
    <s v="F9"/>
    <s v="SEA"/>
    <s v="JFK"/>
    <x v="3735"/>
    <n v="162"/>
    <x v="0"/>
    <n v="1358"/>
    <x v="0"/>
    <x v="1"/>
    <n v="7"/>
    <x v="11"/>
    <x v="1"/>
    <x v="0"/>
    <x v="0"/>
    <x v="0"/>
    <x v="10"/>
  </r>
  <r>
    <s v="F1571"/>
    <s v="JFK"/>
    <s v="LAX"/>
    <x v="3736"/>
    <n v="63"/>
    <x v="0"/>
    <n v="906"/>
    <x v="2"/>
    <x v="0"/>
    <n v="4.9000000000000004"/>
    <x v="1"/>
    <x v="1"/>
    <x v="1"/>
    <x v="1"/>
    <x v="0"/>
    <x v="18"/>
  </r>
  <r>
    <s v="F344"/>
    <s v="LAX"/>
    <s v="JFK"/>
    <x v="3737"/>
    <n v="131"/>
    <x v="0"/>
    <n v="1004"/>
    <x v="1"/>
    <x v="1"/>
    <n v="9.6999999999999993"/>
    <x v="24"/>
    <x v="1"/>
    <x v="1"/>
    <x v="1"/>
    <x v="0"/>
    <x v="15"/>
  </r>
  <r>
    <s v="F1812"/>
    <s v="ORD"/>
    <s v="JFK"/>
    <x v="3738"/>
    <n v="140"/>
    <x v="1"/>
    <n v="1098"/>
    <x v="3"/>
    <x v="1"/>
    <n v="4.5999999999999996"/>
    <x v="17"/>
    <x v="1"/>
    <x v="1"/>
    <x v="1"/>
    <x v="0"/>
    <x v="6"/>
  </r>
  <r>
    <s v="F146"/>
    <s v="DFW"/>
    <s v="LAX"/>
    <x v="3739"/>
    <n v="194"/>
    <x v="0"/>
    <n v="999"/>
    <x v="3"/>
    <x v="1"/>
    <n v="6"/>
    <x v="17"/>
    <x v="1"/>
    <x v="1"/>
    <x v="1"/>
    <x v="0"/>
    <x v="16"/>
  </r>
  <r>
    <s v="F1183"/>
    <s v="JFK"/>
    <s v="DFW"/>
    <x v="3740"/>
    <n v="295"/>
    <x v="0"/>
    <n v="1277"/>
    <x v="0"/>
    <x v="1"/>
    <n v="5.4"/>
    <x v="17"/>
    <x v="1"/>
    <x v="1"/>
    <x v="1"/>
    <x v="0"/>
    <x v="15"/>
  </r>
  <r>
    <s v="F1186"/>
    <s v="DFW"/>
    <s v="LAX"/>
    <x v="3741"/>
    <n v="157"/>
    <x v="0"/>
    <n v="1618"/>
    <x v="0"/>
    <x v="1"/>
    <n v="8.1"/>
    <x v="7"/>
    <x v="1"/>
    <x v="1"/>
    <x v="1"/>
    <x v="0"/>
    <x v="4"/>
  </r>
  <r>
    <s v="F468"/>
    <s v="JFK"/>
    <s v="SEA"/>
    <x v="3742"/>
    <n v="133"/>
    <x v="0"/>
    <n v="1089"/>
    <x v="0"/>
    <x v="0"/>
    <n v="4.5999999999999996"/>
    <x v="17"/>
    <x v="1"/>
    <x v="0"/>
    <x v="0"/>
    <x v="0"/>
    <x v="3"/>
  </r>
  <r>
    <s v="F1563"/>
    <s v="DEN"/>
    <s v="ORD"/>
    <x v="3743"/>
    <n v="287"/>
    <x v="0"/>
    <n v="1783"/>
    <x v="2"/>
    <x v="2"/>
    <n v="4.5"/>
    <x v="2"/>
    <x v="1"/>
    <x v="1"/>
    <x v="1"/>
    <x v="0"/>
    <x v="14"/>
  </r>
  <r>
    <s v="F1153"/>
    <s v="SEA"/>
    <s v="DFW"/>
    <x v="3744"/>
    <n v="208"/>
    <x v="0"/>
    <n v="1010"/>
    <x v="2"/>
    <x v="1"/>
    <n v="6.8"/>
    <x v="9"/>
    <x v="1"/>
    <x v="0"/>
    <x v="0"/>
    <x v="0"/>
    <x v="3"/>
  </r>
  <r>
    <s v="F887"/>
    <s v="SEA"/>
    <s v="DFW"/>
    <x v="3745"/>
    <n v="205"/>
    <x v="0"/>
    <n v="1380"/>
    <x v="0"/>
    <x v="1"/>
    <n v="5.9"/>
    <x v="37"/>
    <x v="1"/>
    <x v="1"/>
    <x v="1"/>
    <x v="0"/>
    <x v="16"/>
  </r>
  <r>
    <s v="F1649"/>
    <s v="DFW"/>
    <s v="LAX"/>
    <x v="3746"/>
    <n v="85"/>
    <x v="0"/>
    <n v="1485"/>
    <x v="2"/>
    <x v="2"/>
    <n v="4.4000000000000004"/>
    <x v="8"/>
    <x v="1"/>
    <x v="1"/>
    <x v="1"/>
    <x v="0"/>
    <x v="9"/>
  </r>
  <r>
    <s v="F1463"/>
    <s v="JFK"/>
    <s v="SFO"/>
    <x v="3747"/>
    <n v="131"/>
    <x v="2"/>
    <n v="1390"/>
    <x v="1"/>
    <x v="1"/>
    <n v="7.7"/>
    <x v="5"/>
    <x v="0"/>
    <x v="0"/>
    <x v="0"/>
    <x v="1"/>
    <x v="5"/>
  </r>
  <r>
    <s v="F874"/>
    <s v="SEA"/>
    <s v="LAX"/>
    <x v="3748"/>
    <n v="222"/>
    <x v="0"/>
    <n v="525"/>
    <x v="0"/>
    <x v="1"/>
    <n v="4.2"/>
    <x v="24"/>
    <x v="1"/>
    <x v="1"/>
    <x v="1"/>
    <x v="0"/>
    <x v="23"/>
  </r>
  <r>
    <s v="F154"/>
    <s v="DFW"/>
    <s v="ORD"/>
    <x v="3749"/>
    <n v="221"/>
    <x v="0"/>
    <n v="1123"/>
    <x v="0"/>
    <x v="0"/>
    <n v="7.2"/>
    <x v="24"/>
    <x v="1"/>
    <x v="1"/>
    <x v="1"/>
    <x v="0"/>
    <x v="2"/>
  </r>
  <r>
    <s v="F1679"/>
    <s v="SEA"/>
    <s v="JFK"/>
    <x v="3750"/>
    <n v="194"/>
    <x v="0"/>
    <n v="1106"/>
    <x v="0"/>
    <x v="3"/>
    <n v="6.1"/>
    <x v="9"/>
    <x v="1"/>
    <x v="1"/>
    <x v="1"/>
    <x v="0"/>
    <x v="21"/>
  </r>
  <r>
    <s v="F1428"/>
    <s v="JFK"/>
    <s v="SFO"/>
    <x v="3751"/>
    <n v="162"/>
    <x v="0"/>
    <n v="1099"/>
    <x v="0"/>
    <x v="2"/>
    <n v="7.2"/>
    <x v="19"/>
    <x v="1"/>
    <x v="1"/>
    <x v="1"/>
    <x v="0"/>
    <x v="0"/>
  </r>
  <r>
    <s v="F317"/>
    <s v="JFK"/>
    <s v="SFO"/>
    <x v="3752"/>
    <n v="180"/>
    <x v="0"/>
    <n v="657"/>
    <x v="1"/>
    <x v="2"/>
    <n v="4.4000000000000004"/>
    <x v="8"/>
    <x v="0"/>
    <x v="0"/>
    <x v="0"/>
    <x v="0"/>
    <x v="17"/>
  </r>
  <r>
    <s v="F1956"/>
    <s v="ORD"/>
    <s v="ORD"/>
    <x v="3753"/>
    <n v="203"/>
    <x v="0"/>
    <n v="980"/>
    <x v="3"/>
    <x v="1"/>
    <n v="6.6"/>
    <x v="10"/>
    <x v="1"/>
    <x v="1"/>
    <x v="1"/>
    <x v="0"/>
    <x v="16"/>
  </r>
  <r>
    <s v="F44"/>
    <s v="JFK"/>
    <s v="SEA"/>
    <x v="3754"/>
    <n v="319"/>
    <x v="0"/>
    <n v="1480"/>
    <x v="0"/>
    <x v="2"/>
    <n v="7.7"/>
    <x v="8"/>
    <x v="0"/>
    <x v="1"/>
    <x v="1"/>
    <x v="0"/>
    <x v="23"/>
  </r>
  <r>
    <s v="F858"/>
    <s v="DFW"/>
    <s v="DFW"/>
    <x v="3755"/>
    <n v="270"/>
    <x v="0"/>
    <n v="1741"/>
    <x v="1"/>
    <x v="0"/>
    <n v="4.5999999999999996"/>
    <x v="0"/>
    <x v="1"/>
    <x v="1"/>
    <x v="1"/>
    <x v="0"/>
    <x v="15"/>
  </r>
  <r>
    <s v="F471"/>
    <s v="ATL"/>
    <s v="ORD"/>
    <x v="3756"/>
    <n v="119"/>
    <x v="0"/>
    <n v="1148"/>
    <x v="2"/>
    <x v="1"/>
    <n v="8.1"/>
    <x v="13"/>
    <x v="1"/>
    <x v="1"/>
    <x v="1"/>
    <x v="0"/>
    <x v="12"/>
  </r>
  <r>
    <s v="F1086"/>
    <s v="DFW"/>
    <s v="DEN"/>
    <x v="3757"/>
    <n v="148"/>
    <x v="0"/>
    <n v="1619"/>
    <x v="3"/>
    <x v="0"/>
    <n v="6.1"/>
    <x v="1"/>
    <x v="1"/>
    <x v="1"/>
    <x v="1"/>
    <x v="0"/>
    <x v="19"/>
  </r>
  <r>
    <s v="F715"/>
    <s v="LAX"/>
    <s v="LAX"/>
    <x v="3758"/>
    <n v="226"/>
    <x v="0"/>
    <n v="1156"/>
    <x v="3"/>
    <x v="2"/>
    <n v="7.9"/>
    <x v="19"/>
    <x v="1"/>
    <x v="0"/>
    <x v="0"/>
    <x v="0"/>
    <x v="7"/>
  </r>
  <r>
    <s v="F884"/>
    <s v="ORD"/>
    <s v="DFW"/>
    <x v="3759"/>
    <n v="138"/>
    <x v="0"/>
    <n v="986"/>
    <x v="3"/>
    <x v="1"/>
    <n v="5.9"/>
    <x v="1"/>
    <x v="1"/>
    <x v="0"/>
    <x v="0"/>
    <x v="0"/>
    <x v="9"/>
  </r>
  <r>
    <s v="F1972"/>
    <s v="ATL"/>
    <s v="DFW"/>
    <x v="3760"/>
    <n v="153"/>
    <x v="0"/>
    <n v="1005"/>
    <x v="3"/>
    <x v="2"/>
    <n v="6.1"/>
    <x v="11"/>
    <x v="1"/>
    <x v="1"/>
    <x v="1"/>
    <x v="0"/>
    <x v="24"/>
  </r>
  <r>
    <s v="F837"/>
    <s v="JFK"/>
    <s v="SEA"/>
    <x v="3761"/>
    <n v="47"/>
    <x v="0"/>
    <n v="963"/>
    <x v="3"/>
    <x v="0"/>
    <n v="8.3000000000000007"/>
    <x v="8"/>
    <x v="1"/>
    <x v="0"/>
    <x v="0"/>
    <x v="0"/>
    <x v="6"/>
  </r>
  <r>
    <s v="F1931"/>
    <s v="DEN"/>
    <s v="DFW"/>
    <x v="3762"/>
    <n v="189"/>
    <x v="1"/>
    <n v="900"/>
    <x v="2"/>
    <x v="1"/>
    <n v="7.3"/>
    <x v="17"/>
    <x v="0"/>
    <x v="1"/>
    <x v="1"/>
    <x v="0"/>
    <x v="17"/>
  </r>
  <r>
    <s v="F1949"/>
    <s v="DEN"/>
    <s v="JFK"/>
    <x v="3763"/>
    <n v="72"/>
    <x v="0"/>
    <n v="1223"/>
    <x v="3"/>
    <x v="1"/>
    <n v="8.1"/>
    <x v="6"/>
    <x v="1"/>
    <x v="1"/>
    <x v="1"/>
    <x v="0"/>
    <x v="1"/>
  </r>
  <r>
    <s v="F71"/>
    <s v="SFO"/>
    <s v="ATL"/>
    <x v="3764"/>
    <n v="270"/>
    <x v="0"/>
    <n v="901"/>
    <x v="3"/>
    <x v="1"/>
    <n v="5.4"/>
    <x v="25"/>
    <x v="1"/>
    <x v="1"/>
    <x v="1"/>
    <x v="0"/>
    <x v="10"/>
  </r>
  <r>
    <s v="F1562"/>
    <s v="JFK"/>
    <s v="LAX"/>
    <x v="3765"/>
    <n v="196"/>
    <x v="0"/>
    <n v="1833"/>
    <x v="2"/>
    <x v="1"/>
    <n v="6.7"/>
    <x v="7"/>
    <x v="1"/>
    <x v="1"/>
    <x v="1"/>
    <x v="0"/>
    <x v="6"/>
  </r>
  <r>
    <s v="F1856"/>
    <s v="LAX"/>
    <s v="DFW"/>
    <x v="3766"/>
    <n v="161"/>
    <x v="0"/>
    <n v="1180"/>
    <x v="3"/>
    <x v="2"/>
    <n v="5.4"/>
    <x v="8"/>
    <x v="1"/>
    <x v="1"/>
    <x v="1"/>
    <x v="0"/>
    <x v="4"/>
  </r>
  <r>
    <s v="F349"/>
    <s v="JFK"/>
    <s v="DEN"/>
    <x v="3767"/>
    <n v="246"/>
    <x v="0"/>
    <n v="1090"/>
    <x v="3"/>
    <x v="1"/>
    <n v="6.8"/>
    <x v="1"/>
    <x v="1"/>
    <x v="1"/>
    <x v="1"/>
    <x v="0"/>
    <x v="9"/>
  </r>
  <r>
    <s v="F362"/>
    <s v="SEA"/>
    <s v="DFW"/>
    <x v="3768"/>
    <n v="153"/>
    <x v="0"/>
    <n v="938"/>
    <x v="0"/>
    <x v="1"/>
    <n v="6"/>
    <x v="9"/>
    <x v="1"/>
    <x v="1"/>
    <x v="1"/>
    <x v="0"/>
    <x v="2"/>
  </r>
  <r>
    <s v="F656"/>
    <s v="LAX"/>
    <s v="SFO"/>
    <x v="3769"/>
    <n v="78"/>
    <x v="0"/>
    <n v="1584"/>
    <x v="2"/>
    <x v="3"/>
    <n v="8.8000000000000007"/>
    <x v="40"/>
    <x v="1"/>
    <x v="0"/>
    <x v="0"/>
    <x v="0"/>
    <x v="21"/>
  </r>
  <r>
    <s v="F1053"/>
    <s v="JFK"/>
    <s v="LAX"/>
    <x v="3770"/>
    <n v="199"/>
    <x v="0"/>
    <n v="1499"/>
    <x v="0"/>
    <x v="3"/>
    <n v="6.5"/>
    <x v="10"/>
    <x v="1"/>
    <x v="1"/>
    <x v="1"/>
    <x v="0"/>
    <x v="10"/>
  </r>
  <r>
    <s v="F410"/>
    <s v="SFO"/>
    <s v="SEA"/>
    <x v="3771"/>
    <n v="159"/>
    <x v="0"/>
    <n v="829"/>
    <x v="3"/>
    <x v="1"/>
    <n v="8.6999999999999993"/>
    <x v="7"/>
    <x v="1"/>
    <x v="0"/>
    <x v="0"/>
    <x v="0"/>
    <x v="21"/>
  </r>
  <r>
    <s v="F1038"/>
    <s v="ATL"/>
    <s v="SFO"/>
    <x v="3772"/>
    <n v="198"/>
    <x v="0"/>
    <n v="1014"/>
    <x v="0"/>
    <x v="1"/>
    <n v="7.1"/>
    <x v="3"/>
    <x v="1"/>
    <x v="0"/>
    <x v="0"/>
    <x v="0"/>
    <x v="2"/>
  </r>
  <r>
    <s v="F435"/>
    <s v="LAX"/>
    <s v="DEN"/>
    <x v="3773"/>
    <n v="147"/>
    <x v="1"/>
    <n v="853"/>
    <x v="2"/>
    <x v="1"/>
    <n v="7.5"/>
    <x v="7"/>
    <x v="1"/>
    <x v="1"/>
    <x v="1"/>
    <x v="0"/>
    <x v="14"/>
  </r>
  <r>
    <s v="F1124"/>
    <s v="SFO"/>
    <s v="ATL"/>
    <x v="3774"/>
    <n v="202"/>
    <x v="1"/>
    <n v="1155"/>
    <x v="3"/>
    <x v="2"/>
    <n v="6.1"/>
    <x v="7"/>
    <x v="1"/>
    <x v="1"/>
    <x v="1"/>
    <x v="0"/>
    <x v="3"/>
  </r>
  <r>
    <s v="F357"/>
    <s v="JFK"/>
    <s v="DFW"/>
    <x v="3775"/>
    <n v="96"/>
    <x v="0"/>
    <n v="1225"/>
    <x v="2"/>
    <x v="1"/>
    <n v="5.4"/>
    <x v="9"/>
    <x v="1"/>
    <x v="1"/>
    <x v="1"/>
    <x v="0"/>
    <x v="8"/>
  </r>
  <r>
    <s v="F1676"/>
    <s v="JFK"/>
    <s v="LAX"/>
    <x v="3776"/>
    <n v="324"/>
    <x v="0"/>
    <n v="1696"/>
    <x v="1"/>
    <x v="1"/>
    <n v="7.1"/>
    <x v="27"/>
    <x v="1"/>
    <x v="1"/>
    <x v="1"/>
    <x v="0"/>
    <x v="17"/>
  </r>
  <r>
    <s v="F43"/>
    <s v="LAX"/>
    <s v="ATL"/>
    <x v="3777"/>
    <n v="131"/>
    <x v="0"/>
    <n v="1529"/>
    <x v="2"/>
    <x v="2"/>
    <n v="10"/>
    <x v="29"/>
    <x v="0"/>
    <x v="1"/>
    <x v="1"/>
    <x v="0"/>
    <x v="18"/>
  </r>
  <r>
    <s v="F857"/>
    <s v="SEA"/>
    <s v="JFK"/>
    <x v="3778"/>
    <n v="158"/>
    <x v="0"/>
    <n v="1585"/>
    <x v="1"/>
    <x v="0"/>
    <n v="9.1999999999999993"/>
    <x v="3"/>
    <x v="1"/>
    <x v="0"/>
    <x v="0"/>
    <x v="0"/>
    <x v="23"/>
  </r>
  <r>
    <s v="F1740"/>
    <s v="LAX"/>
    <s v="ATL"/>
    <x v="3779"/>
    <n v="240"/>
    <x v="2"/>
    <n v="1176"/>
    <x v="2"/>
    <x v="2"/>
    <n v="5.9"/>
    <x v="31"/>
    <x v="1"/>
    <x v="1"/>
    <x v="1"/>
    <x v="1"/>
    <x v="23"/>
  </r>
  <r>
    <s v="F1037"/>
    <s v="LAX"/>
    <s v="SFO"/>
    <x v="3780"/>
    <n v="153"/>
    <x v="0"/>
    <n v="770"/>
    <x v="0"/>
    <x v="1"/>
    <n v="8.4"/>
    <x v="31"/>
    <x v="1"/>
    <x v="1"/>
    <x v="1"/>
    <x v="0"/>
    <x v="18"/>
  </r>
  <r>
    <s v="F1826"/>
    <s v="SEA"/>
    <s v="ATL"/>
    <x v="3781"/>
    <n v="36"/>
    <x v="0"/>
    <n v="830"/>
    <x v="1"/>
    <x v="0"/>
    <n v="3.7"/>
    <x v="2"/>
    <x v="1"/>
    <x v="1"/>
    <x v="1"/>
    <x v="0"/>
    <x v="21"/>
  </r>
  <r>
    <s v="F868"/>
    <s v="LAX"/>
    <s v="JFK"/>
    <x v="3782"/>
    <n v="157"/>
    <x v="1"/>
    <n v="1093"/>
    <x v="3"/>
    <x v="1"/>
    <n v="7.3"/>
    <x v="2"/>
    <x v="1"/>
    <x v="1"/>
    <x v="1"/>
    <x v="0"/>
    <x v="7"/>
  </r>
  <r>
    <s v="F957"/>
    <s v="JFK"/>
    <s v="ORD"/>
    <x v="3783"/>
    <n v="192"/>
    <x v="1"/>
    <n v="1181"/>
    <x v="0"/>
    <x v="1"/>
    <n v="9.8000000000000007"/>
    <x v="1"/>
    <x v="1"/>
    <x v="1"/>
    <x v="1"/>
    <x v="0"/>
    <x v="16"/>
  </r>
  <r>
    <s v="F1414"/>
    <s v="JFK"/>
    <s v="DFW"/>
    <x v="3784"/>
    <n v="287"/>
    <x v="1"/>
    <n v="863"/>
    <x v="2"/>
    <x v="0"/>
    <n v="3.9"/>
    <x v="7"/>
    <x v="1"/>
    <x v="1"/>
    <x v="1"/>
    <x v="0"/>
    <x v="18"/>
  </r>
  <r>
    <s v="F1119"/>
    <s v="DEN"/>
    <s v="SEA"/>
    <x v="3785"/>
    <n v="117"/>
    <x v="0"/>
    <n v="1654"/>
    <x v="3"/>
    <x v="1"/>
    <n v="5.6"/>
    <x v="3"/>
    <x v="1"/>
    <x v="1"/>
    <x v="1"/>
    <x v="0"/>
    <x v="20"/>
  </r>
  <r>
    <s v="F1731"/>
    <s v="LAX"/>
    <s v="JFK"/>
    <x v="3786"/>
    <n v="231"/>
    <x v="0"/>
    <n v="1126"/>
    <x v="2"/>
    <x v="1"/>
    <n v="6.8"/>
    <x v="9"/>
    <x v="1"/>
    <x v="1"/>
    <x v="1"/>
    <x v="0"/>
    <x v="3"/>
  </r>
  <r>
    <s v="F1846"/>
    <s v="ATL"/>
    <s v="SEA"/>
    <x v="3787"/>
    <n v="166"/>
    <x v="0"/>
    <n v="889"/>
    <x v="3"/>
    <x v="0"/>
    <n v="9.1999999999999993"/>
    <x v="11"/>
    <x v="1"/>
    <x v="1"/>
    <x v="1"/>
    <x v="0"/>
    <x v="19"/>
  </r>
  <r>
    <s v="F251"/>
    <s v="ATL"/>
    <s v="ORD"/>
    <x v="3788"/>
    <n v="65"/>
    <x v="0"/>
    <n v="931"/>
    <x v="3"/>
    <x v="2"/>
    <n v="6.7"/>
    <x v="10"/>
    <x v="1"/>
    <x v="0"/>
    <x v="0"/>
    <x v="0"/>
    <x v="2"/>
  </r>
  <r>
    <s v="F796"/>
    <s v="DEN"/>
    <s v="ATL"/>
    <x v="3789"/>
    <n v="125"/>
    <x v="0"/>
    <n v="1001"/>
    <x v="1"/>
    <x v="1"/>
    <n v="5.4"/>
    <x v="17"/>
    <x v="1"/>
    <x v="1"/>
    <x v="1"/>
    <x v="0"/>
    <x v="16"/>
  </r>
  <r>
    <s v="F674"/>
    <s v="ATL"/>
    <s v="SEA"/>
    <x v="3169"/>
    <n v="220"/>
    <x v="0"/>
    <n v="1074"/>
    <x v="3"/>
    <x v="1"/>
    <n v="5.8"/>
    <x v="25"/>
    <x v="1"/>
    <x v="1"/>
    <x v="1"/>
    <x v="0"/>
    <x v="22"/>
  </r>
  <r>
    <s v="F961"/>
    <s v="DEN"/>
    <s v="LAX"/>
    <x v="3790"/>
    <n v="247"/>
    <x v="0"/>
    <n v="946"/>
    <x v="1"/>
    <x v="1"/>
    <n v="7.4"/>
    <x v="19"/>
    <x v="1"/>
    <x v="1"/>
    <x v="1"/>
    <x v="0"/>
    <x v="17"/>
  </r>
  <r>
    <s v="F724"/>
    <s v="JFK"/>
    <s v="LAX"/>
    <x v="3791"/>
    <n v="227"/>
    <x v="0"/>
    <n v="666"/>
    <x v="0"/>
    <x v="3"/>
    <n v="6.9"/>
    <x v="9"/>
    <x v="1"/>
    <x v="1"/>
    <x v="1"/>
    <x v="0"/>
    <x v="20"/>
  </r>
  <r>
    <s v="F1274"/>
    <s v="DFW"/>
    <s v="DFW"/>
    <x v="3792"/>
    <n v="192"/>
    <x v="0"/>
    <n v="1195"/>
    <x v="3"/>
    <x v="1"/>
    <n v="6.9"/>
    <x v="0"/>
    <x v="1"/>
    <x v="1"/>
    <x v="1"/>
    <x v="0"/>
    <x v="12"/>
  </r>
  <r>
    <s v="F1227"/>
    <s v="ATL"/>
    <s v="DEN"/>
    <x v="3793"/>
    <n v="178"/>
    <x v="0"/>
    <n v="1568"/>
    <x v="1"/>
    <x v="1"/>
    <n v="8.3000000000000007"/>
    <x v="3"/>
    <x v="1"/>
    <x v="1"/>
    <x v="1"/>
    <x v="0"/>
    <x v="13"/>
  </r>
  <r>
    <s v="F1397"/>
    <s v="SFO"/>
    <s v="ATL"/>
    <x v="3794"/>
    <n v="313"/>
    <x v="0"/>
    <n v="1368"/>
    <x v="0"/>
    <x v="1"/>
    <n v="9.8000000000000007"/>
    <x v="14"/>
    <x v="1"/>
    <x v="1"/>
    <x v="1"/>
    <x v="0"/>
    <x v="1"/>
  </r>
  <r>
    <s v="F424"/>
    <s v="LAX"/>
    <s v="ORD"/>
    <x v="3795"/>
    <n v="246"/>
    <x v="2"/>
    <n v="1528"/>
    <x v="0"/>
    <x v="1"/>
    <n v="6.7"/>
    <x v="10"/>
    <x v="1"/>
    <x v="0"/>
    <x v="0"/>
    <x v="1"/>
    <x v="12"/>
  </r>
  <r>
    <s v="F495"/>
    <s v="LAX"/>
    <s v="ORD"/>
    <x v="3796"/>
    <n v="287"/>
    <x v="2"/>
    <n v="1053"/>
    <x v="0"/>
    <x v="2"/>
    <n v="5.9"/>
    <x v="42"/>
    <x v="1"/>
    <x v="1"/>
    <x v="1"/>
    <x v="1"/>
    <x v="13"/>
  </r>
  <r>
    <s v="F2000"/>
    <s v="DEN"/>
    <s v="JFK"/>
    <x v="3797"/>
    <n v="148"/>
    <x v="0"/>
    <n v="1597"/>
    <x v="0"/>
    <x v="1"/>
    <n v="8.1"/>
    <x v="0"/>
    <x v="1"/>
    <x v="1"/>
    <x v="1"/>
    <x v="0"/>
    <x v="5"/>
  </r>
  <r>
    <s v="F1360"/>
    <s v="DFW"/>
    <s v="ATL"/>
    <x v="3798"/>
    <n v="140"/>
    <x v="0"/>
    <n v="1220"/>
    <x v="2"/>
    <x v="1"/>
    <n v="6.9"/>
    <x v="34"/>
    <x v="1"/>
    <x v="0"/>
    <x v="0"/>
    <x v="0"/>
    <x v="19"/>
  </r>
  <r>
    <s v="F296"/>
    <s v="DFW"/>
    <s v="SEA"/>
    <x v="3799"/>
    <n v="227"/>
    <x v="0"/>
    <n v="1794"/>
    <x v="0"/>
    <x v="3"/>
    <n v="9.1999999999999993"/>
    <x v="33"/>
    <x v="1"/>
    <x v="1"/>
    <x v="1"/>
    <x v="0"/>
    <x v="16"/>
  </r>
  <r>
    <s v="F1697"/>
    <s v="SFO"/>
    <s v="SFO"/>
    <x v="3800"/>
    <n v="128"/>
    <x v="0"/>
    <n v="1386"/>
    <x v="3"/>
    <x v="0"/>
    <n v="5"/>
    <x v="13"/>
    <x v="1"/>
    <x v="1"/>
    <x v="1"/>
    <x v="0"/>
    <x v="2"/>
  </r>
  <r>
    <s v="F416"/>
    <s v="ATL"/>
    <s v="DFW"/>
    <x v="3801"/>
    <n v="265"/>
    <x v="0"/>
    <n v="382"/>
    <x v="0"/>
    <x v="0"/>
    <n v="5.5"/>
    <x v="0"/>
    <x v="1"/>
    <x v="0"/>
    <x v="0"/>
    <x v="0"/>
    <x v="14"/>
  </r>
  <r>
    <s v="F1713"/>
    <s v="LAX"/>
    <s v="SFO"/>
    <x v="3802"/>
    <n v="288"/>
    <x v="0"/>
    <n v="948"/>
    <x v="2"/>
    <x v="1"/>
    <n v="6.9"/>
    <x v="2"/>
    <x v="1"/>
    <x v="1"/>
    <x v="1"/>
    <x v="0"/>
    <x v="17"/>
  </r>
  <r>
    <s v="F202"/>
    <s v="JFK"/>
    <s v="JFK"/>
    <x v="3803"/>
    <n v="122"/>
    <x v="0"/>
    <n v="803"/>
    <x v="1"/>
    <x v="1"/>
    <n v="8.6999999999999993"/>
    <x v="9"/>
    <x v="1"/>
    <x v="1"/>
    <x v="1"/>
    <x v="0"/>
    <x v="5"/>
  </r>
  <r>
    <s v="F1649"/>
    <s v="LAX"/>
    <s v="DFW"/>
    <x v="3804"/>
    <n v="257"/>
    <x v="1"/>
    <n v="887"/>
    <x v="0"/>
    <x v="1"/>
    <n v="7.6"/>
    <x v="3"/>
    <x v="1"/>
    <x v="1"/>
    <x v="1"/>
    <x v="0"/>
    <x v="1"/>
  </r>
  <r>
    <s v="F1367"/>
    <s v="ORD"/>
    <s v="LAX"/>
    <x v="3805"/>
    <n v="169"/>
    <x v="0"/>
    <n v="1079"/>
    <x v="1"/>
    <x v="2"/>
    <n v="8.4"/>
    <x v="12"/>
    <x v="1"/>
    <x v="0"/>
    <x v="0"/>
    <x v="0"/>
    <x v="17"/>
  </r>
  <r>
    <s v="F1172"/>
    <s v="DEN"/>
    <s v="LAX"/>
    <x v="3806"/>
    <n v="97"/>
    <x v="0"/>
    <n v="1280"/>
    <x v="2"/>
    <x v="1"/>
    <n v="9.6999999999999993"/>
    <x v="0"/>
    <x v="0"/>
    <x v="0"/>
    <x v="0"/>
    <x v="0"/>
    <x v="11"/>
  </r>
  <r>
    <s v="F1565"/>
    <s v="DEN"/>
    <s v="DFW"/>
    <x v="3807"/>
    <n v="193"/>
    <x v="0"/>
    <n v="961"/>
    <x v="2"/>
    <x v="1"/>
    <n v="4.5999999999999996"/>
    <x v="13"/>
    <x v="1"/>
    <x v="1"/>
    <x v="1"/>
    <x v="0"/>
    <x v="13"/>
  </r>
  <r>
    <s v="F987"/>
    <s v="JFK"/>
    <s v="DFW"/>
    <x v="3808"/>
    <n v="166"/>
    <x v="0"/>
    <n v="973"/>
    <x v="1"/>
    <x v="1"/>
    <n v="5.3"/>
    <x v="18"/>
    <x v="1"/>
    <x v="1"/>
    <x v="1"/>
    <x v="0"/>
    <x v="12"/>
  </r>
  <r>
    <s v="F285"/>
    <s v="SEA"/>
    <s v="ATL"/>
    <x v="3809"/>
    <n v="138"/>
    <x v="0"/>
    <n v="1402"/>
    <x v="1"/>
    <x v="1"/>
    <n v="7.8"/>
    <x v="12"/>
    <x v="1"/>
    <x v="1"/>
    <x v="1"/>
    <x v="0"/>
    <x v="7"/>
  </r>
  <r>
    <s v="F1353"/>
    <s v="SEA"/>
    <s v="SFO"/>
    <x v="3810"/>
    <n v="142"/>
    <x v="0"/>
    <n v="1103"/>
    <x v="0"/>
    <x v="1"/>
    <n v="7.2"/>
    <x v="53"/>
    <x v="1"/>
    <x v="0"/>
    <x v="0"/>
    <x v="0"/>
    <x v="11"/>
  </r>
  <r>
    <s v="F1037"/>
    <s v="SFO"/>
    <s v="SFO"/>
    <x v="3472"/>
    <n v="131"/>
    <x v="1"/>
    <n v="1056"/>
    <x v="1"/>
    <x v="2"/>
    <n v="6.9"/>
    <x v="24"/>
    <x v="1"/>
    <x v="1"/>
    <x v="1"/>
    <x v="0"/>
    <x v="9"/>
  </r>
  <r>
    <s v="F341"/>
    <s v="JFK"/>
    <s v="LAX"/>
    <x v="3811"/>
    <n v="192"/>
    <x v="0"/>
    <n v="1071"/>
    <x v="3"/>
    <x v="1"/>
    <n v="4.3"/>
    <x v="57"/>
    <x v="1"/>
    <x v="1"/>
    <x v="1"/>
    <x v="0"/>
    <x v="9"/>
  </r>
  <r>
    <s v="F1067"/>
    <s v="ATL"/>
    <s v="JFK"/>
    <x v="3812"/>
    <n v="198"/>
    <x v="0"/>
    <n v="1372"/>
    <x v="2"/>
    <x v="1"/>
    <n v="4.8"/>
    <x v="3"/>
    <x v="1"/>
    <x v="1"/>
    <x v="1"/>
    <x v="0"/>
    <x v="2"/>
  </r>
  <r>
    <s v="F1801"/>
    <s v="DEN"/>
    <s v="DEN"/>
    <x v="3813"/>
    <n v="181"/>
    <x v="0"/>
    <n v="836"/>
    <x v="0"/>
    <x v="1"/>
    <n v="7.3"/>
    <x v="8"/>
    <x v="1"/>
    <x v="1"/>
    <x v="1"/>
    <x v="0"/>
    <x v="6"/>
  </r>
  <r>
    <s v="F957"/>
    <s v="JFK"/>
    <s v="LAX"/>
    <x v="3814"/>
    <n v="123"/>
    <x v="0"/>
    <n v="1369"/>
    <x v="3"/>
    <x v="1"/>
    <n v="5.3"/>
    <x v="7"/>
    <x v="1"/>
    <x v="1"/>
    <x v="1"/>
    <x v="0"/>
    <x v="7"/>
  </r>
  <r>
    <s v="F438"/>
    <s v="SFO"/>
    <s v="SFO"/>
    <x v="3815"/>
    <n v="153"/>
    <x v="0"/>
    <n v="1221"/>
    <x v="3"/>
    <x v="1"/>
    <n v="4.7"/>
    <x v="13"/>
    <x v="1"/>
    <x v="0"/>
    <x v="0"/>
    <x v="0"/>
    <x v="1"/>
  </r>
  <r>
    <s v="F1682"/>
    <s v="SEA"/>
    <s v="SFO"/>
    <x v="3816"/>
    <n v="268"/>
    <x v="0"/>
    <n v="1023"/>
    <x v="1"/>
    <x v="2"/>
    <n v="6.2"/>
    <x v="7"/>
    <x v="1"/>
    <x v="1"/>
    <x v="1"/>
    <x v="0"/>
    <x v="10"/>
  </r>
  <r>
    <s v="F924"/>
    <s v="SFO"/>
    <s v="LAX"/>
    <x v="3817"/>
    <n v="288"/>
    <x v="0"/>
    <n v="1907"/>
    <x v="0"/>
    <x v="2"/>
    <n v="7.8"/>
    <x v="7"/>
    <x v="1"/>
    <x v="1"/>
    <x v="1"/>
    <x v="0"/>
    <x v="2"/>
  </r>
  <r>
    <s v="F1357"/>
    <s v="ORD"/>
    <s v="LAX"/>
    <x v="3818"/>
    <n v="196"/>
    <x v="2"/>
    <n v="1198"/>
    <x v="3"/>
    <x v="1"/>
    <n v="8.3000000000000007"/>
    <x v="5"/>
    <x v="1"/>
    <x v="1"/>
    <x v="1"/>
    <x v="1"/>
    <x v="13"/>
  </r>
  <r>
    <s v="F1064"/>
    <s v="JFK"/>
    <s v="ATL"/>
    <x v="3819"/>
    <n v="342"/>
    <x v="0"/>
    <n v="748"/>
    <x v="1"/>
    <x v="0"/>
    <n v="5"/>
    <x v="14"/>
    <x v="1"/>
    <x v="1"/>
    <x v="1"/>
    <x v="0"/>
    <x v="23"/>
  </r>
  <r>
    <s v="F1201"/>
    <s v="DEN"/>
    <s v="SFO"/>
    <x v="3820"/>
    <n v="281"/>
    <x v="0"/>
    <n v="673"/>
    <x v="2"/>
    <x v="1"/>
    <n v="7.1"/>
    <x v="12"/>
    <x v="1"/>
    <x v="1"/>
    <x v="1"/>
    <x v="0"/>
    <x v="12"/>
  </r>
  <r>
    <s v="F1739"/>
    <s v="JFK"/>
    <s v="DFW"/>
    <x v="3821"/>
    <n v="184"/>
    <x v="1"/>
    <n v="989"/>
    <x v="1"/>
    <x v="2"/>
    <n v="8.4"/>
    <x v="7"/>
    <x v="1"/>
    <x v="0"/>
    <x v="0"/>
    <x v="0"/>
    <x v="1"/>
  </r>
  <r>
    <s v="F979"/>
    <s v="ORD"/>
    <s v="ATL"/>
    <x v="3822"/>
    <n v="162"/>
    <x v="1"/>
    <n v="1638"/>
    <x v="1"/>
    <x v="0"/>
    <n v="7.2"/>
    <x v="5"/>
    <x v="1"/>
    <x v="1"/>
    <x v="1"/>
    <x v="0"/>
    <x v="18"/>
  </r>
  <r>
    <s v="F1209"/>
    <s v="ATL"/>
    <s v="SEA"/>
    <x v="3823"/>
    <n v="253"/>
    <x v="1"/>
    <n v="1077"/>
    <x v="2"/>
    <x v="2"/>
    <n v="7.5"/>
    <x v="6"/>
    <x v="0"/>
    <x v="1"/>
    <x v="1"/>
    <x v="0"/>
    <x v="21"/>
  </r>
  <r>
    <s v="F232"/>
    <s v="SFO"/>
    <s v="ORD"/>
    <x v="3824"/>
    <n v="179"/>
    <x v="2"/>
    <n v="1285"/>
    <x v="1"/>
    <x v="0"/>
    <n v="4.7"/>
    <x v="13"/>
    <x v="1"/>
    <x v="1"/>
    <x v="1"/>
    <x v="1"/>
    <x v="19"/>
  </r>
  <r>
    <s v="F423"/>
    <s v="SEA"/>
    <s v="SFO"/>
    <x v="3825"/>
    <n v="137"/>
    <x v="1"/>
    <n v="961"/>
    <x v="2"/>
    <x v="1"/>
    <n v="6.8"/>
    <x v="13"/>
    <x v="1"/>
    <x v="1"/>
    <x v="1"/>
    <x v="0"/>
    <x v="21"/>
  </r>
  <r>
    <s v="F1606"/>
    <s v="ORD"/>
    <s v="ATL"/>
    <x v="3826"/>
    <n v="289"/>
    <x v="0"/>
    <n v="1402"/>
    <x v="2"/>
    <x v="1"/>
    <n v="8.1999999999999993"/>
    <x v="2"/>
    <x v="1"/>
    <x v="1"/>
    <x v="1"/>
    <x v="0"/>
    <x v="5"/>
  </r>
  <r>
    <s v="F556"/>
    <s v="ORD"/>
    <s v="JFK"/>
    <x v="3827"/>
    <n v="201"/>
    <x v="0"/>
    <n v="1052"/>
    <x v="3"/>
    <x v="2"/>
    <n v="6"/>
    <x v="12"/>
    <x v="1"/>
    <x v="0"/>
    <x v="0"/>
    <x v="0"/>
    <x v="1"/>
  </r>
  <r>
    <s v="F883"/>
    <s v="SEA"/>
    <s v="SEA"/>
    <x v="3828"/>
    <n v="252"/>
    <x v="0"/>
    <n v="1423"/>
    <x v="2"/>
    <x v="1"/>
    <n v="9.3000000000000007"/>
    <x v="4"/>
    <x v="1"/>
    <x v="0"/>
    <x v="0"/>
    <x v="0"/>
    <x v="17"/>
  </r>
  <r>
    <s v="F602"/>
    <s v="SEA"/>
    <s v="JFK"/>
    <x v="3829"/>
    <n v="176"/>
    <x v="0"/>
    <n v="975"/>
    <x v="1"/>
    <x v="2"/>
    <n v="5.9"/>
    <x v="8"/>
    <x v="1"/>
    <x v="1"/>
    <x v="1"/>
    <x v="0"/>
    <x v="11"/>
  </r>
  <r>
    <s v="F663"/>
    <s v="DFW"/>
    <s v="LAX"/>
    <x v="3830"/>
    <n v="171"/>
    <x v="0"/>
    <n v="1145"/>
    <x v="1"/>
    <x v="1"/>
    <n v="9.1999999999999993"/>
    <x v="17"/>
    <x v="1"/>
    <x v="1"/>
    <x v="1"/>
    <x v="0"/>
    <x v="11"/>
  </r>
  <r>
    <s v="F1682"/>
    <s v="DFW"/>
    <s v="LAX"/>
    <x v="3831"/>
    <n v="210"/>
    <x v="0"/>
    <n v="1337"/>
    <x v="2"/>
    <x v="0"/>
    <n v="8.8000000000000007"/>
    <x v="8"/>
    <x v="1"/>
    <x v="1"/>
    <x v="1"/>
    <x v="0"/>
    <x v="11"/>
  </r>
  <r>
    <s v="F469"/>
    <s v="JFK"/>
    <s v="LAX"/>
    <x v="3832"/>
    <n v="176"/>
    <x v="0"/>
    <n v="1017"/>
    <x v="3"/>
    <x v="1"/>
    <n v="7.7"/>
    <x v="8"/>
    <x v="1"/>
    <x v="1"/>
    <x v="1"/>
    <x v="0"/>
    <x v="3"/>
  </r>
  <r>
    <s v="F1754"/>
    <s v="DFW"/>
    <s v="SEA"/>
    <x v="3833"/>
    <n v="282"/>
    <x v="0"/>
    <n v="1496"/>
    <x v="2"/>
    <x v="1"/>
    <n v="6.1"/>
    <x v="1"/>
    <x v="1"/>
    <x v="1"/>
    <x v="1"/>
    <x v="0"/>
    <x v="21"/>
  </r>
  <r>
    <s v="F193"/>
    <s v="JFK"/>
    <s v="SFO"/>
    <x v="3834"/>
    <n v="232"/>
    <x v="0"/>
    <n v="1110"/>
    <x v="2"/>
    <x v="2"/>
    <n v="9.1"/>
    <x v="11"/>
    <x v="1"/>
    <x v="1"/>
    <x v="1"/>
    <x v="0"/>
    <x v="8"/>
  </r>
  <r>
    <s v="F1007"/>
    <s v="ATL"/>
    <s v="LAX"/>
    <x v="3835"/>
    <n v="250"/>
    <x v="0"/>
    <n v="1390"/>
    <x v="0"/>
    <x v="3"/>
    <n v="7.6"/>
    <x v="44"/>
    <x v="0"/>
    <x v="1"/>
    <x v="1"/>
    <x v="0"/>
    <x v="22"/>
  </r>
  <r>
    <s v="F982"/>
    <s v="DEN"/>
    <s v="LAX"/>
    <x v="3836"/>
    <n v="133"/>
    <x v="0"/>
    <n v="1722"/>
    <x v="0"/>
    <x v="1"/>
    <n v="2.6"/>
    <x v="17"/>
    <x v="1"/>
    <x v="1"/>
    <x v="1"/>
    <x v="0"/>
    <x v="3"/>
  </r>
  <r>
    <s v="F1656"/>
    <s v="DFW"/>
    <s v="SEA"/>
    <x v="3837"/>
    <n v="199"/>
    <x v="1"/>
    <n v="1161"/>
    <x v="1"/>
    <x v="1"/>
    <n v="8.4"/>
    <x v="8"/>
    <x v="1"/>
    <x v="0"/>
    <x v="0"/>
    <x v="0"/>
    <x v="9"/>
  </r>
  <r>
    <s v="F1709"/>
    <s v="SFO"/>
    <s v="DEN"/>
    <x v="3838"/>
    <n v="205"/>
    <x v="0"/>
    <n v="528"/>
    <x v="0"/>
    <x v="1"/>
    <n v="6.9"/>
    <x v="4"/>
    <x v="1"/>
    <x v="1"/>
    <x v="1"/>
    <x v="0"/>
    <x v="19"/>
  </r>
  <r>
    <s v="F961"/>
    <s v="SFO"/>
    <s v="JFK"/>
    <x v="3839"/>
    <n v="213"/>
    <x v="0"/>
    <n v="1592"/>
    <x v="0"/>
    <x v="2"/>
    <n v="7.2"/>
    <x v="9"/>
    <x v="1"/>
    <x v="1"/>
    <x v="1"/>
    <x v="0"/>
    <x v="7"/>
  </r>
  <r>
    <s v="F204"/>
    <s v="SFO"/>
    <s v="ORD"/>
    <x v="3840"/>
    <n v="230"/>
    <x v="0"/>
    <n v="759"/>
    <x v="1"/>
    <x v="1"/>
    <n v="5.5"/>
    <x v="26"/>
    <x v="1"/>
    <x v="1"/>
    <x v="1"/>
    <x v="0"/>
    <x v="3"/>
  </r>
  <r>
    <s v="F124"/>
    <s v="SFO"/>
    <s v="ORD"/>
    <x v="3841"/>
    <n v="-52"/>
    <x v="0"/>
    <n v="1433"/>
    <x v="3"/>
    <x v="1"/>
    <n v="8.6"/>
    <x v="31"/>
    <x v="1"/>
    <x v="1"/>
    <x v="1"/>
    <x v="0"/>
    <x v="5"/>
  </r>
  <r>
    <s v="F1656"/>
    <s v="DFW"/>
    <s v="ORD"/>
    <x v="3842"/>
    <n v="205"/>
    <x v="0"/>
    <n v="1708"/>
    <x v="2"/>
    <x v="1"/>
    <n v="7.1"/>
    <x v="3"/>
    <x v="1"/>
    <x v="1"/>
    <x v="1"/>
    <x v="0"/>
    <x v="14"/>
  </r>
  <r>
    <s v="F398"/>
    <s v="DFW"/>
    <s v="DFW"/>
    <x v="3843"/>
    <n v="170"/>
    <x v="1"/>
    <n v="1214"/>
    <x v="3"/>
    <x v="2"/>
    <n v="5.4"/>
    <x v="16"/>
    <x v="1"/>
    <x v="1"/>
    <x v="1"/>
    <x v="0"/>
    <x v="4"/>
  </r>
  <r>
    <s v="F1433"/>
    <s v="DEN"/>
    <s v="SFO"/>
    <x v="3844"/>
    <n v="171"/>
    <x v="1"/>
    <n v="1070"/>
    <x v="0"/>
    <x v="2"/>
    <n v="7.3"/>
    <x v="29"/>
    <x v="1"/>
    <x v="1"/>
    <x v="1"/>
    <x v="0"/>
    <x v="21"/>
  </r>
  <r>
    <s v="F340"/>
    <s v="DEN"/>
    <s v="ORD"/>
    <x v="3845"/>
    <n v="185"/>
    <x v="0"/>
    <n v="1102"/>
    <x v="3"/>
    <x v="3"/>
    <n v="9.9"/>
    <x v="14"/>
    <x v="1"/>
    <x v="0"/>
    <x v="0"/>
    <x v="0"/>
    <x v="14"/>
  </r>
  <r>
    <s v="F1194"/>
    <s v="SFO"/>
    <s v="JFK"/>
    <x v="3846"/>
    <n v="190"/>
    <x v="0"/>
    <n v="1705"/>
    <x v="1"/>
    <x v="1"/>
    <n v="9.9"/>
    <x v="9"/>
    <x v="1"/>
    <x v="1"/>
    <x v="1"/>
    <x v="0"/>
    <x v="14"/>
  </r>
  <r>
    <s v="F1542"/>
    <s v="DEN"/>
    <s v="ORD"/>
    <x v="3847"/>
    <n v="262"/>
    <x v="0"/>
    <n v="1038"/>
    <x v="1"/>
    <x v="2"/>
    <n v="6.8"/>
    <x v="31"/>
    <x v="1"/>
    <x v="0"/>
    <x v="0"/>
    <x v="0"/>
    <x v="2"/>
  </r>
  <r>
    <s v="F1179"/>
    <s v="SFO"/>
    <s v="SEA"/>
    <x v="3848"/>
    <n v="105"/>
    <x v="0"/>
    <n v="1002"/>
    <x v="1"/>
    <x v="0"/>
    <n v="9.6"/>
    <x v="3"/>
    <x v="1"/>
    <x v="1"/>
    <x v="1"/>
    <x v="0"/>
    <x v="0"/>
  </r>
  <r>
    <s v="F1035"/>
    <s v="ORD"/>
    <s v="DEN"/>
    <x v="3849"/>
    <n v="262"/>
    <x v="0"/>
    <n v="1138"/>
    <x v="0"/>
    <x v="1"/>
    <n v="5.0999999999999996"/>
    <x v="34"/>
    <x v="1"/>
    <x v="1"/>
    <x v="1"/>
    <x v="0"/>
    <x v="9"/>
  </r>
  <r>
    <s v="F53"/>
    <s v="DEN"/>
    <s v="SFO"/>
    <x v="3850"/>
    <n v="172"/>
    <x v="1"/>
    <n v="1244"/>
    <x v="1"/>
    <x v="1"/>
    <n v="5.9"/>
    <x v="12"/>
    <x v="1"/>
    <x v="1"/>
    <x v="1"/>
    <x v="0"/>
    <x v="22"/>
  </r>
  <r>
    <s v="F1182"/>
    <s v="SFO"/>
    <s v="JFK"/>
    <x v="3851"/>
    <n v="164"/>
    <x v="0"/>
    <n v="1108"/>
    <x v="1"/>
    <x v="0"/>
    <n v="6.4"/>
    <x v="1"/>
    <x v="1"/>
    <x v="1"/>
    <x v="1"/>
    <x v="0"/>
    <x v="20"/>
  </r>
  <r>
    <s v="F1724"/>
    <s v="SFO"/>
    <s v="SFO"/>
    <x v="3852"/>
    <n v="242"/>
    <x v="0"/>
    <n v="566"/>
    <x v="3"/>
    <x v="0"/>
    <n v="10"/>
    <x v="1"/>
    <x v="1"/>
    <x v="1"/>
    <x v="1"/>
    <x v="0"/>
    <x v="4"/>
  </r>
  <r>
    <s v="F236"/>
    <s v="DFW"/>
    <s v="ORD"/>
    <x v="3853"/>
    <n v="132"/>
    <x v="0"/>
    <n v="1119"/>
    <x v="0"/>
    <x v="2"/>
    <n v="8.9"/>
    <x v="8"/>
    <x v="1"/>
    <x v="1"/>
    <x v="1"/>
    <x v="0"/>
    <x v="20"/>
  </r>
  <r>
    <s v="F745"/>
    <s v="DEN"/>
    <s v="LAX"/>
    <x v="3854"/>
    <n v="267"/>
    <x v="0"/>
    <n v="1320"/>
    <x v="2"/>
    <x v="2"/>
    <n v="8.5"/>
    <x v="13"/>
    <x v="1"/>
    <x v="0"/>
    <x v="0"/>
    <x v="0"/>
    <x v="21"/>
  </r>
  <r>
    <s v="F1461"/>
    <s v="LAX"/>
    <s v="LAX"/>
    <x v="3855"/>
    <n v="150"/>
    <x v="0"/>
    <n v="1278"/>
    <x v="1"/>
    <x v="0"/>
    <n v="10"/>
    <x v="49"/>
    <x v="1"/>
    <x v="1"/>
    <x v="1"/>
    <x v="0"/>
    <x v="16"/>
  </r>
  <r>
    <s v="F59"/>
    <s v="LAX"/>
    <s v="SEA"/>
    <x v="3856"/>
    <n v="160"/>
    <x v="1"/>
    <n v="1177"/>
    <x v="0"/>
    <x v="1"/>
    <n v="7.8"/>
    <x v="1"/>
    <x v="1"/>
    <x v="1"/>
    <x v="1"/>
    <x v="0"/>
    <x v="6"/>
  </r>
  <r>
    <s v="F1011"/>
    <s v="SFO"/>
    <s v="SFO"/>
    <x v="3857"/>
    <n v="247"/>
    <x v="0"/>
    <n v="1093"/>
    <x v="2"/>
    <x v="1"/>
    <n v="6"/>
    <x v="42"/>
    <x v="1"/>
    <x v="1"/>
    <x v="1"/>
    <x v="0"/>
    <x v="22"/>
  </r>
  <r>
    <s v="F249"/>
    <s v="DFW"/>
    <s v="JFK"/>
    <x v="3858"/>
    <n v="106"/>
    <x v="2"/>
    <n v="141"/>
    <x v="1"/>
    <x v="2"/>
    <n v="8.8000000000000007"/>
    <x v="17"/>
    <x v="1"/>
    <x v="1"/>
    <x v="1"/>
    <x v="1"/>
    <x v="12"/>
  </r>
  <r>
    <s v="F1766"/>
    <s v="DEN"/>
    <s v="SFO"/>
    <x v="3859"/>
    <n v="249"/>
    <x v="0"/>
    <n v="1081"/>
    <x v="1"/>
    <x v="3"/>
    <n v="4.5999999999999996"/>
    <x v="12"/>
    <x v="1"/>
    <x v="0"/>
    <x v="0"/>
    <x v="0"/>
    <x v="13"/>
  </r>
  <r>
    <s v="F1491"/>
    <s v="DEN"/>
    <s v="SFO"/>
    <x v="3860"/>
    <n v="165"/>
    <x v="0"/>
    <n v="755"/>
    <x v="3"/>
    <x v="0"/>
    <n v="6.3"/>
    <x v="11"/>
    <x v="1"/>
    <x v="0"/>
    <x v="0"/>
    <x v="0"/>
    <x v="20"/>
  </r>
  <r>
    <s v="F1287"/>
    <s v="DFW"/>
    <s v="ATL"/>
    <x v="3861"/>
    <n v="162"/>
    <x v="0"/>
    <n v="1484"/>
    <x v="1"/>
    <x v="2"/>
    <n v="7.2"/>
    <x v="11"/>
    <x v="1"/>
    <x v="1"/>
    <x v="1"/>
    <x v="0"/>
    <x v="8"/>
  </r>
  <r>
    <s v="F1660"/>
    <s v="SFO"/>
    <s v="JFK"/>
    <x v="3862"/>
    <n v="162"/>
    <x v="0"/>
    <n v="1502"/>
    <x v="3"/>
    <x v="1"/>
    <n v="8"/>
    <x v="19"/>
    <x v="1"/>
    <x v="0"/>
    <x v="0"/>
    <x v="0"/>
    <x v="1"/>
  </r>
  <r>
    <s v="F393"/>
    <s v="ORD"/>
    <s v="ORD"/>
    <x v="3863"/>
    <n v="108"/>
    <x v="1"/>
    <n v="1493"/>
    <x v="0"/>
    <x v="0"/>
    <n v="4.8"/>
    <x v="8"/>
    <x v="1"/>
    <x v="0"/>
    <x v="0"/>
    <x v="0"/>
    <x v="9"/>
  </r>
  <r>
    <s v="F993"/>
    <s v="SEA"/>
    <s v="ATL"/>
    <x v="3864"/>
    <n v="178"/>
    <x v="0"/>
    <n v="513"/>
    <x v="0"/>
    <x v="1"/>
    <n v="3.6"/>
    <x v="10"/>
    <x v="1"/>
    <x v="1"/>
    <x v="1"/>
    <x v="0"/>
    <x v="3"/>
  </r>
  <r>
    <s v="F1025"/>
    <s v="ATL"/>
    <s v="DEN"/>
    <x v="3865"/>
    <n v="245"/>
    <x v="1"/>
    <n v="1025"/>
    <x v="3"/>
    <x v="1"/>
    <n v="5.4"/>
    <x v="17"/>
    <x v="1"/>
    <x v="0"/>
    <x v="0"/>
    <x v="0"/>
    <x v="19"/>
  </r>
  <r>
    <s v="F1272"/>
    <s v="DFW"/>
    <s v="ATL"/>
    <x v="3866"/>
    <n v="222"/>
    <x v="0"/>
    <n v="1134"/>
    <x v="2"/>
    <x v="2"/>
    <n v="6.6"/>
    <x v="28"/>
    <x v="1"/>
    <x v="1"/>
    <x v="1"/>
    <x v="0"/>
    <x v="5"/>
  </r>
  <r>
    <s v="F1458"/>
    <s v="SEA"/>
    <s v="JFK"/>
    <x v="3867"/>
    <n v="126"/>
    <x v="1"/>
    <n v="1180"/>
    <x v="0"/>
    <x v="1"/>
    <n v="5.8"/>
    <x v="4"/>
    <x v="1"/>
    <x v="1"/>
    <x v="1"/>
    <x v="0"/>
    <x v="12"/>
  </r>
  <r>
    <s v="F1980"/>
    <s v="DEN"/>
    <s v="ATL"/>
    <x v="3868"/>
    <n v="39"/>
    <x v="0"/>
    <n v="965"/>
    <x v="2"/>
    <x v="3"/>
    <n v="8.6999999999999993"/>
    <x v="7"/>
    <x v="1"/>
    <x v="1"/>
    <x v="1"/>
    <x v="0"/>
    <x v="10"/>
  </r>
  <r>
    <s v="F400"/>
    <s v="SFO"/>
    <s v="SFO"/>
    <x v="3869"/>
    <n v="94"/>
    <x v="0"/>
    <n v="1265"/>
    <x v="2"/>
    <x v="1"/>
    <n v="8"/>
    <x v="1"/>
    <x v="1"/>
    <x v="1"/>
    <x v="1"/>
    <x v="0"/>
    <x v="23"/>
  </r>
  <r>
    <s v="F1995"/>
    <s v="ORD"/>
    <s v="ATL"/>
    <x v="3870"/>
    <n v="240"/>
    <x v="0"/>
    <n v="1618"/>
    <x v="3"/>
    <x v="1"/>
    <n v="7.8"/>
    <x v="8"/>
    <x v="1"/>
    <x v="1"/>
    <x v="1"/>
    <x v="0"/>
    <x v="21"/>
  </r>
  <r>
    <s v="F269"/>
    <s v="ORD"/>
    <s v="DEN"/>
    <x v="3871"/>
    <n v="260"/>
    <x v="0"/>
    <n v="1422"/>
    <x v="3"/>
    <x v="1"/>
    <n v="10"/>
    <x v="13"/>
    <x v="1"/>
    <x v="1"/>
    <x v="1"/>
    <x v="0"/>
    <x v="16"/>
  </r>
  <r>
    <s v="F1588"/>
    <s v="DEN"/>
    <s v="DFW"/>
    <x v="3872"/>
    <n v="141"/>
    <x v="0"/>
    <n v="1437"/>
    <x v="1"/>
    <x v="2"/>
    <n v="4.9000000000000004"/>
    <x v="1"/>
    <x v="1"/>
    <x v="1"/>
    <x v="1"/>
    <x v="0"/>
    <x v="17"/>
  </r>
  <r>
    <s v="F1838"/>
    <s v="DEN"/>
    <s v="ORD"/>
    <x v="3873"/>
    <n v="248"/>
    <x v="0"/>
    <n v="1412"/>
    <x v="1"/>
    <x v="1"/>
    <n v="7.1"/>
    <x v="19"/>
    <x v="1"/>
    <x v="0"/>
    <x v="0"/>
    <x v="0"/>
    <x v="4"/>
  </r>
  <r>
    <s v="F312"/>
    <s v="JFK"/>
    <s v="DFW"/>
    <x v="3874"/>
    <n v="235"/>
    <x v="0"/>
    <n v="1063"/>
    <x v="3"/>
    <x v="3"/>
    <n v="5.2"/>
    <x v="7"/>
    <x v="1"/>
    <x v="1"/>
    <x v="1"/>
    <x v="0"/>
    <x v="13"/>
  </r>
  <r>
    <s v="F1287"/>
    <s v="SFO"/>
    <s v="DFW"/>
    <x v="3875"/>
    <n v="104"/>
    <x v="0"/>
    <n v="1287"/>
    <x v="1"/>
    <x v="3"/>
    <n v="6"/>
    <x v="13"/>
    <x v="1"/>
    <x v="1"/>
    <x v="1"/>
    <x v="0"/>
    <x v="14"/>
  </r>
  <r>
    <s v="F701"/>
    <s v="LAX"/>
    <s v="DEN"/>
    <x v="3876"/>
    <n v="187"/>
    <x v="0"/>
    <n v="1507"/>
    <x v="2"/>
    <x v="2"/>
    <n v="7.2"/>
    <x v="12"/>
    <x v="1"/>
    <x v="0"/>
    <x v="0"/>
    <x v="0"/>
    <x v="13"/>
  </r>
  <r>
    <s v="F200"/>
    <s v="ATL"/>
    <s v="SFO"/>
    <x v="3877"/>
    <n v="174"/>
    <x v="0"/>
    <n v="1751"/>
    <x v="0"/>
    <x v="1"/>
    <n v="8.3000000000000007"/>
    <x v="14"/>
    <x v="1"/>
    <x v="1"/>
    <x v="1"/>
    <x v="0"/>
    <x v="16"/>
  </r>
  <r>
    <s v="F1606"/>
    <s v="SFO"/>
    <s v="SEA"/>
    <x v="3878"/>
    <n v="198"/>
    <x v="0"/>
    <n v="1434"/>
    <x v="1"/>
    <x v="0"/>
    <n v="7.6"/>
    <x v="16"/>
    <x v="1"/>
    <x v="1"/>
    <x v="1"/>
    <x v="0"/>
    <x v="12"/>
  </r>
  <r>
    <s v="F1944"/>
    <s v="SEA"/>
    <s v="ATL"/>
    <x v="3879"/>
    <n v="186"/>
    <x v="1"/>
    <n v="1169"/>
    <x v="3"/>
    <x v="1"/>
    <n v="6.7"/>
    <x v="2"/>
    <x v="1"/>
    <x v="1"/>
    <x v="1"/>
    <x v="0"/>
    <x v="13"/>
  </r>
  <r>
    <s v="F1736"/>
    <s v="DEN"/>
    <s v="SEA"/>
    <x v="3880"/>
    <n v="142"/>
    <x v="0"/>
    <n v="1238"/>
    <x v="0"/>
    <x v="0"/>
    <n v="4.8"/>
    <x v="12"/>
    <x v="1"/>
    <x v="1"/>
    <x v="1"/>
    <x v="0"/>
    <x v="14"/>
  </r>
  <r>
    <s v="F26"/>
    <s v="DFW"/>
    <s v="LAX"/>
    <x v="3881"/>
    <n v="197"/>
    <x v="0"/>
    <n v="967"/>
    <x v="2"/>
    <x v="0"/>
    <n v="6.4"/>
    <x v="7"/>
    <x v="1"/>
    <x v="0"/>
    <x v="0"/>
    <x v="0"/>
    <x v="17"/>
  </r>
  <r>
    <s v="F25"/>
    <s v="JFK"/>
    <s v="ORD"/>
    <x v="3882"/>
    <n v="243"/>
    <x v="0"/>
    <n v="1147"/>
    <x v="0"/>
    <x v="2"/>
    <n v="3.6"/>
    <x v="19"/>
    <x v="1"/>
    <x v="1"/>
    <x v="1"/>
    <x v="0"/>
    <x v="9"/>
  </r>
  <r>
    <s v="F1419"/>
    <s v="ATL"/>
    <s v="SFO"/>
    <x v="3883"/>
    <n v="147"/>
    <x v="1"/>
    <n v="1103"/>
    <x v="2"/>
    <x v="1"/>
    <n v="5.0999999999999996"/>
    <x v="2"/>
    <x v="1"/>
    <x v="1"/>
    <x v="1"/>
    <x v="0"/>
    <x v="22"/>
  </r>
  <r>
    <s v="F653"/>
    <s v="ATL"/>
    <s v="SEA"/>
    <x v="3884"/>
    <n v="148"/>
    <x v="0"/>
    <n v="1548"/>
    <x v="2"/>
    <x v="1"/>
    <n v="7"/>
    <x v="9"/>
    <x v="1"/>
    <x v="1"/>
    <x v="1"/>
    <x v="0"/>
    <x v="17"/>
  </r>
  <r>
    <s v="F623"/>
    <s v="ATL"/>
    <s v="ATL"/>
    <x v="3885"/>
    <n v="193"/>
    <x v="0"/>
    <n v="1382"/>
    <x v="1"/>
    <x v="2"/>
    <n v="8.1"/>
    <x v="12"/>
    <x v="1"/>
    <x v="0"/>
    <x v="0"/>
    <x v="0"/>
    <x v="21"/>
  </r>
  <r>
    <s v="F1849"/>
    <s v="ATL"/>
    <s v="DEN"/>
    <x v="3886"/>
    <n v="215"/>
    <x v="0"/>
    <n v="1175"/>
    <x v="1"/>
    <x v="0"/>
    <n v="5.9"/>
    <x v="8"/>
    <x v="1"/>
    <x v="1"/>
    <x v="1"/>
    <x v="0"/>
    <x v="14"/>
  </r>
  <r>
    <s v="F505"/>
    <s v="SFO"/>
    <s v="ATL"/>
    <x v="3887"/>
    <n v="180"/>
    <x v="2"/>
    <n v="1513"/>
    <x v="2"/>
    <x v="0"/>
    <n v="5"/>
    <x v="3"/>
    <x v="1"/>
    <x v="1"/>
    <x v="1"/>
    <x v="1"/>
    <x v="17"/>
  </r>
  <r>
    <s v="F833"/>
    <s v="LAX"/>
    <s v="DEN"/>
    <x v="3888"/>
    <n v="176"/>
    <x v="0"/>
    <n v="1682"/>
    <x v="0"/>
    <x v="3"/>
    <n v="8.1"/>
    <x v="12"/>
    <x v="1"/>
    <x v="1"/>
    <x v="1"/>
    <x v="0"/>
    <x v="24"/>
  </r>
  <r>
    <s v="F1099"/>
    <s v="DEN"/>
    <s v="DFW"/>
    <x v="3889"/>
    <n v="214"/>
    <x v="1"/>
    <n v="1008"/>
    <x v="2"/>
    <x v="1"/>
    <n v="8.4"/>
    <x v="2"/>
    <x v="1"/>
    <x v="1"/>
    <x v="1"/>
    <x v="0"/>
    <x v="3"/>
  </r>
  <r>
    <s v="F301"/>
    <s v="SEA"/>
    <s v="DEN"/>
    <x v="3890"/>
    <n v="255"/>
    <x v="0"/>
    <n v="1839"/>
    <x v="0"/>
    <x v="2"/>
    <n v="5.9"/>
    <x v="8"/>
    <x v="1"/>
    <x v="1"/>
    <x v="1"/>
    <x v="0"/>
    <x v="19"/>
  </r>
  <r>
    <s v="F198"/>
    <s v="LAX"/>
    <s v="ATL"/>
    <x v="3891"/>
    <n v="172"/>
    <x v="0"/>
    <n v="1594"/>
    <x v="3"/>
    <x v="1"/>
    <n v="5"/>
    <x v="8"/>
    <x v="1"/>
    <x v="1"/>
    <x v="1"/>
    <x v="0"/>
    <x v="1"/>
  </r>
  <r>
    <s v="F134"/>
    <s v="LAX"/>
    <s v="ORD"/>
    <x v="3892"/>
    <n v="214"/>
    <x v="1"/>
    <n v="1425"/>
    <x v="2"/>
    <x v="2"/>
    <n v="7.6"/>
    <x v="3"/>
    <x v="1"/>
    <x v="0"/>
    <x v="0"/>
    <x v="0"/>
    <x v="17"/>
  </r>
  <r>
    <s v="F887"/>
    <s v="LAX"/>
    <s v="ORD"/>
    <x v="3893"/>
    <n v="223"/>
    <x v="0"/>
    <n v="973"/>
    <x v="1"/>
    <x v="0"/>
    <n v="4.8"/>
    <x v="19"/>
    <x v="1"/>
    <x v="0"/>
    <x v="0"/>
    <x v="0"/>
    <x v="5"/>
  </r>
  <r>
    <s v="F40"/>
    <s v="LAX"/>
    <s v="DFW"/>
    <x v="3894"/>
    <n v="185"/>
    <x v="0"/>
    <n v="1002"/>
    <x v="0"/>
    <x v="0"/>
    <n v="6.9"/>
    <x v="17"/>
    <x v="1"/>
    <x v="1"/>
    <x v="1"/>
    <x v="0"/>
    <x v="9"/>
  </r>
  <r>
    <s v="F1415"/>
    <s v="DEN"/>
    <s v="DFW"/>
    <x v="3895"/>
    <n v="209"/>
    <x v="0"/>
    <n v="1253"/>
    <x v="2"/>
    <x v="1"/>
    <n v="7.4"/>
    <x v="10"/>
    <x v="1"/>
    <x v="1"/>
    <x v="1"/>
    <x v="0"/>
    <x v="17"/>
  </r>
  <r>
    <s v="F82"/>
    <s v="DEN"/>
    <s v="ATL"/>
    <x v="3896"/>
    <n v="226"/>
    <x v="0"/>
    <n v="1087"/>
    <x v="2"/>
    <x v="2"/>
    <n v="4.9000000000000004"/>
    <x v="8"/>
    <x v="1"/>
    <x v="1"/>
    <x v="1"/>
    <x v="0"/>
    <x v="2"/>
  </r>
  <r>
    <s v="F1261"/>
    <s v="SEA"/>
    <s v="DEN"/>
    <x v="3897"/>
    <n v="207"/>
    <x v="0"/>
    <n v="883"/>
    <x v="1"/>
    <x v="0"/>
    <n v="4.7"/>
    <x v="12"/>
    <x v="1"/>
    <x v="1"/>
    <x v="1"/>
    <x v="0"/>
    <x v="14"/>
  </r>
  <r>
    <s v="F1148"/>
    <s v="ORD"/>
    <s v="DFW"/>
    <x v="3898"/>
    <n v="268"/>
    <x v="0"/>
    <n v="985"/>
    <x v="2"/>
    <x v="1"/>
    <n v="8.1"/>
    <x v="1"/>
    <x v="1"/>
    <x v="0"/>
    <x v="0"/>
    <x v="0"/>
    <x v="8"/>
  </r>
  <r>
    <s v="F1979"/>
    <s v="DEN"/>
    <s v="DEN"/>
    <x v="3899"/>
    <n v="275"/>
    <x v="0"/>
    <n v="1573"/>
    <x v="1"/>
    <x v="2"/>
    <n v="5.9"/>
    <x v="2"/>
    <x v="1"/>
    <x v="1"/>
    <x v="1"/>
    <x v="0"/>
    <x v="17"/>
  </r>
  <r>
    <s v="F519"/>
    <s v="ORD"/>
    <s v="DEN"/>
    <x v="3900"/>
    <n v="153"/>
    <x v="0"/>
    <n v="1648"/>
    <x v="3"/>
    <x v="2"/>
    <n v="6.8"/>
    <x v="24"/>
    <x v="1"/>
    <x v="1"/>
    <x v="1"/>
    <x v="0"/>
    <x v="2"/>
  </r>
  <r>
    <s v="F919"/>
    <s v="DEN"/>
    <s v="DFW"/>
    <x v="3901"/>
    <n v="246"/>
    <x v="0"/>
    <n v="1122"/>
    <x v="1"/>
    <x v="2"/>
    <n v="8.6"/>
    <x v="26"/>
    <x v="1"/>
    <x v="1"/>
    <x v="1"/>
    <x v="0"/>
    <x v="22"/>
  </r>
  <r>
    <s v="F105"/>
    <s v="JFK"/>
    <s v="DFW"/>
    <x v="3902"/>
    <n v="210"/>
    <x v="0"/>
    <n v="1431"/>
    <x v="3"/>
    <x v="1"/>
    <n v="8.6"/>
    <x v="7"/>
    <x v="1"/>
    <x v="1"/>
    <x v="1"/>
    <x v="0"/>
    <x v="6"/>
  </r>
  <r>
    <s v="F1398"/>
    <s v="JFK"/>
    <s v="DEN"/>
    <x v="3903"/>
    <n v="199"/>
    <x v="0"/>
    <n v="788"/>
    <x v="1"/>
    <x v="1"/>
    <n v="7.2"/>
    <x v="7"/>
    <x v="1"/>
    <x v="1"/>
    <x v="1"/>
    <x v="0"/>
    <x v="20"/>
  </r>
  <r>
    <s v="F915"/>
    <s v="SFO"/>
    <s v="SEA"/>
    <x v="3904"/>
    <n v="287"/>
    <x v="0"/>
    <n v="1214"/>
    <x v="3"/>
    <x v="1"/>
    <n v="6.6"/>
    <x v="11"/>
    <x v="1"/>
    <x v="1"/>
    <x v="1"/>
    <x v="0"/>
    <x v="3"/>
  </r>
  <r>
    <s v="F950"/>
    <s v="SFO"/>
    <s v="SFO"/>
    <x v="3905"/>
    <n v="242"/>
    <x v="0"/>
    <n v="1367"/>
    <x v="2"/>
    <x v="1"/>
    <n v="8"/>
    <x v="6"/>
    <x v="1"/>
    <x v="1"/>
    <x v="1"/>
    <x v="0"/>
    <x v="12"/>
  </r>
  <r>
    <s v="F1616"/>
    <s v="SEA"/>
    <s v="DEN"/>
    <x v="3906"/>
    <n v="169"/>
    <x v="2"/>
    <n v="1690"/>
    <x v="1"/>
    <x v="3"/>
    <n v="6.7"/>
    <x v="12"/>
    <x v="1"/>
    <x v="1"/>
    <x v="1"/>
    <x v="1"/>
    <x v="1"/>
  </r>
  <r>
    <s v="F1597"/>
    <s v="ORD"/>
    <s v="ORD"/>
    <x v="3907"/>
    <n v="150"/>
    <x v="2"/>
    <n v="1078"/>
    <x v="2"/>
    <x v="1"/>
    <n v="9.6999999999999993"/>
    <x v="3"/>
    <x v="1"/>
    <x v="1"/>
    <x v="1"/>
    <x v="1"/>
    <x v="22"/>
  </r>
  <r>
    <s v="F321"/>
    <s v="DFW"/>
    <s v="LAX"/>
    <x v="3908"/>
    <n v="169"/>
    <x v="0"/>
    <n v="1548"/>
    <x v="2"/>
    <x v="1"/>
    <n v="6"/>
    <x v="4"/>
    <x v="1"/>
    <x v="1"/>
    <x v="1"/>
    <x v="0"/>
    <x v="2"/>
  </r>
  <r>
    <s v="F588"/>
    <s v="SEA"/>
    <s v="LAX"/>
    <x v="3909"/>
    <n v="220"/>
    <x v="1"/>
    <n v="1622"/>
    <x v="1"/>
    <x v="0"/>
    <n v="4.4000000000000004"/>
    <x v="17"/>
    <x v="1"/>
    <x v="0"/>
    <x v="0"/>
    <x v="0"/>
    <x v="18"/>
  </r>
  <r>
    <s v="F1794"/>
    <s v="LAX"/>
    <s v="ATL"/>
    <x v="3910"/>
    <n v="148"/>
    <x v="2"/>
    <n v="971"/>
    <x v="2"/>
    <x v="2"/>
    <n v="7.1"/>
    <x v="4"/>
    <x v="1"/>
    <x v="1"/>
    <x v="1"/>
    <x v="1"/>
    <x v="3"/>
  </r>
  <r>
    <s v="F1180"/>
    <s v="DEN"/>
    <s v="JFK"/>
    <x v="3911"/>
    <n v="219"/>
    <x v="0"/>
    <n v="1253"/>
    <x v="1"/>
    <x v="1"/>
    <n v="3.7"/>
    <x v="1"/>
    <x v="1"/>
    <x v="1"/>
    <x v="1"/>
    <x v="0"/>
    <x v="10"/>
  </r>
  <r>
    <s v="F427"/>
    <s v="SFO"/>
    <s v="DEN"/>
    <x v="3912"/>
    <n v="123"/>
    <x v="0"/>
    <n v="1312"/>
    <x v="0"/>
    <x v="1"/>
    <n v="6.5"/>
    <x v="13"/>
    <x v="1"/>
    <x v="1"/>
    <x v="1"/>
    <x v="0"/>
    <x v="23"/>
  </r>
  <r>
    <s v="F1321"/>
    <s v="DEN"/>
    <s v="ATL"/>
    <x v="3913"/>
    <n v="210"/>
    <x v="0"/>
    <n v="1302"/>
    <x v="3"/>
    <x v="1"/>
    <n v="5"/>
    <x v="12"/>
    <x v="1"/>
    <x v="0"/>
    <x v="0"/>
    <x v="0"/>
    <x v="5"/>
  </r>
  <r>
    <s v="F1714"/>
    <s v="DEN"/>
    <s v="ATL"/>
    <x v="3914"/>
    <n v="157"/>
    <x v="0"/>
    <n v="1223"/>
    <x v="2"/>
    <x v="2"/>
    <n v="7.5"/>
    <x v="10"/>
    <x v="1"/>
    <x v="0"/>
    <x v="0"/>
    <x v="0"/>
    <x v="19"/>
  </r>
  <r>
    <s v="F993"/>
    <s v="LAX"/>
    <s v="JFK"/>
    <x v="3915"/>
    <n v="40"/>
    <x v="0"/>
    <n v="1330"/>
    <x v="3"/>
    <x v="1"/>
    <n v="5.5"/>
    <x v="1"/>
    <x v="1"/>
    <x v="1"/>
    <x v="1"/>
    <x v="0"/>
    <x v="14"/>
  </r>
  <r>
    <s v="F1589"/>
    <s v="SEA"/>
    <s v="DEN"/>
    <x v="3916"/>
    <n v="233"/>
    <x v="0"/>
    <n v="831"/>
    <x v="2"/>
    <x v="1"/>
    <n v="6.7"/>
    <x v="13"/>
    <x v="1"/>
    <x v="1"/>
    <x v="1"/>
    <x v="0"/>
    <x v="6"/>
  </r>
  <r>
    <s v="F1022"/>
    <s v="ATL"/>
    <s v="DEN"/>
    <x v="3917"/>
    <n v="264"/>
    <x v="0"/>
    <n v="1153"/>
    <x v="3"/>
    <x v="0"/>
    <n v="5.3"/>
    <x v="7"/>
    <x v="1"/>
    <x v="1"/>
    <x v="1"/>
    <x v="0"/>
    <x v="11"/>
  </r>
  <r>
    <s v="F994"/>
    <s v="LAX"/>
    <s v="DFW"/>
    <x v="3918"/>
    <n v="120"/>
    <x v="0"/>
    <n v="882"/>
    <x v="0"/>
    <x v="1"/>
    <n v="6.7"/>
    <x v="3"/>
    <x v="1"/>
    <x v="1"/>
    <x v="1"/>
    <x v="0"/>
    <x v="2"/>
  </r>
  <r>
    <s v="F510"/>
    <s v="DFW"/>
    <s v="DEN"/>
    <x v="3919"/>
    <n v="143"/>
    <x v="0"/>
    <n v="1510"/>
    <x v="1"/>
    <x v="1"/>
    <n v="6.4"/>
    <x v="2"/>
    <x v="1"/>
    <x v="1"/>
    <x v="1"/>
    <x v="0"/>
    <x v="13"/>
  </r>
  <r>
    <s v="F1775"/>
    <s v="LAX"/>
    <s v="DEN"/>
    <x v="3920"/>
    <n v="177"/>
    <x v="0"/>
    <n v="1171"/>
    <x v="2"/>
    <x v="0"/>
    <n v="7.2"/>
    <x v="5"/>
    <x v="1"/>
    <x v="1"/>
    <x v="1"/>
    <x v="0"/>
    <x v="8"/>
  </r>
  <r>
    <s v="F1498"/>
    <s v="ATL"/>
    <s v="ORD"/>
    <x v="3921"/>
    <n v="244"/>
    <x v="0"/>
    <n v="1310"/>
    <x v="1"/>
    <x v="1"/>
    <n v="6.5"/>
    <x v="1"/>
    <x v="1"/>
    <x v="1"/>
    <x v="1"/>
    <x v="0"/>
    <x v="23"/>
  </r>
  <r>
    <s v="F1739"/>
    <s v="ATL"/>
    <s v="JFK"/>
    <x v="3922"/>
    <n v="235"/>
    <x v="0"/>
    <n v="1027"/>
    <x v="3"/>
    <x v="1"/>
    <n v="6.1"/>
    <x v="0"/>
    <x v="1"/>
    <x v="1"/>
    <x v="1"/>
    <x v="0"/>
    <x v="10"/>
  </r>
  <r>
    <s v="F859"/>
    <s v="ORD"/>
    <s v="LAX"/>
    <x v="3923"/>
    <n v="168"/>
    <x v="0"/>
    <n v="1427"/>
    <x v="1"/>
    <x v="2"/>
    <n v="7.4"/>
    <x v="12"/>
    <x v="1"/>
    <x v="1"/>
    <x v="1"/>
    <x v="0"/>
    <x v="14"/>
  </r>
  <r>
    <s v="F50"/>
    <s v="SFO"/>
    <s v="DFW"/>
    <x v="3924"/>
    <n v="219"/>
    <x v="0"/>
    <n v="1622"/>
    <x v="2"/>
    <x v="0"/>
    <n v="6.4"/>
    <x v="1"/>
    <x v="1"/>
    <x v="1"/>
    <x v="1"/>
    <x v="0"/>
    <x v="16"/>
  </r>
  <r>
    <s v="F449"/>
    <s v="LAX"/>
    <s v="JFK"/>
    <x v="3925"/>
    <n v="141"/>
    <x v="0"/>
    <n v="1779"/>
    <x v="1"/>
    <x v="1"/>
    <n v="6.9"/>
    <x v="13"/>
    <x v="1"/>
    <x v="1"/>
    <x v="1"/>
    <x v="0"/>
    <x v="18"/>
  </r>
  <r>
    <s v="F847"/>
    <s v="LAX"/>
    <s v="SFO"/>
    <x v="3926"/>
    <n v="146"/>
    <x v="0"/>
    <n v="1206"/>
    <x v="2"/>
    <x v="1"/>
    <n v="9.1"/>
    <x v="9"/>
    <x v="1"/>
    <x v="1"/>
    <x v="1"/>
    <x v="0"/>
    <x v="9"/>
  </r>
  <r>
    <s v="F811"/>
    <s v="DFW"/>
    <s v="DFW"/>
    <x v="3927"/>
    <n v="251"/>
    <x v="0"/>
    <n v="1339"/>
    <x v="0"/>
    <x v="0"/>
    <n v="5.3"/>
    <x v="7"/>
    <x v="1"/>
    <x v="1"/>
    <x v="1"/>
    <x v="0"/>
    <x v="6"/>
  </r>
  <r>
    <s v="F1189"/>
    <s v="SEA"/>
    <s v="ORD"/>
    <x v="3928"/>
    <n v="207"/>
    <x v="1"/>
    <n v="1442"/>
    <x v="3"/>
    <x v="1"/>
    <n v="8.3000000000000007"/>
    <x v="7"/>
    <x v="1"/>
    <x v="1"/>
    <x v="1"/>
    <x v="0"/>
    <x v="3"/>
  </r>
  <r>
    <s v="F357"/>
    <s v="ORD"/>
    <s v="ATL"/>
    <x v="3929"/>
    <n v="118"/>
    <x v="0"/>
    <n v="1354"/>
    <x v="2"/>
    <x v="1"/>
    <n v="8.6999999999999993"/>
    <x v="19"/>
    <x v="1"/>
    <x v="1"/>
    <x v="1"/>
    <x v="0"/>
    <x v="17"/>
  </r>
  <r>
    <s v="F1615"/>
    <s v="JFK"/>
    <s v="LAX"/>
    <x v="3930"/>
    <n v="185"/>
    <x v="0"/>
    <n v="1093"/>
    <x v="0"/>
    <x v="0"/>
    <n v="9.4"/>
    <x v="12"/>
    <x v="1"/>
    <x v="1"/>
    <x v="1"/>
    <x v="0"/>
    <x v="3"/>
  </r>
  <r>
    <s v="F1893"/>
    <s v="ATL"/>
    <s v="ORD"/>
    <x v="3931"/>
    <n v="283"/>
    <x v="0"/>
    <n v="1586"/>
    <x v="0"/>
    <x v="1"/>
    <n v="7.8"/>
    <x v="27"/>
    <x v="1"/>
    <x v="0"/>
    <x v="0"/>
    <x v="0"/>
    <x v="17"/>
  </r>
  <r>
    <s v="F1850"/>
    <s v="ATL"/>
    <s v="ORD"/>
    <x v="3932"/>
    <n v="89"/>
    <x v="0"/>
    <n v="883"/>
    <x v="3"/>
    <x v="0"/>
    <n v="5.6"/>
    <x v="17"/>
    <x v="1"/>
    <x v="1"/>
    <x v="1"/>
    <x v="0"/>
    <x v="17"/>
  </r>
  <r>
    <s v="F934"/>
    <s v="SEA"/>
    <s v="DEN"/>
    <x v="3933"/>
    <n v="270"/>
    <x v="0"/>
    <n v="1788"/>
    <x v="2"/>
    <x v="2"/>
    <n v="5.9"/>
    <x v="7"/>
    <x v="1"/>
    <x v="1"/>
    <x v="1"/>
    <x v="0"/>
    <x v="9"/>
  </r>
  <r>
    <s v="F826"/>
    <s v="ORD"/>
    <s v="LAX"/>
    <x v="3934"/>
    <n v="101"/>
    <x v="0"/>
    <n v="1168"/>
    <x v="0"/>
    <x v="2"/>
    <n v="8.6999999999999993"/>
    <x v="2"/>
    <x v="1"/>
    <x v="1"/>
    <x v="1"/>
    <x v="0"/>
    <x v="2"/>
  </r>
  <r>
    <s v="F1776"/>
    <s v="JFK"/>
    <s v="JFK"/>
    <x v="3935"/>
    <n v="127"/>
    <x v="0"/>
    <n v="859"/>
    <x v="1"/>
    <x v="2"/>
    <n v="3.9"/>
    <x v="42"/>
    <x v="1"/>
    <x v="1"/>
    <x v="1"/>
    <x v="0"/>
    <x v="17"/>
  </r>
  <r>
    <s v="F330"/>
    <s v="DEN"/>
    <s v="JFK"/>
    <x v="3936"/>
    <n v="211"/>
    <x v="0"/>
    <n v="995"/>
    <x v="1"/>
    <x v="1"/>
    <n v="7.3"/>
    <x v="8"/>
    <x v="1"/>
    <x v="1"/>
    <x v="1"/>
    <x v="0"/>
    <x v="3"/>
  </r>
  <r>
    <s v="F884"/>
    <s v="LAX"/>
    <s v="ORD"/>
    <x v="3937"/>
    <n v="253"/>
    <x v="0"/>
    <n v="1093"/>
    <x v="1"/>
    <x v="1"/>
    <n v="6.2"/>
    <x v="7"/>
    <x v="1"/>
    <x v="1"/>
    <x v="1"/>
    <x v="0"/>
    <x v="19"/>
  </r>
  <r>
    <s v="F377"/>
    <s v="JFK"/>
    <s v="DFW"/>
    <x v="3938"/>
    <n v="204"/>
    <x v="0"/>
    <n v="1090"/>
    <x v="2"/>
    <x v="0"/>
    <n v="9.1"/>
    <x v="6"/>
    <x v="0"/>
    <x v="1"/>
    <x v="1"/>
    <x v="0"/>
    <x v="8"/>
  </r>
  <r>
    <s v="F983"/>
    <s v="ATL"/>
    <s v="SFO"/>
    <x v="3939"/>
    <n v="167"/>
    <x v="0"/>
    <n v="1527"/>
    <x v="1"/>
    <x v="1"/>
    <n v="7.7"/>
    <x v="0"/>
    <x v="1"/>
    <x v="1"/>
    <x v="1"/>
    <x v="0"/>
    <x v="9"/>
  </r>
  <r>
    <s v="F439"/>
    <s v="SFO"/>
    <s v="ATL"/>
    <x v="3940"/>
    <n v="173"/>
    <x v="0"/>
    <n v="1243"/>
    <x v="1"/>
    <x v="1"/>
    <n v="7.3"/>
    <x v="8"/>
    <x v="1"/>
    <x v="1"/>
    <x v="1"/>
    <x v="0"/>
    <x v="4"/>
  </r>
  <r>
    <s v="F983"/>
    <s v="LAX"/>
    <s v="JFK"/>
    <x v="3941"/>
    <n v="236"/>
    <x v="0"/>
    <n v="1258"/>
    <x v="2"/>
    <x v="0"/>
    <n v="4.5999999999999996"/>
    <x v="1"/>
    <x v="1"/>
    <x v="1"/>
    <x v="1"/>
    <x v="0"/>
    <x v="18"/>
  </r>
  <r>
    <s v="F490"/>
    <s v="DFW"/>
    <s v="ATL"/>
    <x v="3942"/>
    <n v="252"/>
    <x v="0"/>
    <n v="912"/>
    <x v="1"/>
    <x v="0"/>
    <n v="6.2"/>
    <x v="22"/>
    <x v="1"/>
    <x v="1"/>
    <x v="1"/>
    <x v="0"/>
    <x v="0"/>
  </r>
  <r>
    <s v="F1377"/>
    <s v="LAX"/>
    <s v="SEA"/>
    <x v="3943"/>
    <n v="234"/>
    <x v="0"/>
    <n v="1287"/>
    <x v="2"/>
    <x v="0"/>
    <n v="6"/>
    <x v="1"/>
    <x v="1"/>
    <x v="1"/>
    <x v="1"/>
    <x v="0"/>
    <x v="9"/>
  </r>
  <r>
    <s v="F1371"/>
    <s v="DEN"/>
    <s v="ORD"/>
    <x v="3944"/>
    <n v="146"/>
    <x v="0"/>
    <n v="1040"/>
    <x v="0"/>
    <x v="1"/>
    <n v="10"/>
    <x v="12"/>
    <x v="1"/>
    <x v="1"/>
    <x v="1"/>
    <x v="0"/>
    <x v="9"/>
  </r>
  <r>
    <s v="F1116"/>
    <s v="SFO"/>
    <s v="DFW"/>
    <x v="3945"/>
    <n v="173"/>
    <x v="0"/>
    <n v="1624"/>
    <x v="0"/>
    <x v="2"/>
    <n v="6.5"/>
    <x v="0"/>
    <x v="1"/>
    <x v="1"/>
    <x v="1"/>
    <x v="0"/>
    <x v="12"/>
  </r>
  <r>
    <s v="F218"/>
    <s v="LAX"/>
    <s v="SEA"/>
    <x v="3946"/>
    <n v="48"/>
    <x v="0"/>
    <n v="1458"/>
    <x v="0"/>
    <x v="3"/>
    <n v="10"/>
    <x v="12"/>
    <x v="1"/>
    <x v="1"/>
    <x v="1"/>
    <x v="0"/>
    <x v="20"/>
  </r>
  <r>
    <s v="F1484"/>
    <s v="DEN"/>
    <s v="ATL"/>
    <x v="3947"/>
    <n v="133"/>
    <x v="0"/>
    <n v="751"/>
    <x v="2"/>
    <x v="2"/>
    <n v="6.6"/>
    <x v="17"/>
    <x v="1"/>
    <x v="1"/>
    <x v="1"/>
    <x v="0"/>
    <x v="23"/>
  </r>
  <r>
    <s v="F1454"/>
    <s v="JFK"/>
    <s v="DEN"/>
    <x v="3948"/>
    <n v="154"/>
    <x v="0"/>
    <n v="1366"/>
    <x v="2"/>
    <x v="1"/>
    <n v="9.1999999999999993"/>
    <x v="0"/>
    <x v="1"/>
    <x v="1"/>
    <x v="1"/>
    <x v="0"/>
    <x v="11"/>
  </r>
  <r>
    <s v="F429"/>
    <s v="JFK"/>
    <s v="JFK"/>
    <x v="3949"/>
    <n v="244"/>
    <x v="0"/>
    <n v="943"/>
    <x v="0"/>
    <x v="1"/>
    <n v="4.2"/>
    <x v="10"/>
    <x v="1"/>
    <x v="1"/>
    <x v="1"/>
    <x v="0"/>
    <x v="19"/>
  </r>
  <r>
    <s v="F1174"/>
    <s v="DEN"/>
    <s v="ATL"/>
    <x v="3950"/>
    <n v="169"/>
    <x v="0"/>
    <n v="941"/>
    <x v="3"/>
    <x v="1"/>
    <n v="7.9"/>
    <x v="6"/>
    <x v="1"/>
    <x v="1"/>
    <x v="1"/>
    <x v="0"/>
    <x v="11"/>
  </r>
  <r>
    <s v="F1450"/>
    <s v="DFW"/>
    <s v="SFO"/>
    <x v="3951"/>
    <n v="237"/>
    <x v="0"/>
    <n v="1032"/>
    <x v="0"/>
    <x v="2"/>
    <n v="7.6"/>
    <x v="9"/>
    <x v="1"/>
    <x v="1"/>
    <x v="1"/>
    <x v="0"/>
    <x v="13"/>
  </r>
  <r>
    <s v="F1719"/>
    <s v="DFW"/>
    <s v="SEA"/>
    <x v="3952"/>
    <n v="247"/>
    <x v="0"/>
    <n v="544"/>
    <x v="0"/>
    <x v="1"/>
    <n v="6"/>
    <x v="1"/>
    <x v="1"/>
    <x v="1"/>
    <x v="1"/>
    <x v="0"/>
    <x v="19"/>
  </r>
  <r>
    <s v="F801"/>
    <s v="JFK"/>
    <s v="DEN"/>
    <x v="3953"/>
    <n v="140"/>
    <x v="0"/>
    <n v="1523"/>
    <x v="3"/>
    <x v="0"/>
    <n v="7"/>
    <x v="33"/>
    <x v="1"/>
    <x v="1"/>
    <x v="1"/>
    <x v="0"/>
    <x v="11"/>
  </r>
  <r>
    <s v="F155"/>
    <s v="DFW"/>
    <s v="DEN"/>
    <x v="3954"/>
    <n v="178"/>
    <x v="2"/>
    <n v="1104"/>
    <x v="2"/>
    <x v="1"/>
    <n v="9.3000000000000007"/>
    <x v="24"/>
    <x v="1"/>
    <x v="1"/>
    <x v="1"/>
    <x v="1"/>
    <x v="22"/>
  </r>
  <r>
    <s v="F1970"/>
    <s v="JFK"/>
    <s v="ATL"/>
    <x v="3955"/>
    <n v="256"/>
    <x v="0"/>
    <n v="1545"/>
    <x v="0"/>
    <x v="2"/>
    <n v="8.5"/>
    <x v="22"/>
    <x v="1"/>
    <x v="1"/>
    <x v="1"/>
    <x v="0"/>
    <x v="19"/>
  </r>
  <r>
    <s v="F625"/>
    <s v="SFO"/>
    <s v="DEN"/>
    <x v="3956"/>
    <n v="285"/>
    <x v="0"/>
    <n v="1381"/>
    <x v="2"/>
    <x v="1"/>
    <n v="7"/>
    <x v="5"/>
    <x v="1"/>
    <x v="0"/>
    <x v="0"/>
    <x v="0"/>
    <x v="3"/>
  </r>
  <r>
    <s v="F924"/>
    <s v="LAX"/>
    <s v="ORD"/>
    <x v="3957"/>
    <n v="237"/>
    <x v="1"/>
    <n v="972"/>
    <x v="1"/>
    <x v="1"/>
    <n v="8.4"/>
    <x v="23"/>
    <x v="1"/>
    <x v="1"/>
    <x v="1"/>
    <x v="0"/>
    <x v="19"/>
  </r>
  <r>
    <s v="F678"/>
    <s v="DEN"/>
    <s v="SFO"/>
    <x v="3958"/>
    <n v="160"/>
    <x v="0"/>
    <n v="1623"/>
    <x v="0"/>
    <x v="2"/>
    <n v="4.5"/>
    <x v="0"/>
    <x v="1"/>
    <x v="1"/>
    <x v="1"/>
    <x v="0"/>
    <x v="24"/>
  </r>
  <r>
    <s v="F1517"/>
    <s v="DEN"/>
    <s v="DEN"/>
    <x v="3959"/>
    <n v="134"/>
    <x v="0"/>
    <n v="1479"/>
    <x v="2"/>
    <x v="3"/>
    <n v="8.6999999999999993"/>
    <x v="17"/>
    <x v="1"/>
    <x v="1"/>
    <x v="1"/>
    <x v="0"/>
    <x v="5"/>
  </r>
  <r>
    <s v="F802"/>
    <s v="LAX"/>
    <s v="SEA"/>
    <x v="3960"/>
    <n v="210"/>
    <x v="0"/>
    <n v="1026"/>
    <x v="2"/>
    <x v="3"/>
    <n v="5.4"/>
    <x v="1"/>
    <x v="1"/>
    <x v="1"/>
    <x v="1"/>
    <x v="0"/>
    <x v="17"/>
  </r>
  <r>
    <s v="F480"/>
    <s v="ATL"/>
    <s v="LAX"/>
    <x v="3961"/>
    <n v="172"/>
    <x v="0"/>
    <n v="831"/>
    <x v="1"/>
    <x v="1"/>
    <n v="8.6"/>
    <x v="9"/>
    <x v="1"/>
    <x v="1"/>
    <x v="1"/>
    <x v="0"/>
    <x v="8"/>
  </r>
  <r>
    <s v="F207"/>
    <s v="DFW"/>
    <s v="DFW"/>
    <x v="3962"/>
    <n v="110"/>
    <x v="0"/>
    <n v="1557"/>
    <x v="2"/>
    <x v="1"/>
    <n v="6"/>
    <x v="8"/>
    <x v="1"/>
    <x v="1"/>
    <x v="1"/>
    <x v="0"/>
    <x v="22"/>
  </r>
  <r>
    <s v="F82"/>
    <s v="SEA"/>
    <s v="DEN"/>
    <x v="3963"/>
    <n v="163"/>
    <x v="2"/>
    <n v="762"/>
    <x v="3"/>
    <x v="1"/>
    <n v="6.3"/>
    <x v="30"/>
    <x v="1"/>
    <x v="1"/>
    <x v="1"/>
    <x v="1"/>
    <x v="9"/>
  </r>
  <r>
    <s v="F937"/>
    <s v="SFO"/>
    <s v="ATL"/>
    <x v="3964"/>
    <n v="263"/>
    <x v="0"/>
    <n v="1120"/>
    <x v="1"/>
    <x v="1"/>
    <n v="7.9"/>
    <x v="10"/>
    <x v="1"/>
    <x v="1"/>
    <x v="1"/>
    <x v="0"/>
    <x v="2"/>
  </r>
  <r>
    <s v="F618"/>
    <s v="SFO"/>
    <s v="LAX"/>
    <x v="3965"/>
    <n v="260"/>
    <x v="1"/>
    <n v="1546"/>
    <x v="0"/>
    <x v="1"/>
    <n v="4.2"/>
    <x v="19"/>
    <x v="1"/>
    <x v="1"/>
    <x v="1"/>
    <x v="0"/>
    <x v="4"/>
  </r>
  <r>
    <s v="F1506"/>
    <s v="ORD"/>
    <s v="ATL"/>
    <x v="3966"/>
    <n v="321"/>
    <x v="1"/>
    <n v="1203"/>
    <x v="1"/>
    <x v="1"/>
    <n v="5.6"/>
    <x v="2"/>
    <x v="1"/>
    <x v="0"/>
    <x v="0"/>
    <x v="0"/>
    <x v="9"/>
  </r>
  <r>
    <s v="F121"/>
    <s v="ATL"/>
    <s v="DEN"/>
    <x v="3967"/>
    <n v="75"/>
    <x v="0"/>
    <n v="817"/>
    <x v="2"/>
    <x v="2"/>
    <n v="4.3"/>
    <x v="43"/>
    <x v="1"/>
    <x v="0"/>
    <x v="0"/>
    <x v="0"/>
    <x v="22"/>
  </r>
  <r>
    <s v="F759"/>
    <s v="JFK"/>
    <s v="JFK"/>
    <x v="3968"/>
    <n v="222"/>
    <x v="0"/>
    <n v="872"/>
    <x v="2"/>
    <x v="3"/>
    <n v="8"/>
    <x v="17"/>
    <x v="1"/>
    <x v="1"/>
    <x v="1"/>
    <x v="0"/>
    <x v="14"/>
  </r>
  <r>
    <s v="F1608"/>
    <s v="DFW"/>
    <s v="SEA"/>
    <x v="3969"/>
    <n v="142"/>
    <x v="1"/>
    <n v="935"/>
    <x v="3"/>
    <x v="1"/>
    <n v="7.6"/>
    <x v="18"/>
    <x v="1"/>
    <x v="0"/>
    <x v="0"/>
    <x v="0"/>
    <x v="14"/>
  </r>
  <r>
    <s v="F468"/>
    <s v="JFK"/>
    <s v="JFK"/>
    <x v="3970"/>
    <n v="226"/>
    <x v="0"/>
    <n v="729"/>
    <x v="0"/>
    <x v="1"/>
    <n v="7.3"/>
    <x v="5"/>
    <x v="1"/>
    <x v="1"/>
    <x v="1"/>
    <x v="0"/>
    <x v="20"/>
  </r>
  <r>
    <s v="F1696"/>
    <s v="ORD"/>
    <s v="SFO"/>
    <x v="3971"/>
    <n v="88"/>
    <x v="0"/>
    <n v="743"/>
    <x v="0"/>
    <x v="1"/>
    <n v="6.9"/>
    <x v="18"/>
    <x v="1"/>
    <x v="1"/>
    <x v="1"/>
    <x v="0"/>
    <x v="11"/>
  </r>
  <r>
    <s v="F1739"/>
    <s v="SFO"/>
    <s v="ATL"/>
    <x v="3972"/>
    <n v="161"/>
    <x v="0"/>
    <n v="1312"/>
    <x v="2"/>
    <x v="1"/>
    <n v="9.6"/>
    <x v="4"/>
    <x v="1"/>
    <x v="0"/>
    <x v="0"/>
    <x v="0"/>
    <x v="9"/>
  </r>
  <r>
    <s v="F293"/>
    <s v="DEN"/>
    <s v="LAX"/>
    <x v="3973"/>
    <n v="250"/>
    <x v="1"/>
    <n v="590"/>
    <x v="1"/>
    <x v="1"/>
    <n v="9.1999999999999993"/>
    <x v="10"/>
    <x v="1"/>
    <x v="0"/>
    <x v="0"/>
    <x v="0"/>
    <x v="19"/>
  </r>
  <r>
    <s v="F1385"/>
    <s v="LAX"/>
    <s v="ORD"/>
    <x v="3974"/>
    <n v="64"/>
    <x v="0"/>
    <n v="1843"/>
    <x v="3"/>
    <x v="1"/>
    <n v="6.7"/>
    <x v="0"/>
    <x v="1"/>
    <x v="1"/>
    <x v="1"/>
    <x v="0"/>
    <x v="14"/>
  </r>
  <r>
    <s v="F1912"/>
    <s v="LAX"/>
    <s v="DEN"/>
    <x v="3975"/>
    <n v="93"/>
    <x v="0"/>
    <n v="1071"/>
    <x v="2"/>
    <x v="0"/>
    <n v="4.5"/>
    <x v="1"/>
    <x v="1"/>
    <x v="1"/>
    <x v="1"/>
    <x v="0"/>
    <x v="22"/>
  </r>
  <r>
    <s v="F1172"/>
    <s v="DEN"/>
    <s v="LAX"/>
    <x v="3976"/>
    <n v="153"/>
    <x v="0"/>
    <n v="1367"/>
    <x v="3"/>
    <x v="1"/>
    <n v="8"/>
    <x v="26"/>
    <x v="1"/>
    <x v="1"/>
    <x v="1"/>
    <x v="0"/>
    <x v="16"/>
  </r>
  <r>
    <s v="F1937"/>
    <s v="ORD"/>
    <s v="JFK"/>
    <x v="3977"/>
    <n v="125"/>
    <x v="0"/>
    <n v="812"/>
    <x v="0"/>
    <x v="1"/>
    <n v="5.3"/>
    <x v="2"/>
    <x v="1"/>
    <x v="1"/>
    <x v="1"/>
    <x v="0"/>
    <x v="13"/>
  </r>
  <r>
    <s v="F336"/>
    <s v="ATL"/>
    <s v="SFO"/>
    <x v="3978"/>
    <n v="213"/>
    <x v="1"/>
    <n v="1826"/>
    <x v="1"/>
    <x v="0"/>
    <n v="7.6"/>
    <x v="14"/>
    <x v="1"/>
    <x v="1"/>
    <x v="1"/>
    <x v="0"/>
    <x v="18"/>
  </r>
  <r>
    <s v="F1937"/>
    <s v="DEN"/>
    <s v="JFK"/>
    <x v="3979"/>
    <n v="315"/>
    <x v="0"/>
    <n v="837"/>
    <x v="2"/>
    <x v="1"/>
    <n v="4.5"/>
    <x v="26"/>
    <x v="1"/>
    <x v="1"/>
    <x v="1"/>
    <x v="0"/>
    <x v="21"/>
  </r>
  <r>
    <s v="F1973"/>
    <s v="LAX"/>
    <s v="SFO"/>
    <x v="3980"/>
    <n v="254"/>
    <x v="0"/>
    <n v="1018"/>
    <x v="3"/>
    <x v="2"/>
    <n v="5.6"/>
    <x v="13"/>
    <x v="1"/>
    <x v="1"/>
    <x v="1"/>
    <x v="0"/>
    <x v="23"/>
  </r>
  <r>
    <s v="F146"/>
    <s v="SEA"/>
    <s v="DEN"/>
    <x v="3981"/>
    <n v="256"/>
    <x v="0"/>
    <n v="1127"/>
    <x v="3"/>
    <x v="2"/>
    <n v="8.1"/>
    <x v="8"/>
    <x v="1"/>
    <x v="1"/>
    <x v="1"/>
    <x v="0"/>
    <x v="13"/>
  </r>
  <r>
    <s v="F829"/>
    <s v="SEA"/>
    <s v="LAX"/>
    <x v="3982"/>
    <n v="201"/>
    <x v="0"/>
    <n v="1819"/>
    <x v="2"/>
    <x v="1"/>
    <n v="5.8"/>
    <x v="35"/>
    <x v="1"/>
    <x v="1"/>
    <x v="1"/>
    <x v="0"/>
    <x v="9"/>
  </r>
  <r>
    <s v="F1519"/>
    <s v="ORD"/>
    <s v="DEN"/>
    <x v="3983"/>
    <n v="197"/>
    <x v="0"/>
    <n v="988"/>
    <x v="1"/>
    <x v="1"/>
    <n v="6.1"/>
    <x v="3"/>
    <x v="1"/>
    <x v="1"/>
    <x v="1"/>
    <x v="0"/>
    <x v="9"/>
  </r>
  <r>
    <s v="F1127"/>
    <s v="LAX"/>
    <s v="LAX"/>
    <x v="3984"/>
    <n v="218"/>
    <x v="1"/>
    <n v="1265"/>
    <x v="0"/>
    <x v="3"/>
    <n v="4.2"/>
    <x v="8"/>
    <x v="1"/>
    <x v="0"/>
    <x v="0"/>
    <x v="0"/>
    <x v="16"/>
  </r>
  <r>
    <s v="F266"/>
    <s v="SEA"/>
    <s v="ORD"/>
    <x v="3985"/>
    <n v="260"/>
    <x v="0"/>
    <n v="926"/>
    <x v="3"/>
    <x v="3"/>
    <n v="8"/>
    <x v="24"/>
    <x v="1"/>
    <x v="0"/>
    <x v="0"/>
    <x v="0"/>
    <x v="7"/>
  </r>
  <r>
    <s v="F300"/>
    <s v="LAX"/>
    <s v="SEA"/>
    <x v="3986"/>
    <n v="203"/>
    <x v="0"/>
    <n v="635"/>
    <x v="1"/>
    <x v="1"/>
    <n v="7.3"/>
    <x v="5"/>
    <x v="1"/>
    <x v="1"/>
    <x v="1"/>
    <x v="0"/>
    <x v="1"/>
  </r>
  <r>
    <s v="F1342"/>
    <s v="ORD"/>
    <s v="SFO"/>
    <x v="3987"/>
    <n v="220"/>
    <x v="0"/>
    <n v="926"/>
    <x v="1"/>
    <x v="1"/>
    <n v="4.2"/>
    <x v="2"/>
    <x v="1"/>
    <x v="1"/>
    <x v="1"/>
    <x v="0"/>
    <x v="2"/>
  </r>
  <r>
    <s v="F162"/>
    <s v="SEA"/>
    <s v="SFO"/>
    <x v="3988"/>
    <n v="255"/>
    <x v="0"/>
    <n v="1079"/>
    <x v="2"/>
    <x v="1"/>
    <n v="7.8"/>
    <x v="7"/>
    <x v="1"/>
    <x v="1"/>
    <x v="1"/>
    <x v="0"/>
    <x v="17"/>
  </r>
  <r>
    <s v="F45"/>
    <s v="DFW"/>
    <s v="DEN"/>
    <x v="3989"/>
    <n v="159"/>
    <x v="0"/>
    <n v="1435"/>
    <x v="1"/>
    <x v="2"/>
    <n v="6"/>
    <x v="0"/>
    <x v="1"/>
    <x v="0"/>
    <x v="0"/>
    <x v="0"/>
    <x v="22"/>
  </r>
  <r>
    <s v="F874"/>
    <s v="ORD"/>
    <s v="ATL"/>
    <x v="3990"/>
    <n v="179"/>
    <x v="0"/>
    <n v="957"/>
    <x v="3"/>
    <x v="1"/>
    <n v="7.3"/>
    <x v="9"/>
    <x v="1"/>
    <x v="1"/>
    <x v="1"/>
    <x v="0"/>
    <x v="9"/>
  </r>
  <r>
    <s v="F992"/>
    <s v="DFW"/>
    <s v="DEN"/>
    <x v="3991"/>
    <n v="118"/>
    <x v="0"/>
    <n v="1140"/>
    <x v="3"/>
    <x v="1"/>
    <n v="9.5"/>
    <x v="16"/>
    <x v="1"/>
    <x v="1"/>
    <x v="1"/>
    <x v="0"/>
    <x v="23"/>
  </r>
  <r>
    <s v="F1099"/>
    <s v="DFW"/>
    <s v="ORD"/>
    <x v="3992"/>
    <n v="47"/>
    <x v="1"/>
    <n v="740"/>
    <x v="0"/>
    <x v="1"/>
    <n v="7.2"/>
    <x v="23"/>
    <x v="1"/>
    <x v="1"/>
    <x v="1"/>
    <x v="0"/>
    <x v="1"/>
  </r>
  <r>
    <s v="F1479"/>
    <s v="SFO"/>
    <s v="JFK"/>
    <x v="3993"/>
    <n v="162"/>
    <x v="0"/>
    <n v="1344"/>
    <x v="1"/>
    <x v="1"/>
    <n v="5.3"/>
    <x v="9"/>
    <x v="1"/>
    <x v="1"/>
    <x v="1"/>
    <x v="0"/>
    <x v="9"/>
  </r>
  <r>
    <s v="F713"/>
    <s v="LAX"/>
    <s v="DEN"/>
    <x v="3994"/>
    <n v="144"/>
    <x v="0"/>
    <n v="1378"/>
    <x v="3"/>
    <x v="2"/>
    <n v="7.2"/>
    <x v="13"/>
    <x v="1"/>
    <x v="0"/>
    <x v="0"/>
    <x v="0"/>
    <x v="0"/>
  </r>
  <r>
    <s v="F934"/>
    <s v="JFK"/>
    <s v="SFO"/>
    <x v="3995"/>
    <n v="153"/>
    <x v="0"/>
    <n v="748"/>
    <x v="0"/>
    <x v="2"/>
    <n v="5.5"/>
    <x v="5"/>
    <x v="1"/>
    <x v="1"/>
    <x v="1"/>
    <x v="0"/>
    <x v="24"/>
  </r>
  <r>
    <s v="F1313"/>
    <s v="DFW"/>
    <s v="ORD"/>
    <x v="3996"/>
    <n v="170"/>
    <x v="0"/>
    <n v="1465"/>
    <x v="0"/>
    <x v="1"/>
    <n v="5.8"/>
    <x v="7"/>
    <x v="1"/>
    <x v="1"/>
    <x v="1"/>
    <x v="0"/>
    <x v="1"/>
  </r>
  <r>
    <s v="F46"/>
    <s v="DEN"/>
    <s v="DFW"/>
    <x v="3997"/>
    <n v="220"/>
    <x v="0"/>
    <n v="1247"/>
    <x v="3"/>
    <x v="3"/>
    <n v="7.1"/>
    <x v="31"/>
    <x v="1"/>
    <x v="1"/>
    <x v="1"/>
    <x v="0"/>
    <x v="4"/>
  </r>
  <r>
    <s v="F1999"/>
    <s v="ORD"/>
    <s v="LAX"/>
    <x v="3998"/>
    <n v="197"/>
    <x v="2"/>
    <n v="890"/>
    <x v="1"/>
    <x v="1"/>
    <n v="8.8000000000000007"/>
    <x v="44"/>
    <x v="1"/>
    <x v="1"/>
    <x v="1"/>
    <x v="1"/>
    <x v="8"/>
  </r>
  <r>
    <s v="F302"/>
    <s v="LAX"/>
    <s v="ORD"/>
    <x v="3999"/>
    <n v="70"/>
    <x v="0"/>
    <n v="883"/>
    <x v="1"/>
    <x v="1"/>
    <n v="5.4"/>
    <x v="7"/>
    <x v="1"/>
    <x v="1"/>
    <x v="1"/>
    <x v="0"/>
    <x v="2"/>
  </r>
  <r>
    <s v="F635"/>
    <s v="LAX"/>
    <s v="DEN"/>
    <x v="4000"/>
    <n v="144"/>
    <x v="0"/>
    <n v="628"/>
    <x v="1"/>
    <x v="0"/>
    <n v="7.9"/>
    <x v="11"/>
    <x v="1"/>
    <x v="1"/>
    <x v="1"/>
    <x v="0"/>
    <x v="16"/>
  </r>
  <r>
    <s v="F426"/>
    <s v="LAX"/>
    <s v="ATL"/>
    <x v="4001"/>
    <n v="53"/>
    <x v="0"/>
    <n v="1539"/>
    <x v="2"/>
    <x v="1"/>
    <n v="8"/>
    <x v="2"/>
    <x v="1"/>
    <x v="1"/>
    <x v="1"/>
    <x v="0"/>
    <x v="15"/>
  </r>
  <r>
    <s v="F144"/>
    <s v="SFO"/>
    <s v="DEN"/>
    <x v="4002"/>
    <n v="186"/>
    <x v="2"/>
    <n v="1651"/>
    <x v="3"/>
    <x v="1"/>
    <n v="4.5999999999999996"/>
    <x v="43"/>
    <x v="1"/>
    <x v="1"/>
    <x v="1"/>
    <x v="1"/>
    <x v="12"/>
  </r>
  <r>
    <s v="F584"/>
    <s v="ATL"/>
    <s v="ATL"/>
    <x v="4003"/>
    <n v="192"/>
    <x v="0"/>
    <n v="733"/>
    <x v="3"/>
    <x v="3"/>
    <n v="5.8"/>
    <x v="3"/>
    <x v="1"/>
    <x v="0"/>
    <x v="0"/>
    <x v="0"/>
    <x v="7"/>
  </r>
  <r>
    <s v="F900"/>
    <s v="SFO"/>
    <s v="ATL"/>
    <x v="4004"/>
    <n v="104"/>
    <x v="0"/>
    <n v="988"/>
    <x v="0"/>
    <x v="1"/>
    <n v="5.4"/>
    <x v="21"/>
    <x v="1"/>
    <x v="1"/>
    <x v="1"/>
    <x v="0"/>
    <x v="23"/>
  </r>
  <r>
    <s v="F818"/>
    <s v="ORD"/>
    <s v="SFO"/>
    <x v="4005"/>
    <n v="178"/>
    <x v="1"/>
    <n v="1482"/>
    <x v="0"/>
    <x v="1"/>
    <n v="5"/>
    <x v="5"/>
    <x v="1"/>
    <x v="1"/>
    <x v="1"/>
    <x v="0"/>
    <x v="15"/>
  </r>
  <r>
    <s v="F627"/>
    <s v="SEA"/>
    <s v="SEA"/>
    <x v="4006"/>
    <n v="197"/>
    <x v="0"/>
    <n v="1036"/>
    <x v="3"/>
    <x v="2"/>
    <n v="8.6"/>
    <x v="11"/>
    <x v="1"/>
    <x v="1"/>
    <x v="1"/>
    <x v="0"/>
    <x v="20"/>
  </r>
  <r>
    <s v="F1734"/>
    <s v="ORD"/>
    <s v="LAX"/>
    <x v="4007"/>
    <n v="103"/>
    <x v="0"/>
    <n v="1268"/>
    <x v="0"/>
    <x v="0"/>
    <n v="8.9"/>
    <x v="20"/>
    <x v="1"/>
    <x v="1"/>
    <x v="1"/>
    <x v="0"/>
    <x v="0"/>
  </r>
  <r>
    <s v="F1395"/>
    <s v="SFO"/>
    <s v="ORD"/>
    <x v="4008"/>
    <n v="199"/>
    <x v="0"/>
    <n v="1292"/>
    <x v="1"/>
    <x v="2"/>
    <n v="7.5"/>
    <x v="1"/>
    <x v="1"/>
    <x v="0"/>
    <x v="0"/>
    <x v="0"/>
    <x v="7"/>
  </r>
  <r>
    <s v="F1217"/>
    <s v="DFW"/>
    <s v="ATL"/>
    <x v="4009"/>
    <n v="211"/>
    <x v="0"/>
    <n v="1245"/>
    <x v="3"/>
    <x v="1"/>
    <n v="5.4"/>
    <x v="23"/>
    <x v="1"/>
    <x v="1"/>
    <x v="1"/>
    <x v="0"/>
    <x v="2"/>
  </r>
  <r>
    <s v="F133"/>
    <s v="DFW"/>
    <s v="ORD"/>
    <x v="4010"/>
    <n v="160"/>
    <x v="0"/>
    <n v="601"/>
    <x v="2"/>
    <x v="1"/>
    <n v="6.7"/>
    <x v="24"/>
    <x v="1"/>
    <x v="1"/>
    <x v="1"/>
    <x v="0"/>
    <x v="12"/>
  </r>
  <r>
    <s v="F1861"/>
    <s v="DFW"/>
    <s v="DFW"/>
    <x v="4011"/>
    <n v="93"/>
    <x v="0"/>
    <n v="810"/>
    <x v="1"/>
    <x v="1"/>
    <n v="7.8"/>
    <x v="17"/>
    <x v="1"/>
    <x v="0"/>
    <x v="0"/>
    <x v="0"/>
    <x v="13"/>
  </r>
  <r>
    <s v="F327"/>
    <s v="SFO"/>
    <s v="JFK"/>
    <x v="2282"/>
    <n v="167"/>
    <x v="0"/>
    <n v="1129"/>
    <x v="2"/>
    <x v="0"/>
    <n v="7.3"/>
    <x v="14"/>
    <x v="1"/>
    <x v="1"/>
    <x v="1"/>
    <x v="0"/>
    <x v="22"/>
  </r>
  <r>
    <s v="F389"/>
    <s v="DFW"/>
    <s v="DFW"/>
    <x v="4012"/>
    <n v="253"/>
    <x v="0"/>
    <n v="1347"/>
    <x v="2"/>
    <x v="3"/>
    <n v="5.8"/>
    <x v="12"/>
    <x v="1"/>
    <x v="1"/>
    <x v="1"/>
    <x v="0"/>
    <x v="16"/>
  </r>
  <r>
    <s v="F70"/>
    <s v="JFK"/>
    <s v="LAX"/>
    <x v="4013"/>
    <n v="101"/>
    <x v="0"/>
    <n v="1347"/>
    <x v="1"/>
    <x v="1"/>
    <n v="8.3000000000000007"/>
    <x v="13"/>
    <x v="1"/>
    <x v="0"/>
    <x v="0"/>
    <x v="0"/>
    <x v="14"/>
  </r>
  <r>
    <s v="F994"/>
    <s v="DEN"/>
    <s v="ATL"/>
    <x v="4014"/>
    <n v="145"/>
    <x v="1"/>
    <n v="1309"/>
    <x v="3"/>
    <x v="0"/>
    <n v="6.8"/>
    <x v="12"/>
    <x v="1"/>
    <x v="1"/>
    <x v="1"/>
    <x v="0"/>
    <x v="20"/>
  </r>
  <r>
    <s v="F1484"/>
    <s v="DEN"/>
    <s v="ORD"/>
    <x v="4015"/>
    <n v="87"/>
    <x v="1"/>
    <n v="1307"/>
    <x v="1"/>
    <x v="1"/>
    <n v="8.6"/>
    <x v="2"/>
    <x v="1"/>
    <x v="0"/>
    <x v="0"/>
    <x v="0"/>
    <x v="18"/>
  </r>
  <r>
    <s v="F698"/>
    <s v="DFW"/>
    <s v="LAX"/>
    <x v="4016"/>
    <n v="109"/>
    <x v="1"/>
    <n v="1101"/>
    <x v="1"/>
    <x v="1"/>
    <n v="7.6"/>
    <x v="24"/>
    <x v="1"/>
    <x v="1"/>
    <x v="1"/>
    <x v="0"/>
    <x v="1"/>
  </r>
  <r>
    <s v="F1839"/>
    <s v="SEA"/>
    <s v="SFO"/>
    <x v="4017"/>
    <n v="178"/>
    <x v="0"/>
    <n v="1012"/>
    <x v="1"/>
    <x v="0"/>
    <n v="8.4"/>
    <x v="1"/>
    <x v="1"/>
    <x v="1"/>
    <x v="1"/>
    <x v="0"/>
    <x v="13"/>
  </r>
  <r>
    <s v="F1118"/>
    <s v="ORD"/>
    <s v="SEA"/>
    <x v="4018"/>
    <n v="225"/>
    <x v="0"/>
    <n v="1043"/>
    <x v="2"/>
    <x v="1"/>
    <n v="7.6"/>
    <x v="4"/>
    <x v="1"/>
    <x v="1"/>
    <x v="1"/>
    <x v="0"/>
    <x v="3"/>
  </r>
  <r>
    <s v="F1475"/>
    <s v="DEN"/>
    <s v="JFK"/>
    <x v="4019"/>
    <n v="261"/>
    <x v="0"/>
    <n v="1326"/>
    <x v="3"/>
    <x v="2"/>
    <n v="10"/>
    <x v="4"/>
    <x v="1"/>
    <x v="1"/>
    <x v="1"/>
    <x v="0"/>
    <x v="6"/>
  </r>
  <r>
    <s v="F1683"/>
    <s v="ORD"/>
    <s v="JFK"/>
    <x v="4020"/>
    <n v="141"/>
    <x v="0"/>
    <n v="906"/>
    <x v="0"/>
    <x v="1"/>
    <n v="6.9"/>
    <x v="1"/>
    <x v="1"/>
    <x v="1"/>
    <x v="1"/>
    <x v="0"/>
    <x v="16"/>
  </r>
  <r>
    <s v="F705"/>
    <s v="LAX"/>
    <s v="SFO"/>
    <x v="4021"/>
    <n v="194"/>
    <x v="1"/>
    <n v="1004"/>
    <x v="3"/>
    <x v="0"/>
    <n v="8.1"/>
    <x v="17"/>
    <x v="0"/>
    <x v="1"/>
    <x v="1"/>
    <x v="0"/>
    <x v="16"/>
  </r>
  <r>
    <s v="F1522"/>
    <s v="ATL"/>
    <s v="ATL"/>
    <x v="4022"/>
    <n v="189"/>
    <x v="2"/>
    <n v="1489"/>
    <x v="3"/>
    <x v="0"/>
    <n v="9.1"/>
    <x v="9"/>
    <x v="1"/>
    <x v="1"/>
    <x v="1"/>
    <x v="1"/>
    <x v="16"/>
  </r>
  <r>
    <s v="F1188"/>
    <s v="JFK"/>
    <s v="ORD"/>
    <x v="4023"/>
    <n v="168"/>
    <x v="0"/>
    <n v="703"/>
    <x v="2"/>
    <x v="1"/>
    <n v="7.4"/>
    <x v="7"/>
    <x v="1"/>
    <x v="1"/>
    <x v="1"/>
    <x v="0"/>
    <x v="21"/>
  </r>
  <r>
    <s v="F1098"/>
    <s v="LAX"/>
    <s v="DFW"/>
    <x v="4024"/>
    <n v="136"/>
    <x v="0"/>
    <n v="1197"/>
    <x v="1"/>
    <x v="0"/>
    <n v="8.9"/>
    <x v="13"/>
    <x v="1"/>
    <x v="1"/>
    <x v="1"/>
    <x v="0"/>
    <x v="9"/>
  </r>
  <r>
    <s v="F1221"/>
    <s v="SFO"/>
    <s v="LAX"/>
    <x v="4025"/>
    <n v="145"/>
    <x v="0"/>
    <n v="1006"/>
    <x v="2"/>
    <x v="1"/>
    <n v="8.6999999999999993"/>
    <x v="7"/>
    <x v="1"/>
    <x v="1"/>
    <x v="1"/>
    <x v="0"/>
    <x v="2"/>
  </r>
  <r>
    <s v="F1191"/>
    <s v="ORD"/>
    <s v="DFW"/>
    <x v="4026"/>
    <n v="93"/>
    <x v="0"/>
    <n v="942"/>
    <x v="0"/>
    <x v="0"/>
    <n v="10"/>
    <x v="11"/>
    <x v="1"/>
    <x v="1"/>
    <x v="1"/>
    <x v="0"/>
    <x v="0"/>
  </r>
  <r>
    <s v="F584"/>
    <s v="LAX"/>
    <s v="DFW"/>
    <x v="4027"/>
    <n v="190"/>
    <x v="1"/>
    <n v="1585"/>
    <x v="1"/>
    <x v="1"/>
    <n v="8.9"/>
    <x v="12"/>
    <x v="1"/>
    <x v="1"/>
    <x v="1"/>
    <x v="0"/>
    <x v="9"/>
  </r>
  <r>
    <s v="F1808"/>
    <s v="SFO"/>
    <s v="SFO"/>
    <x v="4028"/>
    <n v="179"/>
    <x v="0"/>
    <n v="1331"/>
    <x v="2"/>
    <x v="1"/>
    <n v="8.3000000000000007"/>
    <x v="9"/>
    <x v="1"/>
    <x v="1"/>
    <x v="1"/>
    <x v="0"/>
    <x v="2"/>
  </r>
  <r>
    <s v="F1638"/>
    <s v="ATL"/>
    <s v="SEA"/>
    <x v="4029"/>
    <n v="132"/>
    <x v="0"/>
    <n v="1756"/>
    <x v="1"/>
    <x v="1"/>
    <n v="5.3"/>
    <x v="6"/>
    <x v="1"/>
    <x v="1"/>
    <x v="1"/>
    <x v="0"/>
    <x v="11"/>
  </r>
  <r>
    <s v="F1991"/>
    <s v="ORD"/>
    <s v="ATL"/>
    <x v="4030"/>
    <n v="249"/>
    <x v="0"/>
    <n v="898"/>
    <x v="3"/>
    <x v="1"/>
    <n v="8.6999999999999993"/>
    <x v="13"/>
    <x v="1"/>
    <x v="1"/>
    <x v="1"/>
    <x v="0"/>
    <x v="16"/>
  </r>
  <r>
    <s v="F685"/>
    <s v="ATL"/>
    <s v="DFW"/>
    <x v="4031"/>
    <n v="323"/>
    <x v="0"/>
    <n v="1127"/>
    <x v="1"/>
    <x v="0"/>
    <n v="7.6"/>
    <x v="2"/>
    <x v="1"/>
    <x v="1"/>
    <x v="1"/>
    <x v="0"/>
    <x v="6"/>
  </r>
  <r>
    <s v="F1287"/>
    <s v="SEA"/>
    <s v="ORD"/>
    <x v="4032"/>
    <n v="190"/>
    <x v="0"/>
    <n v="1321"/>
    <x v="0"/>
    <x v="3"/>
    <n v="6.7"/>
    <x v="10"/>
    <x v="1"/>
    <x v="0"/>
    <x v="0"/>
    <x v="0"/>
    <x v="14"/>
  </r>
  <r>
    <s v="F146"/>
    <s v="SEA"/>
    <s v="SFO"/>
    <x v="4033"/>
    <n v="131"/>
    <x v="0"/>
    <n v="1604"/>
    <x v="0"/>
    <x v="1"/>
    <n v="6.3"/>
    <x v="3"/>
    <x v="1"/>
    <x v="0"/>
    <x v="0"/>
    <x v="0"/>
    <x v="21"/>
  </r>
  <r>
    <s v="F1569"/>
    <s v="ATL"/>
    <s v="SFO"/>
    <x v="4034"/>
    <n v="149"/>
    <x v="1"/>
    <n v="1535"/>
    <x v="1"/>
    <x v="1"/>
    <n v="7.3"/>
    <x v="17"/>
    <x v="1"/>
    <x v="1"/>
    <x v="1"/>
    <x v="0"/>
    <x v="5"/>
  </r>
  <r>
    <s v="F929"/>
    <s v="ORD"/>
    <s v="LAX"/>
    <x v="4035"/>
    <n v="145"/>
    <x v="0"/>
    <n v="1428"/>
    <x v="1"/>
    <x v="2"/>
    <n v="6.9"/>
    <x v="7"/>
    <x v="1"/>
    <x v="1"/>
    <x v="1"/>
    <x v="0"/>
    <x v="10"/>
  </r>
  <r>
    <s v="F457"/>
    <s v="SFO"/>
    <s v="DFW"/>
    <x v="4036"/>
    <n v="223"/>
    <x v="2"/>
    <n v="1180"/>
    <x v="0"/>
    <x v="1"/>
    <n v="5.7"/>
    <x v="6"/>
    <x v="1"/>
    <x v="1"/>
    <x v="1"/>
    <x v="1"/>
    <x v="2"/>
  </r>
  <r>
    <s v="F353"/>
    <s v="LAX"/>
    <s v="DFW"/>
    <x v="4037"/>
    <n v="143"/>
    <x v="1"/>
    <n v="1653"/>
    <x v="1"/>
    <x v="1"/>
    <n v="6"/>
    <x v="3"/>
    <x v="1"/>
    <x v="1"/>
    <x v="1"/>
    <x v="0"/>
    <x v="20"/>
  </r>
  <r>
    <s v="F1507"/>
    <s v="DFW"/>
    <s v="JFK"/>
    <x v="4038"/>
    <n v="197"/>
    <x v="0"/>
    <n v="781"/>
    <x v="3"/>
    <x v="2"/>
    <n v="9.1999999999999993"/>
    <x v="15"/>
    <x v="1"/>
    <x v="0"/>
    <x v="0"/>
    <x v="0"/>
    <x v="0"/>
  </r>
  <r>
    <s v="F1262"/>
    <s v="SEA"/>
    <s v="JFK"/>
    <x v="4039"/>
    <n v="153"/>
    <x v="1"/>
    <n v="1153"/>
    <x v="0"/>
    <x v="2"/>
    <n v="8.1"/>
    <x v="1"/>
    <x v="1"/>
    <x v="1"/>
    <x v="1"/>
    <x v="0"/>
    <x v="22"/>
  </r>
  <r>
    <s v="F565"/>
    <s v="SEA"/>
    <s v="LAX"/>
    <x v="4040"/>
    <n v="125"/>
    <x v="2"/>
    <n v="1464"/>
    <x v="2"/>
    <x v="1"/>
    <n v="8.1999999999999993"/>
    <x v="10"/>
    <x v="1"/>
    <x v="1"/>
    <x v="1"/>
    <x v="1"/>
    <x v="19"/>
  </r>
  <r>
    <s v="F1016"/>
    <s v="DEN"/>
    <s v="SFO"/>
    <x v="4041"/>
    <n v="191"/>
    <x v="0"/>
    <n v="1340"/>
    <x v="3"/>
    <x v="2"/>
    <n v="7.7"/>
    <x v="25"/>
    <x v="1"/>
    <x v="1"/>
    <x v="1"/>
    <x v="0"/>
    <x v="17"/>
  </r>
  <r>
    <s v="F1822"/>
    <s v="LAX"/>
    <s v="ORD"/>
    <x v="4042"/>
    <n v="93"/>
    <x v="0"/>
    <n v="1315"/>
    <x v="3"/>
    <x v="1"/>
    <n v="8.9"/>
    <x v="13"/>
    <x v="1"/>
    <x v="1"/>
    <x v="1"/>
    <x v="0"/>
    <x v="8"/>
  </r>
  <r>
    <s v="F1005"/>
    <s v="DEN"/>
    <s v="JFK"/>
    <x v="4043"/>
    <n v="170"/>
    <x v="1"/>
    <n v="1173"/>
    <x v="3"/>
    <x v="1"/>
    <n v="9.1"/>
    <x v="8"/>
    <x v="1"/>
    <x v="1"/>
    <x v="1"/>
    <x v="0"/>
    <x v="0"/>
  </r>
  <r>
    <s v="F1977"/>
    <s v="SFO"/>
    <s v="JFK"/>
    <x v="4044"/>
    <n v="176"/>
    <x v="0"/>
    <n v="931"/>
    <x v="3"/>
    <x v="1"/>
    <n v="6.4"/>
    <x v="2"/>
    <x v="1"/>
    <x v="1"/>
    <x v="1"/>
    <x v="0"/>
    <x v="8"/>
  </r>
  <r>
    <s v="F333"/>
    <s v="ORD"/>
    <s v="DFW"/>
    <x v="4045"/>
    <n v="194"/>
    <x v="0"/>
    <n v="1465"/>
    <x v="3"/>
    <x v="1"/>
    <n v="7.7"/>
    <x v="9"/>
    <x v="1"/>
    <x v="1"/>
    <x v="1"/>
    <x v="0"/>
    <x v="0"/>
  </r>
  <r>
    <s v="F1566"/>
    <s v="DFW"/>
    <s v="ATL"/>
    <x v="4046"/>
    <n v="116"/>
    <x v="0"/>
    <n v="587"/>
    <x v="2"/>
    <x v="1"/>
    <n v="6.3"/>
    <x v="17"/>
    <x v="1"/>
    <x v="1"/>
    <x v="1"/>
    <x v="0"/>
    <x v="11"/>
  </r>
  <r>
    <s v="F415"/>
    <s v="ORD"/>
    <s v="ATL"/>
    <x v="4047"/>
    <n v="164"/>
    <x v="0"/>
    <n v="989"/>
    <x v="0"/>
    <x v="1"/>
    <n v="3.4"/>
    <x v="19"/>
    <x v="1"/>
    <x v="1"/>
    <x v="1"/>
    <x v="0"/>
    <x v="18"/>
  </r>
  <r>
    <s v="F243"/>
    <s v="JFK"/>
    <s v="SEA"/>
    <x v="4048"/>
    <n v="157"/>
    <x v="0"/>
    <n v="951"/>
    <x v="0"/>
    <x v="1"/>
    <n v="6.4"/>
    <x v="17"/>
    <x v="1"/>
    <x v="1"/>
    <x v="1"/>
    <x v="0"/>
    <x v="3"/>
  </r>
  <r>
    <s v="F1817"/>
    <s v="DFW"/>
    <s v="LAX"/>
    <x v="4049"/>
    <n v="199"/>
    <x v="0"/>
    <n v="1129"/>
    <x v="1"/>
    <x v="1"/>
    <n v="6.8"/>
    <x v="3"/>
    <x v="1"/>
    <x v="1"/>
    <x v="1"/>
    <x v="0"/>
    <x v="18"/>
  </r>
  <r>
    <s v="F525"/>
    <s v="LAX"/>
    <s v="DFW"/>
    <x v="4050"/>
    <n v="232"/>
    <x v="0"/>
    <n v="1302"/>
    <x v="0"/>
    <x v="1"/>
    <n v="7.3"/>
    <x v="3"/>
    <x v="1"/>
    <x v="1"/>
    <x v="1"/>
    <x v="0"/>
    <x v="22"/>
  </r>
  <r>
    <s v="F877"/>
    <s v="LAX"/>
    <s v="ATL"/>
    <x v="4051"/>
    <n v="210"/>
    <x v="0"/>
    <n v="1262"/>
    <x v="1"/>
    <x v="2"/>
    <n v="7.2"/>
    <x v="37"/>
    <x v="0"/>
    <x v="1"/>
    <x v="1"/>
    <x v="0"/>
    <x v="23"/>
  </r>
  <r>
    <s v="F591"/>
    <s v="JFK"/>
    <s v="DEN"/>
    <x v="4052"/>
    <n v="240"/>
    <x v="0"/>
    <n v="1103"/>
    <x v="0"/>
    <x v="1"/>
    <n v="7"/>
    <x v="9"/>
    <x v="1"/>
    <x v="1"/>
    <x v="1"/>
    <x v="0"/>
    <x v="21"/>
  </r>
  <r>
    <s v="F1330"/>
    <s v="ORD"/>
    <s v="ATL"/>
    <x v="4053"/>
    <n v="241"/>
    <x v="1"/>
    <n v="1191"/>
    <x v="2"/>
    <x v="1"/>
    <n v="6.7"/>
    <x v="63"/>
    <x v="1"/>
    <x v="1"/>
    <x v="1"/>
    <x v="0"/>
    <x v="10"/>
  </r>
  <r>
    <s v="F881"/>
    <s v="ATL"/>
    <s v="JFK"/>
    <x v="4054"/>
    <n v="190"/>
    <x v="1"/>
    <n v="1189"/>
    <x v="3"/>
    <x v="0"/>
    <n v="10"/>
    <x v="13"/>
    <x v="1"/>
    <x v="1"/>
    <x v="1"/>
    <x v="0"/>
    <x v="10"/>
  </r>
  <r>
    <s v="F1096"/>
    <s v="SFO"/>
    <s v="DEN"/>
    <x v="4055"/>
    <n v="226"/>
    <x v="0"/>
    <n v="1359"/>
    <x v="2"/>
    <x v="0"/>
    <n v="6.4"/>
    <x v="11"/>
    <x v="1"/>
    <x v="1"/>
    <x v="1"/>
    <x v="0"/>
    <x v="6"/>
  </r>
  <r>
    <s v="F32"/>
    <s v="JFK"/>
    <s v="SEA"/>
    <x v="4056"/>
    <n v="160"/>
    <x v="0"/>
    <n v="926"/>
    <x v="1"/>
    <x v="1"/>
    <n v="5"/>
    <x v="7"/>
    <x v="1"/>
    <x v="1"/>
    <x v="1"/>
    <x v="0"/>
    <x v="19"/>
  </r>
  <r>
    <s v="F1549"/>
    <s v="ORD"/>
    <s v="SFO"/>
    <x v="4057"/>
    <n v="181"/>
    <x v="0"/>
    <n v="1442"/>
    <x v="2"/>
    <x v="3"/>
    <n v="6.8"/>
    <x v="8"/>
    <x v="1"/>
    <x v="1"/>
    <x v="1"/>
    <x v="0"/>
    <x v="22"/>
  </r>
  <r>
    <s v="F1634"/>
    <s v="SFO"/>
    <s v="SFO"/>
    <x v="4058"/>
    <n v="134"/>
    <x v="0"/>
    <n v="1529"/>
    <x v="0"/>
    <x v="0"/>
    <n v="9.6999999999999993"/>
    <x v="3"/>
    <x v="1"/>
    <x v="0"/>
    <x v="0"/>
    <x v="0"/>
    <x v="13"/>
  </r>
  <r>
    <s v="F1257"/>
    <s v="SFO"/>
    <s v="SFO"/>
    <x v="4059"/>
    <n v="158"/>
    <x v="0"/>
    <n v="1155"/>
    <x v="0"/>
    <x v="1"/>
    <n v="8.1"/>
    <x v="18"/>
    <x v="1"/>
    <x v="1"/>
    <x v="1"/>
    <x v="0"/>
    <x v="5"/>
  </r>
  <r>
    <s v="F1581"/>
    <s v="SEA"/>
    <s v="ORD"/>
    <x v="4060"/>
    <n v="150"/>
    <x v="0"/>
    <n v="1424"/>
    <x v="2"/>
    <x v="0"/>
    <n v="6.8"/>
    <x v="0"/>
    <x v="1"/>
    <x v="1"/>
    <x v="1"/>
    <x v="0"/>
    <x v="6"/>
  </r>
  <r>
    <s v="F586"/>
    <s v="DFW"/>
    <s v="JFK"/>
    <x v="4061"/>
    <n v="144"/>
    <x v="1"/>
    <n v="1282"/>
    <x v="3"/>
    <x v="1"/>
    <n v="9.8000000000000007"/>
    <x v="9"/>
    <x v="1"/>
    <x v="1"/>
    <x v="1"/>
    <x v="0"/>
    <x v="2"/>
  </r>
  <r>
    <s v="F1090"/>
    <s v="JFK"/>
    <s v="JFK"/>
    <x v="4062"/>
    <n v="113"/>
    <x v="2"/>
    <n v="1374"/>
    <x v="2"/>
    <x v="1"/>
    <n v="6.2"/>
    <x v="19"/>
    <x v="1"/>
    <x v="0"/>
    <x v="0"/>
    <x v="1"/>
    <x v="12"/>
  </r>
  <r>
    <s v="F1053"/>
    <s v="JFK"/>
    <s v="SEA"/>
    <x v="4063"/>
    <n v="200"/>
    <x v="0"/>
    <n v="1449"/>
    <x v="1"/>
    <x v="2"/>
    <n v="7"/>
    <x v="26"/>
    <x v="1"/>
    <x v="1"/>
    <x v="1"/>
    <x v="0"/>
    <x v="18"/>
  </r>
  <r>
    <s v="F1897"/>
    <s v="ORD"/>
    <s v="LAX"/>
    <x v="4064"/>
    <n v="281"/>
    <x v="0"/>
    <n v="631"/>
    <x v="3"/>
    <x v="1"/>
    <n v="7.2"/>
    <x v="19"/>
    <x v="1"/>
    <x v="1"/>
    <x v="1"/>
    <x v="0"/>
    <x v="5"/>
  </r>
  <r>
    <s v="F1339"/>
    <s v="SEA"/>
    <s v="LAX"/>
    <x v="4065"/>
    <n v="244"/>
    <x v="0"/>
    <n v="1147"/>
    <x v="3"/>
    <x v="1"/>
    <n v="5.5"/>
    <x v="11"/>
    <x v="0"/>
    <x v="0"/>
    <x v="0"/>
    <x v="0"/>
    <x v="5"/>
  </r>
  <r>
    <s v="F1607"/>
    <s v="LAX"/>
    <s v="DEN"/>
    <x v="4066"/>
    <n v="187"/>
    <x v="0"/>
    <n v="2098"/>
    <x v="1"/>
    <x v="1"/>
    <n v="7.5"/>
    <x v="13"/>
    <x v="1"/>
    <x v="1"/>
    <x v="1"/>
    <x v="0"/>
    <x v="1"/>
  </r>
  <r>
    <s v="F141"/>
    <s v="SFO"/>
    <s v="JFK"/>
    <x v="4067"/>
    <n v="181"/>
    <x v="0"/>
    <n v="1945"/>
    <x v="0"/>
    <x v="1"/>
    <n v="6.7"/>
    <x v="2"/>
    <x v="1"/>
    <x v="1"/>
    <x v="1"/>
    <x v="0"/>
    <x v="12"/>
  </r>
  <r>
    <s v="F867"/>
    <s v="SFO"/>
    <s v="ORD"/>
    <x v="4068"/>
    <n v="210"/>
    <x v="0"/>
    <n v="926"/>
    <x v="1"/>
    <x v="1"/>
    <n v="6.3"/>
    <x v="5"/>
    <x v="1"/>
    <x v="1"/>
    <x v="1"/>
    <x v="0"/>
    <x v="19"/>
  </r>
  <r>
    <s v="F1681"/>
    <s v="SEA"/>
    <s v="DEN"/>
    <x v="4069"/>
    <n v="258"/>
    <x v="0"/>
    <n v="1253"/>
    <x v="2"/>
    <x v="0"/>
    <n v="9"/>
    <x v="11"/>
    <x v="1"/>
    <x v="1"/>
    <x v="1"/>
    <x v="0"/>
    <x v="6"/>
  </r>
  <r>
    <s v="F1605"/>
    <s v="ORD"/>
    <s v="LAX"/>
    <x v="4070"/>
    <n v="131"/>
    <x v="0"/>
    <n v="1275"/>
    <x v="1"/>
    <x v="2"/>
    <n v="8.5"/>
    <x v="4"/>
    <x v="1"/>
    <x v="1"/>
    <x v="1"/>
    <x v="0"/>
    <x v="13"/>
  </r>
  <r>
    <s v="F1743"/>
    <s v="DFW"/>
    <s v="JFK"/>
    <x v="4071"/>
    <n v="159"/>
    <x v="0"/>
    <n v="1223"/>
    <x v="1"/>
    <x v="1"/>
    <n v="6.2"/>
    <x v="17"/>
    <x v="1"/>
    <x v="1"/>
    <x v="1"/>
    <x v="0"/>
    <x v="9"/>
  </r>
  <r>
    <s v="F1146"/>
    <s v="DFW"/>
    <s v="ORD"/>
    <x v="4072"/>
    <n v="178"/>
    <x v="0"/>
    <n v="1744"/>
    <x v="3"/>
    <x v="2"/>
    <n v="9.1"/>
    <x v="24"/>
    <x v="1"/>
    <x v="1"/>
    <x v="1"/>
    <x v="0"/>
    <x v="13"/>
  </r>
  <r>
    <s v="F1611"/>
    <s v="DEN"/>
    <s v="DEN"/>
    <x v="4073"/>
    <n v="253"/>
    <x v="2"/>
    <n v="996"/>
    <x v="1"/>
    <x v="2"/>
    <n v="7.4"/>
    <x v="10"/>
    <x v="1"/>
    <x v="1"/>
    <x v="1"/>
    <x v="1"/>
    <x v="0"/>
  </r>
  <r>
    <s v="F607"/>
    <s v="ORD"/>
    <s v="SFO"/>
    <x v="4074"/>
    <n v="113"/>
    <x v="0"/>
    <n v="1168"/>
    <x v="2"/>
    <x v="2"/>
    <n v="7.1"/>
    <x v="22"/>
    <x v="1"/>
    <x v="1"/>
    <x v="1"/>
    <x v="0"/>
    <x v="22"/>
  </r>
  <r>
    <s v="F1984"/>
    <s v="SFO"/>
    <s v="SFO"/>
    <x v="4075"/>
    <n v="235"/>
    <x v="0"/>
    <n v="932"/>
    <x v="1"/>
    <x v="1"/>
    <n v="5.4"/>
    <x v="19"/>
    <x v="1"/>
    <x v="1"/>
    <x v="1"/>
    <x v="0"/>
    <x v="0"/>
  </r>
  <r>
    <s v="F624"/>
    <s v="ATL"/>
    <s v="SEA"/>
    <x v="4076"/>
    <n v="251"/>
    <x v="0"/>
    <n v="1508"/>
    <x v="2"/>
    <x v="2"/>
    <n v="8.4"/>
    <x v="24"/>
    <x v="1"/>
    <x v="1"/>
    <x v="1"/>
    <x v="0"/>
    <x v="19"/>
  </r>
  <r>
    <s v="F1902"/>
    <s v="JFK"/>
    <s v="DEN"/>
    <x v="4077"/>
    <n v="141"/>
    <x v="0"/>
    <n v="1085"/>
    <x v="0"/>
    <x v="1"/>
    <n v="8.4"/>
    <x v="14"/>
    <x v="1"/>
    <x v="1"/>
    <x v="1"/>
    <x v="0"/>
    <x v="15"/>
  </r>
  <r>
    <s v="F1084"/>
    <s v="LAX"/>
    <s v="ATL"/>
    <x v="4078"/>
    <n v="105"/>
    <x v="0"/>
    <n v="1977"/>
    <x v="1"/>
    <x v="2"/>
    <n v="7.4"/>
    <x v="8"/>
    <x v="1"/>
    <x v="0"/>
    <x v="0"/>
    <x v="0"/>
    <x v="14"/>
  </r>
  <r>
    <s v="F1146"/>
    <s v="DFW"/>
    <s v="ATL"/>
    <x v="4079"/>
    <n v="234"/>
    <x v="1"/>
    <n v="1020"/>
    <x v="2"/>
    <x v="2"/>
    <n v="8.8000000000000007"/>
    <x v="17"/>
    <x v="1"/>
    <x v="1"/>
    <x v="1"/>
    <x v="0"/>
    <x v="18"/>
  </r>
  <r>
    <s v="F54"/>
    <s v="ATL"/>
    <s v="SEA"/>
    <x v="4080"/>
    <n v="155"/>
    <x v="0"/>
    <n v="1058"/>
    <x v="3"/>
    <x v="2"/>
    <n v="8"/>
    <x v="11"/>
    <x v="1"/>
    <x v="1"/>
    <x v="1"/>
    <x v="0"/>
    <x v="18"/>
  </r>
  <r>
    <s v="F1584"/>
    <s v="SFO"/>
    <s v="ORD"/>
    <x v="4081"/>
    <n v="128"/>
    <x v="0"/>
    <n v="914"/>
    <x v="1"/>
    <x v="1"/>
    <n v="7.9"/>
    <x v="13"/>
    <x v="1"/>
    <x v="1"/>
    <x v="1"/>
    <x v="0"/>
    <x v="17"/>
  </r>
  <r>
    <s v="F459"/>
    <s v="JFK"/>
    <s v="SEA"/>
    <x v="4082"/>
    <n v="163"/>
    <x v="0"/>
    <n v="842"/>
    <x v="1"/>
    <x v="2"/>
    <n v="5.7"/>
    <x v="5"/>
    <x v="1"/>
    <x v="1"/>
    <x v="1"/>
    <x v="0"/>
    <x v="14"/>
  </r>
  <r>
    <s v="F1336"/>
    <s v="ATL"/>
    <s v="DFW"/>
    <x v="4083"/>
    <n v="90"/>
    <x v="0"/>
    <n v="995"/>
    <x v="2"/>
    <x v="1"/>
    <n v="8.1"/>
    <x v="11"/>
    <x v="1"/>
    <x v="1"/>
    <x v="1"/>
    <x v="0"/>
    <x v="18"/>
  </r>
  <r>
    <s v="F908"/>
    <s v="SEA"/>
    <s v="ORD"/>
    <x v="4084"/>
    <n v="235"/>
    <x v="0"/>
    <n v="1505"/>
    <x v="0"/>
    <x v="1"/>
    <n v="8.8000000000000007"/>
    <x v="8"/>
    <x v="1"/>
    <x v="1"/>
    <x v="1"/>
    <x v="0"/>
    <x v="11"/>
  </r>
  <r>
    <s v="F1359"/>
    <s v="DEN"/>
    <s v="ATL"/>
    <x v="4085"/>
    <n v="153"/>
    <x v="0"/>
    <n v="1271"/>
    <x v="1"/>
    <x v="1"/>
    <n v="5.6"/>
    <x v="23"/>
    <x v="1"/>
    <x v="1"/>
    <x v="1"/>
    <x v="0"/>
    <x v="14"/>
  </r>
  <r>
    <s v="F934"/>
    <s v="SEA"/>
    <s v="ATL"/>
    <x v="4086"/>
    <n v="136"/>
    <x v="2"/>
    <n v="1002"/>
    <x v="2"/>
    <x v="1"/>
    <n v="5.7"/>
    <x v="12"/>
    <x v="1"/>
    <x v="1"/>
    <x v="1"/>
    <x v="1"/>
    <x v="11"/>
  </r>
  <r>
    <s v="F1152"/>
    <s v="JFK"/>
    <s v="DFW"/>
    <x v="4087"/>
    <n v="168"/>
    <x v="0"/>
    <n v="1056"/>
    <x v="2"/>
    <x v="3"/>
    <n v="9.1"/>
    <x v="3"/>
    <x v="1"/>
    <x v="1"/>
    <x v="1"/>
    <x v="0"/>
    <x v="11"/>
  </r>
  <r>
    <s v="F776"/>
    <s v="DFW"/>
    <s v="JFK"/>
    <x v="4088"/>
    <n v="134"/>
    <x v="0"/>
    <n v="1271"/>
    <x v="0"/>
    <x v="1"/>
    <n v="6.5"/>
    <x v="7"/>
    <x v="0"/>
    <x v="1"/>
    <x v="1"/>
    <x v="0"/>
    <x v="2"/>
  </r>
  <r>
    <s v="F1433"/>
    <s v="ORD"/>
    <s v="DEN"/>
    <x v="4089"/>
    <n v="238"/>
    <x v="1"/>
    <n v="903"/>
    <x v="1"/>
    <x v="2"/>
    <n v="7.3"/>
    <x v="7"/>
    <x v="1"/>
    <x v="1"/>
    <x v="1"/>
    <x v="0"/>
    <x v="3"/>
  </r>
  <r>
    <s v="F1345"/>
    <s v="ORD"/>
    <s v="JFK"/>
    <x v="4090"/>
    <n v="256"/>
    <x v="0"/>
    <n v="1069"/>
    <x v="0"/>
    <x v="0"/>
    <n v="6"/>
    <x v="14"/>
    <x v="1"/>
    <x v="1"/>
    <x v="1"/>
    <x v="0"/>
    <x v="22"/>
  </r>
  <r>
    <s v="F1636"/>
    <s v="JFK"/>
    <s v="SEA"/>
    <x v="4091"/>
    <n v="161"/>
    <x v="0"/>
    <n v="1284"/>
    <x v="3"/>
    <x v="2"/>
    <n v="9.1"/>
    <x v="6"/>
    <x v="1"/>
    <x v="1"/>
    <x v="1"/>
    <x v="0"/>
    <x v="15"/>
  </r>
  <r>
    <s v="F46"/>
    <s v="SEA"/>
    <s v="JFK"/>
    <x v="4092"/>
    <n v="168"/>
    <x v="0"/>
    <n v="1268"/>
    <x v="1"/>
    <x v="1"/>
    <n v="6.7"/>
    <x v="4"/>
    <x v="1"/>
    <x v="1"/>
    <x v="1"/>
    <x v="0"/>
    <x v="14"/>
  </r>
  <r>
    <s v="F1958"/>
    <s v="SEA"/>
    <s v="DFW"/>
    <x v="4093"/>
    <n v="212"/>
    <x v="0"/>
    <n v="1044"/>
    <x v="0"/>
    <x v="1"/>
    <n v="7"/>
    <x v="17"/>
    <x v="1"/>
    <x v="0"/>
    <x v="0"/>
    <x v="0"/>
    <x v="21"/>
  </r>
  <r>
    <s v="F786"/>
    <s v="SFO"/>
    <s v="DEN"/>
    <x v="4094"/>
    <n v="93"/>
    <x v="0"/>
    <n v="926"/>
    <x v="2"/>
    <x v="2"/>
    <n v="6.3"/>
    <x v="43"/>
    <x v="1"/>
    <x v="1"/>
    <x v="1"/>
    <x v="0"/>
    <x v="11"/>
  </r>
  <r>
    <s v="F1953"/>
    <s v="LAX"/>
    <s v="LAX"/>
    <x v="4095"/>
    <n v="307"/>
    <x v="1"/>
    <n v="1050"/>
    <x v="1"/>
    <x v="1"/>
    <n v="5.2"/>
    <x v="31"/>
    <x v="1"/>
    <x v="1"/>
    <x v="1"/>
    <x v="0"/>
    <x v="14"/>
  </r>
  <r>
    <s v="F1234"/>
    <s v="JFK"/>
    <s v="JFK"/>
    <x v="4096"/>
    <n v="252"/>
    <x v="0"/>
    <n v="1055"/>
    <x v="3"/>
    <x v="1"/>
    <n v="3.7"/>
    <x v="3"/>
    <x v="1"/>
    <x v="0"/>
    <x v="0"/>
    <x v="0"/>
    <x v="18"/>
  </r>
  <r>
    <s v="F1850"/>
    <s v="DEN"/>
    <s v="ORD"/>
    <x v="4097"/>
    <n v="144"/>
    <x v="0"/>
    <n v="712"/>
    <x v="0"/>
    <x v="1"/>
    <n v="6.2"/>
    <x v="5"/>
    <x v="1"/>
    <x v="1"/>
    <x v="1"/>
    <x v="0"/>
    <x v="2"/>
  </r>
  <r>
    <s v="F705"/>
    <s v="DFW"/>
    <s v="DEN"/>
    <x v="4098"/>
    <n v="157"/>
    <x v="0"/>
    <n v="1729"/>
    <x v="1"/>
    <x v="2"/>
    <n v="7.9"/>
    <x v="4"/>
    <x v="1"/>
    <x v="1"/>
    <x v="1"/>
    <x v="0"/>
    <x v="4"/>
  </r>
  <r>
    <s v="F1393"/>
    <s v="ORD"/>
    <s v="DEN"/>
    <x v="4099"/>
    <n v="291"/>
    <x v="0"/>
    <n v="1264"/>
    <x v="0"/>
    <x v="1"/>
    <n v="7.6"/>
    <x v="31"/>
    <x v="1"/>
    <x v="1"/>
    <x v="1"/>
    <x v="0"/>
    <x v="1"/>
  </r>
  <r>
    <s v="F29"/>
    <s v="SFO"/>
    <s v="SEA"/>
    <x v="4100"/>
    <n v="163"/>
    <x v="0"/>
    <n v="1423"/>
    <x v="2"/>
    <x v="3"/>
    <n v="7.5"/>
    <x v="18"/>
    <x v="1"/>
    <x v="1"/>
    <x v="1"/>
    <x v="0"/>
    <x v="11"/>
  </r>
  <r>
    <s v="F1132"/>
    <s v="SFO"/>
    <s v="SEA"/>
    <x v="4101"/>
    <n v="39"/>
    <x v="1"/>
    <n v="1234"/>
    <x v="1"/>
    <x v="1"/>
    <n v="8.3000000000000007"/>
    <x v="16"/>
    <x v="1"/>
    <x v="1"/>
    <x v="1"/>
    <x v="0"/>
    <x v="17"/>
  </r>
  <r>
    <s v="F1441"/>
    <s v="DEN"/>
    <s v="JFK"/>
    <x v="4102"/>
    <n v="200"/>
    <x v="0"/>
    <n v="1459"/>
    <x v="2"/>
    <x v="1"/>
    <n v="8.1999999999999993"/>
    <x v="14"/>
    <x v="1"/>
    <x v="0"/>
    <x v="0"/>
    <x v="0"/>
    <x v="7"/>
  </r>
  <r>
    <s v="F516"/>
    <s v="SFO"/>
    <s v="LAX"/>
    <x v="4103"/>
    <n v="182"/>
    <x v="0"/>
    <n v="1447"/>
    <x v="3"/>
    <x v="1"/>
    <n v="6.1"/>
    <x v="4"/>
    <x v="1"/>
    <x v="1"/>
    <x v="1"/>
    <x v="0"/>
    <x v="22"/>
  </r>
  <r>
    <s v="F51"/>
    <s v="DEN"/>
    <s v="LAX"/>
    <x v="4104"/>
    <n v="268"/>
    <x v="0"/>
    <n v="953"/>
    <x v="0"/>
    <x v="1"/>
    <n v="5.8"/>
    <x v="2"/>
    <x v="1"/>
    <x v="0"/>
    <x v="0"/>
    <x v="0"/>
    <x v="2"/>
  </r>
  <r>
    <s v="F941"/>
    <s v="SFO"/>
    <s v="ORD"/>
    <x v="4105"/>
    <n v="151"/>
    <x v="0"/>
    <n v="961"/>
    <x v="2"/>
    <x v="2"/>
    <n v="8.4"/>
    <x v="17"/>
    <x v="1"/>
    <x v="0"/>
    <x v="0"/>
    <x v="0"/>
    <x v="16"/>
  </r>
  <r>
    <s v="F1596"/>
    <s v="SFO"/>
    <s v="SEA"/>
    <x v="4106"/>
    <n v="112"/>
    <x v="0"/>
    <n v="1269"/>
    <x v="3"/>
    <x v="0"/>
    <n v="7.6"/>
    <x v="2"/>
    <x v="1"/>
    <x v="1"/>
    <x v="1"/>
    <x v="0"/>
    <x v="19"/>
  </r>
  <r>
    <s v="F193"/>
    <s v="SFO"/>
    <s v="DFW"/>
    <x v="4107"/>
    <n v="164"/>
    <x v="0"/>
    <n v="1205"/>
    <x v="3"/>
    <x v="1"/>
    <n v="2.1"/>
    <x v="12"/>
    <x v="1"/>
    <x v="1"/>
    <x v="1"/>
    <x v="0"/>
    <x v="12"/>
  </r>
  <r>
    <s v="F413"/>
    <s v="ORD"/>
    <s v="SFO"/>
    <x v="4108"/>
    <n v="100"/>
    <x v="0"/>
    <n v="1381"/>
    <x v="3"/>
    <x v="1"/>
    <n v="7.9"/>
    <x v="40"/>
    <x v="1"/>
    <x v="1"/>
    <x v="1"/>
    <x v="0"/>
    <x v="9"/>
  </r>
  <r>
    <s v="F1419"/>
    <s v="ORD"/>
    <s v="SFO"/>
    <x v="4109"/>
    <n v="67"/>
    <x v="0"/>
    <n v="1197"/>
    <x v="1"/>
    <x v="2"/>
    <n v="10"/>
    <x v="24"/>
    <x v="1"/>
    <x v="1"/>
    <x v="1"/>
    <x v="0"/>
    <x v="19"/>
  </r>
  <r>
    <s v="F226"/>
    <s v="ORD"/>
    <s v="ATL"/>
    <x v="4110"/>
    <n v="180"/>
    <x v="0"/>
    <n v="1479"/>
    <x v="0"/>
    <x v="2"/>
    <n v="2.9"/>
    <x v="0"/>
    <x v="1"/>
    <x v="1"/>
    <x v="1"/>
    <x v="0"/>
    <x v="1"/>
  </r>
  <r>
    <s v="F1635"/>
    <s v="ATL"/>
    <s v="DEN"/>
    <x v="4111"/>
    <n v="189"/>
    <x v="0"/>
    <n v="1854"/>
    <x v="1"/>
    <x v="3"/>
    <n v="7"/>
    <x v="11"/>
    <x v="1"/>
    <x v="0"/>
    <x v="0"/>
    <x v="0"/>
    <x v="19"/>
  </r>
  <r>
    <s v="F442"/>
    <s v="ORD"/>
    <s v="LAX"/>
    <x v="4112"/>
    <n v="158"/>
    <x v="0"/>
    <n v="1746"/>
    <x v="0"/>
    <x v="1"/>
    <n v="7"/>
    <x v="12"/>
    <x v="1"/>
    <x v="1"/>
    <x v="1"/>
    <x v="0"/>
    <x v="3"/>
  </r>
  <r>
    <s v="F1273"/>
    <s v="SFO"/>
    <s v="DEN"/>
    <x v="4113"/>
    <n v="189"/>
    <x v="0"/>
    <n v="1272"/>
    <x v="0"/>
    <x v="1"/>
    <n v="7.5"/>
    <x v="17"/>
    <x v="1"/>
    <x v="1"/>
    <x v="1"/>
    <x v="0"/>
    <x v="17"/>
  </r>
  <r>
    <s v="F73"/>
    <s v="ATL"/>
    <s v="JFK"/>
    <x v="4114"/>
    <n v="190"/>
    <x v="0"/>
    <n v="1177"/>
    <x v="1"/>
    <x v="1"/>
    <n v="5.2"/>
    <x v="17"/>
    <x v="1"/>
    <x v="1"/>
    <x v="1"/>
    <x v="0"/>
    <x v="22"/>
  </r>
  <r>
    <s v="F1049"/>
    <s v="DEN"/>
    <s v="SEA"/>
    <x v="4115"/>
    <n v="224"/>
    <x v="0"/>
    <n v="1352"/>
    <x v="2"/>
    <x v="2"/>
    <n v="7"/>
    <x v="12"/>
    <x v="1"/>
    <x v="0"/>
    <x v="0"/>
    <x v="0"/>
    <x v="7"/>
  </r>
  <r>
    <s v="F791"/>
    <s v="JFK"/>
    <s v="DEN"/>
    <x v="4116"/>
    <n v="176"/>
    <x v="2"/>
    <n v="1325"/>
    <x v="1"/>
    <x v="3"/>
    <n v="8.9"/>
    <x v="7"/>
    <x v="1"/>
    <x v="1"/>
    <x v="1"/>
    <x v="1"/>
    <x v="20"/>
  </r>
  <r>
    <s v="F686"/>
    <s v="ORD"/>
    <s v="JFK"/>
    <x v="4117"/>
    <n v="208"/>
    <x v="1"/>
    <n v="1140"/>
    <x v="0"/>
    <x v="1"/>
    <n v="3.4"/>
    <x v="38"/>
    <x v="1"/>
    <x v="1"/>
    <x v="1"/>
    <x v="0"/>
    <x v="15"/>
  </r>
  <r>
    <s v="F295"/>
    <s v="ORD"/>
    <s v="DFW"/>
    <x v="4118"/>
    <n v="269"/>
    <x v="0"/>
    <n v="1494"/>
    <x v="0"/>
    <x v="1"/>
    <n v="7.9"/>
    <x v="3"/>
    <x v="1"/>
    <x v="0"/>
    <x v="0"/>
    <x v="0"/>
    <x v="6"/>
  </r>
  <r>
    <s v="F1858"/>
    <s v="DEN"/>
    <s v="SFO"/>
    <x v="4119"/>
    <n v="159"/>
    <x v="0"/>
    <n v="1020"/>
    <x v="0"/>
    <x v="1"/>
    <n v="6.5"/>
    <x v="14"/>
    <x v="1"/>
    <x v="1"/>
    <x v="1"/>
    <x v="0"/>
    <x v="6"/>
  </r>
  <r>
    <s v="F1580"/>
    <s v="SFO"/>
    <s v="SFO"/>
    <x v="4120"/>
    <n v="105"/>
    <x v="0"/>
    <n v="1065"/>
    <x v="2"/>
    <x v="2"/>
    <n v="5.7"/>
    <x v="7"/>
    <x v="1"/>
    <x v="1"/>
    <x v="1"/>
    <x v="0"/>
    <x v="22"/>
  </r>
  <r>
    <s v="F515"/>
    <s v="ATL"/>
    <s v="SFO"/>
    <x v="4121"/>
    <n v="206"/>
    <x v="0"/>
    <n v="756"/>
    <x v="3"/>
    <x v="2"/>
    <n v="7.3"/>
    <x v="19"/>
    <x v="1"/>
    <x v="1"/>
    <x v="1"/>
    <x v="0"/>
    <x v="24"/>
  </r>
  <r>
    <s v="F729"/>
    <s v="JFK"/>
    <s v="SFO"/>
    <x v="4122"/>
    <n v="164"/>
    <x v="0"/>
    <n v="1018"/>
    <x v="3"/>
    <x v="0"/>
    <n v="7"/>
    <x v="14"/>
    <x v="0"/>
    <x v="1"/>
    <x v="1"/>
    <x v="0"/>
    <x v="6"/>
  </r>
  <r>
    <s v="F381"/>
    <s v="SEA"/>
    <s v="JFK"/>
    <x v="4123"/>
    <n v="81"/>
    <x v="0"/>
    <n v="1395"/>
    <x v="3"/>
    <x v="2"/>
    <n v="7.2"/>
    <x v="5"/>
    <x v="1"/>
    <x v="1"/>
    <x v="1"/>
    <x v="0"/>
    <x v="10"/>
  </r>
  <r>
    <s v="F1819"/>
    <s v="LAX"/>
    <s v="ORD"/>
    <x v="4124"/>
    <n v="148"/>
    <x v="0"/>
    <n v="1351"/>
    <x v="0"/>
    <x v="1"/>
    <n v="6.7"/>
    <x v="11"/>
    <x v="1"/>
    <x v="1"/>
    <x v="1"/>
    <x v="0"/>
    <x v="14"/>
  </r>
  <r>
    <s v="F1467"/>
    <s v="DFW"/>
    <s v="DFW"/>
    <x v="4125"/>
    <n v="244"/>
    <x v="0"/>
    <n v="1323"/>
    <x v="3"/>
    <x v="1"/>
    <n v="5.0999999999999996"/>
    <x v="8"/>
    <x v="1"/>
    <x v="0"/>
    <x v="0"/>
    <x v="0"/>
    <x v="6"/>
  </r>
  <r>
    <s v="F709"/>
    <s v="ATL"/>
    <s v="DFW"/>
    <x v="4126"/>
    <n v="191"/>
    <x v="0"/>
    <n v="1064"/>
    <x v="0"/>
    <x v="1"/>
    <n v="6"/>
    <x v="7"/>
    <x v="1"/>
    <x v="1"/>
    <x v="1"/>
    <x v="0"/>
    <x v="5"/>
  </r>
  <r>
    <s v="F1670"/>
    <s v="DEN"/>
    <s v="DFW"/>
    <x v="4127"/>
    <n v="217"/>
    <x v="1"/>
    <n v="911"/>
    <x v="3"/>
    <x v="0"/>
    <n v="6.2"/>
    <x v="6"/>
    <x v="1"/>
    <x v="1"/>
    <x v="1"/>
    <x v="0"/>
    <x v="14"/>
  </r>
  <r>
    <s v="F1586"/>
    <s v="DFW"/>
    <s v="ATL"/>
    <x v="4128"/>
    <n v="228"/>
    <x v="0"/>
    <n v="974"/>
    <x v="1"/>
    <x v="2"/>
    <n v="2.5"/>
    <x v="4"/>
    <x v="1"/>
    <x v="0"/>
    <x v="0"/>
    <x v="0"/>
    <x v="2"/>
  </r>
  <r>
    <s v="F1698"/>
    <s v="DFW"/>
    <s v="ATL"/>
    <x v="4129"/>
    <n v="164"/>
    <x v="0"/>
    <n v="1072"/>
    <x v="1"/>
    <x v="1"/>
    <n v="9"/>
    <x v="7"/>
    <x v="1"/>
    <x v="1"/>
    <x v="1"/>
    <x v="0"/>
    <x v="3"/>
  </r>
  <r>
    <s v="F504"/>
    <s v="JFK"/>
    <s v="DEN"/>
    <x v="4130"/>
    <n v="166"/>
    <x v="0"/>
    <n v="1508"/>
    <x v="2"/>
    <x v="1"/>
    <n v="5.3"/>
    <x v="3"/>
    <x v="1"/>
    <x v="1"/>
    <x v="1"/>
    <x v="0"/>
    <x v="23"/>
  </r>
  <r>
    <s v="F632"/>
    <s v="JFK"/>
    <s v="JFK"/>
    <x v="4131"/>
    <n v="363"/>
    <x v="0"/>
    <n v="1039"/>
    <x v="2"/>
    <x v="3"/>
    <n v="4"/>
    <x v="2"/>
    <x v="1"/>
    <x v="1"/>
    <x v="1"/>
    <x v="0"/>
    <x v="7"/>
  </r>
  <r>
    <s v="F1390"/>
    <s v="SEA"/>
    <s v="SEA"/>
    <x v="4132"/>
    <n v="141"/>
    <x v="0"/>
    <n v="964"/>
    <x v="0"/>
    <x v="1"/>
    <n v="4"/>
    <x v="3"/>
    <x v="1"/>
    <x v="1"/>
    <x v="1"/>
    <x v="0"/>
    <x v="21"/>
  </r>
  <r>
    <s v="F1854"/>
    <s v="SFO"/>
    <s v="DEN"/>
    <x v="4133"/>
    <n v="127"/>
    <x v="0"/>
    <n v="1549"/>
    <x v="3"/>
    <x v="3"/>
    <n v="6.9"/>
    <x v="7"/>
    <x v="1"/>
    <x v="1"/>
    <x v="1"/>
    <x v="0"/>
    <x v="7"/>
  </r>
  <r>
    <s v="F1360"/>
    <s v="DEN"/>
    <s v="DFW"/>
    <x v="4134"/>
    <n v="273"/>
    <x v="0"/>
    <n v="864"/>
    <x v="1"/>
    <x v="1"/>
    <n v="9.1"/>
    <x v="8"/>
    <x v="1"/>
    <x v="1"/>
    <x v="1"/>
    <x v="0"/>
    <x v="0"/>
  </r>
  <r>
    <s v="F156"/>
    <s v="SEA"/>
    <s v="JFK"/>
    <x v="4135"/>
    <n v="174"/>
    <x v="1"/>
    <n v="1616"/>
    <x v="1"/>
    <x v="1"/>
    <n v="5.6"/>
    <x v="4"/>
    <x v="1"/>
    <x v="1"/>
    <x v="1"/>
    <x v="0"/>
    <x v="2"/>
  </r>
  <r>
    <s v="F512"/>
    <s v="ORD"/>
    <s v="JFK"/>
    <x v="4136"/>
    <n v="222"/>
    <x v="0"/>
    <n v="768"/>
    <x v="1"/>
    <x v="0"/>
    <n v="7.1"/>
    <x v="6"/>
    <x v="1"/>
    <x v="1"/>
    <x v="1"/>
    <x v="0"/>
    <x v="23"/>
  </r>
  <r>
    <s v="F1316"/>
    <s v="ATL"/>
    <s v="ORD"/>
    <x v="4137"/>
    <n v="124"/>
    <x v="0"/>
    <n v="1090"/>
    <x v="2"/>
    <x v="0"/>
    <n v="5.0999999999999996"/>
    <x v="23"/>
    <x v="1"/>
    <x v="1"/>
    <x v="1"/>
    <x v="0"/>
    <x v="6"/>
  </r>
  <r>
    <s v="F983"/>
    <s v="ATL"/>
    <s v="ORD"/>
    <x v="4138"/>
    <n v="174"/>
    <x v="0"/>
    <n v="918"/>
    <x v="2"/>
    <x v="1"/>
    <n v="6.2"/>
    <x v="3"/>
    <x v="0"/>
    <x v="0"/>
    <x v="0"/>
    <x v="0"/>
    <x v="7"/>
  </r>
  <r>
    <s v="F1432"/>
    <s v="JFK"/>
    <s v="SEA"/>
    <x v="4139"/>
    <n v="242"/>
    <x v="0"/>
    <n v="858"/>
    <x v="1"/>
    <x v="1"/>
    <n v="8.3000000000000007"/>
    <x v="7"/>
    <x v="1"/>
    <x v="1"/>
    <x v="1"/>
    <x v="0"/>
    <x v="13"/>
  </r>
  <r>
    <s v="F1166"/>
    <s v="ATL"/>
    <s v="DFW"/>
    <x v="4140"/>
    <n v="258"/>
    <x v="1"/>
    <n v="1713"/>
    <x v="1"/>
    <x v="2"/>
    <n v="9"/>
    <x v="10"/>
    <x v="1"/>
    <x v="1"/>
    <x v="1"/>
    <x v="0"/>
    <x v="9"/>
  </r>
  <r>
    <s v="F700"/>
    <s v="ORD"/>
    <s v="SFO"/>
    <x v="4141"/>
    <n v="182"/>
    <x v="2"/>
    <n v="1461"/>
    <x v="3"/>
    <x v="2"/>
    <n v="7.3"/>
    <x v="17"/>
    <x v="1"/>
    <x v="1"/>
    <x v="1"/>
    <x v="1"/>
    <x v="0"/>
  </r>
  <r>
    <s v="F564"/>
    <s v="DEN"/>
    <s v="DEN"/>
    <x v="4142"/>
    <n v="91"/>
    <x v="0"/>
    <n v="862"/>
    <x v="1"/>
    <x v="2"/>
    <n v="5.8"/>
    <x v="7"/>
    <x v="1"/>
    <x v="1"/>
    <x v="1"/>
    <x v="0"/>
    <x v="10"/>
  </r>
  <r>
    <s v="F979"/>
    <s v="SEA"/>
    <s v="ORD"/>
    <x v="4143"/>
    <n v="60"/>
    <x v="0"/>
    <n v="1509"/>
    <x v="2"/>
    <x v="0"/>
    <n v="5.2"/>
    <x v="7"/>
    <x v="0"/>
    <x v="0"/>
    <x v="0"/>
    <x v="0"/>
    <x v="9"/>
  </r>
  <r>
    <s v="F500"/>
    <s v="SEA"/>
    <s v="ORD"/>
    <x v="4144"/>
    <n v="208"/>
    <x v="0"/>
    <n v="1642"/>
    <x v="3"/>
    <x v="2"/>
    <n v="6.7"/>
    <x v="9"/>
    <x v="1"/>
    <x v="0"/>
    <x v="0"/>
    <x v="0"/>
    <x v="8"/>
  </r>
  <r>
    <s v="F347"/>
    <s v="ATL"/>
    <s v="LAX"/>
    <x v="4145"/>
    <n v="134"/>
    <x v="0"/>
    <n v="1682"/>
    <x v="2"/>
    <x v="2"/>
    <n v="7"/>
    <x v="6"/>
    <x v="1"/>
    <x v="1"/>
    <x v="1"/>
    <x v="0"/>
    <x v="3"/>
  </r>
  <r>
    <s v="F1324"/>
    <s v="ORD"/>
    <s v="LAX"/>
    <x v="4146"/>
    <n v="167"/>
    <x v="0"/>
    <n v="504"/>
    <x v="2"/>
    <x v="1"/>
    <n v="6.3"/>
    <x v="4"/>
    <x v="1"/>
    <x v="1"/>
    <x v="1"/>
    <x v="0"/>
    <x v="17"/>
  </r>
  <r>
    <s v="F1152"/>
    <s v="SEA"/>
    <s v="LAX"/>
    <x v="4147"/>
    <n v="163"/>
    <x v="0"/>
    <n v="1227"/>
    <x v="0"/>
    <x v="2"/>
    <n v="7.1"/>
    <x v="8"/>
    <x v="1"/>
    <x v="1"/>
    <x v="1"/>
    <x v="0"/>
    <x v="20"/>
  </r>
  <r>
    <s v="F1026"/>
    <s v="DEN"/>
    <s v="SFO"/>
    <x v="4148"/>
    <n v="262"/>
    <x v="0"/>
    <n v="1156"/>
    <x v="3"/>
    <x v="0"/>
    <n v="6.6"/>
    <x v="13"/>
    <x v="1"/>
    <x v="0"/>
    <x v="0"/>
    <x v="0"/>
    <x v="12"/>
  </r>
  <r>
    <s v="F400"/>
    <s v="LAX"/>
    <s v="DFW"/>
    <x v="4149"/>
    <n v="76"/>
    <x v="0"/>
    <n v="1263"/>
    <x v="3"/>
    <x v="1"/>
    <n v="9.6999999999999993"/>
    <x v="8"/>
    <x v="1"/>
    <x v="1"/>
    <x v="1"/>
    <x v="0"/>
    <x v="10"/>
  </r>
  <r>
    <s v="F238"/>
    <s v="DEN"/>
    <s v="ORD"/>
    <x v="4150"/>
    <n v="184"/>
    <x v="1"/>
    <n v="857"/>
    <x v="1"/>
    <x v="1"/>
    <n v="5.8"/>
    <x v="10"/>
    <x v="1"/>
    <x v="1"/>
    <x v="1"/>
    <x v="0"/>
    <x v="24"/>
  </r>
  <r>
    <s v="F965"/>
    <s v="SFO"/>
    <s v="DEN"/>
    <x v="4151"/>
    <n v="258"/>
    <x v="0"/>
    <n v="1087"/>
    <x v="1"/>
    <x v="1"/>
    <n v="8.3000000000000007"/>
    <x v="0"/>
    <x v="1"/>
    <x v="1"/>
    <x v="1"/>
    <x v="0"/>
    <x v="20"/>
  </r>
  <r>
    <s v="F1943"/>
    <s v="DEN"/>
    <s v="DEN"/>
    <x v="4152"/>
    <n v="194"/>
    <x v="0"/>
    <n v="707"/>
    <x v="1"/>
    <x v="2"/>
    <n v="7"/>
    <x v="6"/>
    <x v="1"/>
    <x v="0"/>
    <x v="0"/>
    <x v="0"/>
    <x v="1"/>
  </r>
  <r>
    <s v="F1286"/>
    <s v="DEN"/>
    <s v="SEA"/>
    <x v="4153"/>
    <n v="218"/>
    <x v="0"/>
    <n v="1349"/>
    <x v="3"/>
    <x v="1"/>
    <n v="5.4"/>
    <x v="17"/>
    <x v="1"/>
    <x v="1"/>
    <x v="1"/>
    <x v="0"/>
    <x v="13"/>
  </r>
  <r>
    <s v="F1938"/>
    <s v="DEN"/>
    <s v="ORD"/>
    <x v="4154"/>
    <n v="265"/>
    <x v="0"/>
    <n v="1382"/>
    <x v="3"/>
    <x v="1"/>
    <n v="6.6"/>
    <x v="5"/>
    <x v="1"/>
    <x v="1"/>
    <x v="1"/>
    <x v="0"/>
    <x v="15"/>
  </r>
  <r>
    <s v="F1820"/>
    <s v="LAX"/>
    <s v="DEN"/>
    <x v="4155"/>
    <n v="244"/>
    <x v="2"/>
    <n v="1170"/>
    <x v="3"/>
    <x v="1"/>
    <n v="6.7"/>
    <x v="11"/>
    <x v="1"/>
    <x v="1"/>
    <x v="1"/>
    <x v="1"/>
    <x v="16"/>
  </r>
  <r>
    <s v="F1598"/>
    <s v="JFK"/>
    <s v="ORD"/>
    <x v="4156"/>
    <n v="128"/>
    <x v="0"/>
    <n v="808"/>
    <x v="1"/>
    <x v="1"/>
    <n v="5.8"/>
    <x v="2"/>
    <x v="1"/>
    <x v="0"/>
    <x v="0"/>
    <x v="0"/>
    <x v="17"/>
  </r>
  <r>
    <s v="F585"/>
    <s v="ORD"/>
    <s v="ATL"/>
    <x v="4157"/>
    <n v="191"/>
    <x v="2"/>
    <n v="981"/>
    <x v="1"/>
    <x v="2"/>
    <n v="5.5"/>
    <x v="35"/>
    <x v="1"/>
    <x v="1"/>
    <x v="1"/>
    <x v="1"/>
    <x v="20"/>
  </r>
  <r>
    <s v="F1031"/>
    <s v="ATL"/>
    <s v="DFW"/>
    <x v="4158"/>
    <n v="236"/>
    <x v="0"/>
    <n v="1728"/>
    <x v="0"/>
    <x v="1"/>
    <n v="7.9"/>
    <x v="17"/>
    <x v="1"/>
    <x v="1"/>
    <x v="1"/>
    <x v="0"/>
    <x v="3"/>
  </r>
  <r>
    <s v="F594"/>
    <s v="DEN"/>
    <s v="LAX"/>
    <x v="4159"/>
    <n v="199"/>
    <x v="1"/>
    <n v="1670"/>
    <x v="1"/>
    <x v="2"/>
    <n v="8.6999999999999993"/>
    <x v="4"/>
    <x v="1"/>
    <x v="1"/>
    <x v="1"/>
    <x v="0"/>
    <x v="12"/>
  </r>
  <r>
    <s v="F50"/>
    <s v="SFO"/>
    <s v="ORD"/>
    <x v="4160"/>
    <n v="165"/>
    <x v="0"/>
    <n v="1514"/>
    <x v="3"/>
    <x v="2"/>
    <n v="6.2"/>
    <x v="18"/>
    <x v="1"/>
    <x v="1"/>
    <x v="1"/>
    <x v="0"/>
    <x v="13"/>
  </r>
  <r>
    <s v="F1109"/>
    <s v="SFO"/>
    <s v="SFO"/>
    <x v="4161"/>
    <n v="183"/>
    <x v="0"/>
    <n v="937"/>
    <x v="3"/>
    <x v="1"/>
    <n v="9.6999999999999993"/>
    <x v="11"/>
    <x v="1"/>
    <x v="1"/>
    <x v="1"/>
    <x v="0"/>
    <x v="5"/>
  </r>
  <r>
    <s v="F297"/>
    <s v="ORD"/>
    <s v="ATL"/>
    <x v="4162"/>
    <n v="344"/>
    <x v="0"/>
    <n v="1499"/>
    <x v="2"/>
    <x v="1"/>
    <n v="8.3000000000000007"/>
    <x v="8"/>
    <x v="1"/>
    <x v="0"/>
    <x v="0"/>
    <x v="0"/>
    <x v="14"/>
  </r>
  <r>
    <s v="F1522"/>
    <s v="ORD"/>
    <s v="SEA"/>
    <x v="4163"/>
    <n v="200"/>
    <x v="0"/>
    <n v="1119"/>
    <x v="3"/>
    <x v="1"/>
    <n v="6.9"/>
    <x v="17"/>
    <x v="1"/>
    <x v="1"/>
    <x v="1"/>
    <x v="0"/>
    <x v="1"/>
  </r>
  <r>
    <s v="F472"/>
    <s v="LAX"/>
    <s v="ORD"/>
    <x v="4164"/>
    <n v="170"/>
    <x v="0"/>
    <n v="971"/>
    <x v="0"/>
    <x v="1"/>
    <n v="5.9"/>
    <x v="35"/>
    <x v="1"/>
    <x v="1"/>
    <x v="1"/>
    <x v="0"/>
    <x v="7"/>
  </r>
  <r>
    <s v="F710"/>
    <s v="JFK"/>
    <s v="SEA"/>
    <x v="4165"/>
    <n v="323"/>
    <x v="0"/>
    <n v="1235"/>
    <x v="3"/>
    <x v="3"/>
    <n v="5.8"/>
    <x v="3"/>
    <x v="1"/>
    <x v="1"/>
    <x v="1"/>
    <x v="0"/>
    <x v="11"/>
  </r>
  <r>
    <s v="F1018"/>
    <s v="DEN"/>
    <s v="JFK"/>
    <x v="4166"/>
    <n v="93"/>
    <x v="1"/>
    <n v="1192"/>
    <x v="3"/>
    <x v="1"/>
    <n v="6.2"/>
    <x v="3"/>
    <x v="1"/>
    <x v="1"/>
    <x v="1"/>
    <x v="0"/>
    <x v="11"/>
  </r>
  <r>
    <s v="F50"/>
    <s v="DFW"/>
    <s v="SEA"/>
    <x v="4167"/>
    <n v="199"/>
    <x v="0"/>
    <n v="1412"/>
    <x v="1"/>
    <x v="0"/>
    <n v="7"/>
    <x v="19"/>
    <x v="1"/>
    <x v="1"/>
    <x v="1"/>
    <x v="0"/>
    <x v="13"/>
  </r>
  <r>
    <s v="F998"/>
    <s v="ORD"/>
    <s v="SEA"/>
    <x v="4168"/>
    <n v="250"/>
    <x v="0"/>
    <n v="1344"/>
    <x v="1"/>
    <x v="1"/>
    <n v="5.4"/>
    <x v="2"/>
    <x v="1"/>
    <x v="1"/>
    <x v="1"/>
    <x v="0"/>
    <x v="23"/>
  </r>
  <r>
    <s v="F234"/>
    <s v="LAX"/>
    <s v="SEA"/>
    <x v="4169"/>
    <n v="149"/>
    <x v="0"/>
    <n v="1358"/>
    <x v="3"/>
    <x v="1"/>
    <n v="6"/>
    <x v="14"/>
    <x v="1"/>
    <x v="1"/>
    <x v="1"/>
    <x v="0"/>
    <x v="12"/>
  </r>
  <r>
    <s v="F1527"/>
    <s v="DFW"/>
    <s v="SFO"/>
    <x v="4170"/>
    <n v="146"/>
    <x v="0"/>
    <n v="1101"/>
    <x v="0"/>
    <x v="0"/>
    <n v="6.3"/>
    <x v="14"/>
    <x v="1"/>
    <x v="1"/>
    <x v="1"/>
    <x v="0"/>
    <x v="0"/>
  </r>
  <r>
    <s v="F1371"/>
    <s v="DFW"/>
    <s v="DEN"/>
    <x v="4171"/>
    <n v="113"/>
    <x v="0"/>
    <n v="1037"/>
    <x v="1"/>
    <x v="0"/>
    <n v="8.3000000000000007"/>
    <x v="49"/>
    <x v="0"/>
    <x v="1"/>
    <x v="1"/>
    <x v="0"/>
    <x v="5"/>
  </r>
  <r>
    <s v="F1059"/>
    <s v="DFW"/>
    <s v="SFO"/>
    <x v="4172"/>
    <n v="175"/>
    <x v="0"/>
    <n v="1702"/>
    <x v="2"/>
    <x v="1"/>
    <n v="6.7"/>
    <x v="7"/>
    <x v="1"/>
    <x v="0"/>
    <x v="0"/>
    <x v="0"/>
    <x v="22"/>
  </r>
  <r>
    <s v="F1286"/>
    <s v="ORD"/>
    <s v="ATL"/>
    <x v="4173"/>
    <n v="201"/>
    <x v="0"/>
    <n v="1075"/>
    <x v="2"/>
    <x v="1"/>
    <n v="7.4"/>
    <x v="10"/>
    <x v="1"/>
    <x v="1"/>
    <x v="1"/>
    <x v="0"/>
    <x v="2"/>
  </r>
  <r>
    <s v="F111"/>
    <s v="LAX"/>
    <s v="JFK"/>
    <x v="4174"/>
    <n v="127"/>
    <x v="0"/>
    <n v="1152"/>
    <x v="2"/>
    <x v="1"/>
    <n v="6.6"/>
    <x v="12"/>
    <x v="0"/>
    <x v="1"/>
    <x v="1"/>
    <x v="0"/>
    <x v="0"/>
  </r>
  <r>
    <s v="F172"/>
    <s v="SFO"/>
    <s v="JFK"/>
    <x v="4175"/>
    <n v="196"/>
    <x v="0"/>
    <n v="1775"/>
    <x v="3"/>
    <x v="1"/>
    <n v="7.7"/>
    <x v="23"/>
    <x v="1"/>
    <x v="1"/>
    <x v="1"/>
    <x v="0"/>
    <x v="10"/>
  </r>
  <r>
    <s v="F596"/>
    <s v="DEN"/>
    <s v="DEN"/>
    <x v="4176"/>
    <n v="144"/>
    <x v="0"/>
    <n v="1507"/>
    <x v="1"/>
    <x v="0"/>
    <n v="8.5"/>
    <x v="0"/>
    <x v="1"/>
    <x v="1"/>
    <x v="1"/>
    <x v="0"/>
    <x v="22"/>
  </r>
  <r>
    <s v="F1543"/>
    <s v="ORD"/>
    <s v="LAX"/>
    <x v="4177"/>
    <n v="104"/>
    <x v="0"/>
    <n v="1290"/>
    <x v="1"/>
    <x v="1"/>
    <n v="7.9"/>
    <x v="1"/>
    <x v="1"/>
    <x v="1"/>
    <x v="1"/>
    <x v="0"/>
    <x v="6"/>
  </r>
  <r>
    <s v="F1051"/>
    <s v="DEN"/>
    <s v="LAX"/>
    <x v="4178"/>
    <n v="215"/>
    <x v="0"/>
    <n v="586"/>
    <x v="2"/>
    <x v="1"/>
    <n v="4.4000000000000004"/>
    <x v="9"/>
    <x v="1"/>
    <x v="1"/>
    <x v="1"/>
    <x v="0"/>
    <x v="7"/>
  </r>
  <r>
    <s v="F1098"/>
    <s v="LAX"/>
    <s v="ORD"/>
    <x v="4179"/>
    <n v="72"/>
    <x v="0"/>
    <n v="371"/>
    <x v="2"/>
    <x v="1"/>
    <n v="5.2"/>
    <x v="3"/>
    <x v="1"/>
    <x v="1"/>
    <x v="1"/>
    <x v="0"/>
    <x v="6"/>
  </r>
  <r>
    <s v="F661"/>
    <s v="SEA"/>
    <s v="SFO"/>
    <x v="4180"/>
    <n v="173"/>
    <x v="1"/>
    <n v="292"/>
    <x v="1"/>
    <x v="3"/>
    <n v="6.6"/>
    <x v="3"/>
    <x v="1"/>
    <x v="1"/>
    <x v="1"/>
    <x v="0"/>
    <x v="5"/>
  </r>
  <r>
    <s v="F1010"/>
    <s v="ATL"/>
    <s v="SEA"/>
    <x v="4181"/>
    <n v="98"/>
    <x v="0"/>
    <n v="932"/>
    <x v="2"/>
    <x v="1"/>
    <n v="5.9"/>
    <x v="1"/>
    <x v="1"/>
    <x v="1"/>
    <x v="1"/>
    <x v="0"/>
    <x v="16"/>
  </r>
  <r>
    <s v="F1044"/>
    <s v="SEA"/>
    <s v="ATL"/>
    <x v="4182"/>
    <n v="159"/>
    <x v="0"/>
    <n v="1176"/>
    <x v="2"/>
    <x v="1"/>
    <n v="8.4"/>
    <x v="3"/>
    <x v="1"/>
    <x v="1"/>
    <x v="1"/>
    <x v="0"/>
    <x v="16"/>
  </r>
  <r>
    <s v="F1523"/>
    <s v="ATL"/>
    <s v="DEN"/>
    <x v="4183"/>
    <n v="300"/>
    <x v="0"/>
    <n v="1917"/>
    <x v="1"/>
    <x v="1"/>
    <n v="5.3"/>
    <x v="3"/>
    <x v="1"/>
    <x v="1"/>
    <x v="1"/>
    <x v="0"/>
    <x v="16"/>
  </r>
  <r>
    <s v="F546"/>
    <s v="DFW"/>
    <s v="DEN"/>
    <x v="4184"/>
    <n v="144"/>
    <x v="0"/>
    <n v="1179"/>
    <x v="3"/>
    <x v="1"/>
    <n v="5.9"/>
    <x v="7"/>
    <x v="1"/>
    <x v="1"/>
    <x v="1"/>
    <x v="0"/>
    <x v="18"/>
  </r>
  <r>
    <s v="F1981"/>
    <s v="ATL"/>
    <s v="DFW"/>
    <x v="4185"/>
    <n v="243"/>
    <x v="0"/>
    <n v="1446"/>
    <x v="0"/>
    <x v="1"/>
    <n v="4.7"/>
    <x v="7"/>
    <x v="1"/>
    <x v="1"/>
    <x v="1"/>
    <x v="0"/>
    <x v="22"/>
  </r>
  <r>
    <s v="F35"/>
    <s v="SFO"/>
    <s v="DFW"/>
    <x v="4186"/>
    <n v="180"/>
    <x v="0"/>
    <n v="1535"/>
    <x v="3"/>
    <x v="1"/>
    <n v="5.2"/>
    <x v="8"/>
    <x v="1"/>
    <x v="1"/>
    <x v="1"/>
    <x v="0"/>
    <x v="6"/>
  </r>
  <r>
    <s v="F1392"/>
    <s v="SEA"/>
    <s v="JFK"/>
    <x v="4187"/>
    <n v="161"/>
    <x v="1"/>
    <n v="1063"/>
    <x v="0"/>
    <x v="2"/>
    <n v="4.5"/>
    <x v="16"/>
    <x v="1"/>
    <x v="0"/>
    <x v="0"/>
    <x v="0"/>
    <x v="19"/>
  </r>
  <r>
    <s v="F1323"/>
    <s v="DFW"/>
    <s v="LAX"/>
    <x v="4188"/>
    <n v="181"/>
    <x v="0"/>
    <n v="1294"/>
    <x v="2"/>
    <x v="0"/>
    <n v="10"/>
    <x v="17"/>
    <x v="1"/>
    <x v="0"/>
    <x v="0"/>
    <x v="0"/>
    <x v="1"/>
  </r>
  <r>
    <s v="F147"/>
    <s v="JFK"/>
    <s v="LAX"/>
    <x v="4189"/>
    <n v="176"/>
    <x v="0"/>
    <n v="1806"/>
    <x v="1"/>
    <x v="0"/>
    <n v="8.1"/>
    <x v="2"/>
    <x v="1"/>
    <x v="1"/>
    <x v="1"/>
    <x v="0"/>
    <x v="0"/>
  </r>
  <r>
    <s v="F495"/>
    <s v="DEN"/>
    <s v="ORD"/>
    <x v="4190"/>
    <n v="209"/>
    <x v="0"/>
    <n v="1577"/>
    <x v="3"/>
    <x v="1"/>
    <n v="7"/>
    <x v="24"/>
    <x v="1"/>
    <x v="1"/>
    <x v="1"/>
    <x v="0"/>
    <x v="15"/>
  </r>
  <r>
    <s v="F1593"/>
    <s v="LAX"/>
    <s v="ORD"/>
    <x v="4191"/>
    <n v="262"/>
    <x v="0"/>
    <n v="1173"/>
    <x v="1"/>
    <x v="0"/>
    <n v="6.1"/>
    <x v="17"/>
    <x v="1"/>
    <x v="1"/>
    <x v="1"/>
    <x v="0"/>
    <x v="4"/>
  </r>
  <r>
    <s v="F260"/>
    <s v="LAX"/>
    <s v="ORD"/>
    <x v="4192"/>
    <n v="109"/>
    <x v="0"/>
    <n v="1547"/>
    <x v="3"/>
    <x v="0"/>
    <n v="6.5"/>
    <x v="13"/>
    <x v="1"/>
    <x v="1"/>
    <x v="1"/>
    <x v="0"/>
    <x v="1"/>
  </r>
  <r>
    <s v="F597"/>
    <s v="DFW"/>
    <s v="ORD"/>
    <x v="4193"/>
    <n v="141"/>
    <x v="0"/>
    <n v="1221"/>
    <x v="2"/>
    <x v="2"/>
    <n v="7"/>
    <x v="3"/>
    <x v="1"/>
    <x v="1"/>
    <x v="1"/>
    <x v="0"/>
    <x v="17"/>
  </r>
  <r>
    <s v="F507"/>
    <s v="SFO"/>
    <s v="ATL"/>
    <x v="4194"/>
    <n v="158"/>
    <x v="0"/>
    <n v="1412"/>
    <x v="2"/>
    <x v="0"/>
    <n v="5.8"/>
    <x v="4"/>
    <x v="1"/>
    <x v="1"/>
    <x v="1"/>
    <x v="0"/>
    <x v="15"/>
  </r>
  <r>
    <s v="F1519"/>
    <s v="SFO"/>
    <s v="SEA"/>
    <x v="4195"/>
    <n v="210"/>
    <x v="0"/>
    <n v="422"/>
    <x v="0"/>
    <x v="0"/>
    <n v="8.1999999999999993"/>
    <x v="14"/>
    <x v="1"/>
    <x v="1"/>
    <x v="1"/>
    <x v="0"/>
    <x v="8"/>
  </r>
  <r>
    <s v="F50"/>
    <s v="DFW"/>
    <s v="DFW"/>
    <x v="4196"/>
    <n v="190"/>
    <x v="0"/>
    <n v="1320"/>
    <x v="1"/>
    <x v="2"/>
    <n v="5.9"/>
    <x v="1"/>
    <x v="1"/>
    <x v="1"/>
    <x v="1"/>
    <x v="0"/>
    <x v="8"/>
  </r>
  <r>
    <s v="F1626"/>
    <s v="LAX"/>
    <s v="ORD"/>
    <x v="4197"/>
    <n v="270"/>
    <x v="1"/>
    <n v="1299"/>
    <x v="3"/>
    <x v="1"/>
    <n v="7.4"/>
    <x v="26"/>
    <x v="1"/>
    <x v="0"/>
    <x v="0"/>
    <x v="0"/>
    <x v="21"/>
  </r>
  <r>
    <s v="F1059"/>
    <s v="JFK"/>
    <s v="JFK"/>
    <x v="4198"/>
    <n v="181"/>
    <x v="0"/>
    <n v="1593"/>
    <x v="3"/>
    <x v="1"/>
    <n v="7"/>
    <x v="2"/>
    <x v="1"/>
    <x v="1"/>
    <x v="1"/>
    <x v="0"/>
    <x v="7"/>
  </r>
  <r>
    <s v="F1580"/>
    <s v="LAX"/>
    <s v="DEN"/>
    <x v="4199"/>
    <n v="164"/>
    <x v="0"/>
    <n v="743"/>
    <x v="2"/>
    <x v="1"/>
    <n v="8.5"/>
    <x v="25"/>
    <x v="1"/>
    <x v="1"/>
    <x v="1"/>
    <x v="0"/>
    <x v="9"/>
  </r>
  <r>
    <s v="F1469"/>
    <s v="ORD"/>
    <s v="ORD"/>
    <x v="4200"/>
    <n v="188"/>
    <x v="2"/>
    <n v="1008"/>
    <x v="2"/>
    <x v="1"/>
    <n v="6.3"/>
    <x v="17"/>
    <x v="1"/>
    <x v="1"/>
    <x v="1"/>
    <x v="1"/>
    <x v="5"/>
  </r>
  <r>
    <s v="F337"/>
    <s v="LAX"/>
    <s v="ATL"/>
    <x v="4201"/>
    <n v="277"/>
    <x v="1"/>
    <n v="1359"/>
    <x v="2"/>
    <x v="1"/>
    <n v="6.8"/>
    <x v="3"/>
    <x v="1"/>
    <x v="1"/>
    <x v="1"/>
    <x v="0"/>
    <x v="9"/>
  </r>
  <r>
    <s v="F949"/>
    <s v="ORD"/>
    <s v="ATL"/>
    <x v="4202"/>
    <n v="130"/>
    <x v="0"/>
    <n v="1357"/>
    <x v="3"/>
    <x v="1"/>
    <n v="5.3"/>
    <x v="0"/>
    <x v="1"/>
    <x v="1"/>
    <x v="1"/>
    <x v="0"/>
    <x v="11"/>
  </r>
  <r>
    <s v="F885"/>
    <s v="ATL"/>
    <s v="LAX"/>
    <x v="4203"/>
    <n v="133"/>
    <x v="1"/>
    <n v="823"/>
    <x v="2"/>
    <x v="1"/>
    <n v="7"/>
    <x v="4"/>
    <x v="1"/>
    <x v="1"/>
    <x v="1"/>
    <x v="0"/>
    <x v="13"/>
  </r>
  <r>
    <s v="F769"/>
    <s v="ORD"/>
    <s v="SFO"/>
    <x v="4204"/>
    <n v="253"/>
    <x v="0"/>
    <n v="1590"/>
    <x v="3"/>
    <x v="2"/>
    <n v="4.3"/>
    <x v="3"/>
    <x v="1"/>
    <x v="1"/>
    <x v="1"/>
    <x v="0"/>
    <x v="12"/>
  </r>
  <r>
    <s v="F700"/>
    <s v="DEN"/>
    <s v="JFK"/>
    <x v="4205"/>
    <n v="228"/>
    <x v="0"/>
    <n v="1411"/>
    <x v="3"/>
    <x v="1"/>
    <n v="5.2"/>
    <x v="11"/>
    <x v="1"/>
    <x v="1"/>
    <x v="1"/>
    <x v="0"/>
    <x v="16"/>
  </r>
  <r>
    <s v="F1187"/>
    <s v="SEA"/>
    <s v="LAX"/>
    <x v="4206"/>
    <n v="212"/>
    <x v="1"/>
    <n v="773"/>
    <x v="2"/>
    <x v="0"/>
    <n v="7"/>
    <x v="35"/>
    <x v="1"/>
    <x v="1"/>
    <x v="1"/>
    <x v="0"/>
    <x v="17"/>
  </r>
  <r>
    <s v="F811"/>
    <s v="JFK"/>
    <s v="LAX"/>
    <x v="4207"/>
    <n v="167"/>
    <x v="2"/>
    <n v="1210"/>
    <x v="1"/>
    <x v="1"/>
    <n v="8.6"/>
    <x v="3"/>
    <x v="1"/>
    <x v="0"/>
    <x v="0"/>
    <x v="1"/>
    <x v="19"/>
  </r>
  <r>
    <s v="F689"/>
    <s v="SFO"/>
    <s v="ORD"/>
    <x v="4208"/>
    <n v="127"/>
    <x v="0"/>
    <n v="1094"/>
    <x v="2"/>
    <x v="1"/>
    <n v="8"/>
    <x v="29"/>
    <x v="1"/>
    <x v="1"/>
    <x v="1"/>
    <x v="0"/>
    <x v="13"/>
  </r>
  <r>
    <s v="F265"/>
    <s v="JFK"/>
    <s v="DEN"/>
    <x v="4209"/>
    <n v="194"/>
    <x v="0"/>
    <n v="1268"/>
    <x v="1"/>
    <x v="1"/>
    <n v="6"/>
    <x v="17"/>
    <x v="1"/>
    <x v="1"/>
    <x v="1"/>
    <x v="0"/>
    <x v="23"/>
  </r>
  <r>
    <s v="F266"/>
    <s v="LAX"/>
    <s v="SEA"/>
    <x v="4210"/>
    <n v="146"/>
    <x v="0"/>
    <n v="973"/>
    <x v="1"/>
    <x v="1"/>
    <n v="8.4"/>
    <x v="14"/>
    <x v="1"/>
    <x v="1"/>
    <x v="1"/>
    <x v="0"/>
    <x v="10"/>
  </r>
  <r>
    <s v="F671"/>
    <s v="DEN"/>
    <s v="DEN"/>
    <x v="4211"/>
    <n v="208"/>
    <x v="0"/>
    <n v="1032"/>
    <x v="1"/>
    <x v="0"/>
    <n v="8.3000000000000007"/>
    <x v="1"/>
    <x v="0"/>
    <x v="1"/>
    <x v="1"/>
    <x v="0"/>
    <x v="9"/>
  </r>
  <r>
    <s v="F1629"/>
    <s v="SEA"/>
    <s v="DFW"/>
    <x v="4212"/>
    <n v="93"/>
    <x v="0"/>
    <n v="789"/>
    <x v="2"/>
    <x v="1"/>
    <n v="6.7"/>
    <x v="6"/>
    <x v="1"/>
    <x v="1"/>
    <x v="1"/>
    <x v="0"/>
    <x v="11"/>
  </r>
  <r>
    <s v="F695"/>
    <s v="DFW"/>
    <s v="ORD"/>
    <x v="4213"/>
    <n v="205"/>
    <x v="1"/>
    <n v="832"/>
    <x v="0"/>
    <x v="1"/>
    <n v="6.3"/>
    <x v="13"/>
    <x v="1"/>
    <x v="1"/>
    <x v="1"/>
    <x v="0"/>
    <x v="15"/>
  </r>
  <r>
    <s v="F1038"/>
    <s v="SFO"/>
    <s v="SEA"/>
    <x v="4214"/>
    <n v="242"/>
    <x v="0"/>
    <n v="922"/>
    <x v="2"/>
    <x v="1"/>
    <n v="6.6"/>
    <x v="0"/>
    <x v="1"/>
    <x v="0"/>
    <x v="0"/>
    <x v="0"/>
    <x v="21"/>
  </r>
  <r>
    <s v="F879"/>
    <s v="ATL"/>
    <s v="DEN"/>
    <x v="4215"/>
    <n v="132"/>
    <x v="0"/>
    <n v="1118"/>
    <x v="3"/>
    <x v="1"/>
    <n v="8.8000000000000007"/>
    <x v="3"/>
    <x v="1"/>
    <x v="1"/>
    <x v="1"/>
    <x v="0"/>
    <x v="21"/>
  </r>
  <r>
    <s v="F1460"/>
    <s v="SFO"/>
    <s v="SEA"/>
    <x v="4216"/>
    <n v="171"/>
    <x v="2"/>
    <n v="1323"/>
    <x v="1"/>
    <x v="1"/>
    <n v="5.4"/>
    <x v="1"/>
    <x v="1"/>
    <x v="1"/>
    <x v="1"/>
    <x v="1"/>
    <x v="14"/>
  </r>
  <r>
    <s v="F1732"/>
    <s v="ATL"/>
    <s v="DFW"/>
    <x v="4217"/>
    <n v="246"/>
    <x v="0"/>
    <n v="1181"/>
    <x v="1"/>
    <x v="2"/>
    <n v="7"/>
    <x v="8"/>
    <x v="1"/>
    <x v="0"/>
    <x v="0"/>
    <x v="0"/>
    <x v="2"/>
  </r>
  <r>
    <s v="F55"/>
    <s v="DEN"/>
    <s v="JFK"/>
    <x v="4218"/>
    <n v="170"/>
    <x v="0"/>
    <n v="1574"/>
    <x v="0"/>
    <x v="1"/>
    <n v="8.6999999999999993"/>
    <x v="32"/>
    <x v="1"/>
    <x v="1"/>
    <x v="1"/>
    <x v="0"/>
    <x v="10"/>
  </r>
  <r>
    <s v="F1527"/>
    <s v="JFK"/>
    <s v="LAX"/>
    <x v="4219"/>
    <n v="248"/>
    <x v="2"/>
    <n v="1309"/>
    <x v="2"/>
    <x v="1"/>
    <n v="6.5"/>
    <x v="2"/>
    <x v="1"/>
    <x v="0"/>
    <x v="0"/>
    <x v="1"/>
    <x v="22"/>
  </r>
  <r>
    <s v="F1949"/>
    <s v="LAX"/>
    <s v="DFW"/>
    <x v="4220"/>
    <n v="180"/>
    <x v="0"/>
    <n v="1106"/>
    <x v="2"/>
    <x v="1"/>
    <n v="6.5"/>
    <x v="9"/>
    <x v="1"/>
    <x v="1"/>
    <x v="1"/>
    <x v="0"/>
    <x v="11"/>
  </r>
  <r>
    <s v="F1784"/>
    <s v="ATL"/>
    <s v="SEA"/>
    <x v="4221"/>
    <n v="134"/>
    <x v="2"/>
    <n v="1470"/>
    <x v="2"/>
    <x v="1"/>
    <n v="7.6"/>
    <x v="1"/>
    <x v="1"/>
    <x v="1"/>
    <x v="1"/>
    <x v="1"/>
    <x v="8"/>
  </r>
  <r>
    <s v="F851"/>
    <s v="ATL"/>
    <s v="ATL"/>
    <x v="4222"/>
    <n v="160"/>
    <x v="1"/>
    <n v="1059"/>
    <x v="3"/>
    <x v="2"/>
    <n v="8.3000000000000007"/>
    <x v="64"/>
    <x v="1"/>
    <x v="1"/>
    <x v="1"/>
    <x v="0"/>
    <x v="5"/>
  </r>
  <r>
    <s v="F1807"/>
    <s v="DEN"/>
    <s v="JFK"/>
    <x v="4223"/>
    <n v="146"/>
    <x v="0"/>
    <n v="1076"/>
    <x v="3"/>
    <x v="2"/>
    <n v="5.0999999999999996"/>
    <x v="17"/>
    <x v="1"/>
    <x v="1"/>
    <x v="1"/>
    <x v="0"/>
    <x v="13"/>
  </r>
  <r>
    <s v="F1105"/>
    <s v="SFO"/>
    <s v="DFW"/>
    <x v="4224"/>
    <n v="150"/>
    <x v="0"/>
    <n v="1329"/>
    <x v="0"/>
    <x v="1"/>
    <n v="8.8000000000000007"/>
    <x v="10"/>
    <x v="1"/>
    <x v="1"/>
    <x v="1"/>
    <x v="0"/>
    <x v="12"/>
  </r>
  <r>
    <s v="F557"/>
    <s v="SFO"/>
    <s v="DFW"/>
    <x v="4225"/>
    <n v="184"/>
    <x v="0"/>
    <n v="1860"/>
    <x v="3"/>
    <x v="1"/>
    <n v="7.2"/>
    <x v="1"/>
    <x v="1"/>
    <x v="1"/>
    <x v="1"/>
    <x v="0"/>
    <x v="17"/>
  </r>
  <r>
    <s v="F1248"/>
    <s v="JFK"/>
    <s v="JFK"/>
    <x v="4226"/>
    <n v="216"/>
    <x v="1"/>
    <n v="1265"/>
    <x v="2"/>
    <x v="2"/>
    <n v="4.0999999999999996"/>
    <x v="18"/>
    <x v="1"/>
    <x v="1"/>
    <x v="1"/>
    <x v="0"/>
    <x v="19"/>
  </r>
  <r>
    <s v="F1456"/>
    <s v="DFW"/>
    <s v="LAX"/>
    <x v="4227"/>
    <n v="111"/>
    <x v="0"/>
    <n v="1413"/>
    <x v="0"/>
    <x v="2"/>
    <n v="7.6"/>
    <x v="4"/>
    <x v="1"/>
    <x v="1"/>
    <x v="1"/>
    <x v="0"/>
    <x v="21"/>
  </r>
  <r>
    <s v="F620"/>
    <s v="DEN"/>
    <s v="ATL"/>
    <x v="4228"/>
    <n v="130"/>
    <x v="1"/>
    <n v="988"/>
    <x v="1"/>
    <x v="1"/>
    <n v="8.5"/>
    <x v="2"/>
    <x v="1"/>
    <x v="1"/>
    <x v="1"/>
    <x v="0"/>
    <x v="8"/>
  </r>
  <r>
    <s v="F1945"/>
    <s v="ORD"/>
    <s v="ATL"/>
    <x v="4229"/>
    <n v="169"/>
    <x v="0"/>
    <n v="327"/>
    <x v="0"/>
    <x v="2"/>
    <n v="3.8"/>
    <x v="17"/>
    <x v="1"/>
    <x v="1"/>
    <x v="1"/>
    <x v="0"/>
    <x v="15"/>
  </r>
  <r>
    <s v="F1620"/>
    <s v="ATL"/>
    <s v="DEN"/>
    <x v="4230"/>
    <n v="127"/>
    <x v="1"/>
    <n v="815"/>
    <x v="3"/>
    <x v="1"/>
    <n v="6.4"/>
    <x v="2"/>
    <x v="1"/>
    <x v="1"/>
    <x v="1"/>
    <x v="0"/>
    <x v="16"/>
  </r>
  <r>
    <s v="F1104"/>
    <s v="ATL"/>
    <s v="JFK"/>
    <x v="4231"/>
    <n v="317"/>
    <x v="0"/>
    <n v="1041"/>
    <x v="1"/>
    <x v="1"/>
    <n v="8.8000000000000007"/>
    <x v="5"/>
    <x v="1"/>
    <x v="1"/>
    <x v="1"/>
    <x v="0"/>
    <x v="3"/>
  </r>
  <r>
    <s v="F361"/>
    <s v="LAX"/>
    <s v="ORD"/>
    <x v="4232"/>
    <n v="111"/>
    <x v="0"/>
    <n v="1580"/>
    <x v="0"/>
    <x v="1"/>
    <n v="7.4"/>
    <x v="3"/>
    <x v="1"/>
    <x v="1"/>
    <x v="1"/>
    <x v="0"/>
    <x v="24"/>
  </r>
  <r>
    <s v="F1856"/>
    <s v="SEA"/>
    <s v="DEN"/>
    <x v="4233"/>
    <n v="102"/>
    <x v="2"/>
    <n v="648"/>
    <x v="3"/>
    <x v="1"/>
    <n v="5.5"/>
    <x v="7"/>
    <x v="1"/>
    <x v="1"/>
    <x v="1"/>
    <x v="1"/>
    <x v="24"/>
  </r>
  <r>
    <s v="F720"/>
    <s v="ATL"/>
    <s v="JFK"/>
    <x v="4234"/>
    <n v="264"/>
    <x v="0"/>
    <n v="752"/>
    <x v="2"/>
    <x v="1"/>
    <n v="4.0999999999999996"/>
    <x v="3"/>
    <x v="1"/>
    <x v="1"/>
    <x v="1"/>
    <x v="0"/>
    <x v="17"/>
  </r>
  <r>
    <s v="F1266"/>
    <s v="DEN"/>
    <s v="SEA"/>
    <x v="4235"/>
    <n v="131"/>
    <x v="2"/>
    <n v="1453"/>
    <x v="3"/>
    <x v="0"/>
    <n v="5.3"/>
    <x v="17"/>
    <x v="1"/>
    <x v="1"/>
    <x v="1"/>
    <x v="1"/>
    <x v="13"/>
  </r>
  <r>
    <s v="F590"/>
    <s v="SEA"/>
    <s v="DEN"/>
    <x v="4236"/>
    <n v="263"/>
    <x v="0"/>
    <n v="895"/>
    <x v="3"/>
    <x v="2"/>
    <n v="5.8"/>
    <x v="12"/>
    <x v="1"/>
    <x v="1"/>
    <x v="1"/>
    <x v="0"/>
    <x v="8"/>
  </r>
  <r>
    <s v="F17"/>
    <s v="DFW"/>
    <s v="SFO"/>
    <x v="4237"/>
    <n v="163"/>
    <x v="1"/>
    <n v="1167"/>
    <x v="1"/>
    <x v="1"/>
    <n v="5.6"/>
    <x v="1"/>
    <x v="1"/>
    <x v="1"/>
    <x v="1"/>
    <x v="0"/>
    <x v="10"/>
  </r>
  <r>
    <s v="F1810"/>
    <s v="DEN"/>
    <s v="LAX"/>
    <x v="4238"/>
    <n v="290"/>
    <x v="0"/>
    <n v="1067"/>
    <x v="1"/>
    <x v="2"/>
    <n v="4.5"/>
    <x v="17"/>
    <x v="1"/>
    <x v="1"/>
    <x v="1"/>
    <x v="0"/>
    <x v="21"/>
  </r>
  <r>
    <s v="F1193"/>
    <s v="DFW"/>
    <s v="DFW"/>
    <x v="4239"/>
    <n v="42"/>
    <x v="0"/>
    <n v="966"/>
    <x v="2"/>
    <x v="1"/>
    <n v="9.6"/>
    <x v="10"/>
    <x v="1"/>
    <x v="1"/>
    <x v="1"/>
    <x v="0"/>
    <x v="9"/>
  </r>
  <r>
    <s v="F458"/>
    <s v="JFK"/>
    <s v="ATL"/>
    <x v="4240"/>
    <n v="92"/>
    <x v="0"/>
    <n v="1195"/>
    <x v="0"/>
    <x v="2"/>
    <n v="6.8"/>
    <x v="4"/>
    <x v="1"/>
    <x v="0"/>
    <x v="0"/>
    <x v="0"/>
    <x v="20"/>
  </r>
  <r>
    <s v="F1155"/>
    <s v="JFK"/>
    <s v="SFO"/>
    <x v="4241"/>
    <n v="266"/>
    <x v="0"/>
    <n v="1685"/>
    <x v="2"/>
    <x v="2"/>
    <n v="9.9"/>
    <x v="22"/>
    <x v="1"/>
    <x v="1"/>
    <x v="1"/>
    <x v="0"/>
    <x v="11"/>
  </r>
  <r>
    <s v="F1058"/>
    <s v="SEA"/>
    <s v="LAX"/>
    <x v="4242"/>
    <n v="177"/>
    <x v="0"/>
    <n v="1097"/>
    <x v="3"/>
    <x v="2"/>
    <n v="5.6"/>
    <x v="1"/>
    <x v="1"/>
    <x v="1"/>
    <x v="1"/>
    <x v="0"/>
    <x v="23"/>
  </r>
  <r>
    <s v="F616"/>
    <s v="JFK"/>
    <s v="SFO"/>
    <x v="4243"/>
    <n v="260"/>
    <x v="1"/>
    <n v="877"/>
    <x v="1"/>
    <x v="1"/>
    <n v="5.6"/>
    <x v="7"/>
    <x v="1"/>
    <x v="1"/>
    <x v="1"/>
    <x v="0"/>
    <x v="8"/>
  </r>
  <r>
    <s v="F1409"/>
    <s v="SFO"/>
    <s v="DEN"/>
    <x v="4244"/>
    <n v="157"/>
    <x v="0"/>
    <n v="846"/>
    <x v="0"/>
    <x v="2"/>
    <n v="5.2"/>
    <x v="1"/>
    <x v="1"/>
    <x v="1"/>
    <x v="1"/>
    <x v="0"/>
    <x v="21"/>
  </r>
  <r>
    <s v="F829"/>
    <s v="SFO"/>
    <s v="SFO"/>
    <x v="4245"/>
    <n v="147"/>
    <x v="0"/>
    <n v="2050"/>
    <x v="1"/>
    <x v="2"/>
    <n v="4.7"/>
    <x v="7"/>
    <x v="0"/>
    <x v="1"/>
    <x v="1"/>
    <x v="0"/>
    <x v="17"/>
  </r>
  <r>
    <s v="F25"/>
    <s v="DEN"/>
    <s v="LAX"/>
    <x v="4246"/>
    <n v="218"/>
    <x v="1"/>
    <n v="1675"/>
    <x v="3"/>
    <x v="1"/>
    <n v="5.5"/>
    <x v="13"/>
    <x v="1"/>
    <x v="1"/>
    <x v="1"/>
    <x v="0"/>
    <x v="2"/>
  </r>
  <r>
    <s v="F1743"/>
    <s v="SFO"/>
    <s v="SEA"/>
    <x v="4247"/>
    <n v="211"/>
    <x v="0"/>
    <n v="1479"/>
    <x v="3"/>
    <x v="2"/>
    <n v="8.4"/>
    <x v="0"/>
    <x v="1"/>
    <x v="0"/>
    <x v="0"/>
    <x v="0"/>
    <x v="18"/>
  </r>
  <r>
    <s v="F238"/>
    <s v="SEA"/>
    <s v="ORD"/>
    <x v="4248"/>
    <n v="124"/>
    <x v="0"/>
    <n v="964"/>
    <x v="2"/>
    <x v="1"/>
    <n v="8.1"/>
    <x v="24"/>
    <x v="1"/>
    <x v="1"/>
    <x v="1"/>
    <x v="0"/>
    <x v="10"/>
  </r>
  <r>
    <s v="F804"/>
    <s v="JFK"/>
    <s v="DFW"/>
    <x v="4249"/>
    <n v="211"/>
    <x v="1"/>
    <n v="1300"/>
    <x v="0"/>
    <x v="2"/>
    <n v="6.1"/>
    <x v="11"/>
    <x v="1"/>
    <x v="1"/>
    <x v="1"/>
    <x v="0"/>
    <x v="20"/>
  </r>
  <r>
    <s v="F507"/>
    <s v="ORD"/>
    <s v="ORD"/>
    <x v="4250"/>
    <n v="86"/>
    <x v="0"/>
    <n v="631"/>
    <x v="2"/>
    <x v="1"/>
    <n v="6.7"/>
    <x v="17"/>
    <x v="0"/>
    <x v="0"/>
    <x v="0"/>
    <x v="0"/>
    <x v="14"/>
  </r>
  <r>
    <s v="F721"/>
    <s v="DFW"/>
    <s v="SEA"/>
    <x v="4251"/>
    <n v="219"/>
    <x v="0"/>
    <n v="1417"/>
    <x v="1"/>
    <x v="0"/>
    <n v="7.7"/>
    <x v="24"/>
    <x v="1"/>
    <x v="1"/>
    <x v="1"/>
    <x v="0"/>
    <x v="12"/>
  </r>
  <r>
    <s v="F1101"/>
    <s v="SEA"/>
    <s v="LAX"/>
    <x v="4252"/>
    <n v="269"/>
    <x v="0"/>
    <n v="1109"/>
    <x v="2"/>
    <x v="1"/>
    <n v="9.1"/>
    <x v="18"/>
    <x v="1"/>
    <x v="0"/>
    <x v="0"/>
    <x v="0"/>
    <x v="1"/>
  </r>
  <r>
    <s v="F1650"/>
    <s v="DEN"/>
    <s v="SEA"/>
    <x v="4253"/>
    <n v="193"/>
    <x v="0"/>
    <n v="1370"/>
    <x v="1"/>
    <x v="2"/>
    <n v="7"/>
    <x v="17"/>
    <x v="0"/>
    <x v="1"/>
    <x v="1"/>
    <x v="0"/>
    <x v="3"/>
  </r>
  <r>
    <s v="F1911"/>
    <s v="DFW"/>
    <s v="ORD"/>
    <x v="4254"/>
    <n v="223"/>
    <x v="0"/>
    <n v="1066"/>
    <x v="2"/>
    <x v="1"/>
    <n v="5.3"/>
    <x v="8"/>
    <x v="1"/>
    <x v="1"/>
    <x v="1"/>
    <x v="0"/>
    <x v="10"/>
  </r>
  <r>
    <s v="F1920"/>
    <s v="DEN"/>
    <s v="LAX"/>
    <x v="4255"/>
    <n v="138"/>
    <x v="0"/>
    <n v="842"/>
    <x v="1"/>
    <x v="1"/>
    <n v="6.9"/>
    <x v="3"/>
    <x v="1"/>
    <x v="0"/>
    <x v="0"/>
    <x v="0"/>
    <x v="6"/>
  </r>
  <r>
    <s v="F1286"/>
    <s v="SEA"/>
    <s v="SEA"/>
    <x v="4256"/>
    <n v="201"/>
    <x v="0"/>
    <n v="1223"/>
    <x v="0"/>
    <x v="1"/>
    <n v="7"/>
    <x v="41"/>
    <x v="1"/>
    <x v="1"/>
    <x v="1"/>
    <x v="0"/>
    <x v="18"/>
  </r>
  <r>
    <s v="F1285"/>
    <s v="SFO"/>
    <s v="ORD"/>
    <x v="4257"/>
    <n v="175"/>
    <x v="0"/>
    <n v="1262"/>
    <x v="2"/>
    <x v="2"/>
    <n v="5.5"/>
    <x v="7"/>
    <x v="1"/>
    <x v="1"/>
    <x v="1"/>
    <x v="0"/>
    <x v="15"/>
  </r>
  <r>
    <s v="F576"/>
    <s v="SFO"/>
    <s v="LAX"/>
    <x v="4258"/>
    <n v="160"/>
    <x v="0"/>
    <n v="748"/>
    <x v="2"/>
    <x v="1"/>
    <n v="7.1"/>
    <x v="14"/>
    <x v="1"/>
    <x v="1"/>
    <x v="1"/>
    <x v="0"/>
    <x v="6"/>
  </r>
  <r>
    <s v="F1158"/>
    <s v="SEA"/>
    <s v="ATL"/>
    <x v="4259"/>
    <n v="238"/>
    <x v="0"/>
    <n v="769"/>
    <x v="2"/>
    <x v="0"/>
    <n v="7.6"/>
    <x v="18"/>
    <x v="1"/>
    <x v="1"/>
    <x v="1"/>
    <x v="0"/>
    <x v="13"/>
  </r>
  <r>
    <s v="F654"/>
    <s v="DFW"/>
    <s v="LAX"/>
    <x v="4260"/>
    <n v="141"/>
    <x v="0"/>
    <n v="1469"/>
    <x v="3"/>
    <x v="1"/>
    <n v="7.2"/>
    <x v="11"/>
    <x v="1"/>
    <x v="1"/>
    <x v="1"/>
    <x v="0"/>
    <x v="0"/>
  </r>
  <r>
    <s v="F1818"/>
    <s v="ORD"/>
    <s v="DFW"/>
    <x v="4261"/>
    <n v="183"/>
    <x v="0"/>
    <n v="966"/>
    <x v="1"/>
    <x v="0"/>
    <n v="8.9"/>
    <x v="7"/>
    <x v="1"/>
    <x v="1"/>
    <x v="1"/>
    <x v="0"/>
    <x v="23"/>
  </r>
  <r>
    <s v="F1199"/>
    <s v="SEA"/>
    <s v="LAX"/>
    <x v="4262"/>
    <n v="149"/>
    <x v="0"/>
    <n v="998"/>
    <x v="1"/>
    <x v="0"/>
    <n v="6.9"/>
    <x v="10"/>
    <x v="1"/>
    <x v="1"/>
    <x v="1"/>
    <x v="0"/>
    <x v="15"/>
  </r>
  <r>
    <s v="F1645"/>
    <s v="LAX"/>
    <s v="ATL"/>
    <x v="4263"/>
    <n v="97"/>
    <x v="0"/>
    <n v="1168"/>
    <x v="0"/>
    <x v="1"/>
    <n v="7.7"/>
    <x v="6"/>
    <x v="1"/>
    <x v="1"/>
    <x v="1"/>
    <x v="0"/>
    <x v="3"/>
  </r>
  <r>
    <s v="F1445"/>
    <s v="ORD"/>
    <s v="ORD"/>
    <x v="4264"/>
    <n v="220"/>
    <x v="0"/>
    <n v="1323"/>
    <x v="1"/>
    <x v="1"/>
    <n v="8.6"/>
    <x v="24"/>
    <x v="0"/>
    <x v="1"/>
    <x v="1"/>
    <x v="0"/>
    <x v="6"/>
  </r>
  <r>
    <s v="F1462"/>
    <s v="ORD"/>
    <s v="SFO"/>
    <x v="4265"/>
    <n v="165"/>
    <x v="0"/>
    <n v="1211"/>
    <x v="1"/>
    <x v="1"/>
    <n v="6.9"/>
    <x v="13"/>
    <x v="1"/>
    <x v="1"/>
    <x v="1"/>
    <x v="0"/>
    <x v="15"/>
  </r>
  <r>
    <s v="F518"/>
    <s v="LAX"/>
    <s v="SFO"/>
    <x v="4266"/>
    <n v="237"/>
    <x v="0"/>
    <n v="646"/>
    <x v="1"/>
    <x v="1"/>
    <n v="6"/>
    <x v="43"/>
    <x v="1"/>
    <x v="1"/>
    <x v="1"/>
    <x v="0"/>
    <x v="10"/>
  </r>
  <r>
    <s v="F640"/>
    <s v="ATL"/>
    <s v="ATL"/>
    <x v="4267"/>
    <n v="180"/>
    <x v="0"/>
    <n v="1368"/>
    <x v="3"/>
    <x v="1"/>
    <n v="6.9"/>
    <x v="0"/>
    <x v="1"/>
    <x v="1"/>
    <x v="1"/>
    <x v="0"/>
    <x v="13"/>
  </r>
  <r>
    <s v="F260"/>
    <s v="SEA"/>
    <s v="ORD"/>
    <x v="4268"/>
    <n v="166"/>
    <x v="0"/>
    <n v="1060"/>
    <x v="0"/>
    <x v="1"/>
    <n v="6.8"/>
    <x v="5"/>
    <x v="1"/>
    <x v="0"/>
    <x v="0"/>
    <x v="0"/>
    <x v="9"/>
  </r>
  <r>
    <s v="F824"/>
    <s v="JFK"/>
    <s v="SFO"/>
    <x v="4269"/>
    <n v="97"/>
    <x v="1"/>
    <n v="686"/>
    <x v="1"/>
    <x v="1"/>
    <n v="5.8"/>
    <x v="8"/>
    <x v="1"/>
    <x v="1"/>
    <x v="1"/>
    <x v="0"/>
    <x v="13"/>
  </r>
  <r>
    <s v="F834"/>
    <s v="DEN"/>
    <s v="DFW"/>
    <x v="4270"/>
    <n v="91"/>
    <x v="0"/>
    <n v="1325"/>
    <x v="2"/>
    <x v="1"/>
    <n v="7.6"/>
    <x v="8"/>
    <x v="1"/>
    <x v="1"/>
    <x v="1"/>
    <x v="0"/>
    <x v="5"/>
  </r>
  <r>
    <s v="F58"/>
    <s v="ORD"/>
    <s v="SEA"/>
    <x v="4271"/>
    <n v="157"/>
    <x v="0"/>
    <n v="1102"/>
    <x v="1"/>
    <x v="1"/>
    <n v="6.4"/>
    <x v="18"/>
    <x v="1"/>
    <x v="1"/>
    <x v="1"/>
    <x v="0"/>
    <x v="3"/>
  </r>
  <r>
    <s v="F1807"/>
    <s v="SFO"/>
    <s v="ATL"/>
    <x v="4272"/>
    <n v="181"/>
    <x v="0"/>
    <n v="1333"/>
    <x v="3"/>
    <x v="1"/>
    <n v="5.8"/>
    <x v="1"/>
    <x v="1"/>
    <x v="0"/>
    <x v="0"/>
    <x v="0"/>
    <x v="2"/>
  </r>
  <r>
    <s v="F838"/>
    <s v="ATL"/>
    <s v="ORD"/>
    <x v="4273"/>
    <n v="155"/>
    <x v="0"/>
    <n v="1351"/>
    <x v="1"/>
    <x v="3"/>
    <n v="7.2"/>
    <x v="35"/>
    <x v="1"/>
    <x v="1"/>
    <x v="1"/>
    <x v="0"/>
    <x v="4"/>
  </r>
  <r>
    <s v="F441"/>
    <s v="SFO"/>
    <s v="DEN"/>
    <x v="4274"/>
    <n v="188"/>
    <x v="0"/>
    <n v="1327"/>
    <x v="1"/>
    <x v="1"/>
    <n v="7.3"/>
    <x v="31"/>
    <x v="1"/>
    <x v="0"/>
    <x v="0"/>
    <x v="0"/>
    <x v="2"/>
  </r>
  <r>
    <s v="F1451"/>
    <s v="JFK"/>
    <s v="JFK"/>
    <x v="4275"/>
    <n v="164"/>
    <x v="0"/>
    <n v="1067"/>
    <x v="2"/>
    <x v="2"/>
    <n v="4.7"/>
    <x v="0"/>
    <x v="1"/>
    <x v="1"/>
    <x v="1"/>
    <x v="0"/>
    <x v="6"/>
  </r>
  <r>
    <s v="F1001"/>
    <s v="ORD"/>
    <s v="JFK"/>
    <x v="4276"/>
    <n v="197"/>
    <x v="1"/>
    <n v="947"/>
    <x v="3"/>
    <x v="1"/>
    <n v="7.4"/>
    <x v="8"/>
    <x v="1"/>
    <x v="1"/>
    <x v="1"/>
    <x v="0"/>
    <x v="15"/>
  </r>
  <r>
    <s v="F1113"/>
    <s v="ATL"/>
    <s v="DFW"/>
    <x v="4277"/>
    <n v="148"/>
    <x v="1"/>
    <n v="1297"/>
    <x v="0"/>
    <x v="1"/>
    <n v="7.6"/>
    <x v="22"/>
    <x v="1"/>
    <x v="1"/>
    <x v="1"/>
    <x v="0"/>
    <x v="12"/>
  </r>
  <r>
    <s v="F296"/>
    <s v="DFW"/>
    <s v="DEN"/>
    <x v="4278"/>
    <n v="157"/>
    <x v="0"/>
    <n v="1404"/>
    <x v="0"/>
    <x v="1"/>
    <n v="7.7"/>
    <x v="25"/>
    <x v="1"/>
    <x v="0"/>
    <x v="0"/>
    <x v="0"/>
    <x v="4"/>
  </r>
  <r>
    <s v="F1397"/>
    <s v="SEA"/>
    <s v="JFK"/>
    <x v="4279"/>
    <n v="173"/>
    <x v="0"/>
    <n v="1068"/>
    <x v="3"/>
    <x v="2"/>
    <n v="6.4"/>
    <x v="17"/>
    <x v="1"/>
    <x v="1"/>
    <x v="1"/>
    <x v="0"/>
    <x v="1"/>
  </r>
  <r>
    <s v="F1422"/>
    <s v="LAX"/>
    <s v="DEN"/>
    <x v="4280"/>
    <n v="100"/>
    <x v="0"/>
    <n v="1311"/>
    <x v="3"/>
    <x v="0"/>
    <n v="7.5"/>
    <x v="27"/>
    <x v="1"/>
    <x v="0"/>
    <x v="0"/>
    <x v="0"/>
    <x v="11"/>
  </r>
  <r>
    <s v="F399"/>
    <s v="ATL"/>
    <s v="ORD"/>
    <x v="4281"/>
    <n v="189"/>
    <x v="1"/>
    <n v="1159"/>
    <x v="0"/>
    <x v="1"/>
    <n v="9"/>
    <x v="3"/>
    <x v="1"/>
    <x v="1"/>
    <x v="1"/>
    <x v="0"/>
    <x v="1"/>
  </r>
  <r>
    <s v="F996"/>
    <s v="SEA"/>
    <s v="LAX"/>
    <x v="4282"/>
    <n v="174"/>
    <x v="0"/>
    <n v="1184"/>
    <x v="2"/>
    <x v="0"/>
    <n v="8.4"/>
    <x v="9"/>
    <x v="1"/>
    <x v="1"/>
    <x v="1"/>
    <x v="0"/>
    <x v="14"/>
  </r>
  <r>
    <s v="F1880"/>
    <s v="JFK"/>
    <s v="JFK"/>
    <x v="4283"/>
    <n v="113"/>
    <x v="0"/>
    <n v="1242"/>
    <x v="0"/>
    <x v="1"/>
    <n v="8.6999999999999993"/>
    <x v="6"/>
    <x v="0"/>
    <x v="1"/>
    <x v="1"/>
    <x v="0"/>
    <x v="8"/>
  </r>
  <r>
    <s v="F1087"/>
    <s v="LAX"/>
    <s v="SFO"/>
    <x v="4284"/>
    <n v="162"/>
    <x v="0"/>
    <n v="757"/>
    <x v="2"/>
    <x v="0"/>
    <n v="7.2"/>
    <x v="37"/>
    <x v="1"/>
    <x v="1"/>
    <x v="1"/>
    <x v="0"/>
    <x v="10"/>
  </r>
  <r>
    <s v="F1755"/>
    <s v="ORD"/>
    <s v="DFW"/>
    <x v="4285"/>
    <n v="109"/>
    <x v="0"/>
    <n v="1328"/>
    <x v="1"/>
    <x v="1"/>
    <n v="5.3"/>
    <x v="31"/>
    <x v="1"/>
    <x v="0"/>
    <x v="0"/>
    <x v="0"/>
    <x v="12"/>
  </r>
  <r>
    <s v="F1350"/>
    <s v="JFK"/>
    <s v="SFO"/>
    <x v="4286"/>
    <n v="228"/>
    <x v="0"/>
    <n v="1044"/>
    <x v="0"/>
    <x v="1"/>
    <n v="6.1"/>
    <x v="17"/>
    <x v="1"/>
    <x v="1"/>
    <x v="1"/>
    <x v="0"/>
    <x v="14"/>
  </r>
  <r>
    <s v="F189"/>
    <s v="ATL"/>
    <s v="DFW"/>
    <x v="4287"/>
    <n v="112"/>
    <x v="0"/>
    <n v="1514"/>
    <x v="3"/>
    <x v="1"/>
    <n v="7"/>
    <x v="53"/>
    <x v="1"/>
    <x v="1"/>
    <x v="1"/>
    <x v="0"/>
    <x v="19"/>
  </r>
  <r>
    <s v="F1683"/>
    <s v="ORD"/>
    <s v="ATL"/>
    <x v="4288"/>
    <n v="196"/>
    <x v="0"/>
    <n v="1178"/>
    <x v="1"/>
    <x v="1"/>
    <n v="6.2"/>
    <x v="0"/>
    <x v="1"/>
    <x v="1"/>
    <x v="1"/>
    <x v="0"/>
    <x v="12"/>
  </r>
  <r>
    <s v="F1267"/>
    <s v="DEN"/>
    <s v="DFW"/>
    <x v="4289"/>
    <n v="179"/>
    <x v="0"/>
    <n v="804"/>
    <x v="3"/>
    <x v="1"/>
    <n v="5.3"/>
    <x v="8"/>
    <x v="1"/>
    <x v="1"/>
    <x v="1"/>
    <x v="0"/>
    <x v="2"/>
  </r>
  <r>
    <s v="F1336"/>
    <s v="ORD"/>
    <s v="ATL"/>
    <x v="4290"/>
    <n v="222"/>
    <x v="1"/>
    <n v="1378"/>
    <x v="3"/>
    <x v="0"/>
    <n v="5.7"/>
    <x v="25"/>
    <x v="1"/>
    <x v="1"/>
    <x v="1"/>
    <x v="0"/>
    <x v="15"/>
  </r>
  <r>
    <s v="F564"/>
    <s v="JFK"/>
    <s v="ATL"/>
    <x v="4291"/>
    <n v="205"/>
    <x v="0"/>
    <n v="569"/>
    <x v="2"/>
    <x v="1"/>
    <n v="7.1"/>
    <x v="23"/>
    <x v="1"/>
    <x v="1"/>
    <x v="1"/>
    <x v="0"/>
    <x v="10"/>
  </r>
  <r>
    <s v="F869"/>
    <s v="DEN"/>
    <s v="JFK"/>
    <x v="4292"/>
    <n v="149"/>
    <x v="0"/>
    <n v="1237"/>
    <x v="1"/>
    <x v="0"/>
    <n v="7.5"/>
    <x v="7"/>
    <x v="1"/>
    <x v="0"/>
    <x v="0"/>
    <x v="0"/>
    <x v="5"/>
  </r>
  <r>
    <s v="F354"/>
    <s v="DEN"/>
    <s v="LAX"/>
    <x v="4293"/>
    <n v="163"/>
    <x v="1"/>
    <n v="1394"/>
    <x v="3"/>
    <x v="1"/>
    <n v="7.2"/>
    <x v="1"/>
    <x v="0"/>
    <x v="1"/>
    <x v="1"/>
    <x v="0"/>
    <x v="19"/>
  </r>
  <r>
    <s v="F1951"/>
    <s v="DEN"/>
    <s v="JFK"/>
    <x v="4294"/>
    <n v="217"/>
    <x v="2"/>
    <n v="1114"/>
    <x v="3"/>
    <x v="1"/>
    <n v="8.1"/>
    <x v="2"/>
    <x v="1"/>
    <x v="1"/>
    <x v="1"/>
    <x v="1"/>
    <x v="16"/>
  </r>
  <r>
    <s v="F983"/>
    <s v="LAX"/>
    <s v="LAX"/>
    <x v="4295"/>
    <n v="124"/>
    <x v="0"/>
    <n v="1012"/>
    <x v="3"/>
    <x v="1"/>
    <n v="10"/>
    <x v="17"/>
    <x v="1"/>
    <x v="1"/>
    <x v="1"/>
    <x v="0"/>
    <x v="10"/>
  </r>
  <r>
    <s v="F1358"/>
    <s v="DEN"/>
    <s v="LAX"/>
    <x v="4296"/>
    <n v="154"/>
    <x v="0"/>
    <n v="1810"/>
    <x v="0"/>
    <x v="1"/>
    <n v="8.6999999999999993"/>
    <x v="1"/>
    <x v="0"/>
    <x v="1"/>
    <x v="1"/>
    <x v="0"/>
    <x v="10"/>
  </r>
  <r>
    <s v="F38"/>
    <s v="DFW"/>
    <s v="DFW"/>
    <x v="4297"/>
    <n v="190"/>
    <x v="0"/>
    <n v="1385"/>
    <x v="3"/>
    <x v="1"/>
    <n v="6.2"/>
    <x v="37"/>
    <x v="1"/>
    <x v="1"/>
    <x v="1"/>
    <x v="0"/>
    <x v="9"/>
  </r>
  <r>
    <s v="F211"/>
    <s v="ORD"/>
    <s v="DEN"/>
    <x v="4298"/>
    <n v="183"/>
    <x v="1"/>
    <n v="1176"/>
    <x v="1"/>
    <x v="1"/>
    <n v="7.8"/>
    <x v="13"/>
    <x v="1"/>
    <x v="1"/>
    <x v="1"/>
    <x v="0"/>
    <x v="1"/>
  </r>
  <r>
    <s v="F1122"/>
    <s v="ORD"/>
    <s v="LAX"/>
    <x v="4299"/>
    <n v="126"/>
    <x v="1"/>
    <n v="1698"/>
    <x v="2"/>
    <x v="3"/>
    <n v="6.5"/>
    <x v="23"/>
    <x v="1"/>
    <x v="0"/>
    <x v="0"/>
    <x v="0"/>
    <x v="13"/>
  </r>
  <r>
    <s v="F1804"/>
    <s v="LAX"/>
    <s v="SEA"/>
    <x v="4300"/>
    <n v="172"/>
    <x v="0"/>
    <n v="1446"/>
    <x v="0"/>
    <x v="1"/>
    <n v="5"/>
    <x v="1"/>
    <x v="1"/>
    <x v="0"/>
    <x v="0"/>
    <x v="0"/>
    <x v="18"/>
  </r>
  <r>
    <s v="F123"/>
    <s v="ORD"/>
    <s v="LAX"/>
    <x v="4301"/>
    <n v="118"/>
    <x v="0"/>
    <n v="805"/>
    <x v="1"/>
    <x v="1"/>
    <n v="4.5"/>
    <x v="7"/>
    <x v="1"/>
    <x v="0"/>
    <x v="0"/>
    <x v="0"/>
    <x v="17"/>
  </r>
  <r>
    <s v="F389"/>
    <s v="ATL"/>
    <s v="ORD"/>
    <x v="4302"/>
    <n v="254"/>
    <x v="0"/>
    <n v="799"/>
    <x v="1"/>
    <x v="2"/>
    <n v="5"/>
    <x v="17"/>
    <x v="1"/>
    <x v="0"/>
    <x v="0"/>
    <x v="0"/>
    <x v="23"/>
  </r>
  <r>
    <s v="F194"/>
    <s v="LAX"/>
    <s v="ORD"/>
    <x v="4303"/>
    <n v="141"/>
    <x v="0"/>
    <n v="1126"/>
    <x v="1"/>
    <x v="2"/>
    <n v="6.9"/>
    <x v="8"/>
    <x v="1"/>
    <x v="1"/>
    <x v="1"/>
    <x v="0"/>
    <x v="7"/>
  </r>
  <r>
    <s v="F1363"/>
    <s v="DEN"/>
    <s v="DEN"/>
    <x v="4304"/>
    <n v="187"/>
    <x v="0"/>
    <n v="1347"/>
    <x v="1"/>
    <x v="0"/>
    <n v="7.1"/>
    <x v="24"/>
    <x v="1"/>
    <x v="1"/>
    <x v="1"/>
    <x v="0"/>
    <x v="12"/>
  </r>
  <r>
    <s v="F1552"/>
    <s v="ORD"/>
    <s v="SEA"/>
    <x v="4305"/>
    <n v="165"/>
    <x v="1"/>
    <n v="960"/>
    <x v="1"/>
    <x v="2"/>
    <n v="9"/>
    <x v="14"/>
    <x v="1"/>
    <x v="1"/>
    <x v="1"/>
    <x v="0"/>
    <x v="9"/>
  </r>
  <r>
    <s v="F201"/>
    <s v="DEN"/>
    <s v="DEN"/>
    <x v="4306"/>
    <n v="203"/>
    <x v="0"/>
    <n v="1109"/>
    <x v="3"/>
    <x v="2"/>
    <n v="5.2"/>
    <x v="9"/>
    <x v="1"/>
    <x v="0"/>
    <x v="0"/>
    <x v="0"/>
    <x v="5"/>
  </r>
  <r>
    <s v="F788"/>
    <s v="ATL"/>
    <s v="LAX"/>
    <x v="4307"/>
    <n v="214"/>
    <x v="0"/>
    <n v="1085"/>
    <x v="2"/>
    <x v="1"/>
    <n v="7.7"/>
    <x v="22"/>
    <x v="1"/>
    <x v="1"/>
    <x v="1"/>
    <x v="0"/>
    <x v="6"/>
  </r>
  <r>
    <s v="F116"/>
    <s v="DEN"/>
    <s v="SEA"/>
    <x v="4308"/>
    <n v="226"/>
    <x v="1"/>
    <n v="1307"/>
    <x v="0"/>
    <x v="0"/>
    <n v="6.5"/>
    <x v="7"/>
    <x v="1"/>
    <x v="1"/>
    <x v="1"/>
    <x v="0"/>
    <x v="19"/>
  </r>
  <r>
    <s v="F1018"/>
    <s v="SFO"/>
    <s v="SEA"/>
    <x v="4309"/>
    <n v="205"/>
    <x v="0"/>
    <n v="952"/>
    <x v="3"/>
    <x v="2"/>
    <n v="6.5"/>
    <x v="11"/>
    <x v="1"/>
    <x v="1"/>
    <x v="1"/>
    <x v="0"/>
    <x v="12"/>
  </r>
  <r>
    <s v="F982"/>
    <s v="SEA"/>
    <s v="LAX"/>
    <x v="4310"/>
    <n v="217"/>
    <x v="0"/>
    <n v="997"/>
    <x v="0"/>
    <x v="0"/>
    <n v="6.4"/>
    <x v="45"/>
    <x v="1"/>
    <x v="1"/>
    <x v="1"/>
    <x v="0"/>
    <x v="15"/>
  </r>
  <r>
    <s v="F1459"/>
    <s v="ATL"/>
    <s v="SFO"/>
    <x v="4311"/>
    <n v="175"/>
    <x v="1"/>
    <n v="1039"/>
    <x v="3"/>
    <x v="2"/>
    <n v="9.4"/>
    <x v="1"/>
    <x v="1"/>
    <x v="1"/>
    <x v="1"/>
    <x v="0"/>
    <x v="1"/>
  </r>
  <r>
    <s v="F651"/>
    <s v="JFK"/>
    <s v="SFO"/>
    <x v="4312"/>
    <n v="63"/>
    <x v="0"/>
    <n v="1123"/>
    <x v="2"/>
    <x v="2"/>
    <n v="6.8"/>
    <x v="19"/>
    <x v="1"/>
    <x v="1"/>
    <x v="1"/>
    <x v="0"/>
    <x v="16"/>
  </r>
  <r>
    <s v="F761"/>
    <s v="ORD"/>
    <s v="DFW"/>
    <x v="4313"/>
    <n v="207"/>
    <x v="0"/>
    <n v="1062"/>
    <x v="1"/>
    <x v="1"/>
    <n v="8.1999999999999993"/>
    <x v="7"/>
    <x v="1"/>
    <x v="1"/>
    <x v="1"/>
    <x v="0"/>
    <x v="0"/>
  </r>
  <r>
    <s v="F294"/>
    <s v="ORD"/>
    <s v="SEA"/>
    <x v="4314"/>
    <n v="192"/>
    <x v="0"/>
    <n v="1800"/>
    <x v="2"/>
    <x v="1"/>
    <n v="8.8000000000000007"/>
    <x v="22"/>
    <x v="1"/>
    <x v="1"/>
    <x v="1"/>
    <x v="0"/>
    <x v="18"/>
  </r>
  <r>
    <s v="F266"/>
    <s v="SFO"/>
    <s v="ATL"/>
    <x v="4315"/>
    <n v="126"/>
    <x v="0"/>
    <n v="1458"/>
    <x v="2"/>
    <x v="1"/>
    <n v="5.4"/>
    <x v="33"/>
    <x v="1"/>
    <x v="1"/>
    <x v="1"/>
    <x v="0"/>
    <x v="21"/>
  </r>
  <r>
    <s v="F528"/>
    <s v="SEA"/>
    <s v="ATL"/>
    <x v="4316"/>
    <n v="154"/>
    <x v="0"/>
    <n v="1299"/>
    <x v="1"/>
    <x v="1"/>
    <n v="8.8000000000000007"/>
    <x v="11"/>
    <x v="1"/>
    <x v="0"/>
    <x v="0"/>
    <x v="0"/>
    <x v="1"/>
  </r>
  <r>
    <s v="F313"/>
    <s v="SEA"/>
    <s v="LAX"/>
    <x v="4317"/>
    <n v="197"/>
    <x v="0"/>
    <n v="1772"/>
    <x v="2"/>
    <x v="1"/>
    <n v="8.1"/>
    <x v="4"/>
    <x v="1"/>
    <x v="1"/>
    <x v="1"/>
    <x v="0"/>
    <x v="13"/>
  </r>
  <r>
    <s v="F592"/>
    <s v="JFK"/>
    <s v="ATL"/>
    <x v="4318"/>
    <n v="167"/>
    <x v="0"/>
    <n v="1388"/>
    <x v="3"/>
    <x v="2"/>
    <n v="5.3"/>
    <x v="35"/>
    <x v="1"/>
    <x v="1"/>
    <x v="1"/>
    <x v="0"/>
    <x v="3"/>
  </r>
  <r>
    <s v="F211"/>
    <s v="LAX"/>
    <s v="DEN"/>
    <x v="4319"/>
    <n v="192"/>
    <x v="2"/>
    <n v="904"/>
    <x v="1"/>
    <x v="1"/>
    <n v="8.3000000000000007"/>
    <x v="1"/>
    <x v="1"/>
    <x v="1"/>
    <x v="1"/>
    <x v="1"/>
    <x v="19"/>
  </r>
  <r>
    <s v="F991"/>
    <s v="LAX"/>
    <s v="ORD"/>
    <x v="4320"/>
    <n v="136"/>
    <x v="0"/>
    <n v="1654"/>
    <x v="0"/>
    <x v="0"/>
    <n v="5.3"/>
    <x v="17"/>
    <x v="1"/>
    <x v="1"/>
    <x v="1"/>
    <x v="0"/>
    <x v="19"/>
  </r>
  <r>
    <s v="F1946"/>
    <s v="DFW"/>
    <s v="SFO"/>
    <x v="4321"/>
    <n v="178"/>
    <x v="0"/>
    <n v="1469"/>
    <x v="0"/>
    <x v="0"/>
    <n v="9.5"/>
    <x v="17"/>
    <x v="1"/>
    <x v="1"/>
    <x v="1"/>
    <x v="0"/>
    <x v="23"/>
  </r>
  <r>
    <s v="F126"/>
    <s v="ORD"/>
    <s v="SFO"/>
    <x v="4322"/>
    <n v="134"/>
    <x v="0"/>
    <n v="1051"/>
    <x v="2"/>
    <x v="1"/>
    <n v="7.5"/>
    <x v="19"/>
    <x v="1"/>
    <x v="1"/>
    <x v="1"/>
    <x v="0"/>
    <x v="4"/>
  </r>
  <r>
    <s v="F1920"/>
    <s v="SEA"/>
    <s v="DFW"/>
    <x v="4323"/>
    <n v="207"/>
    <x v="0"/>
    <n v="127"/>
    <x v="1"/>
    <x v="1"/>
    <n v="7.4"/>
    <x v="26"/>
    <x v="1"/>
    <x v="1"/>
    <x v="1"/>
    <x v="0"/>
    <x v="10"/>
  </r>
  <r>
    <s v="F232"/>
    <s v="DEN"/>
    <s v="DFW"/>
    <x v="4324"/>
    <n v="232"/>
    <x v="1"/>
    <n v="918"/>
    <x v="0"/>
    <x v="0"/>
    <n v="7.6"/>
    <x v="13"/>
    <x v="1"/>
    <x v="1"/>
    <x v="1"/>
    <x v="0"/>
    <x v="6"/>
  </r>
  <r>
    <s v="F816"/>
    <s v="DEN"/>
    <s v="SFO"/>
    <x v="4325"/>
    <n v="227"/>
    <x v="0"/>
    <n v="1438"/>
    <x v="0"/>
    <x v="1"/>
    <n v="9.4"/>
    <x v="22"/>
    <x v="1"/>
    <x v="0"/>
    <x v="0"/>
    <x v="0"/>
    <x v="20"/>
  </r>
  <r>
    <s v="F1563"/>
    <s v="JFK"/>
    <s v="SEA"/>
    <x v="4326"/>
    <n v="139"/>
    <x v="0"/>
    <n v="1527"/>
    <x v="2"/>
    <x v="1"/>
    <n v="8.1"/>
    <x v="24"/>
    <x v="1"/>
    <x v="0"/>
    <x v="0"/>
    <x v="0"/>
    <x v="7"/>
  </r>
  <r>
    <s v="F1438"/>
    <s v="DFW"/>
    <s v="JFK"/>
    <x v="4327"/>
    <n v="52"/>
    <x v="1"/>
    <n v="1394"/>
    <x v="2"/>
    <x v="2"/>
    <n v="6"/>
    <x v="17"/>
    <x v="1"/>
    <x v="1"/>
    <x v="1"/>
    <x v="0"/>
    <x v="1"/>
  </r>
  <r>
    <s v="F1390"/>
    <s v="JFK"/>
    <s v="DEN"/>
    <x v="4328"/>
    <n v="176"/>
    <x v="0"/>
    <n v="1906"/>
    <x v="3"/>
    <x v="2"/>
    <n v="7"/>
    <x v="17"/>
    <x v="1"/>
    <x v="0"/>
    <x v="0"/>
    <x v="0"/>
    <x v="16"/>
  </r>
  <r>
    <s v="F870"/>
    <s v="ORD"/>
    <s v="ORD"/>
    <x v="4329"/>
    <n v="230"/>
    <x v="0"/>
    <n v="1297"/>
    <x v="1"/>
    <x v="1"/>
    <n v="7.9"/>
    <x v="19"/>
    <x v="1"/>
    <x v="0"/>
    <x v="0"/>
    <x v="0"/>
    <x v="6"/>
  </r>
  <r>
    <s v="F1545"/>
    <s v="DEN"/>
    <s v="ATL"/>
    <x v="4330"/>
    <n v="119"/>
    <x v="0"/>
    <n v="945"/>
    <x v="2"/>
    <x v="1"/>
    <n v="6.2"/>
    <x v="11"/>
    <x v="1"/>
    <x v="1"/>
    <x v="1"/>
    <x v="0"/>
    <x v="19"/>
  </r>
  <r>
    <s v="F850"/>
    <s v="ATL"/>
    <s v="DEN"/>
    <x v="4331"/>
    <n v="120"/>
    <x v="0"/>
    <n v="1427"/>
    <x v="2"/>
    <x v="1"/>
    <n v="8.6"/>
    <x v="23"/>
    <x v="1"/>
    <x v="1"/>
    <x v="1"/>
    <x v="0"/>
    <x v="20"/>
  </r>
  <r>
    <s v="F1493"/>
    <s v="DEN"/>
    <s v="LAX"/>
    <x v="4332"/>
    <n v="175"/>
    <x v="0"/>
    <n v="1137"/>
    <x v="2"/>
    <x v="1"/>
    <n v="6.4"/>
    <x v="8"/>
    <x v="1"/>
    <x v="1"/>
    <x v="1"/>
    <x v="0"/>
    <x v="8"/>
  </r>
  <r>
    <s v="F914"/>
    <s v="JFK"/>
    <s v="LAX"/>
    <x v="4333"/>
    <n v="149"/>
    <x v="0"/>
    <n v="1435"/>
    <x v="0"/>
    <x v="1"/>
    <n v="10"/>
    <x v="22"/>
    <x v="1"/>
    <x v="1"/>
    <x v="1"/>
    <x v="0"/>
    <x v="22"/>
  </r>
  <r>
    <s v="F1099"/>
    <s v="SEA"/>
    <s v="DEN"/>
    <x v="4334"/>
    <n v="210"/>
    <x v="0"/>
    <n v="803"/>
    <x v="3"/>
    <x v="1"/>
    <n v="7"/>
    <x v="11"/>
    <x v="1"/>
    <x v="1"/>
    <x v="1"/>
    <x v="0"/>
    <x v="0"/>
  </r>
  <r>
    <s v="F146"/>
    <s v="SEA"/>
    <s v="ORD"/>
    <x v="4335"/>
    <n v="135"/>
    <x v="0"/>
    <n v="884"/>
    <x v="2"/>
    <x v="1"/>
    <n v="4.2"/>
    <x v="2"/>
    <x v="1"/>
    <x v="1"/>
    <x v="1"/>
    <x v="0"/>
    <x v="8"/>
  </r>
  <r>
    <s v="F563"/>
    <s v="SEA"/>
    <s v="LAX"/>
    <x v="4336"/>
    <n v="133"/>
    <x v="0"/>
    <n v="1391"/>
    <x v="1"/>
    <x v="1"/>
    <n v="10"/>
    <x v="7"/>
    <x v="1"/>
    <x v="1"/>
    <x v="1"/>
    <x v="0"/>
    <x v="22"/>
  </r>
  <r>
    <s v="F796"/>
    <s v="DEN"/>
    <s v="DFW"/>
    <x v="1412"/>
    <n v="237"/>
    <x v="0"/>
    <n v="1383"/>
    <x v="3"/>
    <x v="1"/>
    <n v="4.2"/>
    <x v="13"/>
    <x v="1"/>
    <x v="1"/>
    <x v="1"/>
    <x v="0"/>
    <x v="23"/>
  </r>
  <r>
    <s v="F1584"/>
    <s v="DFW"/>
    <s v="SEA"/>
    <x v="4337"/>
    <n v="274"/>
    <x v="0"/>
    <n v="1160"/>
    <x v="1"/>
    <x v="2"/>
    <n v="5.5"/>
    <x v="35"/>
    <x v="1"/>
    <x v="1"/>
    <x v="1"/>
    <x v="0"/>
    <x v="3"/>
  </r>
  <r>
    <s v="F1808"/>
    <s v="SFO"/>
    <s v="JFK"/>
    <x v="4338"/>
    <n v="160"/>
    <x v="0"/>
    <n v="1382"/>
    <x v="1"/>
    <x v="1"/>
    <n v="6.9"/>
    <x v="24"/>
    <x v="1"/>
    <x v="1"/>
    <x v="1"/>
    <x v="0"/>
    <x v="10"/>
  </r>
  <r>
    <s v="F955"/>
    <s v="SEA"/>
    <s v="SFO"/>
    <x v="4339"/>
    <n v="66"/>
    <x v="0"/>
    <n v="1054"/>
    <x v="2"/>
    <x v="0"/>
    <n v="7"/>
    <x v="14"/>
    <x v="1"/>
    <x v="1"/>
    <x v="1"/>
    <x v="0"/>
    <x v="13"/>
  </r>
  <r>
    <s v="F133"/>
    <s v="SEA"/>
    <s v="ORD"/>
    <x v="4340"/>
    <n v="238"/>
    <x v="0"/>
    <n v="1486"/>
    <x v="3"/>
    <x v="2"/>
    <n v="6.9"/>
    <x v="25"/>
    <x v="1"/>
    <x v="1"/>
    <x v="1"/>
    <x v="0"/>
    <x v="9"/>
  </r>
  <r>
    <s v="F1629"/>
    <s v="SFO"/>
    <s v="JFK"/>
    <x v="4341"/>
    <n v="160"/>
    <x v="0"/>
    <n v="1178"/>
    <x v="3"/>
    <x v="1"/>
    <n v="7.7"/>
    <x v="4"/>
    <x v="1"/>
    <x v="1"/>
    <x v="1"/>
    <x v="0"/>
    <x v="6"/>
  </r>
  <r>
    <s v="F1791"/>
    <s v="SFO"/>
    <s v="JFK"/>
    <x v="4342"/>
    <n v="131"/>
    <x v="0"/>
    <n v="1259"/>
    <x v="0"/>
    <x v="1"/>
    <n v="7.2"/>
    <x v="0"/>
    <x v="1"/>
    <x v="1"/>
    <x v="1"/>
    <x v="0"/>
    <x v="5"/>
  </r>
  <r>
    <s v="F1611"/>
    <s v="LAX"/>
    <s v="ORD"/>
    <x v="4343"/>
    <n v="132"/>
    <x v="2"/>
    <n v="1223"/>
    <x v="2"/>
    <x v="1"/>
    <n v="5.5"/>
    <x v="35"/>
    <x v="1"/>
    <x v="0"/>
    <x v="0"/>
    <x v="1"/>
    <x v="20"/>
  </r>
  <r>
    <s v="F1111"/>
    <s v="SEA"/>
    <s v="DFW"/>
    <x v="4344"/>
    <n v="140"/>
    <x v="0"/>
    <n v="1725"/>
    <x v="3"/>
    <x v="1"/>
    <n v="7.1"/>
    <x v="3"/>
    <x v="1"/>
    <x v="1"/>
    <x v="1"/>
    <x v="0"/>
    <x v="0"/>
  </r>
  <r>
    <s v="F1320"/>
    <s v="ORD"/>
    <s v="DEN"/>
    <x v="4345"/>
    <n v="60"/>
    <x v="0"/>
    <n v="1298"/>
    <x v="3"/>
    <x v="1"/>
    <n v="6.9"/>
    <x v="10"/>
    <x v="1"/>
    <x v="1"/>
    <x v="1"/>
    <x v="0"/>
    <x v="21"/>
  </r>
  <r>
    <s v="F252"/>
    <s v="DFW"/>
    <s v="LAX"/>
    <x v="4346"/>
    <n v="226"/>
    <x v="0"/>
    <n v="1453"/>
    <x v="0"/>
    <x v="1"/>
    <n v="7.6"/>
    <x v="11"/>
    <x v="1"/>
    <x v="1"/>
    <x v="1"/>
    <x v="0"/>
    <x v="15"/>
  </r>
  <r>
    <s v="F1297"/>
    <s v="ATL"/>
    <s v="ATL"/>
    <x v="4347"/>
    <n v="148"/>
    <x v="0"/>
    <n v="1000"/>
    <x v="2"/>
    <x v="1"/>
    <n v="8"/>
    <x v="0"/>
    <x v="1"/>
    <x v="1"/>
    <x v="1"/>
    <x v="0"/>
    <x v="9"/>
  </r>
  <r>
    <s v="F1769"/>
    <s v="LAX"/>
    <s v="JFK"/>
    <x v="4348"/>
    <n v="240"/>
    <x v="0"/>
    <n v="1352"/>
    <x v="2"/>
    <x v="1"/>
    <n v="7.8"/>
    <x v="17"/>
    <x v="1"/>
    <x v="1"/>
    <x v="1"/>
    <x v="0"/>
    <x v="0"/>
  </r>
  <r>
    <s v="F1854"/>
    <s v="LAX"/>
    <s v="LAX"/>
    <x v="4349"/>
    <n v="223"/>
    <x v="0"/>
    <n v="658"/>
    <x v="0"/>
    <x v="2"/>
    <n v="7.5"/>
    <x v="3"/>
    <x v="1"/>
    <x v="1"/>
    <x v="1"/>
    <x v="0"/>
    <x v="2"/>
  </r>
  <r>
    <s v="F865"/>
    <s v="ORD"/>
    <s v="DEN"/>
    <x v="4350"/>
    <n v="135"/>
    <x v="1"/>
    <n v="1626"/>
    <x v="2"/>
    <x v="1"/>
    <n v="5.5"/>
    <x v="0"/>
    <x v="1"/>
    <x v="0"/>
    <x v="0"/>
    <x v="0"/>
    <x v="6"/>
  </r>
  <r>
    <s v="F1542"/>
    <s v="DEN"/>
    <s v="DEN"/>
    <x v="4351"/>
    <n v="226"/>
    <x v="0"/>
    <n v="1316"/>
    <x v="3"/>
    <x v="1"/>
    <n v="7.4"/>
    <x v="1"/>
    <x v="1"/>
    <x v="0"/>
    <x v="0"/>
    <x v="0"/>
    <x v="17"/>
  </r>
  <r>
    <s v="F1971"/>
    <s v="SEA"/>
    <s v="DEN"/>
    <x v="4352"/>
    <n v="191"/>
    <x v="0"/>
    <n v="476"/>
    <x v="2"/>
    <x v="1"/>
    <n v="7.1"/>
    <x v="11"/>
    <x v="1"/>
    <x v="1"/>
    <x v="1"/>
    <x v="0"/>
    <x v="5"/>
  </r>
  <r>
    <s v="F288"/>
    <s v="ORD"/>
    <s v="DFW"/>
    <x v="4353"/>
    <n v="130"/>
    <x v="0"/>
    <n v="1677"/>
    <x v="2"/>
    <x v="0"/>
    <n v="8"/>
    <x v="12"/>
    <x v="1"/>
    <x v="1"/>
    <x v="1"/>
    <x v="0"/>
    <x v="4"/>
  </r>
  <r>
    <s v="F835"/>
    <s v="DFW"/>
    <s v="ATL"/>
    <x v="4354"/>
    <n v="80"/>
    <x v="0"/>
    <n v="1452"/>
    <x v="2"/>
    <x v="2"/>
    <n v="7.1"/>
    <x v="65"/>
    <x v="1"/>
    <x v="1"/>
    <x v="1"/>
    <x v="0"/>
    <x v="5"/>
  </r>
  <r>
    <s v="F1867"/>
    <s v="LAX"/>
    <s v="DEN"/>
    <x v="4355"/>
    <n v="148"/>
    <x v="0"/>
    <n v="409"/>
    <x v="3"/>
    <x v="1"/>
    <n v="6"/>
    <x v="7"/>
    <x v="0"/>
    <x v="1"/>
    <x v="1"/>
    <x v="0"/>
    <x v="7"/>
  </r>
  <r>
    <s v="F677"/>
    <s v="JFK"/>
    <s v="SFO"/>
    <x v="4356"/>
    <n v="380"/>
    <x v="0"/>
    <n v="776"/>
    <x v="1"/>
    <x v="1"/>
    <n v="8.6"/>
    <x v="24"/>
    <x v="1"/>
    <x v="1"/>
    <x v="1"/>
    <x v="0"/>
    <x v="11"/>
  </r>
  <r>
    <s v="F167"/>
    <s v="ATL"/>
    <s v="DFW"/>
    <x v="4357"/>
    <n v="178"/>
    <x v="0"/>
    <n v="1394"/>
    <x v="0"/>
    <x v="1"/>
    <n v="5.9"/>
    <x v="7"/>
    <x v="1"/>
    <x v="1"/>
    <x v="1"/>
    <x v="0"/>
    <x v="23"/>
  </r>
  <r>
    <s v="F1094"/>
    <s v="ORD"/>
    <s v="ATL"/>
    <x v="4358"/>
    <n v="139"/>
    <x v="1"/>
    <n v="1019"/>
    <x v="2"/>
    <x v="2"/>
    <n v="8.3000000000000007"/>
    <x v="3"/>
    <x v="1"/>
    <x v="0"/>
    <x v="0"/>
    <x v="0"/>
    <x v="2"/>
  </r>
  <r>
    <s v="F779"/>
    <s v="SFO"/>
    <s v="ATL"/>
    <x v="4359"/>
    <n v="258"/>
    <x v="1"/>
    <n v="787"/>
    <x v="3"/>
    <x v="1"/>
    <n v="8.5"/>
    <x v="13"/>
    <x v="1"/>
    <x v="1"/>
    <x v="1"/>
    <x v="0"/>
    <x v="22"/>
  </r>
  <r>
    <s v="F683"/>
    <s v="ATL"/>
    <s v="JFK"/>
    <x v="4360"/>
    <n v="208"/>
    <x v="0"/>
    <n v="1303"/>
    <x v="3"/>
    <x v="1"/>
    <n v="7.3"/>
    <x v="7"/>
    <x v="1"/>
    <x v="1"/>
    <x v="1"/>
    <x v="0"/>
    <x v="6"/>
  </r>
  <r>
    <s v="F1297"/>
    <s v="LAX"/>
    <s v="JFK"/>
    <x v="4361"/>
    <n v="36"/>
    <x v="0"/>
    <n v="1788"/>
    <x v="3"/>
    <x v="1"/>
    <n v="7.7"/>
    <x v="1"/>
    <x v="1"/>
    <x v="1"/>
    <x v="1"/>
    <x v="0"/>
    <x v="9"/>
  </r>
  <r>
    <s v="F1459"/>
    <s v="DEN"/>
    <s v="DFW"/>
    <x v="4362"/>
    <n v="128"/>
    <x v="1"/>
    <n v="746"/>
    <x v="1"/>
    <x v="3"/>
    <n v="6.2"/>
    <x v="11"/>
    <x v="1"/>
    <x v="1"/>
    <x v="1"/>
    <x v="0"/>
    <x v="9"/>
  </r>
  <r>
    <s v="F1789"/>
    <s v="DEN"/>
    <s v="SEA"/>
    <x v="4363"/>
    <n v="166"/>
    <x v="1"/>
    <n v="1222"/>
    <x v="0"/>
    <x v="1"/>
    <n v="4.9000000000000004"/>
    <x v="29"/>
    <x v="1"/>
    <x v="1"/>
    <x v="1"/>
    <x v="0"/>
    <x v="21"/>
  </r>
  <r>
    <s v="F1972"/>
    <s v="SFO"/>
    <s v="ATL"/>
    <x v="4364"/>
    <n v="184"/>
    <x v="0"/>
    <n v="1114"/>
    <x v="1"/>
    <x v="1"/>
    <n v="7"/>
    <x v="6"/>
    <x v="0"/>
    <x v="1"/>
    <x v="1"/>
    <x v="0"/>
    <x v="23"/>
  </r>
  <r>
    <s v="F75"/>
    <s v="DEN"/>
    <s v="DEN"/>
    <x v="4365"/>
    <n v="137"/>
    <x v="0"/>
    <n v="1344"/>
    <x v="2"/>
    <x v="1"/>
    <n v="5.7"/>
    <x v="7"/>
    <x v="1"/>
    <x v="1"/>
    <x v="1"/>
    <x v="0"/>
    <x v="15"/>
  </r>
  <r>
    <s v="F1271"/>
    <s v="ORD"/>
    <s v="DFW"/>
    <x v="4366"/>
    <n v="183"/>
    <x v="0"/>
    <n v="1045"/>
    <x v="1"/>
    <x v="0"/>
    <n v="7"/>
    <x v="11"/>
    <x v="1"/>
    <x v="1"/>
    <x v="1"/>
    <x v="0"/>
    <x v="20"/>
  </r>
  <r>
    <s v="F1808"/>
    <s v="ORD"/>
    <s v="LAX"/>
    <x v="4367"/>
    <n v="119"/>
    <x v="0"/>
    <n v="639"/>
    <x v="2"/>
    <x v="1"/>
    <n v="8.1999999999999993"/>
    <x v="8"/>
    <x v="1"/>
    <x v="1"/>
    <x v="1"/>
    <x v="0"/>
    <x v="22"/>
  </r>
  <r>
    <s v="F378"/>
    <s v="DEN"/>
    <s v="ATL"/>
    <x v="4368"/>
    <n v="93"/>
    <x v="0"/>
    <n v="607"/>
    <x v="1"/>
    <x v="1"/>
    <n v="7.5"/>
    <x v="12"/>
    <x v="1"/>
    <x v="1"/>
    <x v="1"/>
    <x v="0"/>
    <x v="23"/>
  </r>
  <r>
    <s v="F651"/>
    <s v="JFK"/>
    <s v="LAX"/>
    <x v="4369"/>
    <n v="138"/>
    <x v="1"/>
    <n v="698"/>
    <x v="0"/>
    <x v="1"/>
    <n v="4.9000000000000004"/>
    <x v="10"/>
    <x v="1"/>
    <x v="0"/>
    <x v="0"/>
    <x v="0"/>
    <x v="4"/>
  </r>
  <r>
    <s v="F1450"/>
    <s v="DEN"/>
    <s v="SFO"/>
    <x v="4370"/>
    <n v="168"/>
    <x v="0"/>
    <n v="664"/>
    <x v="0"/>
    <x v="0"/>
    <n v="8.8000000000000007"/>
    <x v="17"/>
    <x v="1"/>
    <x v="1"/>
    <x v="1"/>
    <x v="0"/>
    <x v="5"/>
  </r>
  <r>
    <s v="F1890"/>
    <s v="DEN"/>
    <s v="DFW"/>
    <x v="4371"/>
    <n v="147"/>
    <x v="0"/>
    <n v="1479"/>
    <x v="3"/>
    <x v="0"/>
    <n v="6"/>
    <x v="9"/>
    <x v="1"/>
    <x v="1"/>
    <x v="1"/>
    <x v="0"/>
    <x v="13"/>
  </r>
  <r>
    <s v="F739"/>
    <s v="LAX"/>
    <s v="ORD"/>
    <x v="4372"/>
    <n v="212"/>
    <x v="0"/>
    <n v="890"/>
    <x v="0"/>
    <x v="2"/>
    <n v="7.9"/>
    <x v="1"/>
    <x v="1"/>
    <x v="1"/>
    <x v="1"/>
    <x v="0"/>
    <x v="17"/>
  </r>
  <r>
    <s v="F1050"/>
    <s v="ATL"/>
    <s v="ORD"/>
    <x v="4373"/>
    <n v="179"/>
    <x v="0"/>
    <n v="1264"/>
    <x v="2"/>
    <x v="1"/>
    <n v="6.5"/>
    <x v="49"/>
    <x v="1"/>
    <x v="1"/>
    <x v="1"/>
    <x v="0"/>
    <x v="7"/>
  </r>
  <r>
    <s v="F867"/>
    <s v="DEN"/>
    <s v="ATL"/>
    <x v="4374"/>
    <n v="95"/>
    <x v="0"/>
    <n v="1092"/>
    <x v="1"/>
    <x v="1"/>
    <n v="6.6"/>
    <x v="8"/>
    <x v="1"/>
    <x v="1"/>
    <x v="1"/>
    <x v="0"/>
    <x v="15"/>
  </r>
  <r>
    <s v="F612"/>
    <s v="JFK"/>
    <s v="LAX"/>
    <x v="4375"/>
    <n v="177"/>
    <x v="2"/>
    <n v="1197"/>
    <x v="3"/>
    <x v="2"/>
    <n v="5.9"/>
    <x v="17"/>
    <x v="1"/>
    <x v="1"/>
    <x v="1"/>
    <x v="1"/>
    <x v="1"/>
  </r>
  <r>
    <s v="F307"/>
    <s v="JFK"/>
    <s v="JFK"/>
    <x v="4376"/>
    <n v="133"/>
    <x v="2"/>
    <n v="1044"/>
    <x v="3"/>
    <x v="2"/>
    <n v="9.4"/>
    <x v="29"/>
    <x v="1"/>
    <x v="1"/>
    <x v="1"/>
    <x v="1"/>
    <x v="4"/>
  </r>
  <r>
    <s v="F101"/>
    <s v="SEA"/>
    <s v="ORD"/>
    <x v="4377"/>
    <n v="183"/>
    <x v="0"/>
    <n v="1341"/>
    <x v="0"/>
    <x v="1"/>
    <n v="8.4"/>
    <x v="7"/>
    <x v="1"/>
    <x v="1"/>
    <x v="1"/>
    <x v="0"/>
    <x v="19"/>
  </r>
  <r>
    <s v="F441"/>
    <s v="SEA"/>
    <s v="JFK"/>
    <x v="4378"/>
    <n v="176"/>
    <x v="0"/>
    <n v="1186"/>
    <x v="1"/>
    <x v="1"/>
    <n v="7.4"/>
    <x v="12"/>
    <x v="1"/>
    <x v="0"/>
    <x v="0"/>
    <x v="0"/>
    <x v="17"/>
  </r>
  <r>
    <s v="F951"/>
    <s v="DEN"/>
    <s v="ORD"/>
    <x v="4379"/>
    <n v="279"/>
    <x v="0"/>
    <n v="1517"/>
    <x v="3"/>
    <x v="1"/>
    <n v="7.4"/>
    <x v="0"/>
    <x v="1"/>
    <x v="1"/>
    <x v="1"/>
    <x v="0"/>
    <x v="3"/>
  </r>
  <r>
    <s v="F959"/>
    <s v="LAX"/>
    <s v="JFK"/>
    <x v="4380"/>
    <n v="164"/>
    <x v="0"/>
    <n v="1342"/>
    <x v="2"/>
    <x v="1"/>
    <n v="4.9000000000000004"/>
    <x v="31"/>
    <x v="1"/>
    <x v="1"/>
    <x v="1"/>
    <x v="0"/>
    <x v="19"/>
  </r>
  <r>
    <s v="F1336"/>
    <s v="SEA"/>
    <s v="DEN"/>
    <x v="4381"/>
    <n v="161"/>
    <x v="1"/>
    <n v="1059"/>
    <x v="1"/>
    <x v="1"/>
    <n v="5.7"/>
    <x v="24"/>
    <x v="1"/>
    <x v="1"/>
    <x v="1"/>
    <x v="0"/>
    <x v="22"/>
  </r>
  <r>
    <s v="F422"/>
    <s v="SFO"/>
    <s v="ORD"/>
    <x v="4382"/>
    <n v="201"/>
    <x v="1"/>
    <n v="530"/>
    <x v="2"/>
    <x v="1"/>
    <n v="5"/>
    <x v="11"/>
    <x v="1"/>
    <x v="1"/>
    <x v="1"/>
    <x v="0"/>
    <x v="2"/>
  </r>
  <r>
    <s v="F376"/>
    <s v="LAX"/>
    <s v="SFO"/>
    <x v="4383"/>
    <n v="125"/>
    <x v="1"/>
    <n v="1012"/>
    <x v="1"/>
    <x v="3"/>
    <n v="6.8"/>
    <x v="8"/>
    <x v="1"/>
    <x v="1"/>
    <x v="1"/>
    <x v="0"/>
    <x v="12"/>
  </r>
  <r>
    <s v="F1847"/>
    <s v="SEA"/>
    <s v="ATL"/>
    <x v="4384"/>
    <n v="139"/>
    <x v="0"/>
    <n v="1489"/>
    <x v="3"/>
    <x v="1"/>
    <n v="6.3"/>
    <x v="19"/>
    <x v="1"/>
    <x v="1"/>
    <x v="1"/>
    <x v="0"/>
    <x v="8"/>
  </r>
  <r>
    <s v="F874"/>
    <s v="SFO"/>
    <s v="DFW"/>
    <x v="4385"/>
    <n v="223"/>
    <x v="0"/>
    <n v="864"/>
    <x v="2"/>
    <x v="1"/>
    <n v="9.1"/>
    <x v="3"/>
    <x v="1"/>
    <x v="1"/>
    <x v="1"/>
    <x v="0"/>
    <x v="6"/>
  </r>
  <r>
    <s v="F1745"/>
    <s v="ORD"/>
    <s v="JFK"/>
    <x v="4386"/>
    <n v="92"/>
    <x v="2"/>
    <n v="1217"/>
    <x v="3"/>
    <x v="1"/>
    <n v="7.5"/>
    <x v="0"/>
    <x v="1"/>
    <x v="1"/>
    <x v="1"/>
    <x v="1"/>
    <x v="1"/>
  </r>
  <r>
    <s v="F1841"/>
    <s v="DEN"/>
    <s v="SFO"/>
    <x v="4387"/>
    <n v="201"/>
    <x v="0"/>
    <n v="1559"/>
    <x v="3"/>
    <x v="1"/>
    <n v="7.8"/>
    <x v="4"/>
    <x v="1"/>
    <x v="1"/>
    <x v="1"/>
    <x v="0"/>
    <x v="21"/>
  </r>
  <r>
    <s v="F1130"/>
    <s v="LAX"/>
    <s v="LAX"/>
    <x v="4388"/>
    <n v="221"/>
    <x v="0"/>
    <n v="1207"/>
    <x v="0"/>
    <x v="1"/>
    <n v="7.5"/>
    <x v="26"/>
    <x v="1"/>
    <x v="0"/>
    <x v="0"/>
    <x v="0"/>
    <x v="0"/>
  </r>
  <r>
    <s v="F1024"/>
    <s v="SEA"/>
    <s v="DFW"/>
    <x v="4389"/>
    <n v="202"/>
    <x v="0"/>
    <n v="1114"/>
    <x v="3"/>
    <x v="1"/>
    <n v="7.3"/>
    <x v="22"/>
    <x v="1"/>
    <x v="1"/>
    <x v="1"/>
    <x v="0"/>
    <x v="4"/>
  </r>
  <r>
    <s v="F1273"/>
    <s v="SEA"/>
    <s v="DEN"/>
    <x v="4390"/>
    <n v="231"/>
    <x v="0"/>
    <n v="1222"/>
    <x v="2"/>
    <x v="1"/>
    <n v="7"/>
    <x v="14"/>
    <x v="1"/>
    <x v="1"/>
    <x v="1"/>
    <x v="0"/>
    <x v="12"/>
  </r>
  <r>
    <s v="F335"/>
    <s v="DEN"/>
    <s v="ORD"/>
    <x v="4391"/>
    <n v="193"/>
    <x v="0"/>
    <n v="1539"/>
    <x v="0"/>
    <x v="1"/>
    <n v="7.6"/>
    <x v="10"/>
    <x v="1"/>
    <x v="0"/>
    <x v="0"/>
    <x v="0"/>
    <x v="6"/>
  </r>
  <r>
    <s v="F734"/>
    <s v="DFW"/>
    <s v="SFO"/>
    <x v="4392"/>
    <n v="175"/>
    <x v="0"/>
    <n v="1059"/>
    <x v="2"/>
    <x v="2"/>
    <n v="7.7"/>
    <x v="17"/>
    <x v="1"/>
    <x v="1"/>
    <x v="1"/>
    <x v="0"/>
    <x v="9"/>
  </r>
  <r>
    <s v="F161"/>
    <s v="LAX"/>
    <s v="ORD"/>
    <x v="4393"/>
    <n v="158"/>
    <x v="0"/>
    <n v="1446"/>
    <x v="3"/>
    <x v="1"/>
    <n v="6.2"/>
    <x v="30"/>
    <x v="1"/>
    <x v="1"/>
    <x v="1"/>
    <x v="0"/>
    <x v="4"/>
  </r>
  <r>
    <s v="F419"/>
    <s v="LAX"/>
    <s v="SEA"/>
    <x v="4394"/>
    <n v="190"/>
    <x v="0"/>
    <n v="1419"/>
    <x v="2"/>
    <x v="1"/>
    <n v="7.4"/>
    <x v="3"/>
    <x v="1"/>
    <x v="1"/>
    <x v="1"/>
    <x v="0"/>
    <x v="23"/>
  </r>
  <r>
    <s v="F1715"/>
    <s v="DFW"/>
    <s v="SFO"/>
    <x v="4395"/>
    <n v="151"/>
    <x v="0"/>
    <n v="1495"/>
    <x v="1"/>
    <x v="1"/>
    <n v="7.6"/>
    <x v="11"/>
    <x v="1"/>
    <x v="0"/>
    <x v="0"/>
    <x v="0"/>
    <x v="23"/>
  </r>
  <r>
    <s v="F561"/>
    <s v="DEN"/>
    <s v="DFW"/>
    <x v="4396"/>
    <n v="150"/>
    <x v="1"/>
    <n v="1360"/>
    <x v="2"/>
    <x v="1"/>
    <n v="4.8"/>
    <x v="0"/>
    <x v="1"/>
    <x v="0"/>
    <x v="0"/>
    <x v="0"/>
    <x v="5"/>
  </r>
  <r>
    <s v="F275"/>
    <s v="SEA"/>
    <s v="DFW"/>
    <x v="4397"/>
    <n v="62"/>
    <x v="1"/>
    <n v="971"/>
    <x v="3"/>
    <x v="1"/>
    <n v="5.0999999999999996"/>
    <x v="10"/>
    <x v="1"/>
    <x v="0"/>
    <x v="0"/>
    <x v="0"/>
    <x v="1"/>
  </r>
  <r>
    <s v="F1118"/>
    <s v="SFO"/>
    <s v="DFW"/>
    <x v="4398"/>
    <n v="117"/>
    <x v="0"/>
    <n v="1156"/>
    <x v="0"/>
    <x v="1"/>
    <n v="7.1"/>
    <x v="17"/>
    <x v="1"/>
    <x v="1"/>
    <x v="1"/>
    <x v="0"/>
    <x v="7"/>
  </r>
  <r>
    <s v="F521"/>
    <s v="ATL"/>
    <s v="SFO"/>
    <x v="4399"/>
    <n v="119"/>
    <x v="0"/>
    <n v="1307"/>
    <x v="2"/>
    <x v="2"/>
    <n v="9"/>
    <x v="1"/>
    <x v="1"/>
    <x v="1"/>
    <x v="1"/>
    <x v="0"/>
    <x v="0"/>
  </r>
  <r>
    <s v="F1360"/>
    <s v="ORD"/>
    <s v="LAX"/>
    <x v="4400"/>
    <n v="221"/>
    <x v="1"/>
    <n v="1437"/>
    <x v="0"/>
    <x v="1"/>
    <n v="7.4"/>
    <x v="8"/>
    <x v="1"/>
    <x v="1"/>
    <x v="1"/>
    <x v="0"/>
    <x v="11"/>
  </r>
  <r>
    <s v="F1038"/>
    <s v="SEA"/>
    <s v="SEA"/>
    <x v="4401"/>
    <n v="121"/>
    <x v="0"/>
    <n v="1063"/>
    <x v="0"/>
    <x v="1"/>
    <n v="6.5"/>
    <x v="40"/>
    <x v="1"/>
    <x v="0"/>
    <x v="0"/>
    <x v="0"/>
    <x v="6"/>
  </r>
  <r>
    <s v="F1793"/>
    <s v="DFW"/>
    <s v="LAX"/>
    <x v="4402"/>
    <n v="205"/>
    <x v="1"/>
    <n v="1471"/>
    <x v="2"/>
    <x v="2"/>
    <n v="7"/>
    <x v="37"/>
    <x v="1"/>
    <x v="1"/>
    <x v="1"/>
    <x v="0"/>
    <x v="3"/>
  </r>
  <r>
    <s v="F488"/>
    <s v="ORD"/>
    <s v="SEA"/>
    <x v="4403"/>
    <n v="168"/>
    <x v="0"/>
    <n v="1107"/>
    <x v="2"/>
    <x v="0"/>
    <n v="6.5"/>
    <x v="3"/>
    <x v="1"/>
    <x v="1"/>
    <x v="1"/>
    <x v="0"/>
    <x v="1"/>
  </r>
  <r>
    <s v="F1107"/>
    <s v="LAX"/>
    <s v="ORD"/>
    <x v="4404"/>
    <n v="176"/>
    <x v="1"/>
    <n v="1130"/>
    <x v="0"/>
    <x v="1"/>
    <n v="8.8000000000000007"/>
    <x v="3"/>
    <x v="0"/>
    <x v="1"/>
    <x v="1"/>
    <x v="0"/>
    <x v="4"/>
  </r>
  <r>
    <s v="F276"/>
    <s v="DEN"/>
    <s v="DEN"/>
    <x v="4405"/>
    <n v="172"/>
    <x v="0"/>
    <n v="1688"/>
    <x v="2"/>
    <x v="1"/>
    <n v="8"/>
    <x v="3"/>
    <x v="1"/>
    <x v="0"/>
    <x v="0"/>
    <x v="0"/>
    <x v="4"/>
  </r>
  <r>
    <s v="F394"/>
    <s v="SEA"/>
    <s v="ATL"/>
    <x v="4406"/>
    <n v="164"/>
    <x v="0"/>
    <n v="1393"/>
    <x v="1"/>
    <x v="1"/>
    <n v="8"/>
    <x v="7"/>
    <x v="1"/>
    <x v="1"/>
    <x v="1"/>
    <x v="0"/>
    <x v="7"/>
  </r>
  <r>
    <s v="F310"/>
    <s v="SFO"/>
    <s v="DFW"/>
    <x v="4407"/>
    <n v="199"/>
    <x v="1"/>
    <n v="1461"/>
    <x v="0"/>
    <x v="2"/>
    <n v="7"/>
    <x v="4"/>
    <x v="0"/>
    <x v="1"/>
    <x v="1"/>
    <x v="0"/>
    <x v="15"/>
  </r>
  <r>
    <s v="F259"/>
    <s v="DFW"/>
    <s v="ATL"/>
    <x v="4408"/>
    <n v="174"/>
    <x v="0"/>
    <n v="1750"/>
    <x v="3"/>
    <x v="1"/>
    <n v="5.3"/>
    <x v="14"/>
    <x v="1"/>
    <x v="1"/>
    <x v="1"/>
    <x v="0"/>
    <x v="3"/>
  </r>
  <r>
    <s v="F492"/>
    <s v="LAX"/>
    <s v="JFK"/>
    <x v="4409"/>
    <n v="230"/>
    <x v="0"/>
    <n v="818"/>
    <x v="0"/>
    <x v="0"/>
    <n v="6.8"/>
    <x v="13"/>
    <x v="1"/>
    <x v="1"/>
    <x v="1"/>
    <x v="0"/>
    <x v="10"/>
  </r>
  <r>
    <s v="F414"/>
    <s v="ORD"/>
    <s v="ATL"/>
    <x v="4410"/>
    <n v="119"/>
    <x v="0"/>
    <n v="1368"/>
    <x v="3"/>
    <x v="1"/>
    <n v="9.5"/>
    <x v="3"/>
    <x v="1"/>
    <x v="1"/>
    <x v="1"/>
    <x v="0"/>
    <x v="23"/>
  </r>
  <r>
    <s v="F233"/>
    <s v="SEA"/>
    <s v="SFO"/>
    <x v="4411"/>
    <n v="56"/>
    <x v="1"/>
    <n v="702"/>
    <x v="0"/>
    <x v="1"/>
    <n v="7"/>
    <x v="1"/>
    <x v="1"/>
    <x v="1"/>
    <x v="1"/>
    <x v="0"/>
    <x v="8"/>
  </r>
  <r>
    <s v="F1941"/>
    <s v="ORD"/>
    <s v="SEA"/>
    <x v="4412"/>
    <n v="131"/>
    <x v="0"/>
    <n v="1199"/>
    <x v="0"/>
    <x v="1"/>
    <n v="5.8"/>
    <x v="10"/>
    <x v="1"/>
    <x v="1"/>
    <x v="1"/>
    <x v="0"/>
    <x v="10"/>
  </r>
  <r>
    <s v="F1353"/>
    <s v="JFK"/>
    <s v="SFO"/>
    <x v="4413"/>
    <n v="237"/>
    <x v="0"/>
    <n v="1042"/>
    <x v="3"/>
    <x v="1"/>
    <n v="7.4"/>
    <x v="2"/>
    <x v="1"/>
    <x v="0"/>
    <x v="0"/>
    <x v="0"/>
    <x v="8"/>
  </r>
  <r>
    <s v="F1371"/>
    <s v="SFO"/>
    <s v="ORD"/>
    <x v="821"/>
    <n v="81"/>
    <x v="0"/>
    <n v="822"/>
    <x v="1"/>
    <x v="3"/>
    <n v="4.8"/>
    <x v="1"/>
    <x v="1"/>
    <x v="1"/>
    <x v="1"/>
    <x v="0"/>
    <x v="7"/>
  </r>
  <r>
    <s v="F1891"/>
    <s v="ATL"/>
    <s v="DEN"/>
    <x v="4414"/>
    <n v="71"/>
    <x v="0"/>
    <n v="1441"/>
    <x v="1"/>
    <x v="1"/>
    <n v="10"/>
    <x v="24"/>
    <x v="1"/>
    <x v="1"/>
    <x v="1"/>
    <x v="0"/>
    <x v="9"/>
  </r>
  <r>
    <s v="F1623"/>
    <s v="JFK"/>
    <s v="DEN"/>
    <x v="4415"/>
    <n v="193"/>
    <x v="0"/>
    <n v="689"/>
    <x v="1"/>
    <x v="3"/>
    <n v="7.7"/>
    <x v="11"/>
    <x v="1"/>
    <x v="1"/>
    <x v="1"/>
    <x v="0"/>
    <x v="14"/>
  </r>
  <r>
    <s v="F489"/>
    <s v="DFW"/>
    <s v="LAX"/>
    <x v="4416"/>
    <n v="148"/>
    <x v="1"/>
    <n v="935"/>
    <x v="3"/>
    <x v="1"/>
    <n v="7.3"/>
    <x v="24"/>
    <x v="1"/>
    <x v="1"/>
    <x v="1"/>
    <x v="0"/>
    <x v="12"/>
  </r>
  <r>
    <s v="F776"/>
    <s v="LAX"/>
    <s v="JFK"/>
    <x v="4417"/>
    <n v="223"/>
    <x v="0"/>
    <n v="1056"/>
    <x v="3"/>
    <x v="2"/>
    <n v="8.6999999999999993"/>
    <x v="35"/>
    <x v="1"/>
    <x v="1"/>
    <x v="1"/>
    <x v="0"/>
    <x v="1"/>
  </r>
  <r>
    <s v="F250"/>
    <s v="JFK"/>
    <s v="DFW"/>
    <x v="4418"/>
    <n v="249"/>
    <x v="0"/>
    <n v="1029"/>
    <x v="1"/>
    <x v="0"/>
    <n v="7.3"/>
    <x v="12"/>
    <x v="1"/>
    <x v="0"/>
    <x v="0"/>
    <x v="0"/>
    <x v="23"/>
  </r>
  <r>
    <s v="F1089"/>
    <s v="DFW"/>
    <s v="DEN"/>
    <x v="4419"/>
    <n v="169"/>
    <x v="0"/>
    <n v="1579"/>
    <x v="2"/>
    <x v="0"/>
    <n v="7.8"/>
    <x v="0"/>
    <x v="1"/>
    <x v="1"/>
    <x v="1"/>
    <x v="0"/>
    <x v="12"/>
  </r>
  <r>
    <s v="F1348"/>
    <s v="ATL"/>
    <s v="SFO"/>
    <x v="4420"/>
    <n v="201"/>
    <x v="2"/>
    <n v="1178"/>
    <x v="2"/>
    <x v="1"/>
    <n v="5.5"/>
    <x v="3"/>
    <x v="1"/>
    <x v="1"/>
    <x v="1"/>
    <x v="1"/>
    <x v="5"/>
  </r>
  <r>
    <s v="F1031"/>
    <s v="DFW"/>
    <s v="SFO"/>
    <x v="4421"/>
    <n v="161"/>
    <x v="1"/>
    <n v="1032"/>
    <x v="1"/>
    <x v="1"/>
    <n v="7.5"/>
    <x v="24"/>
    <x v="1"/>
    <x v="1"/>
    <x v="1"/>
    <x v="0"/>
    <x v="5"/>
  </r>
  <r>
    <s v="F1314"/>
    <s v="ORD"/>
    <s v="SFO"/>
    <x v="4422"/>
    <n v="70"/>
    <x v="0"/>
    <n v="1263"/>
    <x v="3"/>
    <x v="1"/>
    <n v="4.3"/>
    <x v="1"/>
    <x v="1"/>
    <x v="1"/>
    <x v="1"/>
    <x v="0"/>
    <x v="9"/>
  </r>
  <r>
    <s v="F1044"/>
    <s v="ATL"/>
    <s v="JFK"/>
    <x v="4423"/>
    <n v="203"/>
    <x v="0"/>
    <n v="1174"/>
    <x v="0"/>
    <x v="3"/>
    <n v="5.9"/>
    <x v="32"/>
    <x v="1"/>
    <x v="1"/>
    <x v="1"/>
    <x v="0"/>
    <x v="0"/>
  </r>
  <r>
    <s v="F202"/>
    <s v="LAX"/>
    <s v="ATL"/>
    <x v="4424"/>
    <n v="233"/>
    <x v="0"/>
    <n v="1161"/>
    <x v="1"/>
    <x v="0"/>
    <n v="9.1999999999999993"/>
    <x v="0"/>
    <x v="1"/>
    <x v="0"/>
    <x v="0"/>
    <x v="0"/>
    <x v="22"/>
  </r>
  <r>
    <s v="F217"/>
    <s v="JFK"/>
    <s v="SFO"/>
    <x v="4425"/>
    <n v="197"/>
    <x v="0"/>
    <n v="787"/>
    <x v="0"/>
    <x v="1"/>
    <n v="6.9"/>
    <x v="11"/>
    <x v="1"/>
    <x v="1"/>
    <x v="1"/>
    <x v="0"/>
    <x v="15"/>
  </r>
  <r>
    <s v="F138"/>
    <s v="ATL"/>
    <s v="SEA"/>
    <x v="4426"/>
    <n v="170"/>
    <x v="0"/>
    <n v="1685"/>
    <x v="1"/>
    <x v="0"/>
    <n v="6.6"/>
    <x v="9"/>
    <x v="1"/>
    <x v="1"/>
    <x v="1"/>
    <x v="0"/>
    <x v="4"/>
  </r>
  <r>
    <s v="F687"/>
    <s v="SFO"/>
    <s v="ATL"/>
    <x v="4427"/>
    <n v="165"/>
    <x v="2"/>
    <n v="1121"/>
    <x v="1"/>
    <x v="1"/>
    <n v="7.9"/>
    <x v="26"/>
    <x v="1"/>
    <x v="1"/>
    <x v="1"/>
    <x v="1"/>
    <x v="21"/>
  </r>
  <r>
    <s v="F941"/>
    <s v="JFK"/>
    <s v="ORD"/>
    <x v="4428"/>
    <n v="165"/>
    <x v="0"/>
    <n v="890"/>
    <x v="2"/>
    <x v="1"/>
    <n v="9.1999999999999993"/>
    <x v="9"/>
    <x v="1"/>
    <x v="1"/>
    <x v="1"/>
    <x v="0"/>
    <x v="13"/>
  </r>
  <r>
    <s v="F825"/>
    <s v="SEA"/>
    <s v="ATL"/>
    <x v="4429"/>
    <n v="39"/>
    <x v="0"/>
    <n v="1059"/>
    <x v="0"/>
    <x v="1"/>
    <n v="7.7"/>
    <x v="9"/>
    <x v="1"/>
    <x v="1"/>
    <x v="1"/>
    <x v="0"/>
    <x v="4"/>
  </r>
  <r>
    <s v="F119"/>
    <s v="DFW"/>
    <s v="ORD"/>
    <x v="4430"/>
    <n v="200"/>
    <x v="0"/>
    <n v="1210"/>
    <x v="0"/>
    <x v="1"/>
    <n v="5.0999999999999996"/>
    <x v="13"/>
    <x v="1"/>
    <x v="1"/>
    <x v="1"/>
    <x v="0"/>
    <x v="10"/>
  </r>
  <r>
    <s v="F756"/>
    <s v="ORD"/>
    <s v="ATL"/>
    <x v="4431"/>
    <n v="101"/>
    <x v="0"/>
    <n v="1642"/>
    <x v="3"/>
    <x v="0"/>
    <n v="6.4"/>
    <x v="23"/>
    <x v="1"/>
    <x v="1"/>
    <x v="1"/>
    <x v="0"/>
    <x v="0"/>
  </r>
  <r>
    <s v="F1630"/>
    <s v="SFO"/>
    <s v="LAX"/>
    <x v="4432"/>
    <n v="176"/>
    <x v="0"/>
    <n v="1613"/>
    <x v="0"/>
    <x v="0"/>
    <n v="6"/>
    <x v="31"/>
    <x v="1"/>
    <x v="1"/>
    <x v="1"/>
    <x v="0"/>
    <x v="7"/>
  </r>
  <r>
    <s v="F1017"/>
    <s v="DEN"/>
    <s v="ORD"/>
    <x v="4433"/>
    <n v="170"/>
    <x v="0"/>
    <n v="1018"/>
    <x v="2"/>
    <x v="1"/>
    <n v="6.7"/>
    <x v="1"/>
    <x v="1"/>
    <x v="0"/>
    <x v="0"/>
    <x v="0"/>
    <x v="10"/>
  </r>
  <r>
    <s v="F1941"/>
    <s v="DFW"/>
    <s v="DEN"/>
    <x v="4434"/>
    <n v="177"/>
    <x v="1"/>
    <n v="1548"/>
    <x v="2"/>
    <x v="1"/>
    <n v="8"/>
    <x v="11"/>
    <x v="1"/>
    <x v="1"/>
    <x v="1"/>
    <x v="0"/>
    <x v="6"/>
  </r>
  <r>
    <s v="F1488"/>
    <s v="SEA"/>
    <s v="ORD"/>
    <x v="4435"/>
    <n v="217"/>
    <x v="0"/>
    <n v="1534"/>
    <x v="1"/>
    <x v="2"/>
    <n v="3"/>
    <x v="26"/>
    <x v="0"/>
    <x v="1"/>
    <x v="1"/>
    <x v="0"/>
    <x v="12"/>
  </r>
  <r>
    <s v="F1233"/>
    <s v="SEA"/>
    <s v="ORD"/>
    <x v="4436"/>
    <n v="75"/>
    <x v="0"/>
    <n v="1311"/>
    <x v="2"/>
    <x v="2"/>
    <n v="6.1"/>
    <x v="24"/>
    <x v="1"/>
    <x v="0"/>
    <x v="0"/>
    <x v="0"/>
    <x v="20"/>
  </r>
  <r>
    <s v="F1628"/>
    <s v="ORD"/>
    <s v="DEN"/>
    <x v="4437"/>
    <n v="163"/>
    <x v="0"/>
    <n v="1267"/>
    <x v="1"/>
    <x v="1"/>
    <n v="7.4"/>
    <x v="12"/>
    <x v="1"/>
    <x v="1"/>
    <x v="1"/>
    <x v="0"/>
    <x v="18"/>
  </r>
  <r>
    <s v="F1943"/>
    <s v="SFO"/>
    <s v="ORD"/>
    <x v="4438"/>
    <n v="113"/>
    <x v="0"/>
    <n v="1032"/>
    <x v="2"/>
    <x v="1"/>
    <n v="5.2"/>
    <x v="32"/>
    <x v="1"/>
    <x v="1"/>
    <x v="1"/>
    <x v="0"/>
    <x v="11"/>
  </r>
  <r>
    <s v="F1814"/>
    <s v="ORD"/>
    <s v="SEA"/>
    <x v="4439"/>
    <n v="332"/>
    <x v="0"/>
    <n v="1096"/>
    <x v="1"/>
    <x v="1"/>
    <n v="9.6999999999999993"/>
    <x v="49"/>
    <x v="1"/>
    <x v="1"/>
    <x v="1"/>
    <x v="0"/>
    <x v="7"/>
  </r>
  <r>
    <s v="F116"/>
    <s v="ATL"/>
    <s v="ORD"/>
    <x v="4440"/>
    <n v="223"/>
    <x v="0"/>
    <n v="1267"/>
    <x v="1"/>
    <x v="2"/>
    <n v="6.9"/>
    <x v="3"/>
    <x v="1"/>
    <x v="1"/>
    <x v="1"/>
    <x v="0"/>
    <x v="24"/>
  </r>
  <r>
    <s v="F1306"/>
    <s v="JFK"/>
    <s v="SEA"/>
    <x v="4441"/>
    <n v="212"/>
    <x v="0"/>
    <n v="848"/>
    <x v="0"/>
    <x v="3"/>
    <n v="9.1999999999999993"/>
    <x v="8"/>
    <x v="1"/>
    <x v="1"/>
    <x v="1"/>
    <x v="0"/>
    <x v="7"/>
  </r>
  <r>
    <s v="F832"/>
    <s v="DEN"/>
    <s v="DFW"/>
    <x v="4442"/>
    <n v="184"/>
    <x v="0"/>
    <n v="1371"/>
    <x v="0"/>
    <x v="1"/>
    <n v="8.9"/>
    <x v="1"/>
    <x v="1"/>
    <x v="1"/>
    <x v="1"/>
    <x v="0"/>
    <x v="10"/>
  </r>
  <r>
    <s v="F885"/>
    <s v="ATL"/>
    <s v="ORD"/>
    <x v="4443"/>
    <n v="277"/>
    <x v="0"/>
    <n v="1451"/>
    <x v="0"/>
    <x v="2"/>
    <n v="6.8"/>
    <x v="19"/>
    <x v="1"/>
    <x v="1"/>
    <x v="1"/>
    <x v="0"/>
    <x v="1"/>
  </r>
  <r>
    <s v="F985"/>
    <s v="JFK"/>
    <s v="DFW"/>
    <x v="4444"/>
    <n v="211"/>
    <x v="0"/>
    <n v="866"/>
    <x v="3"/>
    <x v="1"/>
    <n v="7.7"/>
    <x v="17"/>
    <x v="1"/>
    <x v="1"/>
    <x v="1"/>
    <x v="0"/>
    <x v="10"/>
  </r>
  <r>
    <s v="F876"/>
    <s v="JFK"/>
    <s v="ATL"/>
    <x v="4445"/>
    <n v="289"/>
    <x v="1"/>
    <n v="1038"/>
    <x v="0"/>
    <x v="1"/>
    <n v="7.5"/>
    <x v="14"/>
    <x v="1"/>
    <x v="1"/>
    <x v="1"/>
    <x v="0"/>
    <x v="3"/>
  </r>
  <r>
    <s v="F1719"/>
    <s v="LAX"/>
    <s v="DEN"/>
    <x v="4446"/>
    <n v="214"/>
    <x v="0"/>
    <n v="1145"/>
    <x v="0"/>
    <x v="1"/>
    <n v="3.9"/>
    <x v="3"/>
    <x v="1"/>
    <x v="0"/>
    <x v="0"/>
    <x v="0"/>
    <x v="23"/>
  </r>
  <r>
    <s v="F260"/>
    <s v="ORD"/>
    <s v="LAX"/>
    <x v="4447"/>
    <n v="199"/>
    <x v="0"/>
    <n v="1176"/>
    <x v="1"/>
    <x v="1"/>
    <n v="7.4"/>
    <x v="7"/>
    <x v="1"/>
    <x v="1"/>
    <x v="1"/>
    <x v="0"/>
    <x v="14"/>
  </r>
  <r>
    <s v="F736"/>
    <s v="DFW"/>
    <s v="ORD"/>
    <x v="4448"/>
    <n v="285"/>
    <x v="0"/>
    <n v="1624"/>
    <x v="2"/>
    <x v="1"/>
    <n v="8.5"/>
    <x v="8"/>
    <x v="1"/>
    <x v="1"/>
    <x v="1"/>
    <x v="0"/>
    <x v="3"/>
  </r>
  <r>
    <s v="F1389"/>
    <s v="DEN"/>
    <s v="ATL"/>
    <x v="4449"/>
    <n v="207"/>
    <x v="1"/>
    <n v="1259"/>
    <x v="2"/>
    <x v="1"/>
    <n v="7.2"/>
    <x v="7"/>
    <x v="1"/>
    <x v="1"/>
    <x v="1"/>
    <x v="0"/>
    <x v="0"/>
  </r>
  <r>
    <s v="F640"/>
    <s v="JFK"/>
    <s v="DFW"/>
    <x v="4450"/>
    <n v="234"/>
    <x v="0"/>
    <n v="1293"/>
    <x v="1"/>
    <x v="1"/>
    <n v="7.2"/>
    <x v="24"/>
    <x v="1"/>
    <x v="1"/>
    <x v="1"/>
    <x v="0"/>
    <x v="4"/>
  </r>
  <r>
    <s v="F1295"/>
    <s v="LAX"/>
    <s v="LAX"/>
    <x v="4451"/>
    <n v="173"/>
    <x v="0"/>
    <n v="1145"/>
    <x v="1"/>
    <x v="1"/>
    <n v="5.2"/>
    <x v="24"/>
    <x v="1"/>
    <x v="1"/>
    <x v="1"/>
    <x v="0"/>
    <x v="0"/>
  </r>
  <r>
    <s v="F756"/>
    <s v="SFO"/>
    <s v="DEN"/>
    <x v="4452"/>
    <n v="216"/>
    <x v="1"/>
    <n v="1439"/>
    <x v="0"/>
    <x v="1"/>
    <n v="5.9"/>
    <x v="10"/>
    <x v="1"/>
    <x v="1"/>
    <x v="1"/>
    <x v="0"/>
    <x v="12"/>
  </r>
  <r>
    <s v="F1578"/>
    <s v="ORD"/>
    <s v="DEN"/>
    <x v="2893"/>
    <n v="204"/>
    <x v="0"/>
    <n v="597"/>
    <x v="3"/>
    <x v="1"/>
    <n v="6.7"/>
    <x v="13"/>
    <x v="1"/>
    <x v="1"/>
    <x v="1"/>
    <x v="0"/>
    <x v="4"/>
  </r>
  <r>
    <s v="F597"/>
    <s v="DEN"/>
    <s v="SFO"/>
    <x v="4453"/>
    <n v="165"/>
    <x v="0"/>
    <n v="1015"/>
    <x v="2"/>
    <x v="1"/>
    <n v="6.6"/>
    <x v="3"/>
    <x v="1"/>
    <x v="1"/>
    <x v="1"/>
    <x v="0"/>
    <x v="6"/>
  </r>
  <r>
    <s v="F1388"/>
    <s v="SFO"/>
    <s v="LAX"/>
    <x v="4454"/>
    <n v="131"/>
    <x v="0"/>
    <n v="1235"/>
    <x v="3"/>
    <x v="2"/>
    <n v="6"/>
    <x v="10"/>
    <x v="1"/>
    <x v="1"/>
    <x v="1"/>
    <x v="0"/>
    <x v="19"/>
  </r>
  <r>
    <s v="F1406"/>
    <s v="DEN"/>
    <s v="SFO"/>
    <x v="4455"/>
    <n v="167"/>
    <x v="0"/>
    <n v="1217"/>
    <x v="3"/>
    <x v="1"/>
    <n v="7.7"/>
    <x v="1"/>
    <x v="1"/>
    <x v="1"/>
    <x v="1"/>
    <x v="0"/>
    <x v="21"/>
  </r>
  <r>
    <s v="F1569"/>
    <s v="JFK"/>
    <s v="JFK"/>
    <x v="4456"/>
    <n v="142"/>
    <x v="1"/>
    <n v="1332"/>
    <x v="0"/>
    <x v="1"/>
    <n v="4.0999999999999996"/>
    <x v="8"/>
    <x v="1"/>
    <x v="1"/>
    <x v="1"/>
    <x v="0"/>
    <x v="22"/>
  </r>
  <r>
    <s v="F106"/>
    <s v="DEN"/>
    <s v="JFK"/>
    <x v="4457"/>
    <n v="169"/>
    <x v="0"/>
    <n v="962"/>
    <x v="1"/>
    <x v="1"/>
    <n v="5"/>
    <x v="4"/>
    <x v="1"/>
    <x v="0"/>
    <x v="0"/>
    <x v="0"/>
    <x v="15"/>
  </r>
  <r>
    <s v="F1142"/>
    <s v="SFO"/>
    <s v="ORD"/>
    <x v="4458"/>
    <n v="253"/>
    <x v="0"/>
    <n v="905"/>
    <x v="2"/>
    <x v="1"/>
    <n v="6.4"/>
    <x v="6"/>
    <x v="1"/>
    <x v="1"/>
    <x v="1"/>
    <x v="0"/>
    <x v="0"/>
  </r>
  <r>
    <s v="F803"/>
    <s v="DFW"/>
    <s v="SEA"/>
    <x v="4459"/>
    <n v="134"/>
    <x v="0"/>
    <n v="1273"/>
    <x v="2"/>
    <x v="1"/>
    <n v="5.3"/>
    <x v="17"/>
    <x v="1"/>
    <x v="1"/>
    <x v="1"/>
    <x v="0"/>
    <x v="13"/>
  </r>
  <r>
    <s v="F1729"/>
    <s v="ATL"/>
    <s v="SEA"/>
    <x v="4460"/>
    <n v="231"/>
    <x v="0"/>
    <n v="1237"/>
    <x v="0"/>
    <x v="2"/>
    <n v="5"/>
    <x v="10"/>
    <x v="1"/>
    <x v="1"/>
    <x v="1"/>
    <x v="0"/>
    <x v="16"/>
  </r>
  <r>
    <s v="F1972"/>
    <s v="SFO"/>
    <s v="JFK"/>
    <x v="4461"/>
    <n v="238"/>
    <x v="0"/>
    <n v="1326"/>
    <x v="2"/>
    <x v="1"/>
    <n v="5.8"/>
    <x v="7"/>
    <x v="1"/>
    <x v="1"/>
    <x v="1"/>
    <x v="0"/>
    <x v="21"/>
  </r>
  <r>
    <s v="F1858"/>
    <s v="LAX"/>
    <s v="SFO"/>
    <x v="4462"/>
    <n v="218"/>
    <x v="0"/>
    <n v="1516"/>
    <x v="3"/>
    <x v="1"/>
    <n v="6.8"/>
    <x v="0"/>
    <x v="1"/>
    <x v="1"/>
    <x v="1"/>
    <x v="0"/>
    <x v="12"/>
  </r>
  <r>
    <s v="F1790"/>
    <s v="DFW"/>
    <s v="DFW"/>
    <x v="4463"/>
    <n v="167"/>
    <x v="0"/>
    <n v="1185"/>
    <x v="2"/>
    <x v="2"/>
    <n v="10"/>
    <x v="17"/>
    <x v="1"/>
    <x v="0"/>
    <x v="0"/>
    <x v="0"/>
    <x v="15"/>
  </r>
  <r>
    <s v="F174"/>
    <s v="SFO"/>
    <s v="SFO"/>
    <x v="4464"/>
    <n v="151"/>
    <x v="1"/>
    <n v="1499"/>
    <x v="0"/>
    <x v="3"/>
    <n v="6.5"/>
    <x v="0"/>
    <x v="1"/>
    <x v="0"/>
    <x v="0"/>
    <x v="0"/>
    <x v="19"/>
  </r>
  <r>
    <s v="F437"/>
    <s v="DEN"/>
    <s v="DFW"/>
    <x v="4465"/>
    <n v="160"/>
    <x v="0"/>
    <n v="1179"/>
    <x v="2"/>
    <x v="1"/>
    <n v="5.9"/>
    <x v="12"/>
    <x v="1"/>
    <x v="1"/>
    <x v="1"/>
    <x v="0"/>
    <x v="21"/>
  </r>
  <r>
    <s v="F170"/>
    <s v="DFW"/>
    <s v="SFO"/>
    <x v="4466"/>
    <n v="149"/>
    <x v="0"/>
    <n v="923"/>
    <x v="3"/>
    <x v="2"/>
    <n v="6.7"/>
    <x v="3"/>
    <x v="1"/>
    <x v="1"/>
    <x v="1"/>
    <x v="0"/>
    <x v="13"/>
  </r>
  <r>
    <s v="F1501"/>
    <s v="DFW"/>
    <s v="DEN"/>
    <x v="4467"/>
    <n v="92"/>
    <x v="0"/>
    <n v="1322"/>
    <x v="2"/>
    <x v="1"/>
    <n v="7.2"/>
    <x v="3"/>
    <x v="1"/>
    <x v="1"/>
    <x v="1"/>
    <x v="0"/>
    <x v="23"/>
  </r>
  <r>
    <s v="F568"/>
    <s v="LAX"/>
    <s v="SFO"/>
    <x v="4468"/>
    <n v="180"/>
    <x v="0"/>
    <n v="1146"/>
    <x v="2"/>
    <x v="2"/>
    <n v="9.1"/>
    <x v="37"/>
    <x v="1"/>
    <x v="1"/>
    <x v="1"/>
    <x v="0"/>
    <x v="8"/>
  </r>
  <r>
    <s v="F1053"/>
    <s v="DEN"/>
    <s v="LAX"/>
    <x v="4469"/>
    <n v="232"/>
    <x v="0"/>
    <n v="1105"/>
    <x v="2"/>
    <x v="3"/>
    <n v="6.1"/>
    <x v="26"/>
    <x v="1"/>
    <x v="0"/>
    <x v="0"/>
    <x v="0"/>
    <x v="17"/>
  </r>
  <r>
    <s v="F981"/>
    <s v="ORD"/>
    <s v="DEN"/>
    <x v="4470"/>
    <n v="225"/>
    <x v="0"/>
    <n v="1458"/>
    <x v="2"/>
    <x v="1"/>
    <n v="8.1999999999999993"/>
    <x v="27"/>
    <x v="1"/>
    <x v="1"/>
    <x v="1"/>
    <x v="0"/>
    <x v="12"/>
  </r>
  <r>
    <s v="F1028"/>
    <s v="LAX"/>
    <s v="JFK"/>
    <x v="4471"/>
    <n v="150"/>
    <x v="0"/>
    <n v="1412"/>
    <x v="2"/>
    <x v="2"/>
    <n v="3.9"/>
    <x v="6"/>
    <x v="1"/>
    <x v="1"/>
    <x v="1"/>
    <x v="0"/>
    <x v="13"/>
  </r>
  <r>
    <s v="F44"/>
    <s v="LAX"/>
    <s v="ORD"/>
    <x v="4472"/>
    <n v="153"/>
    <x v="0"/>
    <n v="552"/>
    <x v="3"/>
    <x v="0"/>
    <n v="8"/>
    <x v="5"/>
    <x v="1"/>
    <x v="0"/>
    <x v="0"/>
    <x v="0"/>
    <x v="13"/>
  </r>
  <r>
    <s v="F556"/>
    <s v="SEA"/>
    <s v="ATL"/>
    <x v="4473"/>
    <n v="318"/>
    <x v="0"/>
    <n v="1488"/>
    <x v="3"/>
    <x v="1"/>
    <n v="7.3"/>
    <x v="26"/>
    <x v="1"/>
    <x v="1"/>
    <x v="1"/>
    <x v="0"/>
    <x v="15"/>
  </r>
  <r>
    <s v="F159"/>
    <s v="SEA"/>
    <s v="JFK"/>
    <x v="4474"/>
    <n v="245"/>
    <x v="0"/>
    <n v="1277"/>
    <x v="0"/>
    <x v="1"/>
    <n v="6.4"/>
    <x v="9"/>
    <x v="1"/>
    <x v="1"/>
    <x v="1"/>
    <x v="0"/>
    <x v="2"/>
  </r>
  <r>
    <s v="F355"/>
    <s v="SEA"/>
    <s v="JFK"/>
    <x v="4475"/>
    <n v="313"/>
    <x v="0"/>
    <n v="1081"/>
    <x v="2"/>
    <x v="0"/>
    <n v="5.8"/>
    <x v="1"/>
    <x v="1"/>
    <x v="1"/>
    <x v="1"/>
    <x v="0"/>
    <x v="10"/>
  </r>
  <r>
    <s v="F78"/>
    <s v="SEA"/>
    <s v="SEA"/>
    <x v="4476"/>
    <n v="263"/>
    <x v="0"/>
    <n v="291"/>
    <x v="1"/>
    <x v="0"/>
    <n v="8.6"/>
    <x v="11"/>
    <x v="1"/>
    <x v="1"/>
    <x v="1"/>
    <x v="0"/>
    <x v="4"/>
  </r>
  <r>
    <s v="F165"/>
    <s v="SFO"/>
    <s v="LAX"/>
    <x v="4477"/>
    <n v="65"/>
    <x v="0"/>
    <n v="1490"/>
    <x v="3"/>
    <x v="1"/>
    <n v="5.6"/>
    <x v="8"/>
    <x v="1"/>
    <x v="1"/>
    <x v="1"/>
    <x v="0"/>
    <x v="7"/>
  </r>
  <r>
    <s v="F1559"/>
    <s v="DFW"/>
    <s v="SEA"/>
    <x v="4478"/>
    <n v="122"/>
    <x v="0"/>
    <n v="1606"/>
    <x v="3"/>
    <x v="2"/>
    <n v="6.1"/>
    <x v="7"/>
    <x v="1"/>
    <x v="0"/>
    <x v="0"/>
    <x v="0"/>
    <x v="8"/>
  </r>
  <r>
    <s v="F648"/>
    <s v="LAX"/>
    <s v="DFW"/>
    <x v="4479"/>
    <n v="161"/>
    <x v="0"/>
    <n v="806"/>
    <x v="3"/>
    <x v="1"/>
    <n v="7.5"/>
    <x v="3"/>
    <x v="1"/>
    <x v="1"/>
    <x v="1"/>
    <x v="0"/>
    <x v="0"/>
  </r>
  <r>
    <s v="F1249"/>
    <s v="ATL"/>
    <s v="ATL"/>
    <x v="4480"/>
    <n v="45"/>
    <x v="0"/>
    <n v="1165"/>
    <x v="2"/>
    <x v="2"/>
    <n v="6.1"/>
    <x v="3"/>
    <x v="1"/>
    <x v="1"/>
    <x v="1"/>
    <x v="0"/>
    <x v="11"/>
  </r>
  <r>
    <s v="F661"/>
    <s v="DFW"/>
    <s v="SFO"/>
    <x v="4481"/>
    <n v="201"/>
    <x v="0"/>
    <n v="2053"/>
    <x v="1"/>
    <x v="1"/>
    <n v="6.8"/>
    <x v="7"/>
    <x v="1"/>
    <x v="1"/>
    <x v="1"/>
    <x v="0"/>
    <x v="15"/>
  </r>
  <r>
    <s v="F803"/>
    <s v="SEA"/>
    <s v="SEA"/>
    <x v="4482"/>
    <n v="189"/>
    <x v="0"/>
    <n v="1182"/>
    <x v="2"/>
    <x v="2"/>
    <n v="8.9"/>
    <x v="12"/>
    <x v="1"/>
    <x v="0"/>
    <x v="0"/>
    <x v="0"/>
    <x v="10"/>
  </r>
  <r>
    <s v="F861"/>
    <s v="DEN"/>
    <s v="DEN"/>
    <x v="4483"/>
    <n v="197"/>
    <x v="0"/>
    <n v="938"/>
    <x v="2"/>
    <x v="1"/>
    <n v="8.3000000000000007"/>
    <x v="10"/>
    <x v="1"/>
    <x v="1"/>
    <x v="1"/>
    <x v="0"/>
    <x v="3"/>
  </r>
  <r>
    <s v="F179"/>
    <s v="DFW"/>
    <s v="JFK"/>
    <x v="4484"/>
    <n v="98"/>
    <x v="0"/>
    <n v="953"/>
    <x v="0"/>
    <x v="1"/>
    <n v="5.7"/>
    <x v="3"/>
    <x v="1"/>
    <x v="1"/>
    <x v="1"/>
    <x v="0"/>
    <x v="15"/>
  </r>
  <r>
    <s v="F228"/>
    <s v="ORD"/>
    <s v="LAX"/>
    <x v="4485"/>
    <n v="275"/>
    <x v="0"/>
    <n v="1186"/>
    <x v="2"/>
    <x v="2"/>
    <n v="5.8"/>
    <x v="2"/>
    <x v="1"/>
    <x v="1"/>
    <x v="1"/>
    <x v="0"/>
    <x v="3"/>
  </r>
  <r>
    <s v="F928"/>
    <s v="ORD"/>
    <s v="LAX"/>
    <x v="4486"/>
    <n v="228"/>
    <x v="0"/>
    <n v="763"/>
    <x v="1"/>
    <x v="1"/>
    <n v="6.9"/>
    <x v="1"/>
    <x v="1"/>
    <x v="1"/>
    <x v="1"/>
    <x v="0"/>
    <x v="21"/>
  </r>
  <r>
    <s v="F616"/>
    <s v="LAX"/>
    <s v="DFW"/>
    <x v="4487"/>
    <n v="127"/>
    <x v="0"/>
    <n v="1839"/>
    <x v="1"/>
    <x v="0"/>
    <n v="6.4"/>
    <x v="2"/>
    <x v="1"/>
    <x v="1"/>
    <x v="1"/>
    <x v="0"/>
    <x v="18"/>
  </r>
  <r>
    <s v="F1759"/>
    <s v="JFK"/>
    <s v="DFW"/>
    <x v="4488"/>
    <n v="230"/>
    <x v="2"/>
    <n v="1036"/>
    <x v="2"/>
    <x v="2"/>
    <n v="7.3"/>
    <x v="4"/>
    <x v="1"/>
    <x v="0"/>
    <x v="0"/>
    <x v="1"/>
    <x v="19"/>
  </r>
  <r>
    <s v="F1413"/>
    <s v="ATL"/>
    <s v="SEA"/>
    <x v="4489"/>
    <n v="76"/>
    <x v="0"/>
    <n v="1434"/>
    <x v="0"/>
    <x v="1"/>
    <n v="6.7"/>
    <x v="9"/>
    <x v="0"/>
    <x v="1"/>
    <x v="1"/>
    <x v="0"/>
    <x v="24"/>
  </r>
  <r>
    <s v="F1168"/>
    <s v="DEN"/>
    <s v="ATL"/>
    <x v="4490"/>
    <n v="216"/>
    <x v="0"/>
    <n v="1464"/>
    <x v="0"/>
    <x v="0"/>
    <n v="6.7"/>
    <x v="9"/>
    <x v="1"/>
    <x v="1"/>
    <x v="1"/>
    <x v="0"/>
    <x v="21"/>
  </r>
  <r>
    <s v="F585"/>
    <s v="SEA"/>
    <s v="LAX"/>
    <x v="4491"/>
    <n v="235"/>
    <x v="0"/>
    <n v="804"/>
    <x v="2"/>
    <x v="1"/>
    <n v="6.1"/>
    <x v="5"/>
    <x v="1"/>
    <x v="1"/>
    <x v="1"/>
    <x v="0"/>
    <x v="2"/>
  </r>
  <r>
    <s v="F1504"/>
    <s v="SEA"/>
    <s v="LAX"/>
    <x v="4492"/>
    <n v="113"/>
    <x v="0"/>
    <n v="1387"/>
    <x v="1"/>
    <x v="1"/>
    <n v="5.6"/>
    <x v="7"/>
    <x v="1"/>
    <x v="1"/>
    <x v="1"/>
    <x v="0"/>
    <x v="13"/>
  </r>
  <r>
    <s v="F873"/>
    <s v="DFW"/>
    <s v="ORD"/>
    <x v="4493"/>
    <n v="166"/>
    <x v="0"/>
    <n v="1121"/>
    <x v="3"/>
    <x v="1"/>
    <n v="5.4"/>
    <x v="19"/>
    <x v="1"/>
    <x v="1"/>
    <x v="1"/>
    <x v="0"/>
    <x v="15"/>
  </r>
  <r>
    <s v="F1613"/>
    <s v="ORD"/>
    <s v="LAX"/>
    <x v="4494"/>
    <n v="209"/>
    <x v="1"/>
    <n v="1280"/>
    <x v="0"/>
    <x v="1"/>
    <n v="8.6999999999999993"/>
    <x v="9"/>
    <x v="1"/>
    <x v="1"/>
    <x v="1"/>
    <x v="0"/>
    <x v="2"/>
  </r>
  <r>
    <s v="F285"/>
    <s v="DFW"/>
    <s v="DEN"/>
    <x v="4495"/>
    <n v="-4"/>
    <x v="1"/>
    <n v="1089"/>
    <x v="1"/>
    <x v="1"/>
    <n v="5.2"/>
    <x v="2"/>
    <x v="1"/>
    <x v="0"/>
    <x v="0"/>
    <x v="0"/>
    <x v="1"/>
  </r>
  <r>
    <s v="F1155"/>
    <s v="JFK"/>
    <s v="SEA"/>
    <x v="4496"/>
    <n v="202"/>
    <x v="0"/>
    <n v="1305"/>
    <x v="0"/>
    <x v="1"/>
    <n v="7"/>
    <x v="7"/>
    <x v="1"/>
    <x v="1"/>
    <x v="1"/>
    <x v="0"/>
    <x v="18"/>
  </r>
  <r>
    <s v="F1693"/>
    <s v="LAX"/>
    <s v="LAX"/>
    <x v="1876"/>
    <n v="217"/>
    <x v="0"/>
    <n v="883"/>
    <x v="2"/>
    <x v="2"/>
    <n v="8.6"/>
    <x v="7"/>
    <x v="1"/>
    <x v="1"/>
    <x v="1"/>
    <x v="0"/>
    <x v="12"/>
  </r>
  <r>
    <s v="F1668"/>
    <s v="LAX"/>
    <s v="ATL"/>
    <x v="4497"/>
    <n v="229"/>
    <x v="0"/>
    <n v="1412"/>
    <x v="2"/>
    <x v="2"/>
    <n v="7.9"/>
    <x v="1"/>
    <x v="1"/>
    <x v="1"/>
    <x v="1"/>
    <x v="0"/>
    <x v="13"/>
  </r>
  <r>
    <s v="F676"/>
    <s v="ORD"/>
    <s v="DEN"/>
    <x v="4498"/>
    <n v="184"/>
    <x v="0"/>
    <n v="957"/>
    <x v="1"/>
    <x v="1"/>
    <n v="6.4"/>
    <x v="11"/>
    <x v="1"/>
    <x v="0"/>
    <x v="0"/>
    <x v="0"/>
    <x v="3"/>
  </r>
  <r>
    <s v="F1945"/>
    <s v="ATL"/>
    <s v="SFO"/>
    <x v="4499"/>
    <n v="205"/>
    <x v="2"/>
    <n v="1395"/>
    <x v="1"/>
    <x v="2"/>
    <n v="7.2"/>
    <x v="22"/>
    <x v="1"/>
    <x v="1"/>
    <x v="1"/>
    <x v="1"/>
    <x v="11"/>
  </r>
  <r>
    <s v="F428"/>
    <s v="DEN"/>
    <s v="ATL"/>
    <x v="4500"/>
    <n v="241"/>
    <x v="1"/>
    <n v="974"/>
    <x v="1"/>
    <x v="2"/>
    <n v="7.1"/>
    <x v="13"/>
    <x v="1"/>
    <x v="0"/>
    <x v="0"/>
    <x v="0"/>
    <x v="0"/>
  </r>
  <r>
    <s v="F196"/>
    <s v="DEN"/>
    <s v="SEA"/>
    <x v="4501"/>
    <n v="203"/>
    <x v="0"/>
    <n v="1107"/>
    <x v="0"/>
    <x v="1"/>
    <n v="5.0999999999999996"/>
    <x v="35"/>
    <x v="1"/>
    <x v="1"/>
    <x v="1"/>
    <x v="0"/>
    <x v="4"/>
  </r>
  <r>
    <s v="F1333"/>
    <s v="ATL"/>
    <s v="LAX"/>
    <x v="4502"/>
    <n v="243"/>
    <x v="1"/>
    <n v="1457"/>
    <x v="3"/>
    <x v="0"/>
    <n v="6.3"/>
    <x v="13"/>
    <x v="1"/>
    <x v="1"/>
    <x v="1"/>
    <x v="0"/>
    <x v="21"/>
  </r>
  <r>
    <s v="F1165"/>
    <s v="SEA"/>
    <s v="ATL"/>
    <x v="4503"/>
    <n v="196"/>
    <x v="0"/>
    <n v="1085"/>
    <x v="1"/>
    <x v="1"/>
    <n v="8.5"/>
    <x v="6"/>
    <x v="1"/>
    <x v="1"/>
    <x v="1"/>
    <x v="0"/>
    <x v="9"/>
  </r>
  <r>
    <s v="F1093"/>
    <s v="ATL"/>
    <s v="SFO"/>
    <x v="4504"/>
    <n v="184"/>
    <x v="0"/>
    <n v="1256"/>
    <x v="3"/>
    <x v="0"/>
    <n v="7.9"/>
    <x v="12"/>
    <x v="1"/>
    <x v="1"/>
    <x v="1"/>
    <x v="0"/>
    <x v="3"/>
  </r>
  <r>
    <s v="F1398"/>
    <s v="ATL"/>
    <s v="JFK"/>
    <x v="4505"/>
    <n v="41"/>
    <x v="0"/>
    <n v="1069"/>
    <x v="0"/>
    <x v="2"/>
    <n v="9.6999999999999993"/>
    <x v="24"/>
    <x v="1"/>
    <x v="1"/>
    <x v="1"/>
    <x v="0"/>
    <x v="17"/>
  </r>
  <r>
    <s v="F1778"/>
    <s v="ORD"/>
    <s v="ATL"/>
    <x v="4506"/>
    <n v="230"/>
    <x v="0"/>
    <n v="784"/>
    <x v="0"/>
    <x v="3"/>
    <n v="7.4"/>
    <x v="6"/>
    <x v="1"/>
    <x v="1"/>
    <x v="1"/>
    <x v="0"/>
    <x v="11"/>
  </r>
  <r>
    <s v="F1474"/>
    <s v="DEN"/>
    <s v="DEN"/>
    <x v="4507"/>
    <n v="243"/>
    <x v="0"/>
    <n v="1273"/>
    <x v="3"/>
    <x v="1"/>
    <n v="7.3"/>
    <x v="8"/>
    <x v="1"/>
    <x v="1"/>
    <x v="1"/>
    <x v="0"/>
    <x v="0"/>
  </r>
  <r>
    <s v="F1418"/>
    <s v="DEN"/>
    <s v="ATL"/>
    <x v="4508"/>
    <n v="132"/>
    <x v="0"/>
    <n v="1136"/>
    <x v="3"/>
    <x v="1"/>
    <n v="4.5999999999999996"/>
    <x v="40"/>
    <x v="1"/>
    <x v="1"/>
    <x v="1"/>
    <x v="0"/>
    <x v="11"/>
  </r>
  <r>
    <s v="F1110"/>
    <s v="ATL"/>
    <s v="SFO"/>
    <x v="4509"/>
    <n v="262"/>
    <x v="0"/>
    <n v="1624"/>
    <x v="1"/>
    <x v="2"/>
    <n v="7.1"/>
    <x v="13"/>
    <x v="1"/>
    <x v="1"/>
    <x v="1"/>
    <x v="0"/>
    <x v="18"/>
  </r>
  <r>
    <s v="F1134"/>
    <s v="SFO"/>
    <s v="SFO"/>
    <x v="4510"/>
    <n v="219"/>
    <x v="0"/>
    <n v="1350"/>
    <x v="0"/>
    <x v="1"/>
    <n v="6.6"/>
    <x v="13"/>
    <x v="1"/>
    <x v="1"/>
    <x v="1"/>
    <x v="0"/>
    <x v="5"/>
  </r>
  <r>
    <s v="F1948"/>
    <s v="LAX"/>
    <s v="SFO"/>
    <x v="4511"/>
    <n v="202"/>
    <x v="0"/>
    <n v="1469"/>
    <x v="2"/>
    <x v="1"/>
    <n v="8"/>
    <x v="26"/>
    <x v="1"/>
    <x v="1"/>
    <x v="1"/>
    <x v="0"/>
    <x v="13"/>
  </r>
  <r>
    <s v="F1737"/>
    <s v="DFW"/>
    <s v="JFK"/>
    <x v="4512"/>
    <n v="237"/>
    <x v="1"/>
    <n v="1539"/>
    <x v="3"/>
    <x v="2"/>
    <n v="7.6"/>
    <x v="12"/>
    <x v="1"/>
    <x v="1"/>
    <x v="1"/>
    <x v="0"/>
    <x v="19"/>
  </r>
  <r>
    <s v="F941"/>
    <s v="SEA"/>
    <s v="ORD"/>
    <x v="4513"/>
    <n v="128"/>
    <x v="2"/>
    <n v="1017"/>
    <x v="3"/>
    <x v="2"/>
    <n v="7.5"/>
    <x v="19"/>
    <x v="1"/>
    <x v="0"/>
    <x v="0"/>
    <x v="1"/>
    <x v="4"/>
  </r>
  <r>
    <s v="F372"/>
    <s v="LAX"/>
    <s v="ORD"/>
    <x v="4514"/>
    <n v="161"/>
    <x v="0"/>
    <n v="1740"/>
    <x v="2"/>
    <x v="1"/>
    <n v="7.1"/>
    <x v="3"/>
    <x v="1"/>
    <x v="1"/>
    <x v="1"/>
    <x v="0"/>
    <x v="1"/>
  </r>
  <r>
    <s v="F558"/>
    <s v="ATL"/>
    <s v="ATL"/>
    <x v="4515"/>
    <n v="147"/>
    <x v="0"/>
    <n v="1177"/>
    <x v="3"/>
    <x v="3"/>
    <n v="5.8"/>
    <x v="17"/>
    <x v="1"/>
    <x v="1"/>
    <x v="1"/>
    <x v="0"/>
    <x v="14"/>
  </r>
  <r>
    <s v="F1410"/>
    <s v="DEN"/>
    <s v="LAX"/>
    <x v="4516"/>
    <n v="205"/>
    <x v="0"/>
    <n v="1305"/>
    <x v="3"/>
    <x v="0"/>
    <n v="6.5"/>
    <x v="24"/>
    <x v="1"/>
    <x v="1"/>
    <x v="1"/>
    <x v="0"/>
    <x v="21"/>
  </r>
  <r>
    <s v="F945"/>
    <s v="ORD"/>
    <s v="DFW"/>
    <x v="4517"/>
    <n v="94"/>
    <x v="0"/>
    <n v="976"/>
    <x v="0"/>
    <x v="1"/>
    <n v="10"/>
    <x v="9"/>
    <x v="1"/>
    <x v="1"/>
    <x v="1"/>
    <x v="0"/>
    <x v="0"/>
  </r>
  <r>
    <s v="F1575"/>
    <s v="SFO"/>
    <s v="ATL"/>
    <x v="4518"/>
    <n v="256"/>
    <x v="0"/>
    <n v="1407"/>
    <x v="2"/>
    <x v="3"/>
    <n v="3.3"/>
    <x v="1"/>
    <x v="1"/>
    <x v="1"/>
    <x v="1"/>
    <x v="0"/>
    <x v="23"/>
  </r>
  <r>
    <s v="F1008"/>
    <s v="JFK"/>
    <s v="ATL"/>
    <x v="4519"/>
    <n v="264"/>
    <x v="0"/>
    <n v="1025"/>
    <x v="3"/>
    <x v="2"/>
    <n v="6.6"/>
    <x v="13"/>
    <x v="1"/>
    <x v="1"/>
    <x v="1"/>
    <x v="0"/>
    <x v="17"/>
  </r>
  <r>
    <s v="F1765"/>
    <s v="LAX"/>
    <s v="LAX"/>
    <x v="4520"/>
    <n v="129"/>
    <x v="1"/>
    <n v="1079"/>
    <x v="3"/>
    <x v="1"/>
    <n v="6.9"/>
    <x v="1"/>
    <x v="1"/>
    <x v="1"/>
    <x v="1"/>
    <x v="0"/>
    <x v="3"/>
  </r>
  <r>
    <s v="F1535"/>
    <s v="SFO"/>
    <s v="JFK"/>
    <x v="4521"/>
    <n v="169"/>
    <x v="0"/>
    <n v="1169"/>
    <x v="3"/>
    <x v="0"/>
    <n v="7.6"/>
    <x v="17"/>
    <x v="1"/>
    <x v="1"/>
    <x v="1"/>
    <x v="0"/>
    <x v="23"/>
  </r>
  <r>
    <s v="F1006"/>
    <s v="ATL"/>
    <s v="LAX"/>
    <x v="4522"/>
    <n v="220"/>
    <x v="0"/>
    <n v="1141"/>
    <x v="3"/>
    <x v="0"/>
    <n v="5.2"/>
    <x v="31"/>
    <x v="1"/>
    <x v="0"/>
    <x v="0"/>
    <x v="0"/>
    <x v="12"/>
  </r>
  <r>
    <s v="F1078"/>
    <s v="LAX"/>
    <s v="DEN"/>
    <x v="4523"/>
    <n v="316"/>
    <x v="0"/>
    <n v="1149"/>
    <x v="0"/>
    <x v="1"/>
    <n v="7"/>
    <x v="26"/>
    <x v="1"/>
    <x v="0"/>
    <x v="0"/>
    <x v="0"/>
    <x v="1"/>
  </r>
  <r>
    <s v="F756"/>
    <s v="LAX"/>
    <s v="DFW"/>
    <x v="4524"/>
    <n v="95"/>
    <x v="0"/>
    <n v="993"/>
    <x v="2"/>
    <x v="1"/>
    <n v="8.3000000000000007"/>
    <x v="11"/>
    <x v="1"/>
    <x v="1"/>
    <x v="1"/>
    <x v="0"/>
    <x v="14"/>
  </r>
  <r>
    <s v="F1264"/>
    <s v="LAX"/>
    <s v="JFK"/>
    <x v="4525"/>
    <n v="107"/>
    <x v="0"/>
    <n v="1640"/>
    <x v="2"/>
    <x v="2"/>
    <n v="6.7"/>
    <x v="14"/>
    <x v="0"/>
    <x v="0"/>
    <x v="0"/>
    <x v="0"/>
    <x v="0"/>
  </r>
  <r>
    <s v="F79"/>
    <s v="SFO"/>
    <s v="SFO"/>
    <x v="4526"/>
    <n v="68"/>
    <x v="0"/>
    <n v="786"/>
    <x v="0"/>
    <x v="1"/>
    <n v="5"/>
    <x v="7"/>
    <x v="0"/>
    <x v="1"/>
    <x v="1"/>
    <x v="0"/>
    <x v="15"/>
  </r>
  <r>
    <s v="F750"/>
    <s v="JFK"/>
    <s v="DFW"/>
    <x v="4527"/>
    <n v="232"/>
    <x v="0"/>
    <n v="705"/>
    <x v="2"/>
    <x v="0"/>
    <n v="10"/>
    <x v="24"/>
    <x v="1"/>
    <x v="1"/>
    <x v="1"/>
    <x v="0"/>
    <x v="12"/>
  </r>
  <r>
    <s v="F1445"/>
    <s v="SEA"/>
    <s v="DFW"/>
    <x v="4528"/>
    <n v="167"/>
    <x v="0"/>
    <n v="1238"/>
    <x v="3"/>
    <x v="1"/>
    <n v="6.7"/>
    <x v="22"/>
    <x v="1"/>
    <x v="1"/>
    <x v="1"/>
    <x v="0"/>
    <x v="14"/>
  </r>
  <r>
    <s v="F261"/>
    <s v="LAX"/>
    <s v="SEA"/>
    <x v="4529"/>
    <n v="180"/>
    <x v="0"/>
    <n v="1044"/>
    <x v="0"/>
    <x v="1"/>
    <n v="8"/>
    <x v="1"/>
    <x v="1"/>
    <x v="0"/>
    <x v="0"/>
    <x v="0"/>
    <x v="9"/>
  </r>
  <r>
    <s v="F1029"/>
    <s v="SFO"/>
    <s v="SFO"/>
    <x v="4530"/>
    <n v="240"/>
    <x v="1"/>
    <n v="1646"/>
    <x v="0"/>
    <x v="1"/>
    <n v="4.9000000000000004"/>
    <x v="0"/>
    <x v="1"/>
    <x v="1"/>
    <x v="1"/>
    <x v="0"/>
    <x v="19"/>
  </r>
  <r>
    <s v="F133"/>
    <s v="DFW"/>
    <s v="DEN"/>
    <x v="4531"/>
    <n v="210"/>
    <x v="0"/>
    <n v="1158"/>
    <x v="2"/>
    <x v="1"/>
    <n v="6.5"/>
    <x v="5"/>
    <x v="1"/>
    <x v="1"/>
    <x v="1"/>
    <x v="0"/>
    <x v="16"/>
  </r>
  <r>
    <s v="F1859"/>
    <s v="JFK"/>
    <s v="LAX"/>
    <x v="4532"/>
    <n v="289"/>
    <x v="0"/>
    <n v="1845"/>
    <x v="0"/>
    <x v="1"/>
    <n v="9.1999999999999993"/>
    <x v="22"/>
    <x v="1"/>
    <x v="1"/>
    <x v="1"/>
    <x v="0"/>
    <x v="5"/>
  </r>
  <r>
    <s v="F484"/>
    <s v="DEN"/>
    <s v="SFO"/>
    <x v="4533"/>
    <n v="111"/>
    <x v="0"/>
    <n v="1085"/>
    <x v="0"/>
    <x v="1"/>
    <n v="7.1"/>
    <x v="13"/>
    <x v="0"/>
    <x v="1"/>
    <x v="1"/>
    <x v="0"/>
    <x v="16"/>
  </r>
  <r>
    <s v="F1187"/>
    <s v="DEN"/>
    <s v="ORD"/>
    <x v="4534"/>
    <n v="217"/>
    <x v="0"/>
    <n v="1554"/>
    <x v="1"/>
    <x v="2"/>
    <n v="8.6"/>
    <x v="1"/>
    <x v="0"/>
    <x v="1"/>
    <x v="1"/>
    <x v="0"/>
    <x v="19"/>
  </r>
  <r>
    <s v="F1359"/>
    <s v="SEA"/>
    <s v="JFK"/>
    <x v="4535"/>
    <n v="169"/>
    <x v="0"/>
    <n v="1596"/>
    <x v="1"/>
    <x v="1"/>
    <n v="9.1"/>
    <x v="9"/>
    <x v="1"/>
    <x v="1"/>
    <x v="1"/>
    <x v="0"/>
    <x v="15"/>
  </r>
  <r>
    <s v="F1018"/>
    <s v="DFW"/>
    <s v="LAX"/>
    <x v="4536"/>
    <n v="260"/>
    <x v="0"/>
    <n v="1801"/>
    <x v="3"/>
    <x v="1"/>
    <n v="6.6"/>
    <x v="3"/>
    <x v="1"/>
    <x v="1"/>
    <x v="1"/>
    <x v="0"/>
    <x v="23"/>
  </r>
  <r>
    <s v="F1014"/>
    <s v="LAX"/>
    <s v="DFW"/>
    <x v="4537"/>
    <n v="230"/>
    <x v="0"/>
    <n v="1078"/>
    <x v="0"/>
    <x v="1"/>
    <n v="5.7"/>
    <x v="44"/>
    <x v="1"/>
    <x v="1"/>
    <x v="1"/>
    <x v="0"/>
    <x v="20"/>
  </r>
  <r>
    <s v="F1350"/>
    <s v="LAX"/>
    <s v="ORD"/>
    <x v="4538"/>
    <n v="82"/>
    <x v="0"/>
    <n v="1178"/>
    <x v="3"/>
    <x v="2"/>
    <n v="9.5"/>
    <x v="6"/>
    <x v="1"/>
    <x v="1"/>
    <x v="1"/>
    <x v="0"/>
    <x v="8"/>
  </r>
  <r>
    <s v="F643"/>
    <s v="SEA"/>
    <s v="DFW"/>
    <x v="4539"/>
    <n v="178"/>
    <x v="0"/>
    <n v="875"/>
    <x v="1"/>
    <x v="1"/>
    <n v="6.5"/>
    <x v="1"/>
    <x v="1"/>
    <x v="0"/>
    <x v="0"/>
    <x v="0"/>
    <x v="4"/>
  </r>
  <r>
    <s v="F372"/>
    <s v="ORD"/>
    <s v="ORD"/>
    <x v="4540"/>
    <n v="235"/>
    <x v="0"/>
    <n v="934"/>
    <x v="0"/>
    <x v="1"/>
    <n v="6.3"/>
    <x v="3"/>
    <x v="1"/>
    <x v="1"/>
    <x v="1"/>
    <x v="0"/>
    <x v="0"/>
  </r>
  <r>
    <s v="F1657"/>
    <s v="LAX"/>
    <s v="ATL"/>
    <x v="4541"/>
    <n v="137"/>
    <x v="1"/>
    <n v="1356"/>
    <x v="3"/>
    <x v="1"/>
    <n v="8.3000000000000007"/>
    <x v="1"/>
    <x v="1"/>
    <x v="1"/>
    <x v="1"/>
    <x v="0"/>
    <x v="19"/>
  </r>
  <r>
    <s v="F1013"/>
    <s v="SFO"/>
    <s v="ORD"/>
    <x v="4542"/>
    <n v="189"/>
    <x v="0"/>
    <n v="1741"/>
    <x v="0"/>
    <x v="1"/>
    <n v="7.8"/>
    <x v="0"/>
    <x v="1"/>
    <x v="1"/>
    <x v="1"/>
    <x v="0"/>
    <x v="5"/>
  </r>
  <r>
    <s v="F171"/>
    <s v="JFK"/>
    <s v="ATL"/>
    <x v="4543"/>
    <n v="63"/>
    <x v="0"/>
    <n v="1139"/>
    <x v="1"/>
    <x v="1"/>
    <n v="8.6999999999999993"/>
    <x v="7"/>
    <x v="1"/>
    <x v="1"/>
    <x v="1"/>
    <x v="0"/>
    <x v="16"/>
  </r>
  <r>
    <s v="F237"/>
    <s v="DEN"/>
    <s v="SFO"/>
    <x v="4544"/>
    <n v="199"/>
    <x v="1"/>
    <n v="1328"/>
    <x v="0"/>
    <x v="1"/>
    <n v="6.3"/>
    <x v="24"/>
    <x v="1"/>
    <x v="1"/>
    <x v="1"/>
    <x v="0"/>
    <x v="23"/>
  </r>
  <r>
    <s v="F24"/>
    <s v="ATL"/>
    <s v="ORD"/>
    <x v="4545"/>
    <n v="89"/>
    <x v="0"/>
    <n v="1718"/>
    <x v="2"/>
    <x v="1"/>
    <n v="8.1"/>
    <x v="7"/>
    <x v="1"/>
    <x v="0"/>
    <x v="0"/>
    <x v="0"/>
    <x v="10"/>
  </r>
  <r>
    <s v="F125"/>
    <s v="ATL"/>
    <s v="JFK"/>
    <x v="4546"/>
    <n v="156"/>
    <x v="0"/>
    <n v="952"/>
    <x v="0"/>
    <x v="1"/>
    <n v="7.5"/>
    <x v="26"/>
    <x v="1"/>
    <x v="1"/>
    <x v="1"/>
    <x v="0"/>
    <x v="11"/>
  </r>
  <r>
    <s v="F966"/>
    <s v="LAX"/>
    <s v="SFO"/>
    <x v="4547"/>
    <n v="203"/>
    <x v="0"/>
    <n v="1896"/>
    <x v="3"/>
    <x v="2"/>
    <n v="7.7"/>
    <x v="24"/>
    <x v="1"/>
    <x v="1"/>
    <x v="1"/>
    <x v="0"/>
    <x v="23"/>
  </r>
  <r>
    <s v="F701"/>
    <s v="ORD"/>
    <s v="DFW"/>
    <x v="4548"/>
    <n v="230"/>
    <x v="1"/>
    <n v="1190"/>
    <x v="2"/>
    <x v="1"/>
    <n v="5.7"/>
    <x v="12"/>
    <x v="1"/>
    <x v="1"/>
    <x v="1"/>
    <x v="0"/>
    <x v="23"/>
  </r>
  <r>
    <s v="F387"/>
    <s v="DFW"/>
    <s v="DFW"/>
    <x v="4549"/>
    <n v="113"/>
    <x v="0"/>
    <n v="1282"/>
    <x v="3"/>
    <x v="1"/>
    <n v="7.8"/>
    <x v="11"/>
    <x v="1"/>
    <x v="1"/>
    <x v="1"/>
    <x v="0"/>
    <x v="4"/>
  </r>
  <r>
    <s v="F1194"/>
    <s v="JFK"/>
    <s v="DFW"/>
    <x v="4550"/>
    <n v="174"/>
    <x v="0"/>
    <n v="1547"/>
    <x v="3"/>
    <x v="0"/>
    <n v="5.2"/>
    <x v="7"/>
    <x v="0"/>
    <x v="1"/>
    <x v="1"/>
    <x v="0"/>
    <x v="6"/>
  </r>
  <r>
    <s v="F888"/>
    <s v="DEN"/>
    <s v="SFO"/>
    <x v="4551"/>
    <n v="197"/>
    <x v="0"/>
    <n v="1086"/>
    <x v="3"/>
    <x v="1"/>
    <n v="7.4"/>
    <x v="35"/>
    <x v="1"/>
    <x v="1"/>
    <x v="1"/>
    <x v="0"/>
    <x v="20"/>
  </r>
  <r>
    <s v="F317"/>
    <s v="LAX"/>
    <s v="SEA"/>
    <x v="4552"/>
    <n v="197"/>
    <x v="0"/>
    <n v="1059"/>
    <x v="3"/>
    <x v="1"/>
    <n v="8.1"/>
    <x v="8"/>
    <x v="1"/>
    <x v="1"/>
    <x v="1"/>
    <x v="0"/>
    <x v="11"/>
  </r>
  <r>
    <s v="F1657"/>
    <s v="SEA"/>
    <s v="JFK"/>
    <x v="4553"/>
    <n v="276"/>
    <x v="0"/>
    <n v="1050"/>
    <x v="3"/>
    <x v="0"/>
    <n v="4.3"/>
    <x v="6"/>
    <x v="1"/>
    <x v="1"/>
    <x v="1"/>
    <x v="0"/>
    <x v="0"/>
  </r>
  <r>
    <s v="F1229"/>
    <s v="ATL"/>
    <s v="ATL"/>
    <x v="4554"/>
    <n v="53"/>
    <x v="1"/>
    <n v="1207"/>
    <x v="1"/>
    <x v="2"/>
    <n v="5.9"/>
    <x v="35"/>
    <x v="1"/>
    <x v="1"/>
    <x v="1"/>
    <x v="0"/>
    <x v="0"/>
  </r>
  <r>
    <s v="F1294"/>
    <s v="SFO"/>
    <s v="LAX"/>
    <x v="4555"/>
    <n v="255"/>
    <x v="1"/>
    <n v="1251"/>
    <x v="1"/>
    <x v="1"/>
    <n v="4.7"/>
    <x v="1"/>
    <x v="1"/>
    <x v="1"/>
    <x v="1"/>
    <x v="0"/>
    <x v="12"/>
  </r>
  <r>
    <s v="F1561"/>
    <s v="JFK"/>
    <s v="DEN"/>
    <x v="4556"/>
    <n v="274"/>
    <x v="0"/>
    <n v="1008"/>
    <x v="1"/>
    <x v="2"/>
    <n v="5.3"/>
    <x v="3"/>
    <x v="1"/>
    <x v="1"/>
    <x v="1"/>
    <x v="0"/>
    <x v="1"/>
  </r>
  <r>
    <s v="F1914"/>
    <s v="DEN"/>
    <s v="DEN"/>
    <x v="4557"/>
    <n v="75"/>
    <x v="0"/>
    <n v="1085"/>
    <x v="0"/>
    <x v="1"/>
    <n v="6.5"/>
    <x v="3"/>
    <x v="1"/>
    <x v="1"/>
    <x v="1"/>
    <x v="0"/>
    <x v="13"/>
  </r>
  <r>
    <s v="F777"/>
    <s v="DFW"/>
    <s v="JFK"/>
    <x v="4558"/>
    <n v="202"/>
    <x v="0"/>
    <n v="1062"/>
    <x v="3"/>
    <x v="0"/>
    <n v="8.6999999999999993"/>
    <x v="17"/>
    <x v="1"/>
    <x v="1"/>
    <x v="1"/>
    <x v="0"/>
    <x v="14"/>
  </r>
  <r>
    <s v="F1863"/>
    <s v="SFO"/>
    <s v="LAX"/>
    <x v="4559"/>
    <n v="259"/>
    <x v="1"/>
    <n v="700"/>
    <x v="1"/>
    <x v="1"/>
    <n v="7.8"/>
    <x v="12"/>
    <x v="1"/>
    <x v="1"/>
    <x v="1"/>
    <x v="0"/>
    <x v="3"/>
  </r>
  <r>
    <s v="F1575"/>
    <s v="DEN"/>
    <s v="ORD"/>
    <x v="4560"/>
    <n v="161"/>
    <x v="0"/>
    <n v="1374"/>
    <x v="2"/>
    <x v="1"/>
    <n v="6.8"/>
    <x v="17"/>
    <x v="1"/>
    <x v="1"/>
    <x v="1"/>
    <x v="0"/>
    <x v="15"/>
  </r>
  <r>
    <s v="F1661"/>
    <s v="ATL"/>
    <s v="ORD"/>
    <x v="4561"/>
    <n v="173"/>
    <x v="0"/>
    <n v="504"/>
    <x v="0"/>
    <x v="1"/>
    <n v="10"/>
    <x v="40"/>
    <x v="1"/>
    <x v="0"/>
    <x v="0"/>
    <x v="0"/>
    <x v="0"/>
  </r>
  <r>
    <s v="F1683"/>
    <s v="DEN"/>
    <s v="SEA"/>
    <x v="4562"/>
    <n v="124"/>
    <x v="0"/>
    <n v="1157"/>
    <x v="1"/>
    <x v="1"/>
    <n v="9.6"/>
    <x v="9"/>
    <x v="1"/>
    <x v="1"/>
    <x v="1"/>
    <x v="0"/>
    <x v="22"/>
  </r>
  <r>
    <s v="F320"/>
    <s v="SEA"/>
    <s v="ORD"/>
    <x v="4563"/>
    <n v="190"/>
    <x v="0"/>
    <n v="886"/>
    <x v="0"/>
    <x v="1"/>
    <n v="6.6"/>
    <x v="17"/>
    <x v="1"/>
    <x v="1"/>
    <x v="1"/>
    <x v="0"/>
    <x v="4"/>
  </r>
  <r>
    <s v="F1273"/>
    <s v="SEA"/>
    <s v="ORD"/>
    <x v="4564"/>
    <n v="220"/>
    <x v="1"/>
    <n v="1588"/>
    <x v="1"/>
    <x v="1"/>
    <n v="5.5"/>
    <x v="24"/>
    <x v="1"/>
    <x v="0"/>
    <x v="0"/>
    <x v="0"/>
    <x v="3"/>
  </r>
  <r>
    <s v="F931"/>
    <s v="DFW"/>
    <s v="ORD"/>
    <x v="4565"/>
    <n v="137"/>
    <x v="0"/>
    <n v="1590"/>
    <x v="1"/>
    <x v="0"/>
    <n v="10"/>
    <x v="23"/>
    <x v="0"/>
    <x v="1"/>
    <x v="1"/>
    <x v="0"/>
    <x v="3"/>
  </r>
  <r>
    <s v="F790"/>
    <s v="ATL"/>
    <s v="JFK"/>
    <x v="4566"/>
    <n v="169"/>
    <x v="0"/>
    <n v="1259"/>
    <x v="1"/>
    <x v="1"/>
    <n v="8.3000000000000007"/>
    <x v="14"/>
    <x v="1"/>
    <x v="1"/>
    <x v="1"/>
    <x v="0"/>
    <x v="5"/>
  </r>
  <r>
    <s v="F556"/>
    <s v="SFO"/>
    <s v="ATL"/>
    <x v="4567"/>
    <n v="236"/>
    <x v="0"/>
    <n v="954"/>
    <x v="0"/>
    <x v="2"/>
    <n v="5.4"/>
    <x v="11"/>
    <x v="1"/>
    <x v="0"/>
    <x v="0"/>
    <x v="0"/>
    <x v="10"/>
  </r>
  <r>
    <s v="F1734"/>
    <s v="SFO"/>
    <s v="ORD"/>
    <x v="4568"/>
    <n v="266"/>
    <x v="1"/>
    <n v="1187"/>
    <x v="2"/>
    <x v="1"/>
    <n v="5.2"/>
    <x v="14"/>
    <x v="1"/>
    <x v="1"/>
    <x v="1"/>
    <x v="0"/>
    <x v="13"/>
  </r>
  <r>
    <s v="F749"/>
    <s v="SFO"/>
    <s v="DFW"/>
    <x v="4569"/>
    <n v="187"/>
    <x v="0"/>
    <n v="1100"/>
    <x v="2"/>
    <x v="2"/>
    <n v="8.3000000000000007"/>
    <x v="25"/>
    <x v="1"/>
    <x v="0"/>
    <x v="0"/>
    <x v="0"/>
    <x v="5"/>
  </r>
  <r>
    <s v="F1466"/>
    <s v="LAX"/>
    <s v="DEN"/>
    <x v="4570"/>
    <n v="190"/>
    <x v="0"/>
    <n v="1273"/>
    <x v="2"/>
    <x v="1"/>
    <n v="8"/>
    <x v="29"/>
    <x v="1"/>
    <x v="0"/>
    <x v="0"/>
    <x v="0"/>
    <x v="18"/>
  </r>
  <r>
    <s v="F1773"/>
    <s v="SFO"/>
    <s v="JFK"/>
    <x v="4571"/>
    <n v="158"/>
    <x v="0"/>
    <n v="1144"/>
    <x v="3"/>
    <x v="0"/>
    <n v="4.5"/>
    <x v="2"/>
    <x v="1"/>
    <x v="1"/>
    <x v="1"/>
    <x v="0"/>
    <x v="21"/>
  </r>
  <r>
    <s v="F1939"/>
    <s v="JFK"/>
    <s v="ATL"/>
    <x v="4572"/>
    <n v="112"/>
    <x v="0"/>
    <n v="1065"/>
    <x v="2"/>
    <x v="1"/>
    <n v="6.3"/>
    <x v="2"/>
    <x v="1"/>
    <x v="1"/>
    <x v="1"/>
    <x v="0"/>
    <x v="17"/>
  </r>
  <r>
    <s v="F1977"/>
    <s v="DEN"/>
    <s v="ATL"/>
    <x v="4573"/>
    <n v="166"/>
    <x v="2"/>
    <n v="1493"/>
    <x v="2"/>
    <x v="1"/>
    <n v="6.7"/>
    <x v="3"/>
    <x v="1"/>
    <x v="0"/>
    <x v="0"/>
    <x v="1"/>
    <x v="9"/>
  </r>
  <r>
    <s v="F762"/>
    <s v="JFK"/>
    <s v="SFO"/>
    <x v="4574"/>
    <n v="110"/>
    <x v="2"/>
    <n v="1225"/>
    <x v="1"/>
    <x v="1"/>
    <n v="7.8"/>
    <x v="6"/>
    <x v="1"/>
    <x v="1"/>
    <x v="1"/>
    <x v="1"/>
    <x v="9"/>
  </r>
  <r>
    <s v="F979"/>
    <s v="ATL"/>
    <s v="ATL"/>
    <x v="4575"/>
    <n v="58"/>
    <x v="0"/>
    <n v="752"/>
    <x v="0"/>
    <x v="1"/>
    <n v="4.4000000000000004"/>
    <x v="3"/>
    <x v="1"/>
    <x v="1"/>
    <x v="1"/>
    <x v="0"/>
    <x v="5"/>
  </r>
  <r>
    <s v="F568"/>
    <s v="SEA"/>
    <s v="JFK"/>
    <x v="4576"/>
    <n v="0"/>
    <x v="1"/>
    <n v="711"/>
    <x v="0"/>
    <x v="1"/>
    <n v="5.9"/>
    <x v="24"/>
    <x v="1"/>
    <x v="1"/>
    <x v="1"/>
    <x v="0"/>
    <x v="4"/>
  </r>
  <r>
    <s v="F91"/>
    <s v="SEA"/>
    <s v="SFO"/>
    <x v="4577"/>
    <n v="214"/>
    <x v="1"/>
    <n v="1118"/>
    <x v="2"/>
    <x v="2"/>
    <n v="8"/>
    <x v="29"/>
    <x v="1"/>
    <x v="0"/>
    <x v="0"/>
    <x v="0"/>
    <x v="18"/>
  </r>
  <r>
    <s v="F1277"/>
    <s v="SEA"/>
    <s v="ORD"/>
    <x v="4578"/>
    <n v="261"/>
    <x v="0"/>
    <n v="886"/>
    <x v="1"/>
    <x v="2"/>
    <n v="9.3000000000000007"/>
    <x v="13"/>
    <x v="1"/>
    <x v="1"/>
    <x v="1"/>
    <x v="0"/>
    <x v="13"/>
  </r>
  <r>
    <s v="F918"/>
    <s v="SEA"/>
    <s v="ATL"/>
    <x v="4579"/>
    <n v="184"/>
    <x v="0"/>
    <n v="1158"/>
    <x v="3"/>
    <x v="1"/>
    <n v="6.6"/>
    <x v="9"/>
    <x v="1"/>
    <x v="1"/>
    <x v="1"/>
    <x v="0"/>
    <x v="15"/>
  </r>
  <r>
    <s v="F1831"/>
    <s v="ORD"/>
    <s v="LAX"/>
    <x v="4580"/>
    <n v="64"/>
    <x v="1"/>
    <n v="1566"/>
    <x v="2"/>
    <x v="1"/>
    <n v="3.6"/>
    <x v="1"/>
    <x v="1"/>
    <x v="1"/>
    <x v="1"/>
    <x v="0"/>
    <x v="14"/>
  </r>
  <r>
    <s v="F1225"/>
    <s v="DFW"/>
    <s v="JFK"/>
    <x v="4581"/>
    <n v="194"/>
    <x v="0"/>
    <n v="728"/>
    <x v="0"/>
    <x v="1"/>
    <n v="4.7"/>
    <x v="1"/>
    <x v="1"/>
    <x v="1"/>
    <x v="1"/>
    <x v="0"/>
    <x v="23"/>
  </r>
  <r>
    <s v="F527"/>
    <s v="SEA"/>
    <s v="LAX"/>
    <x v="4582"/>
    <n v="153"/>
    <x v="0"/>
    <n v="1141"/>
    <x v="1"/>
    <x v="1"/>
    <n v="7.2"/>
    <x v="13"/>
    <x v="1"/>
    <x v="1"/>
    <x v="1"/>
    <x v="0"/>
    <x v="17"/>
  </r>
  <r>
    <s v="F1027"/>
    <s v="SEA"/>
    <s v="DFW"/>
    <x v="4583"/>
    <n v="176"/>
    <x v="0"/>
    <n v="1436"/>
    <x v="1"/>
    <x v="1"/>
    <n v="7.9"/>
    <x v="2"/>
    <x v="1"/>
    <x v="1"/>
    <x v="1"/>
    <x v="0"/>
    <x v="11"/>
  </r>
  <r>
    <s v="F633"/>
    <s v="ATL"/>
    <s v="DFW"/>
    <x v="4584"/>
    <n v="122"/>
    <x v="0"/>
    <n v="1332"/>
    <x v="0"/>
    <x v="1"/>
    <n v="6.8"/>
    <x v="11"/>
    <x v="1"/>
    <x v="1"/>
    <x v="1"/>
    <x v="0"/>
    <x v="19"/>
  </r>
  <r>
    <s v="F936"/>
    <s v="JFK"/>
    <s v="ATL"/>
    <x v="4585"/>
    <n v="199"/>
    <x v="0"/>
    <n v="483"/>
    <x v="0"/>
    <x v="3"/>
    <n v="6.3"/>
    <x v="11"/>
    <x v="1"/>
    <x v="1"/>
    <x v="1"/>
    <x v="0"/>
    <x v="4"/>
  </r>
  <r>
    <s v="F654"/>
    <s v="DEN"/>
    <s v="SEA"/>
    <x v="4586"/>
    <n v="185"/>
    <x v="0"/>
    <n v="1248"/>
    <x v="2"/>
    <x v="2"/>
    <n v="8"/>
    <x v="24"/>
    <x v="1"/>
    <x v="1"/>
    <x v="1"/>
    <x v="0"/>
    <x v="2"/>
  </r>
  <r>
    <s v="F99"/>
    <s v="DEN"/>
    <s v="DFW"/>
    <x v="4587"/>
    <n v="202"/>
    <x v="0"/>
    <n v="863"/>
    <x v="3"/>
    <x v="1"/>
    <n v="4.9000000000000004"/>
    <x v="12"/>
    <x v="1"/>
    <x v="1"/>
    <x v="1"/>
    <x v="0"/>
    <x v="22"/>
  </r>
  <r>
    <s v="F1224"/>
    <s v="DEN"/>
    <s v="ORD"/>
    <x v="4588"/>
    <n v="96"/>
    <x v="1"/>
    <n v="744"/>
    <x v="2"/>
    <x v="0"/>
    <n v="6.7"/>
    <x v="7"/>
    <x v="1"/>
    <x v="1"/>
    <x v="1"/>
    <x v="0"/>
    <x v="14"/>
  </r>
  <r>
    <s v="F1790"/>
    <s v="JFK"/>
    <s v="ORD"/>
    <x v="4589"/>
    <n v="153"/>
    <x v="1"/>
    <n v="1299"/>
    <x v="0"/>
    <x v="1"/>
    <n v="7.9"/>
    <x v="10"/>
    <x v="1"/>
    <x v="1"/>
    <x v="1"/>
    <x v="0"/>
    <x v="7"/>
  </r>
  <r>
    <s v="F677"/>
    <s v="ORD"/>
    <s v="DEN"/>
    <x v="4590"/>
    <n v="94"/>
    <x v="0"/>
    <n v="1123"/>
    <x v="1"/>
    <x v="2"/>
    <n v="5.9"/>
    <x v="1"/>
    <x v="1"/>
    <x v="1"/>
    <x v="1"/>
    <x v="0"/>
    <x v="12"/>
  </r>
  <r>
    <s v="F705"/>
    <s v="LAX"/>
    <s v="ORD"/>
    <x v="4591"/>
    <n v="279"/>
    <x v="1"/>
    <n v="993"/>
    <x v="1"/>
    <x v="2"/>
    <n v="7.1"/>
    <x v="27"/>
    <x v="1"/>
    <x v="1"/>
    <x v="1"/>
    <x v="0"/>
    <x v="8"/>
  </r>
  <r>
    <s v="F872"/>
    <s v="LAX"/>
    <s v="ATL"/>
    <x v="4592"/>
    <n v="136"/>
    <x v="0"/>
    <n v="872"/>
    <x v="1"/>
    <x v="1"/>
    <n v="6.3"/>
    <x v="11"/>
    <x v="1"/>
    <x v="1"/>
    <x v="1"/>
    <x v="0"/>
    <x v="11"/>
  </r>
  <r>
    <s v="F1544"/>
    <s v="DFW"/>
    <s v="JFK"/>
    <x v="4593"/>
    <n v="125"/>
    <x v="0"/>
    <n v="785"/>
    <x v="2"/>
    <x v="0"/>
    <n v="5.4"/>
    <x v="24"/>
    <x v="1"/>
    <x v="1"/>
    <x v="1"/>
    <x v="0"/>
    <x v="20"/>
  </r>
  <r>
    <s v="F509"/>
    <s v="SFO"/>
    <s v="DEN"/>
    <x v="4594"/>
    <n v="104"/>
    <x v="0"/>
    <n v="1448"/>
    <x v="3"/>
    <x v="1"/>
    <n v="7.7"/>
    <x v="17"/>
    <x v="1"/>
    <x v="0"/>
    <x v="0"/>
    <x v="0"/>
    <x v="14"/>
  </r>
  <r>
    <s v="F340"/>
    <s v="SEA"/>
    <s v="ATL"/>
    <x v="4595"/>
    <n v="226"/>
    <x v="0"/>
    <n v="1108"/>
    <x v="2"/>
    <x v="1"/>
    <n v="9.6"/>
    <x v="44"/>
    <x v="1"/>
    <x v="1"/>
    <x v="1"/>
    <x v="0"/>
    <x v="15"/>
  </r>
  <r>
    <s v="F1127"/>
    <s v="DFW"/>
    <s v="DFW"/>
    <x v="4596"/>
    <n v="157"/>
    <x v="0"/>
    <n v="972"/>
    <x v="2"/>
    <x v="2"/>
    <n v="7.4"/>
    <x v="5"/>
    <x v="1"/>
    <x v="1"/>
    <x v="1"/>
    <x v="0"/>
    <x v="1"/>
  </r>
  <r>
    <s v="F431"/>
    <s v="LAX"/>
    <s v="ORD"/>
    <x v="4597"/>
    <n v="184"/>
    <x v="0"/>
    <n v="1072"/>
    <x v="2"/>
    <x v="3"/>
    <n v="7.1"/>
    <x v="1"/>
    <x v="1"/>
    <x v="1"/>
    <x v="1"/>
    <x v="0"/>
    <x v="7"/>
  </r>
  <r>
    <s v="F1186"/>
    <s v="LAX"/>
    <s v="ATL"/>
    <x v="4598"/>
    <n v="258"/>
    <x v="0"/>
    <n v="944"/>
    <x v="0"/>
    <x v="2"/>
    <n v="7.7"/>
    <x v="0"/>
    <x v="1"/>
    <x v="0"/>
    <x v="0"/>
    <x v="0"/>
    <x v="9"/>
  </r>
  <r>
    <s v="F1496"/>
    <s v="ATL"/>
    <s v="SFO"/>
    <x v="4599"/>
    <n v="143"/>
    <x v="0"/>
    <n v="1123"/>
    <x v="1"/>
    <x v="1"/>
    <n v="5.7"/>
    <x v="4"/>
    <x v="1"/>
    <x v="1"/>
    <x v="1"/>
    <x v="0"/>
    <x v="15"/>
  </r>
  <r>
    <s v="F730"/>
    <s v="DFW"/>
    <s v="SFO"/>
    <x v="4600"/>
    <n v="213"/>
    <x v="0"/>
    <n v="1040"/>
    <x v="0"/>
    <x v="1"/>
    <n v="6.3"/>
    <x v="12"/>
    <x v="1"/>
    <x v="1"/>
    <x v="1"/>
    <x v="0"/>
    <x v="6"/>
  </r>
  <r>
    <s v="F1386"/>
    <s v="SEA"/>
    <s v="JFK"/>
    <x v="4601"/>
    <n v="107"/>
    <x v="1"/>
    <n v="1125"/>
    <x v="3"/>
    <x v="1"/>
    <n v="4.2"/>
    <x v="7"/>
    <x v="1"/>
    <x v="1"/>
    <x v="1"/>
    <x v="0"/>
    <x v="14"/>
  </r>
  <r>
    <s v="F1523"/>
    <s v="ORD"/>
    <s v="LAX"/>
    <x v="4602"/>
    <n v="252"/>
    <x v="0"/>
    <n v="1189"/>
    <x v="3"/>
    <x v="1"/>
    <n v="6.3"/>
    <x v="7"/>
    <x v="1"/>
    <x v="1"/>
    <x v="1"/>
    <x v="0"/>
    <x v="6"/>
  </r>
  <r>
    <s v="F1017"/>
    <s v="ATL"/>
    <s v="DEN"/>
    <x v="4603"/>
    <n v="182"/>
    <x v="0"/>
    <n v="1229"/>
    <x v="2"/>
    <x v="0"/>
    <n v="10"/>
    <x v="7"/>
    <x v="1"/>
    <x v="1"/>
    <x v="1"/>
    <x v="0"/>
    <x v="3"/>
  </r>
  <r>
    <s v="F790"/>
    <s v="ATL"/>
    <s v="DEN"/>
    <x v="4604"/>
    <n v="248"/>
    <x v="0"/>
    <n v="1328"/>
    <x v="2"/>
    <x v="1"/>
    <n v="9"/>
    <x v="14"/>
    <x v="1"/>
    <x v="1"/>
    <x v="1"/>
    <x v="0"/>
    <x v="10"/>
  </r>
  <r>
    <s v="F987"/>
    <s v="LAX"/>
    <s v="ORD"/>
    <x v="4605"/>
    <n v="163"/>
    <x v="0"/>
    <n v="1025"/>
    <x v="0"/>
    <x v="1"/>
    <n v="5"/>
    <x v="19"/>
    <x v="1"/>
    <x v="1"/>
    <x v="1"/>
    <x v="0"/>
    <x v="17"/>
  </r>
  <r>
    <s v="F609"/>
    <s v="JFK"/>
    <s v="SEA"/>
    <x v="4606"/>
    <n v="110"/>
    <x v="0"/>
    <n v="1278"/>
    <x v="2"/>
    <x v="0"/>
    <n v="6.9"/>
    <x v="38"/>
    <x v="1"/>
    <x v="1"/>
    <x v="1"/>
    <x v="0"/>
    <x v="23"/>
  </r>
  <r>
    <s v="F638"/>
    <s v="LAX"/>
    <s v="DEN"/>
    <x v="4607"/>
    <n v="159"/>
    <x v="1"/>
    <n v="932"/>
    <x v="3"/>
    <x v="1"/>
    <n v="4.2"/>
    <x v="17"/>
    <x v="1"/>
    <x v="0"/>
    <x v="0"/>
    <x v="0"/>
    <x v="3"/>
  </r>
  <r>
    <s v="F1618"/>
    <s v="SEA"/>
    <s v="DFW"/>
    <x v="4608"/>
    <n v="209"/>
    <x v="0"/>
    <n v="1482"/>
    <x v="0"/>
    <x v="3"/>
    <n v="8.1"/>
    <x v="25"/>
    <x v="1"/>
    <x v="1"/>
    <x v="1"/>
    <x v="0"/>
    <x v="5"/>
  </r>
  <r>
    <s v="F1437"/>
    <s v="LAX"/>
    <s v="LAX"/>
    <x v="4609"/>
    <n v="230"/>
    <x v="0"/>
    <n v="1116"/>
    <x v="0"/>
    <x v="1"/>
    <n v="7.8"/>
    <x v="8"/>
    <x v="1"/>
    <x v="1"/>
    <x v="1"/>
    <x v="0"/>
    <x v="17"/>
  </r>
  <r>
    <s v="F803"/>
    <s v="LAX"/>
    <s v="SFO"/>
    <x v="4610"/>
    <n v="290"/>
    <x v="0"/>
    <n v="1852"/>
    <x v="1"/>
    <x v="1"/>
    <n v="5"/>
    <x v="3"/>
    <x v="1"/>
    <x v="1"/>
    <x v="1"/>
    <x v="0"/>
    <x v="19"/>
  </r>
  <r>
    <s v="F1685"/>
    <s v="SEA"/>
    <s v="SEA"/>
    <x v="4611"/>
    <n v="203"/>
    <x v="0"/>
    <n v="986"/>
    <x v="0"/>
    <x v="0"/>
    <n v="7.2"/>
    <x v="0"/>
    <x v="1"/>
    <x v="1"/>
    <x v="1"/>
    <x v="0"/>
    <x v="7"/>
  </r>
  <r>
    <s v="F1806"/>
    <s v="ATL"/>
    <s v="LAX"/>
    <x v="4612"/>
    <n v="224"/>
    <x v="0"/>
    <n v="846"/>
    <x v="1"/>
    <x v="1"/>
    <n v="5"/>
    <x v="17"/>
    <x v="1"/>
    <x v="0"/>
    <x v="0"/>
    <x v="0"/>
    <x v="18"/>
  </r>
  <r>
    <s v="F1426"/>
    <s v="JFK"/>
    <s v="JFK"/>
    <x v="4613"/>
    <n v="74"/>
    <x v="1"/>
    <n v="1790"/>
    <x v="3"/>
    <x v="2"/>
    <n v="8.6"/>
    <x v="31"/>
    <x v="1"/>
    <x v="1"/>
    <x v="1"/>
    <x v="0"/>
    <x v="15"/>
  </r>
  <r>
    <s v="F911"/>
    <s v="LAX"/>
    <s v="JFK"/>
    <x v="4614"/>
    <n v="238"/>
    <x v="0"/>
    <n v="1070"/>
    <x v="3"/>
    <x v="1"/>
    <n v="3.4"/>
    <x v="7"/>
    <x v="1"/>
    <x v="0"/>
    <x v="0"/>
    <x v="0"/>
    <x v="17"/>
  </r>
  <r>
    <s v="F221"/>
    <s v="SEA"/>
    <s v="LAX"/>
    <x v="4615"/>
    <n v="184"/>
    <x v="0"/>
    <n v="1318"/>
    <x v="0"/>
    <x v="1"/>
    <n v="9.3000000000000007"/>
    <x v="11"/>
    <x v="1"/>
    <x v="1"/>
    <x v="1"/>
    <x v="0"/>
    <x v="14"/>
  </r>
  <r>
    <s v="F990"/>
    <s v="ORD"/>
    <s v="DFW"/>
    <x v="4616"/>
    <n v="192"/>
    <x v="0"/>
    <n v="1438"/>
    <x v="1"/>
    <x v="1"/>
    <n v="8.5"/>
    <x v="12"/>
    <x v="1"/>
    <x v="0"/>
    <x v="0"/>
    <x v="0"/>
    <x v="7"/>
  </r>
  <r>
    <s v="F259"/>
    <s v="ATL"/>
    <s v="SEA"/>
    <x v="4617"/>
    <n v="118"/>
    <x v="0"/>
    <n v="904"/>
    <x v="1"/>
    <x v="3"/>
    <n v="7.7"/>
    <x v="1"/>
    <x v="1"/>
    <x v="1"/>
    <x v="1"/>
    <x v="0"/>
    <x v="15"/>
  </r>
  <r>
    <s v="F1085"/>
    <s v="SFO"/>
    <s v="JFK"/>
    <x v="4618"/>
    <n v="175"/>
    <x v="0"/>
    <n v="1421"/>
    <x v="1"/>
    <x v="0"/>
    <n v="6.8"/>
    <x v="1"/>
    <x v="1"/>
    <x v="1"/>
    <x v="1"/>
    <x v="0"/>
    <x v="15"/>
  </r>
  <r>
    <s v="F723"/>
    <s v="JFK"/>
    <s v="DEN"/>
    <x v="4619"/>
    <n v="237"/>
    <x v="0"/>
    <n v="1187"/>
    <x v="0"/>
    <x v="0"/>
    <n v="9.4"/>
    <x v="17"/>
    <x v="1"/>
    <x v="0"/>
    <x v="0"/>
    <x v="0"/>
    <x v="13"/>
  </r>
  <r>
    <s v="F305"/>
    <s v="DEN"/>
    <s v="SFO"/>
    <x v="4620"/>
    <n v="133"/>
    <x v="2"/>
    <n v="1226"/>
    <x v="0"/>
    <x v="2"/>
    <n v="6.5"/>
    <x v="14"/>
    <x v="1"/>
    <x v="1"/>
    <x v="1"/>
    <x v="1"/>
    <x v="1"/>
  </r>
  <r>
    <s v="F1680"/>
    <s v="LAX"/>
    <s v="JFK"/>
    <x v="4621"/>
    <n v="151"/>
    <x v="0"/>
    <n v="950"/>
    <x v="2"/>
    <x v="2"/>
    <n v="7.8"/>
    <x v="24"/>
    <x v="1"/>
    <x v="1"/>
    <x v="1"/>
    <x v="0"/>
    <x v="16"/>
  </r>
  <r>
    <s v="F1711"/>
    <s v="DEN"/>
    <s v="DFW"/>
    <x v="4622"/>
    <n v="264"/>
    <x v="0"/>
    <n v="666"/>
    <x v="0"/>
    <x v="0"/>
    <n v="6.1"/>
    <x v="23"/>
    <x v="1"/>
    <x v="1"/>
    <x v="1"/>
    <x v="0"/>
    <x v="22"/>
  </r>
  <r>
    <s v="F1901"/>
    <s v="LAX"/>
    <s v="ATL"/>
    <x v="4623"/>
    <n v="281"/>
    <x v="0"/>
    <n v="902"/>
    <x v="3"/>
    <x v="2"/>
    <n v="7.6"/>
    <x v="0"/>
    <x v="1"/>
    <x v="1"/>
    <x v="1"/>
    <x v="0"/>
    <x v="5"/>
  </r>
  <r>
    <s v="F290"/>
    <s v="ATL"/>
    <s v="ATL"/>
    <x v="4624"/>
    <n v="289"/>
    <x v="0"/>
    <n v="461"/>
    <x v="2"/>
    <x v="1"/>
    <n v="5.9"/>
    <x v="3"/>
    <x v="1"/>
    <x v="1"/>
    <x v="1"/>
    <x v="0"/>
    <x v="14"/>
  </r>
  <r>
    <s v="F1782"/>
    <s v="SEA"/>
    <s v="DEN"/>
    <x v="4625"/>
    <n v="102"/>
    <x v="0"/>
    <n v="1499"/>
    <x v="3"/>
    <x v="1"/>
    <n v="5.4"/>
    <x v="12"/>
    <x v="1"/>
    <x v="1"/>
    <x v="1"/>
    <x v="0"/>
    <x v="17"/>
  </r>
  <r>
    <s v="F1891"/>
    <s v="SEA"/>
    <s v="JFK"/>
    <x v="4626"/>
    <n v="167"/>
    <x v="0"/>
    <n v="1210"/>
    <x v="2"/>
    <x v="1"/>
    <n v="2.6"/>
    <x v="38"/>
    <x v="1"/>
    <x v="1"/>
    <x v="1"/>
    <x v="0"/>
    <x v="0"/>
  </r>
  <r>
    <s v="F648"/>
    <s v="DEN"/>
    <s v="DFW"/>
    <x v="4627"/>
    <n v="353"/>
    <x v="0"/>
    <n v="1022"/>
    <x v="1"/>
    <x v="1"/>
    <n v="9.1"/>
    <x v="10"/>
    <x v="1"/>
    <x v="0"/>
    <x v="0"/>
    <x v="0"/>
    <x v="23"/>
  </r>
  <r>
    <s v="F1596"/>
    <s v="DFW"/>
    <s v="ORD"/>
    <x v="4628"/>
    <n v="157"/>
    <x v="0"/>
    <n v="1123"/>
    <x v="3"/>
    <x v="3"/>
    <n v="8.9"/>
    <x v="3"/>
    <x v="1"/>
    <x v="1"/>
    <x v="1"/>
    <x v="0"/>
    <x v="9"/>
  </r>
  <r>
    <s v="F1442"/>
    <s v="ORD"/>
    <s v="DEN"/>
    <x v="4629"/>
    <n v="175"/>
    <x v="0"/>
    <n v="1396"/>
    <x v="3"/>
    <x v="1"/>
    <n v="6.9"/>
    <x v="19"/>
    <x v="1"/>
    <x v="1"/>
    <x v="1"/>
    <x v="0"/>
    <x v="14"/>
  </r>
  <r>
    <s v="F1232"/>
    <s v="ATL"/>
    <s v="ATL"/>
    <x v="4630"/>
    <n v="196"/>
    <x v="0"/>
    <n v="981"/>
    <x v="0"/>
    <x v="1"/>
    <n v="5.0999999999999996"/>
    <x v="1"/>
    <x v="1"/>
    <x v="1"/>
    <x v="1"/>
    <x v="0"/>
    <x v="14"/>
  </r>
  <r>
    <s v="F1050"/>
    <s v="LAX"/>
    <s v="LAX"/>
    <x v="4631"/>
    <n v="189"/>
    <x v="0"/>
    <n v="1025"/>
    <x v="2"/>
    <x v="0"/>
    <n v="7.9"/>
    <x v="25"/>
    <x v="1"/>
    <x v="1"/>
    <x v="1"/>
    <x v="0"/>
    <x v="24"/>
  </r>
  <r>
    <s v="F1070"/>
    <s v="JFK"/>
    <s v="ORD"/>
    <x v="4632"/>
    <n v="163"/>
    <x v="0"/>
    <n v="839"/>
    <x v="2"/>
    <x v="1"/>
    <n v="8.4"/>
    <x v="8"/>
    <x v="1"/>
    <x v="1"/>
    <x v="1"/>
    <x v="0"/>
    <x v="1"/>
  </r>
  <r>
    <s v="F441"/>
    <s v="DFW"/>
    <s v="SFO"/>
    <x v="4633"/>
    <n v="100"/>
    <x v="2"/>
    <n v="1127"/>
    <x v="1"/>
    <x v="1"/>
    <n v="9.1999999999999993"/>
    <x v="49"/>
    <x v="1"/>
    <x v="1"/>
    <x v="1"/>
    <x v="1"/>
    <x v="3"/>
  </r>
  <r>
    <s v="F356"/>
    <s v="ATL"/>
    <s v="ORD"/>
    <x v="4634"/>
    <n v="69"/>
    <x v="1"/>
    <n v="1144"/>
    <x v="0"/>
    <x v="0"/>
    <n v="7.3"/>
    <x v="8"/>
    <x v="1"/>
    <x v="1"/>
    <x v="1"/>
    <x v="0"/>
    <x v="1"/>
  </r>
  <r>
    <s v="F1784"/>
    <s v="DFW"/>
    <s v="DFW"/>
    <x v="4635"/>
    <n v="237"/>
    <x v="0"/>
    <n v="1270"/>
    <x v="2"/>
    <x v="1"/>
    <n v="8.3000000000000007"/>
    <x v="12"/>
    <x v="1"/>
    <x v="1"/>
    <x v="1"/>
    <x v="0"/>
    <x v="2"/>
  </r>
  <r>
    <s v="F1707"/>
    <s v="DFW"/>
    <s v="LAX"/>
    <x v="4636"/>
    <n v="174"/>
    <x v="1"/>
    <n v="1123"/>
    <x v="2"/>
    <x v="1"/>
    <n v="5.7"/>
    <x v="1"/>
    <x v="0"/>
    <x v="0"/>
    <x v="0"/>
    <x v="0"/>
    <x v="19"/>
  </r>
  <r>
    <s v="F1583"/>
    <s v="ATL"/>
    <s v="SFO"/>
    <x v="4637"/>
    <n v="178"/>
    <x v="0"/>
    <n v="1408"/>
    <x v="1"/>
    <x v="2"/>
    <n v="7.1"/>
    <x v="13"/>
    <x v="1"/>
    <x v="1"/>
    <x v="1"/>
    <x v="0"/>
    <x v="12"/>
  </r>
  <r>
    <s v="F1853"/>
    <s v="ATL"/>
    <s v="ATL"/>
    <x v="4638"/>
    <n v="85"/>
    <x v="0"/>
    <n v="897"/>
    <x v="1"/>
    <x v="0"/>
    <n v="5.9"/>
    <x v="14"/>
    <x v="1"/>
    <x v="1"/>
    <x v="1"/>
    <x v="0"/>
    <x v="15"/>
  </r>
  <r>
    <s v="F532"/>
    <s v="ATL"/>
    <s v="ORD"/>
    <x v="4639"/>
    <n v="223"/>
    <x v="2"/>
    <n v="769"/>
    <x v="3"/>
    <x v="1"/>
    <n v="8.1999999999999993"/>
    <x v="7"/>
    <x v="1"/>
    <x v="1"/>
    <x v="1"/>
    <x v="1"/>
    <x v="19"/>
  </r>
  <r>
    <s v="F1620"/>
    <s v="LAX"/>
    <s v="JFK"/>
    <x v="4640"/>
    <n v="170"/>
    <x v="0"/>
    <n v="933"/>
    <x v="1"/>
    <x v="1"/>
    <n v="8.6"/>
    <x v="1"/>
    <x v="1"/>
    <x v="1"/>
    <x v="1"/>
    <x v="0"/>
    <x v="3"/>
  </r>
  <r>
    <s v="F1854"/>
    <s v="ATL"/>
    <s v="SFO"/>
    <x v="4641"/>
    <n v="202"/>
    <x v="1"/>
    <n v="1036"/>
    <x v="0"/>
    <x v="1"/>
    <n v="6.2"/>
    <x v="35"/>
    <x v="1"/>
    <x v="1"/>
    <x v="1"/>
    <x v="0"/>
    <x v="5"/>
  </r>
  <r>
    <s v="F224"/>
    <s v="DEN"/>
    <s v="DFW"/>
    <x v="4642"/>
    <n v="241"/>
    <x v="0"/>
    <n v="1279"/>
    <x v="0"/>
    <x v="1"/>
    <n v="6.4"/>
    <x v="9"/>
    <x v="1"/>
    <x v="1"/>
    <x v="1"/>
    <x v="0"/>
    <x v="9"/>
  </r>
  <r>
    <s v="F1308"/>
    <s v="DFW"/>
    <s v="DFW"/>
    <x v="4643"/>
    <n v="184"/>
    <x v="0"/>
    <n v="1495"/>
    <x v="0"/>
    <x v="3"/>
    <n v="6.9"/>
    <x v="5"/>
    <x v="1"/>
    <x v="1"/>
    <x v="1"/>
    <x v="0"/>
    <x v="1"/>
  </r>
  <r>
    <s v="F1561"/>
    <s v="ATL"/>
    <s v="ATL"/>
    <x v="4644"/>
    <n v="34"/>
    <x v="0"/>
    <n v="1222"/>
    <x v="1"/>
    <x v="1"/>
    <n v="7.5"/>
    <x v="11"/>
    <x v="1"/>
    <x v="1"/>
    <x v="1"/>
    <x v="0"/>
    <x v="16"/>
  </r>
  <r>
    <s v="F1092"/>
    <s v="ORD"/>
    <s v="SFO"/>
    <x v="4645"/>
    <n v="155"/>
    <x v="0"/>
    <n v="1574"/>
    <x v="1"/>
    <x v="2"/>
    <n v="10"/>
    <x v="19"/>
    <x v="1"/>
    <x v="1"/>
    <x v="1"/>
    <x v="0"/>
    <x v="0"/>
  </r>
  <r>
    <s v="F1967"/>
    <s v="SFO"/>
    <s v="ATL"/>
    <x v="4646"/>
    <n v="135"/>
    <x v="0"/>
    <n v="981"/>
    <x v="3"/>
    <x v="1"/>
    <n v="5.6"/>
    <x v="7"/>
    <x v="1"/>
    <x v="1"/>
    <x v="1"/>
    <x v="0"/>
    <x v="5"/>
  </r>
  <r>
    <s v="F1374"/>
    <s v="DEN"/>
    <s v="ATL"/>
    <x v="4647"/>
    <n v="175"/>
    <x v="0"/>
    <n v="1350"/>
    <x v="1"/>
    <x v="0"/>
    <n v="9.1999999999999993"/>
    <x v="1"/>
    <x v="1"/>
    <x v="1"/>
    <x v="1"/>
    <x v="0"/>
    <x v="5"/>
  </r>
  <r>
    <s v="F1538"/>
    <s v="JFK"/>
    <s v="ORD"/>
    <x v="4648"/>
    <n v="141"/>
    <x v="0"/>
    <n v="906"/>
    <x v="0"/>
    <x v="1"/>
    <n v="6.7"/>
    <x v="26"/>
    <x v="1"/>
    <x v="1"/>
    <x v="1"/>
    <x v="0"/>
    <x v="4"/>
  </r>
  <r>
    <s v="F173"/>
    <s v="DFW"/>
    <s v="SFO"/>
    <x v="4649"/>
    <n v="200"/>
    <x v="0"/>
    <n v="1185"/>
    <x v="3"/>
    <x v="0"/>
    <n v="8.1999999999999993"/>
    <x v="7"/>
    <x v="1"/>
    <x v="1"/>
    <x v="1"/>
    <x v="0"/>
    <x v="14"/>
  </r>
  <r>
    <s v="F1264"/>
    <s v="DFW"/>
    <s v="LAX"/>
    <x v="4650"/>
    <n v="225"/>
    <x v="0"/>
    <n v="1460"/>
    <x v="0"/>
    <x v="1"/>
    <n v="6.1"/>
    <x v="18"/>
    <x v="1"/>
    <x v="1"/>
    <x v="1"/>
    <x v="0"/>
    <x v="11"/>
  </r>
  <r>
    <s v="F168"/>
    <s v="ATL"/>
    <s v="ORD"/>
    <x v="4651"/>
    <n v="149"/>
    <x v="0"/>
    <n v="1143"/>
    <x v="2"/>
    <x v="0"/>
    <n v="5.6"/>
    <x v="18"/>
    <x v="1"/>
    <x v="0"/>
    <x v="0"/>
    <x v="0"/>
    <x v="15"/>
  </r>
  <r>
    <s v="F357"/>
    <s v="JFK"/>
    <s v="SEA"/>
    <x v="4652"/>
    <n v="185"/>
    <x v="2"/>
    <n v="1259"/>
    <x v="1"/>
    <x v="0"/>
    <n v="9.4"/>
    <x v="7"/>
    <x v="1"/>
    <x v="1"/>
    <x v="1"/>
    <x v="1"/>
    <x v="13"/>
  </r>
  <r>
    <s v="F720"/>
    <s v="ORD"/>
    <s v="ATL"/>
    <x v="4653"/>
    <n v="0"/>
    <x v="0"/>
    <n v="1686"/>
    <x v="3"/>
    <x v="2"/>
    <n v="8"/>
    <x v="11"/>
    <x v="1"/>
    <x v="1"/>
    <x v="1"/>
    <x v="0"/>
    <x v="8"/>
  </r>
  <r>
    <s v="F1275"/>
    <s v="DEN"/>
    <s v="SFO"/>
    <x v="4654"/>
    <n v="213"/>
    <x v="1"/>
    <n v="900"/>
    <x v="1"/>
    <x v="0"/>
    <n v="5.8"/>
    <x v="19"/>
    <x v="1"/>
    <x v="1"/>
    <x v="1"/>
    <x v="0"/>
    <x v="19"/>
  </r>
  <r>
    <s v="F1738"/>
    <s v="ATL"/>
    <s v="ORD"/>
    <x v="4655"/>
    <n v="159"/>
    <x v="0"/>
    <n v="667"/>
    <x v="3"/>
    <x v="1"/>
    <n v="6.1"/>
    <x v="4"/>
    <x v="1"/>
    <x v="1"/>
    <x v="1"/>
    <x v="0"/>
    <x v="7"/>
  </r>
  <r>
    <s v="F1019"/>
    <s v="DFW"/>
    <s v="ATL"/>
    <x v="4656"/>
    <n v="76"/>
    <x v="0"/>
    <n v="603"/>
    <x v="2"/>
    <x v="3"/>
    <n v="8.3000000000000007"/>
    <x v="2"/>
    <x v="1"/>
    <x v="1"/>
    <x v="1"/>
    <x v="0"/>
    <x v="8"/>
  </r>
  <r>
    <s v="F1690"/>
    <s v="JFK"/>
    <s v="LAX"/>
    <x v="4657"/>
    <n v="76"/>
    <x v="0"/>
    <n v="1069"/>
    <x v="2"/>
    <x v="1"/>
    <n v="6.4"/>
    <x v="25"/>
    <x v="1"/>
    <x v="1"/>
    <x v="1"/>
    <x v="0"/>
    <x v="6"/>
  </r>
  <r>
    <s v="F67"/>
    <s v="SEA"/>
    <s v="DEN"/>
    <x v="4658"/>
    <n v="239"/>
    <x v="0"/>
    <n v="1556"/>
    <x v="1"/>
    <x v="0"/>
    <n v="9.6"/>
    <x v="29"/>
    <x v="1"/>
    <x v="1"/>
    <x v="1"/>
    <x v="0"/>
    <x v="10"/>
  </r>
  <r>
    <s v="F1550"/>
    <s v="ORD"/>
    <s v="DFW"/>
    <x v="4659"/>
    <n v="130"/>
    <x v="0"/>
    <n v="972"/>
    <x v="0"/>
    <x v="1"/>
    <n v="6"/>
    <x v="17"/>
    <x v="1"/>
    <x v="1"/>
    <x v="1"/>
    <x v="0"/>
    <x v="23"/>
  </r>
  <r>
    <s v="F178"/>
    <s v="JFK"/>
    <s v="DEN"/>
    <x v="4660"/>
    <n v="139"/>
    <x v="2"/>
    <n v="1369"/>
    <x v="0"/>
    <x v="1"/>
    <n v="8.9"/>
    <x v="24"/>
    <x v="1"/>
    <x v="1"/>
    <x v="1"/>
    <x v="1"/>
    <x v="19"/>
  </r>
  <r>
    <s v="F1246"/>
    <s v="ATL"/>
    <s v="JFK"/>
    <x v="4661"/>
    <n v="132"/>
    <x v="0"/>
    <n v="1034"/>
    <x v="0"/>
    <x v="2"/>
    <n v="8.1999999999999993"/>
    <x v="24"/>
    <x v="1"/>
    <x v="1"/>
    <x v="1"/>
    <x v="0"/>
    <x v="3"/>
  </r>
  <r>
    <s v="F1925"/>
    <s v="DFW"/>
    <s v="SEA"/>
    <x v="4662"/>
    <n v="74"/>
    <x v="0"/>
    <n v="431"/>
    <x v="0"/>
    <x v="2"/>
    <n v="5.8"/>
    <x v="17"/>
    <x v="1"/>
    <x v="1"/>
    <x v="1"/>
    <x v="0"/>
    <x v="3"/>
  </r>
  <r>
    <s v="F609"/>
    <s v="DFW"/>
    <s v="ATL"/>
    <x v="4663"/>
    <n v="195"/>
    <x v="0"/>
    <n v="1302"/>
    <x v="1"/>
    <x v="1"/>
    <n v="4.5"/>
    <x v="31"/>
    <x v="1"/>
    <x v="1"/>
    <x v="1"/>
    <x v="0"/>
    <x v="12"/>
  </r>
  <r>
    <s v="F1187"/>
    <s v="DFW"/>
    <s v="LAX"/>
    <x v="4664"/>
    <n v="122"/>
    <x v="1"/>
    <n v="1130"/>
    <x v="3"/>
    <x v="1"/>
    <n v="8.5"/>
    <x v="3"/>
    <x v="1"/>
    <x v="1"/>
    <x v="1"/>
    <x v="0"/>
    <x v="17"/>
  </r>
  <r>
    <s v="F1096"/>
    <s v="SEA"/>
    <s v="JFK"/>
    <x v="4665"/>
    <n v="203"/>
    <x v="0"/>
    <n v="185"/>
    <x v="2"/>
    <x v="1"/>
    <n v="7.8"/>
    <x v="4"/>
    <x v="1"/>
    <x v="1"/>
    <x v="1"/>
    <x v="0"/>
    <x v="19"/>
  </r>
  <r>
    <s v="F212"/>
    <s v="ORD"/>
    <s v="SEA"/>
    <x v="4666"/>
    <n v="212"/>
    <x v="0"/>
    <n v="1659"/>
    <x v="1"/>
    <x v="1"/>
    <n v="3.5"/>
    <x v="1"/>
    <x v="1"/>
    <x v="0"/>
    <x v="0"/>
    <x v="0"/>
    <x v="23"/>
  </r>
  <r>
    <s v="F1996"/>
    <s v="ATL"/>
    <s v="JFK"/>
    <x v="4667"/>
    <n v="115"/>
    <x v="0"/>
    <n v="1312"/>
    <x v="2"/>
    <x v="3"/>
    <n v="7.1"/>
    <x v="24"/>
    <x v="1"/>
    <x v="1"/>
    <x v="1"/>
    <x v="0"/>
    <x v="15"/>
  </r>
  <r>
    <s v="F1346"/>
    <s v="ORD"/>
    <s v="SEA"/>
    <x v="4668"/>
    <n v="239"/>
    <x v="2"/>
    <n v="957"/>
    <x v="1"/>
    <x v="2"/>
    <n v="4.5999999999999996"/>
    <x v="1"/>
    <x v="1"/>
    <x v="1"/>
    <x v="1"/>
    <x v="1"/>
    <x v="11"/>
  </r>
  <r>
    <s v="F150"/>
    <s v="ATL"/>
    <s v="SEA"/>
    <x v="4669"/>
    <n v="246"/>
    <x v="0"/>
    <n v="1650"/>
    <x v="2"/>
    <x v="1"/>
    <n v="6.8"/>
    <x v="17"/>
    <x v="1"/>
    <x v="1"/>
    <x v="1"/>
    <x v="0"/>
    <x v="2"/>
  </r>
  <r>
    <s v="F655"/>
    <s v="DEN"/>
    <s v="JFK"/>
    <x v="4670"/>
    <n v="233"/>
    <x v="0"/>
    <n v="1824"/>
    <x v="0"/>
    <x v="1"/>
    <n v="5.4"/>
    <x v="12"/>
    <x v="1"/>
    <x v="1"/>
    <x v="1"/>
    <x v="0"/>
    <x v="7"/>
  </r>
  <r>
    <s v="F1003"/>
    <s v="DFW"/>
    <s v="LAX"/>
    <x v="4671"/>
    <n v="248"/>
    <x v="0"/>
    <n v="1030"/>
    <x v="1"/>
    <x v="2"/>
    <n v="5.6"/>
    <x v="13"/>
    <x v="0"/>
    <x v="1"/>
    <x v="1"/>
    <x v="0"/>
    <x v="2"/>
  </r>
  <r>
    <s v="F1952"/>
    <s v="SFO"/>
    <s v="LAX"/>
    <x v="4672"/>
    <n v="192"/>
    <x v="1"/>
    <n v="1575"/>
    <x v="0"/>
    <x v="1"/>
    <n v="7.1"/>
    <x v="24"/>
    <x v="1"/>
    <x v="1"/>
    <x v="1"/>
    <x v="0"/>
    <x v="10"/>
  </r>
  <r>
    <s v="F536"/>
    <s v="DFW"/>
    <s v="SFO"/>
    <x v="4673"/>
    <n v="188"/>
    <x v="1"/>
    <n v="1347"/>
    <x v="0"/>
    <x v="0"/>
    <n v="5.4"/>
    <x v="13"/>
    <x v="1"/>
    <x v="1"/>
    <x v="1"/>
    <x v="0"/>
    <x v="15"/>
  </r>
  <r>
    <s v="F1833"/>
    <s v="LAX"/>
    <s v="ORD"/>
    <x v="4674"/>
    <n v="164"/>
    <x v="0"/>
    <n v="1419"/>
    <x v="3"/>
    <x v="2"/>
    <n v="8.1"/>
    <x v="44"/>
    <x v="1"/>
    <x v="1"/>
    <x v="1"/>
    <x v="0"/>
    <x v="20"/>
  </r>
  <r>
    <s v="F1164"/>
    <s v="ATL"/>
    <s v="SEA"/>
    <x v="4675"/>
    <n v="239"/>
    <x v="0"/>
    <n v="1164"/>
    <x v="2"/>
    <x v="1"/>
    <n v="7.6"/>
    <x v="17"/>
    <x v="1"/>
    <x v="1"/>
    <x v="1"/>
    <x v="0"/>
    <x v="1"/>
  </r>
  <r>
    <s v="F1056"/>
    <s v="ATL"/>
    <s v="LAX"/>
    <x v="4676"/>
    <n v="254"/>
    <x v="0"/>
    <n v="805"/>
    <x v="1"/>
    <x v="1"/>
    <n v="9.6"/>
    <x v="5"/>
    <x v="1"/>
    <x v="1"/>
    <x v="1"/>
    <x v="0"/>
    <x v="21"/>
  </r>
  <r>
    <s v="F862"/>
    <s v="SFO"/>
    <s v="SEA"/>
    <x v="4677"/>
    <n v="73"/>
    <x v="1"/>
    <n v="1091"/>
    <x v="2"/>
    <x v="1"/>
    <n v="8.1"/>
    <x v="5"/>
    <x v="1"/>
    <x v="1"/>
    <x v="1"/>
    <x v="0"/>
    <x v="8"/>
  </r>
  <r>
    <s v="F1470"/>
    <s v="LAX"/>
    <s v="LAX"/>
    <x v="4678"/>
    <n v="208"/>
    <x v="0"/>
    <n v="1054"/>
    <x v="2"/>
    <x v="1"/>
    <n v="10"/>
    <x v="1"/>
    <x v="0"/>
    <x v="1"/>
    <x v="1"/>
    <x v="0"/>
    <x v="1"/>
  </r>
  <r>
    <s v="F922"/>
    <s v="ORD"/>
    <s v="ORD"/>
    <x v="4679"/>
    <n v="217"/>
    <x v="0"/>
    <n v="809"/>
    <x v="0"/>
    <x v="0"/>
    <n v="6.4"/>
    <x v="13"/>
    <x v="1"/>
    <x v="1"/>
    <x v="1"/>
    <x v="0"/>
    <x v="21"/>
  </r>
  <r>
    <s v="F95"/>
    <s v="LAX"/>
    <s v="SFO"/>
    <x v="4680"/>
    <n v="153"/>
    <x v="0"/>
    <n v="987"/>
    <x v="0"/>
    <x v="2"/>
    <n v="7.4"/>
    <x v="15"/>
    <x v="1"/>
    <x v="1"/>
    <x v="1"/>
    <x v="0"/>
    <x v="23"/>
  </r>
  <r>
    <s v="F500"/>
    <s v="JFK"/>
    <s v="ORD"/>
    <x v="4681"/>
    <n v="110"/>
    <x v="0"/>
    <n v="1092"/>
    <x v="0"/>
    <x v="2"/>
    <n v="5"/>
    <x v="5"/>
    <x v="1"/>
    <x v="0"/>
    <x v="0"/>
    <x v="0"/>
    <x v="22"/>
  </r>
  <r>
    <s v="F27"/>
    <s v="LAX"/>
    <s v="SFO"/>
    <x v="4682"/>
    <n v="235"/>
    <x v="1"/>
    <n v="1967"/>
    <x v="2"/>
    <x v="1"/>
    <n v="8.1999999999999993"/>
    <x v="12"/>
    <x v="1"/>
    <x v="0"/>
    <x v="0"/>
    <x v="0"/>
    <x v="16"/>
  </r>
  <r>
    <s v="F1650"/>
    <s v="SFO"/>
    <s v="DFW"/>
    <x v="4683"/>
    <n v="215"/>
    <x v="1"/>
    <n v="1379"/>
    <x v="2"/>
    <x v="1"/>
    <n v="5.3"/>
    <x v="15"/>
    <x v="0"/>
    <x v="0"/>
    <x v="0"/>
    <x v="0"/>
    <x v="8"/>
  </r>
  <r>
    <s v="F84"/>
    <s v="SFO"/>
    <s v="DFW"/>
    <x v="4684"/>
    <n v="208"/>
    <x v="0"/>
    <n v="1209"/>
    <x v="3"/>
    <x v="2"/>
    <n v="6.2"/>
    <x v="8"/>
    <x v="1"/>
    <x v="1"/>
    <x v="1"/>
    <x v="0"/>
    <x v="2"/>
  </r>
  <r>
    <s v="F931"/>
    <s v="ATL"/>
    <s v="SEA"/>
    <x v="4685"/>
    <n v="146"/>
    <x v="0"/>
    <n v="882"/>
    <x v="1"/>
    <x v="1"/>
    <n v="8"/>
    <x v="1"/>
    <x v="1"/>
    <x v="0"/>
    <x v="0"/>
    <x v="0"/>
    <x v="0"/>
  </r>
  <r>
    <s v="F21"/>
    <s v="SEA"/>
    <s v="DFW"/>
    <x v="4686"/>
    <n v="174"/>
    <x v="0"/>
    <n v="743"/>
    <x v="1"/>
    <x v="2"/>
    <n v="7.9"/>
    <x v="19"/>
    <x v="1"/>
    <x v="1"/>
    <x v="1"/>
    <x v="0"/>
    <x v="3"/>
  </r>
  <r>
    <s v="F990"/>
    <s v="JFK"/>
    <s v="ORD"/>
    <x v="4687"/>
    <n v="131"/>
    <x v="0"/>
    <n v="1320"/>
    <x v="2"/>
    <x v="1"/>
    <n v="9.5"/>
    <x v="9"/>
    <x v="0"/>
    <x v="0"/>
    <x v="0"/>
    <x v="0"/>
    <x v="16"/>
  </r>
  <r>
    <s v="F785"/>
    <s v="JFK"/>
    <s v="DFW"/>
    <x v="4688"/>
    <n v="238"/>
    <x v="0"/>
    <n v="787"/>
    <x v="0"/>
    <x v="0"/>
    <n v="8.4"/>
    <x v="3"/>
    <x v="1"/>
    <x v="0"/>
    <x v="0"/>
    <x v="0"/>
    <x v="24"/>
  </r>
  <r>
    <s v="F1214"/>
    <s v="SFO"/>
    <s v="DFW"/>
    <x v="4689"/>
    <n v="161"/>
    <x v="0"/>
    <n v="1324"/>
    <x v="0"/>
    <x v="0"/>
    <n v="6.3"/>
    <x v="0"/>
    <x v="1"/>
    <x v="1"/>
    <x v="1"/>
    <x v="0"/>
    <x v="20"/>
  </r>
  <r>
    <s v="F1036"/>
    <s v="SFO"/>
    <s v="SEA"/>
    <x v="4690"/>
    <n v="151"/>
    <x v="0"/>
    <n v="983"/>
    <x v="2"/>
    <x v="2"/>
    <n v="8.3000000000000007"/>
    <x v="56"/>
    <x v="1"/>
    <x v="1"/>
    <x v="1"/>
    <x v="0"/>
    <x v="10"/>
  </r>
  <r>
    <s v="F1050"/>
    <s v="ORD"/>
    <s v="JFK"/>
    <x v="4691"/>
    <n v="176"/>
    <x v="2"/>
    <n v="666"/>
    <x v="1"/>
    <x v="1"/>
    <n v="5.6"/>
    <x v="8"/>
    <x v="1"/>
    <x v="0"/>
    <x v="0"/>
    <x v="1"/>
    <x v="3"/>
  </r>
  <r>
    <s v="F1839"/>
    <s v="ORD"/>
    <s v="SFO"/>
    <x v="4692"/>
    <n v="96"/>
    <x v="2"/>
    <n v="1332"/>
    <x v="1"/>
    <x v="1"/>
    <n v="9.1"/>
    <x v="26"/>
    <x v="1"/>
    <x v="0"/>
    <x v="0"/>
    <x v="1"/>
    <x v="21"/>
  </r>
  <r>
    <s v="F493"/>
    <s v="ATL"/>
    <s v="DEN"/>
    <x v="4693"/>
    <n v="174"/>
    <x v="0"/>
    <n v="1045"/>
    <x v="1"/>
    <x v="1"/>
    <n v="4.5"/>
    <x v="1"/>
    <x v="1"/>
    <x v="1"/>
    <x v="1"/>
    <x v="0"/>
    <x v="3"/>
  </r>
  <r>
    <s v="F526"/>
    <s v="SFO"/>
    <s v="LAX"/>
    <x v="4694"/>
    <n v="133"/>
    <x v="0"/>
    <n v="1150"/>
    <x v="2"/>
    <x v="1"/>
    <n v="6.7"/>
    <x v="0"/>
    <x v="1"/>
    <x v="1"/>
    <x v="1"/>
    <x v="0"/>
    <x v="13"/>
  </r>
  <r>
    <s v="F1651"/>
    <s v="DEN"/>
    <s v="JFK"/>
    <x v="4695"/>
    <n v="150"/>
    <x v="0"/>
    <n v="1175"/>
    <x v="1"/>
    <x v="1"/>
    <n v="8.4"/>
    <x v="5"/>
    <x v="1"/>
    <x v="1"/>
    <x v="1"/>
    <x v="0"/>
    <x v="11"/>
  </r>
  <r>
    <s v="F1759"/>
    <s v="ATL"/>
    <s v="SEA"/>
    <x v="4696"/>
    <n v="196"/>
    <x v="0"/>
    <n v="579"/>
    <x v="2"/>
    <x v="1"/>
    <n v="6.7"/>
    <x v="1"/>
    <x v="1"/>
    <x v="1"/>
    <x v="1"/>
    <x v="0"/>
    <x v="20"/>
  </r>
  <r>
    <s v="F824"/>
    <s v="ORD"/>
    <s v="ATL"/>
    <x v="4697"/>
    <n v="173"/>
    <x v="0"/>
    <n v="1706"/>
    <x v="3"/>
    <x v="1"/>
    <n v="8.1999999999999993"/>
    <x v="18"/>
    <x v="1"/>
    <x v="1"/>
    <x v="1"/>
    <x v="0"/>
    <x v="10"/>
  </r>
  <r>
    <s v="F163"/>
    <s v="SEA"/>
    <s v="DEN"/>
    <x v="4698"/>
    <n v="204"/>
    <x v="0"/>
    <n v="1399"/>
    <x v="3"/>
    <x v="0"/>
    <n v="6.6"/>
    <x v="17"/>
    <x v="1"/>
    <x v="1"/>
    <x v="1"/>
    <x v="0"/>
    <x v="6"/>
  </r>
  <r>
    <s v="F658"/>
    <s v="JFK"/>
    <s v="ATL"/>
    <x v="4699"/>
    <n v="84"/>
    <x v="0"/>
    <n v="1021"/>
    <x v="0"/>
    <x v="2"/>
    <n v="7.2"/>
    <x v="11"/>
    <x v="0"/>
    <x v="1"/>
    <x v="1"/>
    <x v="0"/>
    <x v="10"/>
  </r>
  <r>
    <s v="F977"/>
    <s v="JFK"/>
    <s v="DFW"/>
    <x v="4700"/>
    <n v="142"/>
    <x v="0"/>
    <n v="1341"/>
    <x v="3"/>
    <x v="1"/>
    <n v="8.5"/>
    <x v="2"/>
    <x v="1"/>
    <x v="1"/>
    <x v="1"/>
    <x v="0"/>
    <x v="15"/>
  </r>
  <r>
    <s v="F1479"/>
    <s v="SEA"/>
    <s v="ATL"/>
    <x v="4701"/>
    <n v="250"/>
    <x v="0"/>
    <n v="1217"/>
    <x v="1"/>
    <x v="1"/>
    <n v="7.6"/>
    <x v="14"/>
    <x v="0"/>
    <x v="1"/>
    <x v="1"/>
    <x v="0"/>
    <x v="21"/>
  </r>
  <r>
    <s v="F414"/>
    <s v="SFO"/>
    <s v="LAX"/>
    <x v="4702"/>
    <n v="215"/>
    <x v="0"/>
    <n v="1147"/>
    <x v="2"/>
    <x v="0"/>
    <n v="7.1"/>
    <x v="11"/>
    <x v="1"/>
    <x v="1"/>
    <x v="1"/>
    <x v="0"/>
    <x v="6"/>
  </r>
  <r>
    <s v="F855"/>
    <s v="DFW"/>
    <s v="SEA"/>
    <x v="4703"/>
    <n v="181"/>
    <x v="0"/>
    <n v="682"/>
    <x v="2"/>
    <x v="2"/>
    <n v="5"/>
    <x v="35"/>
    <x v="1"/>
    <x v="1"/>
    <x v="1"/>
    <x v="0"/>
    <x v="21"/>
  </r>
  <r>
    <s v="F284"/>
    <s v="LAX"/>
    <s v="ATL"/>
    <x v="4704"/>
    <n v="207"/>
    <x v="1"/>
    <n v="850"/>
    <x v="1"/>
    <x v="1"/>
    <n v="5.5"/>
    <x v="17"/>
    <x v="1"/>
    <x v="1"/>
    <x v="1"/>
    <x v="0"/>
    <x v="24"/>
  </r>
  <r>
    <s v="F1680"/>
    <s v="DFW"/>
    <s v="DEN"/>
    <x v="4705"/>
    <n v="185"/>
    <x v="0"/>
    <n v="1408"/>
    <x v="1"/>
    <x v="3"/>
    <n v="5.8"/>
    <x v="8"/>
    <x v="1"/>
    <x v="1"/>
    <x v="1"/>
    <x v="0"/>
    <x v="5"/>
  </r>
  <r>
    <s v="F482"/>
    <s v="DFW"/>
    <s v="DFW"/>
    <x v="4706"/>
    <n v="106"/>
    <x v="0"/>
    <n v="1600"/>
    <x v="1"/>
    <x v="2"/>
    <n v="6.5"/>
    <x v="2"/>
    <x v="1"/>
    <x v="1"/>
    <x v="1"/>
    <x v="0"/>
    <x v="5"/>
  </r>
  <r>
    <s v="F1359"/>
    <s v="LAX"/>
    <s v="SFO"/>
    <x v="4707"/>
    <n v="243"/>
    <x v="1"/>
    <n v="936"/>
    <x v="2"/>
    <x v="0"/>
    <n v="7.8"/>
    <x v="8"/>
    <x v="1"/>
    <x v="0"/>
    <x v="0"/>
    <x v="0"/>
    <x v="7"/>
  </r>
  <r>
    <s v="F440"/>
    <s v="SFO"/>
    <s v="SEA"/>
    <x v="4708"/>
    <n v="165"/>
    <x v="0"/>
    <n v="1555"/>
    <x v="2"/>
    <x v="0"/>
    <n v="7.8"/>
    <x v="11"/>
    <x v="1"/>
    <x v="0"/>
    <x v="0"/>
    <x v="0"/>
    <x v="9"/>
  </r>
  <r>
    <s v="F1479"/>
    <s v="SEA"/>
    <s v="SFO"/>
    <x v="4709"/>
    <n v="229"/>
    <x v="1"/>
    <n v="993"/>
    <x v="1"/>
    <x v="1"/>
    <n v="8"/>
    <x v="31"/>
    <x v="1"/>
    <x v="1"/>
    <x v="1"/>
    <x v="0"/>
    <x v="6"/>
  </r>
  <r>
    <s v="F1543"/>
    <s v="LAX"/>
    <s v="DFW"/>
    <x v="4710"/>
    <n v="172"/>
    <x v="1"/>
    <n v="828"/>
    <x v="0"/>
    <x v="2"/>
    <n v="9"/>
    <x v="11"/>
    <x v="1"/>
    <x v="1"/>
    <x v="1"/>
    <x v="0"/>
    <x v="20"/>
  </r>
  <r>
    <s v="F702"/>
    <s v="JFK"/>
    <s v="JFK"/>
    <x v="4711"/>
    <n v="209"/>
    <x v="1"/>
    <n v="1236"/>
    <x v="0"/>
    <x v="1"/>
    <n v="9.3000000000000007"/>
    <x v="12"/>
    <x v="1"/>
    <x v="1"/>
    <x v="1"/>
    <x v="0"/>
    <x v="3"/>
  </r>
  <r>
    <s v="F1655"/>
    <s v="ORD"/>
    <s v="ORD"/>
    <x v="4712"/>
    <n v="158"/>
    <x v="0"/>
    <n v="1713"/>
    <x v="3"/>
    <x v="1"/>
    <n v="5.8"/>
    <x v="7"/>
    <x v="1"/>
    <x v="1"/>
    <x v="1"/>
    <x v="0"/>
    <x v="20"/>
  </r>
  <r>
    <s v="F1557"/>
    <s v="JFK"/>
    <s v="SEA"/>
    <x v="4713"/>
    <n v="104"/>
    <x v="1"/>
    <n v="1520"/>
    <x v="0"/>
    <x v="1"/>
    <n v="6.4"/>
    <x v="1"/>
    <x v="1"/>
    <x v="1"/>
    <x v="1"/>
    <x v="0"/>
    <x v="9"/>
  </r>
  <r>
    <s v="F378"/>
    <s v="DEN"/>
    <s v="SFO"/>
    <x v="4714"/>
    <n v="244"/>
    <x v="0"/>
    <n v="1368"/>
    <x v="1"/>
    <x v="0"/>
    <n v="7.5"/>
    <x v="0"/>
    <x v="1"/>
    <x v="0"/>
    <x v="0"/>
    <x v="0"/>
    <x v="4"/>
  </r>
  <r>
    <s v="F1744"/>
    <s v="DEN"/>
    <s v="DEN"/>
    <x v="4715"/>
    <n v="83"/>
    <x v="0"/>
    <n v="909"/>
    <x v="2"/>
    <x v="1"/>
    <n v="9.1"/>
    <x v="5"/>
    <x v="1"/>
    <x v="0"/>
    <x v="0"/>
    <x v="0"/>
    <x v="20"/>
  </r>
  <r>
    <s v="F1605"/>
    <s v="SFO"/>
    <s v="ATL"/>
    <x v="4716"/>
    <n v="121"/>
    <x v="0"/>
    <n v="867"/>
    <x v="2"/>
    <x v="1"/>
    <n v="7.9"/>
    <x v="2"/>
    <x v="1"/>
    <x v="0"/>
    <x v="0"/>
    <x v="0"/>
    <x v="9"/>
  </r>
  <r>
    <s v="F248"/>
    <s v="ATL"/>
    <s v="JFK"/>
    <x v="4717"/>
    <n v="232"/>
    <x v="0"/>
    <n v="1094"/>
    <x v="0"/>
    <x v="1"/>
    <n v="7.8"/>
    <x v="5"/>
    <x v="1"/>
    <x v="0"/>
    <x v="0"/>
    <x v="0"/>
    <x v="5"/>
  </r>
  <r>
    <s v="F570"/>
    <s v="SFO"/>
    <s v="SFO"/>
    <x v="4718"/>
    <n v="122"/>
    <x v="0"/>
    <n v="828"/>
    <x v="3"/>
    <x v="1"/>
    <n v="3.9"/>
    <x v="9"/>
    <x v="1"/>
    <x v="1"/>
    <x v="1"/>
    <x v="0"/>
    <x v="24"/>
  </r>
  <r>
    <s v="F1187"/>
    <s v="SEA"/>
    <s v="JFK"/>
    <x v="4719"/>
    <n v="140"/>
    <x v="0"/>
    <n v="1250"/>
    <x v="0"/>
    <x v="1"/>
    <n v="6.9"/>
    <x v="44"/>
    <x v="1"/>
    <x v="1"/>
    <x v="1"/>
    <x v="0"/>
    <x v="19"/>
  </r>
  <r>
    <s v="F830"/>
    <s v="SFO"/>
    <s v="LAX"/>
    <x v="4720"/>
    <n v="249"/>
    <x v="0"/>
    <n v="1471"/>
    <x v="1"/>
    <x v="2"/>
    <n v="6.6"/>
    <x v="35"/>
    <x v="1"/>
    <x v="1"/>
    <x v="1"/>
    <x v="0"/>
    <x v="3"/>
  </r>
  <r>
    <s v="F822"/>
    <s v="ATL"/>
    <s v="DFW"/>
    <x v="4721"/>
    <n v="143"/>
    <x v="0"/>
    <n v="1346"/>
    <x v="3"/>
    <x v="1"/>
    <n v="6.8"/>
    <x v="13"/>
    <x v="1"/>
    <x v="0"/>
    <x v="0"/>
    <x v="0"/>
    <x v="10"/>
  </r>
  <r>
    <s v="F1358"/>
    <s v="SFO"/>
    <s v="JFK"/>
    <x v="4722"/>
    <n v="124"/>
    <x v="0"/>
    <n v="1654"/>
    <x v="2"/>
    <x v="1"/>
    <n v="7.1"/>
    <x v="3"/>
    <x v="1"/>
    <x v="1"/>
    <x v="1"/>
    <x v="0"/>
    <x v="12"/>
  </r>
  <r>
    <s v="F385"/>
    <s v="SFO"/>
    <s v="SEA"/>
    <x v="4723"/>
    <n v="122"/>
    <x v="0"/>
    <n v="1120"/>
    <x v="2"/>
    <x v="2"/>
    <n v="8.4"/>
    <x v="31"/>
    <x v="1"/>
    <x v="1"/>
    <x v="1"/>
    <x v="0"/>
    <x v="11"/>
  </r>
  <r>
    <s v="F815"/>
    <s v="ORD"/>
    <s v="SFO"/>
    <x v="4724"/>
    <n v="241"/>
    <x v="0"/>
    <n v="924"/>
    <x v="2"/>
    <x v="1"/>
    <n v="8.3000000000000007"/>
    <x v="8"/>
    <x v="1"/>
    <x v="1"/>
    <x v="1"/>
    <x v="0"/>
    <x v="8"/>
  </r>
  <r>
    <s v="F293"/>
    <s v="LAX"/>
    <s v="DEN"/>
    <x v="4725"/>
    <n v="205"/>
    <x v="0"/>
    <n v="1439"/>
    <x v="2"/>
    <x v="3"/>
    <n v="6.9"/>
    <x v="1"/>
    <x v="1"/>
    <x v="0"/>
    <x v="0"/>
    <x v="0"/>
    <x v="8"/>
  </r>
  <r>
    <s v="F244"/>
    <s v="DFW"/>
    <s v="SFO"/>
    <x v="4726"/>
    <n v="159"/>
    <x v="0"/>
    <n v="792"/>
    <x v="1"/>
    <x v="1"/>
    <n v="8.1999999999999993"/>
    <x v="1"/>
    <x v="1"/>
    <x v="1"/>
    <x v="1"/>
    <x v="0"/>
    <x v="14"/>
  </r>
  <r>
    <s v="F539"/>
    <s v="LAX"/>
    <s v="ATL"/>
    <x v="4727"/>
    <n v="211"/>
    <x v="0"/>
    <n v="1445"/>
    <x v="2"/>
    <x v="3"/>
    <n v="4.3"/>
    <x v="5"/>
    <x v="1"/>
    <x v="1"/>
    <x v="1"/>
    <x v="0"/>
    <x v="18"/>
  </r>
  <r>
    <s v="F1314"/>
    <s v="SEA"/>
    <s v="ORD"/>
    <x v="4728"/>
    <n v="60"/>
    <x v="0"/>
    <n v="1533"/>
    <x v="3"/>
    <x v="1"/>
    <n v="9.4"/>
    <x v="1"/>
    <x v="1"/>
    <x v="1"/>
    <x v="1"/>
    <x v="0"/>
    <x v="23"/>
  </r>
  <r>
    <s v="F1283"/>
    <s v="LAX"/>
    <s v="LAX"/>
    <x v="4729"/>
    <n v="102"/>
    <x v="2"/>
    <n v="1608"/>
    <x v="0"/>
    <x v="1"/>
    <n v="7.1"/>
    <x v="7"/>
    <x v="1"/>
    <x v="1"/>
    <x v="1"/>
    <x v="1"/>
    <x v="13"/>
  </r>
  <r>
    <s v="F481"/>
    <s v="DEN"/>
    <s v="ATL"/>
    <x v="4730"/>
    <n v="192"/>
    <x v="0"/>
    <n v="1384"/>
    <x v="1"/>
    <x v="2"/>
    <n v="9.1999999999999993"/>
    <x v="12"/>
    <x v="1"/>
    <x v="1"/>
    <x v="1"/>
    <x v="0"/>
    <x v="23"/>
  </r>
  <r>
    <s v="F996"/>
    <s v="SEA"/>
    <s v="SFO"/>
    <x v="4731"/>
    <n v="78"/>
    <x v="1"/>
    <n v="1016"/>
    <x v="2"/>
    <x v="1"/>
    <n v="4.5"/>
    <x v="22"/>
    <x v="1"/>
    <x v="1"/>
    <x v="1"/>
    <x v="0"/>
    <x v="16"/>
  </r>
  <r>
    <s v="F37"/>
    <s v="LAX"/>
    <s v="LAX"/>
    <x v="4732"/>
    <n v="124"/>
    <x v="0"/>
    <n v="1726"/>
    <x v="1"/>
    <x v="2"/>
    <n v="6.3"/>
    <x v="19"/>
    <x v="1"/>
    <x v="1"/>
    <x v="1"/>
    <x v="0"/>
    <x v="13"/>
  </r>
  <r>
    <s v="F1990"/>
    <s v="ORD"/>
    <s v="ORD"/>
    <x v="4733"/>
    <n v="106"/>
    <x v="0"/>
    <n v="1173"/>
    <x v="1"/>
    <x v="1"/>
    <n v="5.8"/>
    <x v="18"/>
    <x v="1"/>
    <x v="1"/>
    <x v="1"/>
    <x v="0"/>
    <x v="21"/>
  </r>
  <r>
    <s v="F1547"/>
    <s v="SFO"/>
    <s v="ORD"/>
    <x v="4734"/>
    <n v="168"/>
    <x v="1"/>
    <n v="1314"/>
    <x v="2"/>
    <x v="2"/>
    <n v="4.5"/>
    <x v="14"/>
    <x v="1"/>
    <x v="1"/>
    <x v="1"/>
    <x v="0"/>
    <x v="18"/>
  </r>
  <r>
    <s v="F983"/>
    <s v="SFO"/>
    <s v="DEN"/>
    <x v="4735"/>
    <n v="72"/>
    <x v="1"/>
    <n v="917"/>
    <x v="1"/>
    <x v="1"/>
    <n v="6.1"/>
    <x v="2"/>
    <x v="1"/>
    <x v="1"/>
    <x v="1"/>
    <x v="0"/>
    <x v="20"/>
  </r>
  <r>
    <s v="F117"/>
    <s v="SFO"/>
    <s v="JFK"/>
    <x v="4736"/>
    <n v="204"/>
    <x v="0"/>
    <n v="830"/>
    <x v="2"/>
    <x v="1"/>
    <n v="8.6"/>
    <x v="44"/>
    <x v="1"/>
    <x v="1"/>
    <x v="1"/>
    <x v="0"/>
    <x v="8"/>
  </r>
  <r>
    <s v="F962"/>
    <s v="SEA"/>
    <s v="SEA"/>
    <x v="4737"/>
    <n v="142"/>
    <x v="0"/>
    <n v="1497"/>
    <x v="2"/>
    <x v="1"/>
    <n v="8"/>
    <x v="17"/>
    <x v="1"/>
    <x v="1"/>
    <x v="1"/>
    <x v="0"/>
    <x v="8"/>
  </r>
  <r>
    <s v="F1017"/>
    <s v="LAX"/>
    <s v="SFO"/>
    <x v="4738"/>
    <n v="219"/>
    <x v="1"/>
    <n v="658"/>
    <x v="2"/>
    <x v="2"/>
    <n v="6.2"/>
    <x v="13"/>
    <x v="1"/>
    <x v="1"/>
    <x v="1"/>
    <x v="0"/>
    <x v="10"/>
  </r>
  <r>
    <s v="F147"/>
    <s v="DEN"/>
    <s v="DFW"/>
    <x v="4739"/>
    <n v="190"/>
    <x v="0"/>
    <n v="551"/>
    <x v="1"/>
    <x v="2"/>
    <n v="7.3"/>
    <x v="8"/>
    <x v="1"/>
    <x v="1"/>
    <x v="1"/>
    <x v="0"/>
    <x v="1"/>
  </r>
  <r>
    <s v="F1400"/>
    <s v="ORD"/>
    <s v="LAX"/>
    <x v="4740"/>
    <n v="286"/>
    <x v="1"/>
    <n v="1563"/>
    <x v="2"/>
    <x v="1"/>
    <n v="9.5"/>
    <x v="0"/>
    <x v="1"/>
    <x v="1"/>
    <x v="1"/>
    <x v="0"/>
    <x v="5"/>
  </r>
  <r>
    <s v="F1488"/>
    <s v="DEN"/>
    <s v="SEA"/>
    <x v="4741"/>
    <n v="205"/>
    <x v="0"/>
    <n v="1601"/>
    <x v="2"/>
    <x v="1"/>
    <n v="8.9"/>
    <x v="17"/>
    <x v="1"/>
    <x v="0"/>
    <x v="0"/>
    <x v="0"/>
    <x v="1"/>
  </r>
  <r>
    <s v="F1707"/>
    <s v="ATL"/>
    <s v="ORD"/>
    <x v="4742"/>
    <n v="243"/>
    <x v="0"/>
    <n v="1805"/>
    <x v="1"/>
    <x v="1"/>
    <n v="9.1999999999999993"/>
    <x v="24"/>
    <x v="1"/>
    <x v="1"/>
    <x v="1"/>
    <x v="0"/>
    <x v="12"/>
  </r>
  <r>
    <s v="F1991"/>
    <s v="SFO"/>
    <s v="SFO"/>
    <x v="4743"/>
    <n v="205"/>
    <x v="0"/>
    <n v="1677"/>
    <x v="0"/>
    <x v="0"/>
    <n v="5.9"/>
    <x v="9"/>
    <x v="1"/>
    <x v="1"/>
    <x v="1"/>
    <x v="0"/>
    <x v="9"/>
  </r>
  <r>
    <s v="F1133"/>
    <s v="ATL"/>
    <s v="DFW"/>
    <x v="4744"/>
    <n v="205"/>
    <x v="0"/>
    <n v="938"/>
    <x v="1"/>
    <x v="1"/>
    <n v="4.5999999999999996"/>
    <x v="6"/>
    <x v="1"/>
    <x v="1"/>
    <x v="1"/>
    <x v="0"/>
    <x v="16"/>
  </r>
  <r>
    <s v="F754"/>
    <s v="SFO"/>
    <s v="ATL"/>
    <x v="4745"/>
    <n v="122"/>
    <x v="0"/>
    <n v="1409"/>
    <x v="2"/>
    <x v="1"/>
    <n v="6.3"/>
    <x v="34"/>
    <x v="1"/>
    <x v="1"/>
    <x v="1"/>
    <x v="0"/>
    <x v="19"/>
  </r>
  <r>
    <s v="F672"/>
    <s v="LAX"/>
    <s v="SEA"/>
    <x v="4746"/>
    <n v="163"/>
    <x v="0"/>
    <n v="1529"/>
    <x v="3"/>
    <x v="1"/>
    <n v="5.4"/>
    <x v="29"/>
    <x v="1"/>
    <x v="1"/>
    <x v="1"/>
    <x v="0"/>
    <x v="2"/>
  </r>
  <r>
    <s v="F774"/>
    <s v="JFK"/>
    <s v="DFW"/>
    <x v="4747"/>
    <n v="63"/>
    <x v="0"/>
    <n v="1643"/>
    <x v="1"/>
    <x v="1"/>
    <n v="6.5"/>
    <x v="7"/>
    <x v="1"/>
    <x v="1"/>
    <x v="1"/>
    <x v="0"/>
    <x v="5"/>
  </r>
  <r>
    <s v="F1844"/>
    <s v="ATL"/>
    <s v="JFK"/>
    <x v="4748"/>
    <n v="117"/>
    <x v="0"/>
    <n v="1067"/>
    <x v="3"/>
    <x v="1"/>
    <n v="5.9"/>
    <x v="1"/>
    <x v="1"/>
    <x v="1"/>
    <x v="1"/>
    <x v="0"/>
    <x v="24"/>
  </r>
  <r>
    <s v="F1339"/>
    <s v="SFO"/>
    <s v="DFW"/>
    <x v="4749"/>
    <n v="161"/>
    <x v="0"/>
    <n v="1137"/>
    <x v="2"/>
    <x v="1"/>
    <n v="6"/>
    <x v="1"/>
    <x v="1"/>
    <x v="0"/>
    <x v="0"/>
    <x v="0"/>
    <x v="6"/>
  </r>
  <r>
    <s v="F493"/>
    <s v="SFO"/>
    <s v="DFW"/>
    <x v="4750"/>
    <n v="101"/>
    <x v="0"/>
    <n v="1209"/>
    <x v="3"/>
    <x v="1"/>
    <n v="4.5"/>
    <x v="1"/>
    <x v="1"/>
    <x v="1"/>
    <x v="1"/>
    <x v="0"/>
    <x v="12"/>
  </r>
  <r>
    <s v="F1998"/>
    <s v="SEA"/>
    <s v="SFO"/>
    <x v="4751"/>
    <n v="170"/>
    <x v="0"/>
    <n v="1144"/>
    <x v="1"/>
    <x v="2"/>
    <n v="10"/>
    <x v="24"/>
    <x v="1"/>
    <x v="1"/>
    <x v="1"/>
    <x v="0"/>
    <x v="15"/>
  </r>
  <r>
    <s v="F828"/>
    <s v="JFK"/>
    <s v="DFW"/>
    <x v="4752"/>
    <n v="188"/>
    <x v="0"/>
    <n v="1387"/>
    <x v="0"/>
    <x v="1"/>
    <n v="5.2"/>
    <x v="11"/>
    <x v="1"/>
    <x v="1"/>
    <x v="1"/>
    <x v="0"/>
    <x v="2"/>
  </r>
  <r>
    <s v="F1121"/>
    <s v="ATL"/>
    <s v="DFW"/>
    <x v="4753"/>
    <n v="194"/>
    <x v="0"/>
    <n v="790"/>
    <x v="3"/>
    <x v="1"/>
    <n v="8.4"/>
    <x v="7"/>
    <x v="1"/>
    <x v="1"/>
    <x v="1"/>
    <x v="0"/>
    <x v="3"/>
  </r>
  <r>
    <s v="F970"/>
    <s v="LAX"/>
    <s v="DEN"/>
    <x v="4754"/>
    <n v="125"/>
    <x v="0"/>
    <n v="1577"/>
    <x v="0"/>
    <x v="0"/>
    <n v="8.1999999999999993"/>
    <x v="4"/>
    <x v="1"/>
    <x v="1"/>
    <x v="1"/>
    <x v="0"/>
    <x v="15"/>
  </r>
  <r>
    <s v="F1042"/>
    <s v="LAX"/>
    <s v="DFW"/>
    <x v="4755"/>
    <n v="157"/>
    <x v="0"/>
    <n v="1225"/>
    <x v="2"/>
    <x v="1"/>
    <n v="7.9"/>
    <x v="32"/>
    <x v="1"/>
    <x v="1"/>
    <x v="1"/>
    <x v="0"/>
    <x v="22"/>
  </r>
  <r>
    <s v="F881"/>
    <s v="ORD"/>
    <s v="DFW"/>
    <x v="4756"/>
    <n v="194"/>
    <x v="0"/>
    <n v="1671"/>
    <x v="1"/>
    <x v="3"/>
    <n v="6.2"/>
    <x v="9"/>
    <x v="1"/>
    <x v="1"/>
    <x v="1"/>
    <x v="0"/>
    <x v="7"/>
  </r>
  <r>
    <s v="F701"/>
    <s v="LAX"/>
    <s v="SFO"/>
    <x v="4757"/>
    <n v="155"/>
    <x v="0"/>
    <n v="1730"/>
    <x v="2"/>
    <x v="1"/>
    <n v="7.6"/>
    <x v="13"/>
    <x v="1"/>
    <x v="1"/>
    <x v="1"/>
    <x v="0"/>
    <x v="8"/>
  </r>
  <r>
    <s v="F1154"/>
    <s v="ORD"/>
    <s v="DEN"/>
    <x v="4758"/>
    <n v="136"/>
    <x v="1"/>
    <n v="1293"/>
    <x v="1"/>
    <x v="1"/>
    <n v="6.6"/>
    <x v="35"/>
    <x v="1"/>
    <x v="0"/>
    <x v="0"/>
    <x v="0"/>
    <x v="1"/>
  </r>
  <r>
    <s v="F1210"/>
    <s v="DFW"/>
    <s v="LAX"/>
    <x v="4759"/>
    <n v="157"/>
    <x v="0"/>
    <n v="1323"/>
    <x v="1"/>
    <x v="1"/>
    <n v="8.1999999999999993"/>
    <x v="17"/>
    <x v="1"/>
    <x v="1"/>
    <x v="1"/>
    <x v="0"/>
    <x v="9"/>
  </r>
  <r>
    <s v="F1420"/>
    <s v="DFW"/>
    <s v="LAX"/>
    <x v="4760"/>
    <n v="191"/>
    <x v="0"/>
    <n v="1591"/>
    <x v="1"/>
    <x v="0"/>
    <n v="6.7"/>
    <x v="3"/>
    <x v="1"/>
    <x v="1"/>
    <x v="1"/>
    <x v="0"/>
    <x v="6"/>
  </r>
  <r>
    <s v="F889"/>
    <s v="ATL"/>
    <s v="ORD"/>
    <x v="4761"/>
    <n v="228"/>
    <x v="2"/>
    <n v="1546"/>
    <x v="2"/>
    <x v="1"/>
    <n v="8"/>
    <x v="7"/>
    <x v="1"/>
    <x v="1"/>
    <x v="1"/>
    <x v="1"/>
    <x v="9"/>
  </r>
  <r>
    <s v="F1563"/>
    <s v="ATL"/>
    <s v="SEA"/>
    <x v="4762"/>
    <n v="274"/>
    <x v="1"/>
    <n v="902"/>
    <x v="3"/>
    <x v="1"/>
    <n v="8.6"/>
    <x v="1"/>
    <x v="1"/>
    <x v="1"/>
    <x v="1"/>
    <x v="0"/>
    <x v="7"/>
  </r>
  <r>
    <s v="F906"/>
    <s v="SFO"/>
    <s v="ORD"/>
    <x v="4763"/>
    <n v="146"/>
    <x v="0"/>
    <n v="2086"/>
    <x v="3"/>
    <x v="0"/>
    <n v="7.1"/>
    <x v="44"/>
    <x v="1"/>
    <x v="1"/>
    <x v="1"/>
    <x v="0"/>
    <x v="12"/>
  </r>
  <r>
    <s v="F399"/>
    <s v="DEN"/>
    <s v="SFO"/>
    <x v="4764"/>
    <n v="226"/>
    <x v="0"/>
    <n v="1195"/>
    <x v="3"/>
    <x v="1"/>
    <n v="5.5"/>
    <x v="10"/>
    <x v="1"/>
    <x v="1"/>
    <x v="1"/>
    <x v="0"/>
    <x v="20"/>
  </r>
  <r>
    <s v="F1386"/>
    <s v="SEA"/>
    <s v="ORD"/>
    <x v="4765"/>
    <n v="203"/>
    <x v="2"/>
    <n v="1376"/>
    <x v="0"/>
    <x v="1"/>
    <n v="6.3"/>
    <x v="23"/>
    <x v="0"/>
    <x v="1"/>
    <x v="1"/>
    <x v="1"/>
    <x v="19"/>
  </r>
  <r>
    <s v="F1642"/>
    <s v="ATL"/>
    <s v="SEA"/>
    <x v="4766"/>
    <n v="90"/>
    <x v="0"/>
    <n v="1410"/>
    <x v="0"/>
    <x v="1"/>
    <n v="6.7"/>
    <x v="17"/>
    <x v="1"/>
    <x v="1"/>
    <x v="1"/>
    <x v="0"/>
    <x v="8"/>
  </r>
  <r>
    <s v="F816"/>
    <s v="SFO"/>
    <s v="JFK"/>
    <x v="4767"/>
    <n v="208"/>
    <x v="0"/>
    <n v="1026"/>
    <x v="3"/>
    <x v="2"/>
    <n v="10"/>
    <x v="6"/>
    <x v="1"/>
    <x v="1"/>
    <x v="1"/>
    <x v="0"/>
    <x v="23"/>
  </r>
  <r>
    <s v="F438"/>
    <s v="SFO"/>
    <s v="SEA"/>
    <x v="4768"/>
    <n v="140"/>
    <x v="0"/>
    <n v="1469"/>
    <x v="2"/>
    <x v="1"/>
    <n v="5.6"/>
    <x v="36"/>
    <x v="1"/>
    <x v="1"/>
    <x v="1"/>
    <x v="0"/>
    <x v="4"/>
  </r>
  <r>
    <s v="F1637"/>
    <s v="SFO"/>
    <s v="SEA"/>
    <x v="4769"/>
    <n v="282"/>
    <x v="0"/>
    <n v="1466"/>
    <x v="3"/>
    <x v="0"/>
    <n v="7.1"/>
    <x v="19"/>
    <x v="1"/>
    <x v="1"/>
    <x v="1"/>
    <x v="0"/>
    <x v="13"/>
  </r>
  <r>
    <s v="F73"/>
    <s v="ORD"/>
    <s v="LAX"/>
    <x v="4770"/>
    <n v="95"/>
    <x v="1"/>
    <n v="581"/>
    <x v="3"/>
    <x v="3"/>
    <n v="5"/>
    <x v="3"/>
    <x v="1"/>
    <x v="1"/>
    <x v="1"/>
    <x v="0"/>
    <x v="16"/>
  </r>
  <r>
    <s v="F253"/>
    <s v="JFK"/>
    <s v="DFW"/>
    <x v="4771"/>
    <n v="195"/>
    <x v="0"/>
    <n v="1552"/>
    <x v="0"/>
    <x v="1"/>
    <n v="9"/>
    <x v="15"/>
    <x v="1"/>
    <x v="0"/>
    <x v="0"/>
    <x v="0"/>
    <x v="0"/>
  </r>
  <r>
    <s v="F1094"/>
    <s v="LAX"/>
    <s v="SFO"/>
    <x v="4772"/>
    <n v="129"/>
    <x v="0"/>
    <n v="1139"/>
    <x v="0"/>
    <x v="2"/>
    <n v="7.7"/>
    <x v="19"/>
    <x v="1"/>
    <x v="1"/>
    <x v="1"/>
    <x v="0"/>
    <x v="18"/>
  </r>
  <r>
    <s v="F730"/>
    <s v="LAX"/>
    <s v="DEN"/>
    <x v="4773"/>
    <n v="161"/>
    <x v="0"/>
    <n v="1449"/>
    <x v="1"/>
    <x v="1"/>
    <n v="5"/>
    <x v="6"/>
    <x v="1"/>
    <x v="0"/>
    <x v="0"/>
    <x v="0"/>
    <x v="17"/>
  </r>
  <r>
    <s v="F595"/>
    <s v="DEN"/>
    <s v="LAX"/>
    <x v="4774"/>
    <n v="227"/>
    <x v="0"/>
    <n v="1050"/>
    <x v="0"/>
    <x v="1"/>
    <n v="8.6999999999999993"/>
    <x v="9"/>
    <x v="1"/>
    <x v="1"/>
    <x v="1"/>
    <x v="0"/>
    <x v="3"/>
  </r>
  <r>
    <s v="F1233"/>
    <s v="DEN"/>
    <s v="ATL"/>
    <x v="4775"/>
    <n v="233"/>
    <x v="0"/>
    <n v="753"/>
    <x v="1"/>
    <x v="1"/>
    <n v="4.3"/>
    <x v="1"/>
    <x v="0"/>
    <x v="1"/>
    <x v="1"/>
    <x v="0"/>
    <x v="18"/>
  </r>
  <r>
    <s v="F1666"/>
    <s v="SFO"/>
    <s v="LAX"/>
    <x v="4776"/>
    <n v="110"/>
    <x v="1"/>
    <n v="1122"/>
    <x v="0"/>
    <x v="2"/>
    <n v="6.7"/>
    <x v="3"/>
    <x v="1"/>
    <x v="1"/>
    <x v="1"/>
    <x v="0"/>
    <x v="19"/>
  </r>
  <r>
    <s v="F1374"/>
    <s v="ATL"/>
    <s v="ATL"/>
    <x v="4777"/>
    <n v="148"/>
    <x v="0"/>
    <n v="753"/>
    <x v="3"/>
    <x v="2"/>
    <n v="6.7"/>
    <x v="14"/>
    <x v="1"/>
    <x v="1"/>
    <x v="1"/>
    <x v="0"/>
    <x v="20"/>
  </r>
  <r>
    <s v="F177"/>
    <s v="LAX"/>
    <s v="JFK"/>
    <x v="4778"/>
    <n v="215"/>
    <x v="1"/>
    <n v="826"/>
    <x v="1"/>
    <x v="2"/>
    <n v="8.9"/>
    <x v="14"/>
    <x v="1"/>
    <x v="1"/>
    <x v="1"/>
    <x v="0"/>
    <x v="4"/>
  </r>
  <r>
    <s v="F751"/>
    <s v="JFK"/>
    <s v="SFO"/>
    <x v="4779"/>
    <n v="267"/>
    <x v="0"/>
    <n v="1379"/>
    <x v="1"/>
    <x v="1"/>
    <n v="7.4"/>
    <x v="1"/>
    <x v="1"/>
    <x v="1"/>
    <x v="1"/>
    <x v="0"/>
    <x v="3"/>
  </r>
  <r>
    <s v="F426"/>
    <s v="ATL"/>
    <s v="DEN"/>
    <x v="4780"/>
    <n v="116"/>
    <x v="0"/>
    <n v="1357"/>
    <x v="2"/>
    <x v="1"/>
    <n v="7.2"/>
    <x v="7"/>
    <x v="1"/>
    <x v="1"/>
    <x v="1"/>
    <x v="0"/>
    <x v="7"/>
  </r>
  <r>
    <s v="F1209"/>
    <s v="SEA"/>
    <s v="DFW"/>
    <x v="4781"/>
    <n v="256"/>
    <x v="0"/>
    <n v="1581"/>
    <x v="3"/>
    <x v="2"/>
    <n v="3.1"/>
    <x v="5"/>
    <x v="1"/>
    <x v="1"/>
    <x v="1"/>
    <x v="0"/>
    <x v="13"/>
  </r>
  <r>
    <s v="F1302"/>
    <s v="DFW"/>
    <s v="DFW"/>
    <x v="4782"/>
    <n v="336"/>
    <x v="0"/>
    <n v="1225"/>
    <x v="3"/>
    <x v="1"/>
    <n v="7.8"/>
    <x v="1"/>
    <x v="1"/>
    <x v="1"/>
    <x v="1"/>
    <x v="0"/>
    <x v="18"/>
  </r>
  <r>
    <s v="F373"/>
    <s v="JFK"/>
    <s v="DEN"/>
    <x v="4783"/>
    <n v="185"/>
    <x v="0"/>
    <n v="1123"/>
    <x v="3"/>
    <x v="0"/>
    <n v="7.2"/>
    <x v="24"/>
    <x v="1"/>
    <x v="1"/>
    <x v="1"/>
    <x v="0"/>
    <x v="9"/>
  </r>
  <r>
    <s v="F1222"/>
    <s v="ATL"/>
    <s v="SEA"/>
    <x v="4784"/>
    <n v="134"/>
    <x v="0"/>
    <n v="1376"/>
    <x v="0"/>
    <x v="1"/>
    <n v="6.7"/>
    <x v="5"/>
    <x v="1"/>
    <x v="1"/>
    <x v="1"/>
    <x v="0"/>
    <x v="16"/>
  </r>
  <r>
    <s v="F1228"/>
    <s v="ATL"/>
    <s v="DFW"/>
    <x v="4785"/>
    <n v="186"/>
    <x v="0"/>
    <n v="984"/>
    <x v="3"/>
    <x v="1"/>
    <n v="10"/>
    <x v="15"/>
    <x v="1"/>
    <x v="1"/>
    <x v="1"/>
    <x v="0"/>
    <x v="18"/>
  </r>
  <r>
    <s v="F1023"/>
    <s v="DEN"/>
    <s v="SFO"/>
    <x v="4786"/>
    <n v="116"/>
    <x v="0"/>
    <n v="420"/>
    <x v="2"/>
    <x v="2"/>
    <n v="9.1999999999999993"/>
    <x v="2"/>
    <x v="1"/>
    <x v="1"/>
    <x v="1"/>
    <x v="0"/>
    <x v="13"/>
  </r>
  <r>
    <s v="F869"/>
    <s v="DFW"/>
    <s v="ATL"/>
    <x v="4787"/>
    <n v="254"/>
    <x v="0"/>
    <n v="1056"/>
    <x v="2"/>
    <x v="1"/>
    <n v="6.2"/>
    <x v="7"/>
    <x v="1"/>
    <x v="1"/>
    <x v="1"/>
    <x v="0"/>
    <x v="11"/>
  </r>
  <r>
    <s v="F1082"/>
    <s v="DFW"/>
    <s v="LAX"/>
    <x v="4788"/>
    <n v="270"/>
    <x v="0"/>
    <n v="1183"/>
    <x v="2"/>
    <x v="1"/>
    <n v="8.6"/>
    <x v="2"/>
    <x v="1"/>
    <x v="1"/>
    <x v="1"/>
    <x v="0"/>
    <x v="0"/>
  </r>
  <r>
    <s v="F1013"/>
    <s v="SEA"/>
    <s v="DEN"/>
    <x v="4789"/>
    <n v="263"/>
    <x v="2"/>
    <n v="1151"/>
    <x v="3"/>
    <x v="2"/>
    <n v="8"/>
    <x v="25"/>
    <x v="1"/>
    <x v="1"/>
    <x v="1"/>
    <x v="1"/>
    <x v="16"/>
  </r>
  <r>
    <s v="F1923"/>
    <s v="DFW"/>
    <s v="LAX"/>
    <x v="4790"/>
    <n v="155"/>
    <x v="0"/>
    <n v="889"/>
    <x v="3"/>
    <x v="1"/>
    <n v="6.6"/>
    <x v="5"/>
    <x v="1"/>
    <x v="1"/>
    <x v="1"/>
    <x v="0"/>
    <x v="16"/>
  </r>
  <r>
    <s v="F1000"/>
    <s v="ATL"/>
    <s v="ORD"/>
    <x v="4791"/>
    <n v="176"/>
    <x v="0"/>
    <n v="867"/>
    <x v="2"/>
    <x v="3"/>
    <n v="7.1"/>
    <x v="2"/>
    <x v="1"/>
    <x v="1"/>
    <x v="1"/>
    <x v="0"/>
    <x v="5"/>
  </r>
  <r>
    <s v="F722"/>
    <s v="LAX"/>
    <s v="LAX"/>
    <x v="4792"/>
    <n v="209"/>
    <x v="0"/>
    <n v="1593"/>
    <x v="2"/>
    <x v="0"/>
    <n v="8.6999999999999993"/>
    <x v="2"/>
    <x v="1"/>
    <x v="1"/>
    <x v="1"/>
    <x v="0"/>
    <x v="11"/>
  </r>
  <r>
    <s v="F1251"/>
    <s v="LAX"/>
    <s v="DFW"/>
    <x v="4793"/>
    <n v="207"/>
    <x v="0"/>
    <n v="1072"/>
    <x v="1"/>
    <x v="1"/>
    <n v="8"/>
    <x v="7"/>
    <x v="1"/>
    <x v="1"/>
    <x v="1"/>
    <x v="0"/>
    <x v="23"/>
  </r>
  <r>
    <s v="F139"/>
    <s v="ATL"/>
    <s v="SFO"/>
    <x v="4794"/>
    <n v="122"/>
    <x v="0"/>
    <n v="1234"/>
    <x v="3"/>
    <x v="1"/>
    <n v="8.1999999999999993"/>
    <x v="0"/>
    <x v="1"/>
    <x v="1"/>
    <x v="1"/>
    <x v="0"/>
    <x v="9"/>
  </r>
  <r>
    <s v="F434"/>
    <s v="DEN"/>
    <s v="SFO"/>
    <x v="4795"/>
    <n v="224"/>
    <x v="1"/>
    <n v="1201"/>
    <x v="1"/>
    <x v="2"/>
    <n v="5"/>
    <x v="16"/>
    <x v="1"/>
    <x v="0"/>
    <x v="0"/>
    <x v="0"/>
    <x v="7"/>
  </r>
  <r>
    <s v="F1005"/>
    <s v="LAX"/>
    <s v="SEA"/>
    <x v="4796"/>
    <n v="219"/>
    <x v="1"/>
    <n v="1434"/>
    <x v="0"/>
    <x v="1"/>
    <n v="5.9"/>
    <x v="7"/>
    <x v="1"/>
    <x v="0"/>
    <x v="0"/>
    <x v="0"/>
    <x v="4"/>
  </r>
  <r>
    <s v="F1636"/>
    <s v="JFK"/>
    <s v="JFK"/>
    <x v="4797"/>
    <n v="189"/>
    <x v="0"/>
    <n v="963"/>
    <x v="0"/>
    <x v="1"/>
    <n v="7"/>
    <x v="31"/>
    <x v="1"/>
    <x v="1"/>
    <x v="1"/>
    <x v="0"/>
    <x v="13"/>
  </r>
  <r>
    <s v="F289"/>
    <s v="JFK"/>
    <s v="DEN"/>
    <x v="4798"/>
    <n v="215"/>
    <x v="0"/>
    <n v="1231"/>
    <x v="1"/>
    <x v="0"/>
    <n v="9"/>
    <x v="7"/>
    <x v="1"/>
    <x v="1"/>
    <x v="1"/>
    <x v="0"/>
    <x v="8"/>
  </r>
  <r>
    <s v="F1590"/>
    <s v="ATL"/>
    <s v="SFO"/>
    <x v="4799"/>
    <n v="276"/>
    <x v="0"/>
    <n v="1133"/>
    <x v="1"/>
    <x v="2"/>
    <n v="9.4"/>
    <x v="25"/>
    <x v="1"/>
    <x v="1"/>
    <x v="1"/>
    <x v="0"/>
    <x v="2"/>
  </r>
  <r>
    <s v="F1434"/>
    <s v="DFW"/>
    <s v="LAX"/>
    <x v="4800"/>
    <n v="152"/>
    <x v="0"/>
    <n v="1387"/>
    <x v="2"/>
    <x v="0"/>
    <n v="5.3"/>
    <x v="11"/>
    <x v="1"/>
    <x v="1"/>
    <x v="1"/>
    <x v="0"/>
    <x v="0"/>
  </r>
  <r>
    <s v="F442"/>
    <s v="JFK"/>
    <s v="SFO"/>
    <x v="4801"/>
    <n v="85"/>
    <x v="0"/>
    <n v="1246"/>
    <x v="0"/>
    <x v="1"/>
    <n v="6.1"/>
    <x v="1"/>
    <x v="1"/>
    <x v="1"/>
    <x v="1"/>
    <x v="0"/>
    <x v="22"/>
  </r>
  <r>
    <s v="F1317"/>
    <s v="ATL"/>
    <s v="SEA"/>
    <x v="4802"/>
    <n v="160"/>
    <x v="0"/>
    <n v="879"/>
    <x v="1"/>
    <x v="2"/>
    <n v="6.2"/>
    <x v="6"/>
    <x v="1"/>
    <x v="1"/>
    <x v="1"/>
    <x v="0"/>
    <x v="18"/>
  </r>
  <r>
    <s v="F900"/>
    <s v="DEN"/>
    <s v="SEA"/>
    <x v="4803"/>
    <n v="245"/>
    <x v="0"/>
    <n v="751"/>
    <x v="3"/>
    <x v="2"/>
    <n v="3.2"/>
    <x v="10"/>
    <x v="1"/>
    <x v="1"/>
    <x v="1"/>
    <x v="0"/>
    <x v="12"/>
  </r>
  <r>
    <s v="F879"/>
    <s v="ORD"/>
    <s v="SEA"/>
    <x v="4804"/>
    <n v="183"/>
    <x v="0"/>
    <n v="1029"/>
    <x v="2"/>
    <x v="2"/>
    <n v="7.7"/>
    <x v="33"/>
    <x v="1"/>
    <x v="0"/>
    <x v="0"/>
    <x v="0"/>
    <x v="3"/>
  </r>
  <r>
    <s v="F1390"/>
    <s v="DFW"/>
    <s v="SFO"/>
    <x v="4805"/>
    <n v="215"/>
    <x v="0"/>
    <n v="914"/>
    <x v="0"/>
    <x v="1"/>
    <n v="7.2"/>
    <x v="1"/>
    <x v="1"/>
    <x v="1"/>
    <x v="1"/>
    <x v="0"/>
    <x v="20"/>
  </r>
  <r>
    <s v="F1136"/>
    <s v="SFO"/>
    <s v="ORD"/>
    <x v="4806"/>
    <n v="154"/>
    <x v="0"/>
    <n v="938"/>
    <x v="1"/>
    <x v="3"/>
    <n v="5.8"/>
    <x v="8"/>
    <x v="1"/>
    <x v="1"/>
    <x v="1"/>
    <x v="0"/>
    <x v="22"/>
  </r>
  <r>
    <s v="F1807"/>
    <s v="SFO"/>
    <s v="SEA"/>
    <x v="4807"/>
    <n v="288"/>
    <x v="0"/>
    <n v="1122"/>
    <x v="2"/>
    <x v="2"/>
    <n v="7.1"/>
    <x v="17"/>
    <x v="1"/>
    <x v="1"/>
    <x v="1"/>
    <x v="0"/>
    <x v="7"/>
  </r>
  <r>
    <s v="F732"/>
    <s v="SEA"/>
    <s v="DFW"/>
    <x v="4808"/>
    <n v="236"/>
    <x v="0"/>
    <n v="1122"/>
    <x v="3"/>
    <x v="2"/>
    <n v="5.4"/>
    <x v="0"/>
    <x v="1"/>
    <x v="1"/>
    <x v="1"/>
    <x v="0"/>
    <x v="13"/>
  </r>
  <r>
    <s v="F266"/>
    <s v="DEN"/>
    <s v="LAX"/>
    <x v="4809"/>
    <n v="327"/>
    <x v="0"/>
    <n v="967"/>
    <x v="1"/>
    <x v="1"/>
    <n v="6.7"/>
    <x v="17"/>
    <x v="1"/>
    <x v="1"/>
    <x v="1"/>
    <x v="0"/>
    <x v="12"/>
  </r>
  <r>
    <s v="F1888"/>
    <s v="ORD"/>
    <s v="ORD"/>
    <x v="4810"/>
    <n v="162"/>
    <x v="0"/>
    <n v="1399"/>
    <x v="2"/>
    <x v="1"/>
    <n v="6"/>
    <x v="17"/>
    <x v="1"/>
    <x v="1"/>
    <x v="1"/>
    <x v="0"/>
    <x v="11"/>
  </r>
  <r>
    <s v="F678"/>
    <s v="DEN"/>
    <s v="SFO"/>
    <x v="4811"/>
    <n v="128"/>
    <x v="0"/>
    <n v="1553"/>
    <x v="1"/>
    <x v="1"/>
    <n v="4.7"/>
    <x v="42"/>
    <x v="1"/>
    <x v="1"/>
    <x v="1"/>
    <x v="0"/>
    <x v="4"/>
  </r>
  <r>
    <s v="F1684"/>
    <s v="ATL"/>
    <s v="DEN"/>
    <x v="4812"/>
    <n v="166"/>
    <x v="0"/>
    <n v="897"/>
    <x v="1"/>
    <x v="1"/>
    <n v="6.9"/>
    <x v="1"/>
    <x v="1"/>
    <x v="1"/>
    <x v="1"/>
    <x v="0"/>
    <x v="15"/>
  </r>
  <r>
    <s v="F368"/>
    <s v="JFK"/>
    <s v="LAX"/>
    <x v="4813"/>
    <n v="223"/>
    <x v="0"/>
    <n v="1381"/>
    <x v="3"/>
    <x v="0"/>
    <n v="8"/>
    <x v="19"/>
    <x v="1"/>
    <x v="0"/>
    <x v="0"/>
    <x v="0"/>
    <x v="18"/>
  </r>
  <r>
    <s v="F641"/>
    <s v="JFK"/>
    <s v="JFK"/>
    <x v="4814"/>
    <n v="143"/>
    <x v="0"/>
    <n v="1945"/>
    <x v="0"/>
    <x v="1"/>
    <n v="4.9000000000000004"/>
    <x v="8"/>
    <x v="1"/>
    <x v="1"/>
    <x v="1"/>
    <x v="0"/>
    <x v="15"/>
  </r>
  <r>
    <s v="F812"/>
    <s v="DEN"/>
    <s v="DFW"/>
    <x v="4815"/>
    <n v="204"/>
    <x v="0"/>
    <n v="1229"/>
    <x v="1"/>
    <x v="1"/>
    <n v="6.6"/>
    <x v="14"/>
    <x v="1"/>
    <x v="1"/>
    <x v="1"/>
    <x v="0"/>
    <x v="0"/>
  </r>
  <r>
    <s v="F837"/>
    <s v="DFW"/>
    <s v="LAX"/>
    <x v="4816"/>
    <n v="105"/>
    <x v="0"/>
    <n v="928"/>
    <x v="3"/>
    <x v="2"/>
    <n v="6.6"/>
    <x v="0"/>
    <x v="1"/>
    <x v="0"/>
    <x v="0"/>
    <x v="0"/>
    <x v="5"/>
  </r>
  <r>
    <s v="F983"/>
    <s v="DFW"/>
    <s v="SEA"/>
    <x v="4817"/>
    <n v="97"/>
    <x v="0"/>
    <n v="1127"/>
    <x v="3"/>
    <x v="2"/>
    <n v="4.0999999999999996"/>
    <x v="13"/>
    <x v="1"/>
    <x v="1"/>
    <x v="1"/>
    <x v="0"/>
    <x v="1"/>
  </r>
  <r>
    <s v="F791"/>
    <s v="DFW"/>
    <s v="LAX"/>
    <x v="4818"/>
    <n v="109"/>
    <x v="1"/>
    <n v="1391"/>
    <x v="3"/>
    <x v="2"/>
    <n v="4.2"/>
    <x v="42"/>
    <x v="1"/>
    <x v="1"/>
    <x v="1"/>
    <x v="0"/>
    <x v="22"/>
  </r>
  <r>
    <s v="F396"/>
    <s v="SFO"/>
    <s v="SEA"/>
    <x v="4819"/>
    <n v="241"/>
    <x v="0"/>
    <n v="1152"/>
    <x v="2"/>
    <x v="1"/>
    <n v="6.1"/>
    <x v="18"/>
    <x v="1"/>
    <x v="1"/>
    <x v="1"/>
    <x v="0"/>
    <x v="9"/>
  </r>
  <r>
    <s v="F1771"/>
    <s v="SEA"/>
    <s v="DEN"/>
    <x v="4820"/>
    <n v="164"/>
    <x v="1"/>
    <n v="1598"/>
    <x v="2"/>
    <x v="3"/>
    <n v="6.9"/>
    <x v="3"/>
    <x v="1"/>
    <x v="1"/>
    <x v="1"/>
    <x v="0"/>
    <x v="20"/>
  </r>
  <r>
    <s v="F191"/>
    <s v="ORD"/>
    <s v="LAX"/>
    <x v="4821"/>
    <n v="129"/>
    <x v="2"/>
    <n v="953"/>
    <x v="3"/>
    <x v="2"/>
    <n v="5.0999999999999996"/>
    <x v="1"/>
    <x v="1"/>
    <x v="0"/>
    <x v="0"/>
    <x v="1"/>
    <x v="23"/>
  </r>
  <r>
    <s v="F1256"/>
    <s v="DEN"/>
    <s v="ATL"/>
    <x v="4822"/>
    <n v="84"/>
    <x v="0"/>
    <n v="1703"/>
    <x v="1"/>
    <x v="2"/>
    <n v="9.3000000000000007"/>
    <x v="1"/>
    <x v="1"/>
    <x v="0"/>
    <x v="0"/>
    <x v="0"/>
    <x v="3"/>
  </r>
  <r>
    <s v="F377"/>
    <s v="DEN"/>
    <s v="DEN"/>
    <x v="4823"/>
    <n v="114"/>
    <x v="0"/>
    <n v="1398"/>
    <x v="1"/>
    <x v="0"/>
    <n v="8.4"/>
    <x v="8"/>
    <x v="1"/>
    <x v="0"/>
    <x v="0"/>
    <x v="0"/>
    <x v="2"/>
  </r>
  <r>
    <s v="F1649"/>
    <s v="ATL"/>
    <s v="DFW"/>
    <x v="4824"/>
    <n v="87"/>
    <x v="0"/>
    <n v="993"/>
    <x v="3"/>
    <x v="0"/>
    <n v="7.8"/>
    <x v="12"/>
    <x v="1"/>
    <x v="1"/>
    <x v="1"/>
    <x v="0"/>
    <x v="14"/>
  </r>
  <r>
    <s v="F1286"/>
    <s v="LAX"/>
    <s v="DEN"/>
    <x v="4825"/>
    <n v="183"/>
    <x v="0"/>
    <n v="871"/>
    <x v="3"/>
    <x v="1"/>
    <n v="5.9"/>
    <x v="19"/>
    <x v="1"/>
    <x v="1"/>
    <x v="1"/>
    <x v="0"/>
    <x v="21"/>
  </r>
  <r>
    <s v="F1652"/>
    <s v="SEA"/>
    <s v="JFK"/>
    <x v="4826"/>
    <n v="236"/>
    <x v="0"/>
    <n v="1150"/>
    <x v="0"/>
    <x v="1"/>
    <n v="8.1"/>
    <x v="14"/>
    <x v="0"/>
    <x v="1"/>
    <x v="1"/>
    <x v="0"/>
    <x v="17"/>
  </r>
  <r>
    <s v="F1116"/>
    <s v="LAX"/>
    <s v="LAX"/>
    <x v="4827"/>
    <n v="262"/>
    <x v="0"/>
    <n v="1227"/>
    <x v="0"/>
    <x v="2"/>
    <n v="5.5"/>
    <x v="11"/>
    <x v="1"/>
    <x v="0"/>
    <x v="0"/>
    <x v="0"/>
    <x v="6"/>
  </r>
  <r>
    <s v="F875"/>
    <s v="JFK"/>
    <s v="SFO"/>
    <x v="4828"/>
    <n v="189"/>
    <x v="0"/>
    <n v="1308"/>
    <x v="1"/>
    <x v="1"/>
    <n v="6.9"/>
    <x v="9"/>
    <x v="1"/>
    <x v="1"/>
    <x v="1"/>
    <x v="0"/>
    <x v="16"/>
  </r>
  <r>
    <s v="F1061"/>
    <s v="SFO"/>
    <s v="ORD"/>
    <x v="4829"/>
    <n v="255"/>
    <x v="0"/>
    <n v="1528"/>
    <x v="2"/>
    <x v="1"/>
    <n v="5.0999999999999996"/>
    <x v="11"/>
    <x v="1"/>
    <x v="1"/>
    <x v="1"/>
    <x v="0"/>
    <x v="12"/>
  </r>
  <r>
    <s v="F1928"/>
    <s v="DEN"/>
    <s v="DEN"/>
    <x v="4830"/>
    <n v="123"/>
    <x v="2"/>
    <n v="1278"/>
    <x v="3"/>
    <x v="1"/>
    <n v="8.1999999999999993"/>
    <x v="14"/>
    <x v="1"/>
    <x v="1"/>
    <x v="1"/>
    <x v="1"/>
    <x v="17"/>
  </r>
  <r>
    <s v="F1916"/>
    <s v="DEN"/>
    <s v="SEA"/>
    <x v="4831"/>
    <n v="197"/>
    <x v="0"/>
    <n v="1184"/>
    <x v="2"/>
    <x v="1"/>
    <n v="5.7"/>
    <x v="35"/>
    <x v="1"/>
    <x v="1"/>
    <x v="1"/>
    <x v="0"/>
    <x v="11"/>
  </r>
  <r>
    <s v="F842"/>
    <s v="ATL"/>
    <s v="ATL"/>
    <x v="4832"/>
    <n v="147"/>
    <x v="0"/>
    <n v="1319"/>
    <x v="2"/>
    <x v="1"/>
    <n v="8.1"/>
    <x v="1"/>
    <x v="1"/>
    <x v="1"/>
    <x v="1"/>
    <x v="0"/>
    <x v="14"/>
  </r>
  <r>
    <s v="F354"/>
    <s v="ATL"/>
    <s v="ATL"/>
    <x v="4833"/>
    <n v="180"/>
    <x v="0"/>
    <n v="1180"/>
    <x v="1"/>
    <x v="1"/>
    <n v="9.5"/>
    <x v="7"/>
    <x v="1"/>
    <x v="1"/>
    <x v="1"/>
    <x v="0"/>
    <x v="1"/>
  </r>
  <r>
    <s v="F447"/>
    <s v="SEA"/>
    <s v="ATL"/>
    <x v="4834"/>
    <n v="118"/>
    <x v="0"/>
    <n v="937"/>
    <x v="3"/>
    <x v="2"/>
    <n v="6.1"/>
    <x v="17"/>
    <x v="1"/>
    <x v="1"/>
    <x v="1"/>
    <x v="0"/>
    <x v="6"/>
  </r>
  <r>
    <s v="F331"/>
    <s v="SFO"/>
    <s v="ATL"/>
    <x v="4835"/>
    <n v="229"/>
    <x v="0"/>
    <n v="1460"/>
    <x v="1"/>
    <x v="1"/>
    <n v="8.4"/>
    <x v="6"/>
    <x v="1"/>
    <x v="1"/>
    <x v="1"/>
    <x v="0"/>
    <x v="18"/>
  </r>
  <r>
    <s v="F629"/>
    <s v="ATL"/>
    <s v="JFK"/>
    <x v="4836"/>
    <n v="208"/>
    <x v="1"/>
    <n v="1453"/>
    <x v="2"/>
    <x v="2"/>
    <n v="7.1"/>
    <x v="24"/>
    <x v="1"/>
    <x v="1"/>
    <x v="1"/>
    <x v="0"/>
    <x v="6"/>
  </r>
  <r>
    <s v="F308"/>
    <s v="ORD"/>
    <s v="JFK"/>
    <x v="4837"/>
    <n v="54"/>
    <x v="0"/>
    <n v="876"/>
    <x v="0"/>
    <x v="1"/>
    <n v="9.3000000000000007"/>
    <x v="8"/>
    <x v="1"/>
    <x v="1"/>
    <x v="1"/>
    <x v="0"/>
    <x v="10"/>
  </r>
  <r>
    <s v="F653"/>
    <s v="DEN"/>
    <s v="DFW"/>
    <x v="4838"/>
    <n v="71"/>
    <x v="0"/>
    <n v="1841"/>
    <x v="2"/>
    <x v="1"/>
    <n v="7.5"/>
    <x v="11"/>
    <x v="1"/>
    <x v="1"/>
    <x v="1"/>
    <x v="0"/>
    <x v="22"/>
  </r>
  <r>
    <s v="F162"/>
    <s v="SFO"/>
    <s v="LAX"/>
    <x v="4839"/>
    <n v="175"/>
    <x v="1"/>
    <n v="1498"/>
    <x v="2"/>
    <x v="1"/>
    <n v="8.5"/>
    <x v="16"/>
    <x v="1"/>
    <x v="0"/>
    <x v="0"/>
    <x v="0"/>
    <x v="1"/>
  </r>
  <r>
    <s v="F116"/>
    <s v="DFW"/>
    <s v="SFO"/>
    <x v="4840"/>
    <n v="117"/>
    <x v="0"/>
    <n v="1114"/>
    <x v="1"/>
    <x v="1"/>
    <n v="6.7"/>
    <x v="24"/>
    <x v="1"/>
    <x v="1"/>
    <x v="1"/>
    <x v="0"/>
    <x v="14"/>
  </r>
  <r>
    <s v="F248"/>
    <s v="LAX"/>
    <s v="JFK"/>
    <x v="4841"/>
    <n v="163"/>
    <x v="2"/>
    <n v="601"/>
    <x v="1"/>
    <x v="1"/>
    <n v="9"/>
    <x v="1"/>
    <x v="1"/>
    <x v="1"/>
    <x v="1"/>
    <x v="1"/>
    <x v="12"/>
  </r>
  <r>
    <s v="F1678"/>
    <s v="ORD"/>
    <s v="SEA"/>
    <x v="4842"/>
    <n v="245"/>
    <x v="0"/>
    <n v="910"/>
    <x v="0"/>
    <x v="1"/>
    <n v="5"/>
    <x v="17"/>
    <x v="1"/>
    <x v="1"/>
    <x v="1"/>
    <x v="0"/>
    <x v="8"/>
  </r>
  <r>
    <s v="F920"/>
    <s v="SEA"/>
    <s v="SFO"/>
    <x v="4843"/>
    <n v="225"/>
    <x v="0"/>
    <n v="1163"/>
    <x v="3"/>
    <x v="0"/>
    <n v="6"/>
    <x v="1"/>
    <x v="1"/>
    <x v="1"/>
    <x v="1"/>
    <x v="0"/>
    <x v="4"/>
  </r>
  <r>
    <s v="F837"/>
    <s v="JFK"/>
    <s v="DFW"/>
    <x v="4844"/>
    <n v="183"/>
    <x v="0"/>
    <n v="1251"/>
    <x v="1"/>
    <x v="1"/>
    <n v="8"/>
    <x v="35"/>
    <x v="1"/>
    <x v="0"/>
    <x v="0"/>
    <x v="0"/>
    <x v="21"/>
  </r>
  <r>
    <s v="F192"/>
    <s v="LAX"/>
    <s v="LAX"/>
    <x v="4845"/>
    <n v="218"/>
    <x v="1"/>
    <n v="1106"/>
    <x v="2"/>
    <x v="1"/>
    <n v="6.5"/>
    <x v="9"/>
    <x v="1"/>
    <x v="1"/>
    <x v="1"/>
    <x v="0"/>
    <x v="9"/>
  </r>
  <r>
    <s v="F1040"/>
    <s v="JFK"/>
    <s v="LAX"/>
    <x v="4846"/>
    <n v="119"/>
    <x v="0"/>
    <n v="743"/>
    <x v="3"/>
    <x v="1"/>
    <n v="5.2"/>
    <x v="9"/>
    <x v="1"/>
    <x v="1"/>
    <x v="1"/>
    <x v="0"/>
    <x v="10"/>
  </r>
  <r>
    <s v="F1094"/>
    <s v="DFW"/>
    <s v="DFW"/>
    <x v="4847"/>
    <n v="228"/>
    <x v="0"/>
    <n v="727"/>
    <x v="3"/>
    <x v="1"/>
    <n v="6.8"/>
    <x v="9"/>
    <x v="1"/>
    <x v="1"/>
    <x v="1"/>
    <x v="0"/>
    <x v="2"/>
  </r>
  <r>
    <s v="F837"/>
    <s v="DEN"/>
    <s v="SEA"/>
    <x v="4848"/>
    <n v="240"/>
    <x v="0"/>
    <n v="1514"/>
    <x v="2"/>
    <x v="1"/>
    <n v="6.3"/>
    <x v="3"/>
    <x v="1"/>
    <x v="1"/>
    <x v="1"/>
    <x v="0"/>
    <x v="3"/>
  </r>
  <r>
    <s v="F1264"/>
    <s v="SFO"/>
    <s v="DFW"/>
    <x v="4849"/>
    <n v="243"/>
    <x v="0"/>
    <n v="1273"/>
    <x v="0"/>
    <x v="2"/>
    <n v="6.8"/>
    <x v="10"/>
    <x v="1"/>
    <x v="1"/>
    <x v="1"/>
    <x v="0"/>
    <x v="20"/>
  </r>
  <r>
    <s v="F846"/>
    <s v="SEA"/>
    <s v="SEA"/>
    <x v="4850"/>
    <n v="94"/>
    <x v="0"/>
    <n v="1464"/>
    <x v="3"/>
    <x v="2"/>
    <n v="3.3"/>
    <x v="46"/>
    <x v="1"/>
    <x v="1"/>
    <x v="1"/>
    <x v="0"/>
    <x v="9"/>
  </r>
  <r>
    <s v="F551"/>
    <s v="ATL"/>
    <s v="ORD"/>
    <x v="4851"/>
    <n v="211"/>
    <x v="0"/>
    <n v="1342"/>
    <x v="2"/>
    <x v="1"/>
    <n v="8.1999999999999993"/>
    <x v="14"/>
    <x v="1"/>
    <x v="0"/>
    <x v="0"/>
    <x v="0"/>
    <x v="2"/>
  </r>
  <r>
    <s v="F1445"/>
    <s v="LAX"/>
    <s v="SEA"/>
    <x v="4852"/>
    <n v="307"/>
    <x v="1"/>
    <n v="1214"/>
    <x v="1"/>
    <x v="1"/>
    <n v="7.2"/>
    <x v="1"/>
    <x v="1"/>
    <x v="0"/>
    <x v="0"/>
    <x v="0"/>
    <x v="11"/>
  </r>
  <r>
    <s v="F1511"/>
    <s v="SEA"/>
    <s v="SFO"/>
    <x v="4853"/>
    <n v="136"/>
    <x v="0"/>
    <n v="689"/>
    <x v="3"/>
    <x v="2"/>
    <n v="4.8"/>
    <x v="9"/>
    <x v="1"/>
    <x v="1"/>
    <x v="1"/>
    <x v="0"/>
    <x v="7"/>
  </r>
  <r>
    <s v="F1581"/>
    <s v="ORD"/>
    <s v="LAX"/>
    <x v="4854"/>
    <n v="153"/>
    <x v="0"/>
    <n v="1015"/>
    <x v="0"/>
    <x v="1"/>
    <n v="9.8000000000000007"/>
    <x v="9"/>
    <x v="1"/>
    <x v="1"/>
    <x v="1"/>
    <x v="0"/>
    <x v="12"/>
  </r>
  <r>
    <s v="F1124"/>
    <s v="SEA"/>
    <s v="SEA"/>
    <x v="4855"/>
    <n v="205"/>
    <x v="0"/>
    <n v="1426"/>
    <x v="2"/>
    <x v="0"/>
    <n v="8.6999999999999993"/>
    <x v="31"/>
    <x v="1"/>
    <x v="1"/>
    <x v="1"/>
    <x v="0"/>
    <x v="10"/>
  </r>
  <r>
    <s v="F1916"/>
    <s v="LAX"/>
    <s v="SFO"/>
    <x v="4856"/>
    <n v="146"/>
    <x v="1"/>
    <n v="1461"/>
    <x v="0"/>
    <x v="1"/>
    <n v="8.4"/>
    <x v="5"/>
    <x v="1"/>
    <x v="1"/>
    <x v="1"/>
    <x v="0"/>
    <x v="1"/>
  </r>
  <r>
    <s v="F1116"/>
    <s v="ATL"/>
    <s v="ORD"/>
    <x v="4857"/>
    <n v="199"/>
    <x v="0"/>
    <n v="859"/>
    <x v="3"/>
    <x v="1"/>
    <n v="8.6999999999999993"/>
    <x v="2"/>
    <x v="1"/>
    <x v="1"/>
    <x v="1"/>
    <x v="0"/>
    <x v="15"/>
  </r>
  <r>
    <s v="F841"/>
    <s v="SEA"/>
    <s v="DFW"/>
    <x v="4858"/>
    <n v="195"/>
    <x v="0"/>
    <n v="1238"/>
    <x v="0"/>
    <x v="1"/>
    <n v="7.9"/>
    <x v="23"/>
    <x v="1"/>
    <x v="0"/>
    <x v="0"/>
    <x v="0"/>
    <x v="3"/>
  </r>
  <r>
    <s v="F919"/>
    <s v="DEN"/>
    <s v="LAX"/>
    <x v="4859"/>
    <n v="196"/>
    <x v="0"/>
    <n v="1269"/>
    <x v="1"/>
    <x v="3"/>
    <n v="4.9000000000000004"/>
    <x v="7"/>
    <x v="1"/>
    <x v="1"/>
    <x v="1"/>
    <x v="0"/>
    <x v="12"/>
  </r>
  <r>
    <s v="F1545"/>
    <s v="ATL"/>
    <s v="DEN"/>
    <x v="18"/>
    <n v="147"/>
    <x v="0"/>
    <n v="802"/>
    <x v="0"/>
    <x v="2"/>
    <n v="5.5"/>
    <x v="32"/>
    <x v="0"/>
    <x v="1"/>
    <x v="1"/>
    <x v="0"/>
    <x v="14"/>
  </r>
  <r>
    <s v="F1073"/>
    <s v="LAX"/>
    <s v="ATL"/>
    <x v="4860"/>
    <n v="190"/>
    <x v="0"/>
    <n v="792"/>
    <x v="3"/>
    <x v="1"/>
    <n v="7"/>
    <x v="12"/>
    <x v="1"/>
    <x v="1"/>
    <x v="1"/>
    <x v="0"/>
    <x v="22"/>
  </r>
  <r>
    <s v="F595"/>
    <s v="DEN"/>
    <s v="LAX"/>
    <x v="4861"/>
    <n v="279"/>
    <x v="2"/>
    <n v="755"/>
    <x v="1"/>
    <x v="0"/>
    <n v="3.6"/>
    <x v="1"/>
    <x v="1"/>
    <x v="1"/>
    <x v="1"/>
    <x v="1"/>
    <x v="15"/>
  </r>
  <r>
    <s v="F282"/>
    <s v="ATL"/>
    <s v="DEN"/>
    <x v="4862"/>
    <n v="216"/>
    <x v="2"/>
    <n v="927"/>
    <x v="1"/>
    <x v="2"/>
    <n v="7.2"/>
    <x v="31"/>
    <x v="1"/>
    <x v="1"/>
    <x v="1"/>
    <x v="1"/>
    <x v="20"/>
  </r>
  <r>
    <s v="F1766"/>
    <s v="LAX"/>
    <s v="DEN"/>
    <x v="4863"/>
    <n v="133"/>
    <x v="0"/>
    <n v="1177"/>
    <x v="0"/>
    <x v="1"/>
    <n v="7.9"/>
    <x v="22"/>
    <x v="1"/>
    <x v="1"/>
    <x v="1"/>
    <x v="0"/>
    <x v="6"/>
  </r>
  <r>
    <s v="F741"/>
    <s v="JFK"/>
    <s v="SEA"/>
    <x v="4864"/>
    <n v="177"/>
    <x v="0"/>
    <n v="1272"/>
    <x v="3"/>
    <x v="2"/>
    <n v="8.1"/>
    <x v="10"/>
    <x v="1"/>
    <x v="1"/>
    <x v="1"/>
    <x v="0"/>
    <x v="15"/>
  </r>
  <r>
    <s v="F707"/>
    <s v="DFW"/>
    <s v="ORD"/>
    <x v="4865"/>
    <n v="136"/>
    <x v="2"/>
    <n v="1095"/>
    <x v="2"/>
    <x v="3"/>
    <n v="7.9"/>
    <x v="5"/>
    <x v="1"/>
    <x v="1"/>
    <x v="1"/>
    <x v="1"/>
    <x v="4"/>
  </r>
  <r>
    <s v="F1699"/>
    <s v="JFK"/>
    <s v="LAX"/>
    <x v="4866"/>
    <n v="129"/>
    <x v="0"/>
    <n v="1833"/>
    <x v="2"/>
    <x v="1"/>
    <n v="6.5"/>
    <x v="35"/>
    <x v="1"/>
    <x v="1"/>
    <x v="1"/>
    <x v="0"/>
    <x v="16"/>
  </r>
  <r>
    <s v="F1471"/>
    <s v="SFO"/>
    <s v="ORD"/>
    <x v="4867"/>
    <n v="185"/>
    <x v="0"/>
    <n v="958"/>
    <x v="2"/>
    <x v="1"/>
    <n v="5.3"/>
    <x v="13"/>
    <x v="1"/>
    <x v="1"/>
    <x v="1"/>
    <x v="0"/>
    <x v="4"/>
  </r>
  <r>
    <s v="F1433"/>
    <s v="JFK"/>
    <s v="SFO"/>
    <x v="4868"/>
    <n v="170"/>
    <x v="0"/>
    <n v="880"/>
    <x v="1"/>
    <x v="1"/>
    <n v="7.9"/>
    <x v="2"/>
    <x v="1"/>
    <x v="1"/>
    <x v="1"/>
    <x v="0"/>
    <x v="9"/>
  </r>
  <r>
    <s v="F1461"/>
    <s v="DEN"/>
    <s v="LAX"/>
    <x v="4869"/>
    <n v="162"/>
    <x v="0"/>
    <n v="1051"/>
    <x v="1"/>
    <x v="1"/>
    <n v="8"/>
    <x v="22"/>
    <x v="1"/>
    <x v="1"/>
    <x v="1"/>
    <x v="0"/>
    <x v="2"/>
  </r>
  <r>
    <s v="F825"/>
    <s v="SEA"/>
    <s v="JFK"/>
    <x v="4870"/>
    <n v="161"/>
    <x v="0"/>
    <n v="1257"/>
    <x v="0"/>
    <x v="3"/>
    <n v="7.8"/>
    <x v="24"/>
    <x v="1"/>
    <x v="1"/>
    <x v="1"/>
    <x v="0"/>
    <x v="4"/>
  </r>
  <r>
    <s v="F898"/>
    <s v="ATL"/>
    <s v="SFO"/>
    <x v="4871"/>
    <n v="127"/>
    <x v="0"/>
    <n v="1375"/>
    <x v="1"/>
    <x v="1"/>
    <n v="7.4"/>
    <x v="25"/>
    <x v="1"/>
    <x v="1"/>
    <x v="1"/>
    <x v="0"/>
    <x v="0"/>
  </r>
  <r>
    <s v="F1840"/>
    <s v="SEA"/>
    <s v="DEN"/>
    <x v="4872"/>
    <n v="237"/>
    <x v="0"/>
    <n v="1466"/>
    <x v="0"/>
    <x v="1"/>
    <n v="10"/>
    <x v="19"/>
    <x v="1"/>
    <x v="1"/>
    <x v="1"/>
    <x v="0"/>
    <x v="8"/>
  </r>
  <r>
    <s v="F1420"/>
    <s v="DFW"/>
    <s v="DFW"/>
    <x v="4873"/>
    <n v="81"/>
    <x v="0"/>
    <n v="1388"/>
    <x v="0"/>
    <x v="1"/>
    <n v="7"/>
    <x v="7"/>
    <x v="1"/>
    <x v="1"/>
    <x v="1"/>
    <x v="0"/>
    <x v="23"/>
  </r>
  <r>
    <s v="F693"/>
    <s v="ATL"/>
    <s v="DEN"/>
    <x v="4874"/>
    <n v="185"/>
    <x v="0"/>
    <n v="1434"/>
    <x v="1"/>
    <x v="3"/>
    <n v="4"/>
    <x v="47"/>
    <x v="1"/>
    <x v="1"/>
    <x v="1"/>
    <x v="0"/>
    <x v="9"/>
  </r>
  <r>
    <s v="F1729"/>
    <s v="ATL"/>
    <s v="ATL"/>
    <x v="4875"/>
    <n v="231"/>
    <x v="0"/>
    <n v="1282"/>
    <x v="1"/>
    <x v="1"/>
    <n v="7.8"/>
    <x v="14"/>
    <x v="0"/>
    <x v="1"/>
    <x v="1"/>
    <x v="0"/>
    <x v="20"/>
  </r>
  <r>
    <s v="F1382"/>
    <s v="ORD"/>
    <s v="ORD"/>
    <x v="4876"/>
    <n v="106"/>
    <x v="0"/>
    <n v="1133"/>
    <x v="1"/>
    <x v="1"/>
    <n v="8.1"/>
    <x v="18"/>
    <x v="1"/>
    <x v="0"/>
    <x v="0"/>
    <x v="0"/>
    <x v="22"/>
  </r>
  <r>
    <s v="F983"/>
    <s v="SEA"/>
    <s v="ORD"/>
    <x v="4877"/>
    <n v="153"/>
    <x v="0"/>
    <n v="1476"/>
    <x v="2"/>
    <x v="1"/>
    <n v="7.6"/>
    <x v="2"/>
    <x v="1"/>
    <x v="0"/>
    <x v="0"/>
    <x v="0"/>
    <x v="0"/>
  </r>
  <r>
    <s v="F1494"/>
    <s v="SEA"/>
    <s v="DFW"/>
    <x v="4878"/>
    <n v="253"/>
    <x v="0"/>
    <n v="1048"/>
    <x v="1"/>
    <x v="1"/>
    <n v="6.9"/>
    <x v="1"/>
    <x v="1"/>
    <x v="1"/>
    <x v="1"/>
    <x v="0"/>
    <x v="4"/>
  </r>
  <r>
    <s v="F1845"/>
    <s v="DFW"/>
    <s v="ORD"/>
    <x v="4879"/>
    <n v="165"/>
    <x v="0"/>
    <n v="1139"/>
    <x v="1"/>
    <x v="2"/>
    <n v="6.5"/>
    <x v="24"/>
    <x v="1"/>
    <x v="1"/>
    <x v="1"/>
    <x v="0"/>
    <x v="16"/>
  </r>
  <r>
    <s v="F29"/>
    <s v="JFK"/>
    <s v="ATL"/>
    <x v="4880"/>
    <n v="198"/>
    <x v="0"/>
    <n v="1572"/>
    <x v="3"/>
    <x v="1"/>
    <n v="6"/>
    <x v="2"/>
    <x v="1"/>
    <x v="1"/>
    <x v="1"/>
    <x v="0"/>
    <x v="4"/>
  </r>
  <r>
    <s v="F1446"/>
    <s v="LAX"/>
    <s v="SEA"/>
    <x v="4881"/>
    <n v="134"/>
    <x v="0"/>
    <n v="1015"/>
    <x v="3"/>
    <x v="2"/>
    <n v="4"/>
    <x v="52"/>
    <x v="1"/>
    <x v="1"/>
    <x v="1"/>
    <x v="0"/>
    <x v="22"/>
  </r>
  <r>
    <s v="F27"/>
    <s v="JFK"/>
    <s v="DFW"/>
    <x v="4882"/>
    <n v="124"/>
    <x v="0"/>
    <n v="1168"/>
    <x v="0"/>
    <x v="3"/>
    <n v="4.9000000000000004"/>
    <x v="10"/>
    <x v="1"/>
    <x v="1"/>
    <x v="1"/>
    <x v="0"/>
    <x v="16"/>
  </r>
  <r>
    <s v="F966"/>
    <s v="ORD"/>
    <s v="ORD"/>
    <x v="4883"/>
    <n v="151"/>
    <x v="0"/>
    <n v="1311"/>
    <x v="1"/>
    <x v="0"/>
    <n v="6.3"/>
    <x v="17"/>
    <x v="1"/>
    <x v="0"/>
    <x v="0"/>
    <x v="0"/>
    <x v="15"/>
  </r>
  <r>
    <s v="F1042"/>
    <s v="ORD"/>
    <s v="DFW"/>
    <x v="4884"/>
    <n v="181"/>
    <x v="1"/>
    <n v="1133"/>
    <x v="1"/>
    <x v="1"/>
    <n v="6.4"/>
    <x v="0"/>
    <x v="1"/>
    <x v="0"/>
    <x v="0"/>
    <x v="0"/>
    <x v="13"/>
  </r>
  <r>
    <s v="F1007"/>
    <s v="ATL"/>
    <s v="LAX"/>
    <x v="4885"/>
    <n v="183"/>
    <x v="1"/>
    <n v="1182"/>
    <x v="0"/>
    <x v="2"/>
    <n v="9.8000000000000007"/>
    <x v="6"/>
    <x v="1"/>
    <x v="1"/>
    <x v="1"/>
    <x v="0"/>
    <x v="4"/>
  </r>
  <r>
    <s v="F631"/>
    <s v="DFW"/>
    <s v="ORD"/>
    <x v="4886"/>
    <n v="111"/>
    <x v="0"/>
    <n v="553"/>
    <x v="2"/>
    <x v="1"/>
    <n v="10"/>
    <x v="9"/>
    <x v="1"/>
    <x v="1"/>
    <x v="1"/>
    <x v="0"/>
    <x v="3"/>
  </r>
  <r>
    <s v="F1636"/>
    <s v="SFO"/>
    <s v="LAX"/>
    <x v="4887"/>
    <n v="140"/>
    <x v="0"/>
    <n v="1016"/>
    <x v="2"/>
    <x v="3"/>
    <n v="6.9"/>
    <x v="18"/>
    <x v="0"/>
    <x v="1"/>
    <x v="1"/>
    <x v="0"/>
    <x v="14"/>
  </r>
  <r>
    <s v="F818"/>
    <s v="LAX"/>
    <s v="JFK"/>
    <x v="4888"/>
    <n v="133"/>
    <x v="0"/>
    <n v="1138"/>
    <x v="1"/>
    <x v="2"/>
    <n v="4.9000000000000004"/>
    <x v="2"/>
    <x v="1"/>
    <x v="1"/>
    <x v="1"/>
    <x v="0"/>
    <x v="21"/>
  </r>
  <r>
    <s v="F1142"/>
    <s v="LAX"/>
    <s v="DFW"/>
    <x v="4889"/>
    <n v="265"/>
    <x v="0"/>
    <n v="794"/>
    <x v="3"/>
    <x v="1"/>
    <n v="4.5"/>
    <x v="12"/>
    <x v="1"/>
    <x v="1"/>
    <x v="1"/>
    <x v="0"/>
    <x v="7"/>
  </r>
  <r>
    <s v="F384"/>
    <s v="DEN"/>
    <s v="SEA"/>
    <x v="4890"/>
    <n v="214"/>
    <x v="1"/>
    <n v="1196"/>
    <x v="1"/>
    <x v="1"/>
    <n v="4"/>
    <x v="11"/>
    <x v="1"/>
    <x v="0"/>
    <x v="0"/>
    <x v="0"/>
    <x v="15"/>
  </r>
  <r>
    <s v="F1516"/>
    <s v="DFW"/>
    <s v="DFW"/>
    <x v="4891"/>
    <n v="33"/>
    <x v="0"/>
    <n v="1047"/>
    <x v="0"/>
    <x v="0"/>
    <n v="10"/>
    <x v="11"/>
    <x v="1"/>
    <x v="1"/>
    <x v="1"/>
    <x v="0"/>
    <x v="12"/>
  </r>
  <r>
    <s v="F768"/>
    <s v="DEN"/>
    <s v="SEA"/>
    <x v="4892"/>
    <n v="239"/>
    <x v="1"/>
    <n v="1132"/>
    <x v="2"/>
    <x v="2"/>
    <n v="8.6"/>
    <x v="8"/>
    <x v="1"/>
    <x v="1"/>
    <x v="1"/>
    <x v="0"/>
    <x v="14"/>
  </r>
  <r>
    <s v="F1104"/>
    <s v="DFW"/>
    <s v="ATL"/>
    <x v="4893"/>
    <n v="80"/>
    <x v="0"/>
    <n v="945"/>
    <x v="0"/>
    <x v="1"/>
    <n v="7"/>
    <x v="2"/>
    <x v="1"/>
    <x v="1"/>
    <x v="1"/>
    <x v="0"/>
    <x v="6"/>
  </r>
  <r>
    <s v="F508"/>
    <s v="ORD"/>
    <s v="ATL"/>
    <x v="4894"/>
    <n v="162"/>
    <x v="0"/>
    <n v="1153"/>
    <x v="3"/>
    <x v="1"/>
    <n v="8.4"/>
    <x v="2"/>
    <x v="1"/>
    <x v="1"/>
    <x v="1"/>
    <x v="0"/>
    <x v="10"/>
  </r>
  <r>
    <s v="F1626"/>
    <s v="SEA"/>
    <s v="ATL"/>
    <x v="4895"/>
    <n v="159"/>
    <x v="1"/>
    <n v="463"/>
    <x v="0"/>
    <x v="1"/>
    <n v="6.9"/>
    <x v="3"/>
    <x v="1"/>
    <x v="1"/>
    <x v="1"/>
    <x v="0"/>
    <x v="5"/>
  </r>
  <r>
    <s v="F774"/>
    <s v="LAX"/>
    <s v="SEA"/>
    <x v="4896"/>
    <n v="140"/>
    <x v="0"/>
    <n v="1151"/>
    <x v="1"/>
    <x v="1"/>
    <n v="7.5"/>
    <x v="8"/>
    <x v="1"/>
    <x v="1"/>
    <x v="1"/>
    <x v="0"/>
    <x v="4"/>
  </r>
  <r>
    <s v="F821"/>
    <s v="ATL"/>
    <s v="ORD"/>
    <x v="4897"/>
    <n v="223"/>
    <x v="0"/>
    <n v="1097"/>
    <x v="3"/>
    <x v="1"/>
    <n v="8.5"/>
    <x v="8"/>
    <x v="1"/>
    <x v="1"/>
    <x v="1"/>
    <x v="0"/>
    <x v="10"/>
  </r>
  <r>
    <s v="F491"/>
    <s v="SEA"/>
    <s v="SFO"/>
    <x v="4898"/>
    <n v="138"/>
    <x v="0"/>
    <n v="870"/>
    <x v="2"/>
    <x v="1"/>
    <n v="7.2"/>
    <x v="13"/>
    <x v="1"/>
    <x v="0"/>
    <x v="0"/>
    <x v="0"/>
    <x v="21"/>
  </r>
  <r>
    <s v="F1121"/>
    <s v="JFK"/>
    <s v="LAX"/>
    <x v="4899"/>
    <n v="191"/>
    <x v="0"/>
    <n v="722"/>
    <x v="3"/>
    <x v="3"/>
    <n v="6.6"/>
    <x v="7"/>
    <x v="1"/>
    <x v="1"/>
    <x v="1"/>
    <x v="0"/>
    <x v="18"/>
  </r>
  <r>
    <s v="F1755"/>
    <s v="DEN"/>
    <s v="ATL"/>
    <x v="4900"/>
    <n v="247"/>
    <x v="0"/>
    <n v="1510"/>
    <x v="0"/>
    <x v="1"/>
    <n v="8.9"/>
    <x v="8"/>
    <x v="1"/>
    <x v="1"/>
    <x v="1"/>
    <x v="0"/>
    <x v="5"/>
  </r>
  <r>
    <s v="F1386"/>
    <s v="ATL"/>
    <s v="LAX"/>
    <x v="4901"/>
    <n v="171"/>
    <x v="1"/>
    <n v="1549"/>
    <x v="0"/>
    <x v="1"/>
    <n v="7.8"/>
    <x v="36"/>
    <x v="1"/>
    <x v="1"/>
    <x v="1"/>
    <x v="0"/>
    <x v="13"/>
  </r>
  <r>
    <s v="F1806"/>
    <s v="DFW"/>
    <s v="DEN"/>
    <x v="4902"/>
    <n v="126"/>
    <x v="2"/>
    <n v="1425"/>
    <x v="0"/>
    <x v="1"/>
    <n v="6.2"/>
    <x v="0"/>
    <x v="1"/>
    <x v="0"/>
    <x v="0"/>
    <x v="1"/>
    <x v="1"/>
  </r>
  <r>
    <s v="F1984"/>
    <s v="SEA"/>
    <s v="LAX"/>
    <x v="4903"/>
    <n v="267"/>
    <x v="0"/>
    <n v="1400"/>
    <x v="0"/>
    <x v="1"/>
    <n v="6.2"/>
    <x v="47"/>
    <x v="1"/>
    <x v="1"/>
    <x v="1"/>
    <x v="0"/>
    <x v="20"/>
  </r>
  <r>
    <s v="F1593"/>
    <s v="ORD"/>
    <s v="JFK"/>
    <x v="4904"/>
    <n v="151"/>
    <x v="0"/>
    <n v="1348"/>
    <x v="2"/>
    <x v="3"/>
    <n v="10"/>
    <x v="8"/>
    <x v="1"/>
    <x v="1"/>
    <x v="1"/>
    <x v="0"/>
    <x v="3"/>
  </r>
  <r>
    <s v="F1205"/>
    <s v="SFO"/>
    <s v="DEN"/>
    <x v="4905"/>
    <n v="312"/>
    <x v="0"/>
    <n v="1205"/>
    <x v="1"/>
    <x v="3"/>
    <n v="9.3000000000000007"/>
    <x v="35"/>
    <x v="1"/>
    <x v="1"/>
    <x v="1"/>
    <x v="0"/>
    <x v="19"/>
  </r>
  <r>
    <s v="F1772"/>
    <s v="DFW"/>
    <s v="ATL"/>
    <x v="4906"/>
    <n v="160"/>
    <x v="0"/>
    <n v="1247"/>
    <x v="0"/>
    <x v="1"/>
    <n v="7.1"/>
    <x v="16"/>
    <x v="1"/>
    <x v="1"/>
    <x v="1"/>
    <x v="0"/>
    <x v="2"/>
  </r>
  <r>
    <s v="F1161"/>
    <s v="SEA"/>
    <s v="SEA"/>
    <x v="4907"/>
    <n v="122"/>
    <x v="0"/>
    <n v="1010"/>
    <x v="3"/>
    <x v="2"/>
    <n v="6.6"/>
    <x v="8"/>
    <x v="1"/>
    <x v="1"/>
    <x v="1"/>
    <x v="0"/>
    <x v="14"/>
  </r>
  <r>
    <s v="F754"/>
    <s v="LAX"/>
    <s v="SEA"/>
    <x v="4908"/>
    <n v="142"/>
    <x v="0"/>
    <n v="1122"/>
    <x v="3"/>
    <x v="2"/>
    <n v="9.1"/>
    <x v="3"/>
    <x v="1"/>
    <x v="1"/>
    <x v="1"/>
    <x v="0"/>
    <x v="21"/>
  </r>
  <r>
    <s v="F295"/>
    <s v="ORD"/>
    <s v="LAX"/>
    <x v="4909"/>
    <n v="262"/>
    <x v="0"/>
    <n v="1343"/>
    <x v="3"/>
    <x v="1"/>
    <n v="6.6"/>
    <x v="22"/>
    <x v="1"/>
    <x v="1"/>
    <x v="1"/>
    <x v="0"/>
    <x v="6"/>
  </r>
  <r>
    <s v="F1271"/>
    <s v="SEA"/>
    <s v="ORD"/>
    <x v="4910"/>
    <n v="207"/>
    <x v="0"/>
    <n v="1336"/>
    <x v="3"/>
    <x v="1"/>
    <n v="5.6"/>
    <x v="17"/>
    <x v="1"/>
    <x v="1"/>
    <x v="1"/>
    <x v="0"/>
    <x v="11"/>
  </r>
  <r>
    <s v="F1598"/>
    <s v="SEA"/>
    <s v="SFO"/>
    <x v="4911"/>
    <n v="155"/>
    <x v="2"/>
    <n v="1198"/>
    <x v="2"/>
    <x v="1"/>
    <n v="5.6"/>
    <x v="0"/>
    <x v="1"/>
    <x v="1"/>
    <x v="1"/>
    <x v="1"/>
    <x v="11"/>
  </r>
  <r>
    <s v="F1095"/>
    <s v="LAX"/>
    <s v="ORD"/>
    <x v="4912"/>
    <n v="68"/>
    <x v="1"/>
    <n v="1026"/>
    <x v="3"/>
    <x v="0"/>
    <n v="6.9"/>
    <x v="12"/>
    <x v="1"/>
    <x v="1"/>
    <x v="1"/>
    <x v="0"/>
    <x v="6"/>
  </r>
  <r>
    <s v="F681"/>
    <s v="DEN"/>
    <s v="SEA"/>
    <x v="4913"/>
    <n v="163"/>
    <x v="0"/>
    <n v="1492"/>
    <x v="2"/>
    <x v="1"/>
    <n v="7.9"/>
    <x v="3"/>
    <x v="1"/>
    <x v="1"/>
    <x v="1"/>
    <x v="0"/>
    <x v="22"/>
  </r>
  <r>
    <s v="F4"/>
    <s v="DEN"/>
    <s v="LAX"/>
    <x v="4914"/>
    <n v="210"/>
    <x v="1"/>
    <n v="1411"/>
    <x v="3"/>
    <x v="1"/>
    <n v="4.3"/>
    <x v="37"/>
    <x v="1"/>
    <x v="0"/>
    <x v="0"/>
    <x v="0"/>
    <x v="10"/>
  </r>
  <r>
    <s v="F1835"/>
    <s v="SEA"/>
    <s v="DFW"/>
    <x v="4915"/>
    <n v="231"/>
    <x v="1"/>
    <n v="1469"/>
    <x v="3"/>
    <x v="1"/>
    <n v="9.5"/>
    <x v="3"/>
    <x v="1"/>
    <x v="1"/>
    <x v="1"/>
    <x v="0"/>
    <x v="17"/>
  </r>
  <r>
    <s v="F1927"/>
    <s v="SFO"/>
    <s v="JFK"/>
    <x v="4916"/>
    <n v="169"/>
    <x v="0"/>
    <n v="888"/>
    <x v="2"/>
    <x v="1"/>
    <n v="6.4"/>
    <x v="8"/>
    <x v="1"/>
    <x v="1"/>
    <x v="1"/>
    <x v="0"/>
    <x v="9"/>
  </r>
  <r>
    <s v="F268"/>
    <s v="DEN"/>
    <s v="LAX"/>
    <x v="4917"/>
    <n v="227"/>
    <x v="1"/>
    <n v="1786"/>
    <x v="1"/>
    <x v="1"/>
    <n v="7.3"/>
    <x v="11"/>
    <x v="1"/>
    <x v="1"/>
    <x v="1"/>
    <x v="0"/>
    <x v="3"/>
  </r>
  <r>
    <s v="F1532"/>
    <s v="LAX"/>
    <s v="DFW"/>
    <x v="4918"/>
    <n v="251"/>
    <x v="0"/>
    <n v="1050"/>
    <x v="2"/>
    <x v="3"/>
    <n v="6"/>
    <x v="7"/>
    <x v="1"/>
    <x v="1"/>
    <x v="1"/>
    <x v="0"/>
    <x v="9"/>
  </r>
  <r>
    <s v="F680"/>
    <s v="JFK"/>
    <s v="SFO"/>
    <x v="4919"/>
    <n v="185"/>
    <x v="0"/>
    <n v="1149"/>
    <x v="3"/>
    <x v="1"/>
    <n v="7.8"/>
    <x v="11"/>
    <x v="1"/>
    <x v="1"/>
    <x v="1"/>
    <x v="0"/>
    <x v="22"/>
  </r>
  <r>
    <s v="F963"/>
    <s v="ORD"/>
    <s v="DEN"/>
    <x v="4920"/>
    <n v="129"/>
    <x v="0"/>
    <n v="1329"/>
    <x v="2"/>
    <x v="2"/>
    <n v="3.7"/>
    <x v="0"/>
    <x v="1"/>
    <x v="1"/>
    <x v="1"/>
    <x v="0"/>
    <x v="12"/>
  </r>
  <r>
    <s v="F499"/>
    <s v="SFO"/>
    <s v="SEA"/>
    <x v="4921"/>
    <n v="68"/>
    <x v="0"/>
    <n v="1551"/>
    <x v="2"/>
    <x v="1"/>
    <n v="7"/>
    <x v="8"/>
    <x v="1"/>
    <x v="1"/>
    <x v="1"/>
    <x v="0"/>
    <x v="18"/>
  </r>
  <r>
    <s v="F1621"/>
    <s v="DFW"/>
    <s v="DFW"/>
    <x v="4922"/>
    <n v="281"/>
    <x v="0"/>
    <n v="977"/>
    <x v="0"/>
    <x v="1"/>
    <n v="10"/>
    <x v="6"/>
    <x v="1"/>
    <x v="0"/>
    <x v="0"/>
    <x v="0"/>
    <x v="15"/>
  </r>
  <r>
    <s v="F448"/>
    <s v="SFO"/>
    <s v="LAX"/>
    <x v="4923"/>
    <n v="248"/>
    <x v="0"/>
    <n v="1218"/>
    <x v="0"/>
    <x v="0"/>
    <n v="4.5"/>
    <x v="5"/>
    <x v="1"/>
    <x v="1"/>
    <x v="1"/>
    <x v="0"/>
    <x v="8"/>
  </r>
  <r>
    <s v="F1258"/>
    <s v="DFW"/>
    <s v="DEN"/>
    <x v="4924"/>
    <n v="190"/>
    <x v="0"/>
    <n v="952"/>
    <x v="1"/>
    <x v="1"/>
    <n v="6.4"/>
    <x v="2"/>
    <x v="1"/>
    <x v="1"/>
    <x v="1"/>
    <x v="0"/>
    <x v="9"/>
  </r>
  <r>
    <s v="F1770"/>
    <s v="DFW"/>
    <s v="SEA"/>
    <x v="4925"/>
    <n v="235"/>
    <x v="0"/>
    <n v="1891"/>
    <x v="3"/>
    <x v="1"/>
    <n v="4.0999999999999996"/>
    <x v="9"/>
    <x v="1"/>
    <x v="1"/>
    <x v="1"/>
    <x v="0"/>
    <x v="0"/>
  </r>
  <r>
    <s v="F468"/>
    <s v="DEN"/>
    <s v="DEN"/>
    <x v="4926"/>
    <n v="179"/>
    <x v="0"/>
    <n v="1606"/>
    <x v="1"/>
    <x v="1"/>
    <n v="4.8"/>
    <x v="4"/>
    <x v="1"/>
    <x v="1"/>
    <x v="1"/>
    <x v="0"/>
    <x v="0"/>
  </r>
  <r>
    <s v="F987"/>
    <s v="ORD"/>
    <s v="DEN"/>
    <x v="4927"/>
    <n v="202"/>
    <x v="0"/>
    <n v="1156"/>
    <x v="3"/>
    <x v="0"/>
    <n v="8.1"/>
    <x v="8"/>
    <x v="1"/>
    <x v="1"/>
    <x v="1"/>
    <x v="0"/>
    <x v="18"/>
  </r>
  <r>
    <s v="F1640"/>
    <s v="SEA"/>
    <s v="DFW"/>
    <x v="4928"/>
    <n v="183"/>
    <x v="0"/>
    <n v="1411"/>
    <x v="0"/>
    <x v="1"/>
    <n v="6.7"/>
    <x v="1"/>
    <x v="1"/>
    <x v="1"/>
    <x v="1"/>
    <x v="0"/>
    <x v="22"/>
  </r>
  <r>
    <s v="F327"/>
    <s v="DEN"/>
    <s v="DEN"/>
    <x v="4929"/>
    <n v="393"/>
    <x v="0"/>
    <n v="1250"/>
    <x v="3"/>
    <x v="1"/>
    <n v="5.5"/>
    <x v="9"/>
    <x v="1"/>
    <x v="0"/>
    <x v="0"/>
    <x v="0"/>
    <x v="10"/>
  </r>
  <r>
    <s v="F314"/>
    <s v="SFO"/>
    <s v="LAX"/>
    <x v="4930"/>
    <n v="100"/>
    <x v="0"/>
    <n v="598"/>
    <x v="3"/>
    <x v="2"/>
    <n v="6"/>
    <x v="3"/>
    <x v="1"/>
    <x v="1"/>
    <x v="1"/>
    <x v="0"/>
    <x v="6"/>
  </r>
  <r>
    <s v="F1141"/>
    <s v="SFO"/>
    <s v="SFO"/>
    <x v="4931"/>
    <n v="199"/>
    <x v="0"/>
    <n v="1222"/>
    <x v="0"/>
    <x v="1"/>
    <n v="3.8"/>
    <x v="7"/>
    <x v="1"/>
    <x v="1"/>
    <x v="1"/>
    <x v="0"/>
    <x v="2"/>
  </r>
  <r>
    <s v="F1277"/>
    <s v="DEN"/>
    <s v="JFK"/>
    <x v="4932"/>
    <n v="257"/>
    <x v="0"/>
    <n v="1222"/>
    <x v="1"/>
    <x v="1"/>
    <n v="8.1"/>
    <x v="17"/>
    <x v="1"/>
    <x v="1"/>
    <x v="1"/>
    <x v="0"/>
    <x v="21"/>
  </r>
  <r>
    <s v="F1518"/>
    <s v="DFW"/>
    <s v="JFK"/>
    <x v="4933"/>
    <n v="185"/>
    <x v="0"/>
    <n v="1339"/>
    <x v="1"/>
    <x v="1"/>
    <n v="8.5"/>
    <x v="24"/>
    <x v="0"/>
    <x v="1"/>
    <x v="1"/>
    <x v="0"/>
    <x v="3"/>
  </r>
  <r>
    <s v="F1109"/>
    <s v="JFK"/>
    <s v="LAX"/>
    <x v="4934"/>
    <n v="245"/>
    <x v="0"/>
    <n v="1966"/>
    <x v="0"/>
    <x v="1"/>
    <n v="7.1"/>
    <x v="7"/>
    <x v="1"/>
    <x v="1"/>
    <x v="1"/>
    <x v="0"/>
    <x v="12"/>
  </r>
  <r>
    <s v="F1575"/>
    <s v="DEN"/>
    <s v="SFO"/>
    <x v="4935"/>
    <n v="103"/>
    <x v="0"/>
    <n v="1590"/>
    <x v="0"/>
    <x v="1"/>
    <n v="6.9"/>
    <x v="17"/>
    <x v="1"/>
    <x v="1"/>
    <x v="1"/>
    <x v="0"/>
    <x v="0"/>
  </r>
  <r>
    <s v="F1279"/>
    <s v="LAX"/>
    <s v="DEN"/>
    <x v="4936"/>
    <n v="144"/>
    <x v="1"/>
    <n v="1500"/>
    <x v="1"/>
    <x v="3"/>
    <n v="5.2"/>
    <x v="16"/>
    <x v="1"/>
    <x v="1"/>
    <x v="1"/>
    <x v="0"/>
    <x v="19"/>
  </r>
  <r>
    <s v="F1952"/>
    <s v="SFO"/>
    <s v="DEN"/>
    <x v="4937"/>
    <n v="187"/>
    <x v="0"/>
    <n v="1364"/>
    <x v="3"/>
    <x v="2"/>
    <n v="6.9"/>
    <x v="44"/>
    <x v="1"/>
    <x v="1"/>
    <x v="1"/>
    <x v="0"/>
    <x v="10"/>
  </r>
  <r>
    <s v="F1143"/>
    <s v="JFK"/>
    <s v="ORD"/>
    <x v="4938"/>
    <n v="236"/>
    <x v="0"/>
    <n v="1432"/>
    <x v="3"/>
    <x v="2"/>
    <n v="6.7"/>
    <x v="7"/>
    <x v="1"/>
    <x v="1"/>
    <x v="1"/>
    <x v="0"/>
    <x v="1"/>
  </r>
  <r>
    <s v="F1396"/>
    <s v="LAX"/>
    <s v="ATL"/>
    <x v="4939"/>
    <n v="118"/>
    <x v="0"/>
    <n v="1220"/>
    <x v="2"/>
    <x v="1"/>
    <n v="7"/>
    <x v="7"/>
    <x v="1"/>
    <x v="1"/>
    <x v="1"/>
    <x v="0"/>
    <x v="0"/>
  </r>
  <r>
    <s v="F532"/>
    <s v="DFW"/>
    <s v="ORD"/>
    <x v="4940"/>
    <n v="183"/>
    <x v="0"/>
    <n v="1190"/>
    <x v="1"/>
    <x v="1"/>
    <n v="5.2"/>
    <x v="1"/>
    <x v="1"/>
    <x v="1"/>
    <x v="1"/>
    <x v="0"/>
    <x v="23"/>
  </r>
  <r>
    <s v="F993"/>
    <s v="SEA"/>
    <s v="DEN"/>
    <x v="4941"/>
    <n v="138"/>
    <x v="0"/>
    <n v="1004"/>
    <x v="1"/>
    <x v="0"/>
    <n v="7.2"/>
    <x v="17"/>
    <x v="0"/>
    <x v="1"/>
    <x v="1"/>
    <x v="0"/>
    <x v="11"/>
  </r>
  <r>
    <s v="F1862"/>
    <s v="SEA"/>
    <s v="DFW"/>
    <x v="4942"/>
    <n v="166"/>
    <x v="0"/>
    <n v="996"/>
    <x v="3"/>
    <x v="1"/>
    <n v="6.2"/>
    <x v="18"/>
    <x v="0"/>
    <x v="1"/>
    <x v="1"/>
    <x v="0"/>
    <x v="14"/>
  </r>
  <r>
    <s v="F295"/>
    <s v="DEN"/>
    <s v="SFO"/>
    <x v="4943"/>
    <n v="182"/>
    <x v="1"/>
    <n v="1533"/>
    <x v="2"/>
    <x v="1"/>
    <n v="5.0999999999999996"/>
    <x v="3"/>
    <x v="0"/>
    <x v="1"/>
    <x v="1"/>
    <x v="0"/>
    <x v="2"/>
  </r>
  <r>
    <s v="F1493"/>
    <s v="DEN"/>
    <s v="DEN"/>
    <x v="4944"/>
    <n v="175"/>
    <x v="0"/>
    <n v="1590"/>
    <x v="2"/>
    <x v="1"/>
    <n v="9.9"/>
    <x v="18"/>
    <x v="1"/>
    <x v="0"/>
    <x v="0"/>
    <x v="0"/>
    <x v="5"/>
  </r>
  <r>
    <s v="F353"/>
    <s v="JFK"/>
    <s v="LAX"/>
    <x v="4945"/>
    <n v="82"/>
    <x v="0"/>
    <n v="1035"/>
    <x v="0"/>
    <x v="2"/>
    <n v="6.4"/>
    <x v="7"/>
    <x v="1"/>
    <x v="1"/>
    <x v="1"/>
    <x v="0"/>
    <x v="18"/>
  </r>
  <r>
    <s v="F1842"/>
    <s v="DFW"/>
    <s v="ORD"/>
    <x v="4946"/>
    <n v="202"/>
    <x v="1"/>
    <n v="1445"/>
    <x v="3"/>
    <x v="3"/>
    <n v="5.3"/>
    <x v="22"/>
    <x v="1"/>
    <x v="1"/>
    <x v="1"/>
    <x v="0"/>
    <x v="22"/>
  </r>
  <r>
    <s v="F1906"/>
    <s v="JFK"/>
    <s v="DEN"/>
    <x v="4947"/>
    <n v="145"/>
    <x v="0"/>
    <n v="1150"/>
    <x v="1"/>
    <x v="0"/>
    <n v="7.3"/>
    <x v="17"/>
    <x v="1"/>
    <x v="1"/>
    <x v="1"/>
    <x v="0"/>
    <x v="8"/>
  </r>
  <r>
    <s v="F1682"/>
    <s v="DFW"/>
    <s v="DEN"/>
    <x v="4948"/>
    <n v="176"/>
    <x v="0"/>
    <n v="922"/>
    <x v="3"/>
    <x v="2"/>
    <n v="5.0999999999999996"/>
    <x v="1"/>
    <x v="1"/>
    <x v="1"/>
    <x v="1"/>
    <x v="0"/>
    <x v="21"/>
  </r>
  <r>
    <s v="F460"/>
    <s v="ATL"/>
    <s v="ORD"/>
    <x v="4949"/>
    <n v="193"/>
    <x v="0"/>
    <n v="1163"/>
    <x v="2"/>
    <x v="1"/>
    <n v="8.6"/>
    <x v="6"/>
    <x v="1"/>
    <x v="1"/>
    <x v="1"/>
    <x v="0"/>
    <x v="7"/>
  </r>
  <r>
    <s v="F336"/>
    <s v="ATL"/>
    <s v="SEA"/>
    <x v="4950"/>
    <n v="215"/>
    <x v="0"/>
    <n v="1401"/>
    <x v="3"/>
    <x v="1"/>
    <n v="7.2"/>
    <x v="8"/>
    <x v="1"/>
    <x v="1"/>
    <x v="1"/>
    <x v="0"/>
    <x v="3"/>
  </r>
  <r>
    <s v="F489"/>
    <s v="ATL"/>
    <s v="ATL"/>
    <x v="4951"/>
    <n v="76"/>
    <x v="0"/>
    <n v="1095"/>
    <x v="2"/>
    <x v="1"/>
    <n v="7.9"/>
    <x v="17"/>
    <x v="1"/>
    <x v="1"/>
    <x v="1"/>
    <x v="0"/>
    <x v="0"/>
  </r>
  <r>
    <s v="F1634"/>
    <s v="DFW"/>
    <s v="DEN"/>
    <x v="4952"/>
    <n v="198"/>
    <x v="0"/>
    <n v="1109"/>
    <x v="0"/>
    <x v="2"/>
    <n v="9"/>
    <x v="11"/>
    <x v="1"/>
    <x v="1"/>
    <x v="1"/>
    <x v="0"/>
    <x v="5"/>
  </r>
  <r>
    <s v="F1847"/>
    <s v="ORD"/>
    <s v="SEA"/>
    <x v="4953"/>
    <n v="186"/>
    <x v="0"/>
    <n v="548"/>
    <x v="1"/>
    <x v="1"/>
    <n v="5.6"/>
    <x v="8"/>
    <x v="1"/>
    <x v="1"/>
    <x v="1"/>
    <x v="0"/>
    <x v="2"/>
  </r>
  <r>
    <s v="F641"/>
    <s v="DFW"/>
    <s v="SEA"/>
    <x v="4954"/>
    <n v="263"/>
    <x v="0"/>
    <n v="1565"/>
    <x v="1"/>
    <x v="3"/>
    <n v="6.3"/>
    <x v="40"/>
    <x v="1"/>
    <x v="1"/>
    <x v="1"/>
    <x v="0"/>
    <x v="11"/>
  </r>
  <r>
    <s v="F358"/>
    <s v="LAX"/>
    <s v="DEN"/>
    <x v="4955"/>
    <n v="229"/>
    <x v="0"/>
    <n v="712"/>
    <x v="3"/>
    <x v="2"/>
    <n v="8.1999999999999993"/>
    <x v="16"/>
    <x v="1"/>
    <x v="1"/>
    <x v="1"/>
    <x v="0"/>
    <x v="12"/>
  </r>
  <r>
    <s v="F1869"/>
    <s v="DEN"/>
    <s v="SEA"/>
    <x v="4956"/>
    <n v="184"/>
    <x v="0"/>
    <n v="891"/>
    <x v="1"/>
    <x v="1"/>
    <n v="4.5999999999999996"/>
    <x v="3"/>
    <x v="1"/>
    <x v="1"/>
    <x v="1"/>
    <x v="0"/>
    <x v="15"/>
  </r>
  <r>
    <s v="F1543"/>
    <s v="LAX"/>
    <s v="SEA"/>
    <x v="4957"/>
    <n v="187"/>
    <x v="0"/>
    <n v="1639"/>
    <x v="0"/>
    <x v="1"/>
    <n v="4.3"/>
    <x v="9"/>
    <x v="1"/>
    <x v="1"/>
    <x v="1"/>
    <x v="0"/>
    <x v="16"/>
  </r>
  <r>
    <s v="F970"/>
    <s v="ATL"/>
    <s v="SEA"/>
    <x v="4958"/>
    <n v="240"/>
    <x v="0"/>
    <n v="1300"/>
    <x v="0"/>
    <x v="0"/>
    <n v="7.1"/>
    <x v="2"/>
    <x v="1"/>
    <x v="1"/>
    <x v="1"/>
    <x v="0"/>
    <x v="17"/>
  </r>
  <r>
    <s v="F939"/>
    <s v="LAX"/>
    <s v="SEA"/>
    <x v="4959"/>
    <n v="258"/>
    <x v="0"/>
    <n v="1317"/>
    <x v="2"/>
    <x v="1"/>
    <n v="10"/>
    <x v="8"/>
    <x v="1"/>
    <x v="1"/>
    <x v="1"/>
    <x v="0"/>
    <x v="6"/>
  </r>
  <r>
    <s v="F383"/>
    <s v="DFW"/>
    <s v="DFW"/>
    <x v="4960"/>
    <n v="131"/>
    <x v="1"/>
    <n v="1185"/>
    <x v="1"/>
    <x v="3"/>
    <n v="6.6"/>
    <x v="13"/>
    <x v="1"/>
    <x v="1"/>
    <x v="1"/>
    <x v="0"/>
    <x v="12"/>
  </r>
  <r>
    <s v="F336"/>
    <s v="LAX"/>
    <s v="JFK"/>
    <x v="4961"/>
    <n v="185"/>
    <x v="0"/>
    <n v="1625"/>
    <x v="0"/>
    <x v="3"/>
    <n v="7.1"/>
    <x v="9"/>
    <x v="1"/>
    <x v="1"/>
    <x v="1"/>
    <x v="0"/>
    <x v="6"/>
  </r>
  <r>
    <s v="F353"/>
    <s v="JFK"/>
    <s v="ATL"/>
    <x v="4962"/>
    <n v="169"/>
    <x v="1"/>
    <n v="1383"/>
    <x v="1"/>
    <x v="1"/>
    <n v="7.5"/>
    <x v="23"/>
    <x v="1"/>
    <x v="1"/>
    <x v="1"/>
    <x v="0"/>
    <x v="0"/>
  </r>
  <r>
    <s v="F1362"/>
    <s v="SFO"/>
    <s v="SEA"/>
    <x v="4963"/>
    <n v="206"/>
    <x v="0"/>
    <n v="1120"/>
    <x v="1"/>
    <x v="3"/>
    <n v="8"/>
    <x v="3"/>
    <x v="1"/>
    <x v="0"/>
    <x v="0"/>
    <x v="0"/>
    <x v="3"/>
  </r>
  <r>
    <s v="F1732"/>
    <s v="LAX"/>
    <s v="DEN"/>
    <x v="4964"/>
    <n v="147"/>
    <x v="0"/>
    <n v="1331"/>
    <x v="0"/>
    <x v="2"/>
    <n v="5.6"/>
    <x v="33"/>
    <x v="1"/>
    <x v="0"/>
    <x v="0"/>
    <x v="0"/>
    <x v="20"/>
  </r>
  <r>
    <s v="F953"/>
    <s v="ATL"/>
    <s v="JFK"/>
    <x v="4965"/>
    <n v="177"/>
    <x v="0"/>
    <n v="915"/>
    <x v="0"/>
    <x v="1"/>
    <n v="7.2"/>
    <x v="9"/>
    <x v="1"/>
    <x v="1"/>
    <x v="1"/>
    <x v="0"/>
    <x v="8"/>
  </r>
  <r>
    <s v="F1839"/>
    <s v="DFW"/>
    <s v="LAX"/>
    <x v="4966"/>
    <n v="106"/>
    <x v="0"/>
    <n v="1284"/>
    <x v="2"/>
    <x v="1"/>
    <n v="6.4"/>
    <x v="8"/>
    <x v="1"/>
    <x v="1"/>
    <x v="1"/>
    <x v="0"/>
    <x v="4"/>
  </r>
  <r>
    <s v="F1440"/>
    <s v="LAX"/>
    <s v="SEA"/>
    <x v="4967"/>
    <n v="192"/>
    <x v="0"/>
    <n v="1653"/>
    <x v="2"/>
    <x v="2"/>
    <n v="8.9"/>
    <x v="12"/>
    <x v="1"/>
    <x v="1"/>
    <x v="1"/>
    <x v="0"/>
    <x v="10"/>
  </r>
  <r>
    <s v="F1862"/>
    <s v="JFK"/>
    <s v="LAX"/>
    <x v="4968"/>
    <n v="182"/>
    <x v="0"/>
    <n v="619"/>
    <x v="0"/>
    <x v="0"/>
    <n v="6.8"/>
    <x v="9"/>
    <x v="1"/>
    <x v="1"/>
    <x v="1"/>
    <x v="0"/>
    <x v="6"/>
  </r>
  <r>
    <s v="F440"/>
    <s v="DFW"/>
    <s v="SFO"/>
    <x v="4969"/>
    <n v="202"/>
    <x v="0"/>
    <n v="1275"/>
    <x v="1"/>
    <x v="3"/>
    <n v="6.4"/>
    <x v="27"/>
    <x v="1"/>
    <x v="1"/>
    <x v="1"/>
    <x v="0"/>
    <x v="24"/>
  </r>
  <r>
    <s v="F1207"/>
    <s v="LAX"/>
    <s v="LAX"/>
    <x v="4970"/>
    <n v="172"/>
    <x v="0"/>
    <n v="1404"/>
    <x v="1"/>
    <x v="1"/>
    <n v="9"/>
    <x v="19"/>
    <x v="1"/>
    <x v="1"/>
    <x v="1"/>
    <x v="0"/>
    <x v="23"/>
  </r>
  <r>
    <s v="F1823"/>
    <s v="LAX"/>
    <s v="LAX"/>
    <x v="4971"/>
    <n v="65"/>
    <x v="1"/>
    <n v="953"/>
    <x v="0"/>
    <x v="0"/>
    <n v="5.5"/>
    <x v="3"/>
    <x v="1"/>
    <x v="1"/>
    <x v="1"/>
    <x v="0"/>
    <x v="17"/>
  </r>
  <r>
    <s v="F1771"/>
    <s v="ORD"/>
    <s v="ORD"/>
    <x v="4972"/>
    <n v="270"/>
    <x v="0"/>
    <n v="910"/>
    <x v="0"/>
    <x v="1"/>
    <n v="5.4"/>
    <x v="0"/>
    <x v="1"/>
    <x v="1"/>
    <x v="1"/>
    <x v="0"/>
    <x v="2"/>
  </r>
  <r>
    <s v="F939"/>
    <s v="SEA"/>
    <s v="LAX"/>
    <x v="4973"/>
    <n v="58"/>
    <x v="0"/>
    <n v="1040"/>
    <x v="1"/>
    <x v="1"/>
    <n v="10"/>
    <x v="9"/>
    <x v="1"/>
    <x v="1"/>
    <x v="1"/>
    <x v="0"/>
    <x v="20"/>
  </r>
  <r>
    <s v="F1362"/>
    <s v="DEN"/>
    <s v="SFO"/>
    <x v="4974"/>
    <n v="166"/>
    <x v="0"/>
    <n v="1126"/>
    <x v="3"/>
    <x v="2"/>
    <n v="7.9"/>
    <x v="9"/>
    <x v="1"/>
    <x v="1"/>
    <x v="1"/>
    <x v="0"/>
    <x v="18"/>
  </r>
  <r>
    <s v="F1947"/>
    <s v="JFK"/>
    <s v="ORD"/>
    <x v="4975"/>
    <n v="213"/>
    <x v="0"/>
    <n v="1723"/>
    <x v="3"/>
    <x v="1"/>
    <n v="6.3"/>
    <x v="5"/>
    <x v="1"/>
    <x v="1"/>
    <x v="1"/>
    <x v="0"/>
    <x v="20"/>
  </r>
  <r>
    <s v="F1444"/>
    <s v="ORD"/>
    <s v="SEA"/>
    <x v="4976"/>
    <n v="258"/>
    <x v="0"/>
    <n v="914"/>
    <x v="3"/>
    <x v="1"/>
    <n v="9.1999999999999993"/>
    <x v="7"/>
    <x v="1"/>
    <x v="1"/>
    <x v="1"/>
    <x v="0"/>
    <x v="13"/>
  </r>
  <r>
    <s v="F1548"/>
    <s v="JFK"/>
    <s v="LAX"/>
    <x v="4977"/>
    <n v="80"/>
    <x v="0"/>
    <n v="1810"/>
    <x v="2"/>
    <x v="0"/>
    <n v="6"/>
    <x v="17"/>
    <x v="1"/>
    <x v="1"/>
    <x v="1"/>
    <x v="0"/>
    <x v="21"/>
  </r>
  <r>
    <s v="F857"/>
    <s v="DFW"/>
    <s v="LAX"/>
    <x v="4978"/>
    <n v="200"/>
    <x v="0"/>
    <n v="1377"/>
    <x v="0"/>
    <x v="3"/>
    <n v="3.8"/>
    <x v="35"/>
    <x v="1"/>
    <x v="1"/>
    <x v="1"/>
    <x v="0"/>
    <x v="20"/>
  </r>
  <r>
    <s v="F674"/>
    <s v="DFW"/>
    <s v="SEA"/>
    <x v="4979"/>
    <n v="186"/>
    <x v="1"/>
    <n v="915"/>
    <x v="2"/>
    <x v="3"/>
    <n v="6.3"/>
    <x v="1"/>
    <x v="1"/>
    <x v="1"/>
    <x v="1"/>
    <x v="0"/>
    <x v="12"/>
  </r>
  <r>
    <s v="F784"/>
    <s v="SFO"/>
    <s v="SFO"/>
    <x v="4980"/>
    <n v="241"/>
    <x v="0"/>
    <n v="581"/>
    <x v="0"/>
    <x v="1"/>
    <n v="7.5"/>
    <x v="22"/>
    <x v="1"/>
    <x v="1"/>
    <x v="1"/>
    <x v="0"/>
    <x v="0"/>
  </r>
  <r>
    <s v="F24"/>
    <s v="LAX"/>
    <s v="DEN"/>
    <x v="4981"/>
    <n v="88"/>
    <x v="0"/>
    <n v="1226"/>
    <x v="3"/>
    <x v="1"/>
    <n v="4.9000000000000004"/>
    <x v="4"/>
    <x v="1"/>
    <x v="1"/>
    <x v="1"/>
    <x v="0"/>
    <x v="18"/>
  </r>
  <r>
    <s v="F913"/>
    <s v="ATL"/>
    <s v="DEN"/>
    <x v="4982"/>
    <n v="179"/>
    <x v="0"/>
    <n v="1462"/>
    <x v="0"/>
    <x v="1"/>
    <n v="7.6"/>
    <x v="17"/>
    <x v="1"/>
    <x v="1"/>
    <x v="1"/>
    <x v="0"/>
    <x v="18"/>
  </r>
  <r>
    <s v="F262"/>
    <s v="SEA"/>
    <s v="LAX"/>
    <x v="4983"/>
    <n v="290"/>
    <x v="0"/>
    <n v="1240"/>
    <x v="0"/>
    <x v="1"/>
    <n v="4.4000000000000004"/>
    <x v="7"/>
    <x v="1"/>
    <x v="0"/>
    <x v="0"/>
    <x v="0"/>
    <x v="14"/>
  </r>
  <r>
    <s v="F1914"/>
    <s v="DFW"/>
    <s v="ORD"/>
    <x v="4984"/>
    <n v="146"/>
    <x v="0"/>
    <n v="1370"/>
    <x v="2"/>
    <x v="0"/>
    <n v="7.7"/>
    <x v="7"/>
    <x v="1"/>
    <x v="1"/>
    <x v="1"/>
    <x v="0"/>
    <x v="15"/>
  </r>
  <r>
    <s v="F313"/>
    <s v="ORD"/>
    <s v="LAX"/>
    <x v="4985"/>
    <n v="112"/>
    <x v="1"/>
    <n v="1073"/>
    <x v="0"/>
    <x v="1"/>
    <n v="8"/>
    <x v="9"/>
    <x v="1"/>
    <x v="1"/>
    <x v="1"/>
    <x v="0"/>
    <x v="8"/>
  </r>
  <r>
    <s v="F1036"/>
    <s v="DEN"/>
    <s v="JFK"/>
    <x v="4986"/>
    <n v="213"/>
    <x v="0"/>
    <n v="1553"/>
    <x v="2"/>
    <x v="1"/>
    <n v="5.8"/>
    <x v="22"/>
    <x v="1"/>
    <x v="1"/>
    <x v="1"/>
    <x v="0"/>
    <x v="15"/>
  </r>
  <r>
    <s v="F1981"/>
    <s v="DFW"/>
    <s v="SEA"/>
    <x v="4987"/>
    <n v="231"/>
    <x v="0"/>
    <n v="1029"/>
    <x v="0"/>
    <x v="1"/>
    <n v="4.8"/>
    <x v="3"/>
    <x v="1"/>
    <x v="1"/>
    <x v="1"/>
    <x v="0"/>
    <x v="5"/>
  </r>
  <r>
    <s v="F1077"/>
    <s v="LAX"/>
    <s v="DEN"/>
    <x v="4988"/>
    <n v="120"/>
    <x v="0"/>
    <n v="1178"/>
    <x v="1"/>
    <x v="2"/>
    <n v="6.5"/>
    <x v="10"/>
    <x v="1"/>
    <x v="1"/>
    <x v="1"/>
    <x v="0"/>
    <x v="21"/>
  </r>
  <r>
    <s v="F1117"/>
    <s v="LAX"/>
    <s v="ORD"/>
    <x v="4989"/>
    <n v="187"/>
    <x v="0"/>
    <n v="1124"/>
    <x v="1"/>
    <x v="1"/>
    <n v="6.2"/>
    <x v="0"/>
    <x v="1"/>
    <x v="1"/>
    <x v="1"/>
    <x v="0"/>
    <x v="13"/>
  </r>
  <r>
    <s v="F312"/>
    <s v="DFW"/>
    <s v="ORD"/>
    <x v="4990"/>
    <n v="193"/>
    <x v="0"/>
    <n v="1324"/>
    <x v="3"/>
    <x v="1"/>
    <n v="8.8000000000000007"/>
    <x v="32"/>
    <x v="1"/>
    <x v="1"/>
    <x v="1"/>
    <x v="0"/>
    <x v="13"/>
  </r>
  <r>
    <s v="F1742"/>
    <s v="JFK"/>
    <s v="ORD"/>
    <x v="4991"/>
    <n v="186"/>
    <x v="1"/>
    <n v="902"/>
    <x v="1"/>
    <x v="1"/>
    <n v="7.8"/>
    <x v="16"/>
    <x v="1"/>
    <x v="1"/>
    <x v="1"/>
    <x v="0"/>
    <x v="20"/>
  </r>
  <r>
    <s v="F1231"/>
    <s v="SEA"/>
    <s v="SFO"/>
    <x v="4992"/>
    <n v="150"/>
    <x v="0"/>
    <n v="1552"/>
    <x v="0"/>
    <x v="1"/>
    <n v="7"/>
    <x v="24"/>
    <x v="1"/>
    <x v="1"/>
    <x v="1"/>
    <x v="0"/>
    <x v="16"/>
  </r>
  <r>
    <s v="F1047"/>
    <s v="ATL"/>
    <s v="ORD"/>
    <x v="4993"/>
    <n v="266"/>
    <x v="0"/>
    <n v="1074"/>
    <x v="0"/>
    <x v="1"/>
    <n v="6.5"/>
    <x v="12"/>
    <x v="1"/>
    <x v="0"/>
    <x v="0"/>
    <x v="0"/>
    <x v="7"/>
  </r>
  <r>
    <s v="F950"/>
    <s v="DEN"/>
    <s v="ATL"/>
    <x v="4994"/>
    <n v="100"/>
    <x v="0"/>
    <n v="1506"/>
    <x v="3"/>
    <x v="2"/>
    <n v="8.9"/>
    <x v="7"/>
    <x v="1"/>
    <x v="1"/>
    <x v="1"/>
    <x v="0"/>
    <x v="13"/>
  </r>
  <r>
    <s v="F916"/>
    <s v="DEN"/>
    <s v="ATL"/>
    <x v="4995"/>
    <n v="177"/>
    <x v="1"/>
    <n v="818"/>
    <x v="0"/>
    <x v="1"/>
    <n v="6.3"/>
    <x v="0"/>
    <x v="1"/>
    <x v="0"/>
    <x v="0"/>
    <x v="0"/>
    <x v="23"/>
  </r>
  <r>
    <s v="F831"/>
    <s v="JFK"/>
    <s v="LAX"/>
    <x v="4996"/>
    <n v="129"/>
    <x v="0"/>
    <n v="1034"/>
    <x v="2"/>
    <x v="3"/>
    <n v="6.8"/>
    <x v="17"/>
    <x v="1"/>
    <x v="1"/>
    <x v="1"/>
    <x v="0"/>
    <x v="1"/>
  </r>
  <r>
    <s v="F1192"/>
    <s v="LAX"/>
    <s v="LAX"/>
    <x v="4997"/>
    <n v="197"/>
    <x v="0"/>
    <n v="1144"/>
    <x v="0"/>
    <x v="1"/>
    <n v="5.5"/>
    <x v="14"/>
    <x v="1"/>
    <x v="1"/>
    <x v="1"/>
    <x v="0"/>
    <x v="24"/>
  </r>
  <r>
    <s v="F1057"/>
    <s v="ORD"/>
    <s v="LAX"/>
    <x v="4998"/>
    <n v="195"/>
    <x v="0"/>
    <n v="818"/>
    <x v="3"/>
    <x v="1"/>
    <n v="8.1"/>
    <x v="0"/>
    <x v="1"/>
    <x v="1"/>
    <x v="1"/>
    <x v="0"/>
    <x v="16"/>
  </r>
  <r>
    <s v="F579"/>
    <s v="ORD"/>
    <s v="JFK"/>
    <x v="4999"/>
    <n v="130"/>
    <x v="0"/>
    <n v="1194"/>
    <x v="0"/>
    <x v="1"/>
    <n v="7.4"/>
    <x v="24"/>
    <x v="1"/>
    <x v="0"/>
    <x v="0"/>
    <x v="0"/>
    <x v="14"/>
  </r>
  <r>
    <s v="F588"/>
    <s v="SFO"/>
    <s v="SFO"/>
    <x v="5000"/>
    <n v="124"/>
    <x v="0"/>
    <n v="1613"/>
    <x v="1"/>
    <x v="1"/>
    <n v="5.0999999999999996"/>
    <x v="14"/>
    <x v="1"/>
    <x v="0"/>
    <x v="0"/>
    <x v="0"/>
    <x v="21"/>
  </r>
  <r>
    <s v="F514"/>
    <s v="ATL"/>
    <s v="LAX"/>
    <x v="5001"/>
    <n v="201"/>
    <x v="0"/>
    <n v="1299"/>
    <x v="3"/>
    <x v="1"/>
    <n v="7"/>
    <x v="23"/>
    <x v="1"/>
    <x v="1"/>
    <x v="1"/>
    <x v="0"/>
    <x v="13"/>
  </r>
  <r>
    <s v="F1802"/>
    <s v="JFK"/>
    <s v="ORD"/>
    <x v="5002"/>
    <n v="214"/>
    <x v="0"/>
    <n v="930"/>
    <x v="1"/>
    <x v="1"/>
    <n v="6.6"/>
    <x v="24"/>
    <x v="1"/>
    <x v="1"/>
    <x v="1"/>
    <x v="0"/>
    <x v="15"/>
  </r>
  <r>
    <s v="F1825"/>
    <s v="DFW"/>
    <s v="DFW"/>
    <x v="5003"/>
    <n v="183"/>
    <x v="0"/>
    <n v="1025"/>
    <x v="1"/>
    <x v="1"/>
    <n v="5.2"/>
    <x v="8"/>
    <x v="1"/>
    <x v="1"/>
    <x v="1"/>
    <x v="0"/>
    <x v="5"/>
  </r>
  <r>
    <s v="F1645"/>
    <s v="SFO"/>
    <s v="ORD"/>
    <x v="5004"/>
    <n v="107"/>
    <x v="0"/>
    <n v="1189"/>
    <x v="2"/>
    <x v="1"/>
    <n v="6.2"/>
    <x v="7"/>
    <x v="1"/>
    <x v="1"/>
    <x v="1"/>
    <x v="0"/>
    <x v="16"/>
  </r>
  <r>
    <s v="F1382"/>
    <s v="DEN"/>
    <s v="ATL"/>
    <x v="5005"/>
    <n v="208"/>
    <x v="0"/>
    <n v="1098"/>
    <x v="0"/>
    <x v="2"/>
    <n v="6.2"/>
    <x v="17"/>
    <x v="1"/>
    <x v="1"/>
    <x v="1"/>
    <x v="0"/>
    <x v="5"/>
  </r>
  <r>
    <s v="F1112"/>
    <s v="LAX"/>
    <s v="DEN"/>
    <x v="5006"/>
    <n v="191"/>
    <x v="0"/>
    <n v="1155"/>
    <x v="1"/>
    <x v="1"/>
    <n v="6.5"/>
    <x v="7"/>
    <x v="1"/>
    <x v="1"/>
    <x v="1"/>
    <x v="0"/>
    <x v="15"/>
  </r>
  <r>
    <s v="F1563"/>
    <s v="ATL"/>
    <s v="LAX"/>
    <x v="5007"/>
    <n v="171"/>
    <x v="0"/>
    <n v="1301"/>
    <x v="3"/>
    <x v="1"/>
    <n v="7.4"/>
    <x v="2"/>
    <x v="1"/>
    <x v="1"/>
    <x v="1"/>
    <x v="0"/>
    <x v="5"/>
  </r>
  <r>
    <s v="F1083"/>
    <s v="SEA"/>
    <s v="ORD"/>
    <x v="5008"/>
    <n v="226"/>
    <x v="1"/>
    <n v="1217"/>
    <x v="0"/>
    <x v="2"/>
    <n v="5"/>
    <x v="29"/>
    <x v="1"/>
    <x v="1"/>
    <x v="1"/>
    <x v="0"/>
    <x v="4"/>
  </r>
  <r>
    <s v="F578"/>
    <s v="DEN"/>
    <s v="ORD"/>
    <x v="5009"/>
    <n v="139"/>
    <x v="1"/>
    <n v="1219"/>
    <x v="0"/>
    <x v="1"/>
    <n v="5.3"/>
    <x v="31"/>
    <x v="1"/>
    <x v="0"/>
    <x v="0"/>
    <x v="0"/>
    <x v="5"/>
  </r>
  <r>
    <s v="F929"/>
    <s v="JFK"/>
    <s v="ORD"/>
    <x v="5010"/>
    <n v="161"/>
    <x v="0"/>
    <n v="1752"/>
    <x v="3"/>
    <x v="1"/>
    <n v="4.5999999999999996"/>
    <x v="17"/>
    <x v="1"/>
    <x v="1"/>
    <x v="1"/>
    <x v="0"/>
    <x v="7"/>
  </r>
  <r>
    <s v="F1771"/>
    <s v="ATL"/>
    <s v="ORD"/>
    <x v="5011"/>
    <n v="228"/>
    <x v="0"/>
    <n v="1387"/>
    <x v="2"/>
    <x v="0"/>
    <n v="5.8"/>
    <x v="0"/>
    <x v="1"/>
    <x v="1"/>
    <x v="1"/>
    <x v="0"/>
    <x v="2"/>
  </r>
  <r>
    <s v="F1572"/>
    <s v="ATL"/>
    <s v="SFO"/>
    <x v="5012"/>
    <n v="215"/>
    <x v="2"/>
    <n v="1126"/>
    <x v="3"/>
    <x v="1"/>
    <n v="7.8"/>
    <x v="3"/>
    <x v="1"/>
    <x v="1"/>
    <x v="1"/>
    <x v="1"/>
    <x v="4"/>
  </r>
  <r>
    <s v="F1051"/>
    <s v="SEA"/>
    <s v="JFK"/>
    <x v="5013"/>
    <n v="48"/>
    <x v="0"/>
    <n v="885"/>
    <x v="2"/>
    <x v="1"/>
    <n v="5.0999999999999996"/>
    <x v="35"/>
    <x v="1"/>
    <x v="1"/>
    <x v="1"/>
    <x v="0"/>
    <x v="17"/>
  </r>
  <r>
    <s v="F1934"/>
    <s v="JFK"/>
    <s v="LAX"/>
    <x v="5014"/>
    <n v="148"/>
    <x v="1"/>
    <n v="646"/>
    <x v="3"/>
    <x v="1"/>
    <n v="6.4"/>
    <x v="3"/>
    <x v="1"/>
    <x v="1"/>
    <x v="1"/>
    <x v="0"/>
    <x v="21"/>
  </r>
  <r>
    <s v="F691"/>
    <s v="ORD"/>
    <s v="DEN"/>
    <x v="5015"/>
    <n v="182"/>
    <x v="0"/>
    <n v="728"/>
    <x v="0"/>
    <x v="2"/>
    <n v="6.4"/>
    <x v="40"/>
    <x v="1"/>
    <x v="1"/>
    <x v="1"/>
    <x v="0"/>
    <x v="18"/>
  </r>
  <r>
    <s v="F1055"/>
    <s v="SEA"/>
    <s v="JFK"/>
    <x v="5016"/>
    <n v="208"/>
    <x v="0"/>
    <n v="1613"/>
    <x v="1"/>
    <x v="2"/>
    <n v="7.7"/>
    <x v="66"/>
    <x v="1"/>
    <x v="1"/>
    <x v="1"/>
    <x v="0"/>
    <x v="15"/>
  </r>
  <r>
    <s v="F1596"/>
    <s v="SEA"/>
    <s v="DEN"/>
    <x v="5017"/>
    <n v="167"/>
    <x v="0"/>
    <n v="1527"/>
    <x v="2"/>
    <x v="1"/>
    <n v="6.7"/>
    <x v="11"/>
    <x v="1"/>
    <x v="1"/>
    <x v="1"/>
    <x v="0"/>
    <x v="3"/>
  </r>
  <r>
    <s v="F1146"/>
    <s v="ATL"/>
    <s v="ORD"/>
    <x v="5018"/>
    <n v="104"/>
    <x v="0"/>
    <n v="1335"/>
    <x v="2"/>
    <x v="1"/>
    <n v="8.1"/>
    <x v="0"/>
    <x v="1"/>
    <x v="1"/>
    <x v="1"/>
    <x v="0"/>
    <x v="0"/>
  </r>
  <r>
    <s v="F890"/>
    <s v="DFW"/>
    <s v="SFO"/>
    <x v="5019"/>
    <n v="218"/>
    <x v="0"/>
    <n v="1180"/>
    <x v="3"/>
    <x v="1"/>
    <n v="6"/>
    <x v="1"/>
    <x v="1"/>
    <x v="0"/>
    <x v="0"/>
    <x v="0"/>
    <x v="15"/>
  </r>
  <r>
    <s v="F708"/>
    <s v="SEA"/>
    <s v="ORD"/>
    <x v="5020"/>
    <n v="206"/>
    <x v="1"/>
    <n v="1454"/>
    <x v="2"/>
    <x v="0"/>
    <n v="8.4"/>
    <x v="27"/>
    <x v="1"/>
    <x v="1"/>
    <x v="1"/>
    <x v="0"/>
    <x v="12"/>
  </r>
  <r>
    <s v="F639"/>
    <s v="ORD"/>
    <s v="DEN"/>
    <x v="5021"/>
    <n v="125"/>
    <x v="0"/>
    <n v="608"/>
    <x v="1"/>
    <x v="2"/>
    <n v="6.3"/>
    <x v="7"/>
    <x v="1"/>
    <x v="1"/>
    <x v="1"/>
    <x v="0"/>
    <x v="17"/>
  </r>
  <r>
    <s v="F446"/>
    <s v="ATL"/>
    <s v="DFW"/>
    <x v="5022"/>
    <n v="102"/>
    <x v="0"/>
    <n v="1476"/>
    <x v="1"/>
    <x v="1"/>
    <n v="4.9000000000000004"/>
    <x v="11"/>
    <x v="1"/>
    <x v="0"/>
    <x v="0"/>
    <x v="0"/>
    <x v="4"/>
  </r>
  <r>
    <s v="F77"/>
    <s v="DFW"/>
    <s v="JFK"/>
    <x v="5023"/>
    <n v="137"/>
    <x v="0"/>
    <n v="703"/>
    <x v="3"/>
    <x v="1"/>
    <n v="5.3"/>
    <x v="24"/>
    <x v="1"/>
    <x v="1"/>
    <x v="1"/>
    <x v="0"/>
    <x v="0"/>
  </r>
  <r>
    <s v="F326"/>
    <s v="DFW"/>
    <s v="DFW"/>
    <x v="5024"/>
    <n v="215"/>
    <x v="1"/>
    <n v="898"/>
    <x v="3"/>
    <x v="1"/>
    <n v="7.3"/>
    <x v="1"/>
    <x v="1"/>
    <x v="1"/>
    <x v="1"/>
    <x v="0"/>
    <x v="1"/>
  </r>
  <r>
    <s v="F653"/>
    <s v="JFK"/>
    <s v="ORD"/>
    <x v="5025"/>
    <n v="91"/>
    <x v="0"/>
    <n v="1337"/>
    <x v="1"/>
    <x v="2"/>
    <n v="6.8"/>
    <x v="12"/>
    <x v="1"/>
    <x v="1"/>
    <x v="1"/>
    <x v="0"/>
    <x v="9"/>
  </r>
  <r>
    <s v="F827"/>
    <s v="ATL"/>
    <s v="DEN"/>
    <x v="5026"/>
    <n v="244"/>
    <x v="0"/>
    <n v="1104"/>
    <x v="1"/>
    <x v="1"/>
    <n v="9"/>
    <x v="14"/>
    <x v="1"/>
    <x v="1"/>
    <x v="1"/>
    <x v="0"/>
    <x v="14"/>
  </r>
  <r>
    <s v="F569"/>
    <s v="JFK"/>
    <s v="ATL"/>
    <x v="5027"/>
    <n v="218"/>
    <x v="1"/>
    <n v="1435"/>
    <x v="3"/>
    <x v="2"/>
    <n v="7.5"/>
    <x v="1"/>
    <x v="1"/>
    <x v="1"/>
    <x v="1"/>
    <x v="0"/>
    <x v="3"/>
  </r>
  <r>
    <s v="F21"/>
    <s v="JFK"/>
    <s v="ORD"/>
    <x v="5028"/>
    <n v="220"/>
    <x v="0"/>
    <n v="1918"/>
    <x v="1"/>
    <x v="0"/>
    <n v="7"/>
    <x v="52"/>
    <x v="1"/>
    <x v="1"/>
    <x v="1"/>
    <x v="0"/>
    <x v="14"/>
  </r>
  <r>
    <s v="F36"/>
    <s v="DFW"/>
    <s v="DFW"/>
    <x v="5029"/>
    <n v="168"/>
    <x v="0"/>
    <n v="1126"/>
    <x v="2"/>
    <x v="2"/>
    <n v="7"/>
    <x v="0"/>
    <x v="1"/>
    <x v="1"/>
    <x v="1"/>
    <x v="0"/>
    <x v="0"/>
  </r>
  <r>
    <s v="F899"/>
    <s v="ORD"/>
    <s v="SEA"/>
    <x v="5030"/>
    <n v="194"/>
    <x v="0"/>
    <n v="1359"/>
    <x v="2"/>
    <x v="2"/>
    <n v="3.8"/>
    <x v="12"/>
    <x v="1"/>
    <x v="1"/>
    <x v="1"/>
    <x v="0"/>
    <x v="13"/>
  </r>
  <r>
    <s v="F816"/>
    <s v="DFW"/>
    <s v="ATL"/>
    <x v="5031"/>
    <n v="257"/>
    <x v="0"/>
    <n v="1192"/>
    <x v="0"/>
    <x v="1"/>
    <n v="9"/>
    <x v="11"/>
    <x v="1"/>
    <x v="1"/>
    <x v="1"/>
    <x v="0"/>
    <x v="16"/>
  </r>
  <r>
    <s v="F51"/>
    <s v="LAX"/>
    <s v="ORD"/>
    <x v="5032"/>
    <n v="287"/>
    <x v="0"/>
    <n v="907"/>
    <x v="3"/>
    <x v="0"/>
    <n v="7"/>
    <x v="17"/>
    <x v="1"/>
    <x v="1"/>
    <x v="1"/>
    <x v="0"/>
    <x v="12"/>
  </r>
  <r>
    <s v="F1217"/>
    <s v="ATL"/>
    <s v="JFK"/>
    <x v="5033"/>
    <n v="231"/>
    <x v="1"/>
    <n v="984"/>
    <x v="0"/>
    <x v="2"/>
    <n v="5.8"/>
    <x v="19"/>
    <x v="1"/>
    <x v="1"/>
    <x v="1"/>
    <x v="0"/>
    <x v="20"/>
  </r>
  <r>
    <s v="F588"/>
    <s v="SFO"/>
    <s v="ORD"/>
    <x v="5034"/>
    <n v="253"/>
    <x v="1"/>
    <n v="1445"/>
    <x v="2"/>
    <x v="1"/>
    <n v="9.9"/>
    <x v="1"/>
    <x v="1"/>
    <x v="1"/>
    <x v="1"/>
    <x v="0"/>
    <x v="15"/>
  </r>
  <r>
    <s v="F72"/>
    <s v="LAX"/>
    <s v="SFO"/>
    <x v="5035"/>
    <n v="71"/>
    <x v="2"/>
    <n v="1908"/>
    <x v="0"/>
    <x v="1"/>
    <n v="9"/>
    <x v="17"/>
    <x v="1"/>
    <x v="1"/>
    <x v="1"/>
    <x v="1"/>
    <x v="17"/>
  </r>
  <r>
    <s v="F1062"/>
    <s v="LAX"/>
    <s v="LAX"/>
    <x v="5036"/>
    <n v="224"/>
    <x v="0"/>
    <n v="1219"/>
    <x v="2"/>
    <x v="1"/>
    <n v="5.2"/>
    <x v="14"/>
    <x v="1"/>
    <x v="1"/>
    <x v="1"/>
    <x v="0"/>
    <x v="6"/>
  </r>
  <r>
    <s v="F1842"/>
    <s v="JFK"/>
    <s v="ORD"/>
    <x v="5037"/>
    <n v="51"/>
    <x v="0"/>
    <n v="1175"/>
    <x v="3"/>
    <x v="2"/>
    <n v="6.9"/>
    <x v="11"/>
    <x v="1"/>
    <x v="0"/>
    <x v="0"/>
    <x v="0"/>
    <x v="22"/>
  </r>
  <r>
    <s v="F110"/>
    <s v="DFW"/>
    <s v="SEA"/>
    <x v="5038"/>
    <n v="119"/>
    <x v="0"/>
    <n v="1527"/>
    <x v="0"/>
    <x v="2"/>
    <n v="8.6999999999999993"/>
    <x v="0"/>
    <x v="1"/>
    <x v="1"/>
    <x v="1"/>
    <x v="0"/>
    <x v="0"/>
  </r>
  <r>
    <s v="F694"/>
    <s v="DEN"/>
    <s v="SEA"/>
    <x v="5039"/>
    <n v="150"/>
    <x v="0"/>
    <n v="989"/>
    <x v="0"/>
    <x v="0"/>
    <n v="8.6999999999999993"/>
    <x v="0"/>
    <x v="1"/>
    <x v="1"/>
    <x v="1"/>
    <x v="0"/>
    <x v="21"/>
  </r>
  <r>
    <s v="F1554"/>
    <s v="SFO"/>
    <s v="LAX"/>
    <x v="5040"/>
    <n v="210"/>
    <x v="0"/>
    <n v="1165"/>
    <x v="2"/>
    <x v="1"/>
    <n v="4.8"/>
    <x v="11"/>
    <x v="1"/>
    <x v="1"/>
    <x v="1"/>
    <x v="0"/>
    <x v="23"/>
  </r>
  <r>
    <s v="F1762"/>
    <s v="DFW"/>
    <s v="DFW"/>
    <x v="5041"/>
    <n v="122"/>
    <x v="0"/>
    <n v="846"/>
    <x v="3"/>
    <x v="1"/>
    <n v="8.3000000000000007"/>
    <x v="3"/>
    <x v="1"/>
    <x v="1"/>
    <x v="1"/>
    <x v="0"/>
    <x v="7"/>
  </r>
  <r>
    <s v="F1968"/>
    <s v="SFO"/>
    <s v="ORD"/>
    <x v="5042"/>
    <n v="265"/>
    <x v="0"/>
    <n v="1455"/>
    <x v="3"/>
    <x v="1"/>
    <n v="6.6"/>
    <x v="14"/>
    <x v="1"/>
    <x v="0"/>
    <x v="0"/>
    <x v="0"/>
    <x v="21"/>
  </r>
  <r>
    <s v="F1676"/>
    <s v="DFW"/>
    <s v="SEA"/>
    <x v="5043"/>
    <n v="164"/>
    <x v="0"/>
    <n v="1069"/>
    <x v="2"/>
    <x v="1"/>
    <n v="8.1999999999999993"/>
    <x v="9"/>
    <x v="1"/>
    <x v="1"/>
    <x v="1"/>
    <x v="0"/>
    <x v="20"/>
  </r>
  <r>
    <s v="F1043"/>
    <s v="SEA"/>
    <s v="DFW"/>
    <x v="5044"/>
    <n v="247"/>
    <x v="0"/>
    <n v="917"/>
    <x v="0"/>
    <x v="0"/>
    <n v="6.4"/>
    <x v="11"/>
    <x v="1"/>
    <x v="1"/>
    <x v="1"/>
    <x v="0"/>
    <x v="11"/>
  </r>
  <r>
    <s v="F1457"/>
    <s v="SFO"/>
    <s v="ATL"/>
    <x v="5045"/>
    <n v="78"/>
    <x v="0"/>
    <n v="1203"/>
    <x v="2"/>
    <x v="1"/>
    <n v="6.8"/>
    <x v="17"/>
    <x v="1"/>
    <x v="0"/>
    <x v="0"/>
    <x v="0"/>
    <x v="18"/>
  </r>
  <r>
    <s v="F1041"/>
    <s v="ATL"/>
    <s v="ATL"/>
    <x v="5046"/>
    <n v="198"/>
    <x v="0"/>
    <n v="1297"/>
    <x v="3"/>
    <x v="1"/>
    <n v="8.1999999999999993"/>
    <x v="8"/>
    <x v="0"/>
    <x v="1"/>
    <x v="1"/>
    <x v="0"/>
    <x v="22"/>
  </r>
  <r>
    <s v="F712"/>
    <s v="JFK"/>
    <s v="JFK"/>
    <x v="5047"/>
    <n v="221"/>
    <x v="0"/>
    <n v="1335"/>
    <x v="3"/>
    <x v="2"/>
    <n v="5.7"/>
    <x v="2"/>
    <x v="1"/>
    <x v="0"/>
    <x v="0"/>
    <x v="0"/>
    <x v="1"/>
  </r>
  <r>
    <s v="F583"/>
    <s v="DEN"/>
    <s v="SFO"/>
    <x v="5048"/>
    <n v="228"/>
    <x v="0"/>
    <n v="880"/>
    <x v="3"/>
    <x v="1"/>
    <n v="7.8"/>
    <x v="15"/>
    <x v="1"/>
    <x v="1"/>
    <x v="1"/>
    <x v="0"/>
    <x v="20"/>
  </r>
  <r>
    <s v="F855"/>
    <s v="ATL"/>
    <s v="ATL"/>
    <x v="5049"/>
    <n v="196"/>
    <x v="1"/>
    <n v="1624"/>
    <x v="1"/>
    <x v="3"/>
    <n v="8.4"/>
    <x v="2"/>
    <x v="1"/>
    <x v="0"/>
    <x v="0"/>
    <x v="0"/>
    <x v="6"/>
  </r>
  <r>
    <s v="F268"/>
    <s v="DFW"/>
    <s v="SEA"/>
    <x v="5050"/>
    <n v="136"/>
    <x v="0"/>
    <n v="1238"/>
    <x v="2"/>
    <x v="2"/>
    <n v="3.9"/>
    <x v="15"/>
    <x v="1"/>
    <x v="1"/>
    <x v="1"/>
    <x v="0"/>
    <x v="23"/>
  </r>
  <r>
    <s v="F1898"/>
    <s v="DEN"/>
    <s v="DEN"/>
    <x v="5051"/>
    <n v="109"/>
    <x v="0"/>
    <n v="1610"/>
    <x v="2"/>
    <x v="1"/>
    <n v="5"/>
    <x v="25"/>
    <x v="1"/>
    <x v="1"/>
    <x v="1"/>
    <x v="0"/>
    <x v="7"/>
  </r>
  <r>
    <s v="F1145"/>
    <s v="JFK"/>
    <s v="SFO"/>
    <x v="5052"/>
    <n v="208"/>
    <x v="0"/>
    <n v="1344"/>
    <x v="0"/>
    <x v="0"/>
    <n v="5.3"/>
    <x v="14"/>
    <x v="1"/>
    <x v="1"/>
    <x v="1"/>
    <x v="0"/>
    <x v="0"/>
  </r>
  <r>
    <s v="F972"/>
    <s v="DEN"/>
    <s v="DFW"/>
    <x v="5053"/>
    <n v="197"/>
    <x v="0"/>
    <n v="1059"/>
    <x v="0"/>
    <x v="1"/>
    <n v="7.2"/>
    <x v="0"/>
    <x v="1"/>
    <x v="1"/>
    <x v="1"/>
    <x v="0"/>
    <x v="4"/>
  </r>
  <r>
    <s v="F678"/>
    <s v="LAX"/>
    <s v="LAX"/>
    <x v="5054"/>
    <n v="173"/>
    <x v="0"/>
    <n v="1224"/>
    <x v="3"/>
    <x v="0"/>
    <n v="9.9"/>
    <x v="4"/>
    <x v="1"/>
    <x v="1"/>
    <x v="1"/>
    <x v="0"/>
    <x v="4"/>
  </r>
  <r>
    <s v="F422"/>
    <s v="SEA"/>
    <s v="ORD"/>
    <x v="5055"/>
    <n v="142"/>
    <x v="0"/>
    <n v="1243"/>
    <x v="0"/>
    <x v="2"/>
    <n v="6.7"/>
    <x v="1"/>
    <x v="1"/>
    <x v="1"/>
    <x v="1"/>
    <x v="0"/>
    <x v="11"/>
  </r>
  <r>
    <s v="F813"/>
    <s v="DFW"/>
    <s v="ORD"/>
    <x v="5056"/>
    <n v="162"/>
    <x v="0"/>
    <n v="483"/>
    <x v="1"/>
    <x v="1"/>
    <n v="5.3"/>
    <x v="6"/>
    <x v="1"/>
    <x v="1"/>
    <x v="1"/>
    <x v="0"/>
    <x v="3"/>
  </r>
  <r>
    <s v="F454"/>
    <s v="SFO"/>
    <s v="DEN"/>
    <x v="5057"/>
    <n v="92"/>
    <x v="2"/>
    <n v="1631"/>
    <x v="3"/>
    <x v="1"/>
    <n v="7.3"/>
    <x v="3"/>
    <x v="1"/>
    <x v="1"/>
    <x v="1"/>
    <x v="1"/>
    <x v="7"/>
  </r>
  <r>
    <s v="F1879"/>
    <s v="JFK"/>
    <s v="DEN"/>
    <x v="5058"/>
    <n v="98"/>
    <x v="0"/>
    <n v="1011"/>
    <x v="1"/>
    <x v="1"/>
    <n v="7.3"/>
    <x v="8"/>
    <x v="1"/>
    <x v="1"/>
    <x v="1"/>
    <x v="0"/>
    <x v="16"/>
  </r>
  <r>
    <s v="F447"/>
    <s v="SFO"/>
    <s v="ATL"/>
    <x v="5059"/>
    <n v="129"/>
    <x v="0"/>
    <n v="905"/>
    <x v="1"/>
    <x v="1"/>
    <n v="8"/>
    <x v="12"/>
    <x v="1"/>
    <x v="1"/>
    <x v="1"/>
    <x v="0"/>
    <x v="9"/>
  </r>
  <r>
    <s v="F618"/>
    <s v="LAX"/>
    <s v="ORD"/>
    <x v="5060"/>
    <n v="139"/>
    <x v="0"/>
    <n v="1024"/>
    <x v="1"/>
    <x v="1"/>
    <n v="5.2"/>
    <x v="19"/>
    <x v="1"/>
    <x v="0"/>
    <x v="0"/>
    <x v="0"/>
    <x v="10"/>
  </r>
  <r>
    <s v="F203"/>
    <s v="SFO"/>
    <s v="JFK"/>
    <x v="5061"/>
    <n v="56"/>
    <x v="1"/>
    <n v="677"/>
    <x v="3"/>
    <x v="2"/>
    <n v="5"/>
    <x v="13"/>
    <x v="1"/>
    <x v="1"/>
    <x v="1"/>
    <x v="0"/>
    <x v="9"/>
  </r>
  <r>
    <s v="F1800"/>
    <s v="SFO"/>
    <s v="DFW"/>
    <x v="5062"/>
    <n v="241"/>
    <x v="2"/>
    <n v="473"/>
    <x v="3"/>
    <x v="2"/>
    <n v="3.2"/>
    <x v="1"/>
    <x v="1"/>
    <x v="1"/>
    <x v="1"/>
    <x v="1"/>
    <x v="9"/>
  </r>
  <r>
    <s v="F1748"/>
    <s v="SFO"/>
    <s v="SFO"/>
    <x v="5063"/>
    <n v="189"/>
    <x v="0"/>
    <n v="718"/>
    <x v="2"/>
    <x v="1"/>
    <n v="5.4"/>
    <x v="12"/>
    <x v="1"/>
    <x v="1"/>
    <x v="1"/>
    <x v="0"/>
    <x v="0"/>
  </r>
  <r>
    <s v="F287"/>
    <s v="SFO"/>
    <s v="SEA"/>
    <x v="5064"/>
    <n v="205"/>
    <x v="0"/>
    <n v="1403"/>
    <x v="3"/>
    <x v="2"/>
    <n v="7.3"/>
    <x v="0"/>
    <x v="1"/>
    <x v="1"/>
    <x v="1"/>
    <x v="0"/>
    <x v="11"/>
  </r>
  <r>
    <s v="F269"/>
    <s v="DFW"/>
    <s v="ORD"/>
    <x v="5065"/>
    <n v="82"/>
    <x v="0"/>
    <n v="985"/>
    <x v="0"/>
    <x v="2"/>
    <n v="5.6"/>
    <x v="5"/>
    <x v="1"/>
    <x v="1"/>
    <x v="1"/>
    <x v="0"/>
    <x v="3"/>
  </r>
  <r>
    <s v="F1262"/>
    <s v="DEN"/>
    <s v="JFK"/>
    <x v="5066"/>
    <n v="48"/>
    <x v="0"/>
    <n v="1118"/>
    <x v="1"/>
    <x v="0"/>
    <n v="5.4"/>
    <x v="4"/>
    <x v="1"/>
    <x v="1"/>
    <x v="1"/>
    <x v="0"/>
    <x v="21"/>
  </r>
  <r>
    <s v="F1038"/>
    <s v="LAX"/>
    <s v="DFW"/>
    <x v="5067"/>
    <n v="248"/>
    <x v="0"/>
    <n v="1662"/>
    <x v="3"/>
    <x v="1"/>
    <n v="4.8"/>
    <x v="3"/>
    <x v="1"/>
    <x v="1"/>
    <x v="1"/>
    <x v="0"/>
    <x v="4"/>
  </r>
  <r>
    <s v="F73"/>
    <s v="ATL"/>
    <s v="ORD"/>
    <x v="5068"/>
    <n v="252"/>
    <x v="1"/>
    <n v="1519"/>
    <x v="3"/>
    <x v="2"/>
    <n v="5.5"/>
    <x v="1"/>
    <x v="1"/>
    <x v="1"/>
    <x v="1"/>
    <x v="0"/>
    <x v="19"/>
  </r>
  <r>
    <s v="F1149"/>
    <s v="ATL"/>
    <s v="JFK"/>
    <x v="5069"/>
    <n v="144"/>
    <x v="0"/>
    <n v="1190"/>
    <x v="1"/>
    <x v="1"/>
    <n v="7.9"/>
    <x v="1"/>
    <x v="1"/>
    <x v="1"/>
    <x v="1"/>
    <x v="0"/>
    <x v="0"/>
  </r>
  <r>
    <s v="F1512"/>
    <s v="DEN"/>
    <s v="ATL"/>
    <x v="5070"/>
    <n v="94"/>
    <x v="0"/>
    <n v="1021"/>
    <x v="2"/>
    <x v="1"/>
    <n v="3.4"/>
    <x v="10"/>
    <x v="1"/>
    <x v="1"/>
    <x v="1"/>
    <x v="0"/>
    <x v="15"/>
  </r>
  <r>
    <s v="F1757"/>
    <s v="SEA"/>
    <s v="SFO"/>
    <x v="5071"/>
    <n v="231"/>
    <x v="2"/>
    <n v="670"/>
    <x v="2"/>
    <x v="1"/>
    <n v="7.7"/>
    <x v="1"/>
    <x v="1"/>
    <x v="1"/>
    <x v="1"/>
    <x v="1"/>
    <x v="0"/>
  </r>
  <r>
    <s v="F1503"/>
    <s v="SEA"/>
    <s v="ORD"/>
    <x v="5072"/>
    <n v="183"/>
    <x v="0"/>
    <n v="1725"/>
    <x v="2"/>
    <x v="1"/>
    <n v="7.9"/>
    <x v="3"/>
    <x v="1"/>
    <x v="1"/>
    <x v="1"/>
    <x v="0"/>
    <x v="17"/>
  </r>
  <r>
    <s v="F1871"/>
    <s v="ORD"/>
    <s v="SEA"/>
    <x v="5073"/>
    <n v="87"/>
    <x v="1"/>
    <n v="1446"/>
    <x v="2"/>
    <x v="2"/>
    <n v="6.2"/>
    <x v="1"/>
    <x v="1"/>
    <x v="0"/>
    <x v="0"/>
    <x v="0"/>
    <x v="17"/>
  </r>
  <r>
    <s v="F275"/>
    <s v="SEA"/>
    <s v="ATL"/>
    <x v="5074"/>
    <n v="156"/>
    <x v="0"/>
    <n v="584"/>
    <x v="0"/>
    <x v="0"/>
    <n v="5.3"/>
    <x v="8"/>
    <x v="1"/>
    <x v="1"/>
    <x v="1"/>
    <x v="0"/>
    <x v="1"/>
  </r>
  <r>
    <s v="F580"/>
    <s v="SEA"/>
    <s v="LAX"/>
    <x v="5075"/>
    <n v="193"/>
    <x v="0"/>
    <n v="756"/>
    <x v="0"/>
    <x v="1"/>
    <n v="5.7"/>
    <x v="11"/>
    <x v="1"/>
    <x v="1"/>
    <x v="1"/>
    <x v="0"/>
    <x v="17"/>
  </r>
  <r>
    <s v="F1923"/>
    <s v="DFW"/>
    <s v="DFW"/>
    <x v="5076"/>
    <n v="128"/>
    <x v="0"/>
    <n v="1395"/>
    <x v="3"/>
    <x v="2"/>
    <n v="5.0999999999999996"/>
    <x v="7"/>
    <x v="1"/>
    <x v="1"/>
    <x v="1"/>
    <x v="0"/>
    <x v="13"/>
  </r>
  <r>
    <s v="F1203"/>
    <s v="SFO"/>
    <s v="SFO"/>
    <x v="5077"/>
    <n v="250"/>
    <x v="0"/>
    <n v="1504"/>
    <x v="2"/>
    <x v="1"/>
    <n v="6.7"/>
    <x v="7"/>
    <x v="1"/>
    <x v="1"/>
    <x v="1"/>
    <x v="0"/>
    <x v="22"/>
  </r>
  <r>
    <s v="F1939"/>
    <s v="LAX"/>
    <s v="DFW"/>
    <x v="5078"/>
    <n v="163"/>
    <x v="0"/>
    <n v="1034"/>
    <x v="3"/>
    <x v="1"/>
    <n v="3.9"/>
    <x v="2"/>
    <x v="1"/>
    <x v="0"/>
    <x v="0"/>
    <x v="0"/>
    <x v="12"/>
  </r>
  <r>
    <s v="F1533"/>
    <s v="DEN"/>
    <s v="DEN"/>
    <x v="5079"/>
    <n v="193"/>
    <x v="0"/>
    <n v="1721"/>
    <x v="2"/>
    <x v="0"/>
    <n v="3.5"/>
    <x v="11"/>
    <x v="1"/>
    <x v="1"/>
    <x v="1"/>
    <x v="0"/>
    <x v="4"/>
  </r>
  <r>
    <s v="F1497"/>
    <s v="ORD"/>
    <s v="SFO"/>
    <x v="5080"/>
    <n v="58"/>
    <x v="0"/>
    <n v="913"/>
    <x v="0"/>
    <x v="1"/>
    <n v="5.5"/>
    <x v="35"/>
    <x v="1"/>
    <x v="1"/>
    <x v="1"/>
    <x v="0"/>
    <x v="13"/>
  </r>
  <r>
    <s v="F176"/>
    <s v="ATL"/>
    <s v="LAX"/>
    <x v="5081"/>
    <n v="121"/>
    <x v="0"/>
    <n v="1040"/>
    <x v="2"/>
    <x v="1"/>
    <n v="6.3"/>
    <x v="8"/>
    <x v="1"/>
    <x v="1"/>
    <x v="1"/>
    <x v="0"/>
    <x v="11"/>
  </r>
  <r>
    <s v="F792"/>
    <s v="DFW"/>
    <s v="DFW"/>
    <x v="5082"/>
    <n v="78"/>
    <x v="1"/>
    <n v="1478"/>
    <x v="2"/>
    <x v="1"/>
    <n v="6.5"/>
    <x v="17"/>
    <x v="1"/>
    <x v="1"/>
    <x v="1"/>
    <x v="0"/>
    <x v="5"/>
  </r>
  <r>
    <s v="F802"/>
    <s v="ATL"/>
    <s v="ORD"/>
    <x v="5083"/>
    <n v="222"/>
    <x v="0"/>
    <n v="1181"/>
    <x v="3"/>
    <x v="1"/>
    <n v="8.1"/>
    <x v="7"/>
    <x v="1"/>
    <x v="1"/>
    <x v="1"/>
    <x v="0"/>
    <x v="10"/>
  </r>
  <r>
    <s v="F964"/>
    <s v="SEA"/>
    <s v="LAX"/>
    <x v="5084"/>
    <n v="315"/>
    <x v="0"/>
    <n v="1142"/>
    <x v="0"/>
    <x v="3"/>
    <n v="6"/>
    <x v="8"/>
    <x v="1"/>
    <x v="1"/>
    <x v="1"/>
    <x v="0"/>
    <x v="15"/>
  </r>
  <r>
    <s v="F1743"/>
    <s v="SEA"/>
    <s v="DFW"/>
    <x v="5085"/>
    <n v="177"/>
    <x v="0"/>
    <n v="718"/>
    <x v="0"/>
    <x v="1"/>
    <n v="5.0999999999999996"/>
    <x v="0"/>
    <x v="1"/>
    <x v="1"/>
    <x v="1"/>
    <x v="0"/>
    <x v="23"/>
  </r>
  <r>
    <s v="F1680"/>
    <s v="SFO"/>
    <s v="LAX"/>
    <x v="5086"/>
    <n v="153"/>
    <x v="0"/>
    <n v="1179"/>
    <x v="2"/>
    <x v="1"/>
    <n v="7.2"/>
    <x v="5"/>
    <x v="1"/>
    <x v="0"/>
    <x v="0"/>
    <x v="0"/>
    <x v="22"/>
  </r>
  <r>
    <s v="F180"/>
    <s v="ATL"/>
    <s v="ORD"/>
    <x v="5087"/>
    <n v="153"/>
    <x v="0"/>
    <n v="1286"/>
    <x v="1"/>
    <x v="0"/>
    <n v="6.2"/>
    <x v="17"/>
    <x v="1"/>
    <x v="1"/>
    <x v="1"/>
    <x v="0"/>
    <x v="24"/>
  </r>
  <r>
    <s v="F1054"/>
    <s v="ORD"/>
    <s v="LAX"/>
    <x v="5088"/>
    <n v="195"/>
    <x v="0"/>
    <n v="1446"/>
    <x v="0"/>
    <x v="1"/>
    <n v="5.8"/>
    <x v="3"/>
    <x v="1"/>
    <x v="1"/>
    <x v="1"/>
    <x v="0"/>
    <x v="14"/>
  </r>
  <r>
    <s v="F1391"/>
    <s v="LAX"/>
    <s v="DEN"/>
    <x v="5089"/>
    <n v="169"/>
    <x v="0"/>
    <n v="1030"/>
    <x v="3"/>
    <x v="1"/>
    <n v="5.3"/>
    <x v="3"/>
    <x v="1"/>
    <x v="1"/>
    <x v="1"/>
    <x v="0"/>
    <x v="20"/>
  </r>
  <r>
    <s v="F1139"/>
    <s v="DEN"/>
    <s v="SEA"/>
    <x v="5090"/>
    <n v="199"/>
    <x v="0"/>
    <n v="1541"/>
    <x v="3"/>
    <x v="0"/>
    <n v="8.5"/>
    <x v="24"/>
    <x v="1"/>
    <x v="1"/>
    <x v="1"/>
    <x v="0"/>
    <x v="22"/>
  </r>
  <r>
    <s v="F576"/>
    <s v="LAX"/>
    <s v="ORD"/>
    <x v="5091"/>
    <n v="206"/>
    <x v="0"/>
    <n v="1323"/>
    <x v="0"/>
    <x v="1"/>
    <n v="6"/>
    <x v="1"/>
    <x v="1"/>
    <x v="1"/>
    <x v="1"/>
    <x v="0"/>
    <x v="22"/>
  </r>
  <r>
    <s v="F1089"/>
    <s v="SFO"/>
    <s v="JFK"/>
    <x v="5092"/>
    <n v="126"/>
    <x v="0"/>
    <n v="960"/>
    <x v="1"/>
    <x v="1"/>
    <n v="8.6999999999999993"/>
    <x v="6"/>
    <x v="1"/>
    <x v="1"/>
    <x v="1"/>
    <x v="0"/>
    <x v="12"/>
  </r>
  <r>
    <s v="F1336"/>
    <s v="JFK"/>
    <s v="LAX"/>
    <x v="5093"/>
    <n v="263"/>
    <x v="2"/>
    <n v="1399"/>
    <x v="2"/>
    <x v="2"/>
    <n v="7.6"/>
    <x v="3"/>
    <x v="1"/>
    <x v="1"/>
    <x v="1"/>
    <x v="1"/>
    <x v="14"/>
  </r>
  <r>
    <s v="F1524"/>
    <s v="LAX"/>
    <s v="SEA"/>
    <x v="5094"/>
    <n v="119"/>
    <x v="0"/>
    <n v="1245"/>
    <x v="2"/>
    <x v="2"/>
    <n v="7.6"/>
    <x v="17"/>
    <x v="1"/>
    <x v="1"/>
    <x v="1"/>
    <x v="0"/>
    <x v="19"/>
  </r>
  <r>
    <s v="F988"/>
    <s v="SEA"/>
    <s v="ORD"/>
    <x v="5095"/>
    <n v="115"/>
    <x v="2"/>
    <n v="1232"/>
    <x v="1"/>
    <x v="2"/>
    <n v="8.9"/>
    <x v="2"/>
    <x v="1"/>
    <x v="1"/>
    <x v="1"/>
    <x v="1"/>
    <x v="16"/>
  </r>
  <r>
    <s v="F1413"/>
    <s v="DFW"/>
    <s v="JFK"/>
    <x v="5096"/>
    <n v="140"/>
    <x v="0"/>
    <n v="1611"/>
    <x v="2"/>
    <x v="2"/>
    <n v="6.2"/>
    <x v="4"/>
    <x v="1"/>
    <x v="1"/>
    <x v="1"/>
    <x v="0"/>
    <x v="0"/>
  </r>
  <r>
    <s v="F1524"/>
    <s v="JFK"/>
    <s v="DFW"/>
    <x v="5097"/>
    <n v="219"/>
    <x v="0"/>
    <n v="1560"/>
    <x v="1"/>
    <x v="1"/>
    <n v="6.6"/>
    <x v="13"/>
    <x v="1"/>
    <x v="1"/>
    <x v="1"/>
    <x v="0"/>
    <x v="4"/>
  </r>
  <r>
    <s v="F454"/>
    <s v="DFW"/>
    <s v="ORD"/>
    <x v="5098"/>
    <n v="122"/>
    <x v="0"/>
    <n v="1268"/>
    <x v="3"/>
    <x v="1"/>
    <n v="7.4"/>
    <x v="15"/>
    <x v="1"/>
    <x v="1"/>
    <x v="1"/>
    <x v="0"/>
    <x v="3"/>
  </r>
  <r>
    <s v="F915"/>
    <s v="SEA"/>
    <s v="LAX"/>
    <x v="5099"/>
    <n v="248"/>
    <x v="0"/>
    <n v="1598"/>
    <x v="2"/>
    <x v="1"/>
    <n v="7.9"/>
    <x v="7"/>
    <x v="1"/>
    <x v="1"/>
    <x v="1"/>
    <x v="0"/>
    <x v="23"/>
  </r>
  <r>
    <s v="F587"/>
    <s v="LAX"/>
    <s v="JFK"/>
    <x v="5100"/>
    <n v="251"/>
    <x v="0"/>
    <n v="1977"/>
    <x v="3"/>
    <x v="2"/>
    <n v="5.7"/>
    <x v="2"/>
    <x v="1"/>
    <x v="1"/>
    <x v="1"/>
    <x v="0"/>
    <x v="17"/>
  </r>
  <r>
    <s v="F924"/>
    <s v="DEN"/>
    <s v="SEA"/>
    <x v="5101"/>
    <n v="120"/>
    <x v="0"/>
    <n v="1633"/>
    <x v="3"/>
    <x v="2"/>
    <n v="6.2"/>
    <x v="6"/>
    <x v="0"/>
    <x v="1"/>
    <x v="1"/>
    <x v="0"/>
    <x v="14"/>
  </r>
  <r>
    <s v="F1903"/>
    <s v="JFK"/>
    <s v="DFW"/>
    <x v="5102"/>
    <n v="108"/>
    <x v="0"/>
    <n v="1463"/>
    <x v="2"/>
    <x v="2"/>
    <n v="8.3000000000000007"/>
    <x v="3"/>
    <x v="1"/>
    <x v="1"/>
    <x v="1"/>
    <x v="0"/>
    <x v="23"/>
  </r>
  <r>
    <s v="F1666"/>
    <s v="SFO"/>
    <s v="JFK"/>
    <x v="5103"/>
    <n v="260"/>
    <x v="0"/>
    <n v="1406"/>
    <x v="0"/>
    <x v="1"/>
    <n v="4.7"/>
    <x v="1"/>
    <x v="0"/>
    <x v="1"/>
    <x v="1"/>
    <x v="0"/>
    <x v="3"/>
  </r>
  <r>
    <s v="F1316"/>
    <s v="SEA"/>
    <s v="DFW"/>
    <x v="5104"/>
    <n v="162"/>
    <x v="1"/>
    <n v="1319"/>
    <x v="0"/>
    <x v="3"/>
    <n v="5.7"/>
    <x v="17"/>
    <x v="1"/>
    <x v="1"/>
    <x v="1"/>
    <x v="0"/>
    <x v="12"/>
  </r>
  <r>
    <s v="F1285"/>
    <s v="DEN"/>
    <s v="JFK"/>
    <x v="5105"/>
    <n v="89"/>
    <x v="1"/>
    <n v="1185"/>
    <x v="0"/>
    <x v="1"/>
    <n v="4.3"/>
    <x v="6"/>
    <x v="1"/>
    <x v="1"/>
    <x v="1"/>
    <x v="0"/>
    <x v="20"/>
  </r>
  <r>
    <s v="F917"/>
    <s v="SEA"/>
    <s v="SEA"/>
    <x v="5106"/>
    <n v="304"/>
    <x v="0"/>
    <n v="710"/>
    <x v="3"/>
    <x v="2"/>
    <n v="6.4"/>
    <x v="34"/>
    <x v="1"/>
    <x v="1"/>
    <x v="1"/>
    <x v="0"/>
    <x v="23"/>
  </r>
  <r>
    <s v="F146"/>
    <s v="DEN"/>
    <s v="ATL"/>
    <x v="5107"/>
    <n v="270"/>
    <x v="1"/>
    <n v="1547"/>
    <x v="0"/>
    <x v="1"/>
    <n v="8.1"/>
    <x v="1"/>
    <x v="0"/>
    <x v="1"/>
    <x v="1"/>
    <x v="0"/>
    <x v="2"/>
  </r>
  <r>
    <s v="F1560"/>
    <s v="SFO"/>
    <s v="ATL"/>
    <x v="5108"/>
    <n v="253"/>
    <x v="0"/>
    <n v="1139"/>
    <x v="3"/>
    <x v="1"/>
    <n v="7"/>
    <x v="31"/>
    <x v="1"/>
    <x v="0"/>
    <x v="0"/>
    <x v="0"/>
    <x v="22"/>
  </r>
  <r>
    <s v="F599"/>
    <s v="ORD"/>
    <s v="DEN"/>
    <x v="5109"/>
    <n v="159"/>
    <x v="0"/>
    <n v="1065"/>
    <x v="2"/>
    <x v="1"/>
    <n v="6.3"/>
    <x v="2"/>
    <x v="1"/>
    <x v="1"/>
    <x v="1"/>
    <x v="0"/>
    <x v="19"/>
  </r>
  <r>
    <s v="F1955"/>
    <s v="ATL"/>
    <s v="ORD"/>
    <x v="5110"/>
    <n v="289"/>
    <x v="0"/>
    <n v="939"/>
    <x v="0"/>
    <x v="1"/>
    <n v="8.6"/>
    <x v="31"/>
    <x v="1"/>
    <x v="1"/>
    <x v="1"/>
    <x v="0"/>
    <x v="17"/>
  </r>
  <r>
    <s v="F1740"/>
    <s v="DEN"/>
    <s v="ATL"/>
    <x v="5111"/>
    <n v="275"/>
    <x v="0"/>
    <n v="1576"/>
    <x v="0"/>
    <x v="1"/>
    <n v="4.5999999999999996"/>
    <x v="17"/>
    <x v="1"/>
    <x v="1"/>
    <x v="1"/>
    <x v="0"/>
    <x v="9"/>
  </r>
  <r>
    <s v="F311"/>
    <s v="ATL"/>
    <s v="LAX"/>
    <x v="5112"/>
    <n v="156"/>
    <x v="0"/>
    <n v="785"/>
    <x v="1"/>
    <x v="2"/>
    <n v="5.8"/>
    <x v="25"/>
    <x v="1"/>
    <x v="1"/>
    <x v="1"/>
    <x v="0"/>
    <x v="0"/>
  </r>
  <r>
    <s v="F8"/>
    <s v="SEA"/>
    <s v="JFK"/>
    <x v="5113"/>
    <n v="183"/>
    <x v="0"/>
    <n v="465"/>
    <x v="1"/>
    <x v="1"/>
    <n v="6.6"/>
    <x v="29"/>
    <x v="1"/>
    <x v="1"/>
    <x v="1"/>
    <x v="0"/>
    <x v="20"/>
  </r>
  <r>
    <s v="F746"/>
    <s v="SEA"/>
    <s v="ATL"/>
    <x v="5114"/>
    <n v="198"/>
    <x v="2"/>
    <n v="1389"/>
    <x v="0"/>
    <x v="0"/>
    <n v="8.4"/>
    <x v="1"/>
    <x v="1"/>
    <x v="0"/>
    <x v="0"/>
    <x v="1"/>
    <x v="0"/>
  </r>
  <r>
    <s v="F1787"/>
    <s v="SFO"/>
    <s v="JFK"/>
    <x v="5115"/>
    <n v="168"/>
    <x v="0"/>
    <n v="1011"/>
    <x v="0"/>
    <x v="2"/>
    <n v="5.2"/>
    <x v="19"/>
    <x v="1"/>
    <x v="1"/>
    <x v="1"/>
    <x v="0"/>
    <x v="20"/>
  </r>
  <r>
    <s v="F1878"/>
    <s v="SFO"/>
    <s v="ATL"/>
    <x v="5116"/>
    <n v="224"/>
    <x v="0"/>
    <n v="1464"/>
    <x v="3"/>
    <x v="1"/>
    <n v="6.6"/>
    <x v="19"/>
    <x v="1"/>
    <x v="1"/>
    <x v="1"/>
    <x v="0"/>
    <x v="21"/>
  </r>
  <r>
    <s v="F398"/>
    <s v="LAX"/>
    <s v="JFK"/>
    <x v="5117"/>
    <n v="85"/>
    <x v="1"/>
    <n v="1743"/>
    <x v="0"/>
    <x v="2"/>
    <n v="8.1"/>
    <x v="2"/>
    <x v="1"/>
    <x v="1"/>
    <x v="1"/>
    <x v="0"/>
    <x v="20"/>
  </r>
  <r>
    <s v="F1410"/>
    <s v="LAX"/>
    <s v="DFW"/>
    <x v="5118"/>
    <n v="245"/>
    <x v="0"/>
    <n v="1366"/>
    <x v="0"/>
    <x v="1"/>
    <n v="6.9"/>
    <x v="23"/>
    <x v="1"/>
    <x v="0"/>
    <x v="0"/>
    <x v="0"/>
    <x v="23"/>
  </r>
  <r>
    <s v="F911"/>
    <s v="ATL"/>
    <s v="DFW"/>
    <x v="5119"/>
    <n v="210"/>
    <x v="0"/>
    <n v="1596"/>
    <x v="1"/>
    <x v="1"/>
    <n v="8.6"/>
    <x v="11"/>
    <x v="1"/>
    <x v="1"/>
    <x v="1"/>
    <x v="0"/>
    <x v="22"/>
  </r>
  <r>
    <s v="F803"/>
    <s v="ORD"/>
    <s v="DFW"/>
    <x v="5120"/>
    <n v="191"/>
    <x v="0"/>
    <n v="1148"/>
    <x v="1"/>
    <x v="1"/>
    <n v="8.6"/>
    <x v="1"/>
    <x v="1"/>
    <x v="1"/>
    <x v="1"/>
    <x v="0"/>
    <x v="4"/>
  </r>
  <r>
    <s v="F516"/>
    <s v="ATL"/>
    <s v="JFK"/>
    <x v="5121"/>
    <n v="145"/>
    <x v="0"/>
    <n v="1318"/>
    <x v="0"/>
    <x v="1"/>
    <n v="8.5"/>
    <x v="8"/>
    <x v="1"/>
    <x v="1"/>
    <x v="1"/>
    <x v="0"/>
    <x v="23"/>
  </r>
  <r>
    <s v="F544"/>
    <s v="ORD"/>
    <s v="LAX"/>
    <x v="5122"/>
    <n v="186"/>
    <x v="0"/>
    <n v="1647"/>
    <x v="3"/>
    <x v="2"/>
    <n v="5.0999999999999996"/>
    <x v="17"/>
    <x v="1"/>
    <x v="1"/>
    <x v="1"/>
    <x v="0"/>
    <x v="0"/>
  </r>
  <r>
    <s v="F491"/>
    <s v="JFK"/>
    <s v="SEA"/>
    <x v="5123"/>
    <n v="151"/>
    <x v="0"/>
    <n v="700"/>
    <x v="0"/>
    <x v="1"/>
    <n v="7.8"/>
    <x v="1"/>
    <x v="1"/>
    <x v="1"/>
    <x v="1"/>
    <x v="0"/>
    <x v="16"/>
  </r>
  <r>
    <s v="F646"/>
    <s v="JFK"/>
    <s v="DEN"/>
    <x v="5124"/>
    <n v="375"/>
    <x v="0"/>
    <n v="1085"/>
    <x v="3"/>
    <x v="1"/>
    <n v="5.6"/>
    <x v="10"/>
    <x v="1"/>
    <x v="1"/>
    <x v="1"/>
    <x v="0"/>
    <x v="6"/>
  </r>
  <r>
    <s v="F1660"/>
    <s v="SEA"/>
    <s v="LAX"/>
    <x v="5125"/>
    <n v="258"/>
    <x v="0"/>
    <n v="1026"/>
    <x v="2"/>
    <x v="1"/>
    <n v="8.5"/>
    <x v="24"/>
    <x v="1"/>
    <x v="0"/>
    <x v="0"/>
    <x v="0"/>
    <x v="18"/>
  </r>
  <r>
    <s v="F1662"/>
    <s v="LAX"/>
    <s v="DFW"/>
    <x v="5126"/>
    <n v="165"/>
    <x v="0"/>
    <n v="1409"/>
    <x v="1"/>
    <x v="1"/>
    <n v="3.8"/>
    <x v="9"/>
    <x v="1"/>
    <x v="1"/>
    <x v="1"/>
    <x v="0"/>
    <x v="7"/>
  </r>
  <r>
    <s v="F914"/>
    <s v="SFO"/>
    <s v="SFO"/>
    <x v="5127"/>
    <n v="114"/>
    <x v="0"/>
    <n v="1437"/>
    <x v="3"/>
    <x v="2"/>
    <n v="7.9"/>
    <x v="8"/>
    <x v="1"/>
    <x v="0"/>
    <x v="0"/>
    <x v="0"/>
    <x v="21"/>
  </r>
  <r>
    <s v="F715"/>
    <s v="JFK"/>
    <s v="ATL"/>
    <x v="5128"/>
    <n v="167"/>
    <x v="0"/>
    <n v="939"/>
    <x v="1"/>
    <x v="0"/>
    <n v="6.2"/>
    <x v="9"/>
    <x v="1"/>
    <x v="1"/>
    <x v="1"/>
    <x v="0"/>
    <x v="10"/>
  </r>
  <r>
    <s v="F200"/>
    <s v="LAX"/>
    <s v="DEN"/>
    <x v="5129"/>
    <n v="96"/>
    <x v="0"/>
    <n v="1099"/>
    <x v="3"/>
    <x v="1"/>
    <n v="9.4"/>
    <x v="8"/>
    <x v="1"/>
    <x v="1"/>
    <x v="1"/>
    <x v="0"/>
    <x v="1"/>
  </r>
  <r>
    <s v="F1109"/>
    <s v="DFW"/>
    <s v="SFO"/>
    <x v="5130"/>
    <n v="208"/>
    <x v="0"/>
    <n v="1174"/>
    <x v="3"/>
    <x v="1"/>
    <n v="6.1"/>
    <x v="13"/>
    <x v="1"/>
    <x v="1"/>
    <x v="1"/>
    <x v="0"/>
    <x v="18"/>
  </r>
  <r>
    <s v="F1886"/>
    <s v="DEN"/>
    <s v="ATL"/>
    <x v="5131"/>
    <n v="215"/>
    <x v="0"/>
    <n v="1348"/>
    <x v="3"/>
    <x v="2"/>
    <n v="9.5"/>
    <x v="6"/>
    <x v="0"/>
    <x v="1"/>
    <x v="1"/>
    <x v="0"/>
    <x v="18"/>
  </r>
  <r>
    <s v="F1178"/>
    <s v="ORD"/>
    <s v="ORD"/>
    <x v="5132"/>
    <n v="145"/>
    <x v="2"/>
    <n v="794"/>
    <x v="1"/>
    <x v="0"/>
    <n v="7"/>
    <x v="26"/>
    <x v="1"/>
    <x v="1"/>
    <x v="1"/>
    <x v="1"/>
    <x v="22"/>
  </r>
  <r>
    <s v="F1575"/>
    <s v="JFK"/>
    <s v="DFW"/>
    <x v="5133"/>
    <n v="168"/>
    <x v="0"/>
    <n v="1022"/>
    <x v="1"/>
    <x v="2"/>
    <n v="6"/>
    <x v="0"/>
    <x v="1"/>
    <x v="1"/>
    <x v="1"/>
    <x v="0"/>
    <x v="20"/>
  </r>
  <r>
    <s v="F1484"/>
    <s v="ATL"/>
    <s v="DEN"/>
    <x v="5134"/>
    <n v="104"/>
    <x v="0"/>
    <n v="1416"/>
    <x v="2"/>
    <x v="1"/>
    <n v="7.5"/>
    <x v="44"/>
    <x v="1"/>
    <x v="1"/>
    <x v="1"/>
    <x v="0"/>
    <x v="6"/>
  </r>
  <r>
    <s v="F493"/>
    <s v="SFO"/>
    <s v="DFW"/>
    <x v="5135"/>
    <n v="119"/>
    <x v="2"/>
    <n v="1392"/>
    <x v="1"/>
    <x v="1"/>
    <n v="9.1999999999999993"/>
    <x v="24"/>
    <x v="1"/>
    <x v="1"/>
    <x v="1"/>
    <x v="1"/>
    <x v="4"/>
  </r>
  <r>
    <s v="F1600"/>
    <s v="ATL"/>
    <s v="DEN"/>
    <x v="5136"/>
    <n v="107"/>
    <x v="0"/>
    <n v="842"/>
    <x v="2"/>
    <x v="2"/>
    <n v="10"/>
    <x v="24"/>
    <x v="1"/>
    <x v="1"/>
    <x v="1"/>
    <x v="0"/>
    <x v="11"/>
  </r>
  <r>
    <s v="F102"/>
    <s v="SEA"/>
    <s v="SEA"/>
    <x v="5137"/>
    <n v="85"/>
    <x v="0"/>
    <n v="1242"/>
    <x v="0"/>
    <x v="1"/>
    <n v="7.6"/>
    <x v="0"/>
    <x v="1"/>
    <x v="0"/>
    <x v="0"/>
    <x v="0"/>
    <x v="21"/>
  </r>
  <r>
    <s v="F1773"/>
    <s v="SFO"/>
    <s v="DEN"/>
    <x v="5138"/>
    <n v="79"/>
    <x v="0"/>
    <n v="878"/>
    <x v="3"/>
    <x v="1"/>
    <n v="7.3"/>
    <x v="24"/>
    <x v="0"/>
    <x v="1"/>
    <x v="1"/>
    <x v="0"/>
    <x v="1"/>
  </r>
  <r>
    <s v="F452"/>
    <s v="SFO"/>
    <s v="SEA"/>
    <x v="5139"/>
    <n v="77"/>
    <x v="0"/>
    <n v="1650"/>
    <x v="2"/>
    <x v="0"/>
    <n v="6.7"/>
    <x v="2"/>
    <x v="1"/>
    <x v="1"/>
    <x v="1"/>
    <x v="0"/>
    <x v="2"/>
  </r>
  <r>
    <s v="F1721"/>
    <s v="JFK"/>
    <s v="JFK"/>
    <x v="5140"/>
    <n v="200"/>
    <x v="0"/>
    <n v="1697"/>
    <x v="2"/>
    <x v="2"/>
    <n v="6.6"/>
    <x v="17"/>
    <x v="1"/>
    <x v="1"/>
    <x v="1"/>
    <x v="0"/>
    <x v="5"/>
  </r>
  <r>
    <s v="F724"/>
    <s v="LAX"/>
    <s v="ORD"/>
    <x v="5141"/>
    <n v="203"/>
    <x v="0"/>
    <n v="978"/>
    <x v="2"/>
    <x v="2"/>
    <n v="4.7"/>
    <x v="17"/>
    <x v="1"/>
    <x v="0"/>
    <x v="0"/>
    <x v="0"/>
    <x v="10"/>
  </r>
  <r>
    <s v="F610"/>
    <s v="ORD"/>
    <s v="ATL"/>
    <x v="5142"/>
    <n v="166"/>
    <x v="0"/>
    <n v="1043"/>
    <x v="2"/>
    <x v="1"/>
    <n v="6.5"/>
    <x v="40"/>
    <x v="1"/>
    <x v="1"/>
    <x v="1"/>
    <x v="0"/>
    <x v="17"/>
  </r>
  <r>
    <s v="F615"/>
    <s v="DFW"/>
    <s v="SFO"/>
    <x v="5143"/>
    <n v="327"/>
    <x v="0"/>
    <n v="1351"/>
    <x v="0"/>
    <x v="3"/>
    <n v="9.6999999999999993"/>
    <x v="8"/>
    <x v="1"/>
    <x v="1"/>
    <x v="1"/>
    <x v="0"/>
    <x v="12"/>
  </r>
  <r>
    <s v="F1184"/>
    <s v="JFK"/>
    <s v="ATL"/>
    <x v="5144"/>
    <n v="182"/>
    <x v="0"/>
    <n v="641"/>
    <x v="0"/>
    <x v="2"/>
    <n v="8.1999999999999993"/>
    <x v="12"/>
    <x v="1"/>
    <x v="1"/>
    <x v="1"/>
    <x v="0"/>
    <x v="18"/>
  </r>
  <r>
    <s v="F1541"/>
    <s v="ORD"/>
    <s v="DFW"/>
    <x v="5145"/>
    <n v="262"/>
    <x v="0"/>
    <n v="1699"/>
    <x v="3"/>
    <x v="1"/>
    <n v="8.1"/>
    <x v="1"/>
    <x v="1"/>
    <x v="1"/>
    <x v="1"/>
    <x v="0"/>
    <x v="10"/>
  </r>
  <r>
    <s v="F1917"/>
    <s v="JFK"/>
    <s v="LAX"/>
    <x v="5146"/>
    <n v="213"/>
    <x v="0"/>
    <n v="1114"/>
    <x v="2"/>
    <x v="1"/>
    <n v="7.4"/>
    <x v="1"/>
    <x v="1"/>
    <x v="1"/>
    <x v="1"/>
    <x v="0"/>
    <x v="13"/>
  </r>
  <r>
    <s v="F287"/>
    <s v="ATL"/>
    <s v="DFW"/>
    <x v="5147"/>
    <n v="258"/>
    <x v="0"/>
    <n v="1484"/>
    <x v="1"/>
    <x v="1"/>
    <n v="7.5"/>
    <x v="11"/>
    <x v="1"/>
    <x v="1"/>
    <x v="1"/>
    <x v="0"/>
    <x v="2"/>
  </r>
  <r>
    <s v="F1546"/>
    <s v="ATL"/>
    <s v="JFK"/>
    <x v="5148"/>
    <n v="189"/>
    <x v="0"/>
    <n v="1295"/>
    <x v="3"/>
    <x v="1"/>
    <n v="6.8"/>
    <x v="1"/>
    <x v="1"/>
    <x v="1"/>
    <x v="1"/>
    <x v="0"/>
    <x v="24"/>
  </r>
  <r>
    <s v="F1415"/>
    <s v="DEN"/>
    <s v="ORD"/>
    <x v="5149"/>
    <n v="262"/>
    <x v="0"/>
    <n v="1021"/>
    <x v="3"/>
    <x v="1"/>
    <n v="9"/>
    <x v="24"/>
    <x v="1"/>
    <x v="1"/>
    <x v="1"/>
    <x v="0"/>
    <x v="0"/>
  </r>
  <r>
    <s v="F427"/>
    <s v="SEA"/>
    <s v="JFK"/>
    <x v="5150"/>
    <n v="248"/>
    <x v="0"/>
    <n v="1269"/>
    <x v="2"/>
    <x v="1"/>
    <n v="9.8000000000000007"/>
    <x v="0"/>
    <x v="1"/>
    <x v="1"/>
    <x v="1"/>
    <x v="0"/>
    <x v="21"/>
  </r>
  <r>
    <s v="F122"/>
    <s v="DEN"/>
    <s v="LAX"/>
    <x v="5151"/>
    <n v="165"/>
    <x v="0"/>
    <n v="1492"/>
    <x v="2"/>
    <x v="1"/>
    <n v="7.7"/>
    <x v="18"/>
    <x v="1"/>
    <x v="1"/>
    <x v="1"/>
    <x v="0"/>
    <x v="10"/>
  </r>
  <r>
    <s v="F146"/>
    <s v="DFW"/>
    <s v="ORD"/>
    <x v="5152"/>
    <n v="122"/>
    <x v="0"/>
    <n v="1157"/>
    <x v="0"/>
    <x v="2"/>
    <n v="6.6"/>
    <x v="2"/>
    <x v="1"/>
    <x v="1"/>
    <x v="1"/>
    <x v="0"/>
    <x v="4"/>
  </r>
  <r>
    <s v="F1127"/>
    <s v="SEA"/>
    <s v="JFK"/>
    <x v="2433"/>
    <n v="80"/>
    <x v="0"/>
    <n v="1547"/>
    <x v="0"/>
    <x v="1"/>
    <n v="4"/>
    <x v="19"/>
    <x v="1"/>
    <x v="1"/>
    <x v="1"/>
    <x v="0"/>
    <x v="8"/>
  </r>
  <r>
    <s v="F1291"/>
    <s v="ORD"/>
    <s v="SEA"/>
    <x v="5153"/>
    <n v="181"/>
    <x v="0"/>
    <n v="1033"/>
    <x v="2"/>
    <x v="2"/>
    <n v="7"/>
    <x v="25"/>
    <x v="1"/>
    <x v="1"/>
    <x v="1"/>
    <x v="0"/>
    <x v="24"/>
  </r>
  <r>
    <s v="F1313"/>
    <s v="LAX"/>
    <s v="DEN"/>
    <x v="5154"/>
    <n v="175"/>
    <x v="0"/>
    <n v="704"/>
    <x v="1"/>
    <x v="1"/>
    <n v="6.4"/>
    <x v="24"/>
    <x v="1"/>
    <x v="1"/>
    <x v="1"/>
    <x v="0"/>
    <x v="8"/>
  </r>
  <r>
    <s v="F1716"/>
    <s v="DFW"/>
    <s v="SFO"/>
    <x v="5155"/>
    <n v="168"/>
    <x v="0"/>
    <n v="1281"/>
    <x v="1"/>
    <x v="1"/>
    <n v="6.3"/>
    <x v="7"/>
    <x v="1"/>
    <x v="1"/>
    <x v="1"/>
    <x v="0"/>
    <x v="16"/>
  </r>
  <r>
    <s v="F543"/>
    <s v="ORD"/>
    <s v="JFK"/>
    <x v="5156"/>
    <n v="184"/>
    <x v="0"/>
    <n v="1187"/>
    <x v="1"/>
    <x v="0"/>
    <n v="6.4"/>
    <x v="13"/>
    <x v="1"/>
    <x v="1"/>
    <x v="1"/>
    <x v="0"/>
    <x v="0"/>
  </r>
  <r>
    <s v="F989"/>
    <s v="ORD"/>
    <s v="LAX"/>
    <x v="5157"/>
    <n v="156"/>
    <x v="0"/>
    <n v="660"/>
    <x v="1"/>
    <x v="2"/>
    <n v="7.4"/>
    <x v="2"/>
    <x v="1"/>
    <x v="1"/>
    <x v="1"/>
    <x v="0"/>
    <x v="13"/>
  </r>
  <r>
    <s v="F529"/>
    <s v="ORD"/>
    <s v="ATL"/>
    <x v="5158"/>
    <n v="214"/>
    <x v="1"/>
    <n v="859"/>
    <x v="1"/>
    <x v="1"/>
    <n v="6.4"/>
    <x v="1"/>
    <x v="1"/>
    <x v="1"/>
    <x v="1"/>
    <x v="0"/>
    <x v="7"/>
  </r>
  <r>
    <s v="F1530"/>
    <s v="ATL"/>
    <s v="SFO"/>
    <x v="5159"/>
    <n v="125"/>
    <x v="0"/>
    <n v="696"/>
    <x v="0"/>
    <x v="0"/>
    <n v="7.7"/>
    <x v="25"/>
    <x v="1"/>
    <x v="1"/>
    <x v="1"/>
    <x v="0"/>
    <x v="19"/>
  </r>
  <r>
    <s v="F119"/>
    <s v="LAX"/>
    <s v="JFK"/>
    <x v="5160"/>
    <n v="172"/>
    <x v="2"/>
    <n v="969"/>
    <x v="1"/>
    <x v="1"/>
    <n v="6.4"/>
    <x v="11"/>
    <x v="1"/>
    <x v="1"/>
    <x v="1"/>
    <x v="1"/>
    <x v="13"/>
  </r>
  <r>
    <s v="F1796"/>
    <s v="DEN"/>
    <s v="LAX"/>
    <x v="5161"/>
    <n v="100"/>
    <x v="0"/>
    <n v="1348"/>
    <x v="0"/>
    <x v="1"/>
    <n v="7.4"/>
    <x v="4"/>
    <x v="1"/>
    <x v="0"/>
    <x v="0"/>
    <x v="0"/>
    <x v="8"/>
  </r>
  <r>
    <s v="F615"/>
    <s v="DEN"/>
    <s v="LAX"/>
    <x v="5162"/>
    <n v="272"/>
    <x v="0"/>
    <n v="1888"/>
    <x v="2"/>
    <x v="1"/>
    <n v="9.6"/>
    <x v="11"/>
    <x v="1"/>
    <x v="1"/>
    <x v="1"/>
    <x v="0"/>
    <x v="11"/>
  </r>
  <r>
    <s v="F330"/>
    <s v="SFO"/>
    <s v="SEA"/>
    <x v="5163"/>
    <n v="220"/>
    <x v="0"/>
    <n v="1478"/>
    <x v="2"/>
    <x v="0"/>
    <n v="5.3"/>
    <x v="17"/>
    <x v="1"/>
    <x v="1"/>
    <x v="1"/>
    <x v="0"/>
    <x v="17"/>
  </r>
  <r>
    <s v="F1894"/>
    <s v="DFW"/>
    <s v="SFO"/>
    <x v="5164"/>
    <n v="190"/>
    <x v="0"/>
    <n v="955"/>
    <x v="0"/>
    <x v="1"/>
    <n v="9.1999999999999993"/>
    <x v="1"/>
    <x v="1"/>
    <x v="1"/>
    <x v="1"/>
    <x v="0"/>
    <x v="20"/>
  </r>
  <r>
    <s v="F1290"/>
    <s v="ATL"/>
    <s v="JFK"/>
    <x v="5165"/>
    <n v="145"/>
    <x v="0"/>
    <n v="880"/>
    <x v="1"/>
    <x v="1"/>
    <n v="6.2"/>
    <x v="9"/>
    <x v="1"/>
    <x v="1"/>
    <x v="1"/>
    <x v="0"/>
    <x v="23"/>
  </r>
  <r>
    <s v="F1744"/>
    <s v="JFK"/>
    <s v="DFW"/>
    <x v="5166"/>
    <n v="156"/>
    <x v="0"/>
    <n v="1298"/>
    <x v="3"/>
    <x v="1"/>
    <n v="6"/>
    <x v="7"/>
    <x v="1"/>
    <x v="1"/>
    <x v="1"/>
    <x v="0"/>
    <x v="10"/>
  </r>
  <r>
    <s v="F618"/>
    <s v="LAX"/>
    <s v="JFK"/>
    <x v="5167"/>
    <n v="244"/>
    <x v="0"/>
    <n v="1202"/>
    <x v="1"/>
    <x v="3"/>
    <n v="6.2"/>
    <x v="3"/>
    <x v="1"/>
    <x v="1"/>
    <x v="1"/>
    <x v="0"/>
    <x v="9"/>
  </r>
  <r>
    <s v="F21"/>
    <s v="SEA"/>
    <s v="SFO"/>
    <x v="5168"/>
    <n v="120"/>
    <x v="0"/>
    <n v="1426"/>
    <x v="3"/>
    <x v="0"/>
    <n v="7.1"/>
    <x v="28"/>
    <x v="0"/>
    <x v="1"/>
    <x v="1"/>
    <x v="0"/>
    <x v="7"/>
  </r>
  <r>
    <s v="F859"/>
    <s v="DEN"/>
    <s v="ORD"/>
    <x v="5169"/>
    <n v="203"/>
    <x v="2"/>
    <n v="938"/>
    <x v="0"/>
    <x v="1"/>
    <n v="8"/>
    <x v="1"/>
    <x v="1"/>
    <x v="1"/>
    <x v="1"/>
    <x v="1"/>
    <x v="2"/>
  </r>
  <r>
    <s v="F889"/>
    <s v="DEN"/>
    <s v="SFO"/>
    <x v="5170"/>
    <n v="202"/>
    <x v="1"/>
    <n v="968"/>
    <x v="3"/>
    <x v="1"/>
    <n v="8.4"/>
    <x v="14"/>
    <x v="1"/>
    <x v="0"/>
    <x v="0"/>
    <x v="0"/>
    <x v="5"/>
  </r>
  <r>
    <s v="F718"/>
    <s v="DEN"/>
    <s v="ATL"/>
    <x v="5171"/>
    <n v="114"/>
    <x v="2"/>
    <n v="1517"/>
    <x v="3"/>
    <x v="2"/>
    <n v="7.7"/>
    <x v="24"/>
    <x v="1"/>
    <x v="1"/>
    <x v="1"/>
    <x v="1"/>
    <x v="10"/>
  </r>
  <r>
    <s v="F40"/>
    <s v="SEA"/>
    <s v="ORD"/>
    <x v="5172"/>
    <n v="233"/>
    <x v="2"/>
    <n v="899"/>
    <x v="0"/>
    <x v="1"/>
    <n v="7.3"/>
    <x v="14"/>
    <x v="1"/>
    <x v="1"/>
    <x v="1"/>
    <x v="1"/>
    <x v="23"/>
  </r>
  <r>
    <s v="F1948"/>
    <s v="ORD"/>
    <s v="LAX"/>
    <x v="5173"/>
    <n v="210"/>
    <x v="2"/>
    <n v="1051"/>
    <x v="0"/>
    <x v="1"/>
    <n v="7.2"/>
    <x v="7"/>
    <x v="1"/>
    <x v="1"/>
    <x v="1"/>
    <x v="1"/>
    <x v="0"/>
  </r>
  <r>
    <s v="F233"/>
    <s v="LAX"/>
    <s v="DEN"/>
    <x v="5174"/>
    <n v="245"/>
    <x v="0"/>
    <n v="1008"/>
    <x v="0"/>
    <x v="2"/>
    <n v="7.3"/>
    <x v="3"/>
    <x v="1"/>
    <x v="1"/>
    <x v="1"/>
    <x v="0"/>
    <x v="16"/>
  </r>
  <r>
    <s v="F1668"/>
    <s v="DEN"/>
    <s v="LAX"/>
    <x v="5175"/>
    <n v="238"/>
    <x v="0"/>
    <n v="1198"/>
    <x v="0"/>
    <x v="1"/>
    <n v="6.6"/>
    <x v="8"/>
    <x v="1"/>
    <x v="1"/>
    <x v="1"/>
    <x v="0"/>
    <x v="13"/>
  </r>
  <r>
    <s v="F1083"/>
    <s v="SEA"/>
    <s v="SFO"/>
    <x v="5176"/>
    <n v="194"/>
    <x v="0"/>
    <n v="1118"/>
    <x v="0"/>
    <x v="1"/>
    <n v="4.0999999999999996"/>
    <x v="2"/>
    <x v="1"/>
    <x v="1"/>
    <x v="1"/>
    <x v="0"/>
    <x v="16"/>
  </r>
  <r>
    <s v="F500"/>
    <s v="LAX"/>
    <s v="SFO"/>
    <x v="5177"/>
    <n v="46"/>
    <x v="0"/>
    <n v="230"/>
    <x v="0"/>
    <x v="1"/>
    <n v="7.5"/>
    <x v="17"/>
    <x v="1"/>
    <x v="1"/>
    <x v="1"/>
    <x v="0"/>
    <x v="14"/>
  </r>
  <r>
    <s v="F1166"/>
    <s v="SFO"/>
    <s v="DFW"/>
    <x v="5178"/>
    <n v="158"/>
    <x v="0"/>
    <n v="1136"/>
    <x v="3"/>
    <x v="3"/>
    <n v="8.1999999999999993"/>
    <x v="7"/>
    <x v="1"/>
    <x v="1"/>
    <x v="1"/>
    <x v="0"/>
    <x v="13"/>
  </r>
  <r>
    <s v="F1657"/>
    <s v="LAX"/>
    <s v="DFW"/>
    <x v="5179"/>
    <n v="169"/>
    <x v="0"/>
    <n v="535"/>
    <x v="2"/>
    <x v="0"/>
    <n v="6.1"/>
    <x v="13"/>
    <x v="1"/>
    <x v="1"/>
    <x v="1"/>
    <x v="0"/>
    <x v="23"/>
  </r>
  <r>
    <s v="F416"/>
    <s v="JFK"/>
    <s v="DFW"/>
    <x v="5180"/>
    <n v="146"/>
    <x v="1"/>
    <n v="1539"/>
    <x v="1"/>
    <x v="1"/>
    <n v="8.8000000000000007"/>
    <x v="0"/>
    <x v="1"/>
    <x v="0"/>
    <x v="0"/>
    <x v="0"/>
    <x v="18"/>
  </r>
  <r>
    <s v="F876"/>
    <s v="JFK"/>
    <s v="JFK"/>
    <x v="5181"/>
    <n v="155"/>
    <x v="0"/>
    <n v="750"/>
    <x v="1"/>
    <x v="0"/>
    <n v="6.7"/>
    <x v="1"/>
    <x v="0"/>
    <x v="1"/>
    <x v="1"/>
    <x v="0"/>
    <x v="12"/>
  </r>
  <r>
    <s v="F775"/>
    <s v="ATL"/>
    <s v="ATL"/>
    <x v="5182"/>
    <n v="128"/>
    <x v="2"/>
    <n v="1147"/>
    <x v="2"/>
    <x v="3"/>
    <n v="5.4"/>
    <x v="17"/>
    <x v="1"/>
    <x v="1"/>
    <x v="1"/>
    <x v="1"/>
    <x v="22"/>
  </r>
  <r>
    <s v="F98"/>
    <s v="DFW"/>
    <s v="DEN"/>
    <x v="5183"/>
    <n v="177"/>
    <x v="0"/>
    <n v="1765"/>
    <x v="0"/>
    <x v="1"/>
    <n v="6.7"/>
    <x v="0"/>
    <x v="1"/>
    <x v="1"/>
    <x v="1"/>
    <x v="0"/>
    <x v="19"/>
  </r>
  <r>
    <s v="F391"/>
    <s v="DFW"/>
    <s v="SFO"/>
    <x v="5184"/>
    <n v="87"/>
    <x v="0"/>
    <n v="919"/>
    <x v="0"/>
    <x v="1"/>
    <n v="5.9"/>
    <x v="11"/>
    <x v="1"/>
    <x v="0"/>
    <x v="0"/>
    <x v="0"/>
    <x v="8"/>
  </r>
  <r>
    <s v="F497"/>
    <s v="DEN"/>
    <s v="ATL"/>
    <x v="5185"/>
    <n v="185"/>
    <x v="0"/>
    <n v="1260"/>
    <x v="2"/>
    <x v="1"/>
    <n v="8.5"/>
    <x v="14"/>
    <x v="1"/>
    <x v="1"/>
    <x v="1"/>
    <x v="0"/>
    <x v="12"/>
  </r>
  <r>
    <s v="F1720"/>
    <s v="SEA"/>
    <s v="SFO"/>
    <x v="5186"/>
    <n v="273"/>
    <x v="1"/>
    <n v="987"/>
    <x v="1"/>
    <x v="1"/>
    <n v="6.2"/>
    <x v="3"/>
    <x v="1"/>
    <x v="1"/>
    <x v="1"/>
    <x v="0"/>
    <x v="3"/>
  </r>
  <r>
    <s v="F1909"/>
    <s v="JFK"/>
    <s v="DEN"/>
    <x v="5187"/>
    <n v="130"/>
    <x v="0"/>
    <n v="1061"/>
    <x v="3"/>
    <x v="1"/>
    <n v="4"/>
    <x v="3"/>
    <x v="0"/>
    <x v="0"/>
    <x v="0"/>
    <x v="0"/>
    <x v="22"/>
  </r>
  <r>
    <s v="F1238"/>
    <s v="SFO"/>
    <s v="ATL"/>
    <x v="5188"/>
    <n v="184"/>
    <x v="0"/>
    <n v="1073"/>
    <x v="3"/>
    <x v="0"/>
    <n v="7.4"/>
    <x v="3"/>
    <x v="1"/>
    <x v="1"/>
    <x v="1"/>
    <x v="0"/>
    <x v="11"/>
  </r>
  <r>
    <s v="F1018"/>
    <s v="SFO"/>
    <s v="SFO"/>
    <x v="5189"/>
    <n v="207"/>
    <x v="0"/>
    <n v="1343"/>
    <x v="0"/>
    <x v="1"/>
    <n v="9.1"/>
    <x v="7"/>
    <x v="1"/>
    <x v="1"/>
    <x v="1"/>
    <x v="0"/>
    <x v="9"/>
  </r>
  <r>
    <s v="F993"/>
    <s v="JFK"/>
    <s v="DEN"/>
    <x v="5190"/>
    <n v="184"/>
    <x v="0"/>
    <n v="248"/>
    <x v="0"/>
    <x v="0"/>
    <n v="7.7"/>
    <x v="17"/>
    <x v="1"/>
    <x v="1"/>
    <x v="1"/>
    <x v="0"/>
    <x v="7"/>
  </r>
  <r>
    <s v="F1010"/>
    <s v="SEA"/>
    <s v="SFO"/>
    <x v="5191"/>
    <n v="165"/>
    <x v="0"/>
    <n v="1601"/>
    <x v="2"/>
    <x v="1"/>
    <n v="8.1"/>
    <x v="13"/>
    <x v="1"/>
    <x v="1"/>
    <x v="1"/>
    <x v="0"/>
    <x v="11"/>
  </r>
  <r>
    <s v="F321"/>
    <s v="ATL"/>
    <s v="SEA"/>
    <x v="5192"/>
    <n v="226"/>
    <x v="0"/>
    <n v="1240"/>
    <x v="3"/>
    <x v="2"/>
    <n v="5.3"/>
    <x v="6"/>
    <x v="1"/>
    <x v="1"/>
    <x v="1"/>
    <x v="0"/>
    <x v="1"/>
  </r>
  <r>
    <s v="F1642"/>
    <s v="SFO"/>
    <s v="ORD"/>
    <x v="5193"/>
    <n v="101"/>
    <x v="0"/>
    <n v="1358"/>
    <x v="3"/>
    <x v="3"/>
    <n v="1.6"/>
    <x v="3"/>
    <x v="1"/>
    <x v="0"/>
    <x v="0"/>
    <x v="0"/>
    <x v="17"/>
  </r>
  <r>
    <s v="F1626"/>
    <s v="DEN"/>
    <s v="SEA"/>
    <x v="5194"/>
    <n v="284"/>
    <x v="1"/>
    <n v="1154"/>
    <x v="1"/>
    <x v="2"/>
    <n v="8.3000000000000007"/>
    <x v="17"/>
    <x v="1"/>
    <x v="1"/>
    <x v="1"/>
    <x v="0"/>
    <x v="15"/>
  </r>
  <r>
    <s v="F1331"/>
    <s v="ATL"/>
    <s v="SFO"/>
    <x v="5195"/>
    <n v="187"/>
    <x v="0"/>
    <n v="1698"/>
    <x v="2"/>
    <x v="2"/>
    <n v="7.1"/>
    <x v="12"/>
    <x v="1"/>
    <x v="0"/>
    <x v="0"/>
    <x v="0"/>
    <x v="3"/>
  </r>
  <r>
    <s v="F300"/>
    <s v="SFO"/>
    <s v="LAX"/>
    <x v="5196"/>
    <n v="149"/>
    <x v="0"/>
    <n v="1227"/>
    <x v="3"/>
    <x v="0"/>
    <n v="6.3"/>
    <x v="3"/>
    <x v="1"/>
    <x v="1"/>
    <x v="1"/>
    <x v="0"/>
    <x v="16"/>
  </r>
  <r>
    <s v="F463"/>
    <s v="SEA"/>
    <s v="ORD"/>
    <x v="5197"/>
    <n v="226"/>
    <x v="0"/>
    <n v="1377"/>
    <x v="0"/>
    <x v="1"/>
    <n v="5.9"/>
    <x v="26"/>
    <x v="0"/>
    <x v="1"/>
    <x v="1"/>
    <x v="0"/>
    <x v="11"/>
  </r>
  <r>
    <s v="F1904"/>
    <s v="JFK"/>
    <s v="DEN"/>
    <x v="5198"/>
    <n v="85"/>
    <x v="0"/>
    <n v="1344"/>
    <x v="3"/>
    <x v="1"/>
    <n v="8"/>
    <x v="2"/>
    <x v="1"/>
    <x v="1"/>
    <x v="1"/>
    <x v="0"/>
    <x v="3"/>
  </r>
  <r>
    <s v="F1754"/>
    <s v="DFW"/>
    <s v="ATL"/>
    <x v="5199"/>
    <n v="156"/>
    <x v="0"/>
    <n v="1890"/>
    <x v="2"/>
    <x v="2"/>
    <n v="5.8"/>
    <x v="11"/>
    <x v="1"/>
    <x v="1"/>
    <x v="1"/>
    <x v="0"/>
    <x v="5"/>
  </r>
  <r>
    <s v="F1877"/>
    <s v="LAX"/>
    <s v="DEN"/>
    <x v="5200"/>
    <n v="200"/>
    <x v="0"/>
    <n v="1247"/>
    <x v="1"/>
    <x v="0"/>
    <n v="5.2"/>
    <x v="24"/>
    <x v="1"/>
    <x v="1"/>
    <x v="1"/>
    <x v="0"/>
    <x v="1"/>
  </r>
  <r>
    <s v="F381"/>
    <s v="DEN"/>
    <s v="JFK"/>
    <x v="5201"/>
    <n v="220"/>
    <x v="1"/>
    <n v="928"/>
    <x v="2"/>
    <x v="1"/>
    <n v="8"/>
    <x v="1"/>
    <x v="1"/>
    <x v="1"/>
    <x v="1"/>
    <x v="0"/>
    <x v="21"/>
  </r>
  <r>
    <s v="F1495"/>
    <s v="DFW"/>
    <s v="SEA"/>
    <x v="5202"/>
    <n v="166"/>
    <x v="0"/>
    <n v="1184"/>
    <x v="0"/>
    <x v="2"/>
    <n v="7"/>
    <x v="26"/>
    <x v="1"/>
    <x v="1"/>
    <x v="1"/>
    <x v="0"/>
    <x v="2"/>
  </r>
  <r>
    <s v="F835"/>
    <s v="ORD"/>
    <s v="ORD"/>
    <x v="5203"/>
    <n v="69"/>
    <x v="0"/>
    <n v="795"/>
    <x v="1"/>
    <x v="1"/>
    <n v="8"/>
    <x v="3"/>
    <x v="1"/>
    <x v="1"/>
    <x v="1"/>
    <x v="0"/>
    <x v="12"/>
  </r>
  <r>
    <s v="F78"/>
    <s v="JFK"/>
    <s v="ORD"/>
    <x v="5204"/>
    <n v="201"/>
    <x v="0"/>
    <n v="1450"/>
    <x v="3"/>
    <x v="2"/>
    <n v="7.2"/>
    <x v="35"/>
    <x v="1"/>
    <x v="1"/>
    <x v="1"/>
    <x v="0"/>
    <x v="16"/>
  </r>
  <r>
    <s v="F102"/>
    <s v="DEN"/>
    <s v="SEA"/>
    <x v="5205"/>
    <n v="147"/>
    <x v="0"/>
    <n v="854"/>
    <x v="0"/>
    <x v="2"/>
    <n v="5"/>
    <x v="17"/>
    <x v="1"/>
    <x v="1"/>
    <x v="1"/>
    <x v="0"/>
    <x v="19"/>
  </r>
  <r>
    <s v="F1794"/>
    <s v="SEA"/>
    <s v="SEA"/>
    <x v="5206"/>
    <n v="176"/>
    <x v="0"/>
    <n v="1416"/>
    <x v="3"/>
    <x v="2"/>
    <n v="5.0999999999999996"/>
    <x v="8"/>
    <x v="1"/>
    <x v="1"/>
    <x v="1"/>
    <x v="0"/>
    <x v="11"/>
  </r>
  <r>
    <s v="F860"/>
    <s v="JFK"/>
    <s v="DEN"/>
    <x v="5207"/>
    <n v="77"/>
    <x v="2"/>
    <n v="1494"/>
    <x v="2"/>
    <x v="1"/>
    <n v="7.4"/>
    <x v="3"/>
    <x v="1"/>
    <x v="1"/>
    <x v="1"/>
    <x v="1"/>
    <x v="13"/>
  </r>
  <r>
    <s v="F1879"/>
    <s v="ATL"/>
    <s v="SFO"/>
    <x v="5208"/>
    <n v="226"/>
    <x v="0"/>
    <n v="983"/>
    <x v="3"/>
    <x v="2"/>
    <n v="7.2"/>
    <x v="7"/>
    <x v="1"/>
    <x v="1"/>
    <x v="1"/>
    <x v="0"/>
    <x v="1"/>
  </r>
  <r>
    <s v="F1230"/>
    <s v="ORD"/>
    <s v="SFO"/>
    <x v="5209"/>
    <n v="142"/>
    <x v="0"/>
    <n v="1018"/>
    <x v="2"/>
    <x v="0"/>
    <n v="8.1"/>
    <x v="0"/>
    <x v="1"/>
    <x v="1"/>
    <x v="1"/>
    <x v="0"/>
    <x v="3"/>
  </r>
  <r>
    <s v="F1915"/>
    <s v="SFO"/>
    <s v="ORD"/>
    <x v="5210"/>
    <n v="134"/>
    <x v="0"/>
    <n v="1560"/>
    <x v="2"/>
    <x v="0"/>
    <n v="9"/>
    <x v="0"/>
    <x v="1"/>
    <x v="0"/>
    <x v="0"/>
    <x v="0"/>
    <x v="5"/>
  </r>
  <r>
    <s v="F1049"/>
    <s v="SEA"/>
    <s v="ATL"/>
    <x v="5211"/>
    <n v="200"/>
    <x v="0"/>
    <n v="1056"/>
    <x v="1"/>
    <x v="3"/>
    <n v="5.7"/>
    <x v="2"/>
    <x v="1"/>
    <x v="1"/>
    <x v="1"/>
    <x v="0"/>
    <x v="18"/>
  </r>
  <r>
    <s v="F1963"/>
    <s v="LAX"/>
    <s v="JFK"/>
    <x v="5212"/>
    <n v="54"/>
    <x v="0"/>
    <n v="847"/>
    <x v="0"/>
    <x v="1"/>
    <n v="6"/>
    <x v="0"/>
    <x v="1"/>
    <x v="1"/>
    <x v="1"/>
    <x v="0"/>
    <x v="1"/>
  </r>
  <r>
    <s v="F1491"/>
    <s v="ATL"/>
    <s v="ATL"/>
    <x v="5213"/>
    <n v="148"/>
    <x v="0"/>
    <n v="1222"/>
    <x v="1"/>
    <x v="2"/>
    <n v="7.2"/>
    <x v="33"/>
    <x v="1"/>
    <x v="1"/>
    <x v="1"/>
    <x v="0"/>
    <x v="2"/>
  </r>
  <r>
    <s v="F208"/>
    <s v="ATL"/>
    <s v="LAX"/>
    <x v="5214"/>
    <n v="171"/>
    <x v="0"/>
    <n v="1412"/>
    <x v="0"/>
    <x v="0"/>
    <n v="6.1"/>
    <x v="24"/>
    <x v="1"/>
    <x v="1"/>
    <x v="1"/>
    <x v="0"/>
    <x v="9"/>
  </r>
  <r>
    <s v="F34"/>
    <s v="SFO"/>
    <s v="SEA"/>
    <x v="5215"/>
    <n v="183"/>
    <x v="0"/>
    <n v="1634"/>
    <x v="1"/>
    <x v="1"/>
    <n v="7.9"/>
    <x v="12"/>
    <x v="1"/>
    <x v="1"/>
    <x v="1"/>
    <x v="0"/>
    <x v="6"/>
  </r>
  <r>
    <s v="F68"/>
    <s v="ATL"/>
    <s v="LAX"/>
    <x v="5216"/>
    <n v="275"/>
    <x v="2"/>
    <n v="1467"/>
    <x v="0"/>
    <x v="1"/>
    <n v="6.3"/>
    <x v="4"/>
    <x v="1"/>
    <x v="1"/>
    <x v="1"/>
    <x v="1"/>
    <x v="17"/>
  </r>
  <r>
    <s v="F394"/>
    <s v="SFO"/>
    <s v="ATL"/>
    <x v="5217"/>
    <n v="88"/>
    <x v="0"/>
    <n v="1267"/>
    <x v="0"/>
    <x v="0"/>
    <n v="7.5"/>
    <x v="1"/>
    <x v="1"/>
    <x v="1"/>
    <x v="1"/>
    <x v="0"/>
    <x v="7"/>
  </r>
  <r>
    <s v="F1853"/>
    <s v="LAX"/>
    <s v="LAX"/>
    <x v="5218"/>
    <n v="180"/>
    <x v="0"/>
    <n v="937"/>
    <x v="1"/>
    <x v="2"/>
    <n v="3.5"/>
    <x v="19"/>
    <x v="1"/>
    <x v="1"/>
    <x v="1"/>
    <x v="0"/>
    <x v="22"/>
  </r>
  <r>
    <s v="F1178"/>
    <s v="ORD"/>
    <s v="SFO"/>
    <x v="5219"/>
    <n v="196"/>
    <x v="0"/>
    <n v="1047"/>
    <x v="1"/>
    <x v="1"/>
    <n v="6.6"/>
    <x v="7"/>
    <x v="0"/>
    <x v="1"/>
    <x v="1"/>
    <x v="0"/>
    <x v="11"/>
  </r>
  <r>
    <s v="F1449"/>
    <s v="LAX"/>
    <s v="SFO"/>
    <x v="5220"/>
    <n v="247"/>
    <x v="0"/>
    <n v="846"/>
    <x v="1"/>
    <x v="0"/>
    <n v="9.6"/>
    <x v="9"/>
    <x v="0"/>
    <x v="0"/>
    <x v="0"/>
    <x v="0"/>
    <x v="7"/>
  </r>
  <r>
    <s v="F743"/>
    <s v="ATL"/>
    <s v="JFK"/>
    <x v="5221"/>
    <n v="204"/>
    <x v="1"/>
    <n v="1854"/>
    <x v="2"/>
    <x v="1"/>
    <n v="10"/>
    <x v="31"/>
    <x v="1"/>
    <x v="1"/>
    <x v="1"/>
    <x v="0"/>
    <x v="10"/>
  </r>
  <r>
    <s v="F557"/>
    <s v="ORD"/>
    <s v="SFO"/>
    <x v="5222"/>
    <n v="66"/>
    <x v="0"/>
    <n v="1193"/>
    <x v="2"/>
    <x v="1"/>
    <n v="7.3"/>
    <x v="26"/>
    <x v="1"/>
    <x v="1"/>
    <x v="1"/>
    <x v="0"/>
    <x v="11"/>
  </r>
  <r>
    <s v="F1190"/>
    <s v="JFK"/>
    <s v="DEN"/>
    <x v="5223"/>
    <n v="223"/>
    <x v="0"/>
    <n v="1692"/>
    <x v="0"/>
    <x v="1"/>
    <n v="6.4"/>
    <x v="11"/>
    <x v="1"/>
    <x v="0"/>
    <x v="0"/>
    <x v="0"/>
    <x v="10"/>
  </r>
  <r>
    <s v="F517"/>
    <s v="JFK"/>
    <s v="ATL"/>
    <x v="5224"/>
    <n v="143"/>
    <x v="2"/>
    <n v="808"/>
    <x v="2"/>
    <x v="1"/>
    <n v="4.4000000000000004"/>
    <x v="0"/>
    <x v="1"/>
    <x v="1"/>
    <x v="1"/>
    <x v="1"/>
    <x v="10"/>
  </r>
  <r>
    <s v="F1056"/>
    <s v="ATL"/>
    <s v="JFK"/>
    <x v="5225"/>
    <n v="212"/>
    <x v="0"/>
    <n v="1368"/>
    <x v="1"/>
    <x v="1"/>
    <n v="6.9"/>
    <x v="10"/>
    <x v="0"/>
    <x v="1"/>
    <x v="1"/>
    <x v="0"/>
    <x v="18"/>
  </r>
  <r>
    <s v="F1099"/>
    <s v="SFO"/>
    <s v="LAX"/>
    <x v="5226"/>
    <n v="117"/>
    <x v="0"/>
    <n v="1069"/>
    <x v="0"/>
    <x v="1"/>
    <n v="5.8"/>
    <x v="23"/>
    <x v="1"/>
    <x v="1"/>
    <x v="1"/>
    <x v="0"/>
    <x v="14"/>
  </r>
  <r>
    <s v="F969"/>
    <s v="ORD"/>
    <s v="SEA"/>
    <x v="5227"/>
    <n v="62"/>
    <x v="0"/>
    <n v="725"/>
    <x v="3"/>
    <x v="1"/>
    <n v="5"/>
    <x v="22"/>
    <x v="1"/>
    <x v="1"/>
    <x v="1"/>
    <x v="0"/>
    <x v="7"/>
  </r>
  <r>
    <s v="F35"/>
    <s v="LAX"/>
    <s v="SFO"/>
    <x v="5228"/>
    <n v="184"/>
    <x v="0"/>
    <n v="927"/>
    <x v="3"/>
    <x v="1"/>
    <n v="7.7"/>
    <x v="0"/>
    <x v="1"/>
    <x v="1"/>
    <x v="1"/>
    <x v="0"/>
    <x v="19"/>
  </r>
  <r>
    <s v="F40"/>
    <s v="ATL"/>
    <s v="DEN"/>
    <x v="5229"/>
    <n v="184"/>
    <x v="0"/>
    <n v="1954"/>
    <x v="1"/>
    <x v="0"/>
    <n v="7.7"/>
    <x v="7"/>
    <x v="1"/>
    <x v="1"/>
    <x v="1"/>
    <x v="0"/>
    <x v="5"/>
  </r>
  <r>
    <s v="F369"/>
    <s v="LAX"/>
    <s v="LAX"/>
    <x v="5230"/>
    <n v="249"/>
    <x v="1"/>
    <n v="1104"/>
    <x v="0"/>
    <x v="1"/>
    <n v="6"/>
    <x v="0"/>
    <x v="1"/>
    <x v="1"/>
    <x v="1"/>
    <x v="0"/>
    <x v="4"/>
  </r>
  <r>
    <s v="F1492"/>
    <s v="LAX"/>
    <s v="SEA"/>
    <x v="5231"/>
    <n v="197"/>
    <x v="1"/>
    <n v="1069"/>
    <x v="1"/>
    <x v="3"/>
    <n v="6"/>
    <x v="4"/>
    <x v="1"/>
    <x v="1"/>
    <x v="1"/>
    <x v="0"/>
    <x v="21"/>
  </r>
  <r>
    <s v="F1985"/>
    <s v="ATL"/>
    <s v="SEA"/>
    <x v="5232"/>
    <n v="201"/>
    <x v="0"/>
    <n v="1272"/>
    <x v="1"/>
    <x v="2"/>
    <n v="4.0999999999999996"/>
    <x v="13"/>
    <x v="0"/>
    <x v="0"/>
    <x v="0"/>
    <x v="0"/>
    <x v="6"/>
  </r>
  <r>
    <s v="F197"/>
    <s v="ORD"/>
    <s v="JFK"/>
    <x v="5233"/>
    <n v="176"/>
    <x v="0"/>
    <n v="1383"/>
    <x v="3"/>
    <x v="3"/>
    <n v="6"/>
    <x v="3"/>
    <x v="1"/>
    <x v="1"/>
    <x v="1"/>
    <x v="0"/>
    <x v="20"/>
  </r>
  <r>
    <s v="F1370"/>
    <s v="SEA"/>
    <s v="ORD"/>
    <x v="5234"/>
    <n v="244"/>
    <x v="2"/>
    <n v="940"/>
    <x v="0"/>
    <x v="2"/>
    <n v="7.8"/>
    <x v="18"/>
    <x v="1"/>
    <x v="1"/>
    <x v="1"/>
    <x v="1"/>
    <x v="12"/>
  </r>
  <r>
    <s v="F1245"/>
    <s v="DEN"/>
    <s v="SEA"/>
    <x v="5235"/>
    <n v="223"/>
    <x v="0"/>
    <n v="1354"/>
    <x v="3"/>
    <x v="2"/>
    <n v="5.0999999999999996"/>
    <x v="0"/>
    <x v="1"/>
    <x v="1"/>
    <x v="1"/>
    <x v="0"/>
    <x v="1"/>
  </r>
  <r>
    <s v="F1624"/>
    <s v="SFO"/>
    <s v="ORD"/>
    <x v="5236"/>
    <n v="126"/>
    <x v="0"/>
    <n v="1002"/>
    <x v="0"/>
    <x v="1"/>
    <n v="6.8"/>
    <x v="2"/>
    <x v="1"/>
    <x v="1"/>
    <x v="1"/>
    <x v="0"/>
    <x v="17"/>
  </r>
  <r>
    <s v="F250"/>
    <s v="SEA"/>
    <s v="SEA"/>
    <x v="5237"/>
    <n v="197"/>
    <x v="0"/>
    <n v="1877"/>
    <x v="1"/>
    <x v="1"/>
    <n v="6.3"/>
    <x v="8"/>
    <x v="1"/>
    <x v="1"/>
    <x v="1"/>
    <x v="0"/>
    <x v="16"/>
  </r>
  <r>
    <s v="F1063"/>
    <s v="SEA"/>
    <s v="LAX"/>
    <x v="5238"/>
    <n v="141"/>
    <x v="0"/>
    <n v="1471"/>
    <x v="2"/>
    <x v="1"/>
    <n v="4.8"/>
    <x v="30"/>
    <x v="1"/>
    <x v="0"/>
    <x v="0"/>
    <x v="0"/>
    <x v="8"/>
  </r>
  <r>
    <s v="F290"/>
    <s v="ORD"/>
    <s v="DEN"/>
    <x v="5239"/>
    <n v="156"/>
    <x v="0"/>
    <n v="1206"/>
    <x v="2"/>
    <x v="1"/>
    <n v="8.6"/>
    <x v="4"/>
    <x v="1"/>
    <x v="1"/>
    <x v="1"/>
    <x v="0"/>
    <x v="23"/>
  </r>
  <r>
    <s v="F682"/>
    <s v="DFW"/>
    <s v="DFW"/>
    <x v="5240"/>
    <n v="233"/>
    <x v="1"/>
    <n v="957"/>
    <x v="1"/>
    <x v="1"/>
    <n v="3.4"/>
    <x v="14"/>
    <x v="1"/>
    <x v="1"/>
    <x v="1"/>
    <x v="0"/>
    <x v="7"/>
  </r>
  <r>
    <s v="F1528"/>
    <s v="DEN"/>
    <s v="ATL"/>
    <x v="5241"/>
    <n v="240"/>
    <x v="0"/>
    <n v="855"/>
    <x v="2"/>
    <x v="1"/>
    <n v="8.1999999999999993"/>
    <x v="12"/>
    <x v="1"/>
    <x v="1"/>
    <x v="1"/>
    <x v="0"/>
    <x v="3"/>
  </r>
  <r>
    <s v="F524"/>
    <s v="LAX"/>
    <s v="ATL"/>
    <x v="5242"/>
    <n v="315"/>
    <x v="2"/>
    <n v="1316"/>
    <x v="2"/>
    <x v="1"/>
    <n v="6.8"/>
    <x v="24"/>
    <x v="1"/>
    <x v="1"/>
    <x v="1"/>
    <x v="1"/>
    <x v="10"/>
  </r>
  <r>
    <s v="F543"/>
    <s v="DEN"/>
    <s v="DEN"/>
    <x v="5243"/>
    <n v="214"/>
    <x v="0"/>
    <n v="1396"/>
    <x v="2"/>
    <x v="0"/>
    <n v="6.8"/>
    <x v="4"/>
    <x v="1"/>
    <x v="1"/>
    <x v="1"/>
    <x v="0"/>
    <x v="9"/>
  </r>
  <r>
    <s v="F1010"/>
    <s v="ORD"/>
    <s v="ATL"/>
    <x v="5244"/>
    <n v="183"/>
    <x v="2"/>
    <n v="1057"/>
    <x v="0"/>
    <x v="2"/>
    <n v="7.4"/>
    <x v="9"/>
    <x v="1"/>
    <x v="1"/>
    <x v="1"/>
    <x v="1"/>
    <x v="15"/>
  </r>
  <r>
    <s v="F1179"/>
    <s v="LAX"/>
    <s v="DFW"/>
    <x v="5245"/>
    <n v="272"/>
    <x v="1"/>
    <n v="1143"/>
    <x v="1"/>
    <x v="1"/>
    <n v="6.1"/>
    <x v="33"/>
    <x v="1"/>
    <x v="1"/>
    <x v="1"/>
    <x v="0"/>
    <x v="8"/>
  </r>
  <r>
    <s v="F1073"/>
    <s v="SFO"/>
    <s v="DFW"/>
    <x v="5246"/>
    <n v="179"/>
    <x v="0"/>
    <n v="1099"/>
    <x v="2"/>
    <x v="0"/>
    <n v="4.3"/>
    <x v="1"/>
    <x v="1"/>
    <x v="1"/>
    <x v="1"/>
    <x v="0"/>
    <x v="4"/>
  </r>
  <r>
    <s v="F1991"/>
    <s v="ORD"/>
    <s v="DFW"/>
    <x v="5247"/>
    <n v="173"/>
    <x v="0"/>
    <n v="718"/>
    <x v="0"/>
    <x v="1"/>
    <n v="5.4"/>
    <x v="13"/>
    <x v="1"/>
    <x v="1"/>
    <x v="1"/>
    <x v="0"/>
    <x v="15"/>
  </r>
  <r>
    <s v="F355"/>
    <s v="ATL"/>
    <s v="DFW"/>
    <x v="5248"/>
    <n v="247"/>
    <x v="0"/>
    <n v="884"/>
    <x v="1"/>
    <x v="1"/>
    <n v="8.9"/>
    <x v="3"/>
    <x v="1"/>
    <x v="1"/>
    <x v="1"/>
    <x v="0"/>
    <x v="3"/>
  </r>
  <r>
    <s v="F675"/>
    <s v="DFW"/>
    <s v="SFO"/>
    <x v="5249"/>
    <n v="159"/>
    <x v="0"/>
    <n v="1370"/>
    <x v="1"/>
    <x v="2"/>
    <n v="4.5999999999999996"/>
    <x v="4"/>
    <x v="1"/>
    <x v="1"/>
    <x v="1"/>
    <x v="0"/>
    <x v="23"/>
  </r>
  <r>
    <s v="F138"/>
    <s v="DFW"/>
    <s v="DEN"/>
    <x v="5250"/>
    <n v="165"/>
    <x v="0"/>
    <n v="964"/>
    <x v="0"/>
    <x v="1"/>
    <n v="6.2"/>
    <x v="1"/>
    <x v="1"/>
    <x v="1"/>
    <x v="1"/>
    <x v="0"/>
    <x v="7"/>
  </r>
  <r>
    <s v="F868"/>
    <s v="LAX"/>
    <s v="DFW"/>
    <x v="5251"/>
    <n v="115"/>
    <x v="1"/>
    <n v="1015"/>
    <x v="2"/>
    <x v="1"/>
    <n v="3.9"/>
    <x v="12"/>
    <x v="1"/>
    <x v="1"/>
    <x v="1"/>
    <x v="0"/>
    <x v="19"/>
  </r>
  <r>
    <s v="F602"/>
    <s v="DFW"/>
    <s v="LAX"/>
    <x v="5252"/>
    <n v="22"/>
    <x v="0"/>
    <n v="1697"/>
    <x v="1"/>
    <x v="1"/>
    <n v="4.3"/>
    <x v="12"/>
    <x v="1"/>
    <x v="1"/>
    <x v="1"/>
    <x v="0"/>
    <x v="19"/>
  </r>
  <r>
    <s v="F633"/>
    <s v="ATL"/>
    <s v="LAX"/>
    <x v="5253"/>
    <n v="220"/>
    <x v="0"/>
    <n v="1660"/>
    <x v="1"/>
    <x v="1"/>
    <n v="8.6"/>
    <x v="24"/>
    <x v="1"/>
    <x v="1"/>
    <x v="1"/>
    <x v="0"/>
    <x v="14"/>
  </r>
  <r>
    <s v="F1764"/>
    <s v="SEA"/>
    <s v="ATL"/>
    <x v="5254"/>
    <n v="190"/>
    <x v="0"/>
    <n v="995"/>
    <x v="0"/>
    <x v="2"/>
    <n v="10"/>
    <x v="2"/>
    <x v="1"/>
    <x v="0"/>
    <x v="0"/>
    <x v="0"/>
    <x v="19"/>
  </r>
  <r>
    <s v="F270"/>
    <s v="ATL"/>
    <s v="ORD"/>
    <x v="5255"/>
    <n v="181"/>
    <x v="0"/>
    <n v="1226"/>
    <x v="0"/>
    <x v="1"/>
    <n v="8"/>
    <x v="9"/>
    <x v="1"/>
    <x v="1"/>
    <x v="1"/>
    <x v="0"/>
    <x v="0"/>
  </r>
  <r>
    <s v="F1326"/>
    <s v="DFW"/>
    <s v="ATL"/>
    <x v="5256"/>
    <n v="235"/>
    <x v="0"/>
    <n v="1234"/>
    <x v="3"/>
    <x v="1"/>
    <n v="3.4"/>
    <x v="32"/>
    <x v="1"/>
    <x v="1"/>
    <x v="1"/>
    <x v="0"/>
    <x v="17"/>
  </r>
  <r>
    <s v="F745"/>
    <s v="DFW"/>
    <s v="DFW"/>
    <x v="5257"/>
    <n v="252"/>
    <x v="0"/>
    <n v="1892"/>
    <x v="0"/>
    <x v="0"/>
    <n v="6.9"/>
    <x v="58"/>
    <x v="1"/>
    <x v="1"/>
    <x v="1"/>
    <x v="0"/>
    <x v="2"/>
  </r>
  <r>
    <s v="F1633"/>
    <s v="ATL"/>
    <s v="SFO"/>
    <x v="5258"/>
    <n v="174"/>
    <x v="0"/>
    <n v="984"/>
    <x v="0"/>
    <x v="1"/>
    <n v="7.7"/>
    <x v="11"/>
    <x v="1"/>
    <x v="1"/>
    <x v="1"/>
    <x v="0"/>
    <x v="6"/>
  </r>
  <r>
    <s v="F405"/>
    <s v="JFK"/>
    <s v="ATL"/>
    <x v="5259"/>
    <n v="267"/>
    <x v="0"/>
    <n v="1374"/>
    <x v="3"/>
    <x v="2"/>
    <n v="6"/>
    <x v="9"/>
    <x v="1"/>
    <x v="1"/>
    <x v="1"/>
    <x v="0"/>
    <x v="16"/>
  </r>
  <r>
    <s v="F659"/>
    <s v="SEA"/>
    <s v="DEN"/>
    <x v="5260"/>
    <n v="132"/>
    <x v="0"/>
    <n v="1382"/>
    <x v="2"/>
    <x v="2"/>
    <n v="5.9"/>
    <x v="26"/>
    <x v="1"/>
    <x v="0"/>
    <x v="0"/>
    <x v="0"/>
    <x v="13"/>
  </r>
  <r>
    <s v="F627"/>
    <s v="DEN"/>
    <s v="ORD"/>
    <x v="5261"/>
    <n v="141"/>
    <x v="0"/>
    <n v="1069"/>
    <x v="3"/>
    <x v="1"/>
    <n v="5.2"/>
    <x v="11"/>
    <x v="1"/>
    <x v="1"/>
    <x v="1"/>
    <x v="0"/>
    <x v="17"/>
  </r>
  <r>
    <s v="F659"/>
    <s v="SFO"/>
    <s v="ORD"/>
    <x v="5262"/>
    <n v="161"/>
    <x v="1"/>
    <n v="940"/>
    <x v="2"/>
    <x v="1"/>
    <n v="10"/>
    <x v="4"/>
    <x v="1"/>
    <x v="1"/>
    <x v="1"/>
    <x v="0"/>
    <x v="13"/>
  </r>
  <r>
    <s v="F1338"/>
    <s v="ATL"/>
    <s v="LAX"/>
    <x v="5263"/>
    <n v="198"/>
    <x v="0"/>
    <n v="1521"/>
    <x v="1"/>
    <x v="1"/>
    <n v="5.0999999999999996"/>
    <x v="21"/>
    <x v="1"/>
    <x v="1"/>
    <x v="1"/>
    <x v="0"/>
    <x v="1"/>
  </r>
  <r>
    <s v="F1506"/>
    <s v="DEN"/>
    <s v="JFK"/>
    <x v="5264"/>
    <n v="159"/>
    <x v="0"/>
    <n v="1038"/>
    <x v="1"/>
    <x v="2"/>
    <n v="8.6999999999999993"/>
    <x v="23"/>
    <x v="1"/>
    <x v="1"/>
    <x v="1"/>
    <x v="0"/>
    <x v="16"/>
  </r>
  <r>
    <s v="F1388"/>
    <s v="ORD"/>
    <s v="JFK"/>
    <x v="5265"/>
    <n v="186"/>
    <x v="2"/>
    <n v="1137"/>
    <x v="3"/>
    <x v="1"/>
    <n v="7.3"/>
    <x v="11"/>
    <x v="0"/>
    <x v="1"/>
    <x v="1"/>
    <x v="1"/>
    <x v="3"/>
  </r>
  <r>
    <s v="F497"/>
    <s v="SEA"/>
    <s v="ORD"/>
    <x v="5266"/>
    <n v="230"/>
    <x v="0"/>
    <n v="807"/>
    <x v="0"/>
    <x v="1"/>
    <n v="9.1"/>
    <x v="19"/>
    <x v="1"/>
    <x v="1"/>
    <x v="1"/>
    <x v="0"/>
    <x v="4"/>
  </r>
  <r>
    <s v="F1868"/>
    <s v="DFW"/>
    <s v="SEA"/>
    <x v="5267"/>
    <n v="92"/>
    <x v="2"/>
    <n v="1090"/>
    <x v="1"/>
    <x v="1"/>
    <n v="5.7"/>
    <x v="42"/>
    <x v="1"/>
    <x v="0"/>
    <x v="0"/>
    <x v="1"/>
    <x v="3"/>
  </r>
  <r>
    <s v="F1299"/>
    <s v="SFO"/>
    <s v="JFK"/>
    <x v="5268"/>
    <n v="154"/>
    <x v="0"/>
    <n v="764"/>
    <x v="1"/>
    <x v="0"/>
    <n v="6.5"/>
    <x v="0"/>
    <x v="1"/>
    <x v="1"/>
    <x v="1"/>
    <x v="0"/>
    <x v="5"/>
  </r>
  <r>
    <s v="F487"/>
    <s v="SFO"/>
    <s v="SEA"/>
    <x v="5269"/>
    <n v="172"/>
    <x v="0"/>
    <n v="1284"/>
    <x v="0"/>
    <x v="1"/>
    <n v="7.7"/>
    <x v="11"/>
    <x v="0"/>
    <x v="1"/>
    <x v="1"/>
    <x v="0"/>
    <x v="8"/>
  </r>
  <r>
    <s v="F993"/>
    <s v="SFO"/>
    <s v="SEA"/>
    <x v="5270"/>
    <n v="248"/>
    <x v="0"/>
    <n v="936"/>
    <x v="1"/>
    <x v="2"/>
    <n v="7.9"/>
    <x v="1"/>
    <x v="1"/>
    <x v="1"/>
    <x v="1"/>
    <x v="0"/>
    <x v="5"/>
  </r>
  <r>
    <s v="F1249"/>
    <s v="DFW"/>
    <s v="SFO"/>
    <x v="5271"/>
    <n v="258"/>
    <x v="0"/>
    <n v="1445"/>
    <x v="0"/>
    <x v="1"/>
    <n v="8.6999999999999993"/>
    <x v="17"/>
    <x v="1"/>
    <x v="1"/>
    <x v="1"/>
    <x v="0"/>
    <x v="14"/>
  </r>
  <r>
    <s v="F1432"/>
    <s v="ORD"/>
    <s v="LAX"/>
    <x v="5272"/>
    <n v="97"/>
    <x v="0"/>
    <n v="829"/>
    <x v="0"/>
    <x v="1"/>
    <n v="8.4"/>
    <x v="12"/>
    <x v="1"/>
    <x v="1"/>
    <x v="1"/>
    <x v="0"/>
    <x v="6"/>
  </r>
  <r>
    <s v="F1474"/>
    <s v="ATL"/>
    <s v="SFO"/>
    <x v="5273"/>
    <n v="251"/>
    <x v="0"/>
    <n v="1330"/>
    <x v="1"/>
    <x v="1"/>
    <n v="7.9"/>
    <x v="67"/>
    <x v="1"/>
    <x v="1"/>
    <x v="1"/>
    <x v="0"/>
    <x v="23"/>
  </r>
  <r>
    <s v="F1443"/>
    <s v="ORD"/>
    <s v="SFO"/>
    <x v="5274"/>
    <n v="183"/>
    <x v="0"/>
    <n v="1196"/>
    <x v="1"/>
    <x v="1"/>
    <n v="3.7"/>
    <x v="8"/>
    <x v="1"/>
    <x v="1"/>
    <x v="1"/>
    <x v="0"/>
    <x v="6"/>
  </r>
  <r>
    <s v="F511"/>
    <s v="JFK"/>
    <s v="DEN"/>
    <x v="5275"/>
    <n v="146"/>
    <x v="0"/>
    <n v="1478"/>
    <x v="2"/>
    <x v="1"/>
    <n v="6.8"/>
    <x v="13"/>
    <x v="1"/>
    <x v="1"/>
    <x v="1"/>
    <x v="0"/>
    <x v="15"/>
  </r>
  <r>
    <s v="F307"/>
    <s v="JFK"/>
    <s v="JFK"/>
    <x v="5276"/>
    <n v="136"/>
    <x v="0"/>
    <n v="1394"/>
    <x v="0"/>
    <x v="0"/>
    <n v="10"/>
    <x v="24"/>
    <x v="1"/>
    <x v="1"/>
    <x v="1"/>
    <x v="0"/>
    <x v="23"/>
  </r>
  <r>
    <s v="F1097"/>
    <s v="JFK"/>
    <s v="DFW"/>
    <x v="5277"/>
    <n v="183"/>
    <x v="0"/>
    <n v="1422"/>
    <x v="3"/>
    <x v="0"/>
    <n v="8.6999999999999993"/>
    <x v="11"/>
    <x v="1"/>
    <x v="1"/>
    <x v="1"/>
    <x v="0"/>
    <x v="18"/>
  </r>
  <r>
    <s v="F152"/>
    <s v="ORD"/>
    <s v="JFK"/>
    <x v="5278"/>
    <n v="157"/>
    <x v="0"/>
    <n v="1594"/>
    <x v="0"/>
    <x v="1"/>
    <n v="7.3"/>
    <x v="1"/>
    <x v="1"/>
    <x v="1"/>
    <x v="1"/>
    <x v="0"/>
    <x v="10"/>
  </r>
  <r>
    <s v="F1513"/>
    <s v="SFO"/>
    <s v="SFO"/>
    <x v="5279"/>
    <n v="188"/>
    <x v="0"/>
    <n v="1171"/>
    <x v="0"/>
    <x v="1"/>
    <n v="8.1999999999999993"/>
    <x v="8"/>
    <x v="1"/>
    <x v="1"/>
    <x v="1"/>
    <x v="0"/>
    <x v="12"/>
  </r>
  <r>
    <s v="F844"/>
    <s v="SEA"/>
    <s v="DFW"/>
    <x v="5280"/>
    <n v="187"/>
    <x v="0"/>
    <n v="874"/>
    <x v="1"/>
    <x v="1"/>
    <n v="6.1"/>
    <x v="6"/>
    <x v="1"/>
    <x v="1"/>
    <x v="1"/>
    <x v="0"/>
    <x v="22"/>
  </r>
  <r>
    <s v="F57"/>
    <s v="SFO"/>
    <s v="DEN"/>
    <x v="5281"/>
    <n v="105"/>
    <x v="1"/>
    <n v="1406"/>
    <x v="0"/>
    <x v="2"/>
    <n v="7.2"/>
    <x v="3"/>
    <x v="1"/>
    <x v="1"/>
    <x v="1"/>
    <x v="0"/>
    <x v="14"/>
  </r>
  <r>
    <s v="F1881"/>
    <s v="ORD"/>
    <s v="DEN"/>
    <x v="5282"/>
    <n v="201"/>
    <x v="0"/>
    <n v="1026"/>
    <x v="1"/>
    <x v="0"/>
    <n v="4.0999999999999996"/>
    <x v="8"/>
    <x v="1"/>
    <x v="1"/>
    <x v="1"/>
    <x v="0"/>
    <x v="6"/>
  </r>
  <r>
    <s v="F1410"/>
    <s v="ORD"/>
    <s v="DEN"/>
    <x v="5283"/>
    <n v="98"/>
    <x v="0"/>
    <n v="1584"/>
    <x v="2"/>
    <x v="1"/>
    <n v="8.1"/>
    <x v="7"/>
    <x v="1"/>
    <x v="1"/>
    <x v="1"/>
    <x v="0"/>
    <x v="9"/>
  </r>
  <r>
    <s v="F1972"/>
    <s v="LAX"/>
    <s v="DEN"/>
    <x v="5284"/>
    <n v="207"/>
    <x v="0"/>
    <n v="1294"/>
    <x v="1"/>
    <x v="1"/>
    <n v="6.9"/>
    <x v="23"/>
    <x v="1"/>
    <x v="1"/>
    <x v="1"/>
    <x v="0"/>
    <x v="0"/>
  </r>
  <r>
    <s v="F905"/>
    <s v="DEN"/>
    <s v="ATL"/>
    <x v="5285"/>
    <n v="226"/>
    <x v="0"/>
    <n v="1348"/>
    <x v="0"/>
    <x v="0"/>
    <n v="5.0999999999999996"/>
    <x v="13"/>
    <x v="1"/>
    <x v="0"/>
    <x v="0"/>
    <x v="0"/>
    <x v="15"/>
  </r>
  <r>
    <s v="F1907"/>
    <s v="DFW"/>
    <s v="JFK"/>
    <x v="5286"/>
    <n v="256"/>
    <x v="1"/>
    <n v="1340"/>
    <x v="3"/>
    <x v="1"/>
    <n v="6.8"/>
    <x v="10"/>
    <x v="1"/>
    <x v="1"/>
    <x v="1"/>
    <x v="0"/>
    <x v="18"/>
  </r>
  <r>
    <s v="F1419"/>
    <s v="JFK"/>
    <s v="DEN"/>
    <x v="5287"/>
    <n v="259"/>
    <x v="1"/>
    <n v="1019"/>
    <x v="1"/>
    <x v="1"/>
    <n v="5.0999999999999996"/>
    <x v="8"/>
    <x v="1"/>
    <x v="1"/>
    <x v="1"/>
    <x v="0"/>
    <x v="4"/>
  </r>
  <r>
    <s v="F1840"/>
    <s v="DEN"/>
    <s v="SEA"/>
    <x v="5288"/>
    <n v="58"/>
    <x v="1"/>
    <n v="951"/>
    <x v="3"/>
    <x v="0"/>
    <n v="6.1"/>
    <x v="14"/>
    <x v="1"/>
    <x v="1"/>
    <x v="1"/>
    <x v="0"/>
    <x v="16"/>
  </r>
  <r>
    <s v="F1783"/>
    <s v="JFK"/>
    <s v="SFO"/>
    <x v="5289"/>
    <n v="194"/>
    <x v="2"/>
    <n v="1089"/>
    <x v="0"/>
    <x v="1"/>
    <n v="5.6"/>
    <x v="17"/>
    <x v="1"/>
    <x v="1"/>
    <x v="1"/>
    <x v="1"/>
    <x v="2"/>
  </r>
  <r>
    <s v="F864"/>
    <s v="JFK"/>
    <s v="SFO"/>
    <x v="5290"/>
    <n v="205"/>
    <x v="0"/>
    <n v="1288"/>
    <x v="0"/>
    <x v="1"/>
    <n v="8.1999999999999993"/>
    <x v="8"/>
    <x v="1"/>
    <x v="1"/>
    <x v="1"/>
    <x v="0"/>
    <x v="3"/>
  </r>
  <r>
    <s v="F648"/>
    <s v="DFW"/>
    <s v="DFW"/>
    <x v="5291"/>
    <n v="240"/>
    <x v="0"/>
    <n v="1115"/>
    <x v="1"/>
    <x v="1"/>
    <n v="8.1"/>
    <x v="2"/>
    <x v="1"/>
    <x v="1"/>
    <x v="1"/>
    <x v="0"/>
    <x v="6"/>
  </r>
  <r>
    <s v="F1419"/>
    <s v="JFK"/>
    <s v="LAX"/>
    <x v="5292"/>
    <n v="168"/>
    <x v="1"/>
    <n v="1559"/>
    <x v="3"/>
    <x v="0"/>
    <n v="6"/>
    <x v="8"/>
    <x v="1"/>
    <x v="1"/>
    <x v="1"/>
    <x v="0"/>
    <x v="15"/>
  </r>
  <r>
    <s v="F131"/>
    <s v="ORD"/>
    <s v="SEA"/>
    <x v="5293"/>
    <n v="274"/>
    <x v="1"/>
    <n v="1376"/>
    <x v="2"/>
    <x v="2"/>
    <n v="8.5"/>
    <x v="24"/>
    <x v="1"/>
    <x v="1"/>
    <x v="1"/>
    <x v="0"/>
    <x v="7"/>
  </r>
  <r>
    <s v="F7"/>
    <s v="DFW"/>
    <s v="DFW"/>
    <x v="5294"/>
    <n v="87"/>
    <x v="1"/>
    <n v="795"/>
    <x v="3"/>
    <x v="1"/>
    <n v="7.6"/>
    <x v="2"/>
    <x v="1"/>
    <x v="1"/>
    <x v="1"/>
    <x v="0"/>
    <x v="14"/>
  </r>
  <r>
    <s v="F1047"/>
    <s v="DEN"/>
    <s v="JFK"/>
    <x v="5295"/>
    <n v="144"/>
    <x v="0"/>
    <n v="987"/>
    <x v="2"/>
    <x v="1"/>
    <n v="5.7"/>
    <x v="9"/>
    <x v="1"/>
    <x v="1"/>
    <x v="1"/>
    <x v="0"/>
    <x v="11"/>
  </r>
  <r>
    <s v="F1308"/>
    <s v="JFK"/>
    <s v="DEN"/>
    <x v="5296"/>
    <n v="282"/>
    <x v="1"/>
    <n v="1138"/>
    <x v="0"/>
    <x v="0"/>
    <n v="8.5"/>
    <x v="7"/>
    <x v="1"/>
    <x v="1"/>
    <x v="1"/>
    <x v="0"/>
    <x v="20"/>
  </r>
  <r>
    <s v="F1880"/>
    <s v="ATL"/>
    <s v="LAX"/>
    <x v="5297"/>
    <n v="138"/>
    <x v="0"/>
    <n v="1156"/>
    <x v="0"/>
    <x v="1"/>
    <n v="8.8000000000000007"/>
    <x v="17"/>
    <x v="1"/>
    <x v="1"/>
    <x v="1"/>
    <x v="0"/>
    <x v="7"/>
  </r>
  <r>
    <s v="F260"/>
    <s v="ORD"/>
    <s v="DFW"/>
    <x v="5298"/>
    <n v="163"/>
    <x v="0"/>
    <n v="1055"/>
    <x v="1"/>
    <x v="0"/>
    <n v="9.4"/>
    <x v="3"/>
    <x v="0"/>
    <x v="1"/>
    <x v="1"/>
    <x v="0"/>
    <x v="16"/>
  </r>
  <r>
    <s v="F687"/>
    <s v="DFW"/>
    <s v="SEA"/>
    <x v="5299"/>
    <n v="209"/>
    <x v="0"/>
    <n v="949"/>
    <x v="0"/>
    <x v="2"/>
    <n v="6.9"/>
    <x v="17"/>
    <x v="1"/>
    <x v="1"/>
    <x v="1"/>
    <x v="0"/>
    <x v="12"/>
  </r>
  <r>
    <s v="F1903"/>
    <s v="LAX"/>
    <s v="ORD"/>
    <x v="5300"/>
    <n v="182"/>
    <x v="0"/>
    <n v="1177"/>
    <x v="1"/>
    <x v="1"/>
    <n v="5.5"/>
    <x v="3"/>
    <x v="1"/>
    <x v="1"/>
    <x v="1"/>
    <x v="0"/>
    <x v="21"/>
  </r>
  <r>
    <s v="F941"/>
    <s v="SFO"/>
    <s v="DEN"/>
    <x v="5301"/>
    <n v="249"/>
    <x v="0"/>
    <n v="1030"/>
    <x v="0"/>
    <x v="0"/>
    <n v="8.1"/>
    <x v="8"/>
    <x v="1"/>
    <x v="1"/>
    <x v="1"/>
    <x v="0"/>
    <x v="2"/>
  </r>
  <r>
    <s v="F574"/>
    <s v="DFW"/>
    <s v="JFK"/>
    <x v="5302"/>
    <n v="165"/>
    <x v="0"/>
    <n v="965"/>
    <x v="2"/>
    <x v="1"/>
    <n v="6.1"/>
    <x v="17"/>
    <x v="1"/>
    <x v="1"/>
    <x v="1"/>
    <x v="0"/>
    <x v="2"/>
  </r>
  <r>
    <s v="F1292"/>
    <s v="SFO"/>
    <s v="ORD"/>
    <x v="5303"/>
    <n v="257"/>
    <x v="2"/>
    <n v="1340"/>
    <x v="3"/>
    <x v="1"/>
    <n v="7.6"/>
    <x v="15"/>
    <x v="1"/>
    <x v="1"/>
    <x v="1"/>
    <x v="1"/>
    <x v="10"/>
  </r>
  <r>
    <s v="F1582"/>
    <s v="ATL"/>
    <s v="SFO"/>
    <x v="5304"/>
    <n v="194"/>
    <x v="0"/>
    <n v="1230"/>
    <x v="1"/>
    <x v="1"/>
    <n v="5.4"/>
    <x v="8"/>
    <x v="1"/>
    <x v="1"/>
    <x v="1"/>
    <x v="0"/>
    <x v="15"/>
  </r>
  <r>
    <s v="F582"/>
    <s v="SEA"/>
    <s v="ORD"/>
    <x v="5305"/>
    <n v="234"/>
    <x v="0"/>
    <n v="828"/>
    <x v="1"/>
    <x v="1"/>
    <n v="5.7"/>
    <x v="8"/>
    <x v="1"/>
    <x v="1"/>
    <x v="1"/>
    <x v="0"/>
    <x v="12"/>
  </r>
  <r>
    <s v="F1058"/>
    <s v="SEA"/>
    <s v="DEN"/>
    <x v="5306"/>
    <n v="156"/>
    <x v="0"/>
    <n v="1242"/>
    <x v="1"/>
    <x v="1"/>
    <n v="7.6"/>
    <x v="7"/>
    <x v="1"/>
    <x v="1"/>
    <x v="1"/>
    <x v="0"/>
    <x v="24"/>
  </r>
  <r>
    <s v="F1164"/>
    <s v="ORD"/>
    <s v="DEN"/>
    <x v="5307"/>
    <n v="186"/>
    <x v="0"/>
    <n v="1365"/>
    <x v="0"/>
    <x v="1"/>
    <n v="5.0999999999999996"/>
    <x v="8"/>
    <x v="1"/>
    <x v="1"/>
    <x v="1"/>
    <x v="0"/>
    <x v="16"/>
  </r>
  <r>
    <s v="F1020"/>
    <s v="JFK"/>
    <s v="ORD"/>
    <x v="5308"/>
    <n v="176"/>
    <x v="0"/>
    <n v="1028"/>
    <x v="3"/>
    <x v="1"/>
    <n v="7.4"/>
    <x v="26"/>
    <x v="1"/>
    <x v="0"/>
    <x v="0"/>
    <x v="0"/>
    <x v="17"/>
  </r>
  <r>
    <s v="F1487"/>
    <s v="JFK"/>
    <s v="JFK"/>
    <x v="5309"/>
    <n v="150"/>
    <x v="0"/>
    <n v="1348"/>
    <x v="1"/>
    <x v="1"/>
    <n v="4.9000000000000004"/>
    <x v="2"/>
    <x v="1"/>
    <x v="1"/>
    <x v="1"/>
    <x v="0"/>
    <x v="12"/>
  </r>
  <r>
    <s v="F590"/>
    <s v="ATL"/>
    <s v="SFO"/>
    <x v="5310"/>
    <n v="192"/>
    <x v="0"/>
    <n v="1016"/>
    <x v="0"/>
    <x v="1"/>
    <n v="6"/>
    <x v="5"/>
    <x v="1"/>
    <x v="1"/>
    <x v="1"/>
    <x v="0"/>
    <x v="6"/>
  </r>
  <r>
    <s v="F746"/>
    <s v="SFO"/>
    <s v="JFK"/>
    <x v="5311"/>
    <n v="138"/>
    <x v="0"/>
    <n v="1142"/>
    <x v="3"/>
    <x v="2"/>
    <n v="10"/>
    <x v="33"/>
    <x v="1"/>
    <x v="1"/>
    <x v="1"/>
    <x v="0"/>
    <x v="21"/>
  </r>
  <r>
    <s v="F421"/>
    <s v="LAX"/>
    <s v="DFW"/>
    <x v="5312"/>
    <n v="80"/>
    <x v="1"/>
    <n v="1528"/>
    <x v="2"/>
    <x v="3"/>
    <n v="7.8"/>
    <x v="7"/>
    <x v="1"/>
    <x v="1"/>
    <x v="1"/>
    <x v="0"/>
    <x v="18"/>
  </r>
  <r>
    <s v="F921"/>
    <s v="DFW"/>
    <s v="ORD"/>
    <x v="5313"/>
    <n v="136"/>
    <x v="0"/>
    <n v="1522"/>
    <x v="2"/>
    <x v="3"/>
    <n v="8.3000000000000007"/>
    <x v="26"/>
    <x v="1"/>
    <x v="1"/>
    <x v="1"/>
    <x v="0"/>
    <x v="23"/>
  </r>
  <r>
    <s v="F1981"/>
    <s v="ATL"/>
    <s v="JFK"/>
    <x v="5314"/>
    <n v="105"/>
    <x v="0"/>
    <n v="1273"/>
    <x v="0"/>
    <x v="1"/>
    <n v="7.5"/>
    <x v="42"/>
    <x v="0"/>
    <x v="1"/>
    <x v="1"/>
    <x v="0"/>
    <x v="2"/>
  </r>
  <r>
    <s v="F1396"/>
    <s v="DFW"/>
    <s v="DFW"/>
    <x v="5315"/>
    <n v="173"/>
    <x v="0"/>
    <n v="685"/>
    <x v="0"/>
    <x v="1"/>
    <n v="7.2"/>
    <x v="1"/>
    <x v="1"/>
    <x v="1"/>
    <x v="1"/>
    <x v="0"/>
    <x v="15"/>
  </r>
  <r>
    <s v="F313"/>
    <s v="SFO"/>
    <s v="ATL"/>
    <x v="5316"/>
    <n v="236"/>
    <x v="0"/>
    <n v="1594"/>
    <x v="0"/>
    <x v="2"/>
    <n v="8.9"/>
    <x v="1"/>
    <x v="1"/>
    <x v="1"/>
    <x v="1"/>
    <x v="0"/>
    <x v="10"/>
  </r>
  <r>
    <s v="F1668"/>
    <s v="SEA"/>
    <s v="JFK"/>
    <x v="5317"/>
    <n v="336"/>
    <x v="0"/>
    <n v="1904"/>
    <x v="0"/>
    <x v="1"/>
    <n v="9.5"/>
    <x v="12"/>
    <x v="1"/>
    <x v="0"/>
    <x v="0"/>
    <x v="0"/>
    <x v="16"/>
  </r>
  <r>
    <s v="F1357"/>
    <s v="SFO"/>
    <s v="DEN"/>
    <x v="5318"/>
    <n v="120"/>
    <x v="0"/>
    <n v="1527"/>
    <x v="1"/>
    <x v="2"/>
    <n v="7.6"/>
    <x v="9"/>
    <x v="1"/>
    <x v="0"/>
    <x v="0"/>
    <x v="0"/>
    <x v="18"/>
  </r>
  <r>
    <s v="F100"/>
    <s v="JFK"/>
    <s v="ATL"/>
    <x v="5319"/>
    <n v="221"/>
    <x v="0"/>
    <n v="1477"/>
    <x v="1"/>
    <x v="2"/>
    <n v="6.7"/>
    <x v="15"/>
    <x v="1"/>
    <x v="1"/>
    <x v="1"/>
    <x v="0"/>
    <x v="19"/>
  </r>
  <r>
    <s v="F1670"/>
    <s v="LAX"/>
    <s v="DEN"/>
    <x v="5320"/>
    <n v="245"/>
    <x v="0"/>
    <n v="1147"/>
    <x v="3"/>
    <x v="1"/>
    <n v="5.4"/>
    <x v="3"/>
    <x v="1"/>
    <x v="1"/>
    <x v="1"/>
    <x v="0"/>
    <x v="18"/>
  </r>
  <r>
    <s v="F1783"/>
    <s v="DFW"/>
    <s v="JFK"/>
    <x v="5321"/>
    <n v="143"/>
    <x v="0"/>
    <n v="973"/>
    <x v="0"/>
    <x v="1"/>
    <n v="7.3"/>
    <x v="22"/>
    <x v="1"/>
    <x v="1"/>
    <x v="1"/>
    <x v="0"/>
    <x v="23"/>
  </r>
  <r>
    <s v="F1539"/>
    <s v="SEA"/>
    <s v="ORD"/>
    <x v="5322"/>
    <n v="240"/>
    <x v="0"/>
    <n v="1472"/>
    <x v="1"/>
    <x v="2"/>
    <n v="5.3"/>
    <x v="0"/>
    <x v="1"/>
    <x v="1"/>
    <x v="1"/>
    <x v="0"/>
    <x v="4"/>
  </r>
  <r>
    <s v="F1469"/>
    <s v="ATL"/>
    <s v="DFW"/>
    <x v="5323"/>
    <n v="214"/>
    <x v="0"/>
    <n v="1011"/>
    <x v="3"/>
    <x v="3"/>
    <n v="8"/>
    <x v="17"/>
    <x v="1"/>
    <x v="1"/>
    <x v="1"/>
    <x v="0"/>
    <x v="22"/>
  </r>
  <r>
    <s v="F814"/>
    <s v="ORD"/>
    <s v="DEN"/>
    <x v="5324"/>
    <n v="183"/>
    <x v="0"/>
    <n v="492"/>
    <x v="1"/>
    <x v="1"/>
    <n v="8.1999999999999993"/>
    <x v="31"/>
    <x v="1"/>
    <x v="1"/>
    <x v="1"/>
    <x v="0"/>
    <x v="16"/>
  </r>
  <r>
    <s v="F683"/>
    <s v="DEN"/>
    <s v="ORD"/>
    <x v="5325"/>
    <n v="232"/>
    <x v="0"/>
    <n v="1481"/>
    <x v="3"/>
    <x v="1"/>
    <n v="7.3"/>
    <x v="1"/>
    <x v="1"/>
    <x v="1"/>
    <x v="1"/>
    <x v="0"/>
    <x v="14"/>
  </r>
  <r>
    <s v="F295"/>
    <s v="ORD"/>
    <s v="ATL"/>
    <x v="5326"/>
    <n v="202"/>
    <x v="0"/>
    <n v="1172"/>
    <x v="3"/>
    <x v="3"/>
    <n v="5.4"/>
    <x v="9"/>
    <x v="1"/>
    <x v="0"/>
    <x v="0"/>
    <x v="0"/>
    <x v="22"/>
  </r>
  <r>
    <s v="F1652"/>
    <s v="DEN"/>
    <s v="ATL"/>
    <x v="5327"/>
    <n v="174"/>
    <x v="1"/>
    <n v="1267"/>
    <x v="3"/>
    <x v="2"/>
    <n v="6.9"/>
    <x v="4"/>
    <x v="1"/>
    <x v="0"/>
    <x v="0"/>
    <x v="0"/>
    <x v="20"/>
  </r>
  <r>
    <s v="F64"/>
    <s v="ORD"/>
    <s v="DFW"/>
    <x v="5328"/>
    <n v="103"/>
    <x v="1"/>
    <n v="971"/>
    <x v="3"/>
    <x v="2"/>
    <n v="6.2"/>
    <x v="24"/>
    <x v="1"/>
    <x v="1"/>
    <x v="1"/>
    <x v="0"/>
    <x v="1"/>
  </r>
  <r>
    <s v="F1081"/>
    <s v="LAX"/>
    <s v="SFO"/>
    <x v="5329"/>
    <n v="69"/>
    <x v="0"/>
    <n v="1292"/>
    <x v="0"/>
    <x v="1"/>
    <n v="5.5"/>
    <x v="27"/>
    <x v="1"/>
    <x v="1"/>
    <x v="1"/>
    <x v="0"/>
    <x v="16"/>
  </r>
  <r>
    <s v="F1455"/>
    <s v="JFK"/>
    <s v="JFK"/>
    <x v="5330"/>
    <n v="224"/>
    <x v="0"/>
    <n v="1375"/>
    <x v="3"/>
    <x v="1"/>
    <n v="6.7"/>
    <x v="1"/>
    <x v="0"/>
    <x v="1"/>
    <x v="1"/>
    <x v="0"/>
    <x v="22"/>
  </r>
  <r>
    <s v="F1321"/>
    <s v="ORD"/>
    <s v="ORD"/>
    <x v="5331"/>
    <n v="274"/>
    <x v="0"/>
    <n v="1227"/>
    <x v="3"/>
    <x v="1"/>
    <n v="8"/>
    <x v="17"/>
    <x v="1"/>
    <x v="1"/>
    <x v="1"/>
    <x v="0"/>
    <x v="21"/>
  </r>
  <r>
    <s v="F459"/>
    <s v="LAX"/>
    <s v="JFK"/>
    <x v="5332"/>
    <n v="139"/>
    <x v="0"/>
    <n v="1003"/>
    <x v="3"/>
    <x v="1"/>
    <n v="8"/>
    <x v="8"/>
    <x v="1"/>
    <x v="1"/>
    <x v="1"/>
    <x v="0"/>
    <x v="19"/>
  </r>
  <r>
    <s v="F1678"/>
    <s v="LAX"/>
    <s v="JFK"/>
    <x v="5333"/>
    <n v="195"/>
    <x v="1"/>
    <n v="1097"/>
    <x v="2"/>
    <x v="1"/>
    <n v="7.3"/>
    <x v="35"/>
    <x v="1"/>
    <x v="1"/>
    <x v="1"/>
    <x v="0"/>
    <x v="9"/>
  </r>
  <r>
    <s v="F1294"/>
    <s v="DEN"/>
    <s v="DEN"/>
    <x v="5334"/>
    <n v="181"/>
    <x v="0"/>
    <n v="1241"/>
    <x v="1"/>
    <x v="1"/>
    <n v="7.4"/>
    <x v="3"/>
    <x v="1"/>
    <x v="1"/>
    <x v="1"/>
    <x v="0"/>
    <x v="6"/>
  </r>
  <r>
    <s v="F93"/>
    <s v="DFW"/>
    <s v="DFW"/>
    <x v="5335"/>
    <n v="208"/>
    <x v="0"/>
    <n v="1798"/>
    <x v="0"/>
    <x v="1"/>
    <n v="8.6"/>
    <x v="8"/>
    <x v="1"/>
    <x v="1"/>
    <x v="1"/>
    <x v="0"/>
    <x v="22"/>
  </r>
  <r>
    <s v="F407"/>
    <s v="DEN"/>
    <s v="JFK"/>
    <x v="5336"/>
    <n v="165"/>
    <x v="0"/>
    <n v="1244"/>
    <x v="1"/>
    <x v="0"/>
    <n v="8.1"/>
    <x v="15"/>
    <x v="1"/>
    <x v="1"/>
    <x v="1"/>
    <x v="0"/>
    <x v="11"/>
  </r>
  <r>
    <s v="F386"/>
    <s v="DEN"/>
    <s v="LAX"/>
    <x v="5337"/>
    <n v="268"/>
    <x v="0"/>
    <n v="746"/>
    <x v="2"/>
    <x v="1"/>
    <n v="4.5999999999999996"/>
    <x v="3"/>
    <x v="1"/>
    <x v="1"/>
    <x v="1"/>
    <x v="0"/>
    <x v="1"/>
  </r>
  <r>
    <s v="F1443"/>
    <s v="SFO"/>
    <s v="LAX"/>
    <x v="5338"/>
    <n v="58"/>
    <x v="1"/>
    <n v="974"/>
    <x v="0"/>
    <x v="1"/>
    <n v="5.4"/>
    <x v="25"/>
    <x v="1"/>
    <x v="0"/>
    <x v="0"/>
    <x v="0"/>
    <x v="19"/>
  </r>
  <r>
    <s v="F840"/>
    <s v="LAX"/>
    <s v="DFW"/>
    <x v="5339"/>
    <n v="98"/>
    <x v="0"/>
    <n v="1325"/>
    <x v="3"/>
    <x v="1"/>
    <n v="5"/>
    <x v="11"/>
    <x v="1"/>
    <x v="1"/>
    <x v="1"/>
    <x v="0"/>
    <x v="7"/>
  </r>
  <r>
    <s v="F547"/>
    <s v="SFO"/>
    <s v="JFK"/>
    <x v="5340"/>
    <n v="152"/>
    <x v="0"/>
    <n v="522"/>
    <x v="3"/>
    <x v="0"/>
    <n v="6.8"/>
    <x v="4"/>
    <x v="1"/>
    <x v="1"/>
    <x v="1"/>
    <x v="0"/>
    <x v="8"/>
  </r>
  <r>
    <s v="F1407"/>
    <s v="LAX"/>
    <s v="SFO"/>
    <x v="5341"/>
    <n v="118"/>
    <x v="0"/>
    <n v="1322"/>
    <x v="1"/>
    <x v="2"/>
    <n v="8.6"/>
    <x v="4"/>
    <x v="1"/>
    <x v="1"/>
    <x v="1"/>
    <x v="0"/>
    <x v="8"/>
  </r>
  <r>
    <s v="F825"/>
    <s v="DFW"/>
    <s v="DEN"/>
    <x v="5342"/>
    <n v="251"/>
    <x v="0"/>
    <n v="543"/>
    <x v="1"/>
    <x v="1"/>
    <n v="8.3000000000000007"/>
    <x v="7"/>
    <x v="1"/>
    <x v="1"/>
    <x v="1"/>
    <x v="0"/>
    <x v="1"/>
  </r>
  <r>
    <s v="F1076"/>
    <s v="DFW"/>
    <s v="SFO"/>
    <x v="5343"/>
    <n v="141"/>
    <x v="0"/>
    <n v="1211"/>
    <x v="1"/>
    <x v="1"/>
    <n v="5.4"/>
    <x v="24"/>
    <x v="1"/>
    <x v="1"/>
    <x v="1"/>
    <x v="0"/>
    <x v="5"/>
  </r>
  <r>
    <s v="F1032"/>
    <s v="SEA"/>
    <s v="SEA"/>
    <x v="5344"/>
    <n v="197"/>
    <x v="1"/>
    <n v="1085"/>
    <x v="2"/>
    <x v="1"/>
    <n v="6.9"/>
    <x v="1"/>
    <x v="1"/>
    <x v="0"/>
    <x v="0"/>
    <x v="0"/>
    <x v="3"/>
  </r>
  <r>
    <s v="F1379"/>
    <s v="SFO"/>
    <s v="ATL"/>
    <x v="5345"/>
    <n v="80"/>
    <x v="0"/>
    <n v="1634"/>
    <x v="0"/>
    <x v="1"/>
    <n v="5.0999999999999996"/>
    <x v="13"/>
    <x v="1"/>
    <x v="0"/>
    <x v="0"/>
    <x v="0"/>
    <x v="9"/>
  </r>
  <r>
    <s v="F754"/>
    <s v="SEA"/>
    <s v="SEA"/>
    <x v="5346"/>
    <n v="245"/>
    <x v="2"/>
    <n v="1038"/>
    <x v="3"/>
    <x v="1"/>
    <n v="8.3000000000000007"/>
    <x v="7"/>
    <x v="1"/>
    <x v="1"/>
    <x v="1"/>
    <x v="1"/>
    <x v="14"/>
  </r>
  <r>
    <s v="F607"/>
    <s v="ORD"/>
    <s v="DEN"/>
    <x v="5347"/>
    <n v="190"/>
    <x v="0"/>
    <n v="884"/>
    <x v="3"/>
    <x v="2"/>
    <n v="6.3"/>
    <x v="13"/>
    <x v="0"/>
    <x v="1"/>
    <x v="1"/>
    <x v="0"/>
    <x v="12"/>
  </r>
  <r>
    <s v="F987"/>
    <s v="ORD"/>
    <s v="DEN"/>
    <x v="5348"/>
    <n v="184"/>
    <x v="0"/>
    <n v="761"/>
    <x v="0"/>
    <x v="1"/>
    <n v="8.3000000000000007"/>
    <x v="24"/>
    <x v="1"/>
    <x v="1"/>
    <x v="1"/>
    <x v="0"/>
    <x v="6"/>
  </r>
  <r>
    <s v="F1059"/>
    <s v="SFO"/>
    <s v="DFW"/>
    <x v="5349"/>
    <n v="177"/>
    <x v="0"/>
    <n v="1314"/>
    <x v="3"/>
    <x v="2"/>
    <n v="7.1"/>
    <x v="24"/>
    <x v="1"/>
    <x v="1"/>
    <x v="1"/>
    <x v="0"/>
    <x v="18"/>
  </r>
  <r>
    <s v="F1833"/>
    <s v="SFO"/>
    <s v="LAX"/>
    <x v="5350"/>
    <n v="321"/>
    <x v="0"/>
    <n v="1455"/>
    <x v="2"/>
    <x v="1"/>
    <n v="10"/>
    <x v="11"/>
    <x v="1"/>
    <x v="1"/>
    <x v="1"/>
    <x v="0"/>
    <x v="1"/>
  </r>
  <r>
    <s v="F1222"/>
    <s v="ORD"/>
    <s v="DFW"/>
    <x v="2475"/>
    <n v="126"/>
    <x v="0"/>
    <n v="1232"/>
    <x v="1"/>
    <x v="1"/>
    <n v="7.2"/>
    <x v="9"/>
    <x v="1"/>
    <x v="0"/>
    <x v="0"/>
    <x v="0"/>
    <x v="19"/>
  </r>
  <r>
    <s v="F1411"/>
    <s v="DFW"/>
    <s v="SEA"/>
    <x v="5351"/>
    <n v="177"/>
    <x v="1"/>
    <n v="1116"/>
    <x v="2"/>
    <x v="2"/>
    <n v="5.7"/>
    <x v="10"/>
    <x v="1"/>
    <x v="1"/>
    <x v="1"/>
    <x v="0"/>
    <x v="21"/>
  </r>
  <r>
    <s v="F951"/>
    <s v="DEN"/>
    <s v="LAX"/>
    <x v="5352"/>
    <n v="195"/>
    <x v="0"/>
    <n v="1566"/>
    <x v="3"/>
    <x v="1"/>
    <n v="3.2"/>
    <x v="3"/>
    <x v="1"/>
    <x v="1"/>
    <x v="1"/>
    <x v="0"/>
    <x v="22"/>
  </r>
  <r>
    <s v="F194"/>
    <s v="ORD"/>
    <s v="SEA"/>
    <x v="5353"/>
    <n v="75"/>
    <x v="1"/>
    <n v="1269"/>
    <x v="3"/>
    <x v="0"/>
    <n v="6.6"/>
    <x v="1"/>
    <x v="1"/>
    <x v="1"/>
    <x v="1"/>
    <x v="0"/>
    <x v="9"/>
  </r>
  <r>
    <s v="F1975"/>
    <s v="SFO"/>
    <s v="DEN"/>
    <x v="5354"/>
    <n v="157"/>
    <x v="0"/>
    <n v="1304"/>
    <x v="1"/>
    <x v="1"/>
    <n v="7.2"/>
    <x v="19"/>
    <x v="1"/>
    <x v="1"/>
    <x v="1"/>
    <x v="0"/>
    <x v="13"/>
  </r>
  <r>
    <s v="F911"/>
    <s v="DFW"/>
    <s v="JFK"/>
    <x v="5355"/>
    <n v="180"/>
    <x v="0"/>
    <n v="1710"/>
    <x v="2"/>
    <x v="0"/>
    <n v="8.8000000000000007"/>
    <x v="3"/>
    <x v="1"/>
    <x v="1"/>
    <x v="1"/>
    <x v="0"/>
    <x v="14"/>
  </r>
  <r>
    <s v="F747"/>
    <s v="SFO"/>
    <s v="DEN"/>
    <x v="5356"/>
    <n v="197"/>
    <x v="0"/>
    <n v="951"/>
    <x v="0"/>
    <x v="2"/>
    <n v="9.6999999999999993"/>
    <x v="18"/>
    <x v="1"/>
    <x v="1"/>
    <x v="1"/>
    <x v="0"/>
    <x v="15"/>
  </r>
  <r>
    <s v="F1591"/>
    <s v="LAX"/>
    <s v="DEN"/>
    <x v="5357"/>
    <n v="193"/>
    <x v="0"/>
    <n v="821"/>
    <x v="1"/>
    <x v="1"/>
    <n v="6.2"/>
    <x v="17"/>
    <x v="0"/>
    <x v="1"/>
    <x v="1"/>
    <x v="0"/>
    <x v="10"/>
  </r>
  <r>
    <s v="F743"/>
    <s v="DEN"/>
    <s v="ATL"/>
    <x v="5358"/>
    <n v="219"/>
    <x v="0"/>
    <n v="2182"/>
    <x v="3"/>
    <x v="1"/>
    <n v="4.7"/>
    <x v="6"/>
    <x v="1"/>
    <x v="1"/>
    <x v="1"/>
    <x v="0"/>
    <x v="14"/>
  </r>
  <r>
    <s v="F1043"/>
    <s v="JFK"/>
    <s v="ORD"/>
    <x v="5359"/>
    <n v="207"/>
    <x v="0"/>
    <n v="1127"/>
    <x v="1"/>
    <x v="1"/>
    <n v="6.6"/>
    <x v="9"/>
    <x v="1"/>
    <x v="0"/>
    <x v="0"/>
    <x v="0"/>
    <x v="24"/>
  </r>
  <r>
    <s v="F1917"/>
    <s v="SEA"/>
    <s v="SEA"/>
    <x v="5360"/>
    <n v="280"/>
    <x v="0"/>
    <n v="1266"/>
    <x v="0"/>
    <x v="1"/>
    <n v="7.6"/>
    <x v="4"/>
    <x v="1"/>
    <x v="1"/>
    <x v="1"/>
    <x v="0"/>
    <x v="17"/>
  </r>
  <r>
    <s v="F1690"/>
    <s v="ORD"/>
    <s v="SEA"/>
    <x v="5361"/>
    <n v="113"/>
    <x v="0"/>
    <n v="1410"/>
    <x v="1"/>
    <x v="1"/>
    <n v="7.7"/>
    <x v="13"/>
    <x v="1"/>
    <x v="1"/>
    <x v="1"/>
    <x v="0"/>
    <x v="17"/>
  </r>
  <r>
    <s v="F197"/>
    <s v="SEA"/>
    <s v="DEN"/>
    <x v="5362"/>
    <n v="104"/>
    <x v="0"/>
    <n v="1243"/>
    <x v="0"/>
    <x v="0"/>
    <n v="5.9"/>
    <x v="29"/>
    <x v="1"/>
    <x v="1"/>
    <x v="1"/>
    <x v="0"/>
    <x v="4"/>
  </r>
  <r>
    <s v="F1381"/>
    <s v="ATL"/>
    <s v="ATL"/>
    <x v="5363"/>
    <n v="158"/>
    <x v="0"/>
    <n v="1040"/>
    <x v="0"/>
    <x v="1"/>
    <n v="7.1"/>
    <x v="12"/>
    <x v="1"/>
    <x v="1"/>
    <x v="1"/>
    <x v="0"/>
    <x v="21"/>
  </r>
  <r>
    <s v="F1927"/>
    <s v="SFO"/>
    <s v="SEA"/>
    <x v="5364"/>
    <n v="175"/>
    <x v="0"/>
    <n v="1245"/>
    <x v="0"/>
    <x v="1"/>
    <n v="6.8"/>
    <x v="13"/>
    <x v="1"/>
    <x v="1"/>
    <x v="1"/>
    <x v="0"/>
    <x v="21"/>
  </r>
  <r>
    <s v="F1186"/>
    <s v="DFW"/>
    <s v="SEA"/>
    <x v="5365"/>
    <n v="268"/>
    <x v="0"/>
    <n v="1028"/>
    <x v="1"/>
    <x v="2"/>
    <n v="5.2"/>
    <x v="13"/>
    <x v="0"/>
    <x v="1"/>
    <x v="1"/>
    <x v="0"/>
    <x v="12"/>
  </r>
  <r>
    <s v="F632"/>
    <s v="DFW"/>
    <s v="ORD"/>
    <x v="5366"/>
    <n v="297"/>
    <x v="1"/>
    <n v="1311"/>
    <x v="3"/>
    <x v="2"/>
    <n v="8"/>
    <x v="1"/>
    <x v="1"/>
    <x v="1"/>
    <x v="1"/>
    <x v="0"/>
    <x v="1"/>
  </r>
  <r>
    <s v="F263"/>
    <s v="SFO"/>
    <s v="ATL"/>
    <x v="5367"/>
    <n v="226"/>
    <x v="0"/>
    <n v="1054"/>
    <x v="3"/>
    <x v="1"/>
    <n v="5.5"/>
    <x v="24"/>
    <x v="1"/>
    <x v="1"/>
    <x v="1"/>
    <x v="0"/>
    <x v="0"/>
  </r>
  <r>
    <s v="F884"/>
    <s v="SFO"/>
    <s v="SEA"/>
    <x v="5126"/>
    <n v="218"/>
    <x v="0"/>
    <n v="1264"/>
    <x v="2"/>
    <x v="0"/>
    <n v="6.7"/>
    <x v="1"/>
    <x v="1"/>
    <x v="1"/>
    <x v="1"/>
    <x v="0"/>
    <x v="7"/>
  </r>
  <r>
    <s v="F1900"/>
    <s v="JFK"/>
    <s v="LAX"/>
    <x v="5368"/>
    <n v="198"/>
    <x v="0"/>
    <n v="903"/>
    <x v="3"/>
    <x v="1"/>
    <n v="6.9"/>
    <x v="7"/>
    <x v="1"/>
    <x v="0"/>
    <x v="0"/>
    <x v="0"/>
    <x v="1"/>
  </r>
  <r>
    <s v="F1521"/>
    <s v="ATL"/>
    <s v="DEN"/>
    <x v="5369"/>
    <n v="153"/>
    <x v="0"/>
    <n v="1233"/>
    <x v="3"/>
    <x v="0"/>
    <n v="4.7"/>
    <x v="40"/>
    <x v="1"/>
    <x v="1"/>
    <x v="1"/>
    <x v="0"/>
    <x v="7"/>
  </r>
  <r>
    <s v="F606"/>
    <s v="ATL"/>
    <s v="DFW"/>
    <x v="5370"/>
    <n v="95"/>
    <x v="0"/>
    <n v="1177"/>
    <x v="0"/>
    <x v="2"/>
    <n v="6"/>
    <x v="7"/>
    <x v="1"/>
    <x v="1"/>
    <x v="1"/>
    <x v="0"/>
    <x v="15"/>
  </r>
  <r>
    <s v="F1242"/>
    <s v="JFK"/>
    <s v="DEN"/>
    <x v="5371"/>
    <n v="87"/>
    <x v="0"/>
    <n v="1261"/>
    <x v="3"/>
    <x v="1"/>
    <n v="5.3"/>
    <x v="17"/>
    <x v="1"/>
    <x v="0"/>
    <x v="0"/>
    <x v="0"/>
    <x v="3"/>
  </r>
  <r>
    <s v="F215"/>
    <s v="SFO"/>
    <s v="SFO"/>
    <x v="5372"/>
    <n v="233"/>
    <x v="0"/>
    <n v="803"/>
    <x v="0"/>
    <x v="1"/>
    <n v="6.8"/>
    <x v="13"/>
    <x v="1"/>
    <x v="0"/>
    <x v="0"/>
    <x v="0"/>
    <x v="3"/>
  </r>
  <r>
    <s v="F45"/>
    <s v="SEA"/>
    <s v="ORD"/>
    <x v="5373"/>
    <n v="229"/>
    <x v="0"/>
    <n v="1150"/>
    <x v="0"/>
    <x v="1"/>
    <n v="7.4"/>
    <x v="8"/>
    <x v="1"/>
    <x v="1"/>
    <x v="1"/>
    <x v="0"/>
    <x v="16"/>
  </r>
  <r>
    <s v="F637"/>
    <s v="JFK"/>
    <s v="ATL"/>
    <x v="5374"/>
    <n v="191"/>
    <x v="0"/>
    <n v="1020"/>
    <x v="2"/>
    <x v="1"/>
    <n v="7.7"/>
    <x v="11"/>
    <x v="1"/>
    <x v="1"/>
    <x v="1"/>
    <x v="0"/>
    <x v="8"/>
  </r>
  <r>
    <s v="F1985"/>
    <s v="JFK"/>
    <s v="ORD"/>
    <x v="5375"/>
    <n v="176"/>
    <x v="0"/>
    <n v="1242"/>
    <x v="3"/>
    <x v="2"/>
    <n v="8.6999999999999993"/>
    <x v="8"/>
    <x v="1"/>
    <x v="0"/>
    <x v="0"/>
    <x v="0"/>
    <x v="6"/>
  </r>
  <r>
    <s v="F1672"/>
    <s v="DEN"/>
    <s v="LAX"/>
    <x v="5376"/>
    <n v="247"/>
    <x v="0"/>
    <n v="1098"/>
    <x v="0"/>
    <x v="1"/>
    <n v="7.9"/>
    <x v="17"/>
    <x v="0"/>
    <x v="1"/>
    <x v="1"/>
    <x v="0"/>
    <x v="14"/>
  </r>
  <r>
    <s v="F361"/>
    <s v="SEA"/>
    <s v="ATL"/>
    <x v="5377"/>
    <n v="211"/>
    <x v="1"/>
    <n v="1705"/>
    <x v="3"/>
    <x v="1"/>
    <n v="6.8"/>
    <x v="7"/>
    <x v="1"/>
    <x v="1"/>
    <x v="1"/>
    <x v="0"/>
    <x v="14"/>
  </r>
  <r>
    <s v="F1371"/>
    <s v="DFW"/>
    <s v="ATL"/>
    <x v="5378"/>
    <n v="144"/>
    <x v="0"/>
    <n v="1005"/>
    <x v="2"/>
    <x v="1"/>
    <n v="7.2"/>
    <x v="4"/>
    <x v="1"/>
    <x v="1"/>
    <x v="1"/>
    <x v="0"/>
    <x v="0"/>
  </r>
  <r>
    <s v="F466"/>
    <s v="SEA"/>
    <s v="SFO"/>
    <x v="5379"/>
    <n v="237"/>
    <x v="0"/>
    <n v="850"/>
    <x v="3"/>
    <x v="1"/>
    <n v="6.8"/>
    <x v="0"/>
    <x v="1"/>
    <x v="0"/>
    <x v="0"/>
    <x v="0"/>
    <x v="6"/>
  </r>
  <r>
    <s v="F1307"/>
    <s v="JFK"/>
    <s v="JFK"/>
    <x v="5380"/>
    <n v="172"/>
    <x v="0"/>
    <n v="1051"/>
    <x v="2"/>
    <x v="1"/>
    <n v="7.5"/>
    <x v="11"/>
    <x v="1"/>
    <x v="1"/>
    <x v="1"/>
    <x v="0"/>
    <x v="21"/>
  </r>
  <r>
    <s v="F118"/>
    <s v="ATL"/>
    <s v="JFK"/>
    <x v="5381"/>
    <n v="279"/>
    <x v="0"/>
    <n v="1288"/>
    <x v="1"/>
    <x v="1"/>
    <n v="6"/>
    <x v="18"/>
    <x v="1"/>
    <x v="1"/>
    <x v="1"/>
    <x v="0"/>
    <x v="10"/>
  </r>
  <r>
    <s v="F34"/>
    <s v="SFO"/>
    <s v="LAX"/>
    <x v="5382"/>
    <n v="125"/>
    <x v="2"/>
    <n v="864"/>
    <x v="3"/>
    <x v="0"/>
    <n v="7.6"/>
    <x v="1"/>
    <x v="1"/>
    <x v="1"/>
    <x v="1"/>
    <x v="1"/>
    <x v="6"/>
  </r>
  <r>
    <s v="F646"/>
    <s v="DFW"/>
    <s v="ATL"/>
    <x v="5383"/>
    <n v="100"/>
    <x v="0"/>
    <n v="1340"/>
    <x v="0"/>
    <x v="0"/>
    <n v="8.4"/>
    <x v="28"/>
    <x v="1"/>
    <x v="1"/>
    <x v="1"/>
    <x v="0"/>
    <x v="23"/>
  </r>
  <r>
    <s v="F605"/>
    <s v="SFO"/>
    <s v="JFK"/>
    <x v="5384"/>
    <n v="-3"/>
    <x v="0"/>
    <n v="1181"/>
    <x v="1"/>
    <x v="1"/>
    <n v="7.1"/>
    <x v="19"/>
    <x v="1"/>
    <x v="1"/>
    <x v="1"/>
    <x v="0"/>
    <x v="22"/>
  </r>
  <r>
    <s v="F1259"/>
    <s v="ATL"/>
    <s v="LAX"/>
    <x v="5385"/>
    <n v="162"/>
    <x v="0"/>
    <n v="1989"/>
    <x v="0"/>
    <x v="1"/>
    <n v="7.3"/>
    <x v="6"/>
    <x v="1"/>
    <x v="1"/>
    <x v="1"/>
    <x v="0"/>
    <x v="4"/>
  </r>
  <r>
    <s v="F1608"/>
    <s v="DEN"/>
    <s v="DFW"/>
    <x v="5386"/>
    <n v="253"/>
    <x v="0"/>
    <n v="1609"/>
    <x v="0"/>
    <x v="2"/>
    <n v="5"/>
    <x v="11"/>
    <x v="1"/>
    <x v="0"/>
    <x v="0"/>
    <x v="0"/>
    <x v="15"/>
  </r>
  <r>
    <s v="F166"/>
    <s v="SEA"/>
    <s v="DEN"/>
    <x v="5387"/>
    <n v="157"/>
    <x v="1"/>
    <n v="1931"/>
    <x v="1"/>
    <x v="2"/>
    <n v="7"/>
    <x v="1"/>
    <x v="1"/>
    <x v="1"/>
    <x v="1"/>
    <x v="0"/>
    <x v="1"/>
  </r>
  <r>
    <s v="F1077"/>
    <s v="SFO"/>
    <s v="ATL"/>
    <x v="5388"/>
    <n v="275"/>
    <x v="0"/>
    <n v="855"/>
    <x v="2"/>
    <x v="1"/>
    <n v="7.4"/>
    <x v="5"/>
    <x v="1"/>
    <x v="0"/>
    <x v="0"/>
    <x v="0"/>
    <x v="2"/>
  </r>
  <r>
    <s v="F1531"/>
    <s v="DFW"/>
    <s v="SEA"/>
    <x v="5389"/>
    <n v="82"/>
    <x v="0"/>
    <n v="1252"/>
    <x v="3"/>
    <x v="1"/>
    <n v="6"/>
    <x v="18"/>
    <x v="1"/>
    <x v="0"/>
    <x v="0"/>
    <x v="0"/>
    <x v="12"/>
  </r>
  <r>
    <s v="F1492"/>
    <s v="SFO"/>
    <s v="SFO"/>
    <x v="5390"/>
    <n v="249"/>
    <x v="0"/>
    <n v="815"/>
    <x v="0"/>
    <x v="2"/>
    <n v="6.1"/>
    <x v="2"/>
    <x v="1"/>
    <x v="1"/>
    <x v="1"/>
    <x v="0"/>
    <x v="13"/>
  </r>
  <r>
    <s v="F63"/>
    <s v="JFK"/>
    <s v="ATL"/>
    <x v="5391"/>
    <n v="135"/>
    <x v="0"/>
    <n v="1161"/>
    <x v="1"/>
    <x v="2"/>
    <n v="5.8"/>
    <x v="14"/>
    <x v="1"/>
    <x v="0"/>
    <x v="0"/>
    <x v="0"/>
    <x v="0"/>
  </r>
  <r>
    <s v="F112"/>
    <s v="ATL"/>
    <s v="DFW"/>
    <x v="5392"/>
    <n v="214"/>
    <x v="1"/>
    <n v="828"/>
    <x v="2"/>
    <x v="0"/>
    <n v="9.5"/>
    <x v="3"/>
    <x v="1"/>
    <x v="1"/>
    <x v="1"/>
    <x v="0"/>
    <x v="18"/>
  </r>
  <r>
    <s v="F1805"/>
    <s v="DEN"/>
    <s v="ATL"/>
    <x v="5393"/>
    <n v="125"/>
    <x v="0"/>
    <n v="969"/>
    <x v="0"/>
    <x v="0"/>
    <n v="7.6"/>
    <x v="0"/>
    <x v="0"/>
    <x v="1"/>
    <x v="1"/>
    <x v="0"/>
    <x v="10"/>
  </r>
  <r>
    <s v="F347"/>
    <s v="JFK"/>
    <s v="ORD"/>
    <x v="5394"/>
    <n v="110"/>
    <x v="0"/>
    <n v="1118"/>
    <x v="1"/>
    <x v="1"/>
    <n v="6.4"/>
    <x v="1"/>
    <x v="1"/>
    <x v="1"/>
    <x v="1"/>
    <x v="0"/>
    <x v="5"/>
  </r>
  <r>
    <s v="F863"/>
    <s v="DFW"/>
    <s v="SEA"/>
    <x v="5395"/>
    <n v="167"/>
    <x v="0"/>
    <n v="1472"/>
    <x v="2"/>
    <x v="1"/>
    <n v="6.5"/>
    <x v="17"/>
    <x v="0"/>
    <x v="1"/>
    <x v="1"/>
    <x v="0"/>
    <x v="21"/>
  </r>
  <r>
    <s v="F1143"/>
    <s v="DFW"/>
    <s v="ORD"/>
    <x v="5396"/>
    <n v="189"/>
    <x v="0"/>
    <n v="1377"/>
    <x v="1"/>
    <x v="1"/>
    <n v="7.5"/>
    <x v="44"/>
    <x v="1"/>
    <x v="1"/>
    <x v="1"/>
    <x v="0"/>
    <x v="10"/>
  </r>
  <r>
    <s v="F1117"/>
    <s v="SEA"/>
    <s v="JFK"/>
    <x v="5397"/>
    <n v="221"/>
    <x v="0"/>
    <n v="1010"/>
    <x v="2"/>
    <x v="2"/>
    <n v="8.4"/>
    <x v="14"/>
    <x v="1"/>
    <x v="1"/>
    <x v="1"/>
    <x v="0"/>
    <x v="19"/>
  </r>
  <r>
    <s v="F1769"/>
    <s v="JFK"/>
    <s v="JFK"/>
    <x v="5398"/>
    <n v="207"/>
    <x v="0"/>
    <n v="1037"/>
    <x v="0"/>
    <x v="0"/>
    <n v="6"/>
    <x v="17"/>
    <x v="0"/>
    <x v="1"/>
    <x v="1"/>
    <x v="0"/>
    <x v="15"/>
  </r>
  <r>
    <s v="F729"/>
    <s v="DEN"/>
    <s v="DFW"/>
    <x v="5399"/>
    <n v="220"/>
    <x v="0"/>
    <n v="1139"/>
    <x v="0"/>
    <x v="1"/>
    <n v="10"/>
    <x v="8"/>
    <x v="1"/>
    <x v="1"/>
    <x v="1"/>
    <x v="0"/>
    <x v="23"/>
  </r>
  <r>
    <s v="F1783"/>
    <s v="DFW"/>
    <s v="ORD"/>
    <x v="5400"/>
    <n v="128"/>
    <x v="0"/>
    <n v="1634"/>
    <x v="0"/>
    <x v="0"/>
    <n v="8.9"/>
    <x v="1"/>
    <x v="1"/>
    <x v="1"/>
    <x v="1"/>
    <x v="0"/>
    <x v="1"/>
  </r>
  <r>
    <s v="F1930"/>
    <s v="ATL"/>
    <s v="DEN"/>
    <x v="5401"/>
    <n v="266"/>
    <x v="0"/>
    <n v="1439"/>
    <x v="1"/>
    <x v="1"/>
    <n v="4.5"/>
    <x v="13"/>
    <x v="1"/>
    <x v="1"/>
    <x v="1"/>
    <x v="0"/>
    <x v="0"/>
  </r>
  <r>
    <s v="F236"/>
    <s v="JFK"/>
    <s v="JFK"/>
    <x v="5402"/>
    <n v="219"/>
    <x v="0"/>
    <n v="1591"/>
    <x v="0"/>
    <x v="1"/>
    <n v="9.9"/>
    <x v="9"/>
    <x v="1"/>
    <x v="1"/>
    <x v="1"/>
    <x v="0"/>
    <x v="5"/>
  </r>
  <r>
    <s v="F1896"/>
    <s v="ORD"/>
    <s v="LAX"/>
    <x v="5403"/>
    <n v="264"/>
    <x v="1"/>
    <n v="1418"/>
    <x v="1"/>
    <x v="1"/>
    <n v="6.4"/>
    <x v="0"/>
    <x v="1"/>
    <x v="1"/>
    <x v="1"/>
    <x v="0"/>
    <x v="14"/>
  </r>
  <r>
    <s v="F1945"/>
    <s v="LAX"/>
    <s v="ORD"/>
    <x v="5404"/>
    <n v="175"/>
    <x v="0"/>
    <n v="1474"/>
    <x v="3"/>
    <x v="1"/>
    <n v="7.4"/>
    <x v="13"/>
    <x v="1"/>
    <x v="1"/>
    <x v="1"/>
    <x v="0"/>
    <x v="18"/>
  </r>
  <r>
    <s v="F865"/>
    <s v="ATL"/>
    <s v="ATL"/>
    <x v="5405"/>
    <n v="229"/>
    <x v="0"/>
    <n v="1058"/>
    <x v="3"/>
    <x v="1"/>
    <n v="7.8"/>
    <x v="22"/>
    <x v="1"/>
    <x v="0"/>
    <x v="0"/>
    <x v="0"/>
    <x v="6"/>
  </r>
  <r>
    <s v="F894"/>
    <s v="ORD"/>
    <s v="ORD"/>
    <x v="5406"/>
    <n v="189"/>
    <x v="0"/>
    <n v="1892"/>
    <x v="1"/>
    <x v="1"/>
    <n v="7.3"/>
    <x v="7"/>
    <x v="1"/>
    <x v="1"/>
    <x v="1"/>
    <x v="0"/>
    <x v="22"/>
  </r>
  <r>
    <s v="F936"/>
    <s v="DEN"/>
    <s v="DEN"/>
    <x v="5407"/>
    <n v="174"/>
    <x v="0"/>
    <n v="1256"/>
    <x v="2"/>
    <x v="1"/>
    <n v="6.2"/>
    <x v="11"/>
    <x v="1"/>
    <x v="1"/>
    <x v="1"/>
    <x v="0"/>
    <x v="15"/>
  </r>
  <r>
    <s v="F1030"/>
    <s v="ORD"/>
    <s v="SFO"/>
    <x v="5408"/>
    <n v="138"/>
    <x v="0"/>
    <n v="1094"/>
    <x v="3"/>
    <x v="1"/>
    <n v="7.2"/>
    <x v="11"/>
    <x v="1"/>
    <x v="1"/>
    <x v="1"/>
    <x v="0"/>
    <x v="12"/>
  </r>
  <r>
    <s v="F976"/>
    <s v="DEN"/>
    <s v="DFW"/>
    <x v="5409"/>
    <n v="165"/>
    <x v="0"/>
    <n v="1165"/>
    <x v="1"/>
    <x v="1"/>
    <n v="8.5"/>
    <x v="13"/>
    <x v="1"/>
    <x v="1"/>
    <x v="1"/>
    <x v="0"/>
    <x v="13"/>
  </r>
  <r>
    <s v="F1218"/>
    <s v="LAX"/>
    <s v="SFO"/>
    <x v="5410"/>
    <n v="193"/>
    <x v="0"/>
    <n v="1120"/>
    <x v="0"/>
    <x v="0"/>
    <n v="7.7"/>
    <x v="18"/>
    <x v="1"/>
    <x v="1"/>
    <x v="1"/>
    <x v="0"/>
    <x v="0"/>
  </r>
  <r>
    <s v="F836"/>
    <s v="JFK"/>
    <s v="DFW"/>
    <x v="5411"/>
    <n v="177"/>
    <x v="0"/>
    <n v="1473"/>
    <x v="1"/>
    <x v="1"/>
    <n v="5.0999999999999996"/>
    <x v="17"/>
    <x v="1"/>
    <x v="1"/>
    <x v="1"/>
    <x v="0"/>
    <x v="16"/>
  </r>
  <r>
    <s v="F1550"/>
    <s v="SFO"/>
    <s v="JFK"/>
    <x v="5412"/>
    <n v="224"/>
    <x v="0"/>
    <n v="1287"/>
    <x v="3"/>
    <x v="1"/>
    <n v="6"/>
    <x v="13"/>
    <x v="1"/>
    <x v="0"/>
    <x v="0"/>
    <x v="0"/>
    <x v="5"/>
  </r>
  <r>
    <s v="F1045"/>
    <s v="DEN"/>
    <s v="LAX"/>
    <x v="5413"/>
    <n v="341"/>
    <x v="0"/>
    <n v="995"/>
    <x v="1"/>
    <x v="2"/>
    <n v="9.6999999999999993"/>
    <x v="2"/>
    <x v="1"/>
    <x v="1"/>
    <x v="1"/>
    <x v="0"/>
    <x v="6"/>
  </r>
  <r>
    <s v="F1222"/>
    <s v="DEN"/>
    <s v="SFO"/>
    <x v="5414"/>
    <n v="246"/>
    <x v="0"/>
    <n v="1085"/>
    <x v="0"/>
    <x v="1"/>
    <n v="4.7"/>
    <x v="0"/>
    <x v="1"/>
    <x v="1"/>
    <x v="1"/>
    <x v="0"/>
    <x v="17"/>
  </r>
  <r>
    <s v="F1461"/>
    <s v="SFO"/>
    <s v="SFO"/>
    <x v="5415"/>
    <n v="242"/>
    <x v="0"/>
    <n v="1254"/>
    <x v="0"/>
    <x v="1"/>
    <n v="9.8000000000000007"/>
    <x v="3"/>
    <x v="0"/>
    <x v="1"/>
    <x v="1"/>
    <x v="0"/>
    <x v="19"/>
  </r>
  <r>
    <s v="F397"/>
    <s v="ATL"/>
    <s v="DEN"/>
    <x v="5416"/>
    <n v="277"/>
    <x v="0"/>
    <n v="1321"/>
    <x v="2"/>
    <x v="1"/>
    <n v="6.7"/>
    <x v="3"/>
    <x v="1"/>
    <x v="1"/>
    <x v="1"/>
    <x v="0"/>
    <x v="14"/>
  </r>
  <r>
    <s v="F1944"/>
    <s v="ATL"/>
    <s v="ORD"/>
    <x v="5417"/>
    <n v="211"/>
    <x v="0"/>
    <n v="687"/>
    <x v="2"/>
    <x v="1"/>
    <n v="6.8"/>
    <x v="8"/>
    <x v="1"/>
    <x v="1"/>
    <x v="1"/>
    <x v="0"/>
    <x v="6"/>
  </r>
  <r>
    <s v="F834"/>
    <s v="ATL"/>
    <s v="LAX"/>
    <x v="5418"/>
    <n v="183"/>
    <x v="0"/>
    <n v="985"/>
    <x v="3"/>
    <x v="0"/>
    <n v="7"/>
    <x v="68"/>
    <x v="1"/>
    <x v="1"/>
    <x v="1"/>
    <x v="0"/>
    <x v="10"/>
  </r>
  <r>
    <s v="F1485"/>
    <s v="LAX"/>
    <s v="ORD"/>
    <x v="5419"/>
    <n v="257"/>
    <x v="0"/>
    <n v="871"/>
    <x v="1"/>
    <x v="2"/>
    <n v="6.3"/>
    <x v="6"/>
    <x v="1"/>
    <x v="0"/>
    <x v="0"/>
    <x v="0"/>
    <x v="1"/>
  </r>
  <r>
    <s v="F1539"/>
    <s v="ORD"/>
    <s v="SEA"/>
    <x v="5420"/>
    <n v="195"/>
    <x v="0"/>
    <n v="979"/>
    <x v="0"/>
    <x v="1"/>
    <n v="9.6"/>
    <x v="3"/>
    <x v="1"/>
    <x v="1"/>
    <x v="1"/>
    <x v="0"/>
    <x v="7"/>
  </r>
  <r>
    <s v="F841"/>
    <s v="SEA"/>
    <s v="DFW"/>
    <x v="5421"/>
    <n v="224"/>
    <x v="0"/>
    <n v="1390"/>
    <x v="3"/>
    <x v="1"/>
    <n v="5.4"/>
    <x v="19"/>
    <x v="0"/>
    <x v="1"/>
    <x v="1"/>
    <x v="0"/>
    <x v="21"/>
  </r>
  <r>
    <s v="F1408"/>
    <s v="SEA"/>
    <s v="SFO"/>
    <x v="5422"/>
    <n v="126"/>
    <x v="0"/>
    <n v="1760"/>
    <x v="2"/>
    <x v="2"/>
    <n v="5.0999999999999996"/>
    <x v="55"/>
    <x v="1"/>
    <x v="1"/>
    <x v="1"/>
    <x v="0"/>
    <x v="0"/>
  </r>
  <r>
    <s v="F1651"/>
    <s v="ORD"/>
    <s v="DEN"/>
    <x v="5423"/>
    <n v="220"/>
    <x v="1"/>
    <n v="1378"/>
    <x v="2"/>
    <x v="1"/>
    <n v="5.8"/>
    <x v="19"/>
    <x v="1"/>
    <x v="1"/>
    <x v="1"/>
    <x v="0"/>
    <x v="3"/>
  </r>
  <r>
    <s v="F673"/>
    <s v="LAX"/>
    <s v="DFW"/>
    <x v="5424"/>
    <n v="105"/>
    <x v="0"/>
    <n v="1135"/>
    <x v="1"/>
    <x v="0"/>
    <n v="5.9"/>
    <x v="7"/>
    <x v="1"/>
    <x v="1"/>
    <x v="1"/>
    <x v="0"/>
    <x v="22"/>
  </r>
  <r>
    <s v="F1083"/>
    <s v="DEN"/>
    <s v="JFK"/>
    <x v="5425"/>
    <n v="230"/>
    <x v="0"/>
    <n v="1183"/>
    <x v="1"/>
    <x v="1"/>
    <n v="6"/>
    <x v="13"/>
    <x v="1"/>
    <x v="1"/>
    <x v="1"/>
    <x v="0"/>
    <x v="13"/>
  </r>
  <r>
    <s v="F993"/>
    <s v="DEN"/>
    <s v="ATL"/>
    <x v="5426"/>
    <n v="271"/>
    <x v="0"/>
    <n v="1232"/>
    <x v="2"/>
    <x v="1"/>
    <n v="7"/>
    <x v="69"/>
    <x v="1"/>
    <x v="1"/>
    <x v="1"/>
    <x v="0"/>
    <x v="10"/>
  </r>
  <r>
    <s v="F676"/>
    <s v="SEA"/>
    <s v="SFO"/>
    <x v="5427"/>
    <n v="93"/>
    <x v="0"/>
    <n v="1480"/>
    <x v="0"/>
    <x v="1"/>
    <n v="8.1"/>
    <x v="1"/>
    <x v="1"/>
    <x v="0"/>
    <x v="0"/>
    <x v="0"/>
    <x v="8"/>
  </r>
  <r>
    <s v="F1749"/>
    <s v="JFK"/>
    <s v="DFW"/>
    <x v="5428"/>
    <n v="134"/>
    <x v="0"/>
    <n v="974"/>
    <x v="0"/>
    <x v="1"/>
    <n v="8.6999999999999993"/>
    <x v="10"/>
    <x v="1"/>
    <x v="1"/>
    <x v="1"/>
    <x v="0"/>
    <x v="0"/>
  </r>
  <r>
    <s v="F1803"/>
    <s v="ATL"/>
    <s v="DFW"/>
    <x v="5429"/>
    <n v="65"/>
    <x v="0"/>
    <n v="1119"/>
    <x v="1"/>
    <x v="1"/>
    <n v="7.7"/>
    <x v="14"/>
    <x v="1"/>
    <x v="1"/>
    <x v="1"/>
    <x v="0"/>
    <x v="22"/>
  </r>
  <r>
    <s v="F838"/>
    <s v="LAX"/>
    <s v="DFW"/>
    <x v="5430"/>
    <n v="121"/>
    <x v="0"/>
    <n v="975"/>
    <x v="1"/>
    <x v="0"/>
    <n v="6.6"/>
    <x v="17"/>
    <x v="1"/>
    <x v="1"/>
    <x v="1"/>
    <x v="0"/>
    <x v="9"/>
  </r>
  <r>
    <s v="F1903"/>
    <s v="DEN"/>
    <s v="DFW"/>
    <x v="5431"/>
    <n v="188"/>
    <x v="0"/>
    <n v="1348"/>
    <x v="0"/>
    <x v="3"/>
    <n v="8.6"/>
    <x v="17"/>
    <x v="0"/>
    <x v="1"/>
    <x v="1"/>
    <x v="0"/>
    <x v="20"/>
  </r>
  <r>
    <s v="F50"/>
    <s v="JFK"/>
    <s v="DEN"/>
    <x v="5432"/>
    <n v="78"/>
    <x v="0"/>
    <n v="2077"/>
    <x v="1"/>
    <x v="1"/>
    <n v="5.0999999999999996"/>
    <x v="17"/>
    <x v="1"/>
    <x v="1"/>
    <x v="1"/>
    <x v="0"/>
    <x v="6"/>
  </r>
  <r>
    <s v="F427"/>
    <s v="ATL"/>
    <s v="DFW"/>
    <x v="5433"/>
    <n v="223"/>
    <x v="0"/>
    <n v="1286"/>
    <x v="2"/>
    <x v="1"/>
    <n v="6.4"/>
    <x v="17"/>
    <x v="1"/>
    <x v="1"/>
    <x v="1"/>
    <x v="0"/>
    <x v="13"/>
  </r>
  <r>
    <s v="F483"/>
    <s v="DFW"/>
    <s v="ATL"/>
    <x v="5434"/>
    <n v="200"/>
    <x v="1"/>
    <n v="687"/>
    <x v="2"/>
    <x v="1"/>
    <n v="5.0999999999999996"/>
    <x v="8"/>
    <x v="0"/>
    <x v="1"/>
    <x v="1"/>
    <x v="0"/>
    <x v="20"/>
  </r>
  <r>
    <s v="F103"/>
    <s v="JFK"/>
    <s v="ORD"/>
    <x v="5435"/>
    <n v="356"/>
    <x v="2"/>
    <n v="1395"/>
    <x v="0"/>
    <x v="0"/>
    <n v="3.4"/>
    <x v="11"/>
    <x v="1"/>
    <x v="1"/>
    <x v="1"/>
    <x v="1"/>
    <x v="23"/>
  </r>
  <r>
    <s v="F986"/>
    <s v="SFO"/>
    <s v="SEA"/>
    <x v="5436"/>
    <n v="126"/>
    <x v="0"/>
    <n v="1252"/>
    <x v="3"/>
    <x v="1"/>
    <n v="7.4"/>
    <x v="2"/>
    <x v="1"/>
    <x v="1"/>
    <x v="1"/>
    <x v="0"/>
    <x v="4"/>
  </r>
  <r>
    <s v="F240"/>
    <s v="SEA"/>
    <s v="SFO"/>
    <x v="5437"/>
    <n v="256"/>
    <x v="0"/>
    <n v="1431"/>
    <x v="2"/>
    <x v="3"/>
    <n v="7.7"/>
    <x v="17"/>
    <x v="1"/>
    <x v="1"/>
    <x v="1"/>
    <x v="0"/>
    <x v="23"/>
  </r>
  <r>
    <s v="F1543"/>
    <s v="DFW"/>
    <s v="JFK"/>
    <x v="5438"/>
    <n v="164"/>
    <x v="0"/>
    <n v="1726"/>
    <x v="3"/>
    <x v="0"/>
    <n v="6.8"/>
    <x v="7"/>
    <x v="1"/>
    <x v="1"/>
    <x v="1"/>
    <x v="0"/>
    <x v="20"/>
  </r>
  <r>
    <s v="F1800"/>
    <s v="DFW"/>
    <s v="DFW"/>
    <x v="5439"/>
    <n v="79"/>
    <x v="1"/>
    <n v="1106"/>
    <x v="0"/>
    <x v="0"/>
    <n v="7.9"/>
    <x v="12"/>
    <x v="1"/>
    <x v="0"/>
    <x v="0"/>
    <x v="0"/>
    <x v="21"/>
  </r>
  <r>
    <s v="F1505"/>
    <s v="DEN"/>
    <s v="ATL"/>
    <x v="5440"/>
    <n v="130"/>
    <x v="0"/>
    <n v="937"/>
    <x v="0"/>
    <x v="1"/>
    <n v="8.4"/>
    <x v="3"/>
    <x v="1"/>
    <x v="1"/>
    <x v="1"/>
    <x v="0"/>
    <x v="24"/>
  </r>
  <r>
    <s v="F225"/>
    <s v="LAX"/>
    <s v="SFO"/>
    <x v="5441"/>
    <n v="133"/>
    <x v="0"/>
    <n v="1183"/>
    <x v="0"/>
    <x v="2"/>
    <n v="6.6"/>
    <x v="12"/>
    <x v="1"/>
    <x v="1"/>
    <x v="1"/>
    <x v="0"/>
    <x v="8"/>
  </r>
  <r>
    <s v="F812"/>
    <s v="JFK"/>
    <s v="SEA"/>
    <x v="5442"/>
    <n v="88"/>
    <x v="0"/>
    <n v="1385"/>
    <x v="3"/>
    <x v="0"/>
    <n v="8.8000000000000007"/>
    <x v="53"/>
    <x v="1"/>
    <x v="1"/>
    <x v="1"/>
    <x v="0"/>
    <x v="14"/>
  </r>
  <r>
    <s v="F26"/>
    <s v="ORD"/>
    <s v="JFK"/>
    <x v="5443"/>
    <n v="140"/>
    <x v="2"/>
    <n v="1485"/>
    <x v="1"/>
    <x v="1"/>
    <n v="7.6"/>
    <x v="8"/>
    <x v="1"/>
    <x v="1"/>
    <x v="1"/>
    <x v="1"/>
    <x v="22"/>
  </r>
  <r>
    <s v="F1625"/>
    <s v="ORD"/>
    <s v="LAX"/>
    <x v="5444"/>
    <n v="174"/>
    <x v="0"/>
    <n v="1378"/>
    <x v="2"/>
    <x v="1"/>
    <n v="6.6"/>
    <x v="7"/>
    <x v="1"/>
    <x v="1"/>
    <x v="1"/>
    <x v="0"/>
    <x v="12"/>
  </r>
  <r>
    <s v="F1167"/>
    <s v="ATL"/>
    <s v="DEN"/>
    <x v="5445"/>
    <n v="157"/>
    <x v="0"/>
    <n v="1117"/>
    <x v="3"/>
    <x v="1"/>
    <n v="5.9"/>
    <x v="3"/>
    <x v="1"/>
    <x v="0"/>
    <x v="0"/>
    <x v="0"/>
    <x v="1"/>
  </r>
  <r>
    <s v="F1508"/>
    <s v="DFW"/>
    <s v="LAX"/>
    <x v="5446"/>
    <n v="99"/>
    <x v="0"/>
    <n v="1445"/>
    <x v="1"/>
    <x v="1"/>
    <n v="6"/>
    <x v="70"/>
    <x v="1"/>
    <x v="1"/>
    <x v="1"/>
    <x v="0"/>
    <x v="18"/>
  </r>
  <r>
    <s v="F750"/>
    <s v="LAX"/>
    <s v="LAX"/>
    <x v="5447"/>
    <n v="95"/>
    <x v="0"/>
    <n v="728"/>
    <x v="2"/>
    <x v="0"/>
    <n v="6.3"/>
    <x v="0"/>
    <x v="1"/>
    <x v="1"/>
    <x v="1"/>
    <x v="0"/>
    <x v="1"/>
  </r>
  <r>
    <s v="F1776"/>
    <s v="ATL"/>
    <s v="JFK"/>
    <x v="5448"/>
    <n v="168"/>
    <x v="0"/>
    <n v="1093"/>
    <x v="0"/>
    <x v="2"/>
    <n v="8.6"/>
    <x v="26"/>
    <x v="1"/>
    <x v="1"/>
    <x v="1"/>
    <x v="0"/>
    <x v="17"/>
  </r>
  <r>
    <s v="F1760"/>
    <s v="SFO"/>
    <s v="DFW"/>
    <x v="5449"/>
    <n v="76"/>
    <x v="0"/>
    <n v="844"/>
    <x v="3"/>
    <x v="2"/>
    <n v="9.6"/>
    <x v="7"/>
    <x v="1"/>
    <x v="1"/>
    <x v="1"/>
    <x v="0"/>
    <x v="0"/>
  </r>
  <r>
    <s v="F778"/>
    <s v="DEN"/>
    <s v="DFW"/>
    <x v="5450"/>
    <n v="197"/>
    <x v="2"/>
    <n v="1503"/>
    <x v="3"/>
    <x v="0"/>
    <n v="6.9"/>
    <x v="13"/>
    <x v="1"/>
    <x v="0"/>
    <x v="0"/>
    <x v="1"/>
    <x v="0"/>
  </r>
  <r>
    <s v="F209"/>
    <s v="DEN"/>
    <s v="SEA"/>
    <x v="5451"/>
    <n v="145"/>
    <x v="0"/>
    <n v="1147"/>
    <x v="3"/>
    <x v="1"/>
    <n v="2.4"/>
    <x v="14"/>
    <x v="1"/>
    <x v="1"/>
    <x v="1"/>
    <x v="0"/>
    <x v="5"/>
  </r>
  <r>
    <s v="F1336"/>
    <s v="SFO"/>
    <s v="ATL"/>
    <x v="5452"/>
    <n v="249"/>
    <x v="0"/>
    <n v="1604"/>
    <x v="0"/>
    <x v="3"/>
    <n v="7.2"/>
    <x v="16"/>
    <x v="1"/>
    <x v="1"/>
    <x v="1"/>
    <x v="0"/>
    <x v="19"/>
  </r>
  <r>
    <s v="F1877"/>
    <s v="SEA"/>
    <s v="LAX"/>
    <x v="5453"/>
    <n v="193"/>
    <x v="0"/>
    <n v="1138"/>
    <x v="1"/>
    <x v="2"/>
    <n v="5.0999999999999996"/>
    <x v="0"/>
    <x v="1"/>
    <x v="1"/>
    <x v="1"/>
    <x v="0"/>
    <x v="0"/>
  </r>
  <r>
    <s v="F1169"/>
    <s v="SEA"/>
    <s v="LAX"/>
    <x v="5454"/>
    <n v="137"/>
    <x v="0"/>
    <n v="1308"/>
    <x v="2"/>
    <x v="3"/>
    <n v="7.1"/>
    <x v="13"/>
    <x v="1"/>
    <x v="1"/>
    <x v="1"/>
    <x v="0"/>
    <x v="24"/>
  </r>
  <r>
    <s v="F1302"/>
    <s v="ORD"/>
    <s v="SEA"/>
    <x v="5455"/>
    <n v="144"/>
    <x v="1"/>
    <n v="1022"/>
    <x v="2"/>
    <x v="1"/>
    <n v="7.9"/>
    <x v="12"/>
    <x v="1"/>
    <x v="1"/>
    <x v="1"/>
    <x v="0"/>
    <x v="19"/>
  </r>
  <r>
    <s v="F1687"/>
    <s v="LAX"/>
    <s v="DEN"/>
    <x v="5456"/>
    <n v="179"/>
    <x v="0"/>
    <n v="675"/>
    <x v="3"/>
    <x v="1"/>
    <n v="5"/>
    <x v="3"/>
    <x v="1"/>
    <x v="1"/>
    <x v="1"/>
    <x v="0"/>
    <x v="22"/>
  </r>
  <r>
    <s v="F705"/>
    <s v="LAX"/>
    <s v="ATL"/>
    <x v="5457"/>
    <n v="41"/>
    <x v="0"/>
    <n v="530"/>
    <x v="2"/>
    <x v="1"/>
    <n v="9.6"/>
    <x v="3"/>
    <x v="1"/>
    <x v="1"/>
    <x v="1"/>
    <x v="0"/>
    <x v="8"/>
  </r>
  <r>
    <s v="F81"/>
    <s v="SEA"/>
    <s v="LAX"/>
    <x v="5458"/>
    <n v="167"/>
    <x v="0"/>
    <n v="1273"/>
    <x v="3"/>
    <x v="2"/>
    <n v="5.9"/>
    <x v="12"/>
    <x v="1"/>
    <x v="1"/>
    <x v="1"/>
    <x v="0"/>
    <x v="1"/>
  </r>
  <r>
    <s v="F502"/>
    <s v="DFW"/>
    <s v="SFO"/>
    <x v="5459"/>
    <n v="122"/>
    <x v="0"/>
    <n v="1133"/>
    <x v="0"/>
    <x v="1"/>
    <n v="5.3"/>
    <x v="3"/>
    <x v="1"/>
    <x v="0"/>
    <x v="0"/>
    <x v="0"/>
    <x v="6"/>
  </r>
  <r>
    <s v="F444"/>
    <s v="LAX"/>
    <s v="DFW"/>
    <x v="5460"/>
    <n v="201"/>
    <x v="0"/>
    <n v="1330"/>
    <x v="0"/>
    <x v="1"/>
    <n v="6.9"/>
    <x v="18"/>
    <x v="1"/>
    <x v="1"/>
    <x v="1"/>
    <x v="0"/>
    <x v="19"/>
  </r>
  <r>
    <s v="F108"/>
    <s v="ATL"/>
    <s v="ATL"/>
    <x v="5461"/>
    <n v="241"/>
    <x v="0"/>
    <n v="1415"/>
    <x v="0"/>
    <x v="2"/>
    <n v="6.8"/>
    <x v="14"/>
    <x v="1"/>
    <x v="1"/>
    <x v="1"/>
    <x v="0"/>
    <x v="5"/>
  </r>
  <r>
    <s v="F471"/>
    <s v="DFW"/>
    <s v="ORD"/>
    <x v="5462"/>
    <n v="117"/>
    <x v="0"/>
    <n v="1240"/>
    <x v="0"/>
    <x v="1"/>
    <n v="5.7"/>
    <x v="7"/>
    <x v="1"/>
    <x v="1"/>
    <x v="1"/>
    <x v="0"/>
    <x v="11"/>
  </r>
  <r>
    <s v="F1530"/>
    <s v="SFO"/>
    <s v="ATL"/>
    <x v="5463"/>
    <n v="174"/>
    <x v="0"/>
    <n v="1259"/>
    <x v="1"/>
    <x v="1"/>
    <n v="4.3"/>
    <x v="9"/>
    <x v="1"/>
    <x v="1"/>
    <x v="1"/>
    <x v="0"/>
    <x v="0"/>
  </r>
  <r>
    <s v="F431"/>
    <s v="ORD"/>
    <s v="DFW"/>
    <x v="5464"/>
    <n v="215"/>
    <x v="1"/>
    <n v="1376"/>
    <x v="1"/>
    <x v="1"/>
    <n v="8"/>
    <x v="2"/>
    <x v="1"/>
    <x v="1"/>
    <x v="1"/>
    <x v="0"/>
    <x v="12"/>
  </r>
  <r>
    <s v="F1164"/>
    <s v="JFK"/>
    <s v="SFO"/>
    <x v="5465"/>
    <n v="168"/>
    <x v="1"/>
    <n v="1999"/>
    <x v="1"/>
    <x v="2"/>
    <n v="7.6"/>
    <x v="9"/>
    <x v="1"/>
    <x v="1"/>
    <x v="1"/>
    <x v="0"/>
    <x v="17"/>
  </r>
  <r>
    <s v="F1775"/>
    <s v="ORD"/>
    <s v="DFW"/>
    <x v="5466"/>
    <n v="193"/>
    <x v="2"/>
    <n v="1194"/>
    <x v="1"/>
    <x v="1"/>
    <n v="5.7"/>
    <x v="18"/>
    <x v="1"/>
    <x v="1"/>
    <x v="1"/>
    <x v="1"/>
    <x v="18"/>
  </r>
  <r>
    <s v="F651"/>
    <s v="LAX"/>
    <s v="SEA"/>
    <x v="5467"/>
    <n v="123"/>
    <x v="0"/>
    <n v="1136"/>
    <x v="1"/>
    <x v="1"/>
    <n v="6.1"/>
    <x v="12"/>
    <x v="1"/>
    <x v="1"/>
    <x v="1"/>
    <x v="0"/>
    <x v="3"/>
  </r>
  <r>
    <s v="F1953"/>
    <s v="SFO"/>
    <s v="DEN"/>
    <x v="5468"/>
    <n v="85"/>
    <x v="0"/>
    <n v="1664"/>
    <x v="0"/>
    <x v="1"/>
    <n v="9.1"/>
    <x v="9"/>
    <x v="1"/>
    <x v="1"/>
    <x v="1"/>
    <x v="0"/>
    <x v="17"/>
  </r>
  <r>
    <s v="F927"/>
    <s v="ATL"/>
    <s v="DEN"/>
    <x v="5469"/>
    <n v="103"/>
    <x v="0"/>
    <n v="929"/>
    <x v="1"/>
    <x v="2"/>
    <n v="8.6999999999999993"/>
    <x v="14"/>
    <x v="1"/>
    <x v="1"/>
    <x v="1"/>
    <x v="0"/>
    <x v="22"/>
  </r>
  <r>
    <s v="F23"/>
    <s v="ORD"/>
    <s v="DEN"/>
    <x v="5470"/>
    <n v="153"/>
    <x v="0"/>
    <n v="992"/>
    <x v="2"/>
    <x v="1"/>
    <n v="6.5"/>
    <x v="16"/>
    <x v="1"/>
    <x v="0"/>
    <x v="0"/>
    <x v="0"/>
    <x v="14"/>
  </r>
  <r>
    <s v="F1256"/>
    <s v="ORD"/>
    <s v="SEA"/>
    <x v="5471"/>
    <n v="76"/>
    <x v="2"/>
    <n v="1432"/>
    <x v="2"/>
    <x v="1"/>
    <n v="8.6"/>
    <x v="17"/>
    <x v="1"/>
    <x v="1"/>
    <x v="1"/>
    <x v="1"/>
    <x v="13"/>
  </r>
  <r>
    <s v="F1930"/>
    <s v="SEA"/>
    <s v="DFW"/>
    <x v="5472"/>
    <n v="264"/>
    <x v="0"/>
    <n v="1295"/>
    <x v="0"/>
    <x v="1"/>
    <n v="4.4000000000000004"/>
    <x v="3"/>
    <x v="1"/>
    <x v="1"/>
    <x v="1"/>
    <x v="0"/>
    <x v="5"/>
  </r>
  <r>
    <s v="F1354"/>
    <s v="ATL"/>
    <s v="SFO"/>
    <x v="5473"/>
    <n v="188"/>
    <x v="0"/>
    <n v="1569"/>
    <x v="2"/>
    <x v="2"/>
    <n v="8.1999999999999993"/>
    <x v="31"/>
    <x v="1"/>
    <x v="1"/>
    <x v="1"/>
    <x v="0"/>
    <x v="20"/>
  </r>
  <r>
    <s v="F971"/>
    <s v="LAX"/>
    <s v="SFO"/>
    <x v="5474"/>
    <n v="156"/>
    <x v="0"/>
    <n v="1054"/>
    <x v="2"/>
    <x v="1"/>
    <n v="4.8"/>
    <x v="0"/>
    <x v="1"/>
    <x v="0"/>
    <x v="0"/>
    <x v="0"/>
    <x v="20"/>
  </r>
  <r>
    <s v="F1915"/>
    <s v="DEN"/>
    <s v="SFO"/>
    <x v="5475"/>
    <n v="205"/>
    <x v="0"/>
    <n v="1044"/>
    <x v="2"/>
    <x v="0"/>
    <n v="5.8"/>
    <x v="17"/>
    <x v="1"/>
    <x v="1"/>
    <x v="1"/>
    <x v="0"/>
    <x v="14"/>
  </r>
  <r>
    <s v="F1198"/>
    <s v="SFO"/>
    <s v="ATL"/>
    <x v="5476"/>
    <n v="163"/>
    <x v="1"/>
    <n v="1291"/>
    <x v="3"/>
    <x v="0"/>
    <n v="6.8"/>
    <x v="11"/>
    <x v="1"/>
    <x v="1"/>
    <x v="1"/>
    <x v="0"/>
    <x v="18"/>
  </r>
  <r>
    <s v="F1606"/>
    <s v="JFK"/>
    <s v="SEA"/>
    <x v="5477"/>
    <n v="194"/>
    <x v="0"/>
    <n v="1376"/>
    <x v="0"/>
    <x v="1"/>
    <n v="5.7"/>
    <x v="9"/>
    <x v="1"/>
    <x v="1"/>
    <x v="1"/>
    <x v="0"/>
    <x v="5"/>
  </r>
  <r>
    <s v="F658"/>
    <s v="ORD"/>
    <s v="ATL"/>
    <x v="5478"/>
    <n v="263"/>
    <x v="2"/>
    <n v="1753"/>
    <x v="3"/>
    <x v="1"/>
    <n v="6.6"/>
    <x v="1"/>
    <x v="1"/>
    <x v="1"/>
    <x v="1"/>
    <x v="1"/>
    <x v="16"/>
  </r>
  <r>
    <s v="F438"/>
    <s v="ATL"/>
    <s v="LAX"/>
    <x v="5479"/>
    <n v="230"/>
    <x v="0"/>
    <n v="878"/>
    <x v="2"/>
    <x v="1"/>
    <n v="7.4"/>
    <x v="12"/>
    <x v="1"/>
    <x v="1"/>
    <x v="1"/>
    <x v="0"/>
    <x v="10"/>
  </r>
  <r>
    <s v="F677"/>
    <s v="DFW"/>
    <s v="DFW"/>
    <x v="5480"/>
    <n v="186"/>
    <x v="0"/>
    <n v="1236"/>
    <x v="3"/>
    <x v="2"/>
    <n v="4.7"/>
    <x v="5"/>
    <x v="1"/>
    <x v="1"/>
    <x v="1"/>
    <x v="0"/>
    <x v="20"/>
  </r>
  <r>
    <s v="F1676"/>
    <s v="ORD"/>
    <s v="DFW"/>
    <x v="5481"/>
    <n v="193"/>
    <x v="0"/>
    <n v="1138"/>
    <x v="2"/>
    <x v="1"/>
    <n v="6.5"/>
    <x v="7"/>
    <x v="1"/>
    <x v="1"/>
    <x v="1"/>
    <x v="0"/>
    <x v="18"/>
  </r>
  <r>
    <s v="F1583"/>
    <s v="SFO"/>
    <s v="ATL"/>
    <x v="5482"/>
    <n v="210"/>
    <x v="1"/>
    <n v="975"/>
    <x v="3"/>
    <x v="2"/>
    <n v="6.4"/>
    <x v="14"/>
    <x v="1"/>
    <x v="0"/>
    <x v="0"/>
    <x v="0"/>
    <x v="14"/>
  </r>
  <r>
    <s v="F329"/>
    <s v="SFO"/>
    <s v="SFO"/>
    <x v="5483"/>
    <n v="221"/>
    <x v="1"/>
    <n v="1111"/>
    <x v="1"/>
    <x v="1"/>
    <n v="7.7"/>
    <x v="11"/>
    <x v="1"/>
    <x v="1"/>
    <x v="1"/>
    <x v="0"/>
    <x v="14"/>
  </r>
  <r>
    <s v="F666"/>
    <s v="DFW"/>
    <s v="DEN"/>
    <x v="5484"/>
    <n v="203"/>
    <x v="0"/>
    <n v="785"/>
    <x v="2"/>
    <x v="1"/>
    <n v="5"/>
    <x v="3"/>
    <x v="1"/>
    <x v="1"/>
    <x v="1"/>
    <x v="0"/>
    <x v="7"/>
  </r>
  <r>
    <s v="F1501"/>
    <s v="SFO"/>
    <s v="ORD"/>
    <x v="5485"/>
    <n v="211"/>
    <x v="0"/>
    <n v="429"/>
    <x v="1"/>
    <x v="1"/>
    <n v="6.1"/>
    <x v="5"/>
    <x v="1"/>
    <x v="1"/>
    <x v="1"/>
    <x v="0"/>
    <x v="17"/>
  </r>
  <r>
    <s v="F1969"/>
    <s v="JFK"/>
    <s v="JFK"/>
    <x v="5486"/>
    <n v="185"/>
    <x v="0"/>
    <n v="741"/>
    <x v="3"/>
    <x v="1"/>
    <n v="7.1"/>
    <x v="9"/>
    <x v="1"/>
    <x v="1"/>
    <x v="1"/>
    <x v="0"/>
    <x v="18"/>
  </r>
  <r>
    <s v="F499"/>
    <s v="JFK"/>
    <s v="LAX"/>
    <x v="5487"/>
    <n v="158"/>
    <x v="0"/>
    <n v="1058"/>
    <x v="1"/>
    <x v="2"/>
    <n v="8.4"/>
    <x v="10"/>
    <x v="0"/>
    <x v="1"/>
    <x v="1"/>
    <x v="0"/>
    <x v="0"/>
  </r>
  <r>
    <s v="F850"/>
    <s v="SEA"/>
    <s v="LAX"/>
    <x v="5488"/>
    <n v="167"/>
    <x v="0"/>
    <n v="1615"/>
    <x v="2"/>
    <x v="3"/>
    <n v="6.4"/>
    <x v="17"/>
    <x v="1"/>
    <x v="1"/>
    <x v="1"/>
    <x v="0"/>
    <x v="23"/>
  </r>
  <r>
    <s v="F1733"/>
    <s v="JFK"/>
    <s v="LAX"/>
    <x v="5489"/>
    <n v="151"/>
    <x v="0"/>
    <n v="1012"/>
    <x v="3"/>
    <x v="1"/>
    <n v="8.6"/>
    <x v="7"/>
    <x v="1"/>
    <x v="1"/>
    <x v="1"/>
    <x v="0"/>
    <x v="18"/>
  </r>
  <r>
    <s v="F204"/>
    <s v="DEN"/>
    <s v="DEN"/>
    <x v="5490"/>
    <n v="88"/>
    <x v="0"/>
    <n v="933"/>
    <x v="3"/>
    <x v="1"/>
    <n v="9.6999999999999993"/>
    <x v="1"/>
    <x v="1"/>
    <x v="1"/>
    <x v="1"/>
    <x v="0"/>
    <x v="21"/>
  </r>
  <r>
    <s v="F497"/>
    <s v="LAX"/>
    <s v="LAX"/>
    <x v="5491"/>
    <n v="119"/>
    <x v="0"/>
    <n v="1640"/>
    <x v="1"/>
    <x v="0"/>
    <n v="8.1"/>
    <x v="13"/>
    <x v="1"/>
    <x v="1"/>
    <x v="1"/>
    <x v="0"/>
    <x v="12"/>
  </r>
  <r>
    <s v="F940"/>
    <s v="LAX"/>
    <s v="DFW"/>
    <x v="5492"/>
    <n v="69"/>
    <x v="0"/>
    <n v="1374"/>
    <x v="2"/>
    <x v="1"/>
    <n v="7"/>
    <x v="12"/>
    <x v="1"/>
    <x v="1"/>
    <x v="1"/>
    <x v="0"/>
    <x v="1"/>
  </r>
  <r>
    <s v="F972"/>
    <s v="DFW"/>
    <s v="SEA"/>
    <x v="5493"/>
    <n v="203"/>
    <x v="0"/>
    <n v="1063"/>
    <x v="2"/>
    <x v="3"/>
    <n v="7.1"/>
    <x v="13"/>
    <x v="1"/>
    <x v="1"/>
    <x v="1"/>
    <x v="0"/>
    <x v="23"/>
  </r>
  <r>
    <s v="F1545"/>
    <s v="ATL"/>
    <s v="LAX"/>
    <x v="5494"/>
    <n v="215"/>
    <x v="0"/>
    <n v="472"/>
    <x v="0"/>
    <x v="1"/>
    <n v="5.5"/>
    <x v="31"/>
    <x v="1"/>
    <x v="0"/>
    <x v="0"/>
    <x v="0"/>
    <x v="5"/>
  </r>
  <r>
    <s v="F1998"/>
    <s v="DFW"/>
    <s v="ORD"/>
    <x v="5495"/>
    <n v="130"/>
    <x v="0"/>
    <n v="1496"/>
    <x v="2"/>
    <x v="2"/>
    <n v="5.7"/>
    <x v="13"/>
    <x v="1"/>
    <x v="1"/>
    <x v="1"/>
    <x v="0"/>
    <x v="19"/>
  </r>
  <r>
    <s v="F1773"/>
    <s v="JFK"/>
    <s v="SFO"/>
    <x v="5496"/>
    <n v="132"/>
    <x v="0"/>
    <n v="1309"/>
    <x v="3"/>
    <x v="0"/>
    <n v="7.2"/>
    <x v="9"/>
    <x v="1"/>
    <x v="1"/>
    <x v="1"/>
    <x v="0"/>
    <x v="17"/>
  </r>
  <r>
    <s v="F150"/>
    <s v="DFW"/>
    <s v="ORD"/>
    <x v="5497"/>
    <n v="70"/>
    <x v="0"/>
    <n v="1284"/>
    <x v="0"/>
    <x v="2"/>
    <n v="6.6"/>
    <x v="7"/>
    <x v="1"/>
    <x v="1"/>
    <x v="1"/>
    <x v="0"/>
    <x v="24"/>
  </r>
  <r>
    <s v="F1294"/>
    <s v="ATL"/>
    <s v="DFW"/>
    <x v="5498"/>
    <n v="229"/>
    <x v="0"/>
    <n v="1697"/>
    <x v="0"/>
    <x v="1"/>
    <n v="5.3"/>
    <x v="12"/>
    <x v="1"/>
    <x v="1"/>
    <x v="1"/>
    <x v="0"/>
    <x v="23"/>
  </r>
  <r>
    <s v="F1868"/>
    <s v="SFO"/>
    <s v="ORD"/>
    <x v="5499"/>
    <n v="212"/>
    <x v="0"/>
    <n v="1414"/>
    <x v="3"/>
    <x v="1"/>
    <n v="7.2"/>
    <x v="0"/>
    <x v="1"/>
    <x v="1"/>
    <x v="1"/>
    <x v="0"/>
    <x v="6"/>
  </r>
  <r>
    <s v="F1601"/>
    <s v="SFO"/>
    <s v="SFO"/>
    <x v="5500"/>
    <n v="57"/>
    <x v="0"/>
    <n v="1263"/>
    <x v="1"/>
    <x v="1"/>
    <n v="7.1"/>
    <x v="11"/>
    <x v="1"/>
    <x v="1"/>
    <x v="1"/>
    <x v="0"/>
    <x v="3"/>
  </r>
  <r>
    <s v="F822"/>
    <s v="DFW"/>
    <s v="DFW"/>
    <x v="5501"/>
    <n v="159"/>
    <x v="0"/>
    <n v="706"/>
    <x v="0"/>
    <x v="0"/>
    <n v="7"/>
    <x v="3"/>
    <x v="1"/>
    <x v="1"/>
    <x v="1"/>
    <x v="0"/>
    <x v="6"/>
  </r>
  <r>
    <s v="F710"/>
    <s v="SFO"/>
    <s v="SEA"/>
    <x v="5502"/>
    <n v="157"/>
    <x v="0"/>
    <n v="920"/>
    <x v="0"/>
    <x v="1"/>
    <n v="3.3"/>
    <x v="6"/>
    <x v="1"/>
    <x v="1"/>
    <x v="1"/>
    <x v="0"/>
    <x v="22"/>
  </r>
  <r>
    <s v="F1138"/>
    <s v="DFW"/>
    <s v="ATL"/>
    <x v="5503"/>
    <n v="171"/>
    <x v="0"/>
    <n v="1196"/>
    <x v="3"/>
    <x v="2"/>
    <n v="5.3"/>
    <x v="22"/>
    <x v="1"/>
    <x v="1"/>
    <x v="1"/>
    <x v="0"/>
    <x v="13"/>
  </r>
  <r>
    <s v="F1798"/>
    <s v="JFK"/>
    <s v="SFO"/>
    <x v="5504"/>
    <n v="173"/>
    <x v="0"/>
    <n v="1333"/>
    <x v="2"/>
    <x v="1"/>
    <n v="7.8"/>
    <x v="2"/>
    <x v="1"/>
    <x v="1"/>
    <x v="1"/>
    <x v="0"/>
    <x v="16"/>
  </r>
  <r>
    <s v="F609"/>
    <s v="DFW"/>
    <s v="LAX"/>
    <x v="5505"/>
    <n v="124"/>
    <x v="0"/>
    <n v="1393"/>
    <x v="1"/>
    <x v="2"/>
    <n v="6.7"/>
    <x v="4"/>
    <x v="1"/>
    <x v="1"/>
    <x v="1"/>
    <x v="0"/>
    <x v="1"/>
  </r>
  <r>
    <s v="F362"/>
    <s v="ORD"/>
    <s v="LAX"/>
    <x v="5506"/>
    <n v="159"/>
    <x v="0"/>
    <n v="1072"/>
    <x v="3"/>
    <x v="0"/>
    <n v="6.1"/>
    <x v="8"/>
    <x v="1"/>
    <x v="0"/>
    <x v="0"/>
    <x v="0"/>
    <x v="11"/>
  </r>
  <r>
    <s v="F1104"/>
    <s v="DFW"/>
    <s v="ATL"/>
    <x v="5507"/>
    <n v="34"/>
    <x v="0"/>
    <n v="1112"/>
    <x v="0"/>
    <x v="1"/>
    <n v="9.5"/>
    <x v="14"/>
    <x v="0"/>
    <x v="1"/>
    <x v="1"/>
    <x v="0"/>
    <x v="8"/>
  </r>
  <r>
    <s v="F1853"/>
    <s v="SFO"/>
    <s v="DEN"/>
    <x v="5508"/>
    <n v="156"/>
    <x v="2"/>
    <n v="1825"/>
    <x v="2"/>
    <x v="2"/>
    <n v="8.4"/>
    <x v="26"/>
    <x v="0"/>
    <x v="1"/>
    <x v="1"/>
    <x v="1"/>
    <x v="11"/>
  </r>
  <r>
    <s v="F1752"/>
    <s v="ORD"/>
    <s v="ATL"/>
    <x v="5509"/>
    <n v="216"/>
    <x v="1"/>
    <n v="1354"/>
    <x v="2"/>
    <x v="1"/>
    <n v="6"/>
    <x v="8"/>
    <x v="1"/>
    <x v="1"/>
    <x v="1"/>
    <x v="0"/>
    <x v="6"/>
  </r>
  <r>
    <s v="F1289"/>
    <s v="ATL"/>
    <s v="SFO"/>
    <x v="5510"/>
    <n v="278"/>
    <x v="0"/>
    <n v="1308"/>
    <x v="0"/>
    <x v="1"/>
    <n v="7.4"/>
    <x v="3"/>
    <x v="1"/>
    <x v="0"/>
    <x v="0"/>
    <x v="0"/>
    <x v="9"/>
  </r>
  <r>
    <s v="F251"/>
    <s v="JFK"/>
    <s v="LAX"/>
    <x v="5511"/>
    <n v="155"/>
    <x v="0"/>
    <n v="1421"/>
    <x v="0"/>
    <x v="2"/>
    <n v="5.9"/>
    <x v="3"/>
    <x v="1"/>
    <x v="1"/>
    <x v="1"/>
    <x v="0"/>
    <x v="11"/>
  </r>
  <r>
    <s v="F608"/>
    <s v="DEN"/>
    <s v="ORD"/>
    <x v="5512"/>
    <n v="143"/>
    <x v="0"/>
    <n v="1311"/>
    <x v="2"/>
    <x v="0"/>
    <n v="8.8000000000000007"/>
    <x v="40"/>
    <x v="1"/>
    <x v="1"/>
    <x v="1"/>
    <x v="0"/>
    <x v="5"/>
  </r>
  <r>
    <s v="F378"/>
    <s v="SFO"/>
    <s v="ATL"/>
    <x v="5513"/>
    <n v="173"/>
    <x v="0"/>
    <n v="1734"/>
    <x v="1"/>
    <x v="1"/>
    <n v="6.1"/>
    <x v="7"/>
    <x v="1"/>
    <x v="1"/>
    <x v="1"/>
    <x v="0"/>
    <x v="21"/>
  </r>
  <r>
    <s v="F1494"/>
    <s v="JFK"/>
    <s v="ATL"/>
    <x v="5514"/>
    <n v="131"/>
    <x v="0"/>
    <n v="1407"/>
    <x v="3"/>
    <x v="1"/>
    <n v="6.8"/>
    <x v="1"/>
    <x v="1"/>
    <x v="1"/>
    <x v="1"/>
    <x v="0"/>
    <x v="5"/>
  </r>
  <r>
    <s v="F871"/>
    <s v="ATL"/>
    <s v="DFW"/>
    <x v="5515"/>
    <n v="163"/>
    <x v="0"/>
    <n v="1235"/>
    <x v="2"/>
    <x v="1"/>
    <n v="7.7"/>
    <x v="17"/>
    <x v="1"/>
    <x v="0"/>
    <x v="0"/>
    <x v="0"/>
    <x v="0"/>
  </r>
  <r>
    <s v="F1976"/>
    <s v="ORD"/>
    <s v="LAX"/>
    <x v="5516"/>
    <n v="199"/>
    <x v="1"/>
    <n v="1342"/>
    <x v="1"/>
    <x v="1"/>
    <n v="6.7"/>
    <x v="31"/>
    <x v="1"/>
    <x v="1"/>
    <x v="1"/>
    <x v="0"/>
    <x v="19"/>
  </r>
  <r>
    <s v="F1414"/>
    <s v="JFK"/>
    <s v="DFW"/>
    <x v="5517"/>
    <n v="174"/>
    <x v="0"/>
    <n v="1300"/>
    <x v="3"/>
    <x v="0"/>
    <n v="5.0999999999999996"/>
    <x v="13"/>
    <x v="1"/>
    <x v="0"/>
    <x v="0"/>
    <x v="0"/>
    <x v="3"/>
  </r>
  <r>
    <s v="F895"/>
    <s v="ATL"/>
    <s v="ORD"/>
    <x v="5518"/>
    <n v="199"/>
    <x v="0"/>
    <n v="1581"/>
    <x v="1"/>
    <x v="1"/>
    <n v="9.5"/>
    <x v="2"/>
    <x v="1"/>
    <x v="1"/>
    <x v="1"/>
    <x v="0"/>
    <x v="12"/>
  </r>
  <r>
    <s v="F181"/>
    <s v="DEN"/>
    <s v="DFW"/>
    <x v="5519"/>
    <n v="144"/>
    <x v="0"/>
    <n v="909"/>
    <x v="1"/>
    <x v="3"/>
    <n v="7.6"/>
    <x v="12"/>
    <x v="1"/>
    <x v="1"/>
    <x v="1"/>
    <x v="0"/>
    <x v="13"/>
  </r>
  <r>
    <s v="F1490"/>
    <s v="DEN"/>
    <s v="SFO"/>
    <x v="5520"/>
    <n v="206"/>
    <x v="0"/>
    <n v="1107"/>
    <x v="3"/>
    <x v="0"/>
    <n v="7.5"/>
    <x v="14"/>
    <x v="1"/>
    <x v="1"/>
    <x v="1"/>
    <x v="0"/>
    <x v="16"/>
  </r>
  <r>
    <s v="F538"/>
    <s v="LAX"/>
    <s v="DEN"/>
    <x v="5521"/>
    <n v="194"/>
    <x v="0"/>
    <n v="1226"/>
    <x v="2"/>
    <x v="2"/>
    <n v="8.8000000000000007"/>
    <x v="16"/>
    <x v="1"/>
    <x v="1"/>
    <x v="1"/>
    <x v="0"/>
    <x v="21"/>
  </r>
  <r>
    <s v="F1316"/>
    <s v="ORD"/>
    <s v="SEA"/>
    <x v="5522"/>
    <n v="197"/>
    <x v="0"/>
    <n v="861"/>
    <x v="3"/>
    <x v="2"/>
    <n v="6.7"/>
    <x v="7"/>
    <x v="1"/>
    <x v="1"/>
    <x v="1"/>
    <x v="0"/>
    <x v="3"/>
  </r>
  <r>
    <s v="F292"/>
    <s v="ATL"/>
    <s v="JFK"/>
    <x v="5523"/>
    <n v="190"/>
    <x v="0"/>
    <n v="1461"/>
    <x v="1"/>
    <x v="0"/>
    <n v="7.1"/>
    <x v="6"/>
    <x v="1"/>
    <x v="1"/>
    <x v="1"/>
    <x v="0"/>
    <x v="3"/>
  </r>
  <r>
    <s v="F1392"/>
    <s v="DEN"/>
    <s v="DEN"/>
    <x v="5524"/>
    <n v="179"/>
    <x v="2"/>
    <n v="1038"/>
    <x v="3"/>
    <x v="1"/>
    <n v="6.3"/>
    <x v="7"/>
    <x v="1"/>
    <x v="1"/>
    <x v="1"/>
    <x v="1"/>
    <x v="16"/>
  </r>
  <r>
    <s v="F216"/>
    <s v="ATL"/>
    <s v="JFK"/>
    <x v="5525"/>
    <n v="218"/>
    <x v="1"/>
    <n v="1000"/>
    <x v="2"/>
    <x v="1"/>
    <n v="6.6"/>
    <x v="3"/>
    <x v="1"/>
    <x v="0"/>
    <x v="0"/>
    <x v="0"/>
    <x v="16"/>
  </r>
  <r>
    <s v="F1328"/>
    <s v="SEA"/>
    <s v="ORD"/>
    <x v="5526"/>
    <n v="200"/>
    <x v="0"/>
    <n v="1432"/>
    <x v="1"/>
    <x v="2"/>
    <n v="8.1999999999999993"/>
    <x v="23"/>
    <x v="1"/>
    <x v="1"/>
    <x v="1"/>
    <x v="0"/>
    <x v="4"/>
  </r>
  <r>
    <s v="F250"/>
    <s v="ORD"/>
    <s v="LAX"/>
    <x v="5527"/>
    <n v="56"/>
    <x v="0"/>
    <n v="1216"/>
    <x v="0"/>
    <x v="3"/>
    <n v="5.7"/>
    <x v="11"/>
    <x v="1"/>
    <x v="1"/>
    <x v="1"/>
    <x v="0"/>
    <x v="2"/>
  </r>
  <r>
    <s v="F895"/>
    <s v="ORD"/>
    <s v="LAX"/>
    <x v="5528"/>
    <n v="165"/>
    <x v="0"/>
    <n v="1297"/>
    <x v="3"/>
    <x v="2"/>
    <n v="3.6"/>
    <x v="13"/>
    <x v="1"/>
    <x v="1"/>
    <x v="1"/>
    <x v="0"/>
    <x v="18"/>
  </r>
  <r>
    <s v="F851"/>
    <s v="SEA"/>
    <s v="SEA"/>
    <x v="5529"/>
    <n v="272"/>
    <x v="1"/>
    <n v="1565"/>
    <x v="2"/>
    <x v="1"/>
    <n v="4.8"/>
    <x v="31"/>
    <x v="0"/>
    <x v="1"/>
    <x v="1"/>
    <x v="0"/>
    <x v="19"/>
  </r>
  <r>
    <s v="F1666"/>
    <s v="DEN"/>
    <s v="LAX"/>
    <x v="5530"/>
    <n v="149"/>
    <x v="0"/>
    <n v="1635"/>
    <x v="3"/>
    <x v="1"/>
    <n v="7.6"/>
    <x v="2"/>
    <x v="1"/>
    <x v="1"/>
    <x v="1"/>
    <x v="0"/>
    <x v="21"/>
  </r>
  <r>
    <s v="F1798"/>
    <s v="ATL"/>
    <s v="JFK"/>
    <x v="5531"/>
    <n v="266"/>
    <x v="0"/>
    <n v="1246"/>
    <x v="2"/>
    <x v="1"/>
    <n v="6.2"/>
    <x v="10"/>
    <x v="1"/>
    <x v="1"/>
    <x v="1"/>
    <x v="0"/>
    <x v="21"/>
  </r>
  <r>
    <s v="F772"/>
    <s v="ATL"/>
    <s v="SEA"/>
    <x v="5532"/>
    <n v="188"/>
    <x v="0"/>
    <n v="1050"/>
    <x v="3"/>
    <x v="1"/>
    <n v="6.8"/>
    <x v="4"/>
    <x v="1"/>
    <x v="1"/>
    <x v="1"/>
    <x v="0"/>
    <x v="4"/>
  </r>
  <r>
    <s v="F1551"/>
    <s v="ORD"/>
    <s v="LAX"/>
    <x v="5533"/>
    <n v="249"/>
    <x v="0"/>
    <n v="586"/>
    <x v="0"/>
    <x v="1"/>
    <n v="5.5"/>
    <x v="0"/>
    <x v="1"/>
    <x v="1"/>
    <x v="1"/>
    <x v="0"/>
    <x v="19"/>
  </r>
  <r>
    <s v="F1963"/>
    <s v="ATL"/>
    <s v="SEA"/>
    <x v="5534"/>
    <n v="281"/>
    <x v="0"/>
    <n v="1190"/>
    <x v="2"/>
    <x v="0"/>
    <n v="6.4"/>
    <x v="6"/>
    <x v="1"/>
    <x v="1"/>
    <x v="1"/>
    <x v="0"/>
    <x v="14"/>
  </r>
  <r>
    <s v="F1056"/>
    <s v="SFO"/>
    <s v="DEN"/>
    <x v="5535"/>
    <n v="200"/>
    <x v="1"/>
    <n v="1480"/>
    <x v="0"/>
    <x v="2"/>
    <n v="6.6"/>
    <x v="25"/>
    <x v="1"/>
    <x v="1"/>
    <x v="1"/>
    <x v="0"/>
    <x v="17"/>
  </r>
  <r>
    <s v="F1581"/>
    <s v="JFK"/>
    <s v="ORD"/>
    <x v="5536"/>
    <n v="68"/>
    <x v="0"/>
    <n v="1556"/>
    <x v="2"/>
    <x v="0"/>
    <n v="6"/>
    <x v="4"/>
    <x v="1"/>
    <x v="0"/>
    <x v="0"/>
    <x v="0"/>
    <x v="0"/>
  </r>
  <r>
    <s v="F1107"/>
    <s v="SFO"/>
    <s v="ORD"/>
    <x v="5537"/>
    <n v="189"/>
    <x v="1"/>
    <n v="877"/>
    <x v="2"/>
    <x v="1"/>
    <n v="8.1999999999999993"/>
    <x v="2"/>
    <x v="1"/>
    <x v="1"/>
    <x v="1"/>
    <x v="0"/>
    <x v="14"/>
  </r>
  <r>
    <s v="F182"/>
    <s v="ATL"/>
    <s v="LAX"/>
    <x v="5538"/>
    <n v="192"/>
    <x v="0"/>
    <n v="974"/>
    <x v="0"/>
    <x v="3"/>
    <n v="5.2"/>
    <x v="2"/>
    <x v="1"/>
    <x v="0"/>
    <x v="0"/>
    <x v="0"/>
    <x v="7"/>
  </r>
  <r>
    <s v="F42"/>
    <s v="SFO"/>
    <s v="JFK"/>
    <x v="5539"/>
    <n v="179"/>
    <x v="0"/>
    <n v="1451"/>
    <x v="2"/>
    <x v="1"/>
    <n v="5.9"/>
    <x v="13"/>
    <x v="1"/>
    <x v="1"/>
    <x v="1"/>
    <x v="0"/>
    <x v="21"/>
  </r>
  <r>
    <s v="F420"/>
    <s v="LAX"/>
    <s v="SEA"/>
    <x v="5540"/>
    <n v="102"/>
    <x v="1"/>
    <n v="1005"/>
    <x v="2"/>
    <x v="1"/>
    <n v="6.5"/>
    <x v="0"/>
    <x v="1"/>
    <x v="1"/>
    <x v="1"/>
    <x v="0"/>
    <x v="15"/>
  </r>
  <r>
    <s v="F483"/>
    <s v="SFO"/>
    <s v="DEN"/>
    <x v="5541"/>
    <n v="211"/>
    <x v="0"/>
    <n v="1337"/>
    <x v="0"/>
    <x v="1"/>
    <n v="6"/>
    <x v="2"/>
    <x v="1"/>
    <x v="1"/>
    <x v="1"/>
    <x v="0"/>
    <x v="15"/>
  </r>
  <r>
    <s v="F314"/>
    <s v="ATL"/>
    <s v="DFW"/>
    <x v="5542"/>
    <n v="300"/>
    <x v="0"/>
    <n v="1103"/>
    <x v="1"/>
    <x v="2"/>
    <n v="4"/>
    <x v="35"/>
    <x v="1"/>
    <x v="1"/>
    <x v="1"/>
    <x v="0"/>
    <x v="15"/>
  </r>
  <r>
    <s v="F161"/>
    <s v="SEA"/>
    <s v="ATL"/>
    <x v="5543"/>
    <n v="213"/>
    <x v="0"/>
    <n v="951"/>
    <x v="1"/>
    <x v="0"/>
    <n v="5.3"/>
    <x v="1"/>
    <x v="1"/>
    <x v="0"/>
    <x v="0"/>
    <x v="0"/>
    <x v="4"/>
  </r>
  <r>
    <s v="F1000"/>
    <s v="ORD"/>
    <s v="DFW"/>
    <x v="5544"/>
    <n v="236"/>
    <x v="1"/>
    <n v="1097"/>
    <x v="0"/>
    <x v="1"/>
    <n v="6.3"/>
    <x v="7"/>
    <x v="0"/>
    <x v="0"/>
    <x v="0"/>
    <x v="0"/>
    <x v="17"/>
  </r>
  <r>
    <s v="F641"/>
    <s v="SEA"/>
    <s v="LAX"/>
    <x v="5545"/>
    <n v="30"/>
    <x v="2"/>
    <n v="1165"/>
    <x v="2"/>
    <x v="0"/>
    <n v="7.1"/>
    <x v="15"/>
    <x v="1"/>
    <x v="0"/>
    <x v="0"/>
    <x v="1"/>
    <x v="17"/>
  </r>
  <r>
    <s v="F1691"/>
    <s v="ORD"/>
    <s v="SEA"/>
    <x v="5546"/>
    <n v="137"/>
    <x v="0"/>
    <n v="1298"/>
    <x v="2"/>
    <x v="3"/>
    <n v="6.8"/>
    <x v="27"/>
    <x v="1"/>
    <x v="1"/>
    <x v="1"/>
    <x v="0"/>
    <x v="5"/>
  </r>
  <r>
    <s v="F1074"/>
    <s v="DFW"/>
    <s v="DFW"/>
    <x v="5547"/>
    <n v="201"/>
    <x v="0"/>
    <n v="983"/>
    <x v="1"/>
    <x v="1"/>
    <n v="4.5"/>
    <x v="1"/>
    <x v="1"/>
    <x v="1"/>
    <x v="1"/>
    <x v="0"/>
    <x v="12"/>
  </r>
  <r>
    <s v="F925"/>
    <s v="ATL"/>
    <s v="ORD"/>
    <x v="5548"/>
    <n v="161"/>
    <x v="0"/>
    <n v="1976"/>
    <x v="0"/>
    <x v="2"/>
    <n v="9.3000000000000007"/>
    <x v="11"/>
    <x v="1"/>
    <x v="1"/>
    <x v="1"/>
    <x v="0"/>
    <x v="4"/>
  </r>
  <r>
    <s v="F1705"/>
    <s v="ATL"/>
    <s v="SEA"/>
    <x v="5549"/>
    <n v="145"/>
    <x v="0"/>
    <n v="797"/>
    <x v="2"/>
    <x v="1"/>
    <n v="8"/>
    <x v="23"/>
    <x v="1"/>
    <x v="1"/>
    <x v="1"/>
    <x v="0"/>
    <x v="13"/>
  </r>
  <r>
    <s v="F1083"/>
    <s v="ORD"/>
    <s v="SFO"/>
    <x v="5550"/>
    <n v="110"/>
    <x v="1"/>
    <n v="1019"/>
    <x v="0"/>
    <x v="1"/>
    <n v="8.3000000000000007"/>
    <x v="38"/>
    <x v="1"/>
    <x v="0"/>
    <x v="0"/>
    <x v="0"/>
    <x v="21"/>
  </r>
  <r>
    <s v="F530"/>
    <s v="SFO"/>
    <s v="DFW"/>
    <x v="5551"/>
    <n v="137"/>
    <x v="0"/>
    <n v="686"/>
    <x v="0"/>
    <x v="1"/>
    <n v="7.3"/>
    <x v="7"/>
    <x v="0"/>
    <x v="1"/>
    <x v="1"/>
    <x v="0"/>
    <x v="16"/>
  </r>
  <r>
    <s v="F1058"/>
    <s v="SFO"/>
    <s v="ATL"/>
    <x v="5552"/>
    <n v="185"/>
    <x v="0"/>
    <n v="1302"/>
    <x v="2"/>
    <x v="1"/>
    <n v="3.1"/>
    <x v="13"/>
    <x v="1"/>
    <x v="0"/>
    <x v="0"/>
    <x v="0"/>
    <x v="2"/>
  </r>
  <r>
    <s v="F1010"/>
    <s v="ORD"/>
    <s v="DFW"/>
    <x v="5553"/>
    <n v="238"/>
    <x v="0"/>
    <n v="1059"/>
    <x v="0"/>
    <x v="1"/>
    <n v="9.5"/>
    <x v="10"/>
    <x v="1"/>
    <x v="1"/>
    <x v="1"/>
    <x v="0"/>
    <x v="16"/>
  </r>
  <r>
    <s v="F186"/>
    <s v="SFO"/>
    <s v="DEN"/>
    <x v="5554"/>
    <n v="281"/>
    <x v="0"/>
    <n v="1684"/>
    <x v="0"/>
    <x v="1"/>
    <n v="8.8000000000000007"/>
    <x v="34"/>
    <x v="1"/>
    <x v="1"/>
    <x v="1"/>
    <x v="0"/>
    <x v="6"/>
  </r>
  <r>
    <s v="F1541"/>
    <s v="SEA"/>
    <s v="ORD"/>
    <x v="5555"/>
    <n v="218"/>
    <x v="0"/>
    <n v="1247"/>
    <x v="2"/>
    <x v="0"/>
    <n v="6"/>
    <x v="8"/>
    <x v="1"/>
    <x v="1"/>
    <x v="1"/>
    <x v="0"/>
    <x v="20"/>
  </r>
  <r>
    <s v="F242"/>
    <s v="ORD"/>
    <s v="JFK"/>
    <x v="5556"/>
    <n v="141"/>
    <x v="0"/>
    <n v="1211"/>
    <x v="1"/>
    <x v="1"/>
    <n v="7.1"/>
    <x v="35"/>
    <x v="1"/>
    <x v="1"/>
    <x v="1"/>
    <x v="0"/>
    <x v="15"/>
  </r>
  <r>
    <s v="F1981"/>
    <s v="JFK"/>
    <s v="DEN"/>
    <x v="5557"/>
    <n v="76"/>
    <x v="0"/>
    <n v="2007"/>
    <x v="0"/>
    <x v="3"/>
    <n v="7.9"/>
    <x v="6"/>
    <x v="1"/>
    <x v="0"/>
    <x v="0"/>
    <x v="0"/>
    <x v="0"/>
  </r>
  <r>
    <s v="F1076"/>
    <s v="SEA"/>
    <s v="SEA"/>
    <x v="5558"/>
    <n v="134"/>
    <x v="0"/>
    <n v="1209"/>
    <x v="1"/>
    <x v="1"/>
    <n v="8.1999999999999993"/>
    <x v="7"/>
    <x v="1"/>
    <x v="1"/>
    <x v="1"/>
    <x v="0"/>
    <x v="13"/>
  </r>
  <r>
    <s v="F570"/>
    <s v="SFO"/>
    <s v="ORD"/>
    <x v="5559"/>
    <n v="148"/>
    <x v="1"/>
    <n v="482"/>
    <x v="3"/>
    <x v="2"/>
    <n v="8.6999999999999993"/>
    <x v="17"/>
    <x v="1"/>
    <x v="1"/>
    <x v="1"/>
    <x v="0"/>
    <x v="3"/>
  </r>
  <r>
    <s v="F455"/>
    <s v="JFK"/>
    <s v="JFK"/>
    <x v="5560"/>
    <n v="144"/>
    <x v="1"/>
    <n v="1035"/>
    <x v="2"/>
    <x v="1"/>
    <n v="6.8"/>
    <x v="1"/>
    <x v="1"/>
    <x v="1"/>
    <x v="1"/>
    <x v="0"/>
    <x v="10"/>
  </r>
  <r>
    <s v="F745"/>
    <s v="JFK"/>
    <s v="LAX"/>
    <x v="5561"/>
    <n v="99"/>
    <x v="0"/>
    <n v="1680"/>
    <x v="1"/>
    <x v="0"/>
    <n v="8.4"/>
    <x v="9"/>
    <x v="1"/>
    <x v="1"/>
    <x v="1"/>
    <x v="0"/>
    <x v="13"/>
  </r>
  <r>
    <s v="F922"/>
    <s v="DEN"/>
    <s v="LAX"/>
    <x v="5562"/>
    <n v="96"/>
    <x v="0"/>
    <n v="932"/>
    <x v="0"/>
    <x v="1"/>
    <n v="8.4"/>
    <x v="19"/>
    <x v="1"/>
    <x v="0"/>
    <x v="0"/>
    <x v="0"/>
    <x v="12"/>
  </r>
  <r>
    <s v="F315"/>
    <s v="SFO"/>
    <s v="LAX"/>
    <x v="5563"/>
    <n v="153"/>
    <x v="1"/>
    <n v="1238"/>
    <x v="0"/>
    <x v="1"/>
    <n v="7.7"/>
    <x v="4"/>
    <x v="1"/>
    <x v="1"/>
    <x v="1"/>
    <x v="0"/>
    <x v="22"/>
  </r>
  <r>
    <s v="F1001"/>
    <s v="DFW"/>
    <s v="SEA"/>
    <x v="5564"/>
    <n v="186"/>
    <x v="0"/>
    <n v="1525"/>
    <x v="0"/>
    <x v="1"/>
    <n v="6"/>
    <x v="17"/>
    <x v="1"/>
    <x v="1"/>
    <x v="1"/>
    <x v="0"/>
    <x v="5"/>
  </r>
  <r>
    <s v="F1324"/>
    <s v="ATL"/>
    <s v="JFK"/>
    <x v="5565"/>
    <n v="219"/>
    <x v="0"/>
    <n v="1101"/>
    <x v="1"/>
    <x v="1"/>
    <n v="7.7"/>
    <x v="13"/>
    <x v="1"/>
    <x v="1"/>
    <x v="1"/>
    <x v="0"/>
    <x v="12"/>
  </r>
  <r>
    <s v="F1805"/>
    <s v="ATL"/>
    <s v="LAX"/>
    <x v="5566"/>
    <n v="219"/>
    <x v="0"/>
    <n v="1251"/>
    <x v="2"/>
    <x v="2"/>
    <n v="5.7"/>
    <x v="11"/>
    <x v="1"/>
    <x v="1"/>
    <x v="1"/>
    <x v="0"/>
    <x v="0"/>
  </r>
  <r>
    <s v="F282"/>
    <s v="DEN"/>
    <s v="SFO"/>
    <x v="5567"/>
    <n v="172"/>
    <x v="0"/>
    <n v="1371"/>
    <x v="2"/>
    <x v="1"/>
    <n v="5"/>
    <x v="1"/>
    <x v="1"/>
    <x v="0"/>
    <x v="0"/>
    <x v="0"/>
    <x v="6"/>
  </r>
  <r>
    <s v="F1590"/>
    <s v="ATL"/>
    <s v="SEA"/>
    <x v="5568"/>
    <n v="154"/>
    <x v="0"/>
    <n v="827"/>
    <x v="0"/>
    <x v="3"/>
    <n v="6.2"/>
    <x v="43"/>
    <x v="1"/>
    <x v="1"/>
    <x v="1"/>
    <x v="0"/>
    <x v="1"/>
  </r>
  <r>
    <s v="F1100"/>
    <s v="SFO"/>
    <s v="DEN"/>
    <x v="5569"/>
    <n v="253"/>
    <x v="0"/>
    <n v="1160"/>
    <x v="0"/>
    <x v="1"/>
    <n v="8.9"/>
    <x v="0"/>
    <x v="1"/>
    <x v="1"/>
    <x v="1"/>
    <x v="0"/>
    <x v="14"/>
  </r>
  <r>
    <s v="F1864"/>
    <s v="SEA"/>
    <s v="DEN"/>
    <x v="5570"/>
    <n v="207"/>
    <x v="0"/>
    <n v="1218"/>
    <x v="3"/>
    <x v="1"/>
    <n v="6.4"/>
    <x v="2"/>
    <x v="1"/>
    <x v="1"/>
    <x v="1"/>
    <x v="0"/>
    <x v="10"/>
  </r>
  <r>
    <s v="F216"/>
    <s v="SFO"/>
    <s v="DFW"/>
    <x v="5571"/>
    <n v="214"/>
    <x v="0"/>
    <n v="1553"/>
    <x v="3"/>
    <x v="1"/>
    <n v="8.9"/>
    <x v="7"/>
    <x v="1"/>
    <x v="0"/>
    <x v="0"/>
    <x v="0"/>
    <x v="20"/>
  </r>
  <r>
    <s v="F1480"/>
    <s v="SEA"/>
    <s v="ATL"/>
    <x v="5572"/>
    <n v="129"/>
    <x v="1"/>
    <n v="1093"/>
    <x v="1"/>
    <x v="2"/>
    <n v="7.2"/>
    <x v="24"/>
    <x v="1"/>
    <x v="1"/>
    <x v="1"/>
    <x v="0"/>
    <x v="0"/>
  </r>
  <r>
    <s v="F211"/>
    <s v="DEN"/>
    <s v="SEA"/>
    <x v="5573"/>
    <n v="107"/>
    <x v="0"/>
    <n v="1331"/>
    <x v="1"/>
    <x v="1"/>
    <n v="5.7"/>
    <x v="17"/>
    <x v="1"/>
    <x v="1"/>
    <x v="1"/>
    <x v="0"/>
    <x v="14"/>
  </r>
  <r>
    <s v="F1588"/>
    <s v="JFK"/>
    <s v="JFK"/>
    <x v="5574"/>
    <n v="193"/>
    <x v="2"/>
    <n v="884"/>
    <x v="1"/>
    <x v="2"/>
    <n v="5.8"/>
    <x v="3"/>
    <x v="1"/>
    <x v="1"/>
    <x v="1"/>
    <x v="1"/>
    <x v="0"/>
  </r>
  <r>
    <s v="F1139"/>
    <s v="DEN"/>
    <s v="LAX"/>
    <x v="5575"/>
    <n v="199"/>
    <x v="1"/>
    <n v="1405"/>
    <x v="0"/>
    <x v="1"/>
    <n v="8"/>
    <x v="1"/>
    <x v="1"/>
    <x v="1"/>
    <x v="1"/>
    <x v="0"/>
    <x v="13"/>
  </r>
  <r>
    <s v="F448"/>
    <s v="LAX"/>
    <s v="SFO"/>
    <x v="5576"/>
    <n v="224"/>
    <x v="0"/>
    <n v="1811"/>
    <x v="3"/>
    <x v="1"/>
    <n v="7.7"/>
    <x v="4"/>
    <x v="1"/>
    <x v="1"/>
    <x v="1"/>
    <x v="0"/>
    <x v="14"/>
  </r>
  <r>
    <s v="F1679"/>
    <s v="DFW"/>
    <s v="DEN"/>
    <x v="5577"/>
    <n v="222"/>
    <x v="0"/>
    <n v="1546"/>
    <x v="0"/>
    <x v="1"/>
    <n v="5.9"/>
    <x v="4"/>
    <x v="1"/>
    <x v="1"/>
    <x v="1"/>
    <x v="0"/>
    <x v="14"/>
  </r>
  <r>
    <s v="F60"/>
    <s v="ORD"/>
    <s v="DFW"/>
    <x v="5578"/>
    <n v="155"/>
    <x v="0"/>
    <n v="1394"/>
    <x v="2"/>
    <x v="1"/>
    <n v="5.9"/>
    <x v="12"/>
    <x v="1"/>
    <x v="1"/>
    <x v="1"/>
    <x v="0"/>
    <x v="0"/>
  </r>
  <r>
    <s v="F1973"/>
    <s v="ATL"/>
    <s v="DFW"/>
    <x v="5579"/>
    <n v="210"/>
    <x v="0"/>
    <n v="1090"/>
    <x v="2"/>
    <x v="0"/>
    <n v="5"/>
    <x v="7"/>
    <x v="0"/>
    <x v="1"/>
    <x v="1"/>
    <x v="0"/>
    <x v="4"/>
  </r>
  <r>
    <s v="F608"/>
    <s v="SEA"/>
    <s v="ATL"/>
    <x v="5580"/>
    <n v="203"/>
    <x v="0"/>
    <n v="1323"/>
    <x v="0"/>
    <x v="0"/>
    <n v="7.9"/>
    <x v="2"/>
    <x v="1"/>
    <x v="1"/>
    <x v="1"/>
    <x v="0"/>
    <x v="3"/>
  </r>
  <r>
    <s v="F1504"/>
    <s v="SEA"/>
    <s v="JFK"/>
    <x v="5581"/>
    <n v="200"/>
    <x v="1"/>
    <n v="1287"/>
    <x v="2"/>
    <x v="0"/>
    <n v="9.6"/>
    <x v="31"/>
    <x v="1"/>
    <x v="1"/>
    <x v="1"/>
    <x v="0"/>
    <x v="4"/>
  </r>
  <r>
    <s v="F1508"/>
    <s v="SFO"/>
    <s v="DFW"/>
    <x v="5582"/>
    <n v="153"/>
    <x v="0"/>
    <n v="1077"/>
    <x v="2"/>
    <x v="1"/>
    <n v="6"/>
    <x v="11"/>
    <x v="1"/>
    <x v="1"/>
    <x v="1"/>
    <x v="0"/>
    <x v="16"/>
  </r>
  <r>
    <s v="F892"/>
    <s v="LAX"/>
    <s v="ORD"/>
    <x v="5583"/>
    <n v="153"/>
    <x v="0"/>
    <n v="698"/>
    <x v="2"/>
    <x v="0"/>
    <n v="10"/>
    <x v="35"/>
    <x v="1"/>
    <x v="0"/>
    <x v="0"/>
    <x v="0"/>
    <x v="3"/>
  </r>
  <r>
    <s v="F24"/>
    <s v="LAX"/>
    <s v="ATL"/>
    <x v="5584"/>
    <n v="91"/>
    <x v="1"/>
    <n v="925"/>
    <x v="3"/>
    <x v="0"/>
    <n v="7"/>
    <x v="6"/>
    <x v="1"/>
    <x v="1"/>
    <x v="1"/>
    <x v="0"/>
    <x v="3"/>
  </r>
  <r>
    <s v="F540"/>
    <s v="SFO"/>
    <s v="ATL"/>
    <x v="5585"/>
    <n v="212"/>
    <x v="0"/>
    <n v="2039"/>
    <x v="2"/>
    <x v="0"/>
    <n v="9.6"/>
    <x v="17"/>
    <x v="1"/>
    <x v="1"/>
    <x v="1"/>
    <x v="0"/>
    <x v="22"/>
  </r>
  <r>
    <s v="F493"/>
    <s v="JFK"/>
    <s v="JFK"/>
    <x v="5586"/>
    <n v="183"/>
    <x v="0"/>
    <n v="1679"/>
    <x v="1"/>
    <x v="1"/>
    <n v="7.4"/>
    <x v="8"/>
    <x v="1"/>
    <x v="1"/>
    <x v="1"/>
    <x v="0"/>
    <x v="20"/>
  </r>
  <r>
    <s v="F1984"/>
    <s v="SEA"/>
    <s v="DFW"/>
    <x v="5587"/>
    <n v="213"/>
    <x v="0"/>
    <n v="1377"/>
    <x v="2"/>
    <x v="1"/>
    <n v="8.9"/>
    <x v="4"/>
    <x v="1"/>
    <x v="1"/>
    <x v="1"/>
    <x v="0"/>
    <x v="16"/>
  </r>
  <r>
    <s v="F116"/>
    <s v="DEN"/>
    <s v="ATL"/>
    <x v="5588"/>
    <n v="154"/>
    <x v="0"/>
    <n v="1300"/>
    <x v="0"/>
    <x v="2"/>
    <n v="6.2"/>
    <x v="10"/>
    <x v="1"/>
    <x v="1"/>
    <x v="1"/>
    <x v="0"/>
    <x v="15"/>
  </r>
  <r>
    <s v="F1726"/>
    <s v="DFW"/>
    <s v="DFW"/>
    <x v="5589"/>
    <n v="159"/>
    <x v="1"/>
    <n v="1312"/>
    <x v="3"/>
    <x v="2"/>
    <n v="8.6999999999999993"/>
    <x v="14"/>
    <x v="1"/>
    <x v="1"/>
    <x v="1"/>
    <x v="0"/>
    <x v="22"/>
  </r>
  <r>
    <s v="F65"/>
    <s v="LAX"/>
    <s v="DEN"/>
    <x v="5590"/>
    <n v="74"/>
    <x v="0"/>
    <n v="1661"/>
    <x v="1"/>
    <x v="1"/>
    <n v="5.9"/>
    <x v="18"/>
    <x v="1"/>
    <x v="1"/>
    <x v="1"/>
    <x v="0"/>
    <x v="12"/>
  </r>
  <r>
    <s v="F323"/>
    <s v="LAX"/>
    <s v="JFK"/>
    <x v="5591"/>
    <n v="118"/>
    <x v="0"/>
    <n v="1283"/>
    <x v="1"/>
    <x v="0"/>
    <n v="6.1"/>
    <x v="3"/>
    <x v="1"/>
    <x v="1"/>
    <x v="1"/>
    <x v="0"/>
    <x v="6"/>
  </r>
  <r>
    <s v="F1296"/>
    <s v="DEN"/>
    <s v="ATL"/>
    <x v="5592"/>
    <n v="182"/>
    <x v="0"/>
    <n v="1349"/>
    <x v="1"/>
    <x v="2"/>
    <n v="6.4"/>
    <x v="1"/>
    <x v="1"/>
    <x v="1"/>
    <x v="1"/>
    <x v="0"/>
    <x v="9"/>
  </r>
  <r>
    <s v="F1935"/>
    <s v="SFO"/>
    <s v="DFW"/>
    <x v="5593"/>
    <n v="177"/>
    <x v="0"/>
    <n v="947"/>
    <x v="0"/>
    <x v="1"/>
    <n v="7.4"/>
    <x v="4"/>
    <x v="1"/>
    <x v="1"/>
    <x v="1"/>
    <x v="0"/>
    <x v="1"/>
  </r>
  <r>
    <s v="F1827"/>
    <s v="SFO"/>
    <s v="LAX"/>
    <x v="5594"/>
    <n v="96"/>
    <x v="0"/>
    <n v="1368"/>
    <x v="0"/>
    <x v="2"/>
    <n v="7.1"/>
    <x v="3"/>
    <x v="1"/>
    <x v="1"/>
    <x v="1"/>
    <x v="0"/>
    <x v="1"/>
  </r>
  <r>
    <s v="F1552"/>
    <s v="SFO"/>
    <s v="SFO"/>
    <x v="5595"/>
    <n v="254"/>
    <x v="0"/>
    <n v="856"/>
    <x v="3"/>
    <x v="1"/>
    <n v="5.6"/>
    <x v="8"/>
    <x v="1"/>
    <x v="1"/>
    <x v="1"/>
    <x v="0"/>
    <x v="11"/>
  </r>
  <r>
    <s v="F1995"/>
    <s v="SFO"/>
    <s v="SFO"/>
    <x v="5596"/>
    <n v="160"/>
    <x v="0"/>
    <n v="1164"/>
    <x v="0"/>
    <x v="0"/>
    <n v="3.8"/>
    <x v="17"/>
    <x v="1"/>
    <x v="1"/>
    <x v="1"/>
    <x v="0"/>
    <x v="15"/>
  </r>
  <r>
    <s v="F1521"/>
    <s v="LAX"/>
    <s v="ORD"/>
    <x v="5597"/>
    <n v="213"/>
    <x v="0"/>
    <n v="1625"/>
    <x v="1"/>
    <x v="1"/>
    <n v="8.5"/>
    <x v="1"/>
    <x v="1"/>
    <x v="1"/>
    <x v="1"/>
    <x v="0"/>
    <x v="18"/>
  </r>
  <r>
    <s v="F1913"/>
    <s v="ATL"/>
    <s v="SFO"/>
    <x v="5598"/>
    <n v="143"/>
    <x v="2"/>
    <n v="1324"/>
    <x v="3"/>
    <x v="2"/>
    <n v="6"/>
    <x v="11"/>
    <x v="1"/>
    <x v="1"/>
    <x v="1"/>
    <x v="1"/>
    <x v="17"/>
  </r>
  <r>
    <s v="F1608"/>
    <s v="SEA"/>
    <s v="DFW"/>
    <x v="5599"/>
    <n v="186"/>
    <x v="0"/>
    <n v="1021"/>
    <x v="0"/>
    <x v="0"/>
    <n v="6.9"/>
    <x v="5"/>
    <x v="1"/>
    <x v="1"/>
    <x v="1"/>
    <x v="0"/>
    <x v="24"/>
  </r>
  <r>
    <s v="F1142"/>
    <s v="DEN"/>
    <s v="DFW"/>
    <x v="5600"/>
    <n v="254"/>
    <x v="0"/>
    <n v="1283"/>
    <x v="2"/>
    <x v="2"/>
    <n v="5.2"/>
    <x v="7"/>
    <x v="1"/>
    <x v="0"/>
    <x v="0"/>
    <x v="0"/>
    <x v="9"/>
  </r>
  <r>
    <s v="F156"/>
    <s v="DEN"/>
    <s v="SFO"/>
    <x v="5601"/>
    <n v="102"/>
    <x v="1"/>
    <n v="1063"/>
    <x v="0"/>
    <x v="1"/>
    <n v="5"/>
    <x v="13"/>
    <x v="1"/>
    <x v="1"/>
    <x v="1"/>
    <x v="0"/>
    <x v="2"/>
  </r>
  <r>
    <s v="F1714"/>
    <s v="JFK"/>
    <s v="DEN"/>
    <x v="5602"/>
    <n v="123"/>
    <x v="0"/>
    <n v="1186"/>
    <x v="2"/>
    <x v="1"/>
    <n v="7.9"/>
    <x v="6"/>
    <x v="1"/>
    <x v="0"/>
    <x v="0"/>
    <x v="0"/>
    <x v="0"/>
  </r>
  <r>
    <s v="F987"/>
    <s v="JFK"/>
    <s v="DEN"/>
    <x v="5603"/>
    <n v="132"/>
    <x v="0"/>
    <n v="782"/>
    <x v="1"/>
    <x v="2"/>
    <n v="7.2"/>
    <x v="7"/>
    <x v="1"/>
    <x v="0"/>
    <x v="0"/>
    <x v="0"/>
    <x v="15"/>
  </r>
  <r>
    <s v="F1771"/>
    <s v="JFK"/>
    <s v="DEN"/>
    <x v="5604"/>
    <n v="72"/>
    <x v="1"/>
    <n v="1248"/>
    <x v="2"/>
    <x v="2"/>
    <n v="8.4"/>
    <x v="0"/>
    <x v="1"/>
    <x v="1"/>
    <x v="1"/>
    <x v="0"/>
    <x v="6"/>
  </r>
  <r>
    <s v="F205"/>
    <s v="SEA"/>
    <s v="SFO"/>
    <x v="5605"/>
    <n v="173"/>
    <x v="0"/>
    <n v="1080"/>
    <x v="3"/>
    <x v="1"/>
    <n v="5.4"/>
    <x v="8"/>
    <x v="0"/>
    <x v="1"/>
    <x v="1"/>
    <x v="0"/>
    <x v="0"/>
  </r>
  <r>
    <s v="F1334"/>
    <s v="LAX"/>
    <s v="ATL"/>
    <x v="5606"/>
    <n v="351"/>
    <x v="0"/>
    <n v="1058"/>
    <x v="1"/>
    <x v="1"/>
    <n v="7"/>
    <x v="4"/>
    <x v="1"/>
    <x v="1"/>
    <x v="1"/>
    <x v="0"/>
    <x v="14"/>
  </r>
  <r>
    <s v="F1973"/>
    <s v="LAX"/>
    <s v="ORD"/>
    <x v="5607"/>
    <n v="27"/>
    <x v="0"/>
    <n v="838"/>
    <x v="0"/>
    <x v="2"/>
    <n v="4.9000000000000004"/>
    <x v="6"/>
    <x v="1"/>
    <x v="1"/>
    <x v="1"/>
    <x v="0"/>
    <x v="20"/>
  </r>
  <r>
    <s v="F391"/>
    <s v="DEN"/>
    <s v="DFW"/>
    <x v="5608"/>
    <n v="155"/>
    <x v="0"/>
    <n v="1169"/>
    <x v="3"/>
    <x v="1"/>
    <n v="4.7"/>
    <x v="0"/>
    <x v="1"/>
    <x v="0"/>
    <x v="0"/>
    <x v="0"/>
    <x v="9"/>
  </r>
  <r>
    <s v="F329"/>
    <s v="SFO"/>
    <s v="ATL"/>
    <x v="5609"/>
    <n v="169"/>
    <x v="0"/>
    <n v="1208"/>
    <x v="1"/>
    <x v="2"/>
    <n v="5.8"/>
    <x v="2"/>
    <x v="1"/>
    <x v="1"/>
    <x v="1"/>
    <x v="0"/>
    <x v="4"/>
  </r>
  <r>
    <s v="F474"/>
    <s v="ORD"/>
    <s v="LAX"/>
    <x v="5610"/>
    <n v="144"/>
    <x v="2"/>
    <n v="1358"/>
    <x v="2"/>
    <x v="1"/>
    <n v="5.9"/>
    <x v="14"/>
    <x v="1"/>
    <x v="1"/>
    <x v="1"/>
    <x v="1"/>
    <x v="19"/>
  </r>
  <r>
    <s v="F1659"/>
    <s v="SEA"/>
    <s v="SEA"/>
    <x v="5611"/>
    <n v="166"/>
    <x v="0"/>
    <n v="718"/>
    <x v="0"/>
    <x v="1"/>
    <n v="8.5"/>
    <x v="2"/>
    <x v="1"/>
    <x v="1"/>
    <x v="1"/>
    <x v="0"/>
    <x v="11"/>
  </r>
  <r>
    <s v="F278"/>
    <s v="ATL"/>
    <s v="SEA"/>
    <x v="5612"/>
    <n v="83"/>
    <x v="0"/>
    <n v="1119"/>
    <x v="3"/>
    <x v="1"/>
    <n v="5.5"/>
    <x v="26"/>
    <x v="1"/>
    <x v="1"/>
    <x v="1"/>
    <x v="0"/>
    <x v="12"/>
  </r>
  <r>
    <s v="F964"/>
    <s v="SEA"/>
    <s v="SEA"/>
    <x v="5613"/>
    <n v="185"/>
    <x v="0"/>
    <n v="1004"/>
    <x v="2"/>
    <x v="2"/>
    <n v="7.2"/>
    <x v="13"/>
    <x v="1"/>
    <x v="1"/>
    <x v="1"/>
    <x v="0"/>
    <x v="18"/>
  </r>
  <r>
    <s v="F508"/>
    <s v="ORD"/>
    <s v="DEN"/>
    <x v="5614"/>
    <n v="180"/>
    <x v="2"/>
    <n v="1060"/>
    <x v="2"/>
    <x v="1"/>
    <n v="7.6"/>
    <x v="4"/>
    <x v="1"/>
    <x v="1"/>
    <x v="1"/>
    <x v="1"/>
    <x v="20"/>
  </r>
  <r>
    <s v="F959"/>
    <s v="ORD"/>
    <s v="JFK"/>
    <x v="5615"/>
    <n v="166"/>
    <x v="0"/>
    <n v="997"/>
    <x v="3"/>
    <x v="2"/>
    <n v="6.4"/>
    <x v="0"/>
    <x v="1"/>
    <x v="1"/>
    <x v="1"/>
    <x v="0"/>
    <x v="5"/>
  </r>
  <r>
    <s v="F1648"/>
    <s v="ORD"/>
    <s v="DEN"/>
    <x v="5616"/>
    <n v="195"/>
    <x v="0"/>
    <n v="965"/>
    <x v="1"/>
    <x v="1"/>
    <n v="8.1999999999999993"/>
    <x v="24"/>
    <x v="1"/>
    <x v="1"/>
    <x v="1"/>
    <x v="0"/>
    <x v="15"/>
  </r>
  <r>
    <s v="F952"/>
    <s v="DEN"/>
    <s v="JFK"/>
    <x v="5617"/>
    <n v="162"/>
    <x v="1"/>
    <n v="711"/>
    <x v="3"/>
    <x v="2"/>
    <n v="7.9"/>
    <x v="27"/>
    <x v="1"/>
    <x v="1"/>
    <x v="1"/>
    <x v="0"/>
    <x v="15"/>
  </r>
  <r>
    <s v="F1334"/>
    <s v="LAX"/>
    <s v="ORD"/>
    <x v="5618"/>
    <n v="79"/>
    <x v="0"/>
    <n v="1163"/>
    <x v="0"/>
    <x v="2"/>
    <n v="9.8000000000000007"/>
    <x v="10"/>
    <x v="1"/>
    <x v="1"/>
    <x v="1"/>
    <x v="0"/>
    <x v="11"/>
  </r>
  <r>
    <s v="F893"/>
    <s v="DFW"/>
    <s v="JFK"/>
    <x v="5619"/>
    <n v="182"/>
    <x v="0"/>
    <n v="1402"/>
    <x v="0"/>
    <x v="0"/>
    <n v="7.1"/>
    <x v="13"/>
    <x v="1"/>
    <x v="1"/>
    <x v="1"/>
    <x v="0"/>
    <x v="12"/>
  </r>
  <r>
    <s v="F760"/>
    <s v="JFK"/>
    <s v="LAX"/>
    <x v="5620"/>
    <n v="117"/>
    <x v="0"/>
    <n v="1293"/>
    <x v="3"/>
    <x v="1"/>
    <n v="6.2"/>
    <x v="4"/>
    <x v="1"/>
    <x v="0"/>
    <x v="0"/>
    <x v="0"/>
    <x v="1"/>
  </r>
  <r>
    <s v="F1230"/>
    <s v="SEA"/>
    <s v="SEA"/>
    <x v="5621"/>
    <n v="190"/>
    <x v="0"/>
    <n v="900"/>
    <x v="1"/>
    <x v="2"/>
    <n v="9.1999999999999993"/>
    <x v="7"/>
    <x v="1"/>
    <x v="1"/>
    <x v="1"/>
    <x v="0"/>
    <x v="19"/>
  </r>
  <r>
    <s v="F1033"/>
    <s v="DFW"/>
    <s v="LAX"/>
    <x v="5622"/>
    <n v="189"/>
    <x v="0"/>
    <n v="1255"/>
    <x v="2"/>
    <x v="0"/>
    <n v="6.7"/>
    <x v="17"/>
    <x v="1"/>
    <x v="1"/>
    <x v="1"/>
    <x v="0"/>
    <x v="21"/>
  </r>
  <r>
    <s v="F1919"/>
    <s v="ORD"/>
    <s v="SFO"/>
    <x v="5623"/>
    <n v="266"/>
    <x v="0"/>
    <n v="1132"/>
    <x v="1"/>
    <x v="1"/>
    <n v="7.5"/>
    <x v="10"/>
    <x v="1"/>
    <x v="1"/>
    <x v="1"/>
    <x v="0"/>
    <x v="0"/>
  </r>
  <r>
    <s v="F1498"/>
    <s v="ORD"/>
    <s v="JFK"/>
    <x v="5624"/>
    <n v="195"/>
    <x v="1"/>
    <n v="952"/>
    <x v="1"/>
    <x v="1"/>
    <n v="5.4"/>
    <x v="3"/>
    <x v="1"/>
    <x v="1"/>
    <x v="1"/>
    <x v="0"/>
    <x v="16"/>
  </r>
  <r>
    <s v="F335"/>
    <s v="ATL"/>
    <s v="SFO"/>
    <x v="5625"/>
    <n v="80"/>
    <x v="0"/>
    <n v="1023"/>
    <x v="2"/>
    <x v="2"/>
    <n v="8.5"/>
    <x v="17"/>
    <x v="1"/>
    <x v="1"/>
    <x v="1"/>
    <x v="0"/>
    <x v="20"/>
  </r>
  <r>
    <s v="F616"/>
    <s v="JFK"/>
    <s v="JFK"/>
    <x v="5626"/>
    <n v="205"/>
    <x v="0"/>
    <n v="1212"/>
    <x v="3"/>
    <x v="1"/>
    <n v="6.6"/>
    <x v="11"/>
    <x v="1"/>
    <x v="1"/>
    <x v="1"/>
    <x v="0"/>
    <x v="19"/>
  </r>
  <r>
    <s v="F987"/>
    <s v="ATL"/>
    <s v="DFW"/>
    <x v="5627"/>
    <n v="101"/>
    <x v="2"/>
    <n v="1297"/>
    <x v="0"/>
    <x v="0"/>
    <n v="7.3"/>
    <x v="9"/>
    <x v="1"/>
    <x v="1"/>
    <x v="1"/>
    <x v="1"/>
    <x v="1"/>
  </r>
  <r>
    <s v="F1147"/>
    <s v="LAX"/>
    <s v="SFO"/>
    <x v="5628"/>
    <n v="165"/>
    <x v="0"/>
    <n v="786"/>
    <x v="1"/>
    <x v="0"/>
    <n v="6.3"/>
    <x v="7"/>
    <x v="0"/>
    <x v="1"/>
    <x v="1"/>
    <x v="0"/>
    <x v="15"/>
  </r>
  <r>
    <s v="F853"/>
    <s v="JFK"/>
    <s v="SEA"/>
    <x v="5629"/>
    <n v="141"/>
    <x v="0"/>
    <n v="954"/>
    <x v="2"/>
    <x v="2"/>
    <n v="6.7"/>
    <x v="11"/>
    <x v="1"/>
    <x v="1"/>
    <x v="1"/>
    <x v="0"/>
    <x v="8"/>
  </r>
  <r>
    <s v="F1038"/>
    <s v="SEA"/>
    <s v="ORD"/>
    <x v="5630"/>
    <n v="110"/>
    <x v="1"/>
    <n v="751"/>
    <x v="0"/>
    <x v="1"/>
    <n v="6.7"/>
    <x v="11"/>
    <x v="1"/>
    <x v="1"/>
    <x v="1"/>
    <x v="0"/>
    <x v="15"/>
  </r>
  <r>
    <s v="F1202"/>
    <s v="SFO"/>
    <s v="SEA"/>
    <x v="5631"/>
    <n v="175"/>
    <x v="0"/>
    <n v="1359"/>
    <x v="0"/>
    <x v="1"/>
    <n v="8.1"/>
    <x v="31"/>
    <x v="1"/>
    <x v="1"/>
    <x v="1"/>
    <x v="0"/>
    <x v="10"/>
  </r>
  <r>
    <s v="F369"/>
    <s v="LAX"/>
    <s v="SEA"/>
    <x v="5632"/>
    <n v="183"/>
    <x v="0"/>
    <n v="1808"/>
    <x v="2"/>
    <x v="1"/>
    <n v="5"/>
    <x v="8"/>
    <x v="1"/>
    <x v="1"/>
    <x v="1"/>
    <x v="0"/>
    <x v="1"/>
  </r>
  <r>
    <s v="F1994"/>
    <s v="SFO"/>
    <s v="SEA"/>
    <x v="5633"/>
    <n v="136"/>
    <x v="0"/>
    <n v="1720"/>
    <x v="3"/>
    <x v="2"/>
    <n v="5.2"/>
    <x v="42"/>
    <x v="1"/>
    <x v="1"/>
    <x v="1"/>
    <x v="0"/>
    <x v="0"/>
  </r>
  <r>
    <s v="F1828"/>
    <s v="SFO"/>
    <s v="SEA"/>
    <x v="5634"/>
    <n v="188"/>
    <x v="0"/>
    <n v="1142"/>
    <x v="2"/>
    <x v="2"/>
    <n v="5.9"/>
    <x v="1"/>
    <x v="1"/>
    <x v="1"/>
    <x v="1"/>
    <x v="0"/>
    <x v="6"/>
  </r>
  <r>
    <s v="F1783"/>
    <s v="ATL"/>
    <s v="SEA"/>
    <x v="5635"/>
    <n v="187"/>
    <x v="0"/>
    <n v="1297"/>
    <x v="2"/>
    <x v="2"/>
    <n v="6.3"/>
    <x v="13"/>
    <x v="1"/>
    <x v="1"/>
    <x v="1"/>
    <x v="0"/>
    <x v="8"/>
  </r>
  <r>
    <s v="F1911"/>
    <s v="ORD"/>
    <s v="DEN"/>
    <x v="5636"/>
    <n v="157"/>
    <x v="0"/>
    <n v="1223"/>
    <x v="1"/>
    <x v="1"/>
    <n v="5.6"/>
    <x v="1"/>
    <x v="1"/>
    <x v="1"/>
    <x v="1"/>
    <x v="0"/>
    <x v="10"/>
  </r>
  <r>
    <s v="F1066"/>
    <s v="SEA"/>
    <s v="SFO"/>
    <x v="5637"/>
    <n v="177"/>
    <x v="0"/>
    <n v="1046"/>
    <x v="3"/>
    <x v="1"/>
    <n v="5.2"/>
    <x v="37"/>
    <x v="1"/>
    <x v="1"/>
    <x v="1"/>
    <x v="0"/>
    <x v="3"/>
  </r>
  <r>
    <s v="F210"/>
    <s v="DEN"/>
    <s v="SEA"/>
    <x v="5638"/>
    <n v="142"/>
    <x v="0"/>
    <n v="1135"/>
    <x v="3"/>
    <x v="1"/>
    <n v="4.9000000000000004"/>
    <x v="0"/>
    <x v="1"/>
    <x v="0"/>
    <x v="0"/>
    <x v="0"/>
    <x v="17"/>
  </r>
  <r>
    <s v="F1325"/>
    <s v="LAX"/>
    <s v="SEA"/>
    <x v="5639"/>
    <n v="246"/>
    <x v="0"/>
    <n v="1428"/>
    <x v="2"/>
    <x v="2"/>
    <n v="7"/>
    <x v="3"/>
    <x v="1"/>
    <x v="1"/>
    <x v="1"/>
    <x v="0"/>
    <x v="2"/>
  </r>
  <r>
    <s v="F505"/>
    <s v="DFW"/>
    <s v="SEA"/>
    <x v="5640"/>
    <n v="250"/>
    <x v="1"/>
    <n v="1188"/>
    <x v="2"/>
    <x v="1"/>
    <n v="9.8000000000000007"/>
    <x v="9"/>
    <x v="1"/>
    <x v="1"/>
    <x v="1"/>
    <x v="0"/>
    <x v="5"/>
  </r>
  <r>
    <s v="F1230"/>
    <s v="SFO"/>
    <s v="ATL"/>
    <x v="5641"/>
    <n v="118"/>
    <x v="0"/>
    <n v="1525"/>
    <x v="0"/>
    <x v="1"/>
    <n v="5.3"/>
    <x v="36"/>
    <x v="1"/>
    <x v="0"/>
    <x v="0"/>
    <x v="0"/>
    <x v="1"/>
  </r>
  <r>
    <s v="F421"/>
    <s v="ATL"/>
    <s v="JFK"/>
    <x v="5642"/>
    <n v="266"/>
    <x v="0"/>
    <n v="1317"/>
    <x v="1"/>
    <x v="1"/>
    <n v="5.7"/>
    <x v="1"/>
    <x v="1"/>
    <x v="1"/>
    <x v="1"/>
    <x v="0"/>
    <x v="22"/>
  </r>
  <r>
    <s v="F58"/>
    <s v="ORD"/>
    <s v="JFK"/>
    <x v="5643"/>
    <n v="154"/>
    <x v="0"/>
    <n v="1275"/>
    <x v="3"/>
    <x v="0"/>
    <n v="8.6"/>
    <x v="9"/>
    <x v="1"/>
    <x v="1"/>
    <x v="1"/>
    <x v="0"/>
    <x v="3"/>
  </r>
  <r>
    <s v="F1130"/>
    <s v="LAX"/>
    <s v="ATL"/>
    <x v="5644"/>
    <n v="119"/>
    <x v="1"/>
    <n v="959"/>
    <x v="2"/>
    <x v="1"/>
    <n v="7.6"/>
    <x v="7"/>
    <x v="1"/>
    <x v="1"/>
    <x v="1"/>
    <x v="0"/>
    <x v="22"/>
  </r>
  <r>
    <s v="F779"/>
    <s v="ORD"/>
    <s v="JFK"/>
    <x v="5645"/>
    <n v="180"/>
    <x v="0"/>
    <n v="974"/>
    <x v="3"/>
    <x v="0"/>
    <n v="7.5"/>
    <x v="2"/>
    <x v="1"/>
    <x v="1"/>
    <x v="1"/>
    <x v="0"/>
    <x v="23"/>
  </r>
  <r>
    <s v="F626"/>
    <s v="JFK"/>
    <s v="DFW"/>
    <x v="5646"/>
    <n v="142"/>
    <x v="0"/>
    <n v="952"/>
    <x v="3"/>
    <x v="1"/>
    <n v="5.6"/>
    <x v="2"/>
    <x v="1"/>
    <x v="0"/>
    <x v="0"/>
    <x v="0"/>
    <x v="13"/>
  </r>
  <r>
    <s v="F192"/>
    <s v="DEN"/>
    <s v="JFK"/>
    <x v="5647"/>
    <n v="203"/>
    <x v="0"/>
    <n v="1324"/>
    <x v="1"/>
    <x v="0"/>
    <n v="8.9"/>
    <x v="5"/>
    <x v="1"/>
    <x v="1"/>
    <x v="1"/>
    <x v="0"/>
    <x v="7"/>
  </r>
  <r>
    <s v="F275"/>
    <s v="DFW"/>
    <s v="DEN"/>
    <x v="5648"/>
    <n v="239"/>
    <x v="0"/>
    <n v="1082"/>
    <x v="2"/>
    <x v="1"/>
    <n v="8.4"/>
    <x v="2"/>
    <x v="1"/>
    <x v="1"/>
    <x v="1"/>
    <x v="0"/>
    <x v="22"/>
  </r>
  <r>
    <s v="F1791"/>
    <s v="ORD"/>
    <s v="LAX"/>
    <x v="5649"/>
    <n v="116"/>
    <x v="0"/>
    <n v="1073"/>
    <x v="3"/>
    <x v="1"/>
    <n v="7.1"/>
    <x v="13"/>
    <x v="1"/>
    <x v="1"/>
    <x v="1"/>
    <x v="0"/>
    <x v="17"/>
  </r>
  <r>
    <s v="F1562"/>
    <s v="SFO"/>
    <s v="JFK"/>
    <x v="5648"/>
    <n v="170"/>
    <x v="0"/>
    <n v="889"/>
    <x v="1"/>
    <x v="1"/>
    <n v="7.7"/>
    <x v="0"/>
    <x v="1"/>
    <x v="1"/>
    <x v="1"/>
    <x v="0"/>
    <x v="22"/>
  </r>
  <r>
    <s v="F1791"/>
    <s v="ORD"/>
    <s v="ATL"/>
    <x v="5650"/>
    <n v="229"/>
    <x v="0"/>
    <n v="1373"/>
    <x v="3"/>
    <x v="2"/>
    <n v="7.2"/>
    <x v="8"/>
    <x v="1"/>
    <x v="1"/>
    <x v="1"/>
    <x v="0"/>
    <x v="18"/>
  </r>
  <r>
    <s v="F517"/>
    <s v="ORD"/>
    <s v="SFO"/>
    <x v="5651"/>
    <n v="165"/>
    <x v="0"/>
    <n v="1017"/>
    <x v="3"/>
    <x v="1"/>
    <n v="8"/>
    <x v="3"/>
    <x v="1"/>
    <x v="1"/>
    <x v="1"/>
    <x v="0"/>
    <x v="6"/>
  </r>
  <r>
    <s v="F466"/>
    <s v="ATL"/>
    <s v="LAX"/>
    <x v="5652"/>
    <n v="235"/>
    <x v="0"/>
    <n v="1042"/>
    <x v="1"/>
    <x v="1"/>
    <n v="7.1"/>
    <x v="17"/>
    <x v="1"/>
    <x v="0"/>
    <x v="0"/>
    <x v="0"/>
    <x v="2"/>
  </r>
  <r>
    <s v="F436"/>
    <s v="ATL"/>
    <s v="LAX"/>
    <x v="5653"/>
    <n v="207"/>
    <x v="0"/>
    <n v="919"/>
    <x v="3"/>
    <x v="1"/>
    <n v="6.1"/>
    <x v="11"/>
    <x v="1"/>
    <x v="0"/>
    <x v="0"/>
    <x v="0"/>
    <x v="8"/>
  </r>
  <r>
    <s v="F1948"/>
    <s v="DFW"/>
    <s v="JFK"/>
    <x v="5654"/>
    <n v="210"/>
    <x v="2"/>
    <n v="1003"/>
    <x v="3"/>
    <x v="0"/>
    <n v="7.5"/>
    <x v="1"/>
    <x v="0"/>
    <x v="1"/>
    <x v="1"/>
    <x v="1"/>
    <x v="13"/>
  </r>
  <r>
    <s v="F1834"/>
    <s v="SFO"/>
    <s v="SEA"/>
    <x v="5655"/>
    <n v="217"/>
    <x v="0"/>
    <n v="1069"/>
    <x v="3"/>
    <x v="1"/>
    <n v="5.7"/>
    <x v="11"/>
    <x v="0"/>
    <x v="1"/>
    <x v="1"/>
    <x v="0"/>
    <x v="4"/>
  </r>
  <r>
    <s v="F372"/>
    <s v="SEA"/>
    <s v="ORD"/>
    <x v="5656"/>
    <n v="162"/>
    <x v="1"/>
    <n v="1061"/>
    <x v="0"/>
    <x v="1"/>
    <n v="6"/>
    <x v="13"/>
    <x v="1"/>
    <x v="1"/>
    <x v="1"/>
    <x v="0"/>
    <x v="7"/>
  </r>
  <r>
    <s v="F1781"/>
    <s v="SEA"/>
    <s v="ORD"/>
    <x v="5657"/>
    <n v="107"/>
    <x v="0"/>
    <n v="907"/>
    <x v="0"/>
    <x v="2"/>
    <n v="5.7"/>
    <x v="9"/>
    <x v="0"/>
    <x v="1"/>
    <x v="1"/>
    <x v="0"/>
    <x v="9"/>
  </r>
  <r>
    <s v="F1458"/>
    <s v="LAX"/>
    <s v="SFO"/>
    <x v="5658"/>
    <n v="135"/>
    <x v="0"/>
    <n v="1496"/>
    <x v="0"/>
    <x v="1"/>
    <n v="10"/>
    <x v="19"/>
    <x v="1"/>
    <x v="1"/>
    <x v="1"/>
    <x v="0"/>
    <x v="20"/>
  </r>
  <r>
    <s v="F583"/>
    <s v="LAX"/>
    <s v="ATL"/>
    <x v="5659"/>
    <n v="240"/>
    <x v="0"/>
    <n v="649"/>
    <x v="3"/>
    <x v="1"/>
    <n v="7.2"/>
    <x v="1"/>
    <x v="1"/>
    <x v="1"/>
    <x v="1"/>
    <x v="0"/>
    <x v="21"/>
  </r>
  <r>
    <s v="F424"/>
    <s v="SFO"/>
    <s v="LAX"/>
    <x v="5660"/>
    <n v="101"/>
    <x v="0"/>
    <n v="689"/>
    <x v="2"/>
    <x v="1"/>
    <n v="5"/>
    <x v="1"/>
    <x v="1"/>
    <x v="1"/>
    <x v="1"/>
    <x v="0"/>
    <x v="19"/>
  </r>
  <r>
    <s v="F1765"/>
    <s v="ATL"/>
    <s v="JFK"/>
    <x v="5661"/>
    <n v="128"/>
    <x v="0"/>
    <n v="1036"/>
    <x v="3"/>
    <x v="2"/>
    <n v="5.9"/>
    <x v="1"/>
    <x v="0"/>
    <x v="1"/>
    <x v="1"/>
    <x v="0"/>
    <x v="12"/>
  </r>
  <r>
    <s v="F1551"/>
    <s v="DFW"/>
    <s v="LAX"/>
    <x v="5662"/>
    <n v="268"/>
    <x v="0"/>
    <n v="938"/>
    <x v="3"/>
    <x v="1"/>
    <n v="5.3"/>
    <x v="4"/>
    <x v="1"/>
    <x v="0"/>
    <x v="0"/>
    <x v="0"/>
    <x v="22"/>
  </r>
  <r>
    <s v="F1253"/>
    <s v="DFW"/>
    <s v="SEA"/>
    <x v="5663"/>
    <n v="162"/>
    <x v="0"/>
    <n v="1226"/>
    <x v="2"/>
    <x v="2"/>
    <n v="8"/>
    <x v="10"/>
    <x v="1"/>
    <x v="1"/>
    <x v="1"/>
    <x v="0"/>
    <x v="6"/>
  </r>
  <r>
    <s v="F1850"/>
    <s v="JFK"/>
    <s v="ORD"/>
    <x v="5664"/>
    <n v="150"/>
    <x v="1"/>
    <n v="608"/>
    <x v="0"/>
    <x v="1"/>
    <n v="6.5"/>
    <x v="2"/>
    <x v="1"/>
    <x v="1"/>
    <x v="1"/>
    <x v="0"/>
    <x v="14"/>
  </r>
  <r>
    <s v="F1583"/>
    <s v="SEA"/>
    <s v="DFW"/>
    <x v="5665"/>
    <n v="228"/>
    <x v="0"/>
    <n v="1300"/>
    <x v="0"/>
    <x v="0"/>
    <n v="6.7"/>
    <x v="0"/>
    <x v="1"/>
    <x v="1"/>
    <x v="1"/>
    <x v="0"/>
    <x v="8"/>
  </r>
  <r>
    <s v="F1542"/>
    <s v="ORD"/>
    <s v="DFW"/>
    <x v="5666"/>
    <n v="156"/>
    <x v="1"/>
    <n v="949"/>
    <x v="3"/>
    <x v="2"/>
    <n v="5.9"/>
    <x v="7"/>
    <x v="1"/>
    <x v="1"/>
    <x v="1"/>
    <x v="0"/>
    <x v="11"/>
  </r>
  <r>
    <s v="F1623"/>
    <s v="LAX"/>
    <s v="SEA"/>
    <x v="5667"/>
    <n v="92"/>
    <x v="0"/>
    <n v="1108"/>
    <x v="0"/>
    <x v="1"/>
    <n v="5.8"/>
    <x v="2"/>
    <x v="1"/>
    <x v="1"/>
    <x v="1"/>
    <x v="0"/>
    <x v="9"/>
  </r>
  <r>
    <s v="F1095"/>
    <s v="JFK"/>
    <s v="SEA"/>
    <x v="5668"/>
    <n v="191"/>
    <x v="0"/>
    <n v="1600"/>
    <x v="1"/>
    <x v="1"/>
    <n v="7"/>
    <x v="3"/>
    <x v="1"/>
    <x v="0"/>
    <x v="0"/>
    <x v="0"/>
    <x v="4"/>
  </r>
  <r>
    <s v="F257"/>
    <s v="SEA"/>
    <s v="LAX"/>
    <x v="5669"/>
    <n v="288"/>
    <x v="0"/>
    <n v="1392"/>
    <x v="1"/>
    <x v="1"/>
    <n v="6.7"/>
    <x v="2"/>
    <x v="1"/>
    <x v="0"/>
    <x v="0"/>
    <x v="0"/>
    <x v="2"/>
  </r>
  <r>
    <s v="F1324"/>
    <s v="DEN"/>
    <s v="ATL"/>
    <x v="5670"/>
    <n v="187"/>
    <x v="1"/>
    <n v="1580"/>
    <x v="3"/>
    <x v="0"/>
    <n v="7.5"/>
    <x v="24"/>
    <x v="1"/>
    <x v="1"/>
    <x v="1"/>
    <x v="0"/>
    <x v="12"/>
  </r>
  <r>
    <s v="F1736"/>
    <s v="SEA"/>
    <s v="SEA"/>
    <x v="5671"/>
    <n v="245"/>
    <x v="0"/>
    <n v="999"/>
    <x v="0"/>
    <x v="1"/>
    <n v="5.4"/>
    <x v="17"/>
    <x v="0"/>
    <x v="0"/>
    <x v="0"/>
    <x v="0"/>
    <x v="3"/>
  </r>
  <r>
    <s v="F471"/>
    <s v="DFW"/>
    <s v="ATL"/>
    <x v="5672"/>
    <n v="224"/>
    <x v="0"/>
    <n v="883"/>
    <x v="0"/>
    <x v="0"/>
    <n v="7.3"/>
    <x v="0"/>
    <x v="1"/>
    <x v="1"/>
    <x v="1"/>
    <x v="0"/>
    <x v="2"/>
  </r>
  <r>
    <s v="F681"/>
    <s v="ORD"/>
    <s v="SFO"/>
    <x v="5673"/>
    <n v="211"/>
    <x v="0"/>
    <n v="1590"/>
    <x v="1"/>
    <x v="0"/>
    <n v="5.8"/>
    <x v="1"/>
    <x v="1"/>
    <x v="1"/>
    <x v="1"/>
    <x v="0"/>
    <x v="1"/>
  </r>
  <r>
    <s v="F1968"/>
    <s v="SEA"/>
    <s v="JFK"/>
    <x v="5674"/>
    <n v="137"/>
    <x v="0"/>
    <n v="930"/>
    <x v="0"/>
    <x v="1"/>
    <n v="6.7"/>
    <x v="35"/>
    <x v="1"/>
    <x v="1"/>
    <x v="1"/>
    <x v="0"/>
    <x v="19"/>
  </r>
  <r>
    <s v="F418"/>
    <s v="ORD"/>
    <s v="ORD"/>
    <x v="5675"/>
    <n v="162"/>
    <x v="0"/>
    <n v="1294"/>
    <x v="3"/>
    <x v="1"/>
    <n v="7.6"/>
    <x v="13"/>
    <x v="1"/>
    <x v="1"/>
    <x v="1"/>
    <x v="0"/>
    <x v="17"/>
  </r>
  <r>
    <s v="F1994"/>
    <s v="JFK"/>
    <s v="SFO"/>
    <x v="5676"/>
    <n v="77"/>
    <x v="1"/>
    <n v="1262"/>
    <x v="0"/>
    <x v="1"/>
    <n v="6.2"/>
    <x v="6"/>
    <x v="1"/>
    <x v="1"/>
    <x v="1"/>
    <x v="0"/>
    <x v="7"/>
  </r>
  <r>
    <s v="F1635"/>
    <s v="JFK"/>
    <s v="DEN"/>
    <x v="5677"/>
    <n v="173"/>
    <x v="0"/>
    <n v="1426"/>
    <x v="2"/>
    <x v="2"/>
    <n v="6.5"/>
    <x v="26"/>
    <x v="1"/>
    <x v="0"/>
    <x v="0"/>
    <x v="0"/>
    <x v="5"/>
  </r>
  <r>
    <s v="F1776"/>
    <s v="ORD"/>
    <s v="ORD"/>
    <x v="5678"/>
    <n v="284"/>
    <x v="0"/>
    <n v="1347"/>
    <x v="0"/>
    <x v="1"/>
    <n v="10"/>
    <x v="55"/>
    <x v="1"/>
    <x v="1"/>
    <x v="1"/>
    <x v="0"/>
    <x v="16"/>
  </r>
  <r>
    <s v="F275"/>
    <s v="LAX"/>
    <s v="ATL"/>
    <x v="5679"/>
    <n v="138"/>
    <x v="0"/>
    <n v="767"/>
    <x v="2"/>
    <x v="1"/>
    <n v="8.6"/>
    <x v="17"/>
    <x v="1"/>
    <x v="1"/>
    <x v="1"/>
    <x v="0"/>
    <x v="7"/>
  </r>
  <r>
    <s v="F10"/>
    <s v="SEA"/>
    <s v="ATL"/>
    <x v="5680"/>
    <n v="299"/>
    <x v="0"/>
    <n v="1458"/>
    <x v="2"/>
    <x v="1"/>
    <n v="7.5"/>
    <x v="24"/>
    <x v="1"/>
    <x v="1"/>
    <x v="1"/>
    <x v="0"/>
    <x v="21"/>
  </r>
  <r>
    <s v="F1247"/>
    <s v="SEA"/>
    <s v="DFW"/>
    <x v="5681"/>
    <n v="137"/>
    <x v="0"/>
    <n v="930"/>
    <x v="3"/>
    <x v="1"/>
    <n v="7.2"/>
    <x v="13"/>
    <x v="1"/>
    <x v="1"/>
    <x v="1"/>
    <x v="0"/>
    <x v="10"/>
  </r>
  <r>
    <s v="F1357"/>
    <s v="ATL"/>
    <s v="DFW"/>
    <x v="5682"/>
    <n v="135"/>
    <x v="1"/>
    <n v="1227"/>
    <x v="0"/>
    <x v="1"/>
    <n v="7.7"/>
    <x v="9"/>
    <x v="1"/>
    <x v="1"/>
    <x v="1"/>
    <x v="0"/>
    <x v="12"/>
  </r>
  <r>
    <s v="F338"/>
    <s v="JFK"/>
    <s v="JFK"/>
    <x v="5683"/>
    <n v="192"/>
    <x v="0"/>
    <n v="1621"/>
    <x v="0"/>
    <x v="1"/>
    <n v="8.1"/>
    <x v="31"/>
    <x v="1"/>
    <x v="1"/>
    <x v="1"/>
    <x v="0"/>
    <x v="0"/>
  </r>
  <r>
    <s v="F864"/>
    <s v="DFW"/>
    <s v="ORD"/>
    <x v="5684"/>
    <n v="178"/>
    <x v="0"/>
    <n v="1080"/>
    <x v="0"/>
    <x v="1"/>
    <n v="8.6"/>
    <x v="19"/>
    <x v="1"/>
    <x v="1"/>
    <x v="1"/>
    <x v="0"/>
    <x v="20"/>
  </r>
  <r>
    <s v="F1009"/>
    <s v="ORD"/>
    <s v="DFW"/>
    <x v="5685"/>
    <n v="69"/>
    <x v="0"/>
    <n v="517"/>
    <x v="0"/>
    <x v="0"/>
    <n v="8.3000000000000007"/>
    <x v="32"/>
    <x v="1"/>
    <x v="1"/>
    <x v="1"/>
    <x v="0"/>
    <x v="19"/>
  </r>
  <r>
    <s v="F1785"/>
    <s v="DEN"/>
    <s v="SFO"/>
    <x v="5686"/>
    <n v="256"/>
    <x v="0"/>
    <n v="1054"/>
    <x v="2"/>
    <x v="2"/>
    <n v="7.5"/>
    <x v="18"/>
    <x v="1"/>
    <x v="1"/>
    <x v="1"/>
    <x v="0"/>
    <x v="14"/>
  </r>
  <r>
    <s v="F1113"/>
    <s v="SFO"/>
    <s v="ORD"/>
    <x v="5687"/>
    <n v="121"/>
    <x v="0"/>
    <n v="1476"/>
    <x v="1"/>
    <x v="1"/>
    <n v="6.3"/>
    <x v="26"/>
    <x v="1"/>
    <x v="1"/>
    <x v="1"/>
    <x v="0"/>
    <x v="17"/>
  </r>
  <r>
    <s v="F992"/>
    <s v="ORD"/>
    <s v="SEA"/>
    <x v="5688"/>
    <n v="140"/>
    <x v="0"/>
    <n v="1152"/>
    <x v="0"/>
    <x v="3"/>
    <n v="6"/>
    <x v="13"/>
    <x v="1"/>
    <x v="1"/>
    <x v="1"/>
    <x v="0"/>
    <x v="18"/>
  </r>
  <r>
    <s v="F555"/>
    <s v="ATL"/>
    <s v="DFW"/>
    <x v="5689"/>
    <n v="174"/>
    <x v="0"/>
    <n v="794"/>
    <x v="0"/>
    <x v="0"/>
    <n v="8.1"/>
    <x v="11"/>
    <x v="1"/>
    <x v="0"/>
    <x v="0"/>
    <x v="0"/>
    <x v="12"/>
  </r>
  <r>
    <s v="F1649"/>
    <s v="ATL"/>
    <s v="ATL"/>
    <x v="5690"/>
    <n v="171"/>
    <x v="0"/>
    <n v="871"/>
    <x v="0"/>
    <x v="2"/>
    <n v="4"/>
    <x v="13"/>
    <x v="1"/>
    <x v="1"/>
    <x v="1"/>
    <x v="0"/>
    <x v="22"/>
  </r>
  <r>
    <s v="F1575"/>
    <s v="SEA"/>
    <s v="SEA"/>
    <x v="5691"/>
    <n v="154"/>
    <x v="0"/>
    <n v="1127"/>
    <x v="2"/>
    <x v="3"/>
    <n v="6.2"/>
    <x v="4"/>
    <x v="1"/>
    <x v="1"/>
    <x v="1"/>
    <x v="0"/>
    <x v="0"/>
  </r>
  <r>
    <s v="F571"/>
    <s v="LAX"/>
    <s v="ORD"/>
    <x v="5692"/>
    <n v="143"/>
    <x v="1"/>
    <n v="1424"/>
    <x v="1"/>
    <x v="1"/>
    <n v="5.7"/>
    <x v="4"/>
    <x v="1"/>
    <x v="1"/>
    <x v="1"/>
    <x v="0"/>
    <x v="11"/>
  </r>
  <r>
    <s v="F1280"/>
    <s v="SFO"/>
    <s v="ORD"/>
    <x v="5693"/>
    <n v="90"/>
    <x v="0"/>
    <n v="924"/>
    <x v="0"/>
    <x v="0"/>
    <n v="7.8"/>
    <x v="2"/>
    <x v="1"/>
    <x v="1"/>
    <x v="1"/>
    <x v="0"/>
    <x v="15"/>
  </r>
  <r>
    <s v="F1096"/>
    <s v="SFO"/>
    <s v="SEA"/>
    <x v="5694"/>
    <n v="217"/>
    <x v="0"/>
    <n v="1672"/>
    <x v="0"/>
    <x v="2"/>
    <n v="3.7"/>
    <x v="32"/>
    <x v="1"/>
    <x v="1"/>
    <x v="1"/>
    <x v="0"/>
    <x v="10"/>
  </r>
  <r>
    <s v="F29"/>
    <s v="JFK"/>
    <s v="DFW"/>
    <x v="5695"/>
    <n v="140"/>
    <x v="0"/>
    <n v="782"/>
    <x v="1"/>
    <x v="1"/>
    <n v="5.7"/>
    <x v="33"/>
    <x v="1"/>
    <x v="1"/>
    <x v="1"/>
    <x v="0"/>
    <x v="13"/>
  </r>
  <r>
    <s v="F1432"/>
    <s v="ATL"/>
    <s v="DFW"/>
    <x v="5696"/>
    <n v="195"/>
    <x v="2"/>
    <n v="1235"/>
    <x v="2"/>
    <x v="2"/>
    <n v="5.4"/>
    <x v="13"/>
    <x v="1"/>
    <x v="0"/>
    <x v="0"/>
    <x v="1"/>
    <x v="13"/>
  </r>
  <r>
    <s v="F1752"/>
    <s v="SEA"/>
    <s v="LAX"/>
    <x v="5697"/>
    <n v="90"/>
    <x v="0"/>
    <n v="1073"/>
    <x v="0"/>
    <x v="1"/>
    <n v="7.9"/>
    <x v="0"/>
    <x v="1"/>
    <x v="1"/>
    <x v="1"/>
    <x v="0"/>
    <x v="22"/>
  </r>
  <r>
    <s v="F1850"/>
    <s v="LAX"/>
    <s v="DEN"/>
    <x v="5698"/>
    <n v="236"/>
    <x v="0"/>
    <n v="1370"/>
    <x v="2"/>
    <x v="0"/>
    <n v="6.8"/>
    <x v="1"/>
    <x v="1"/>
    <x v="1"/>
    <x v="1"/>
    <x v="0"/>
    <x v="23"/>
  </r>
  <r>
    <s v="F1106"/>
    <s v="ATL"/>
    <s v="DEN"/>
    <x v="5699"/>
    <n v="114"/>
    <x v="0"/>
    <n v="1542"/>
    <x v="2"/>
    <x v="1"/>
    <n v="5.7"/>
    <x v="9"/>
    <x v="1"/>
    <x v="1"/>
    <x v="1"/>
    <x v="0"/>
    <x v="8"/>
  </r>
  <r>
    <s v="F1575"/>
    <s v="SEA"/>
    <s v="DFW"/>
    <x v="5700"/>
    <n v="224"/>
    <x v="0"/>
    <n v="1351"/>
    <x v="1"/>
    <x v="1"/>
    <n v="5.8"/>
    <x v="13"/>
    <x v="1"/>
    <x v="1"/>
    <x v="1"/>
    <x v="0"/>
    <x v="1"/>
  </r>
  <r>
    <s v="F331"/>
    <s v="SEA"/>
    <s v="ATL"/>
    <x v="5701"/>
    <n v="278"/>
    <x v="0"/>
    <n v="1050"/>
    <x v="2"/>
    <x v="3"/>
    <n v="7.9"/>
    <x v="8"/>
    <x v="1"/>
    <x v="0"/>
    <x v="0"/>
    <x v="0"/>
    <x v="9"/>
  </r>
  <r>
    <s v="F564"/>
    <s v="DFW"/>
    <s v="DFW"/>
    <x v="2709"/>
    <n v="206"/>
    <x v="0"/>
    <n v="881"/>
    <x v="1"/>
    <x v="0"/>
    <n v="7.4"/>
    <x v="24"/>
    <x v="1"/>
    <x v="1"/>
    <x v="1"/>
    <x v="0"/>
    <x v="2"/>
  </r>
  <r>
    <s v="F1850"/>
    <s v="SFO"/>
    <s v="ATL"/>
    <x v="5702"/>
    <n v="190"/>
    <x v="0"/>
    <n v="901"/>
    <x v="0"/>
    <x v="2"/>
    <n v="8.4"/>
    <x v="1"/>
    <x v="1"/>
    <x v="1"/>
    <x v="1"/>
    <x v="0"/>
    <x v="4"/>
  </r>
  <r>
    <s v="F307"/>
    <s v="DFW"/>
    <s v="SEA"/>
    <x v="5703"/>
    <n v="150"/>
    <x v="2"/>
    <n v="1257"/>
    <x v="0"/>
    <x v="1"/>
    <n v="7.8"/>
    <x v="2"/>
    <x v="1"/>
    <x v="1"/>
    <x v="1"/>
    <x v="1"/>
    <x v="15"/>
  </r>
  <r>
    <s v="F1547"/>
    <s v="LAX"/>
    <s v="SFO"/>
    <x v="5704"/>
    <n v="179"/>
    <x v="0"/>
    <n v="1574"/>
    <x v="0"/>
    <x v="1"/>
    <n v="4.5999999999999996"/>
    <x v="7"/>
    <x v="1"/>
    <x v="0"/>
    <x v="0"/>
    <x v="0"/>
    <x v="16"/>
  </r>
  <r>
    <s v="F852"/>
    <s v="LAX"/>
    <s v="JFK"/>
    <x v="5705"/>
    <n v="255"/>
    <x v="0"/>
    <n v="1252"/>
    <x v="3"/>
    <x v="1"/>
    <n v="6.1"/>
    <x v="17"/>
    <x v="1"/>
    <x v="1"/>
    <x v="1"/>
    <x v="0"/>
    <x v="2"/>
  </r>
  <r>
    <s v="F392"/>
    <s v="DFW"/>
    <s v="ATL"/>
    <x v="5706"/>
    <n v="260"/>
    <x v="0"/>
    <n v="1417"/>
    <x v="0"/>
    <x v="1"/>
    <n v="6.9"/>
    <x v="8"/>
    <x v="1"/>
    <x v="1"/>
    <x v="1"/>
    <x v="0"/>
    <x v="3"/>
  </r>
  <r>
    <s v="F710"/>
    <s v="SFO"/>
    <s v="ATL"/>
    <x v="5707"/>
    <n v="173"/>
    <x v="0"/>
    <n v="1604"/>
    <x v="2"/>
    <x v="0"/>
    <n v="6.3"/>
    <x v="6"/>
    <x v="1"/>
    <x v="1"/>
    <x v="1"/>
    <x v="0"/>
    <x v="13"/>
  </r>
  <r>
    <s v="F1140"/>
    <s v="ORD"/>
    <s v="SEA"/>
    <x v="5708"/>
    <n v="150"/>
    <x v="2"/>
    <n v="1098"/>
    <x v="0"/>
    <x v="1"/>
    <n v="7.8"/>
    <x v="15"/>
    <x v="0"/>
    <x v="1"/>
    <x v="1"/>
    <x v="1"/>
    <x v="20"/>
  </r>
  <r>
    <s v="F689"/>
    <s v="SEA"/>
    <s v="DFW"/>
    <x v="5709"/>
    <n v="148"/>
    <x v="1"/>
    <n v="1434"/>
    <x v="1"/>
    <x v="1"/>
    <n v="10"/>
    <x v="3"/>
    <x v="1"/>
    <x v="1"/>
    <x v="1"/>
    <x v="0"/>
    <x v="2"/>
  </r>
  <r>
    <s v="F1974"/>
    <s v="JFK"/>
    <s v="DFW"/>
    <x v="5710"/>
    <n v="177"/>
    <x v="0"/>
    <n v="1637"/>
    <x v="0"/>
    <x v="1"/>
    <n v="7.9"/>
    <x v="3"/>
    <x v="1"/>
    <x v="1"/>
    <x v="1"/>
    <x v="0"/>
    <x v="7"/>
  </r>
  <r>
    <s v="F1910"/>
    <s v="JFK"/>
    <s v="ORD"/>
    <x v="5711"/>
    <n v="211"/>
    <x v="0"/>
    <n v="1309"/>
    <x v="1"/>
    <x v="1"/>
    <n v="6.2"/>
    <x v="17"/>
    <x v="1"/>
    <x v="1"/>
    <x v="1"/>
    <x v="0"/>
    <x v="19"/>
  </r>
  <r>
    <s v="F97"/>
    <s v="ATL"/>
    <s v="LAX"/>
    <x v="5712"/>
    <n v="177"/>
    <x v="0"/>
    <n v="1809"/>
    <x v="2"/>
    <x v="2"/>
    <n v="6.5"/>
    <x v="9"/>
    <x v="1"/>
    <x v="1"/>
    <x v="1"/>
    <x v="0"/>
    <x v="3"/>
  </r>
  <r>
    <s v="F1260"/>
    <s v="DEN"/>
    <s v="DFW"/>
    <x v="5713"/>
    <n v="154"/>
    <x v="0"/>
    <n v="1318"/>
    <x v="3"/>
    <x v="0"/>
    <n v="6.6"/>
    <x v="17"/>
    <x v="1"/>
    <x v="1"/>
    <x v="1"/>
    <x v="0"/>
    <x v="17"/>
  </r>
  <r>
    <s v="F1557"/>
    <s v="JFK"/>
    <s v="SFO"/>
    <x v="5714"/>
    <n v="156"/>
    <x v="0"/>
    <n v="922"/>
    <x v="2"/>
    <x v="1"/>
    <n v="7.1"/>
    <x v="25"/>
    <x v="1"/>
    <x v="1"/>
    <x v="1"/>
    <x v="0"/>
    <x v="8"/>
  </r>
  <r>
    <s v="F381"/>
    <s v="SFO"/>
    <s v="DEN"/>
    <x v="5715"/>
    <n v="226"/>
    <x v="0"/>
    <n v="1623"/>
    <x v="1"/>
    <x v="0"/>
    <n v="8.1"/>
    <x v="14"/>
    <x v="0"/>
    <x v="1"/>
    <x v="1"/>
    <x v="0"/>
    <x v="3"/>
  </r>
  <r>
    <s v="F1630"/>
    <s v="SFO"/>
    <s v="LAX"/>
    <x v="5716"/>
    <n v="0"/>
    <x v="0"/>
    <n v="1181"/>
    <x v="0"/>
    <x v="1"/>
    <n v="7.6"/>
    <x v="17"/>
    <x v="1"/>
    <x v="1"/>
    <x v="1"/>
    <x v="0"/>
    <x v="1"/>
  </r>
  <r>
    <s v="F285"/>
    <s v="LAX"/>
    <s v="ORD"/>
    <x v="5717"/>
    <n v="149"/>
    <x v="2"/>
    <n v="1110"/>
    <x v="3"/>
    <x v="1"/>
    <n v="9.9"/>
    <x v="5"/>
    <x v="1"/>
    <x v="1"/>
    <x v="1"/>
    <x v="1"/>
    <x v="2"/>
  </r>
  <r>
    <s v="F1604"/>
    <s v="SFO"/>
    <s v="DFW"/>
    <x v="5718"/>
    <n v="145"/>
    <x v="0"/>
    <n v="1282"/>
    <x v="0"/>
    <x v="1"/>
    <n v="6.1"/>
    <x v="0"/>
    <x v="1"/>
    <x v="1"/>
    <x v="1"/>
    <x v="0"/>
    <x v="18"/>
  </r>
  <r>
    <s v="F22"/>
    <s v="DFW"/>
    <s v="ATL"/>
    <x v="5719"/>
    <n v="144"/>
    <x v="1"/>
    <n v="1146"/>
    <x v="0"/>
    <x v="1"/>
    <n v="7.3"/>
    <x v="10"/>
    <x v="1"/>
    <x v="1"/>
    <x v="1"/>
    <x v="0"/>
    <x v="23"/>
  </r>
  <r>
    <s v="F214"/>
    <s v="LAX"/>
    <s v="DFW"/>
    <x v="5720"/>
    <n v="111"/>
    <x v="0"/>
    <n v="1499"/>
    <x v="1"/>
    <x v="1"/>
    <n v="6.5"/>
    <x v="7"/>
    <x v="1"/>
    <x v="1"/>
    <x v="1"/>
    <x v="0"/>
    <x v="22"/>
  </r>
  <r>
    <s v="F385"/>
    <s v="ORD"/>
    <s v="JFK"/>
    <x v="5721"/>
    <n v="216"/>
    <x v="0"/>
    <n v="987"/>
    <x v="2"/>
    <x v="1"/>
    <n v="8"/>
    <x v="7"/>
    <x v="1"/>
    <x v="0"/>
    <x v="0"/>
    <x v="0"/>
    <x v="5"/>
  </r>
  <r>
    <s v="F1786"/>
    <s v="ORD"/>
    <s v="JFK"/>
    <x v="5722"/>
    <n v="104"/>
    <x v="0"/>
    <n v="1026"/>
    <x v="1"/>
    <x v="1"/>
    <n v="6.2"/>
    <x v="7"/>
    <x v="1"/>
    <x v="1"/>
    <x v="1"/>
    <x v="0"/>
    <x v="6"/>
  </r>
  <r>
    <s v="F1790"/>
    <s v="DEN"/>
    <s v="JFK"/>
    <x v="5723"/>
    <n v="249"/>
    <x v="0"/>
    <n v="1089"/>
    <x v="2"/>
    <x v="1"/>
    <n v="8.3000000000000007"/>
    <x v="1"/>
    <x v="1"/>
    <x v="1"/>
    <x v="1"/>
    <x v="0"/>
    <x v="4"/>
  </r>
  <r>
    <s v="F155"/>
    <s v="ORD"/>
    <s v="DEN"/>
    <x v="5724"/>
    <n v="157"/>
    <x v="0"/>
    <n v="1090"/>
    <x v="3"/>
    <x v="3"/>
    <n v="4.2"/>
    <x v="7"/>
    <x v="1"/>
    <x v="1"/>
    <x v="1"/>
    <x v="0"/>
    <x v="0"/>
  </r>
  <r>
    <s v="F196"/>
    <s v="ORD"/>
    <s v="ATL"/>
    <x v="5725"/>
    <n v="185"/>
    <x v="0"/>
    <n v="1245"/>
    <x v="3"/>
    <x v="1"/>
    <n v="8.6999999999999993"/>
    <x v="17"/>
    <x v="1"/>
    <x v="1"/>
    <x v="1"/>
    <x v="0"/>
    <x v="19"/>
  </r>
  <r>
    <s v="F332"/>
    <s v="ATL"/>
    <s v="ORD"/>
    <x v="5726"/>
    <n v="197"/>
    <x v="0"/>
    <n v="1471"/>
    <x v="1"/>
    <x v="1"/>
    <n v="8.5"/>
    <x v="3"/>
    <x v="1"/>
    <x v="0"/>
    <x v="0"/>
    <x v="0"/>
    <x v="21"/>
  </r>
  <r>
    <s v="F1254"/>
    <s v="JFK"/>
    <s v="JFK"/>
    <x v="5727"/>
    <n v="174"/>
    <x v="1"/>
    <n v="1177"/>
    <x v="0"/>
    <x v="2"/>
    <n v="6.1"/>
    <x v="11"/>
    <x v="1"/>
    <x v="1"/>
    <x v="1"/>
    <x v="0"/>
    <x v="10"/>
  </r>
  <r>
    <s v="F893"/>
    <s v="SFO"/>
    <s v="SFO"/>
    <x v="5728"/>
    <n v="258"/>
    <x v="1"/>
    <n v="1158"/>
    <x v="2"/>
    <x v="3"/>
    <n v="3.8"/>
    <x v="1"/>
    <x v="1"/>
    <x v="1"/>
    <x v="1"/>
    <x v="0"/>
    <x v="22"/>
  </r>
  <r>
    <s v="F974"/>
    <s v="ATL"/>
    <s v="ATL"/>
    <x v="5729"/>
    <n v="180"/>
    <x v="0"/>
    <n v="1337"/>
    <x v="3"/>
    <x v="1"/>
    <n v="6.3"/>
    <x v="13"/>
    <x v="1"/>
    <x v="1"/>
    <x v="1"/>
    <x v="0"/>
    <x v="13"/>
  </r>
  <r>
    <s v="F1738"/>
    <s v="LAX"/>
    <s v="ATL"/>
    <x v="5730"/>
    <n v="207"/>
    <x v="0"/>
    <n v="721"/>
    <x v="0"/>
    <x v="0"/>
    <n v="8.6"/>
    <x v="25"/>
    <x v="1"/>
    <x v="1"/>
    <x v="1"/>
    <x v="0"/>
    <x v="12"/>
  </r>
  <r>
    <s v="F724"/>
    <s v="LAX"/>
    <s v="JFK"/>
    <x v="5731"/>
    <n v="58"/>
    <x v="0"/>
    <n v="1399"/>
    <x v="1"/>
    <x v="1"/>
    <n v="7.4"/>
    <x v="31"/>
    <x v="1"/>
    <x v="0"/>
    <x v="0"/>
    <x v="0"/>
    <x v="23"/>
  </r>
  <r>
    <s v="F300"/>
    <s v="DFW"/>
    <s v="DEN"/>
    <x v="5732"/>
    <n v="214"/>
    <x v="0"/>
    <n v="1123"/>
    <x v="3"/>
    <x v="2"/>
    <n v="5"/>
    <x v="7"/>
    <x v="1"/>
    <x v="0"/>
    <x v="0"/>
    <x v="0"/>
    <x v="21"/>
  </r>
  <r>
    <s v="F974"/>
    <s v="ORD"/>
    <s v="LAX"/>
    <x v="5733"/>
    <n v="202"/>
    <x v="0"/>
    <n v="1301"/>
    <x v="2"/>
    <x v="2"/>
    <n v="7"/>
    <x v="17"/>
    <x v="1"/>
    <x v="0"/>
    <x v="0"/>
    <x v="0"/>
    <x v="15"/>
  </r>
  <r>
    <s v="F639"/>
    <s v="LAX"/>
    <s v="SEA"/>
    <x v="5734"/>
    <n v="198"/>
    <x v="0"/>
    <n v="1188"/>
    <x v="2"/>
    <x v="1"/>
    <n v="7.5"/>
    <x v="23"/>
    <x v="1"/>
    <x v="0"/>
    <x v="0"/>
    <x v="0"/>
    <x v="20"/>
  </r>
  <r>
    <s v="F1255"/>
    <s v="JFK"/>
    <s v="SEA"/>
    <x v="5735"/>
    <n v="120"/>
    <x v="1"/>
    <n v="1419"/>
    <x v="3"/>
    <x v="1"/>
    <n v="8.6999999999999993"/>
    <x v="17"/>
    <x v="1"/>
    <x v="1"/>
    <x v="1"/>
    <x v="0"/>
    <x v="20"/>
  </r>
  <r>
    <s v="F578"/>
    <s v="SEA"/>
    <s v="LAX"/>
    <x v="5736"/>
    <n v="243"/>
    <x v="0"/>
    <n v="1243"/>
    <x v="1"/>
    <x v="0"/>
    <n v="8.3000000000000007"/>
    <x v="7"/>
    <x v="1"/>
    <x v="1"/>
    <x v="1"/>
    <x v="0"/>
    <x v="11"/>
  </r>
  <r>
    <s v="F920"/>
    <s v="DFW"/>
    <s v="LAX"/>
    <x v="5737"/>
    <n v="141"/>
    <x v="2"/>
    <n v="1459"/>
    <x v="1"/>
    <x v="1"/>
    <n v="7.8"/>
    <x v="13"/>
    <x v="1"/>
    <x v="1"/>
    <x v="1"/>
    <x v="1"/>
    <x v="21"/>
  </r>
  <r>
    <s v="F1553"/>
    <s v="ATL"/>
    <s v="ATL"/>
    <x v="5738"/>
    <n v="139"/>
    <x v="2"/>
    <n v="2118"/>
    <x v="0"/>
    <x v="3"/>
    <n v="4.5"/>
    <x v="11"/>
    <x v="1"/>
    <x v="0"/>
    <x v="0"/>
    <x v="1"/>
    <x v="15"/>
  </r>
  <r>
    <s v="F1288"/>
    <s v="SEA"/>
    <s v="SEA"/>
    <x v="5739"/>
    <n v="151"/>
    <x v="0"/>
    <n v="1431"/>
    <x v="2"/>
    <x v="0"/>
    <n v="6.6"/>
    <x v="7"/>
    <x v="1"/>
    <x v="1"/>
    <x v="1"/>
    <x v="0"/>
    <x v="19"/>
  </r>
  <r>
    <s v="F586"/>
    <s v="LAX"/>
    <s v="LAX"/>
    <x v="5740"/>
    <n v="176"/>
    <x v="0"/>
    <n v="1101"/>
    <x v="3"/>
    <x v="1"/>
    <n v="10"/>
    <x v="18"/>
    <x v="1"/>
    <x v="1"/>
    <x v="1"/>
    <x v="0"/>
    <x v="23"/>
  </r>
  <r>
    <s v="F1530"/>
    <s v="DFW"/>
    <s v="DFW"/>
    <x v="5741"/>
    <n v="124"/>
    <x v="0"/>
    <n v="1042"/>
    <x v="1"/>
    <x v="1"/>
    <n v="4.2"/>
    <x v="4"/>
    <x v="1"/>
    <x v="0"/>
    <x v="0"/>
    <x v="0"/>
    <x v="1"/>
  </r>
  <r>
    <s v="F1820"/>
    <s v="SFO"/>
    <s v="JFK"/>
    <x v="5742"/>
    <n v="167"/>
    <x v="0"/>
    <n v="1136"/>
    <x v="2"/>
    <x v="2"/>
    <n v="7.4"/>
    <x v="3"/>
    <x v="1"/>
    <x v="1"/>
    <x v="1"/>
    <x v="0"/>
    <x v="19"/>
  </r>
  <r>
    <s v="F306"/>
    <s v="SEA"/>
    <s v="JFK"/>
    <x v="5743"/>
    <n v="258"/>
    <x v="0"/>
    <n v="1182"/>
    <x v="3"/>
    <x v="1"/>
    <n v="6.1"/>
    <x v="6"/>
    <x v="1"/>
    <x v="1"/>
    <x v="1"/>
    <x v="0"/>
    <x v="8"/>
  </r>
  <r>
    <s v="F986"/>
    <s v="DFW"/>
    <s v="JFK"/>
    <x v="5744"/>
    <n v="124"/>
    <x v="0"/>
    <n v="1662"/>
    <x v="3"/>
    <x v="0"/>
    <n v="5.9"/>
    <x v="9"/>
    <x v="1"/>
    <x v="1"/>
    <x v="1"/>
    <x v="0"/>
    <x v="9"/>
  </r>
  <r>
    <s v="F701"/>
    <s v="ORD"/>
    <s v="SEA"/>
    <x v="5745"/>
    <n v="99"/>
    <x v="1"/>
    <n v="1769"/>
    <x v="1"/>
    <x v="1"/>
    <n v="8.1999999999999993"/>
    <x v="7"/>
    <x v="1"/>
    <x v="1"/>
    <x v="1"/>
    <x v="0"/>
    <x v="5"/>
  </r>
  <r>
    <s v="F1743"/>
    <s v="LAX"/>
    <s v="SEA"/>
    <x v="5746"/>
    <n v="204"/>
    <x v="0"/>
    <n v="1240"/>
    <x v="2"/>
    <x v="3"/>
    <n v="6.4"/>
    <x v="1"/>
    <x v="1"/>
    <x v="1"/>
    <x v="1"/>
    <x v="0"/>
    <x v="7"/>
  </r>
  <r>
    <s v="F109"/>
    <s v="LAX"/>
    <s v="LAX"/>
    <x v="2021"/>
    <n v="26"/>
    <x v="0"/>
    <n v="1119"/>
    <x v="1"/>
    <x v="3"/>
    <n v="7.6"/>
    <x v="3"/>
    <x v="1"/>
    <x v="1"/>
    <x v="1"/>
    <x v="0"/>
    <x v="13"/>
  </r>
  <r>
    <s v="F549"/>
    <s v="LAX"/>
    <s v="DFW"/>
    <x v="5747"/>
    <n v="144"/>
    <x v="1"/>
    <n v="1081"/>
    <x v="1"/>
    <x v="1"/>
    <n v="10"/>
    <x v="8"/>
    <x v="1"/>
    <x v="1"/>
    <x v="1"/>
    <x v="0"/>
    <x v="18"/>
  </r>
  <r>
    <s v="F822"/>
    <s v="JFK"/>
    <s v="DEN"/>
    <x v="5748"/>
    <n v="229"/>
    <x v="0"/>
    <n v="1123"/>
    <x v="1"/>
    <x v="1"/>
    <n v="8.1"/>
    <x v="10"/>
    <x v="1"/>
    <x v="0"/>
    <x v="0"/>
    <x v="0"/>
    <x v="17"/>
  </r>
  <r>
    <s v="F937"/>
    <s v="ATL"/>
    <s v="LAX"/>
    <x v="5749"/>
    <n v="210"/>
    <x v="1"/>
    <n v="1285"/>
    <x v="0"/>
    <x v="2"/>
    <n v="9.4"/>
    <x v="17"/>
    <x v="1"/>
    <x v="0"/>
    <x v="0"/>
    <x v="0"/>
    <x v="18"/>
  </r>
  <r>
    <s v="F1612"/>
    <s v="LAX"/>
    <s v="SFO"/>
    <x v="5750"/>
    <n v="161"/>
    <x v="0"/>
    <n v="763"/>
    <x v="2"/>
    <x v="1"/>
    <n v="6.8"/>
    <x v="16"/>
    <x v="1"/>
    <x v="0"/>
    <x v="0"/>
    <x v="0"/>
    <x v="19"/>
  </r>
  <r>
    <s v="F1000"/>
    <s v="ATL"/>
    <s v="ATL"/>
    <x v="5751"/>
    <n v="184"/>
    <x v="1"/>
    <n v="1504"/>
    <x v="1"/>
    <x v="1"/>
    <n v="7.1"/>
    <x v="6"/>
    <x v="1"/>
    <x v="1"/>
    <x v="1"/>
    <x v="0"/>
    <x v="13"/>
  </r>
  <r>
    <s v="F195"/>
    <s v="JFK"/>
    <s v="LAX"/>
    <x v="5752"/>
    <n v="86"/>
    <x v="2"/>
    <n v="1046"/>
    <x v="0"/>
    <x v="2"/>
    <n v="5.8"/>
    <x v="26"/>
    <x v="0"/>
    <x v="1"/>
    <x v="1"/>
    <x v="1"/>
    <x v="21"/>
  </r>
  <r>
    <s v="F82"/>
    <s v="LAX"/>
    <s v="DEN"/>
    <x v="5753"/>
    <n v="197"/>
    <x v="0"/>
    <n v="1894"/>
    <x v="1"/>
    <x v="1"/>
    <n v="8.1999999999999993"/>
    <x v="8"/>
    <x v="1"/>
    <x v="1"/>
    <x v="1"/>
    <x v="0"/>
    <x v="2"/>
  </r>
  <r>
    <s v="F430"/>
    <s v="LAX"/>
    <s v="SEA"/>
    <x v="5754"/>
    <n v="189"/>
    <x v="0"/>
    <n v="1062"/>
    <x v="3"/>
    <x v="1"/>
    <n v="8.9"/>
    <x v="3"/>
    <x v="0"/>
    <x v="0"/>
    <x v="0"/>
    <x v="0"/>
    <x v="23"/>
  </r>
  <r>
    <s v="F667"/>
    <s v="ORD"/>
    <s v="ORD"/>
    <x v="5755"/>
    <n v="227"/>
    <x v="0"/>
    <n v="1176"/>
    <x v="1"/>
    <x v="1"/>
    <n v="8"/>
    <x v="3"/>
    <x v="1"/>
    <x v="0"/>
    <x v="0"/>
    <x v="0"/>
    <x v="13"/>
  </r>
  <r>
    <s v="F1122"/>
    <s v="JFK"/>
    <s v="ORD"/>
    <x v="5756"/>
    <n v="88"/>
    <x v="0"/>
    <n v="822"/>
    <x v="0"/>
    <x v="2"/>
    <n v="9.1"/>
    <x v="16"/>
    <x v="1"/>
    <x v="1"/>
    <x v="1"/>
    <x v="0"/>
    <x v="2"/>
  </r>
  <r>
    <s v="F793"/>
    <s v="JFK"/>
    <s v="LAX"/>
    <x v="5757"/>
    <n v="192"/>
    <x v="0"/>
    <n v="772"/>
    <x v="1"/>
    <x v="1"/>
    <n v="9.1"/>
    <x v="18"/>
    <x v="1"/>
    <x v="1"/>
    <x v="1"/>
    <x v="0"/>
    <x v="15"/>
  </r>
  <r>
    <s v="F812"/>
    <s v="DEN"/>
    <s v="DEN"/>
    <x v="5758"/>
    <n v="215"/>
    <x v="0"/>
    <n v="1662"/>
    <x v="0"/>
    <x v="1"/>
    <n v="6.6"/>
    <x v="29"/>
    <x v="1"/>
    <x v="1"/>
    <x v="1"/>
    <x v="0"/>
    <x v="18"/>
  </r>
  <r>
    <s v="F1992"/>
    <s v="DEN"/>
    <s v="ATL"/>
    <x v="5759"/>
    <n v="148"/>
    <x v="0"/>
    <n v="1438"/>
    <x v="1"/>
    <x v="1"/>
    <n v="8.8000000000000007"/>
    <x v="1"/>
    <x v="1"/>
    <x v="1"/>
    <x v="1"/>
    <x v="0"/>
    <x v="2"/>
  </r>
  <r>
    <s v="F494"/>
    <s v="LAX"/>
    <s v="ATL"/>
    <x v="5760"/>
    <n v="209"/>
    <x v="1"/>
    <n v="842"/>
    <x v="3"/>
    <x v="1"/>
    <n v="8.6"/>
    <x v="11"/>
    <x v="1"/>
    <x v="1"/>
    <x v="1"/>
    <x v="0"/>
    <x v="17"/>
  </r>
  <r>
    <s v="F563"/>
    <s v="ATL"/>
    <s v="ATL"/>
    <x v="5761"/>
    <n v="140"/>
    <x v="0"/>
    <n v="1409"/>
    <x v="3"/>
    <x v="1"/>
    <n v="7.4"/>
    <x v="1"/>
    <x v="0"/>
    <x v="0"/>
    <x v="0"/>
    <x v="0"/>
    <x v="18"/>
  </r>
  <r>
    <s v="F971"/>
    <s v="SEA"/>
    <s v="ATL"/>
    <x v="5762"/>
    <n v="184"/>
    <x v="0"/>
    <n v="1186"/>
    <x v="2"/>
    <x v="1"/>
    <n v="7.3"/>
    <x v="16"/>
    <x v="1"/>
    <x v="1"/>
    <x v="1"/>
    <x v="0"/>
    <x v="2"/>
  </r>
  <r>
    <s v="F808"/>
    <s v="ATL"/>
    <s v="DFW"/>
    <x v="5763"/>
    <n v="192"/>
    <x v="0"/>
    <n v="1304"/>
    <x v="2"/>
    <x v="3"/>
    <n v="9.5"/>
    <x v="3"/>
    <x v="1"/>
    <x v="1"/>
    <x v="1"/>
    <x v="0"/>
    <x v="1"/>
  </r>
  <r>
    <s v="F148"/>
    <s v="LAX"/>
    <s v="SEA"/>
    <x v="5764"/>
    <n v="99"/>
    <x v="0"/>
    <n v="883"/>
    <x v="0"/>
    <x v="2"/>
    <n v="7.2"/>
    <x v="7"/>
    <x v="1"/>
    <x v="1"/>
    <x v="1"/>
    <x v="0"/>
    <x v="19"/>
  </r>
  <r>
    <s v="F375"/>
    <s v="JFK"/>
    <s v="DFW"/>
    <x v="5765"/>
    <n v="228"/>
    <x v="1"/>
    <n v="1620"/>
    <x v="3"/>
    <x v="1"/>
    <n v="6.7"/>
    <x v="35"/>
    <x v="1"/>
    <x v="0"/>
    <x v="0"/>
    <x v="0"/>
    <x v="4"/>
  </r>
  <r>
    <s v="F107"/>
    <s v="DFW"/>
    <s v="JFK"/>
    <x v="5766"/>
    <n v="247"/>
    <x v="1"/>
    <n v="1551"/>
    <x v="3"/>
    <x v="2"/>
    <n v="5.3"/>
    <x v="13"/>
    <x v="1"/>
    <x v="1"/>
    <x v="1"/>
    <x v="0"/>
    <x v="14"/>
  </r>
  <r>
    <s v="F696"/>
    <s v="SEA"/>
    <s v="LAX"/>
    <x v="5767"/>
    <n v="164"/>
    <x v="0"/>
    <n v="1493"/>
    <x v="1"/>
    <x v="0"/>
    <n v="6.8"/>
    <x v="35"/>
    <x v="1"/>
    <x v="0"/>
    <x v="0"/>
    <x v="0"/>
    <x v="19"/>
  </r>
  <r>
    <s v="F248"/>
    <s v="SFO"/>
    <s v="DFW"/>
    <x v="5768"/>
    <n v="238"/>
    <x v="0"/>
    <n v="1376"/>
    <x v="1"/>
    <x v="1"/>
    <n v="6.9"/>
    <x v="24"/>
    <x v="1"/>
    <x v="1"/>
    <x v="1"/>
    <x v="0"/>
    <x v="10"/>
  </r>
  <r>
    <s v="F472"/>
    <s v="LAX"/>
    <s v="SFO"/>
    <x v="5769"/>
    <n v="225"/>
    <x v="0"/>
    <n v="1244"/>
    <x v="2"/>
    <x v="3"/>
    <n v="6.9"/>
    <x v="35"/>
    <x v="1"/>
    <x v="1"/>
    <x v="1"/>
    <x v="0"/>
    <x v="19"/>
  </r>
  <r>
    <s v="F375"/>
    <s v="ATL"/>
    <s v="ATL"/>
    <x v="5770"/>
    <n v="230"/>
    <x v="0"/>
    <n v="871"/>
    <x v="0"/>
    <x v="1"/>
    <n v="8"/>
    <x v="9"/>
    <x v="1"/>
    <x v="1"/>
    <x v="1"/>
    <x v="0"/>
    <x v="24"/>
  </r>
  <r>
    <s v="F397"/>
    <s v="ATL"/>
    <s v="SEA"/>
    <x v="5771"/>
    <n v="191"/>
    <x v="0"/>
    <n v="1204"/>
    <x v="3"/>
    <x v="1"/>
    <n v="7.7"/>
    <x v="8"/>
    <x v="1"/>
    <x v="1"/>
    <x v="1"/>
    <x v="0"/>
    <x v="18"/>
  </r>
  <r>
    <s v="F1599"/>
    <s v="DFW"/>
    <s v="DFW"/>
    <x v="5772"/>
    <n v="288"/>
    <x v="2"/>
    <n v="937"/>
    <x v="3"/>
    <x v="0"/>
    <n v="6.3"/>
    <x v="3"/>
    <x v="0"/>
    <x v="1"/>
    <x v="1"/>
    <x v="1"/>
    <x v="21"/>
  </r>
  <r>
    <s v="F1946"/>
    <s v="SFO"/>
    <s v="DEN"/>
    <x v="5773"/>
    <n v="231"/>
    <x v="0"/>
    <n v="1504"/>
    <x v="2"/>
    <x v="1"/>
    <n v="8"/>
    <x v="2"/>
    <x v="1"/>
    <x v="1"/>
    <x v="1"/>
    <x v="0"/>
    <x v="8"/>
  </r>
  <r>
    <s v="F852"/>
    <s v="JFK"/>
    <s v="ATL"/>
    <x v="5774"/>
    <n v="181"/>
    <x v="2"/>
    <n v="945"/>
    <x v="3"/>
    <x v="3"/>
    <n v="7.6"/>
    <x v="10"/>
    <x v="1"/>
    <x v="1"/>
    <x v="1"/>
    <x v="1"/>
    <x v="16"/>
  </r>
  <r>
    <s v="F964"/>
    <s v="LAX"/>
    <s v="ATL"/>
    <x v="5775"/>
    <n v="232"/>
    <x v="0"/>
    <n v="933"/>
    <x v="1"/>
    <x v="0"/>
    <n v="4.3"/>
    <x v="24"/>
    <x v="1"/>
    <x v="1"/>
    <x v="1"/>
    <x v="0"/>
    <x v="12"/>
  </r>
  <r>
    <s v="F31"/>
    <s v="JFK"/>
    <s v="LAX"/>
    <x v="5776"/>
    <n v="154"/>
    <x v="0"/>
    <n v="1851"/>
    <x v="2"/>
    <x v="0"/>
    <n v="6"/>
    <x v="8"/>
    <x v="1"/>
    <x v="1"/>
    <x v="1"/>
    <x v="0"/>
    <x v="1"/>
  </r>
  <r>
    <s v="F1468"/>
    <s v="LAX"/>
    <s v="LAX"/>
    <x v="5777"/>
    <n v="187"/>
    <x v="0"/>
    <n v="1432"/>
    <x v="2"/>
    <x v="1"/>
    <n v="8.1999999999999993"/>
    <x v="1"/>
    <x v="1"/>
    <x v="1"/>
    <x v="1"/>
    <x v="0"/>
    <x v="22"/>
  </r>
  <r>
    <s v="F1636"/>
    <s v="JFK"/>
    <s v="ORD"/>
    <x v="5778"/>
    <n v="154"/>
    <x v="0"/>
    <n v="1592"/>
    <x v="3"/>
    <x v="1"/>
    <n v="6.4"/>
    <x v="8"/>
    <x v="1"/>
    <x v="1"/>
    <x v="1"/>
    <x v="0"/>
    <x v="20"/>
  </r>
  <r>
    <s v="F298"/>
    <s v="LAX"/>
    <s v="SEA"/>
    <x v="5779"/>
    <n v="261"/>
    <x v="1"/>
    <n v="1459"/>
    <x v="0"/>
    <x v="1"/>
    <n v="7.4"/>
    <x v="2"/>
    <x v="1"/>
    <x v="1"/>
    <x v="1"/>
    <x v="0"/>
    <x v="9"/>
  </r>
  <r>
    <s v="F848"/>
    <s v="DEN"/>
    <s v="SFO"/>
    <x v="5780"/>
    <n v="192"/>
    <x v="0"/>
    <n v="1248"/>
    <x v="0"/>
    <x v="1"/>
    <n v="8.6999999999999993"/>
    <x v="17"/>
    <x v="1"/>
    <x v="1"/>
    <x v="1"/>
    <x v="0"/>
    <x v="17"/>
  </r>
  <r>
    <s v="F1744"/>
    <s v="ATL"/>
    <s v="LAX"/>
    <x v="5781"/>
    <n v="87"/>
    <x v="0"/>
    <n v="1397"/>
    <x v="1"/>
    <x v="0"/>
    <n v="7.2"/>
    <x v="10"/>
    <x v="1"/>
    <x v="1"/>
    <x v="1"/>
    <x v="0"/>
    <x v="21"/>
  </r>
  <r>
    <s v="F975"/>
    <s v="SEA"/>
    <s v="ORD"/>
    <x v="5782"/>
    <n v="94"/>
    <x v="1"/>
    <n v="1229"/>
    <x v="2"/>
    <x v="1"/>
    <n v="9.9"/>
    <x v="8"/>
    <x v="1"/>
    <x v="1"/>
    <x v="1"/>
    <x v="0"/>
    <x v="14"/>
  </r>
  <r>
    <s v="F1637"/>
    <s v="DEN"/>
    <s v="ORD"/>
    <x v="5783"/>
    <n v="186"/>
    <x v="0"/>
    <n v="1501"/>
    <x v="1"/>
    <x v="2"/>
    <n v="7.2"/>
    <x v="3"/>
    <x v="1"/>
    <x v="1"/>
    <x v="1"/>
    <x v="0"/>
    <x v="12"/>
  </r>
  <r>
    <s v="F1094"/>
    <s v="LAX"/>
    <s v="ORD"/>
    <x v="5784"/>
    <n v="105"/>
    <x v="0"/>
    <n v="1614"/>
    <x v="2"/>
    <x v="1"/>
    <n v="8.1999999999999993"/>
    <x v="29"/>
    <x v="1"/>
    <x v="1"/>
    <x v="1"/>
    <x v="0"/>
    <x v="12"/>
  </r>
  <r>
    <s v="F814"/>
    <s v="LAX"/>
    <s v="ATL"/>
    <x v="5785"/>
    <n v="209"/>
    <x v="0"/>
    <n v="1440"/>
    <x v="0"/>
    <x v="1"/>
    <n v="7.5"/>
    <x v="7"/>
    <x v="1"/>
    <x v="1"/>
    <x v="1"/>
    <x v="0"/>
    <x v="3"/>
  </r>
  <r>
    <s v="F1032"/>
    <s v="SEA"/>
    <s v="ORD"/>
    <x v="5786"/>
    <n v="283"/>
    <x v="0"/>
    <n v="1043"/>
    <x v="3"/>
    <x v="1"/>
    <n v="8.3000000000000007"/>
    <x v="7"/>
    <x v="1"/>
    <x v="1"/>
    <x v="1"/>
    <x v="0"/>
    <x v="16"/>
  </r>
  <r>
    <s v="F313"/>
    <s v="SFO"/>
    <s v="DEN"/>
    <x v="5787"/>
    <n v="208"/>
    <x v="0"/>
    <n v="918"/>
    <x v="2"/>
    <x v="1"/>
    <n v="9.6"/>
    <x v="17"/>
    <x v="1"/>
    <x v="1"/>
    <x v="1"/>
    <x v="0"/>
    <x v="11"/>
  </r>
  <r>
    <s v="F549"/>
    <s v="SFO"/>
    <s v="SEA"/>
    <x v="5788"/>
    <n v="282"/>
    <x v="0"/>
    <n v="588"/>
    <x v="0"/>
    <x v="1"/>
    <n v="5.7"/>
    <x v="22"/>
    <x v="1"/>
    <x v="1"/>
    <x v="1"/>
    <x v="0"/>
    <x v="0"/>
  </r>
  <r>
    <s v="F1024"/>
    <s v="JFK"/>
    <s v="ATL"/>
    <x v="5789"/>
    <n v="112"/>
    <x v="0"/>
    <n v="959"/>
    <x v="3"/>
    <x v="1"/>
    <n v="7.9"/>
    <x v="17"/>
    <x v="1"/>
    <x v="1"/>
    <x v="1"/>
    <x v="0"/>
    <x v="20"/>
  </r>
  <r>
    <s v="F422"/>
    <s v="ATL"/>
    <s v="ORD"/>
    <x v="5790"/>
    <n v="147"/>
    <x v="1"/>
    <n v="928"/>
    <x v="3"/>
    <x v="1"/>
    <n v="6.8"/>
    <x v="15"/>
    <x v="1"/>
    <x v="1"/>
    <x v="1"/>
    <x v="0"/>
    <x v="19"/>
  </r>
  <r>
    <s v="F1554"/>
    <s v="SFO"/>
    <s v="ORD"/>
    <x v="5791"/>
    <n v="151"/>
    <x v="0"/>
    <n v="1290"/>
    <x v="3"/>
    <x v="1"/>
    <n v="8.6"/>
    <x v="11"/>
    <x v="1"/>
    <x v="0"/>
    <x v="0"/>
    <x v="0"/>
    <x v="19"/>
  </r>
  <r>
    <s v="F322"/>
    <s v="SFO"/>
    <s v="DEN"/>
    <x v="5792"/>
    <n v="197"/>
    <x v="0"/>
    <n v="1306"/>
    <x v="0"/>
    <x v="1"/>
    <n v="3.9"/>
    <x v="17"/>
    <x v="1"/>
    <x v="1"/>
    <x v="1"/>
    <x v="0"/>
    <x v="18"/>
  </r>
  <r>
    <s v="F780"/>
    <s v="SEA"/>
    <s v="DEN"/>
    <x v="5793"/>
    <n v="278"/>
    <x v="0"/>
    <n v="1343"/>
    <x v="0"/>
    <x v="1"/>
    <n v="8.4"/>
    <x v="4"/>
    <x v="0"/>
    <x v="0"/>
    <x v="0"/>
    <x v="0"/>
    <x v="9"/>
  </r>
  <r>
    <s v="F1432"/>
    <s v="JFK"/>
    <s v="ATL"/>
    <x v="5794"/>
    <n v="165"/>
    <x v="0"/>
    <n v="1294"/>
    <x v="1"/>
    <x v="3"/>
    <n v="4.8"/>
    <x v="13"/>
    <x v="1"/>
    <x v="1"/>
    <x v="1"/>
    <x v="0"/>
    <x v="18"/>
  </r>
  <r>
    <s v="F1704"/>
    <s v="SFO"/>
    <s v="SEA"/>
    <x v="5795"/>
    <n v="245"/>
    <x v="0"/>
    <n v="1205"/>
    <x v="1"/>
    <x v="1"/>
    <n v="4.4000000000000004"/>
    <x v="7"/>
    <x v="1"/>
    <x v="1"/>
    <x v="1"/>
    <x v="0"/>
    <x v="24"/>
  </r>
  <r>
    <s v="F289"/>
    <s v="SFO"/>
    <s v="DFW"/>
    <x v="5796"/>
    <n v="145"/>
    <x v="0"/>
    <n v="1602"/>
    <x v="0"/>
    <x v="1"/>
    <n v="6.9"/>
    <x v="8"/>
    <x v="1"/>
    <x v="1"/>
    <x v="1"/>
    <x v="0"/>
    <x v="13"/>
  </r>
  <r>
    <s v="F1742"/>
    <s v="JFK"/>
    <s v="LAX"/>
    <x v="5797"/>
    <n v="154"/>
    <x v="0"/>
    <n v="1125"/>
    <x v="0"/>
    <x v="2"/>
    <n v="8.3000000000000007"/>
    <x v="6"/>
    <x v="1"/>
    <x v="1"/>
    <x v="1"/>
    <x v="0"/>
    <x v="0"/>
  </r>
  <r>
    <s v="F1073"/>
    <s v="ATL"/>
    <s v="DFW"/>
    <x v="5798"/>
    <n v="188"/>
    <x v="0"/>
    <n v="1640"/>
    <x v="1"/>
    <x v="1"/>
    <n v="5.9"/>
    <x v="13"/>
    <x v="1"/>
    <x v="0"/>
    <x v="0"/>
    <x v="0"/>
    <x v="6"/>
  </r>
  <r>
    <s v="F1628"/>
    <s v="SFO"/>
    <s v="DFW"/>
    <x v="5799"/>
    <n v="191"/>
    <x v="0"/>
    <n v="1309"/>
    <x v="1"/>
    <x v="0"/>
    <n v="6.5"/>
    <x v="17"/>
    <x v="1"/>
    <x v="1"/>
    <x v="1"/>
    <x v="0"/>
    <x v="7"/>
  </r>
  <r>
    <s v="F71"/>
    <s v="LAX"/>
    <s v="JFK"/>
    <x v="5800"/>
    <n v="98"/>
    <x v="0"/>
    <n v="1324"/>
    <x v="0"/>
    <x v="2"/>
    <n v="7.6"/>
    <x v="44"/>
    <x v="1"/>
    <x v="1"/>
    <x v="1"/>
    <x v="0"/>
    <x v="15"/>
  </r>
  <r>
    <s v="F1882"/>
    <s v="ORD"/>
    <s v="SFO"/>
    <x v="5801"/>
    <n v="131"/>
    <x v="0"/>
    <n v="990"/>
    <x v="2"/>
    <x v="1"/>
    <n v="8.5"/>
    <x v="13"/>
    <x v="1"/>
    <x v="0"/>
    <x v="0"/>
    <x v="0"/>
    <x v="6"/>
  </r>
  <r>
    <s v="F193"/>
    <s v="JFK"/>
    <s v="JFK"/>
    <x v="5802"/>
    <n v="150"/>
    <x v="0"/>
    <n v="1497"/>
    <x v="2"/>
    <x v="0"/>
    <n v="3.9"/>
    <x v="7"/>
    <x v="1"/>
    <x v="1"/>
    <x v="1"/>
    <x v="0"/>
    <x v="21"/>
  </r>
  <r>
    <s v="F260"/>
    <s v="LAX"/>
    <s v="LAX"/>
    <x v="5803"/>
    <n v="107"/>
    <x v="0"/>
    <n v="1080"/>
    <x v="3"/>
    <x v="1"/>
    <n v="4.2"/>
    <x v="1"/>
    <x v="1"/>
    <x v="1"/>
    <x v="1"/>
    <x v="0"/>
    <x v="14"/>
  </r>
  <r>
    <s v="F975"/>
    <s v="JFK"/>
    <s v="LAX"/>
    <x v="5804"/>
    <n v="243"/>
    <x v="0"/>
    <n v="1823"/>
    <x v="2"/>
    <x v="1"/>
    <n v="9.6"/>
    <x v="1"/>
    <x v="1"/>
    <x v="1"/>
    <x v="1"/>
    <x v="0"/>
    <x v="15"/>
  </r>
  <r>
    <s v="F946"/>
    <s v="LAX"/>
    <s v="DFW"/>
    <x v="5805"/>
    <n v="161"/>
    <x v="1"/>
    <n v="1398"/>
    <x v="1"/>
    <x v="0"/>
    <n v="7.7"/>
    <x v="13"/>
    <x v="1"/>
    <x v="1"/>
    <x v="1"/>
    <x v="0"/>
    <x v="22"/>
  </r>
  <r>
    <s v="F772"/>
    <s v="SEA"/>
    <s v="SFO"/>
    <x v="5806"/>
    <n v="290"/>
    <x v="1"/>
    <n v="742"/>
    <x v="2"/>
    <x v="1"/>
    <n v="5"/>
    <x v="0"/>
    <x v="1"/>
    <x v="1"/>
    <x v="1"/>
    <x v="0"/>
    <x v="19"/>
  </r>
  <r>
    <s v="F1915"/>
    <s v="DFW"/>
    <s v="JFK"/>
    <x v="5807"/>
    <n v="168"/>
    <x v="0"/>
    <n v="1365"/>
    <x v="3"/>
    <x v="1"/>
    <n v="8.4"/>
    <x v="7"/>
    <x v="1"/>
    <x v="1"/>
    <x v="1"/>
    <x v="0"/>
    <x v="23"/>
  </r>
  <r>
    <s v="F72"/>
    <s v="JFK"/>
    <s v="ORD"/>
    <x v="5808"/>
    <n v="130"/>
    <x v="0"/>
    <n v="2021"/>
    <x v="2"/>
    <x v="1"/>
    <n v="9.1999999999999993"/>
    <x v="3"/>
    <x v="1"/>
    <x v="1"/>
    <x v="1"/>
    <x v="0"/>
    <x v="5"/>
  </r>
  <r>
    <s v="F1364"/>
    <s v="SEA"/>
    <s v="DFW"/>
    <x v="5809"/>
    <n v="288"/>
    <x v="0"/>
    <n v="1128"/>
    <x v="0"/>
    <x v="1"/>
    <n v="6"/>
    <x v="7"/>
    <x v="1"/>
    <x v="0"/>
    <x v="0"/>
    <x v="0"/>
    <x v="6"/>
  </r>
  <r>
    <s v="F1550"/>
    <s v="SFO"/>
    <s v="DFW"/>
    <x v="5810"/>
    <n v="127"/>
    <x v="1"/>
    <n v="1338"/>
    <x v="1"/>
    <x v="1"/>
    <n v="4"/>
    <x v="29"/>
    <x v="1"/>
    <x v="0"/>
    <x v="0"/>
    <x v="0"/>
    <x v="1"/>
  </r>
  <r>
    <s v="F787"/>
    <s v="ATL"/>
    <s v="SEA"/>
    <x v="5811"/>
    <n v="250"/>
    <x v="0"/>
    <n v="1300"/>
    <x v="0"/>
    <x v="2"/>
    <n v="6"/>
    <x v="17"/>
    <x v="1"/>
    <x v="1"/>
    <x v="1"/>
    <x v="0"/>
    <x v="21"/>
  </r>
  <r>
    <s v="F1260"/>
    <s v="DFW"/>
    <s v="SFO"/>
    <x v="5812"/>
    <n v="219"/>
    <x v="0"/>
    <n v="1490"/>
    <x v="1"/>
    <x v="1"/>
    <n v="6.6"/>
    <x v="26"/>
    <x v="1"/>
    <x v="1"/>
    <x v="1"/>
    <x v="0"/>
    <x v="6"/>
  </r>
  <r>
    <s v="F301"/>
    <s v="LAX"/>
    <s v="SFO"/>
    <x v="5813"/>
    <n v="209"/>
    <x v="0"/>
    <n v="1028"/>
    <x v="1"/>
    <x v="2"/>
    <n v="5.7"/>
    <x v="17"/>
    <x v="1"/>
    <x v="1"/>
    <x v="1"/>
    <x v="0"/>
    <x v="16"/>
  </r>
  <r>
    <s v="F39"/>
    <s v="DEN"/>
    <s v="SFO"/>
    <x v="5814"/>
    <n v="142"/>
    <x v="0"/>
    <n v="1431"/>
    <x v="2"/>
    <x v="1"/>
    <n v="6.7"/>
    <x v="1"/>
    <x v="1"/>
    <x v="1"/>
    <x v="1"/>
    <x v="0"/>
    <x v="1"/>
  </r>
  <r>
    <s v="F822"/>
    <s v="SFO"/>
    <s v="SEA"/>
    <x v="5815"/>
    <n v="137"/>
    <x v="0"/>
    <n v="1040"/>
    <x v="2"/>
    <x v="1"/>
    <n v="10"/>
    <x v="14"/>
    <x v="1"/>
    <x v="1"/>
    <x v="1"/>
    <x v="0"/>
    <x v="2"/>
  </r>
  <r>
    <s v="F446"/>
    <s v="SFO"/>
    <s v="LAX"/>
    <x v="5816"/>
    <n v="238"/>
    <x v="1"/>
    <n v="1455"/>
    <x v="1"/>
    <x v="1"/>
    <n v="3.8"/>
    <x v="13"/>
    <x v="1"/>
    <x v="1"/>
    <x v="1"/>
    <x v="0"/>
    <x v="9"/>
  </r>
  <r>
    <s v="F918"/>
    <s v="LAX"/>
    <s v="DFW"/>
    <x v="5817"/>
    <n v="120"/>
    <x v="1"/>
    <n v="1049"/>
    <x v="0"/>
    <x v="1"/>
    <n v="7.1"/>
    <x v="1"/>
    <x v="1"/>
    <x v="1"/>
    <x v="1"/>
    <x v="0"/>
    <x v="7"/>
  </r>
  <r>
    <s v="F686"/>
    <s v="SEA"/>
    <s v="JFK"/>
    <x v="5818"/>
    <n v="140"/>
    <x v="0"/>
    <n v="1502"/>
    <x v="3"/>
    <x v="1"/>
    <n v="9.4"/>
    <x v="14"/>
    <x v="1"/>
    <x v="0"/>
    <x v="0"/>
    <x v="0"/>
    <x v="6"/>
  </r>
  <r>
    <s v="F664"/>
    <s v="LAX"/>
    <s v="DEN"/>
    <x v="5819"/>
    <n v="152"/>
    <x v="0"/>
    <n v="1502"/>
    <x v="0"/>
    <x v="1"/>
    <n v="6.2"/>
    <x v="8"/>
    <x v="1"/>
    <x v="1"/>
    <x v="1"/>
    <x v="0"/>
    <x v="15"/>
  </r>
  <r>
    <s v="F781"/>
    <s v="DEN"/>
    <s v="DEN"/>
    <x v="5820"/>
    <n v="251"/>
    <x v="0"/>
    <n v="1628"/>
    <x v="3"/>
    <x v="0"/>
    <n v="5.6"/>
    <x v="7"/>
    <x v="1"/>
    <x v="1"/>
    <x v="1"/>
    <x v="0"/>
    <x v="12"/>
  </r>
  <r>
    <s v="F895"/>
    <s v="ATL"/>
    <s v="LAX"/>
    <x v="5821"/>
    <n v="243"/>
    <x v="0"/>
    <n v="1264"/>
    <x v="1"/>
    <x v="0"/>
    <n v="4.5999999999999996"/>
    <x v="18"/>
    <x v="1"/>
    <x v="1"/>
    <x v="1"/>
    <x v="0"/>
    <x v="21"/>
  </r>
  <r>
    <s v="F1537"/>
    <s v="SFO"/>
    <s v="SFO"/>
    <x v="5822"/>
    <n v="186"/>
    <x v="0"/>
    <n v="924"/>
    <x v="1"/>
    <x v="0"/>
    <n v="5.5"/>
    <x v="11"/>
    <x v="1"/>
    <x v="1"/>
    <x v="1"/>
    <x v="0"/>
    <x v="13"/>
  </r>
  <r>
    <s v="F323"/>
    <s v="DFW"/>
    <s v="SFO"/>
    <x v="5823"/>
    <n v="232"/>
    <x v="0"/>
    <n v="1066"/>
    <x v="0"/>
    <x v="3"/>
    <n v="9.4"/>
    <x v="7"/>
    <x v="1"/>
    <x v="1"/>
    <x v="1"/>
    <x v="0"/>
    <x v="4"/>
  </r>
  <r>
    <s v="F1958"/>
    <s v="DFW"/>
    <s v="JFK"/>
    <x v="5824"/>
    <n v="91"/>
    <x v="0"/>
    <n v="848"/>
    <x v="3"/>
    <x v="2"/>
    <n v="6.8"/>
    <x v="17"/>
    <x v="1"/>
    <x v="1"/>
    <x v="1"/>
    <x v="0"/>
    <x v="17"/>
  </r>
  <r>
    <s v="F1104"/>
    <s v="DEN"/>
    <s v="SFO"/>
    <x v="5825"/>
    <n v="156"/>
    <x v="1"/>
    <n v="1383"/>
    <x v="3"/>
    <x v="0"/>
    <n v="3.7"/>
    <x v="1"/>
    <x v="1"/>
    <x v="1"/>
    <x v="1"/>
    <x v="0"/>
    <x v="11"/>
  </r>
  <r>
    <s v="F480"/>
    <s v="ATL"/>
    <s v="DFW"/>
    <x v="5826"/>
    <n v="135"/>
    <x v="0"/>
    <n v="1446"/>
    <x v="0"/>
    <x v="2"/>
    <n v="6"/>
    <x v="3"/>
    <x v="1"/>
    <x v="1"/>
    <x v="1"/>
    <x v="0"/>
    <x v="18"/>
  </r>
  <r>
    <s v="F376"/>
    <s v="DFW"/>
    <s v="SEA"/>
    <x v="5827"/>
    <n v="246"/>
    <x v="0"/>
    <n v="1223"/>
    <x v="2"/>
    <x v="1"/>
    <n v="8.8000000000000007"/>
    <x v="32"/>
    <x v="1"/>
    <x v="1"/>
    <x v="1"/>
    <x v="0"/>
    <x v="16"/>
  </r>
  <r>
    <s v="F1801"/>
    <s v="JFK"/>
    <s v="JFK"/>
    <x v="5828"/>
    <n v="198"/>
    <x v="1"/>
    <n v="1262"/>
    <x v="3"/>
    <x v="2"/>
    <n v="4.8"/>
    <x v="9"/>
    <x v="1"/>
    <x v="1"/>
    <x v="1"/>
    <x v="0"/>
    <x v="1"/>
  </r>
  <r>
    <s v="F1451"/>
    <s v="DEN"/>
    <s v="SFO"/>
    <x v="5829"/>
    <n v="260"/>
    <x v="0"/>
    <n v="1906"/>
    <x v="3"/>
    <x v="1"/>
    <n v="6.4"/>
    <x v="53"/>
    <x v="0"/>
    <x v="1"/>
    <x v="1"/>
    <x v="0"/>
    <x v="18"/>
  </r>
  <r>
    <s v="F1144"/>
    <s v="DFW"/>
    <s v="LAX"/>
    <x v="5830"/>
    <n v="273"/>
    <x v="0"/>
    <n v="1586"/>
    <x v="1"/>
    <x v="0"/>
    <n v="3.6"/>
    <x v="12"/>
    <x v="1"/>
    <x v="1"/>
    <x v="1"/>
    <x v="0"/>
    <x v="11"/>
  </r>
  <r>
    <s v="F490"/>
    <s v="SEA"/>
    <s v="SEA"/>
    <x v="5831"/>
    <n v="150"/>
    <x v="0"/>
    <n v="738"/>
    <x v="1"/>
    <x v="1"/>
    <n v="8.1"/>
    <x v="6"/>
    <x v="1"/>
    <x v="1"/>
    <x v="1"/>
    <x v="0"/>
    <x v="4"/>
  </r>
  <r>
    <s v="F1940"/>
    <s v="JFK"/>
    <s v="SEA"/>
    <x v="5832"/>
    <n v="7"/>
    <x v="0"/>
    <n v="1409"/>
    <x v="1"/>
    <x v="0"/>
    <n v="5.0999999999999996"/>
    <x v="7"/>
    <x v="1"/>
    <x v="1"/>
    <x v="1"/>
    <x v="0"/>
    <x v="20"/>
  </r>
  <r>
    <s v="F59"/>
    <s v="ORD"/>
    <s v="JFK"/>
    <x v="5833"/>
    <n v="208"/>
    <x v="1"/>
    <n v="898"/>
    <x v="1"/>
    <x v="0"/>
    <n v="5.7"/>
    <x v="71"/>
    <x v="1"/>
    <x v="1"/>
    <x v="1"/>
    <x v="0"/>
    <x v="23"/>
  </r>
  <r>
    <s v="F1932"/>
    <s v="DFW"/>
    <s v="SEA"/>
    <x v="5834"/>
    <n v="261"/>
    <x v="1"/>
    <n v="1032"/>
    <x v="0"/>
    <x v="2"/>
    <n v="10"/>
    <x v="3"/>
    <x v="1"/>
    <x v="0"/>
    <x v="0"/>
    <x v="0"/>
    <x v="18"/>
  </r>
  <r>
    <s v="F759"/>
    <s v="DFW"/>
    <s v="JFK"/>
    <x v="5835"/>
    <n v="166"/>
    <x v="0"/>
    <n v="1399"/>
    <x v="0"/>
    <x v="3"/>
    <n v="3.5"/>
    <x v="9"/>
    <x v="1"/>
    <x v="0"/>
    <x v="0"/>
    <x v="0"/>
    <x v="8"/>
  </r>
  <r>
    <s v="F1922"/>
    <s v="SEA"/>
    <s v="ATL"/>
    <x v="5836"/>
    <n v="184"/>
    <x v="0"/>
    <n v="987"/>
    <x v="0"/>
    <x v="2"/>
    <n v="9.1999999999999993"/>
    <x v="8"/>
    <x v="0"/>
    <x v="1"/>
    <x v="1"/>
    <x v="0"/>
    <x v="13"/>
  </r>
  <r>
    <s v="F377"/>
    <s v="DEN"/>
    <s v="LAX"/>
    <x v="5837"/>
    <n v="163"/>
    <x v="0"/>
    <n v="1402"/>
    <x v="2"/>
    <x v="1"/>
    <n v="8.3000000000000007"/>
    <x v="13"/>
    <x v="1"/>
    <x v="1"/>
    <x v="1"/>
    <x v="0"/>
    <x v="15"/>
  </r>
  <r>
    <s v="F845"/>
    <s v="LAX"/>
    <s v="LAX"/>
    <x v="5838"/>
    <n v="202"/>
    <x v="0"/>
    <n v="1391"/>
    <x v="0"/>
    <x v="0"/>
    <n v="6"/>
    <x v="8"/>
    <x v="1"/>
    <x v="1"/>
    <x v="1"/>
    <x v="0"/>
    <x v="10"/>
  </r>
  <r>
    <s v="F1686"/>
    <s v="DFW"/>
    <s v="DFW"/>
    <x v="5839"/>
    <n v="193"/>
    <x v="0"/>
    <n v="1338"/>
    <x v="1"/>
    <x v="1"/>
    <n v="10"/>
    <x v="11"/>
    <x v="1"/>
    <x v="1"/>
    <x v="1"/>
    <x v="0"/>
    <x v="2"/>
  </r>
  <r>
    <s v="F253"/>
    <s v="ORD"/>
    <s v="ORD"/>
    <x v="5840"/>
    <n v="126"/>
    <x v="0"/>
    <n v="1448"/>
    <x v="1"/>
    <x v="2"/>
    <n v="7.2"/>
    <x v="3"/>
    <x v="1"/>
    <x v="1"/>
    <x v="1"/>
    <x v="0"/>
    <x v="7"/>
  </r>
  <r>
    <s v="F738"/>
    <s v="ORD"/>
    <s v="SFO"/>
    <x v="5841"/>
    <n v="197"/>
    <x v="0"/>
    <n v="1121"/>
    <x v="2"/>
    <x v="0"/>
    <n v="6.1"/>
    <x v="24"/>
    <x v="1"/>
    <x v="0"/>
    <x v="0"/>
    <x v="0"/>
    <x v="13"/>
  </r>
  <r>
    <s v="F195"/>
    <s v="ORD"/>
    <s v="SFO"/>
    <x v="5842"/>
    <n v="163"/>
    <x v="0"/>
    <n v="777"/>
    <x v="3"/>
    <x v="1"/>
    <n v="10"/>
    <x v="19"/>
    <x v="1"/>
    <x v="1"/>
    <x v="1"/>
    <x v="0"/>
    <x v="19"/>
  </r>
  <r>
    <s v="F1938"/>
    <s v="SFO"/>
    <s v="DFW"/>
    <x v="5843"/>
    <n v="210"/>
    <x v="0"/>
    <n v="748"/>
    <x v="1"/>
    <x v="2"/>
    <n v="10"/>
    <x v="3"/>
    <x v="1"/>
    <x v="1"/>
    <x v="1"/>
    <x v="0"/>
    <x v="11"/>
  </r>
  <r>
    <s v="F770"/>
    <s v="DFW"/>
    <s v="SEA"/>
    <x v="5844"/>
    <n v="228"/>
    <x v="1"/>
    <n v="1200"/>
    <x v="1"/>
    <x v="1"/>
    <n v="9.3000000000000007"/>
    <x v="1"/>
    <x v="1"/>
    <x v="1"/>
    <x v="1"/>
    <x v="0"/>
    <x v="19"/>
  </r>
  <r>
    <s v="F1893"/>
    <s v="SEA"/>
    <s v="LAX"/>
    <x v="5845"/>
    <n v="223"/>
    <x v="0"/>
    <n v="1802"/>
    <x v="1"/>
    <x v="2"/>
    <n v="8.6999999999999993"/>
    <x v="0"/>
    <x v="1"/>
    <x v="1"/>
    <x v="1"/>
    <x v="0"/>
    <x v="17"/>
  </r>
  <r>
    <s v="F1255"/>
    <s v="DEN"/>
    <s v="DEN"/>
    <x v="5846"/>
    <n v="229"/>
    <x v="0"/>
    <n v="1475"/>
    <x v="0"/>
    <x v="1"/>
    <n v="6.2"/>
    <x v="24"/>
    <x v="1"/>
    <x v="1"/>
    <x v="1"/>
    <x v="0"/>
    <x v="12"/>
  </r>
  <r>
    <s v="F1574"/>
    <s v="JFK"/>
    <s v="SFO"/>
    <x v="5847"/>
    <n v="194"/>
    <x v="0"/>
    <n v="1360"/>
    <x v="0"/>
    <x v="1"/>
    <n v="8.8000000000000007"/>
    <x v="0"/>
    <x v="1"/>
    <x v="1"/>
    <x v="1"/>
    <x v="0"/>
    <x v="21"/>
  </r>
  <r>
    <s v="F84"/>
    <s v="JFK"/>
    <s v="DEN"/>
    <x v="5848"/>
    <n v="158"/>
    <x v="0"/>
    <n v="1547"/>
    <x v="1"/>
    <x v="0"/>
    <n v="7.4"/>
    <x v="13"/>
    <x v="1"/>
    <x v="1"/>
    <x v="1"/>
    <x v="0"/>
    <x v="15"/>
  </r>
  <r>
    <s v="F631"/>
    <s v="JFK"/>
    <s v="ATL"/>
    <x v="5849"/>
    <n v="238"/>
    <x v="0"/>
    <n v="1372"/>
    <x v="3"/>
    <x v="0"/>
    <n v="5.6"/>
    <x v="37"/>
    <x v="1"/>
    <x v="1"/>
    <x v="1"/>
    <x v="0"/>
    <x v="17"/>
  </r>
  <r>
    <s v="F797"/>
    <s v="LAX"/>
    <s v="JFK"/>
    <x v="5850"/>
    <n v="187"/>
    <x v="0"/>
    <n v="1380"/>
    <x v="0"/>
    <x v="0"/>
    <n v="8.1999999999999993"/>
    <x v="32"/>
    <x v="1"/>
    <x v="1"/>
    <x v="1"/>
    <x v="0"/>
    <x v="12"/>
  </r>
  <r>
    <s v="F1403"/>
    <s v="ATL"/>
    <s v="SFO"/>
    <x v="5851"/>
    <n v="219"/>
    <x v="0"/>
    <n v="1132"/>
    <x v="2"/>
    <x v="2"/>
    <n v="7"/>
    <x v="3"/>
    <x v="1"/>
    <x v="1"/>
    <x v="1"/>
    <x v="0"/>
    <x v="15"/>
  </r>
  <r>
    <s v="F1420"/>
    <s v="SEA"/>
    <s v="DEN"/>
    <x v="5852"/>
    <n v="223"/>
    <x v="0"/>
    <n v="1127"/>
    <x v="2"/>
    <x v="2"/>
    <n v="7.9"/>
    <x v="18"/>
    <x v="1"/>
    <x v="1"/>
    <x v="1"/>
    <x v="0"/>
    <x v="5"/>
  </r>
  <r>
    <s v="F81"/>
    <s v="ORD"/>
    <s v="ATL"/>
    <x v="5853"/>
    <n v="320"/>
    <x v="0"/>
    <n v="1253"/>
    <x v="3"/>
    <x v="1"/>
    <n v="7.5"/>
    <x v="13"/>
    <x v="1"/>
    <x v="1"/>
    <x v="1"/>
    <x v="0"/>
    <x v="20"/>
  </r>
  <r>
    <s v="F161"/>
    <s v="LAX"/>
    <s v="DEN"/>
    <x v="5854"/>
    <n v="127"/>
    <x v="0"/>
    <n v="881"/>
    <x v="2"/>
    <x v="1"/>
    <n v="6.9"/>
    <x v="18"/>
    <x v="1"/>
    <x v="1"/>
    <x v="1"/>
    <x v="0"/>
    <x v="13"/>
  </r>
  <r>
    <s v="F1823"/>
    <s v="DEN"/>
    <s v="ORD"/>
    <x v="5855"/>
    <n v="133"/>
    <x v="0"/>
    <n v="1228"/>
    <x v="2"/>
    <x v="1"/>
    <n v="10"/>
    <x v="7"/>
    <x v="1"/>
    <x v="1"/>
    <x v="1"/>
    <x v="0"/>
    <x v="0"/>
  </r>
  <r>
    <s v="F1172"/>
    <s v="SEA"/>
    <s v="SFO"/>
    <x v="5856"/>
    <n v="223"/>
    <x v="0"/>
    <n v="1151"/>
    <x v="0"/>
    <x v="2"/>
    <n v="8.1"/>
    <x v="24"/>
    <x v="1"/>
    <x v="1"/>
    <x v="1"/>
    <x v="0"/>
    <x v="4"/>
  </r>
  <r>
    <s v="F1362"/>
    <s v="DFW"/>
    <s v="ATL"/>
    <x v="5857"/>
    <n v="293"/>
    <x v="0"/>
    <n v="1857"/>
    <x v="1"/>
    <x v="1"/>
    <n v="4.5999999999999996"/>
    <x v="17"/>
    <x v="1"/>
    <x v="1"/>
    <x v="1"/>
    <x v="0"/>
    <x v="18"/>
  </r>
  <r>
    <s v="F69"/>
    <s v="LAX"/>
    <s v="LAX"/>
    <x v="5858"/>
    <n v="156"/>
    <x v="0"/>
    <n v="670"/>
    <x v="0"/>
    <x v="1"/>
    <n v="6.9"/>
    <x v="2"/>
    <x v="1"/>
    <x v="1"/>
    <x v="1"/>
    <x v="0"/>
    <x v="12"/>
  </r>
  <r>
    <s v="F1710"/>
    <s v="DFW"/>
    <s v="SFO"/>
    <x v="5859"/>
    <n v="151"/>
    <x v="0"/>
    <n v="1195"/>
    <x v="0"/>
    <x v="1"/>
    <n v="7.1"/>
    <x v="7"/>
    <x v="1"/>
    <x v="1"/>
    <x v="1"/>
    <x v="0"/>
    <x v="0"/>
  </r>
  <r>
    <s v="F94"/>
    <s v="SEA"/>
    <s v="ATL"/>
    <x v="5860"/>
    <n v="142"/>
    <x v="2"/>
    <n v="1228"/>
    <x v="3"/>
    <x v="1"/>
    <n v="9.1"/>
    <x v="15"/>
    <x v="1"/>
    <x v="1"/>
    <x v="1"/>
    <x v="1"/>
    <x v="6"/>
  </r>
  <r>
    <s v="F11"/>
    <s v="JFK"/>
    <s v="ATL"/>
    <x v="5861"/>
    <n v="322"/>
    <x v="0"/>
    <n v="1373"/>
    <x v="0"/>
    <x v="2"/>
    <n v="5.7"/>
    <x v="1"/>
    <x v="1"/>
    <x v="1"/>
    <x v="1"/>
    <x v="0"/>
    <x v="10"/>
  </r>
  <r>
    <s v="F1177"/>
    <s v="LAX"/>
    <s v="LAX"/>
    <x v="5862"/>
    <n v="148"/>
    <x v="0"/>
    <n v="1605"/>
    <x v="2"/>
    <x v="0"/>
    <n v="6.5"/>
    <x v="11"/>
    <x v="1"/>
    <x v="0"/>
    <x v="0"/>
    <x v="0"/>
    <x v="18"/>
  </r>
  <r>
    <s v="F1475"/>
    <s v="LAX"/>
    <s v="DEN"/>
    <x v="5863"/>
    <n v="221"/>
    <x v="0"/>
    <n v="1047"/>
    <x v="3"/>
    <x v="1"/>
    <n v="7.1"/>
    <x v="10"/>
    <x v="1"/>
    <x v="1"/>
    <x v="1"/>
    <x v="0"/>
    <x v="18"/>
  </r>
  <r>
    <s v="F1254"/>
    <s v="DEN"/>
    <s v="DEN"/>
    <x v="5864"/>
    <n v="275"/>
    <x v="0"/>
    <n v="774"/>
    <x v="2"/>
    <x v="1"/>
    <n v="6.5"/>
    <x v="7"/>
    <x v="1"/>
    <x v="1"/>
    <x v="1"/>
    <x v="0"/>
    <x v="23"/>
  </r>
  <r>
    <s v="F751"/>
    <s v="ATL"/>
    <s v="JFK"/>
    <x v="5865"/>
    <n v="278"/>
    <x v="0"/>
    <n v="1190"/>
    <x v="2"/>
    <x v="2"/>
    <n v="7.3"/>
    <x v="3"/>
    <x v="1"/>
    <x v="1"/>
    <x v="1"/>
    <x v="0"/>
    <x v="20"/>
  </r>
  <r>
    <s v="F518"/>
    <s v="SEA"/>
    <s v="SEA"/>
    <x v="5866"/>
    <n v="232"/>
    <x v="0"/>
    <n v="1240"/>
    <x v="0"/>
    <x v="3"/>
    <n v="8"/>
    <x v="24"/>
    <x v="1"/>
    <x v="1"/>
    <x v="1"/>
    <x v="0"/>
    <x v="6"/>
  </r>
  <r>
    <s v="F900"/>
    <s v="LAX"/>
    <s v="SFO"/>
    <x v="5867"/>
    <n v="222"/>
    <x v="1"/>
    <n v="1622"/>
    <x v="1"/>
    <x v="1"/>
    <n v="4.8"/>
    <x v="11"/>
    <x v="1"/>
    <x v="1"/>
    <x v="1"/>
    <x v="0"/>
    <x v="17"/>
  </r>
  <r>
    <s v="F1370"/>
    <s v="DFW"/>
    <s v="SFO"/>
    <x v="5868"/>
    <n v="228"/>
    <x v="0"/>
    <n v="1646"/>
    <x v="1"/>
    <x v="2"/>
    <n v="7.2"/>
    <x v="47"/>
    <x v="1"/>
    <x v="1"/>
    <x v="1"/>
    <x v="0"/>
    <x v="8"/>
  </r>
  <r>
    <s v="F1420"/>
    <s v="DFW"/>
    <s v="ATL"/>
    <x v="5869"/>
    <n v="233"/>
    <x v="0"/>
    <n v="1151"/>
    <x v="3"/>
    <x v="2"/>
    <n v="7.1"/>
    <x v="44"/>
    <x v="1"/>
    <x v="1"/>
    <x v="1"/>
    <x v="0"/>
    <x v="7"/>
  </r>
  <r>
    <s v="F1877"/>
    <s v="JFK"/>
    <s v="ATL"/>
    <x v="5870"/>
    <n v="147"/>
    <x v="0"/>
    <n v="1395"/>
    <x v="3"/>
    <x v="1"/>
    <n v="7.5"/>
    <x v="9"/>
    <x v="1"/>
    <x v="1"/>
    <x v="1"/>
    <x v="0"/>
    <x v="12"/>
  </r>
  <r>
    <s v="F34"/>
    <s v="LAX"/>
    <s v="DFW"/>
    <x v="5871"/>
    <n v="274"/>
    <x v="0"/>
    <n v="586"/>
    <x v="0"/>
    <x v="1"/>
    <n v="6.8"/>
    <x v="1"/>
    <x v="1"/>
    <x v="1"/>
    <x v="1"/>
    <x v="0"/>
    <x v="20"/>
  </r>
  <r>
    <s v="F1146"/>
    <s v="JFK"/>
    <s v="ATL"/>
    <x v="5872"/>
    <n v="134"/>
    <x v="0"/>
    <n v="1507"/>
    <x v="2"/>
    <x v="2"/>
    <n v="8.9"/>
    <x v="1"/>
    <x v="1"/>
    <x v="0"/>
    <x v="0"/>
    <x v="0"/>
    <x v="15"/>
  </r>
  <r>
    <s v="F1718"/>
    <s v="DFW"/>
    <s v="ATL"/>
    <x v="5873"/>
    <n v="161"/>
    <x v="0"/>
    <n v="916"/>
    <x v="1"/>
    <x v="0"/>
    <n v="9"/>
    <x v="31"/>
    <x v="1"/>
    <x v="1"/>
    <x v="1"/>
    <x v="0"/>
    <x v="22"/>
  </r>
  <r>
    <s v="F582"/>
    <s v="JFK"/>
    <s v="LAX"/>
    <x v="5874"/>
    <n v="158"/>
    <x v="0"/>
    <n v="1435"/>
    <x v="2"/>
    <x v="1"/>
    <n v="6.3"/>
    <x v="12"/>
    <x v="1"/>
    <x v="1"/>
    <x v="1"/>
    <x v="0"/>
    <x v="21"/>
  </r>
  <r>
    <s v="F1535"/>
    <s v="ATL"/>
    <s v="LAX"/>
    <x v="5875"/>
    <n v="244"/>
    <x v="1"/>
    <n v="1114"/>
    <x v="2"/>
    <x v="1"/>
    <n v="8.9"/>
    <x v="17"/>
    <x v="1"/>
    <x v="1"/>
    <x v="1"/>
    <x v="0"/>
    <x v="9"/>
  </r>
  <r>
    <s v="F787"/>
    <s v="LAX"/>
    <s v="DEN"/>
    <x v="5876"/>
    <n v="301"/>
    <x v="0"/>
    <n v="1187"/>
    <x v="2"/>
    <x v="1"/>
    <n v="7.3"/>
    <x v="35"/>
    <x v="1"/>
    <x v="0"/>
    <x v="0"/>
    <x v="0"/>
    <x v="19"/>
  </r>
  <r>
    <s v="F504"/>
    <s v="ORD"/>
    <s v="ORD"/>
    <x v="5877"/>
    <n v="324"/>
    <x v="0"/>
    <n v="1482"/>
    <x v="0"/>
    <x v="1"/>
    <n v="8.4"/>
    <x v="16"/>
    <x v="1"/>
    <x v="1"/>
    <x v="1"/>
    <x v="0"/>
    <x v="2"/>
  </r>
  <r>
    <s v="F591"/>
    <s v="DEN"/>
    <s v="SFO"/>
    <x v="5878"/>
    <n v="160"/>
    <x v="1"/>
    <n v="1416"/>
    <x v="2"/>
    <x v="1"/>
    <n v="3.2"/>
    <x v="3"/>
    <x v="1"/>
    <x v="1"/>
    <x v="1"/>
    <x v="0"/>
    <x v="14"/>
  </r>
  <r>
    <s v="F1084"/>
    <s v="SEA"/>
    <s v="LAX"/>
    <x v="5879"/>
    <n v="228"/>
    <x v="0"/>
    <n v="1136"/>
    <x v="2"/>
    <x v="1"/>
    <n v="7.4"/>
    <x v="11"/>
    <x v="0"/>
    <x v="1"/>
    <x v="1"/>
    <x v="0"/>
    <x v="10"/>
  </r>
  <r>
    <s v="F1046"/>
    <s v="JFK"/>
    <s v="ATL"/>
    <x v="5880"/>
    <n v="194"/>
    <x v="0"/>
    <n v="1141"/>
    <x v="2"/>
    <x v="1"/>
    <n v="7.7"/>
    <x v="3"/>
    <x v="1"/>
    <x v="1"/>
    <x v="1"/>
    <x v="0"/>
    <x v="11"/>
  </r>
  <r>
    <s v="F1968"/>
    <s v="SFO"/>
    <s v="SEA"/>
    <x v="5881"/>
    <n v="250"/>
    <x v="0"/>
    <n v="1397"/>
    <x v="1"/>
    <x v="1"/>
    <n v="7.3"/>
    <x v="12"/>
    <x v="1"/>
    <x v="0"/>
    <x v="0"/>
    <x v="0"/>
    <x v="1"/>
  </r>
  <r>
    <s v="F889"/>
    <s v="ATL"/>
    <s v="DEN"/>
    <x v="5882"/>
    <n v="101"/>
    <x v="0"/>
    <n v="1316"/>
    <x v="3"/>
    <x v="1"/>
    <n v="6.2"/>
    <x v="7"/>
    <x v="1"/>
    <x v="1"/>
    <x v="1"/>
    <x v="0"/>
    <x v="11"/>
  </r>
  <r>
    <s v="F1556"/>
    <s v="DEN"/>
    <s v="LAX"/>
    <x v="5883"/>
    <n v="112"/>
    <x v="0"/>
    <n v="1231"/>
    <x v="0"/>
    <x v="1"/>
    <n v="6.7"/>
    <x v="7"/>
    <x v="1"/>
    <x v="1"/>
    <x v="1"/>
    <x v="0"/>
    <x v="17"/>
  </r>
  <r>
    <s v="F597"/>
    <s v="SEA"/>
    <s v="JFK"/>
    <x v="5884"/>
    <n v="141"/>
    <x v="1"/>
    <n v="1204"/>
    <x v="2"/>
    <x v="1"/>
    <n v="3.9"/>
    <x v="11"/>
    <x v="1"/>
    <x v="1"/>
    <x v="1"/>
    <x v="0"/>
    <x v="13"/>
  </r>
  <r>
    <s v="F310"/>
    <s v="JFK"/>
    <s v="JFK"/>
    <x v="5885"/>
    <n v="152"/>
    <x v="0"/>
    <n v="1097"/>
    <x v="0"/>
    <x v="3"/>
    <n v="7"/>
    <x v="5"/>
    <x v="1"/>
    <x v="0"/>
    <x v="0"/>
    <x v="0"/>
    <x v="20"/>
  </r>
  <r>
    <s v="F1502"/>
    <s v="LAX"/>
    <s v="DFW"/>
    <x v="5886"/>
    <n v="146"/>
    <x v="1"/>
    <n v="1858"/>
    <x v="2"/>
    <x v="3"/>
    <n v="9.6"/>
    <x v="1"/>
    <x v="1"/>
    <x v="1"/>
    <x v="1"/>
    <x v="0"/>
    <x v="0"/>
  </r>
  <r>
    <s v="F507"/>
    <s v="DFW"/>
    <s v="ATL"/>
    <x v="5887"/>
    <n v="185"/>
    <x v="0"/>
    <n v="1158"/>
    <x v="3"/>
    <x v="2"/>
    <n v="6.2"/>
    <x v="10"/>
    <x v="1"/>
    <x v="1"/>
    <x v="1"/>
    <x v="0"/>
    <x v="15"/>
  </r>
  <r>
    <s v="F1972"/>
    <s v="ATL"/>
    <s v="ORD"/>
    <x v="5888"/>
    <n v="186"/>
    <x v="0"/>
    <n v="870"/>
    <x v="2"/>
    <x v="1"/>
    <n v="8.5"/>
    <x v="0"/>
    <x v="1"/>
    <x v="1"/>
    <x v="1"/>
    <x v="0"/>
    <x v="18"/>
  </r>
  <r>
    <s v="F984"/>
    <s v="JFK"/>
    <s v="ATL"/>
    <x v="5889"/>
    <n v="242"/>
    <x v="0"/>
    <n v="1288"/>
    <x v="0"/>
    <x v="1"/>
    <n v="7.5"/>
    <x v="72"/>
    <x v="1"/>
    <x v="1"/>
    <x v="1"/>
    <x v="0"/>
    <x v="22"/>
  </r>
  <r>
    <s v="F1083"/>
    <s v="DEN"/>
    <s v="JFK"/>
    <x v="5890"/>
    <n v="126"/>
    <x v="0"/>
    <n v="1512"/>
    <x v="0"/>
    <x v="1"/>
    <n v="8"/>
    <x v="35"/>
    <x v="1"/>
    <x v="1"/>
    <x v="1"/>
    <x v="0"/>
    <x v="17"/>
  </r>
  <r>
    <s v="F1671"/>
    <s v="ORD"/>
    <s v="SFO"/>
    <x v="5891"/>
    <n v="218"/>
    <x v="0"/>
    <n v="1394"/>
    <x v="1"/>
    <x v="1"/>
    <n v="9.4"/>
    <x v="9"/>
    <x v="1"/>
    <x v="1"/>
    <x v="1"/>
    <x v="0"/>
    <x v="10"/>
  </r>
  <r>
    <s v="F356"/>
    <s v="SFO"/>
    <s v="DFW"/>
    <x v="5892"/>
    <n v="163"/>
    <x v="0"/>
    <n v="1361"/>
    <x v="3"/>
    <x v="3"/>
    <n v="5.9"/>
    <x v="7"/>
    <x v="1"/>
    <x v="1"/>
    <x v="1"/>
    <x v="0"/>
    <x v="10"/>
  </r>
  <r>
    <s v="F179"/>
    <s v="ATL"/>
    <s v="DEN"/>
    <x v="4121"/>
    <n v="93"/>
    <x v="0"/>
    <n v="1339"/>
    <x v="1"/>
    <x v="1"/>
    <n v="4.5999999999999996"/>
    <x v="8"/>
    <x v="1"/>
    <x v="1"/>
    <x v="1"/>
    <x v="0"/>
    <x v="24"/>
  </r>
  <r>
    <s v="F431"/>
    <s v="LAX"/>
    <s v="DEN"/>
    <x v="5893"/>
    <n v="109"/>
    <x v="0"/>
    <n v="1212"/>
    <x v="1"/>
    <x v="1"/>
    <n v="6.3"/>
    <x v="17"/>
    <x v="1"/>
    <x v="1"/>
    <x v="1"/>
    <x v="0"/>
    <x v="16"/>
  </r>
  <r>
    <s v="F782"/>
    <s v="DFW"/>
    <s v="ORD"/>
    <x v="5894"/>
    <n v="155"/>
    <x v="1"/>
    <n v="1786"/>
    <x v="2"/>
    <x v="1"/>
    <n v="5.6"/>
    <x v="2"/>
    <x v="1"/>
    <x v="1"/>
    <x v="1"/>
    <x v="0"/>
    <x v="14"/>
  </r>
  <r>
    <s v="F1796"/>
    <s v="SEA"/>
    <s v="ORD"/>
    <x v="5895"/>
    <n v="126"/>
    <x v="0"/>
    <n v="1199"/>
    <x v="0"/>
    <x v="3"/>
    <n v="6.4"/>
    <x v="7"/>
    <x v="1"/>
    <x v="1"/>
    <x v="1"/>
    <x v="0"/>
    <x v="2"/>
  </r>
  <r>
    <s v="F1070"/>
    <s v="ATL"/>
    <s v="LAX"/>
    <x v="5896"/>
    <n v="180"/>
    <x v="0"/>
    <n v="950"/>
    <x v="2"/>
    <x v="2"/>
    <n v="6.9"/>
    <x v="17"/>
    <x v="1"/>
    <x v="1"/>
    <x v="1"/>
    <x v="0"/>
    <x v="11"/>
  </r>
  <r>
    <s v="F1263"/>
    <s v="DFW"/>
    <s v="LAX"/>
    <x v="5897"/>
    <n v="62"/>
    <x v="0"/>
    <n v="1152"/>
    <x v="0"/>
    <x v="2"/>
    <n v="7.6"/>
    <x v="12"/>
    <x v="1"/>
    <x v="1"/>
    <x v="1"/>
    <x v="0"/>
    <x v="5"/>
  </r>
  <r>
    <s v="F629"/>
    <s v="ORD"/>
    <s v="ATL"/>
    <x v="5898"/>
    <n v="336"/>
    <x v="0"/>
    <n v="1006"/>
    <x v="3"/>
    <x v="1"/>
    <n v="6.9"/>
    <x v="7"/>
    <x v="0"/>
    <x v="1"/>
    <x v="1"/>
    <x v="0"/>
    <x v="18"/>
  </r>
  <r>
    <s v="F962"/>
    <s v="ATL"/>
    <s v="ATL"/>
    <x v="5899"/>
    <n v="204"/>
    <x v="0"/>
    <n v="1579"/>
    <x v="1"/>
    <x v="1"/>
    <n v="7.3"/>
    <x v="7"/>
    <x v="1"/>
    <x v="1"/>
    <x v="1"/>
    <x v="0"/>
    <x v="23"/>
  </r>
  <r>
    <s v="F1687"/>
    <s v="SEA"/>
    <s v="LAX"/>
    <x v="5900"/>
    <n v="331"/>
    <x v="0"/>
    <n v="1653"/>
    <x v="2"/>
    <x v="1"/>
    <n v="7.4"/>
    <x v="14"/>
    <x v="1"/>
    <x v="1"/>
    <x v="1"/>
    <x v="0"/>
    <x v="7"/>
  </r>
  <r>
    <s v="F1474"/>
    <s v="SFO"/>
    <s v="DFW"/>
    <x v="5901"/>
    <n v="159"/>
    <x v="0"/>
    <n v="1368"/>
    <x v="1"/>
    <x v="1"/>
    <n v="7"/>
    <x v="8"/>
    <x v="1"/>
    <x v="1"/>
    <x v="1"/>
    <x v="0"/>
    <x v="16"/>
  </r>
  <r>
    <s v="F1924"/>
    <s v="DFW"/>
    <s v="JFK"/>
    <x v="5902"/>
    <n v="265"/>
    <x v="0"/>
    <n v="1058"/>
    <x v="2"/>
    <x v="1"/>
    <n v="6.5"/>
    <x v="13"/>
    <x v="1"/>
    <x v="1"/>
    <x v="1"/>
    <x v="0"/>
    <x v="23"/>
  </r>
  <r>
    <s v="F488"/>
    <s v="ATL"/>
    <s v="SEA"/>
    <x v="5903"/>
    <n v="173"/>
    <x v="0"/>
    <n v="490"/>
    <x v="0"/>
    <x v="3"/>
    <n v="7.3"/>
    <x v="1"/>
    <x v="1"/>
    <x v="1"/>
    <x v="1"/>
    <x v="0"/>
    <x v="1"/>
  </r>
  <r>
    <s v="F892"/>
    <s v="SFO"/>
    <s v="ORD"/>
    <x v="5904"/>
    <n v="159"/>
    <x v="0"/>
    <n v="373"/>
    <x v="2"/>
    <x v="2"/>
    <n v="6.1"/>
    <x v="8"/>
    <x v="1"/>
    <x v="1"/>
    <x v="1"/>
    <x v="0"/>
    <x v="12"/>
  </r>
  <r>
    <s v="F634"/>
    <s v="LAX"/>
    <s v="ORD"/>
    <x v="5905"/>
    <n v="248"/>
    <x v="0"/>
    <n v="746"/>
    <x v="2"/>
    <x v="1"/>
    <n v="4"/>
    <x v="7"/>
    <x v="1"/>
    <x v="0"/>
    <x v="0"/>
    <x v="0"/>
    <x v="1"/>
  </r>
  <r>
    <s v="F372"/>
    <s v="JFK"/>
    <s v="DEN"/>
    <x v="5906"/>
    <n v="142"/>
    <x v="1"/>
    <n v="1401"/>
    <x v="3"/>
    <x v="0"/>
    <n v="5.5"/>
    <x v="1"/>
    <x v="1"/>
    <x v="1"/>
    <x v="1"/>
    <x v="0"/>
    <x v="19"/>
  </r>
  <r>
    <s v="F1645"/>
    <s v="ATL"/>
    <s v="JFK"/>
    <x v="5907"/>
    <n v="110"/>
    <x v="1"/>
    <n v="1117"/>
    <x v="2"/>
    <x v="1"/>
    <n v="7.8"/>
    <x v="18"/>
    <x v="1"/>
    <x v="1"/>
    <x v="1"/>
    <x v="0"/>
    <x v="5"/>
  </r>
  <r>
    <s v="F1710"/>
    <s v="ORD"/>
    <s v="ORD"/>
    <x v="5908"/>
    <n v="177"/>
    <x v="0"/>
    <n v="1243"/>
    <x v="1"/>
    <x v="1"/>
    <n v="7.4"/>
    <x v="8"/>
    <x v="1"/>
    <x v="1"/>
    <x v="1"/>
    <x v="0"/>
    <x v="5"/>
  </r>
  <r>
    <s v="F1280"/>
    <s v="LAX"/>
    <s v="ATL"/>
    <x v="5909"/>
    <n v="99"/>
    <x v="0"/>
    <n v="1332"/>
    <x v="3"/>
    <x v="1"/>
    <n v="6.3"/>
    <x v="19"/>
    <x v="1"/>
    <x v="0"/>
    <x v="0"/>
    <x v="0"/>
    <x v="3"/>
  </r>
  <r>
    <s v="F405"/>
    <s v="ATL"/>
    <s v="DFW"/>
    <x v="5910"/>
    <n v="180"/>
    <x v="0"/>
    <n v="771"/>
    <x v="3"/>
    <x v="1"/>
    <n v="9.1999999999999993"/>
    <x v="48"/>
    <x v="1"/>
    <x v="1"/>
    <x v="1"/>
    <x v="0"/>
    <x v="24"/>
  </r>
  <r>
    <s v="F503"/>
    <s v="DEN"/>
    <s v="ATL"/>
    <x v="5911"/>
    <n v="99"/>
    <x v="0"/>
    <n v="941"/>
    <x v="1"/>
    <x v="0"/>
    <n v="7"/>
    <x v="2"/>
    <x v="1"/>
    <x v="1"/>
    <x v="1"/>
    <x v="0"/>
    <x v="0"/>
  </r>
  <r>
    <s v="F1570"/>
    <s v="ATL"/>
    <s v="ORD"/>
    <x v="5912"/>
    <n v="183"/>
    <x v="0"/>
    <n v="615"/>
    <x v="1"/>
    <x v="1"/>
    <n v="9.6999999999999993"/>
    <x v="5"/>
    <x v="1"/>
    <x v="1"/>
    <x v="1"/>
    <x v="0"/>
    <x v="11"/>
  </r>
  <r>
    <s v="F341"/>
    <s v="ATL"/>
    <s v="ATL"/>
    <x v="5913"/>
    <n v="106"/>
    <x v="0"/>
    <n v="1090"/>
    <x v="0"/>
    <x v="0"/>
    <n v="6.3"/>
    <x v="17"/>
    <x v="1"/>
    <x v="1"/>
    <x v="1"/>
    <x v="0"/>
    <x v="11"/>
  </r>
  <r>
    <s v="F646"/>
    <s v="SEA"/>
    <s v="ATL"/>
    <x v="5914"/>
    <n v="173"/>
    <x v="0"/>
    <n v="1497"/>
    <x v="0"/>
    <x v="2"/>
    <n v="6.5"/>
    <x v="0"/>
    <x v="1"/>
    <x v="0"/>
    <x v="0"/>
    <x v="0"/>
    <x v="4"/>
  </r>
  <r>
    <s v="F295"/>
    <s v="DEN"/>
    <s v="SEA"/>
    <x v="5915"/>
    <n v="230"/>
    <x v="1"/>
    <n v="1508"/>
    <x v="0"/>
    <x v="0"/>
    <n v="5.9"/>
    <x v="9"/>
    <x v="1"/>
    <x v="1"/>
    <x v="1"/>
    <x v="0"/>
    <x v="2"/>
  </r>
  <r>
    <s v="F1613"/>
    <s v="ATL"/>
    <s v="ORD"/>
    <x v="5916"/>
    <n v="302"/>
    <x v="0"/>
    <n v="648"/>
    <x v="1"/>
    <x v="1"/>
    <n v="8.1"/>
    <x v="3"/>
    <x v="1"/>
    <x v="1"/>
    <x v="1"/>
    <x v="0"/>
    <x v="5"/>
  </r>
  <r>
    <s v="F1328"/>
    <s v="DEN"/>
    <s v="ORD"/>
    <x v="5917"/>
    <n v="192"/>
    <x v="0"/>
    <n v="1151"/>
    <x v="1"/>
    <x v="1"/>
    <n v="7.9"/>
    <x v="1"/>
    <x v="1"/>
    <x v="1"/>
    <x v="1"/>
    <x v="0"/>
    <x v="22"/>
  </r>
  <r>
    <s v="F775"/>
    <s v="SFO"/>
    <s v="ORD"/>
    <x v="5918"/>
    <n v="180"/>
    <x v="0"/>
    <n v="956"/>
    <x v="0"/>
    <x v="0"/>
    <n v="8.4"/>
    <x v="40"/>
    <x v="1"/>
    <x v="1"/>
    <x v="1"/>
    <x v="0"/>
    <x v="0"/>
  </r>
  <r>
    <s v="F510"/>
    <s v="LAX"/>
    <s v="JFK"/>
    <x v="5919"/>
    <n v="160"/>
    <x v="0"/>
    <n v="1093"/>
    <x v="1"/>
    <x v="2"/>
    <n v="4.2"/>
    <x v="24"/>
    <x v="1"/>
    <x v="1"/>
    <x v="1"/>
    <x v="0"/>
    <x v="23"/>
  </r>
  <r>
    <s v="F1156"/>
    <s v="SFO"/>
    <s v="ATL"/>
    <x v="5920"/>
    <n v="225"/>
    <x v="0"/>
    <n v="1055"/>
    <x v="3"/>
    <x v="0"/>
    <n v="10"/>
    <x v="7"/>
    <x v="1"/>
    <x v="1"/>
    <x v="1"/>
    <x v="0"/>
    <x v="15"/>
  </r>
  <r>
    <s v="F273"/>
    <s v="SEA"/>
    <s v="SFO"/>
    <x v="5921"/>
    <n v="211"/>
    <x v="0"/>
    <n v="1084"/>
    <x v="2"/>
    <x v="0"/>
    <n v="10"/>
    <x v="8"/>
    <x v="1"/>
    <x v="0"/>
    <x v="0"/>
    <x v="0"/>
    <x v="13"/>
  </r>
  <r>
    <s v="F1443"/>
    <s v="ORD"/>
    <s v="ATL"/>
    <x v="5922"/>
    <n v="125"/>
    <x v="0"/>
    <n v="1454"/>
    <x v="1"/>
    <x v="1"/>
    <n v="8.1"/>
    <x v="11"/>
    <x v="1"/>
    <x v="1"/>
    <x v="1"/>
    <x v="0"/>
    <x v="17"/>
  </r>
  <r>
    <s v="F188"/>
    <s v="DFW"/>
    <s v="SFO"/>
    <x v="5923"/>
    <n v="108"/>
    <x v="0"/>
    <n v="888"/>
    <x v="0"/>
    <x v="2"/>
    <n v="8.8000000000000007"/>
    <x v="8"/>
    <x v="1"/>
    <x v="1"/>
    <x v="1"/>
    <x v="0"/>
    <x v="0"/>
  </r>
  <r>
    <s v="F784"/>
    <s v="SEA"/>
    <s v="ORD"/>
    <x v="5924"/>
    <n v="156"/>
    <x v="0"/>
    <n v="1866"/>
    <x v="2"/>
    <x v="2"/>
    <n v="9.8000000000000007"/>
    <x v="26"/>
    <x v="0"/>
    <x v="1"/>
    <x v="1"/>
    <x v="0"/>
    <x v="23"/>
  </r>
  <r>
    <s v="F1180"/>
    <s v="ORD"/>
    <s v="SFO"/>
    <x v="5925"/>
    <n v="175"/>
    <x v="0"/>
    <n v="1144"/>
    <x v="2"/>
    <x v="1"/>
    <n v="6.9"/>
    <x v="8"/>
    <x v="1"/>
    <x v="1"/>
    <x v="1"/>
    <x v="0"/>
    <x v="10"/>
  </r>
  <r>
    <s v="F836"/>
    <s v="ATL"/>
    <s v="LAX"/>
    <x v="5926"/>
    <n v="238"/>
    <x v="1"/>
    <n v="909"/>
    <x v="0"/>
    <x v="1"/>
    <n v="6.7"/>
    <x v="13"/>
    <x v="1"/>
    <x v="0"/>
    <x v="0"/>
    <x v="0"/>
    <x v="19"/>
  </r>
  <r>
    <s v="F1554"/>
    <s v="LAX"/>
    <s v="DEN"/>
    <x v="5927"/>
    <n v="192"/>
    <x v="0"/>
    <n v="1464"/>
    <x v="0"/>
    <x v="1"/>
    <n v="5.9"/>
    <x v="13"/>
    <x v="1"/>
    <x v="0"/>
    <x v="0"/>
    <x v="0"/>
    <x v="14"/>
  </r>
  <r>
    <s v="F174"/>
    <s v="DEN"/>
    <s v="SFO"/>
    <x v="5928"/>
    <n v="157"/>
    <x v="0"/>
    <n v="945"/>
    <x v="3"/>
    <x v="0"/>
    <n v="5.0999999999999996"/>
    <x v="26"/>
    <x v="1"/>
    <x v="1"/>
    <x v="1"/>
    <x v="0"/>
    <x v="23"/>
  </r>
  <r>
    <s v="F1581"/>
    <s v="LAX"/>
    <s v="JFK"/>
    <x v="5929"/>
    <n v="156"/>
    <x v="2"/>
    <n v="1330"/>
    <x v="2"/>
    <x v="1"/>
    <n v="8.4"/>
    <x v="3"/>
    <x v="1"/>
    <x v="0"/>
    <x v="0"/>
    <x v="1"/>
    <x v="15"/>
  </r>
  <r>
    <s v="F1410"/>
    <s v="JFK"/>
    <s v="DEN"/>
    <x v="5930"/>
    <n v="204"/>
    <x v="0"/>
    <n v="1389"/>
    <x v="2"/>
    <x v="1"/>
    <n v="7"/>
    <x v="3"/>
    <x v="1"/>
    <x v="1"/>
    <x v="1"/>
    <x v="0"/>
    <x v="21"/>
  </r>
  <r>
    <s v="F597"/>
    <s v="SFO"/>
    <s v="SFO"/>
    <x v="5931"/>
    <n v="218"/>
    <x v="2"/>
    <n v="1057"/>
    <x v="0"/>
    <x v="2"/>
    <n v="7.4"/>
    <x v="0"/>
    <x v="1"/>
    <x v="1"/>
    <x v="1"/>
    <x v="1"/>
    <x v="5"/>
  </r>
  <r>
    <s v="F1867"/>
    <s v="SEA"/>
    <s v="LAX"/>
    <x v="5932"/>
    <n v="224"/>
    <x v="0"/>
    <n v="1463"/>
    <x v="2"/>
    <x v="1"/>
    <n v="6.3"/>
    <x v="8"/>
    <x v="1"/>
    <x v="1"/>
    <x v="1"/>
    <x v="0"/>
    <x v="21"/>
  </r>
  <r>
    <s v="F1823"/>
    <s v="DEN"/>
    <s v="DFW"/>
    <x v="5933"/>
    <n v="166"/>
    <x v="0"/>
    <n v="1437"/>
    <x v="2"/>
    <x v="1"/>
    <n v="5.5"/>
    <x v="7"/>
    <x v="1"/>
    <x v="1"/>
    <x v="1"/>
    <x v="0"/>
    <x v="12"/>
  </r>
  <r>
    <s v="F1765"/>
    <s v="JFK"/>
    <s v="DEN"/>
    <x v="5934"/>
    <n v="167"/>
    <x v="1"/>
    <n v="1143"/>
    <x v="3"/>
    <x v="1"/>
    <n v="7.8"/>
    <x v="4"/>
    <x v="1"/>
    <x v="1"/>
    <x v="1"/>
    <x v="0"/>
    <x v="0"/>
  </r>
  <r>
    <s v="F936"/>
    <s v="DEN"/>
    <s v="LAX"/>
    <x v="5935"/>
    <n v="139"/>
    <x v="0"/>
    <n v="1524"/>
    <x v="1"/>
    <x v="1"/>
    <n v="7.7"/>
    <x v="1"/>
    <x v="1"/>
    <x v="1"/>
    <x v="1"/>
    <x v="0"/>
    <x v="12"/>
  </r>
  <r>
    <s v="F594"/>
    <s v="SEA"/>
    <s v="LAX"/>
    <x v="5936"/>
    <n v="231"/>
    <x v="0"/>
    <n v="829"/>
    <x v="1"/>
    <x v="1"/>
    <n v="6.1"/>
    <x v="8"/>
    <x v="1"/>
    <x v="1"/>
    <x v="1"/>
    <x v="0"/>
    <x v="18"/>
  </r>
  <r>
    <s v="F811"/>
    <s v="DEN"/>
    <s v="LAX"/>
    <x v="5937"/>
    <n v="268"/>
    <x v="0"/>
    <n v="994"/>
    <x v="1"/>
    <x v="1"/>
    <n v="9.3000000000000007"/>
    <x v="4"/>
    <x v="1"/>
    <x v="1"/>
    <x v="1"/>
    <x v="0"/>
    <x v="3"/>
  </r>
  <r>
    <s v="F1269"/>
    <s v="SEA"/>
    <s v="LAX"/>
    <x v="5938"/>
    <n v="189"/>
    <x v="0"/>
    <n v="820"/>
    <x v="1"/>
    <x v="1"/>
    <n v="7.1"/>
    <x v="8"/>
    <x v="1"/>
    <x v="0"/>
    <x v="0"/>
    <x v="0"/>
    <x v="9"/>
  </r>
  <r>
    <s v="F1525"/>
    <s v="ORD"/>
    <s v="LAX"/>
    <x v="5939"/>
    <n v="200"/>
    <x v="0"/>
    <n v="1115"/>
    <x v="0"/>
    <x v="3"/>
    <n v="8.5"/>
    <x v="2"/>
    <x v="1"/>
    <x v="1"/>
    <x v="1"/>
    <x v="0"/>
    <x v="16"/>
  </r>
  <r>
    <s v="F797"/>
    <s v="ORD"/>
    <s v="ATL"/>
    <x v="5940"/>
    <n v="203"/>
    <x v="1"/>
    <n v="1351"/>
    <x v="2"/>
    <x v="0"/>
    <n v="5"/>
    <x v="12"/>
    <x v="1"/>
    <x v="0"/>
    <x v="0"/>
    <x v="0"/>
    <x v="11"/>
  </r>
  <r>
    <s v="F1559"/>
    <s v="ATL"/>
    <s v="SFO"/>
    <x v="5941"/>
    <n v="188"/>
    <x v="0"/>
    <n v="1603"/>
    <x v="1"/>
    <x v="1"/>
    <n v="7.2"/>
    <x v="2"/>
    <x v="1"/>
    <x v="1"/>
    <x v="1"/>
    <x v="0"/>
    <x v="15"/>
  </r>
  <r>
    <s v="F488"/>
    <s v="ATL"/>
    <s v="DFW"/>
    <x v="5942"/>
    <n v="232"/>
    <x v="1"/>
    <n v="1086"/>
    <x v="2"/>
    <x v="1"/>
    <n v="6.4"/>
    <x v="11"/>
    <x v="1"/>
    <x v="1"/>
    <x v="1"/>
    <x v="0"/>
    <x v="10"/>
  </r>
  <r>
    <s v="F1948"/>
    <s v="SEA"/>
    <s v="DEN"/>
    <x v="5943"/>
    <n v="172"/>
    <x v="0"/>
    <n v="879"/>
    <x v="2"/>
    <x v="1"/>
    <n v="10"/>
    <x v="8"/>
    <x v="1"/>
    <x v="1"/>
    <x v="1"/>
    <x v="0"/>
    <x v="11"/>
  </r>
  <r>
    <s v="F1294"/>
    <s v="SEA"/>
    <s v="DEN"/>
    <x v="5944"/>
    <n v="170"/>
    <x v="1"/>
    <n v="1080"/>
    <x v="1"/>
    <x v="1"/>
    <n v="5.5"/>
    <x v="17"/>
    <x v="1"/>
    <x v="1"/>
    <x v="1"/>
    <x v="0"/>
    <x v="10"/>
  </r>
  <r>
    <s v="F1091"/>
    <s v="DFW"/>
    <s v="ORD"/>
    <x v="5945"/>
    <n v="207"/>
    <x v="0"/>
    <n v="1183"/>
    <x v="2"/>
    <x v="1"/>
    <n v="7.4"/>
    <x v="12"/>
    <x v="1"/>
    <x v="1"/>
    <x v="1"/>
    <x v="0"/>
    <x v="22"/>
  </r>
  <r>
    <s v="F1579"/>
    <s v="DFW"/>
    <s v="ORD"/>
    <x v="5946"/>
    <n v="180"/>
    <x v="0"/>
    <n v="1264"/>
    <x v="0"/>
    <x v="0"/>
    <n v="6.5"/>
    <x v="1"/>
    <x v="1"/>
    <x v="1"/>
    <x v="1"/>
    <x v="0"/>
    <x v="21"/>
  </r>
  <r>
    <s v="F1483"/>
    <s v="SEA"/>
    <s v="ORD"/>
    <x v="5947"/>
    <n v="248"/>
    <x v="0"/>
    <n v="1213"/>
    <x v="2"/>
    <x v="2"/>
    <n v="7.4"/>
    <x v="24"/>
    <x v="1"/>
    <x v="0"/>
    <x v="0"/>
    <x v="0"/>
    <x v="13"/>
  </r>
  <r>
    <s v="F198"/>
    <s v="SFO"/>
    <s v="DEN"/>
    <x v="5948"/>
    <n v="120"/>
    <x v="0"/>
    <n v="1205"/>
    <x v="1"/>
    <x v="2"/>
    <n v="8"/>
    <x v="1"/>
    <x v="0"/>
    <x v="1"/>
    <x v="1"/>
    <x v="0"/>
    <x v="16"/>
  </r>
  <r>
    <s v="F1002"/>
    <s v="JFK"/>
    <s v="ATL"/>
    <x v="5949"/>
    <n v="175"/>
    <x v="0"/>
    <n v="1344"/>
    <x v="0"/>
    <x v="1"/>
    <n v="7.6"/>
    <x v="3"/>
    <x v="1"/>
    <x v="1"/>
    <x v="1"/>
    <x v="0"/>
    <x v="15"/>
  </r>
  <r>
    <s v="F633"/>
    <s v="ATL"/>
    <s v="ATL"/>
    <x v="5950"/>
    <n v="150"/>
    <x v="1"/>
    <n v="1206"/>
    <x v="1"/>
    <x v="2"/>
    <n v="9"/>
    <x v="44"/>
    <x v="1"/>
    <x v="1"/>
    <x v="1"/>
    <x v="0"/>
    <x v="17"/>
  </r>
  <r>
    <s v="F357"/>
    <s v="ORD"/>
    <s v="LAX"/>
    <x v="5951"/>
    <n v="23"/>
    <x v="0"/>
    <n v="1217"/>
    <x v="3"/>
    <x v="0"/>
    <n v="5.9"/>
    <x v="10"/>
    <x v="1"/>
    <x v="1"/>
    <x v="1"/>
    <x v="0"/>
    <x v="12"/>
  </r>
  <r>
    <s v="F1997"/>
    <s v="DFW"/>
    <s v="SEA"/>
    <x v="5952"/>
    <n v="179"/>
    <x v="0"/>
    <n v="666"/>
    <x v="0"/>
    <x v="0"/>
    <n v="8.1"/>
    <x v="11"/>
    <x v="1"/>
    <x v="1"/>
    <x v="1"/>
    <x v="0"/>
    <x v="23"/>
  </r>
  <r>
    <s v="F1547"/>
    <s v="DFW"/>
    <s v="DEN"/>
    <x v="5953"/>
    <n v="114"/>
    <x v="0"/>
    <n v="1402"/>
    <x v="1"/>
    <x v="1"/>
    <n v="8.5"/>
    <x v="3"/>
    <x v="1"/>
    <x v="1"/>
    <x v="1"/>
    <x v="0"/>
    <x v="14"/>
  </r>
  <r>
    <s v="F1551"/>
    <s v="DFW"/>
    <s v="DEN"/>
    <x v="5954"/>
    <n v="223"/>
    <x v="0"/>
    <n v="1158"/>
    <x v="1"/>
    <x v="1"/>
    <n v="6.2"/>
    <x v="7"/>
    <x v="0"/>
    <x v="0"/>
    <x v="0"/>
    <x v="0"/>
    <x v="11"/>
  </r>
  <r>
    <s v="F1189"/>
    <s v="DEN"/>
    <s v="LAX"/>
    <x v="5955"/>
    <n v="132"/>
    <x v="0"/>
    <n v="1126"/>
    <x v="0"/>
    <x v="1"/>
    <n v="8.3000000000000007"/>
    <x v="1"/>
    <x v="1"/>
    <x v="1"/>
    <x v="1"/>
    <x v="0"/>
    <x v="21"/>
  </r>
  <r>
    <s v="F1150"/>
    <s v="ATL"/>
    <s v="JFK"/>
    <x v="5956"/>
    <n v="211"/>
    <x v="2"/>
    <n v="743"/>
    <x v="1"/>
    <x v="2"/>
    <n v="8.9"/>
    <x v="17"/>
    <x v="1"/>
    <x v="1"/>
    <x v="1"/>
    <x v="1"/>
    <x v="15"/>
  </r>
  <r>
    <s v="F283"/>
    <s v="ATL"/>
    <s v="JFK"/>
    <x v="5957"/>
    <n v="76"/>
    <x v="0"/>
    <n v="1204"/>
    <x v="2"/>
    <x v="1"/>
    <n v="6.2"/>
    <x v="8"/>
    <x v="1"/>
    <x v="1"/>
    <x v="1"/>
    <x v="0"/>
    <x v="7"/>
  </r>
  <r>
    <s v="F1255"/>
    <s v="DFW"/>
    <s v="ORD"/>
    <x v="5958"/>
    <n v="120"/>
    <x v="0"/>
    <n v="1164"/>
    <x v="1"/>
    <x v="1"/>
    <n v="7.7"/>
    <x v="13"/>
    <x v="1"/>
    <x v="0"/>
    <x v="0"/>
    <x v="0"/>
    <x v="18"/>
  </r>
  <r>
    <s v="F439"/>
    <s v="ATL"/>
    <s v="ORD"/>
    <x v="5959"/>
    <n v="88"/>
    <x v="0"/>
    <n v="1409"/>
    <x v="3"/>
    <x v="1"/>
    <n v="7.5"/>
    <x v="3"/>
    <x v="1"/>
    <x v="1"/>
    <x v="1"/>
    <x v="0"/>
    <x v="17"/>
  </r>
  <r>
    <s v="F459"/>
    <s v="JFK"/>
    <s v="JFK"/>
    <x v="5960"/>
    <n v="183"/>
    <x v="0"/>
    <n v="1726"/>
    <x v="0"/>
    <x v="1"/>
    <n v="6.5"/>
    <x v="22"/>
    <x v="1"/>
    <x v="0"/>
    <x v="0"/>
    <x v="0"/>
    <x v="9"/>
  </r>
  <r>
    <s v="F1250"/>
    <s v="ATL"/>
    <s v="DFW"/>
    <x v="5961"/>
    <n v="159"/>
    <x v="0"/>
    <n v="1239"/>
    <x v="2"/>
    <x v="0"/>
    <n v="8.1999999999999993"/>
    <x v="1"/>
    <x v="1"/>
    <x v="1"/>
    <x v="1"/>
    <x v="0"/>
    <x v="1"/>
  </r>
  <r>
    <s v="F780"/>
    <s v="JFK"/>
    <s v="DEN"/>
    <x v="5962"/>
    <n v="84"/>
    <x v="0"/>
    <n v="965"/>
    <x v="3"/>
    <x v="1"/>
    <n v="7"/>
    <x v="7"/>
    <x v="1"/>
    <x v="1"/>
    <x v="1"/>
    <x v="0"/>
    <x v="5"/>
  </r>
  <r>
    <s v="F862"/>
    <s v="LAX"/>
    <s v="SFO"/>
    <x v="5963"/>
    <n v="256"/>
    <x v="1"/>
    <n v="1252"/>
    <x v="2"/>
    <x v="1"/>
    <n v="7.4"/>
    <x v="4"/>
    <x v="1"/>
    <x v="0"/>
    <x v="0"/>
    <x v="0"/>
    <x v="15"/>
  </r>
  <r>
    <s v="F1425"/>
    <s v="SEA"/>
    <s v="SEA"/>
    <x v="5964"/>
    <n v="206"/>
    <x v="0"/>
    <n v="1628"/>
    <x v="2"/>
    <x v="1"/>
    <n v="6.7"/>
    <x v="12"/>
    <x v="1"/>
    <x v="1"/>
    <x v="1"/>
    <x v="0"/>
    <x v="22"/>
  </r>
  <r>
    <s v="F578"/>
    <s v="SFO"/>
    <s v="ATL"/>
    <x v="5965"/>
    <n v="150"/>
    <x v="0"/>
    <n v="1097"/>
    <x v="2"/>
    <x v="1"/>
    <n v="10"/>
    <x v="13"/>
    <x v="1"/>
    <x v="0"/>
    <x v="0"/>
    <x v="0"/>
    <x v="2"/>
  </r>
  <r>
    <s v="F932"/>
    <s v="JFK"/>
    <s v="LAX"/>
    <x v="5966"/>
    <n v="225"/>
    <x v="0"/>
    <n v="1148"/>
    <x v="2"/>
    <x v="2"/>
    <n v="4.2"/>
    <x v="12"/>
    <x v="1"/>
    <x v="0"/>
    <x v="0"/>
    <x v="0"/>
    <x v="11"/>
  </r>
  <r>
    <s v="F1622"/>
    <s v="ATL"/>
    <s v="JFK"/>
    <x v="5967"/>
    <n v="247"/>
    <x v="0"/>
    <n v="1398"/>
    <x v="3"/>
    <x v="1"/>
    <n v="4.0999999999999996"/>
    <x v="26"/>
    <x v="1"/>
    <x v="1"/>
    <x v="1"/>
    <x v="0"/>
    <x v="2"/>
  </r>
  <r>
    <s v="F823"/>
    <s v="LAX"/>
    <s v="DEN"/>
    <x v="5968"/>
    <n v="228"/>
    <x v="0"/>
    <n v="924"/>
    <x v="0"/>
    <x v="0"/>
    <n v="5.5"/>
    <x v="4"/>
    <x v="1"/>
    <x v="1"/>
    <x v="1"/>
    <x v="0"/>
    <x v="0"/>
  </r>
  <r>
    <s v="F1868"/>
    <s v="ATL"/>
    <s v="ORD"/>
    <x v="5969"/>
    <n v="199"/>
    <x v="0"/>
    <n v="1044"/>
    <x v="2"/>
    <x v="1"/>
    <n v="5.6"/>
    <x v="9"/>
    <x v="1"/>
    <x v="1"/>
    <x v="1"/>
    <x v="0"/>
    <x v="18"/>
  </r>
  <r>
    <s v="F1717"/>
    <s v="ORD"/>
    <s v="SFO"/>
    <x v="5970"/>
    <n v="177"/>
    <x v="0"/>
    <n v="560"/>
    <x v="1"/>
    <x v="1"/>
    <n v="7.1"/>
    <x v="7"/>
    <x v="1"/>
    <x v="0"/>
    <x v="0"/>
    <x v="0"/>
    <x v="1"/>
  </r>
  <r>
    <s v="F970"/>
    <s v="ORD"/>
    <s v="ATL"/>
    <x v="5971"/>
    <n v="183"/>
    <x v="2"/>
    <n v="1219"/>
    <x v="3"/>
    <x v="2"/>
    <n v="8"/>
    <x v="0"/>
    <x v="1"/>
    <x v="1"/>
    <x v="1"/>
    <x v="1"/>
    <x v="7"/>
  </r>
  <r>
    <s v="F147"/>
    <s v="ORD"/>
    <s v="DFW"/>
    <x v="5972"/>
    <n v="8"/>
    <x v="0"/>
    <n v="1522"/>
    <x v="3"/>
    <x v="1"/>
    <n v="7.6"/>
    <x v="3"/>
    <x v="1"/>
    <x v="1"/>
    <x v="1"/>
    <x v="0"/>
    <x v="1"/>
  </r>
  <r>
    <s v="F952"/>
    <s v="ORD"/>
    <s v="ORD"/>
    <x v="5973"/>
    <n v="107"/>
    <x v="0"/>
    <n v="1140"/>
    <x v="1"/>
    <x v="3"/>
    <n v="3.5"/>
    <x v="9"/>
    <x v="1"/>
    <x v="1"/>
    <x v="1"/>
    <x v="0"/>
    <x v="7"/>
  </r>
  <r>
    <s v="F167"/>
    <s v="ORD"/>
    <s v="DEN"/>
    <x v="5974"/>
    <n v="138"/>
    <x v="0"/>
    <n v="603"/>
    <x v="2"/>
    <x v="1"/>
    <n v="10"/>
    <x v="49"/>
    <x v="1"/>
    <x v="1"/>
    <x v="1"/>
    <x v="0"/>
    <x v="5"/>
  </r>
  <r>
    <s v="F1461"/>
    <s v="SEA"/>
    <s v="DEN"/>
    <x v="5975"/>
    <n v="186"/>
    <x v="1"/>
    <n v="1076"/>
    <x v="0"/>
    <x v="2"/>
    <n v="7.3"/>
    <x v="9"/>
    <x v="1"/>
    <x v="1"/>
    <x v="1"/>
    <x v="0"/>
    <x v="20"/>
  </r>
  <r>
    <s v="F851"/>
    <s v="DFW"/>
    <s v="JFK"/>
    <x v="5976"/>
    <n v="195"/>
    <x v="0"/>
    <n v="1351"/>
    <x v="0"/>
    <x v="1"/>
    <n v="5.7"/>
    <x v="8"/>
    <x v="1"/>
    <x v="1"/>
    <x v="1"/>
    <x v="0"/>
    <x v="4"/>
  </r>
  <r>
    <s v="F868"/>
    <s v="JFK"/>
    <s v="ORD"/>
    <x v="5977"/>
    <n v="143"/>
    <x v="0"/>
    <n v="1109"/>
    <x v="2"/>
    <x v="2"/>
    <n v="8.1"/>
    <x v="13"/>
    <x v="1"/>
    <x v="1"/>
    <x v="1"/>
    <x v="0"/>
    <x v="19"/>
  </r>
  <r>
    <s v="F640"/>
    <s v="DEN"/>
    <s v="DEN"/>
    <x v="5978"/>
    <n v="248"/>
    <x v="0"/>
    <n v="1462"/>
    <x v="0"/>
    <x v="2"/>
    <n v="5.8"/>
    <x v="7"/>
    <x v="1"/>
    <x v="0"/>
    <x v="0"/>
    <x v="0"/>
    <x v="2"/>
  </r>
  <r>
    <s v="F466"/>
    <s v="SFO"/>
    <s v="LAX"/>
    <x v="5979"/>
    <n v="166"/>
    <x v="0"/>
    <n v="1023"/>
    <x v="2"/>
    <x v="1"/>
    <n v="6.8"/>
    <x v="9"/>
    <x v="1"/>
    <x v="1"/>
    <x v="1"/>
    <x v="0"/>
    <x v="2"/>
  </r>
  <r>
    <s v="F1163"/>
    <s v="ORD"/>
    <s v="ORD"/>
    <x v="5980"/>
    <n v="216"/>
    <x v="1"/>
    <n v="499"/>
    <x v="1"/>
    <x v="2"/>
    <n v="6.9"/>
    <x v="25"/>
    <x v="1"/>
    <x v="1"/>
    <x v="1"/>
    <x v="0"/>
    <x v="18"/>
  </r>
  <r>
    <s v="F383"/>
    <s v="DFW"/>
    <s v="DEN"/>
    <x v="5981"/>
    <n v="38"/>
    <x v="0"/>
    <n v="1336"/>
    <x v="3"/>
    <x v="1"/>
    <n v="7.9"/>
    <x v="7"/>
    <x v="1"/>
    <x v="1"/>
    <x v="1"/>
    <x v="0"/>
    <x v="5"/>
  </r>
  <r>
    <s v="F1116"/>
    <s v="DFW"/>
    <s v="ORD"/>
    <x v="5982"/>
    <n v="139"/>
    <x v="0"/>
    <n v="1564"/>
    <x v="0"/>
    <x v="2"/>
    <n v="7.2"/>
    <x v="9"/>
    <x v="1"/>
    <x v="1"/>
    <x v="1"/>
    <x v="0"/>
    <x v="18"/>
  </r>
  <r>
    <s v="F1985"/>
    <s v="LAX"/>
    <s v="ATL"/>
    <x v="5983"/>
    <n v="134"/>
    <x v="0"/>
    <n v="940"/>
    <x v="2"/>
    <x v="1"/>
    <n v="7.2"/>
    <x v="31"/>
    <x v="1"/>
    <x v="1"/>
    <x v="1"/>
    <x v="0"/>
    <x v="22"/>
  </r>
  <r>
    <s v="F72"/>
    <s v="DFW"/>
    <s v="SEA"/>
    <x v="5984"/>
    <n v="245"/>
    <x v="0"/>
    <n v="1159"/>
    <x v="0"/>
    <x v="1"/>
    <n v="6.6"/>
    <x v="10"/>
    <x v="1"/>
    <x v="1"/>
    <x v="1"/>
    <x v="0"/>
    <x v="20"/>
  </r>
  <r>
    <s v="F1683"/>
    <s v="JFK"/>
    <s v="LAX"/>
    <x v="5985"/>
    <n v="119"/>
    <x v="0"/>
    <n v="479"/>
    <x v="2"/>
    <x v="2"/>
    <n v="6.8"/>
    <x v="7"/>
    <x v="1"/>
    <x v="1"/>
    <x v="1"/>
    <x v="0"/>
    <x v="20"/>
  </r>
  <r>
    <s v="F1115"/>
    <s v="SFO"/>
    <s v="LAX"/>
    <x v="5986"/>
    <n v="147"/>
    <x v="0"/>
    <n v="1156"/>
    <x v="2"/>
    <x v="1"/>
    <n v="5.0999999999999996"/>
    <x v="0"/>
    <x v="1"/>
    <x v="1"/>
    <x v="1"/>
    <x v="0"/>
    <x v="22"/>
  </r>
  <r>
    <s v="F1599"/>
    <s v="DEN"/>
    <s v="ATL"/>
    <x v="5987"/>
    <n v="164"/>
    <x v="1"/>
    <n v="1200"/>
    <x v="3"/>
    <x v="1"/>
    <n v="7.6"/>
    <x v="19"/>
    <x v="0"/>
    <x v="1"/>
    <x v="1"/>
    <x v="0"/>
    <x v="18"/>
  </r>
  <r>
    <s v="F1217"/>
    <s v="JFK"/>
    <s v="ORD"/>
    <x v="5988"/>
    <n v="182"/>
    <x v="1"/>
    <n v="1011"/>
    <x v="3"/>
    <x v="0"/>
    <n v="7.1"/>
    <x v="23"/>
    <x v="1"/>
    <x v="1"/>
    <x v="1"/>
    <x v="0"/>
    <x v="6"/>
  </r>
  <r>
    <s v="F1668"/>
    <s v="DEN"/>
    <s v="JFK"/>
    <x v="5989"/>
    <n v="154"/>
    <x v="0"/>
    <n v="1039"/>
    <x v="1"/>
    <x v="1"/>
    <n v="5.6"/>
    <x v="7"/>
    <x v="1"/>
    <x v="1"/>
    <x v="1"/>
    <x v="0"/>
    <x v="8"/>
  </r>
  <r>
    <s v="F1265"/>
    <s v="JFK"/>
    <s v="DFW"/>
    <x v="5990"/>
    <n v="60"/>
    <x v="0"/>
    <n v="1077"/>
    <x v="2"/>
    <x v="1"/>
    <n v="5.9"/>
    <x v="8"/>
    <x v="1"/>
    <x v="1"/>
    <x v="1"/>
    <x v="0"/>
    <x v="20"/>
  </r>
  <r>
    <s v="F1392"/>
    <s v="LAX"/>
    <s v="SFO"/>
    <x v="5991"/>
    <n v="149"/>
    <x v="0"/>
    <n v="1650"/>
    <x v="0"/>
    <x v="0"/>
    <n v="4.9000000000000004"/>
    <x v="17"/>
    <x v="1"/>
    <x v="1"/>
    <x v="1"/>
    <x v="0"/>
    <x v="13"/>
  </r>
  <r>
    <s v="F175"/>
    <s v="LAX"/>
    <s v="DFW"/>
    <x v="5992"/>
    <n v="79"/>
    <x v="2"/>
    <n v="884"/>
    <x v="3"/>
    <x v="0"/>
    <n v="6.3"/>
    <x v="17"/>
    <x v="1"/>
    <x v="1"/>
    <x v="1"/>
    <x v="1"/>
    <x v="8"/>
  </r>
  <r>
    <s v="F1927"/>
    <s v="LAX"/>
    <s v="ATL"/>
    <x v="5993"/>
    <n v="193"/>
    <x v="0"/>
    <n v="1217"/>
    <x v="3"/>
    <x v="1"/>
    <n v="6.1"/>
    <x v="1"/>
    <x v="1"/>
    <x v="1"/>
    <x v="1"/>
    <x v="0"/>
    <x v="20"/>
  </r>
  <r>
    <s v="F804"/>
    <s v="ORD"/>
    <s v="ATL"/>
    <x v="5994"/>
    <n v="246"/>
    <x v="0"/>
    <n v="776"/>
    <x v="3"/>
    <x v="1"/>
    <n v="7.2"/>
    <x v="26"/>
    <x v="1"/>
    <x v="1"/>
    <x v="1"/>
    <x v="0"/>
    <x v="22"/>
  </r>
  <r>
    <s v="F1007"/>
    <s v="DEN"/>
    <s v="ATL"/>
    <x v="5995"/>
    <n v="231"/>
    <x v="1"/>
    <n v="1766"/>
    <x v="0"/>
    <x v="1"/>
    <n v="9.8000000000000007"/>
    <x v="0"/>
    <x v="0"/>
    <x v="1"/>
    <x v="1"/>
    <x v="0"/>
    <x v="1"/>
  </r>
  <r>
    <s v="F1719"/>
    <s v="ATL"/>
    <s v="LAX"/>
    <x v="5996"/>
    <n v="334"/>
    <x v="0"/>
    <n v="1383"/>
    <x v="3"/>
    <x v="1"/>
    <n v="5.7"/>
    <x v="10"/>
    <x v="1"/>
    <x v="1"/>
    <x v="1"/>
    <x v="0"/>
    <x v="0"/>
  </r>
  <r>
    <s v="F807"/>
    <s v="SFO"/>
    <s v="DFW"/>
    <x v="5997"/>
    <n v="194"/>
    <x v="1"/>
    <n v="796"/>
    <x v="3"/>
    <x v="2"/>
    <n v="7.7"/>
    <x v="5"/>
    <x v="1"/>
    <x v="1"/>
    <x v="1"/>
    <x v="0"/>
    <x v="18"/>
  </r>
  <r>
    <s v="F356"/>
    <s v="SEA"/>
    <s v="ATL"/>
    <x v="5998"/>
    <n v="294"/>
    <x v="0"/>
    <n v="2075"/>
    <x v="0"/>
    <x v="2"/>
    <n v="7.8"/>
    <x v="29"/>
    <x v="1"/>
    <x v="1"/>
    <x v="1"/>
    <x v="0"/>
    <x v="1"/>
  </r>
  <r>
    <s v="F1696"/>
    <s v="ORD"/>
    <s v="LAX"/>
    <x v="5999"/>
    <n v="155"/>
    <x v="0"/>
    <n v="1372"/>
    <x v="2"/>
    <x v="1"/>
    <n v="10"/>
    <x v="9"/>
    <x v="1"/>
    <x v="0"/>
    <x v="0"/>
    <x v="0"/>
    <x v="4"/>
  </r>
  <r>
    <s v="F897"/>
    <s v="DEN"/>
    <s v="LAX"/>
    <x v="6000"/>
    <n v="221"/>
    <x v="0"/>
    <n v="861"/>
    <x v="1"/>
    <x v="0"/>
    <n v="8.6999999999999993"/>
    <x v="17"/>
    <x v="1"/>
    <x v="1"/>
    <x v="1"/>
    <x v="0"/>
    <x v="10"/>
  </r>
  <r>
    <s v="F10"/>
    <s v="ORD"/>
    <s v="LAX"/>
    <x v="6001"/>
    <n v="221"/>
    <x v="0"/>
    <n v="1724"/>
    <x v="2"/>
    <x v="1"/>
    <n v="8.9"/>
    <x v="3"/>
    <x v="1"/>
    <x v="1"/>
    <x v="1"/>
    <x v="0"/>
    <x v="15"/>
  </r>
  <r>
    <s v="F1463"/>
    <s v="DEN"/>
    <s v="ATL"/>
    <x v="6002"/>
    <n v="157"/>
    <x v="0"/>
    <n v="1398"/>
    <x v="2"/>
    <x v="2"/>
    <n v="7.8"/>
    <x v="13"/>
    <x v="1"/>
    <x v="1"/>
    <x v="1"/>
    <x v="0"/>
    <x v="18"/>
  </r>
  <r>
    <s v="F363"/>
    <s v="SFO"/>
    <s v="SEA"/>
    <x v="6003"/>
    <n v="174"/>
    <x v="0"/>
    <n v="1086"/>
    <x v="2"/>
    <x v="1"/>
    <n v="6.2"/>
    <x v="9"/>
    <x v="1"/>
    <x v="0"/>
    <x v="0"/>
    <x v="0"/>
    <x v="5"/>
  </r>
  <r>
    <s v="F746"/>
    <s v="DEN"/>
    <s v="ORD"/>
    <x v="6004"/>
    <n v="264"/>
    <x v="0"/>
    <n v="1638"/>
    <x v="2"/>
    <x v="0"/>
    <n v="7.8"/>
    <x v="0"/>
    <x v="1"/>
    <x v="1"/>
    <x v="1"/>
    <x v="0"/>
    <x v="22"/>
  </r>
  <r>
    <s v="F1037"/>
    <s v="ORD"/>
    <s v="SFO"/>
    <x v="6005"/>
    <n v="132"/>
    <x v="0"/>
    <n v="1076"/>
    <x v="3"/>
    <x v="0"/>
    <n v="6.4"/>
    <x v="12"/>
    <x v="0"/>
    <x v="1"/>
    <x v="1"/>
    <x v="0"/>
    <x v="19"/>
  </r>
  <r>
    <s v="F1814"/>
    <s v="ORD"/>
    <s v="SEA"/>
    <x v="813"/>
    <n v="220"/>
    <x v="0"/>
    <n v="1376"/>
    <x v="1"/>
    <x v="1"/>
    <n v="8.6999999999999993"/>
    <x v="4"/>
    <x v="1"/>
    <x v="1"/>
    <x v="1"/>
    <x v="0"/>
    <x v="1"/>
  </r>
  <r>
    <s v="F861"/>
    <s v="ATL"/>
    <s v="SEA"/>
    <x v="6006"/>
    <n v="208"/>
    <x v="1"/>
    <n v="1081"/>
    <x v="0"/>
    <x v="2"/>
    <n v="6.4"/>
    <x v="3"/>
    <x v="1"/>
    <x v="1"/>
    <x v="1"/>
    <x v="0"/>
    <x v="8"/>
  </r>
  <r>
    <s v="F1494"/>
    <s v="SEA"/>
    <s v="DFW"/>
    <x v="6007"/>
    <n v="72"/>
    <x v="0"/>
    <n v="797"/>
    <x v="1"/>
    <x v="0"/>
    <n v="6.1"/>
    <x v="6"/>
    <x v="1"/>
    <x v="1"/>
    <x v="1"/>
    <x v="0"/>
    <x v="22"/>
  </r>
  <r>
    <s v="F393"/>
    <s v="SFO"/>
    <s v="SEA"/>
    <x v="6008"/>
    <n v="212"/>
    <x v="0"/>
    <n v="1340"/>
    <x v="3"/>
    <x v="1"/>
    <n v="7.1"/>
    <x v="3"/>
    <x v="0"/>
    <x v="1"/>
    <x v="1"/>
    <x v="0"/>
    <x v="14"/>
  </r>
  <r>
    <s v="F319"/>
    <s v="SFO"/>
    <s v="SFO"/>
    <x v="6009"/>
    <n v="151"/>
    <x v="0"/>
    <n v="924"/>
    <x v="1"/>
    <x v="1"/>
    <n v="7.9"/>
    <x v="4"/>
    <x v="1"/>
    <x v="1"/>
    <x v="1"/>
    <x v="0"/>
    <x v="0"/>
  </r>
  <r>
    <s v="F1484"/>
    <s v="SEA"/>
    <s v="LAX"/>
    <x v="6010"/>
    <n v="170"/>
    <x v="0"/>
    <n v="1102"/>
    <x v="0"/>
    <x v="3"/>
    <n v="8.1"/>
    <x v="7"/>
    <x v="0"/>
    <x v="1"/>
    <x v="1"/>
    <x v="0"/>
    <x v="4"/>
  </r>
  <r>
    <s v="F1003"/>
    <s v="DFW"/>
    <s v="DEN"/>
    <x v="6011"/>
    <n v="126"/>
    <x v="0"/>
    <n v="626"/>
    <x v="0"/>
    <x v="1"/>
    <n v="4.5"/>
    <x v="1"/>
    <x v="1"/>
    <x v="1"/>
    <x v="1"/>
    <x v="0"/>
    <x v="3"/>
  </r>
  <r>
    <s v="F198"/>
    <s v="SFO"/>
    <s v="DEN"/>
    <x v="6012"/>
    <n v="238"/>
    <x v="0"/>
    <n v="892"/>
    <x v="3"/>
    <x v="1"/>
    <n v="6.3"/>
    <x v="7"/>
    <x v="1"/>
    <x v="1"/>
    <x v="1"/>
    <x v="0"/>
    <x v="22"/>
  </r>
  <r>
    <s v="F1391"/>
    <s v="SFO"/>
    <s v="ATL"/>
    <x v="6013"/>
    <n v="309"/>
    <x v="0"/>
    <n v="943"/>
    <x v="3"/>
    <x v="1"/>
    <n v="7.2"/>
    <x v="3"/>
    <x v="1"/>
    <x v="1"/>
    <x v="1"/>
    <x v="0"/>
    <x v="19"/>
  </r>
  <r>
    <s v="F363"/>
    <s v="DFW"/>
    <s v="DEN"/>
    <x v="6014"/>
    <n v="288"/>
    <x v="0"/>
    <n v="1353"/>
    <x v="0"/>
    <x v="1"/>
    <n v="5.7"/>
    <x v="13"/>
    <x v="1"/>
    <x v="1"/>
    <x v="1"/>
    <x v="0"/>
    <x v="21"/>
  </r>
  <r>
    <s v="F517"/>
    <s v="SFO"/>
    <s v="SEA"/>
    <x v="6015"/>
    <n v="269"/>
    <x v="1"/>
    <n v="433"/>
    <x v="2"/>
    <x v="1"/>
    <n v="7.1"/>
    <x v="1"/>
    <x v="1"/>
    <x v="1"/>
    <x v="1"/>
    <x v="0"/>
    <x v="6"/>
  </r>
  <r>
    <s v="F1441"/>
    <s v="SFO"/>
    <s v="LAX"/>
    <x v="6016"/>
    <n v="188"/>
    <x v="0"/>
    <n v="1549"/>
    <x v="3"/>
    <x v="1"/>
    <n v="6.8"/>
    <x v="1"/>
    <x v="1"/>
    <x v="1"/>
    <x v="1"/>
    <x v="0"/>
    <x v="16"/>
  </r>
  <r>
    <s v="F88"/>
    <s v="SEA"/>
    <s v="ATL"/>
    <x v="6017"/>
    <n v="185"/>
    <x v="0"/>
    <n v="1462"/>
    <x v="0"/>
    <x v="1"/>
    <n v="7"/>
    <x v="14"/>
    <x v="1"/>
    <x v="1"/>
    <x v="1"/>
    <x v="0"/>
    <x v="5"/>
  </r>
  <r>
    <s v="F260"/>
    <s v="SFO"/>
    <s v="ATL"/>
    <x v="6018"/>
    <n v="216"/>
    <x v="0"/>
    <n v="999"/>
    <x v="2"/>
    <x v="2"/>
    <n v="8.6"/>
    <x v="17"/>
    <x v="1"/>
    <x v="1"/>
    <x v="1"/>
    <x v="0"/>
    <x v="6"/>
  </r>
  <r>
    <s v="F1836"/>
    <s v="DFW"/>
    <s v="LAX"/>
    <x v="6019"/>
    <n v="226"/>
    <x v="1"/>
    <n v="1371"/>
    <x v="2"/>
    <x v="1"/>
    <n v="4.7"/>
    <x v="13"/>
    <x v="1"/>
    <x v="1"/>
    <x v="1"/>
    <x v="0"/>
    <x v="3"/>
  </r>
  <r>
    <s v="F129"/>
    <s v="SFO"/>
    <s v="SFO"/>
    <x v="6020"/>
    <n v="139"/>
    <x v="1"/>
    <n v="1477"/>
    <x v="2"/>
    <x v="3"/>
    <n v="7.7"/>
    <x v="10"/>
    <x v="1"/>
    <x v="1"/>
    <x v="1"/>
    <x v="0"/>
    <x v="14"/>
  </r>
  <r>
    <s v="F1933"/>
    <s v="ORD"/>
    <s v="JFK"/>
    <x v="6021"/>
    <n v="225"/>
    <x v="0"/>
    <n v="1257"/>
    <x v="0"/>
    <x v="1"/>
    <n v="5.0999999999999996"/>
    <x v="4"/>
    <x v="1"/>
    <x v="1"/>
    <x v="1"/>
    <x v="0"/>
    <x v="15"/>
  </r>
  <r>
    <s v="F710"/>
    <s v="ORD"/>
    <s v="LAX"/>
    <x v="6022"/>
    <n v="140"/>
    <x v="0"/>
    <n v="1506"/>
    <x v="3"/>
    <x v="1"/>
    <n v="6.8"/>
    <x v="0"/>
    <x v="1"/>
    <x v="1"/>
    <x v="1"/>
    <x v="0"/>
    <x v="17"/>
  </r>
  <r>
    <s v="F306"/>
    <s v="SFO"/>
    <s v="DFW"/>
    <x v="6023"/>
    <n v="124"/>
    <x v="0"/>
    <n v="1514"/>
    <x v="1"/>
    <x v="1"/>
    <n v="7.2"/>
    <x v="1"/>
    <x v="1"/>
    <x v="1"/>
    <x v="1"/>
    <x v="0"/>
    <x v="7"/>
  </r>
  <r>
    <s v="F205"/>
    <s v="ORD"/>
    <s v="JFK"/>
    <x v="6024"/>
    <n v="167"/>
    <x v="2"/>
    <n v="1120"/>
    <x v="2"/>
    <x v="1"/>
    <n v="8.5"/>
    <x v="3"/>
    <x v="1"/>
    <x v="1"/>
    <x v="1"/>
    <x v="1"/>
    <x v="10"/>
  </r>
  <r>
    <s v="F295"/>
    <s v="SFO"/>
    <s v="SEA"/>
    <x v="6025"/>
    <n v="204"/>
    <x v="0"/>
    <n v="1238"/>
    <x v="3"/>
    <x v="1"/>
    <n v="8.3000000000000007"/>
    <x v="0"/>
    <x v="1"/>
    <x v="0"/>
    <x v="0"/>
    <x v="0"/>
    <x v="6"/>
  </r>
  <r>
    <s v="F188"/>
    <s v="DEN"/>
    <s v="SEA"/>
    <x v="6026"/>
    <n v="321"/>
    <x v="0"/>
    <n v="1407"/>
    <x v="2"/>
    <x v="0"/>
    <n v="6.7"/>
    <x v="8"/>
    <x v="1"/>
    <x v="1"/>
    <x v="1"/>
    <x v="0"/>
    <x v="4"/>
  </r>
  <r>
    <s v="F1499"/>
    <s v="DEN"/>
    <s v="SEA"/>
    <x v="6027"/>
    <n v="141"/>
    <x v="0"/>
    <n v="1623"/>
    <x v="0"/>
    <x v="1"/>
    <n v="7.1"/>
    <x v="12"/>
    <x v="1"/>
    <x v="1"/>
    <x v="1"/>
    <x v="0"/>
    <x v="5"/>
  </r>
  <r>
    <s v="F95"/>
    <s v="DEN"/>
    <s v="DFW"/>
    <x v="6028"/>
    <n v="186"/>
    <x v="0"/>
    <n v="1635"/>
    <x v="0"/>
    <x v="0"/>
    <n v="3.7"/>
    <x v="40"/>
    <x v="1"/>
    <x v="1"/>
    <x v="1"/>
    <x v="0"/>
    <x v="18"/>
  </r>
  <r>
    <s v="F1173"/>
    <s v="DFW"/>
    <s v="DEN"/>
    <x v="6029"/>
    <n v="65"/>
    <x v="0"/>
    <n v="740"/>
    <x v="2"/>
    <x v="1"/>
    <n v="10"/>
    <x v="13"/>
    <x v="1"/>
    <x v="1"/>
    <x v="1"/>
    <x v="0"/>
    <x v="2"/>
  </r>
  <r>
    <s v="F29"/>
    <s v="SEA"/>
    <s v="ATL"/>
    <x v="6030"/>
    <n v="47"/>
    <x v="0"/>
    <n v="931"/>
    <x v="2"/>
    <x v="0"/>
    <n v="7.2"/>
    <x v="22"/>
    <x v="1"/>
    <x v="1"/>
    <x v="1"/>
    <x v="0"/>
    <x v="11"/>
  </r>
  <r>
    <s v="F1712"/>
    <s v="SEA"/>
    <s v="ATL"/>
    <x v="6031"/>
    <n v="168"/>
    <x v="0"/>
    <n v="1354"/>
    <x v="2"/>
    <x v="0"/>
    <n v="6.7"/>
    <x v="9"/>
    <x v="1"/>
    <x v="1"/>
    <x v="1"/>
    <x v="0"/>
    <x v="22"/>
  </r>
  <r>
    <s v="F779"/>
    <s v="SEA"/>
    <s v="LAX"/>
    <x v="6032"/>
    <n v="184"/>
    <x v="0"/>
    <n v="1507"/>
    <x v="2"/>
    <x v="1"/>
    <n v="5.4"/>
    <x v="24"/>
    <x v="1"/>
    <x v="1"/>
    <x v="1"/>
    <x v="0"/>
    <x v="12"/>
  </r>
  <r>
    <s v="F1301"/>
    <s v="SFO"/>
    <s v="SEA"/>
    <x v="6033"/>
    <n v="131"/>
    <x v="0"/>
    <n v="1192"/>
    <x v="2"/>
    <x v="0"/>
    <n v="8.1"/>
    <x v="27"/>
    <x v="1"/>
    <x v="1"/>
    <x v="1"/>
    <x v="0"/>
    <x v="23"/>
  </r>
  <r>
    <s v="F571"/>
    <s v="ATL"/>
    <s v="DEN"/>
    <x v="6034"/>
    <n v="217"/>
    <x v="0"/>
    <n v="1748"/>
    <x v="3"/>
    <x v="1"/>
    <n v="7.5"/>
    <x v="7"/>
    <x v="1"/>
    <x v="0"/>
    <x v="0"/>
    <x v="0"/>
    <x v="11"/>
  </r>
  <r>
    <s v="F676"/>
    <s v="JFK"/>
    <s v="SFO"/>
    <x v="6035"/>
    <n v="209"/>
    <x v="0"/>
    <n v="578"/>
    <x v="2"/>
    <x v="2"/>
    <n v="8.8000000000000007"/>
    <x v="3"/>
    <x v="1"/>
    <x v="0"/>
    <x v="0"/>
    <x v="0"/>
    <x v="6"/>
  </r>
  <r>
    <s v="F83"/>
    <s v="SEA"/>
    <s v="DEN"/>
    <x v="6036"/>
    <n v="189"/>
    <x v="0"/>
    <n v="1311"/>
    <x v="1"/>
    <x v="1"/>
    <n v="4.5"/>
    <x v="5"/>
    <x v="1"/>
    <x v="0"/>
    <x v="0"/>
    <x v="0"/>
    <x v="1"/>
  </r>
  <r>
    <s v="F1027"/>
    <s v="LAX"/>
    <s v="ORD"/>
    <x v="6037"/>
    <n v="131"/>
    <x v="0"/>
    <n v="1406"/>
    <x v="2"/>
    <x v="2"/>
    <n v="5.2"/>
    <x v="14"/>
    <x v="1"/>
    <x v="1"/>
    <x v="1"/>
    <x v="0"/>
    <x v="1"/>
  </r>
  <r>
    <s v="F898"/>
    <s v="DEN"/>
    <s v="JFK"/>
    <x v="6038"/>
    <n v="138"/>
    <x v="0"/>
    <n v="1400"/>
    <x v="3"/>
    <x v="1"/>
    <n v="10"/>
    <x v="2"/>
    <x v="1"/>
    <x v="1"/>
    <x v="1"/>
    <x v="0"/>
    <x v="3"/>
  </r>
  <r>
    <s v="F1182"/>
    <s v="DFW"/>
    <s v="ORD"/>
    <x v="6039"/>
    <n v="237"/>
    <x v="0"/>
    <n v="1694"/>
    <x v="0"/>
    <x v="1"/>
    <n v="8.1"/>
    <x v="9"/>
    <x v="1"/>
    <x v="1"/>
    <x v="1"/>
    <x v="0"/>
    <x v="12"/>
  </r>
  <r>
    <s v="F1538"/>
    <s v="SFO"/>
    <s v="DEN"/>
    <x v="6040"/>
    <n v="187"/>
    <x v="0"/>
    <n v="1159"/>
    <x v="1"/>
    <x v="1"/>
    <n v="6.5"/>
    <x v="3"/>
    <x v="1"/>
    <x v="1"/>
    <x v="1"/>
    <x v="0"/>
    <x v="23"/>
  </r>
  <r>
    <s v="F248"/>
    <s v="ORD"/>
    <s v="SFO"/>
    <x v="6041"/>
    <n v="87"/>
    <x v="0"/>
    <n v="876"/>
    <x v="2"/>
    <x v="0"/>
    <n v="5.8"/>
    <x v="18"/>
    <x v="1"/>
    <x v="1"/>
    <x v="1"/>
    <x v="0"/>
    <x v="10"/>
  </r>
  <r>
    <s v="F579"/>
    <s v="ATL"/>
    <s v="ATL"/>
    <x v="6042"/>
    <n v="235"/>
    <x v="0"/>
    <n v="1219"/>
    <x v="2"/>
    <x v="1"/>
    <n v="7.5"/>
    <x v="19"/>
    <x v="1"/>
    <x v="1"/>
    <x v="1"/>
    <x v="0"/>
    <x v="21"/>
  </r>
  <r>
    <s v="F414"/>
    <s v="DFW"/>
    <s v="JFK"/>
    <x v="6043"/>
    <n v="208"/>
    <x v="0"/>
    <n v="809"/>
    <x v="0"/>
    <x v="1"/>
    <n v="7.7"/>
    <x v="7"/>
    <x v="1"/>
    <x v="1"/>
    <x v="1"/>
    <x v="0"/>
    <x v="19"/>
  </r>
  <r>
    <s v="F706"/>
    <s v="JFK"/>
    <s v="SEA"/>
    <x v="6044"/>
    <n v="227"/>
    <x v="1"/>
    <n v="1281"/>
    <x v="3"/>
    <x v="1"/>
    <n v="6.4"/>
    <x v="12"/>
    <x v="1"/>
    <x v="1"/>
    <x v="1"/>
    <x v="0"/>
    <x v="8"/>
  </r>
  <r>
    <s v="F346"/>
    <s v="LAX"/>
    <s v="JFK"/>
    <x v="6045"/>
    <n v="202"/>
    <x v="0"/>
    <n v="1278"/>
    <x v="3"/>
    <x v="1"/>
    <n v="5.9"/>
    <x v="9"/>
    <x v="1"/>
    <x v="1"/>
    <x v="1"/>
    <x v="0"/>
    <x v="3"/>
  </r>
  <r>
    <s v="F1455"/>
    <s v="SEA"/>
    <s v="SFO"/>
    <x v="6046"/>
    <n v="183"/>
    <x v="1"/>
    <n v="1397"/>
    <x v="0"/>
    <x v="1"/>
    <n v="6.5"/>
    <x v="0"/>
    <x v="1"/>
    <x v="1"/>
    <x v="1"/>
    <x v="0"/>
    <x v="1"/>
  </r>
  <r>
    <s v="F1303"/>
    <s v="DEN"/>
    <s v="SFO"/>
    <x v="6047"/>
    <n v="184"/>
    <x v="0"/>
    <n v="1666"/>
    <x v="0"/>
    <x v="1"/>
    <n v="7.2"/>
    <x v="9"/>
    <x v="1"/>
    <x v="1"/>
    <x v="1"/>
    <x v="0"/>
    <x v="6"/>
  </r>
  <r>
    <s v="F238"/>
    <s v="LAX"/>
    <s v="DFW"/>
    <x v="6048"/>
    <n v="224"/>
    <x v="0"/>
    <n v="1230"/>
    <x v="3"/>
    <x v="2"/>
    <n v="6.7"/>
    <x v="1"/>
    <x v="1"/>
    <x v="0"/>
    <x v="0"/>
    <x v="0"/>
    <x v="19"/>
  </r>
  <r>
    <s v="F1776"/>
    <s v="SEA"/>
    <s v="ATL"/>
    <x v="6049"/>
    <n v="201"/>
    <x v="0"/>
    <n v="1604"/>
    <x v="2"/>
    <x v="1"/>
    <n v="6.8"/>
    <x v="17"/>
    <x v="1"/>
    <x v="1"/>
    <x v="1"/>
    <x v="0"/>
    <x v="22"/>
  </r>
  <r>
    <s v="F398"/>
    <s v="DEN"/>
    <s v="JFK"/>
    <x v="6050"/>
    <n v="194"/>
    <x v="0"/>
    <n v="1043"/>
    <x v="1"/>
    <x v="1"/>
    <n v="9.6"/>
    <x v="22"/>
    <x v="1"/>
    <x v="0"/>
    <x v="0"/>
    <x v="0"/>
    <x v="22"/>
  </r>
  <r>
    <s v="F1492"/>
    <s v="ORD"/>
    <s v="LAX"/>
    <x v="6051"/>
    <n v="173"/>
    <x v="2"/>
    <n v="1338"/>
    <x v="1"/>
    <x v="1"/>
    <n v="7.1"/>
    <x v="4"/>
    <x v="1"/>
    <x v="1"/>
    <x v="1"/>
    <x v="1"/>
    <x v="20"/>
  </r>
  <r>
    <s v="F778"/>
    <s v="DFW"/>
    <s v="ORD"/>
    <x v="6052"/>
    <n v="156"/>
    <x v="0"/>
    <n v="1114"/>
    <x v="2"/>
    <x v="2"/>
    <n v="5.5"/>
    <x v="7"/>
    <x v="1"/>
    <x v="1"/>
    <x v="1"/>
    <x v="0"/>
    <x v="24"/>
  </r>
  <r>
    <s v="F1244"/>
    <s v="ATL"/>
    <s v="ORD"/>
    <x v="6053"/>
    <n v="159"/>
    <x v="0"/>
    <n v="1382"/>
    <x v="3"/>
    <x v="2"/>
    <n v="10"/>
    <x v="13"/>
    <x v="1"/>
    <x v="1"/>
    <x v="1"/>
    <x v="0"/>
    <x v="16"/>
  </r>
  <r>
    <s v="F1735"/>
    <s v="DFW"/>
    <s v="ATL"/>
    <x v="922"/>
    <n v="140"/>
    <x v="2"/>
    <n v="1085"/>
    <x v="3"/>
    <x v="1"/>
    <n v="7.3"/>
    <x v="9"/>
    <x v="1"/>
    <x v="1"/>
    <x v="1"/>
    <x v="1"/>
    <x v="6"/>
  </r>
  <r>
    <s v="F894"/>
    <s v="SFO"/>
    <s v="ORD"/>
    <x v="6054"/>
    <n v="176"/>
    <x v="0"/>
    <n v="1714"/>
    <x v="0"/>
    <x v="2"/>
    <n v="7.3"/>
    <x v="31"/>
    <x v="1"/>
    <x v="1"/>
    <x v="1"/>
    <x v="0"/>
    <x v="11"/>
  </r>
  <r>
    <s v="F113"/>
    <s v="ATL"/>
    <s v="SEA"/>
    <x v="6055"/>
    <n v="275"/>
    <x v="0"/>
    <n v="1220"/>
    <x v="0"/>
    <x v="1"/>
    <n v="6"/>
    <x v="19"/>
    <x v="1"/>
    <x v="1"/>
    <x v="1"/>
    <x v="0"/>
    <x v="0"/>
  </r>
  <r>
    <s v="F408"/>
    <s v="ORD"/>
    <s v="DFW"/>
    <x v="6056"/>
    <n v="207"/>
    <x v="0"/>
    <n v="989"/>
    <x v="3"/>
    <x v="1"/>
    <n v="7.5"/>
    <x v="0"/>
    <x v="1"/>
    <x v="1"/>
    <x v="1"/>
    <x v="0"/>
    <x v="17"/>
  </r>
  <r>
    <s v="F722"/>
    <s v="ATL"/>
    <s v="SFO"/>
    <x v="6057"/>
    <n v="225"/>
    <x v="2"/>
    <n v="1623"/>
    <x v="2"/>
    <x v="2"/>
    <n v="8.6999999999999993"/>
    <x v="6"/>
    <x v="1"/>
    <x v="1"/>
    <x v="1"/>
    <x v="1"/>
    <x v="12"/>
  </r>
  <r>
    <s v="F678"/>
    <s v="DEN"/>
    <s v="DEN"/>
    <x v="6058"/>
    <n v="120"/>
    <x v="0"/>
    <n v="1005"/>
    <x v="1"/>
    <x v="1"/>
    <n v="10"/>
    <x v="13"/>
    <x v="1"/>
    <x v="1"/>
    <x v="1"/>
    <x v="0"/>
    <x v="9"/>
  </r>
  <r>
    <s v="F1310"/>
    <s v="DEN"/>
    <s v="DFW"/>
    <x v="6059"/>
    <n v="226"/>
    <x v="1"/>
    <n v="1129"/>
    <x v="0"/>
    <x v="3"/>
    <n v="7.5"/>
    <x v="17"/>
    <x v="0"/>
    <x v="1"/>
    <x v="1"/>
    <x v="0"/>
    <x v="19"/>
  </r>
  <r>
    <s v="F1728"/>
    <s v="ATL"/>
    <s v="DFW"/>
    <x v="6060"/>
    <n v="230"/>
    <x v="0"/>
    <n v="1199"/>
    <x v="0"/>
    <x v="3"/>
    <n v="5.9"/>
    <x v="7"/>
    <x v="1"/>
    <x v="1"/>
    <x v="1"/>
    <x v="0"/>
    <x v="0"/>
  </r>
  <r>
    <s v="F780"/>
    <s v="SEA"/>
    <s v="ORD"/>
    <x v="6061"/>
    <n v="199"/>
    <x v="1"/>
    <n v="913"/>
    <x v="2"/>
    <x v="1"/>
    <n v="7.7"/>
    <x v="0"/>
    <x v="1"/>
    <x v="1"/>
    <x v="1"/>
    <x v="0"/>
    <x v="19"/>
  </r>
  <r>
    <s v="F566"/>
    <s v="JFK"/>
    <s v="ORD"/>
    <x v="6062"/>
    <n v="123"/>
    <x v="0"/>
    <n v="1292"/>
    <x v="0"/>
    <x v="1"/>
    <n v="7.3"/>
    <x v="4"/>
    <x v="1"/>
    <x v="1"/>
    <x v="1"/>
    <x v="0"/>
    <x v="24"/>
  </r>
  <r>
    <s v="F242"/>
    <s v="DFW"/>
    <s v="SEA"/>
    <x v="6063"/>
    <n v="178"/>
    <x v="0"/>
    <n v="980"/>
    <x v="1"/>
    <x v="1"/>
    <n v="8.8000000000000007"/>
    <x v="7"/>
    <x v="1"/>
    <x v="1"/>
    <x v="1"/>
    <x v="0"/>
    <x v="11"/>
  </r>
  <r>
    <s v="F1346"/>
    <s v="DEN"/>
    <s v="DFW"/>
    <x v="6064"/>
    <n v="181"/>
    <x v="0"/>
    <n v="1117"/>
    <x v="2"/>
    <x v="3"/>
    <n v="10"/>
    <x v="11"/>
    <x v="1"/>
    <x v="1"/>
    <x v="1"/>
    <x v="0"/>
    <x v="16"/>
  </r>
  <r>
    <s v="F951"/>
    <s v="SFO"/>
    <s v="JFK"/>
    <x v="6065"/>
    <n v="109"/>
    <x v="0"/>
    <n v="1068"/>
    <x v="2"/>
    <x v="1"/>
    <n v="5"/>
    <x v="8"/>
    <x v="1"/>
    <x v="1"/>
    <x v="1"/>
    <x v="0"/>
    <x v="17"/>
  </r>
  <r>
    <s v="F1122"/>
    <s v="JFK"/>
    <s v="DEN"/>
    <x v="6066"/>
    <n v="151"/>
    <x v="0"/>
    <n v="1395"/>
    <x v="1"/>
    <x v="1"/>
    <n v="8.3000000000000007"/>
    <x v="1"/>
    <x v="1"/>
    <x v="0"/>
    <x v="0"/>
    <x v="0"/>
    <x v="10"/>
  </r>
  <r>
    <s v="F1163"/>
    <s v="DFW"/>
    <s v="ATL"/>
    <x v="6067"/>
    <n v="173"/>
    <x v="0"/>
    <n v="1421"/>
    <x v="2"/>
    <x v="1"/>
    <n v="6.7"/>
    <x v="13"/>
    <x v="1"/>
    <x v="0"/>
    <x v="0"/>
    <x v="0"/>
    <x v="5"/>
  </r>
  <r>
    <s v="F1666"/>
    <s v="JFK"/>
    <s v="SFO"/>
    <x v="6068"/>
    <n v="208"/>
    <x v="0"/>
    <n v="1211"/>
    <x v="2"/>
    <x v="1"/>
    <n v="7.9"/>
    <x v="3"/>
    <x v="1"/>
    <x v="1"/>
    <x v="1"/>
    <x v="0"/>
    <x v="20"/>
  </r>
  <r>
    <s v="F1968"/>
    <s v="LAX"/>
    <s v="LAX"/>
    <x v="6069"/>
    <n v="76"/>
    <x v="0"/>
    <n v="1507"/>
    <x v="0"/>
    <x v="1"/>
    <n v="6.8"/>
    <x v="3"/>
    <x v="1"/>
    <x v="1"/>
    <x v="1"/>
    <x v="0"/>
    <x v="14"/>
  </r>
  <r>
    <s v="F703"/>
    <s v="DEN"/>
    <s v="ORD"/>
    <x v="6070"/>
    <n v="277"/>
    <x v="0"/>
    <n v="606"/>
    <x v="3"/>
    <x v="1"/>
    <n v="7.8"/>
    <x v="28"/>
    <x v="1"/>
    <x v="1"/>
    <x v="1"/>
    <x v="0"/>
    <x v="17"/>
  </r>
  <r>
    <s v="F1255"/>
    <s v="SEA"/>
    <s v="DFW"/>
    <x v="6071"/>
    <n v="225"/>
    <x v="0"/>
    <n v="782"/>
    <x v="0"/>
    <x v="2"/>
    <n v="9.4"/>
    <x v="7"/>
    <x v="1"/>
    <x v="0"/>
    <x v="0"/>
    <x v="0"/>
    <x v="13"/>
  </r>
  <r>
    <s v="F709"/>
    <s v="ORD"/>
    <s v="DEN"/>
    <x v="6072"/>
    <n v="225"/>
    <x v="2"/>
    <n v="1680"/>
    <x v="0"/>
    <x v="1"/>
    <n v="4.8"/>
    <x v="8"/>
    <x v="1"/>
    <x v="1"/>
    <x v="1"/>
    <x v="1"/>
    <x v="6"/>
  </r>
  <r>
    <s v="F415"/>
    <s v="JFK"/>
    <s v="ORD"/>
    <x v="6073"/>
    <n v="153"/>
    <x v="0"/>
    <n v="1723"/>
    <x v="2"/>
    <x v="2"/>
    <n v="6.4"/>
    <x v="6"/>
    <x v="1"/>
    <x v="1"/>
    <x v="1"/>
    <x v="0"/>
    <x v="0"/>
  </r>
  <r>
    <s v="F476"/>
    <s v="SFO"/>
    <s v="LAX"/>
    <x v="6074"/>
    <n v="130"/>
    <x v="0"/>
    <n v="1113"/>
    <x v="0"/>
    <x v="2"/>
    <n v="6.8"/>
    <x v="7"/>
    <x v="1"/>
    <x v="1"/>
    <x v="1"/>
    <x v="0"/>
    <x v="18"/>
  </r>
  <r>
    <s v="F1469"/>
    <s v="SFO"/>
    <s v="SFO"/>
    <x v="6075"/>
    <n v="148"/>
    <x v="0"/>
    <n v="1341"/>
    <x v="2"/>
    <x v="0"/>
    <n v="4.0999999999999996"/>
    <x v="49"/>
    <x v="1"/>
    <x v="1"/>
    <x v="1"/>
    <x v="0"/>
    <x v="20"/>
  </r>
  <r>
    <s v="F1757"/>
    <s v="ATL"/>
    <s v="LAX"/>
    <x v="6076"/>
    <n v="8"/>
    <x v="0"/>
    <n v="808"/>
    <x v="1"/>
    <x v="2"/>
    <n v="8"/>
    <x v="7"/>
    <x v="1"/>
    <x v="0"/>
    <x v="0"/>
    <x v="0"/>
    <x v="18"/>
  </r>
  <r>
    <s v="F202"/>
    <s v="SEA"/>
    <s v="SFO"/>
    <x v="6077"/>
    <n v="69"/>
    <x v="1"/>
    <n v="1058"/>
    <x v="0"/>
    <x v="1"/>
    <n v="6.8"/>
    <x v="11"/>
    <x v="1"/>
    <x v="0"/>
    <x v="0"/>
    <x v="0"/>
    <x v="2"/>
  </r>
  <r>
    <s v="F1555"/>
    <s v="SFO"/>
    <s v="SFO"/>
    <x v="6078"/>
    <n v="294"/>
    <x v="0"/>
    <n v="783"/>
    <x v="2"/>
    <x v="2"/>
    <n v="6.3"/>
    <x v="1"/>
    <x v="1"/>
    <x v="1"/>
    <x v="1"/>
    <x v="0"/>
    <x v="17"/>
  </r>
  <r>
    <s v="F629"/>
    <s v="DEN"/>
    <s v="SFO"/>
    <x v="6079"/>
    <n v="219"/>
    <x v="0"/>
    <n v="922"/>
    <x v="2"/>
    <x v="1"/>
    <n v="6.6"/>
    <x v="25"/>
    <x v="1"/>
    <x v="1"/>
    <x v="1"/>
    <x v="0"/>
    <x v="9"/>
  </r>
  <r>
    <s v="F1156"/>
    <s v="ATL"/>
    <s v="SFO"/>
    <x v="6080"/>
    <n v="256"/>
    <x v="0"/>
    <n v="1120"/>
    <x v="1"/>
    <x v="1"/>
    <n v="7.1"/>
    <x v="11"/>
    <x v="1"/>
    <x v="1"/>
    <x v="1"/>
    <x v="0"/>
    <x v="10"/>
  </r>
  <r>
    <s v="F1504"/>
    <s v="LAX"/>
    <s v="LAX"/>
    <x v="6081"/>
    <n v="186"/>
    <x v="0"/>
    <n v="1418"/>
    <x v="3"/>
    <x v="1"/>
    <n v="8.5"/>
    <x v="0"/>
    <x v="1"/>
    <x v="1"/>
    <x v="1"/>
    <x v="0"/>
    <x v="12"/>
  </r>
  <r>
    <s v="F639"/>
    <s v="DFW"/>
    <s v="SEA"/>
    <x v="6082"/>
    <n v="106"/>
    <x v="0"/>
    <n v="1230"/>
    <x v="2"/>
    <x v="1"/>
    <n v="6.7"/>
    <x v="12"/>
    <x v="1"/>
    <x v="1"/>
    <x v="1"/>
    <x v="0"/>
    <x v="3"/>
  </r>
  <r>
    <s v="F1898"/>
    <s v="LAX"/>
    <s v="JFK"/>
    <x v="6083"/>
    <n v="172"/>
    <x v="0"/>
    <n v="1292"/>
    <x v="3"/>
    <x v="1"/>
    <n v="6.1"/>
    <x v="2"/>
    <x v="1"/>
    <x v="1"/>
    <x v="1"/>
    <x v="0"/>
    <x v="12"/>
  </r>
  <r>
    <s v="F373"/>
    <s v="JFK"/>
    <s v="ORD"/>
    <x v="6084"/>
    <n v="93"/>
    <x v="2"/>
    <n v="1039"/>
    <x v="3"/>
    <x v="1"/>
    <n v="7.8"/>
    <x v="3"/>
    <x v="1"/>
    <x v="1"/>
    <x v="1"/>
    <x v="1"/>
    <x v="4"/>
  </r>
  <r>
    <s v="F1115"/>
    <s v="LAX"/>
    <s v="SEA"/>
    <x v="6085"/>
    <n v="240"/>
    <x v="0"/>
    <n v="731"/>
    <x v="3"/>
    <x v="1"/>
    <n v="5.5"/>
    <x v="1"/>
    <x v="1"/>
    <x v="0"/>
    <x v="0"/>
    <x v="0"/>
    <x v="19"/>
  </r>
  <r>
    <s v="F673"/>
    <s v="SFO"/>
    <s v="JFK"/>
    <x v="6086"/>
    <n v="76"/>
    <x v="0"/>
    <n v="937"/>
    <x v="2"/>
    <x v="1"/>
    <n v="7.6"/>
    <x v="8"/>
    <x v="1"/>
    <x v="1"/>
    <x v="1"/>
    <x v="0"/>
    <x v="20"/>
  </r>
  <r>
    <s v="F1824"/>
    <s v="JFK"/>
    <s v="SFO"/>
    <x v="6087"/>
    <n v="186"/>
    <x v="2"/>
    <n v="1541"/>
    <x v="0"/>
    <x v="1"/>
    <n v="9.1"/>
    <x v="29"/>
    <x v="1"/>
    <x v="1"/>
    <x v="1"/>
    <x v="1"/>
    <x v="19"/>
  </r>
  <r>
    <s v="F1954"/>
    <s v="LAX"/>
    <s v="SEA"/>
    <x v="6088"/>
    <n v="181"/>
    <x v="0"/>
    <n v="1259"/>
    <x v="3"/>
    <x v="2"/>
    <n v="8"/>
    <x v="7"/>
    <x v="1"/>
    <x v="0"/>
    <x v="0"/>
    <x v="0"/>
    <x v="5"/>
  </r>
  <r>
    <s v="F535"/>
    <s v="ATL"/>
    <s v="SEA"/>
    <x v="6089"/>
    <n v="112"/>
    <x v="0"/>
    <n v="1347"/>
    <x v="3"/>
    <x v="0"/>
    <n v="7.6"/>
    <x v="0"/>
    <x v="1"/>
    <x v="1"/>
    <x v="1"/>
    <x v="0"/>
    <x v="1"/>
  </r>
  <r>
    <s v="F1196"/>
    <s v="DEN"/>
    <s v="DFW"/>
    <x v="6090"/>
    <n v="148"/>
    <x v="2"/>
    <n v="1268"/>
    <x v="2"/>
    <x v="1"/>
    <n v="6.4"/>
    <x v="24"/>
    <x v="1"/>
    <x v="1"/>
    <x v="1"/>
    <x v="1"/>
    <x v="4"/>
  </r>
  <r>
    <s v="F279"/>
    <s v="DFW"/>
    <s v="ATL"/>
    <x v="6091"/>
    <n v="200"/>
    <x v="0"/>
    <n v="1153"/>
    <x v="1"/>
    <x v="0"/>
    <n v="7.4"/>
    <x v="10"/>
    <x v="1"/>
    <x v="1"/>
    <x v="1"/>
    <x v="0"/>
    <x v="24"/>
  </r>
  <r>
    <s v="F1564"/>
    <s v="SFO"/>
    <s v="SEA"/>
    <x v="6092"/>
    <n v="139"/>
    <x v="1"/>
    <n v="1471"/>
    <x v="3"/>
    <x v="2"/>
    <n v="9.1999999999999993"/>
    <x v="6"/>
    <x v="1"/>
    <x v="1"/>
    <x v="1"/>
    <x v="0"/>
    <x v="16"/>
  </r>
  <r>
    <s v="F1707"/>
    <s v="ORD"/>
    <s v="DFW"/>
    <x v="6093"/>
    <n v="295"/>
    <x v="0"/>
    <n v="1503"/>
    <x v="2"/>
    <x v="1"/>
    <n v="9.8000000000000007"/>
    <x v="3"/>
    <x v="1"/>
    <x v="0"/>
    <x v="0"/>
    <x v="0"/>
    <x v="2"/>
  </r>
  <r>
    <s v="F1832"/>
    <s v="SFO"/>
    <s v="DEN"/>
    <x v="6094"/>
    <n v="201"/>
    <x v="0"/>
    <n v="1339"/>
    <x v="0"/>
    <x v="1"/>
    <n v="6.1"/>
    <x v="3"/>
    <x v="1"/>
    <x v="1"/>
    <x v="1"/>
    <x v="0"/>
    <x v="6"/>
  </r>
  <r>
    <s v="F665"/>
    <s v="ATL"/>
    <s v="DEN"/>
    <x v="6095"/>
    <n v="193"/>
    <x v="1"/>
    <n v="714"/>
    <x v="0"/>
    <x v="1"/>
    <n v="7"/>
    <x v="13"/>
    <x v="1"/>
    <x v="1"/>
    <x v="1"/>
    <x v="0"/>
    <x v="4"/>
  </r>
  <r>
    <s v="F1058"/>
    <s v="DFW"/>
    <s v="DFW"/>
    <x v="6096"/>
    <n v="224"/>
    <x v="0"/>
    <n v="1425"/>
    <x v="0"/>
    <x v="1"/>
    <n v="7.6"/>
    <x v="9"/>
    <x v="0"/>
    <x v="1"/>
    <x v="1"/>
    <x v="0"/>
    <x v="14"/>
  </r>
  <r>
    <s v="F1345"/>
    <s v="DEN"/>
    <s v="ATL"/>
    <x v="6097"/>
    <n v="196"/>
    <x v="0"/>
    <n v="1093"/>
    <x v="0"/>
    <x v="1"/>
    <n v="8.6"/>
    <x v="35"/>
    <x v="1"/>
    <x v="1"/>
    <x v="1"/>
    <x v="0"/>
    <x v="15"/>
  </r>
  <r>
    <s v="F351"/>
    <s v="LAX"/>
    <s v="JFK"/>
    <x v="6098"/>
    <n v="169"/>
    <x v="0"/>
    <n v="1019"/>
    <x v="2"/>
    <x v="2"/>
    <n v="10"/>
    <x v="21"/>
    <x v="1"/>
    <x v="1"/>
    <x v="1"/>
    <x v="0"/>
    <x v="18"/>
  </r>
  <r>
    <s v="F885"/>
    <s v="DFW"/>
    <s v="LAX"/>
    <x v="6099"/>
    <n v="243"/>
    <x v="0"/>
    <n v="1137"/>
    <x v="3"/>
    <x v="1"/>
    <n v="9.4"/>
    <x v="0"/>
    <x v="1"/>
    <x v="1"/>
    <x v="1"/>
    <x v="0"/>
    <x v="4"/>
  </r>
  <r>
    <s v="F821"/>
    <s v="LAX"/>
    <s v="SFO"/>
    <x v="6100"/>
    <n v="201"/>
    <x v="2"/>
    <n v="687"/>
    <x v="3"/>
    <x v="1"/>
    <n v="5.4"/>
    <x v="3"/>
    <x v="1"/>
    <x v="1"/>
    <x v="1"/>
    <x v="1"/>
    <x v="10"/>
  </r>
  <r>
    <s v="F1654"/>
    <s v="SFO"/>
    <s v="SEA"/>
    <x v="6101"/>
    <n v="165"/>
    <x v="0"/>
    <n v="1753"/>
    <x v="0"/>
    <x v="1"/>
    <n v="8.1"/>
    <x v="5"/>
    <x v="1"/>
    <x v="1"/>
    <x v="1"/>
    <x v="0"/>
    <x v="2"/>
  </r>
  <r>
    <s v="F356"/>
    <s v="SEA"/>
    <s v="DFW"/>
    <x v="6102"/>
    <n v="176"/>
    <x v="0"/>
    <n v="1362"/>
    <x v="2"/>
    <x v="1"/>
    <n v="9.3000000000000007"/>
    <x v="7"/>
    <x v="1"/>
    <x v="1"/>
    <x v="1"/>
    <x v="0"/>
    <x v="5"/>
  </r>
  <r>
    <s v="F1864"/>
    <s v="SEA"/>
    <s v="ORD"/>
    <x v="6103"/>
    <n v="103"/>
    <x v="0"/>
    <n v="1399"/>
    <x v="1"/>
    <x v="1"/>
    <n v="6.3"/>
    <x v="17"/>
    <x v="1"/>
    <x v="0"/>
    <x v="0"/>
    <x v="0"/>
    <x v="7"/>
  </r>
  <r>
    <s v="F375"/>
    <s v="LAX"/>
    <s v="ATL"/>
    <x v="6104"/>
    <n v="138"/>
    <x v="0"/>
    <n v="1069"/>
    <x v="2"/>
    <x v="0"/>
    <n v="8.4"/>
    <x v="1"/>
    <x v="1"/>
    <x v="1"/>
    <x v="1"/>
    <x v="0"/>
    <x v="13"/>
  </r>
  <r>
    <s v="F1496"/>
    <s v="JFK"/>
    <s v="ATL"/>
    <x v="6105"/>
    <n v="54"/>
    <x v="2"/>
    <n v="1170"/>
    <x v="2"/>
    <x v="2"/>
    <n v="7.5"/>
    <x v="9"/>
    <x v="1"/>
    <x v="1"/>
    <x v="1"/>
    <x v="1"/>
    <x v="8"/>
  </r>
  <r>
    <s v="F841"/>
    <s v="DFW"/>
    <s v="SFO"/>
    <x v="6106"/>
    <n v="218"/>
    <x v="0"/>
    <n v="1185"/>
    <x v="3"/>
    <x v="3"/>
    <n v="8.1999999999999993"/>
    <x v="4"/>
    <x v="1"/>
    <x v="0"/>
    <x v="0"/>
    <x v="0"/>
    <x v="16"/>
  </r>
  <r>
    <s v="F82"/>
    <s v="SFO"/>
    <s v="SEA"/>
    <x v="6107"/>
    <n v="194"/>
    <x v="0"/>
    <n v="889"/>
    <x v="2"/>
    <x v="1"/>
    <n v="9.1"/>
    <x v="3"/>
    <x v="1"/>
    <x v="1"/>
    <x v="1"/>
    <x v="0"/>
    <x v="23"/>
  </r>
  <r>
    <s v="F711"/>
    <s v="DEN"/>
    <s v="LAX"/>
    <x v="6108"/>
    <n v="163"/>
    <x v="0"/>
    <n v="1637"/>
    <x v="0"/>
    <x v="1"/>
    <n v="5.4"/>
    <x v="4"/>
    <x v="1"/>
    <x v="0"/>
    <x v="0"/>
    <x v="0"/>
    <x v="2"/>
  </r>
  <r>
    <s v="F328"/>
    <s v="ATL"/>
    <s v="SFO"/>
    <x v="6109"/>
    <n v="256"/>
    <x v="0"/>
    <n v="890"/>
    <x v="3"/>
    <x v="2"/>
    <n v="3.6"/>
    <x v="33"/>
    <x v="1"/>
    <x v="1"/>
    <x v="1"/>
    <x v="0"/>
    <x v="23"/>
  </r>
  <r>
    <s v="F1827"/>
    <s v="DFW"/>
    <s v="SEA"/>
    <x v="6110"/>
    <n v="163"/>
    <x v="0"/>
    <n v="1432"/>
    <x v="3"/>
    <x v="1"/>
    <n v="5.3"/>
    <x v="18"/>
    <x v="1"/>
    <x v="1"/>
    <x v="1"/>
    <x v="0"/>
    <x v="4"/>
  </r>
  <r>
    <s v="F547"/>
    <s v="JFK"/>
    <s v="DFW"/>
    <x v="6111"/>
    <n v="104"/>
    <x v="0"/>
    <n v="1253"/>
    <x v="3"/>
    <x v="1"/>
    <n v="6.6"/>
    <x v="13"/>
    <x v="0"/>
    <x v="0"/>
    <x v="0"/>
    <x v="0"/>
    <x v="10"/>
  </r>
  <r>
    <s v="F851"/>
    <s v="ORD"/>
    <s v="DFW"/>
    <x v="6112"/>
    <n v="211"/>
    <x v="0"/>
    <n v="1190"/>
    <x v="2"/>
    <x v="1"/>
    <n v="6.6"/>
    <x v="0"/>
    <x v="1"/>
    <x v="0"/>
    <x v="0"/>
    <x v="0"/>
    <x v="15"/>
  </r>
  <r>
    <s v="F1743"/>
    <s v="DFW"/>
    <s v="LAX"/>
    <x v="6113"/>
    <n v="325"/>
    <x v="0"/>
    <n v="1280"/>
    <x v="1"/>
    <x v="1"/>
    <n v="9.3000000000000007"/>
    <x v="35"/>
    <x v="1"/>
    <x v="1"/>
    <x v="1"/>
    <x v="0"/>
    <x v="10"/>
  </r>
  <r>
    <s v="F1248"/>
    <s v="ATL"/>
    <s v="DEN"/>
    <x v="6114"/>
    <n v="146"/>
    <x v="0"/>
    <n v="1339"/>
    <x v="3"/>
    <x v="1"/>
    <n v="9.9"/>
    <x v="9"/>
    <x v="1"/>
    <x v="1"/>
    <x v="1"/>
    <x v="0"/>
    <x v="14"/>
  </r>
  <r>
    <s v="F98"/>
    <s v="ORD"/>
    <s v="DFW"/>
    <x v="6115"/>
    <n v="82"/>
    <x v="0"/>
    <n v="1198"/>
    <x v="1"/>
    <x v="1"/>
    <n v="7.1"/>
    <x v="2"/>
    <x v="1"/>
    <x v="1"/>
    <x v="1"/>
    <x v="0"/>
    <x v="3"/>
  </r>
  <r>
    <s v="F1768"/>
    <s v="ATL"/>
    <s v="SEA"/>
    <x v="6116"/>
    <n v="189"/>
    <x v="0"/>
    <n v="1129"/>
    <x v="2"/>
    <x v="0"/>
    <n v="3"/>
    <x v="9"/>
    <x v="1"/>
    <x v="0"/>
    <x v="0"/>
    <x v="0"/>
    <x v="21"/>
  </r>
  <r>
    <s v="F1558"/>
    <s v="DFW"/>
    <s v="JFK"/>
    <x v="6117"/>
    <n v="86"/>
    <x v="1"/>
    <n v="839"/>
    <x v="0"/>
    <x v="1"/>
    <n v="8.6999999999999993"/>
    <x v="7"/>
    <x v="1"/>
    <x v="1"/>
    <x v="1"/>
    <x v="0"/>
    <x v="20"/>
  </r>
  <r>
    <s v="F366"/>
    <s v="ATL"/>
    <s v="SFO"/>
    <x v="6118"/>
    <n v="182"/>
    <x v="2"/>
    <n v="1537"/>
    <x v="2"/>
    <x v="2"/>
    <n v="6.8"/>
    <x v="19"/>
    <x v="1"/>
    <x v="1"/>
    <x v="1"/>
    <x v="1"/>
    <x v="14"/>
  </r>
  <r>
    <s v="F1606"/>
    <s v="JFK"/>
    <s v="DEN"/>
    <x v="6119"/>
    <n v="142"/>
    <x v="0"/>
    <n v="1521"/>
    <x v="2"/>
    <x v="0"/>
    <n v="6.9"/>
    <x v="9"/>
    <x v="1"/>
    <x v="1"/>
    <x v="1"/>
    <x v="0"/>
    <x v="14"/>
  </r>
  <r>
    <s v="F1988"/>
    <s v="LAX"/>
    <s v="JFK"/>
    <x v="6120"/>
    <n v="174"/>
    <x v="2"/>
    <n v="1392"/>
    <x v="2"/>
    <x v="2"/>
    <n v="5.6"/>
    <x v="1"/>
    <x v="0"/>
    <x v="1"/>
    <x v="1"/>
    <x v="1"/>
    <x v="20"/>
  </r>
  <r>
    <s v="F620"/>
    <s v="JFK"/>
    <s v="ORD"/>
    <x v="6121"/>
    <n v="310"/>
    <x v="0"/>
    <n v="1586"/>
    <x v="0"/>
    <x v="1"/>
    <n v="7.8"/>
    <x v="14"/>
    <x v="1"/>
    <x v="1"/>
    <x v="1"/>
    <x v="0"/>
    <x v="22"/>
  </r>
  <r>
    <s v="F559"/>
    <s v="SFO"/>
    <s v="DFW"/>
    <x v="6122"/>
    <n v="108"/>
    <x v="0"/>
    <n v="1400"/>
    <x v="0"/>
    <x v="1"/>
    <n v="7.9"/>
    <x v="19"/>
    <x v="1"/>
    <x v="0"/>
    <x v="0"/>
    <x v="0"/>
    <x v="5"/>
  </r>
  <r>
    <s v="F863"/>
    <s v="SEA"/>
    <s v="SFO"/>
    <x v="6123"/>
    <n v="266"/>
    <x v="1"/>
    <n v="1471"/>
    <x v="2"/>
    <x v="1"/>
    <n v="6.9"/>
    <x v="3"/>
    <x v="1"/>
    <x v="1"/>
    <x v="1"/>
    <x v="0"/>
    <x v="14"/>
  </r>
  <r>
    <s v="F901"/>
    <s v="DEN"/>
    <s v="DEN"/>
    <x v="6124"/>
    <n v="273"/>
    <x v="0"/>
    <n v="1189"/>
    <x v="1"/>
    <x v="1"/>
    <n v="8.3000000000000007"/>
    <x v="2"/>
    <x v="1"/>
    <x v="1"/>
    <x v="1"/>
    <x v="0"/>
    <x v="21"/>
  </r>
  <r>
    <s v="F1292"/>
    <s v="SFO"/>
    <s v="SEA"/>
    <x v="6125"/>
    <n v="149"/>
    <x v="0"/>
    <n v="1094"/>
    <x v="2"/>
    <x v="3"/>
    <n v="5.8"/>
    <x v="13"/>
    <x v="1"/>
    <x v="0"/>
    <x v="0"/>
    <x v="0"/>
    <x v="3"/>
  </r>
  <r>
    <s v="F1244"/>
    <s v="SEA"/>
    <s v="DFW"/>
    <x v="6126"/>
    <n v="230"/>
    <x v="0"/>
    <n v="1783"/>
    <x v="3"/>
    <x v="2"/>
    <n v="6.9"/>
    <x v="7"/>
    <x v="1"/>
    <x v="1"/>
    <x v="1"/>
    <x v="0"/>
    <x v="12"/>
  </r>
  <r>
    <s v="F1271"/>
    <s v="DFW"/>
    <s v="DFW"/>
    <x v="6127"/>
    <n v="171"/>
    <x v="0"/>
    <n v="973"/>
    <x v="0"/>
    <x v="1"/>
    <n v="7.3"/>
    <x v="9"/>
    <x v="1"/>
    <x v="1"/>
    <x v="1"/>
    <x v="0"/>
    <x v="12"/>
  </r>
  <r>
    <s v="F1152"/>
    <s v="DFW"/>
    <s v="JFK"/>
    <x v="6128"/>
    <n v="176"/>
    <x v="0"/>
    <n v="891"/>
    <x v="0"/>
    <x v="3"/>
    <n v="4.0999999999999996"/>
    <x v="19"/>
    <x v="1"/>
    <x v="1"/>
    <x v="1"/>
    <x v="0"/>
    <x v="9"/>
  </r>
  <r>
    <s v="F280"/>
    <s v="LAX"/>
    <s v="ORD"/>
    <x v="6129"/>
    <n v="185"/>
    <x v="0"/>
    <n v="1380"/>
    <x v="1"/>
    <x v="0"/>
    <n v="6.9"/>
    <x v="12"/>
    <x v="1"/>
    <x v="1"/>
    <x v="1"/>
    <x v="0"/>
    <x v="18"/>
  </r>
  <r>
    <s v="F896"/>
    <s v="DFW"/>
    <s v="JFK"/>
    <x v="6130"/>
    <n v="213"/>
    <x v="0"/>
    <n v="1770"/>
    <x v="2"/>
    <x v="1"/>
    <n v="6.3"/>
    <x v="6"/>
    <x v="1"/>
    <x v="1"/>
    <x v="1"/>
    <x v="0"/>
    <x v="24"/>
  </r>
  <r>
    <s v="F837"/>
    <s v="JFK"/>
    <s v="JFK"/>
    <x v="6131"/>
    <n v="65"/>
    <x v="1"/>
    <n v="1413"/>
    <x v="0"/>
    <x v="1"/>
    <n v="8.6999999999999993"/>
    <x v="29"/>
    <x v="1"/>
    <x v="1"/>
    <x v="1"/>
    <x v="0"/>
    <x v="15"/>
  </r>
  <r>
    <s v="F1011"/>
    <s v="LAX"/>
    <s v="SFO"/>
    <x v="6132"/>
    <n v="117"/>
    <x v="0"/>
    <n v="1052"/>
    <x v="1"/>
    <x v="2"/>
    <n v="6.9"/>
    <x v="12"/>
    <x v="1"/>
    <x v="1"/>
    <x v="1"/>
    <x v="0"/>
    <x v="20"/>
  </r>
  <r>
    <s v="F1263"/>
    <s v="SEA"/>
    <s v="SFO"/>
    <x v="6133"/>
    <n v="180"/>
    <x v="0"/>
    <n v="1063"/>
    <x v="0"/>
    <x v="1"/>
    <n v="7.7"/>
    <x v="17"/>
    <x v="1"/>
    <x v="1"/>
    <x v="1"/>
    <x v="0"/>
    <x v="9"/>
  </r>
  <r>
    <s v="F1455"/>
    <s v="JFK"/>
    <s v="LAX"/>
    <x v="6134"/>
    <n v="155"/>
    <x v="0"/>
    <n v="1248"/>
    <x v="1"/>
    <x v="1"/>
    <n v="8.3000000000000007"/>
    <x v="4"/>
    <x v="1"/>
    <x v="0"/>
    <x v="0"/>
    <x v="0"/>
    <x v="15"/>
  </r>
  <r>
    <s v="F915"/>
    <s v="DFW"/>
    <s v="DEN"/>
    <x v="6135"/>
    <n v="149"/>
    <x v="1"/>
    <n v="838"/>
    <x v="0"/>
    <x v="1"/>
    <n v="6.9"/>
    <x v="19"/>
    <x v="1"/>
    <x v="1"/>
    <x v="1"/>
    <x v="0"/>
    <x v="20"/>
  </r>
  <r>
    <s v="F123"/>
    <s v="LAX"/>
    <s v="LAX"/>
    <x v="6136"/>
    <n v="181"/>
    <x v="0"/>
    <n v="1341"/>
    <x v="3"/>
    <x v="1"/>
    <n v="5.0999999999999996"/>
    <x v="5"/>
    <x v="1"/>
    <x v="1"/>
    <x v="1"/>
    <x v="0"/>
    <x v="5"/>
  </r>
  <r>
    <s v="F1813"/>
    <s v="DEN"/>
    <s v="SFO"/>
    <x v="6137"/>
    <n v="115"/>
    <x v="0"/>
    <n v="1240"/>
    <x v="2"/>
    <x v="0"/>
    <n v="8.6"/>
    <x v="1"/>
    <x v="1"/>
    <x v="1"/>
    <x v="1"/>
    <x v="0"/>
    <x v="18"/>
  </r>
  <r>
    <s v="F1477"/>
    <s v="DFW"/>
    <s v="JFK"/>
    <x v="6138"/>
    <n v="271"/>
    <x v="1"/>
    <n v="1115"/>
    <x v="3"/>
    <x v="0"/>
    <n v="7"/>
    <x v="6"/>
    <x v="1"/>
    <x v="1"/>
    <x v="1"/>
    <x v="0"/>
    <x v="5"/>
  </r>
  <r>
    <s v="F1830"/>
    <s v="SFO"/>
    <s v="LAX"/>
    <x v="6139"/>
    <n v="163"/>
    <x v="0"/>
    <n v="1460"/>
    <x v="1"/>
    <x v="1"/>
    <n v="3.1"/>
    <x v="4"/>
    <x v="1"/>
    <x v="1"/>
    <x v="1"/>
    <x v="0"/>
    <x v="4"/>
  </r>
  <r>
    <s v="F848"/>
    <s v="DEN"/>
    <s v="SFO"/>
    <x v="6140"/>
    <n v="218"/>
    <x v="0"/>
    <n v="1036"/>
    <x v="2"/>
    <x v="0"/>
    <n v="7.4"/>
    <x v="12"/>
    <x v="1"/>
    <x v="1"/>
    <x v="1"/>
    <x v="0"/>
    <x v="7"/>
  </r>
  <r>
    <s v="F1189"/>
    <s v="ATL"/>
    <s v="DEN"/>
    <x v="6141"/>
    <n v="149"/>
    <x v="0"/>
    <n v="775"/>
    <x v="0"/>
    <x v="1"/>
    <n v="7.8"/>
    <x v="9"/>
    <x v="1"/>
    <x v="1"/>
    <x v="1"/>
    <x v="0"/>
    <x v="17"/>
  </r>
  <r>
    <s v="F1249"/>
    <s v="SFO"/>
    <s v="SEA"/>
    <x v="6142"/>
    <n v="349"/>
    <x v="0"/>
    <n v="1229"/>
    <x v="3"/>
    <x v="2"/>
    <n v="5.4"/>
    <x v="4"/>
    <x v="1"/>
    <x v="1"/>
    <x v="1"/>
    <x v="0"/>
    <x v="6"/>
  </r>
  <r>
    <s v="F330"/>
    <s v="SEA"/>
    <s v="SFO"/>
    <x v="6143"/>
    <n v="142"/>
    <x v="0"/>
    <n v="1623"/>
    <x v="2"/>
    <x v="1"/>
    <n v="8.1999999999999993"/>
    <x v="9"/>
    <x v="1"/>
    <x v="1"/>
    <x v="1"/>
    <x v="0"/>
    <x v="6"/>
  </r>
  <r>
    <s v="F1993"/>
    <s v="DFW"/>
    <s v="ATL"/>
    <x v="6144"/>
    <n v="115"/>
    <x v="0"/>
    <n v="1475"/>
    <x v="3"/>
    <x v="1"/>
    <n v="4.5999999999999996"/>
    <x v="10"/>
    <x v="1"/>
    <x v="1"/>
    <x v="1"/>
    <x v="0"/>
    <x v="6"/>
  </r>
  <r>
    <s v="F848"/>
    <s v="ORD"/>
    <s v="ORD"/>
    <x v="6145"/>
    <n v="148"/>
    <x v="0"/>
    <n v="863"/>
    <x v="0"/>
    <x v="1"/>
    <n v="9.3000000000000007"/>
    <x v="12"/>
    <x v="1"/>
    <x v="1"/>
    <x v="1"/>
    <x v="0"/>
    <x v="3"/>
  </r>
  <r>
    <s v="F1614"/>
    <s v="SFO"/>
    <s v="SEA"/>
    <x v="6146"/>
    <n v="135"/>
    <x v="0"/>
    <n v="1723"/>
    <x v="3"/>
    <x v="1"/>
    <n v="4.4000000000000004"/>
    <x v="3"/>
    <x v="1"/>
    <x v="1"/>
    <x v="1"/>
    <x v="0"/>
    <x v="23"/>
  </r>
  <r>
    <s v="F340"/>
    <s v="ORD"/>
    <s v="LAX"/>
    <x v="6147"/>
    <n v="284"/>
    <x v="2"/>
    <n v="1214"/>
    <x v="3"/>
    <x v="0"/>
    <n v="6.5"/>
    <x v="31"/>
    <x v="1"/>
    <x v="1"/>
    <x v="1"/>
    <x v="1"/>
    <x v="24"/>
  </r>
  <r>
    <s v="F550"/>
    <s v="ORD"/>
    <s v="DFW"/>
    <x v="6148"/>
    <n v="147"/>
    <x v="0"/>
    <n v="816"/>
    <x v="1"/>
    <x v="1"/>
    <n v="8.1999999999999993"/>
    <x v="34"/>
    <x v="1"/>
    <x v="1"/>
    <x v="1"/>
    <x v="0"/>
    <x v="18"/>
  </r>
  <r>
    <s v="F526"/>
    <s v="LAX"/>
    <s v="DEN"/>
    <x v="6149"/>
    <n v="219"/>
    <x v="0"/>
    <n v="1682"/>
    <x v="0"/>
    <x v="0"/>
    <n v="9"/>
    <x v="0"/>
    <x v="1"/>
    <x v="1"/>
    <x v="1"/>
    <x v="0"/>
    <x v="3"/>
  </r>
  <r>
    <s v="F116"/>
    <s v="LAX"/>
    <s v="JFK"/>
    <x v="6150"/>
    <n v="207"/>
    <x v="0"/>
    <n v="1078"/>
    <x v="3"/>
    <x v="1"/>
    <n v="6.8"/>
    <x v="22"/>
    <x v="1"/>
    <x v="0"/>
    <x v="0"/>
    <x v="0"/>
    <x v="5"/>
  </r>
  <r>
    <s v="F408"/>
    <s v="DEN"/>
    <s v="ORD"/>
    <x v="6151"/>
    <n v="207"/>
    <x v="0"/>
    <n v="1319"/>
    <x v="1"/>
    <x v="1"/>
    <n v="7.1"/>
    <x v="7"/>
    <x v="1"/>
    <x v="1"/>
    <x v="1"/>
    <x v="0"/>
    <x v="5"/>
  </r>
  <r>
    <s v="F1161"/>
    <s v="ORD"/>
    <s v="SFO"/>
    <x v="6152"/>
    <n v="234"/>
    <x v="1"/>
    <n v="1702"/>
    <x v="2"/>
    <x v="1"/>
    <n v="9.1999999999999993"/>
    <x v="7"/>
    <x v="1"/>
    <x v="1"/>
    <x v="1"/>
    <x v="0"/>
    <x v="11"/>
  </r>
  <r>
    <s v="F1798"/>
    <s v="ATL"/>
    <s v="JFK"/>
    <x v="6153"/>
    <n v="226"/>
    <x v="0"/>
    <n v="1626"/>
    <x v="0"/>
    <x v="1"/>
    <n v="5.6"/>
    <x v="12"/>
    <x v="1"/>
    <x v="1"/>
    <x v="1"/>
    <x v="0"/>
    <x v="17"/>
  </r>
  <r>
    <s v="F1067"/>
    <s v="DFW"/>
    <s v="JFK"/>
    <x v="6154"/>
    <n v="119"/>
    <x v="0"/>
    <n v="1339"/>
    <x v="0"/>
    <x v="1"/>
    <n v="8"/>
    <x v="0"/>
    <x v="1"/>
    <x v="1"/>
    <x v="1"/>
    <x v="0"/>
    <x v="17"/>
  </r>
  <r>
    <s v="F1474"/>
    <s v="JFK"/>
    <s v="SFO"/>
    <x v="6155"/>
    <n v="53"/>
    <x v="0"/>
    <n v="1135"/>
    <x v="1"/>
    <x v="0"/>
    <n v="4.0999999999999996"/>
    <x v="9"/>
    <x v="1"/>
    <x v="0"/>
    <x v="0"/>
    <x v="0"/>
    <x v="3"/>
  </r>
  <r>
    <s v="F88"/>
    <s v="JFK"/>
    <s v="LAX"/>
    <x v="6156"/>
    <n v="329"/>
    <x v="0"/>
    <n v="1248"/>
    <x v="1"/>
    <x v="1"/>
    <n v="7.5"/>
    <x v="12"/>
    <x v="1"/>
    <x v="1"/>
    <x v="1"/>
    <x v="0"/>
    <x v="9"/>
  </r>
  <r>
    <s v="F1828"/>
    <s v="LAX"/>
    <s v="LAX"/>
    <x v="6157"/>
    <n v="196"/>
    <x v="0"/>
    <n v="1146"/>
    <x v="2"/>
    <x v="2"/>
    <n v="7.5"/>
    <x v="24"/>
    <x v="0"/>
    <x v="1"/>
    <x v="1"/>
    <x v="0"/>
    <x v="9"/>
  </r>
  <r>
    <s v="F1216"/>
    <s v="SFO"/>
    <s v="DFW"/>
    <x v="6158"/>
    <n v="141"/>
    <x v="0"/>
    <n v="1289"/>
    <x v="3"/>
    <x v="2"/>
    <n v="6.1"/>
    <x v="8"/>
    <x v="1"/>
    <x v="1"/>
    <x v="1"/>
    <x v="0"/>
    <x v="2"/>
  </r>
  <r>
    <s v="F180"/>
    <s v="DFW"/>
    <s v="LAX"/>
    <x v="6159"/>
    <n v="255"/>
    <x v="1"/>
    <n v="1064"/>
    <x v="2"/>
    <x v="1"/>
    <n v="8.5"/>
    <x v="4"/>
    <x v="1"/>
    <x v="1"/>
    <x v="1"/>
    <x v="0"/>
    <x v="4"/>
  </r>
  <r>
    <s v="F210"/>
    <s v="ATL"/>
    <s v="SFO"/>
    <x v="6160"/>
    <n v="138"/>
    <x v="0"/>
    <n v="1058"/>
    <x v="2"/>
    <x v="0"/>
    <n v="6.7"/>
    <x v="7"/>
    <x v="1"/>
    <x v="1"/>
    <x v="1"/>
    <x v="0"/>
    <x v="19"/>
  </r>
  <r>
    <s v="F1635"/>
    <s v="ORD"/>
    <s v="JFK"/>
    <x v="6161"/>
    <n v="207"/>
    <x v="1"/>
    <n v="1031"/>
    <x v="1"/>
    <x v="1"/>
    <n v="5.7"/>
    <x v="17"/>
    <x v="1"/>
    <x v="1"/>
    <x v="1"/>
    <x v="0"/>
    <x v="7"/>
  </r>
  <r>
    <s v="F244"/>
    <s v="ORD"/>
    <s v="ORD"/>
    <x v="6162"/>
    <n v="150"/>
    <x v="0"/>
    <n v="737"/>
    <x v="0"/>
    <x v="1"/>
    <n v="10"/>
    <x v="12"/>
    <x v="1"/>
    <x v="1"/>
    <x v="1"/>
    <x v="0"/>
    <x v="8"/>
  </r>
  <r>
    <s v="F1914"/>
    <s v="DFW"/>
    <s v="DFW"/>
    <x v="6163"/>
    <n v="244"/>
    <x v="0"/>
    <n v="1214"/>
    <x v="0"/>
    <x v="3"/>
    <n v="8.9"/>
    <x v="10"/>
    <x v="1"/>
    <x v="1"/>
    <x v="1"/>
    <x v="0"/>
    <x v="21"/>
  </r>
  <r>
    <s v="F1276"/>
    <s v="SFO"/>
    <s v="ORD"/>
    <x v="6164"/>
    <n v="108"/>
    <x v="0"/>
    <n v="1611"/>
    <x v="0"/>
    <x v="1"/>
    <n v="7"/>
    <x v="11"/>
    <x v="1"/>
    <x v="0"/>
    <x v="0"/>
    <x v="0"/>
    <x v="17"/>
  </r>
  <r>
    <s v="F1976"/>
    <s v="DFW"/>
    <s v="ORD"/>
    <x v="6165"/>
    <n v="267"/>
    <x v="0"/>
    <n v="1216"/>
    <x v="0"/>
    <x v="1"/>
    <n v="8"/>
    <x v="7"/>
    <x v="1"/>
    <x v="0"/>
    <x v="0"/>
    <x v="0"/>
    <x v="12"/>
  </r>
  <r>
    <s v="F1925"/>
    <s v="JFK"/>
    <s v="SEA"/>
    <x v="6166"/>
    <n v="177"/>
    <x v="1"/>
    <n v="1201"/>
    <x v="0"/>
    <x v="1"/>
    <n v="4.5999999999999996"/>
    <x v="10"/>
    <x v="1"/>
    <x v="0"/>
    <x v="0"/>
    <x v="0"/>
    <x v="9"/>
  </r>
  <r>
    <s v="F1346"/>
    <s v="SEA"/>
    <s v="JFK"/>
    <x v="6167"/>
    <n v="232"/>
    <x v="0"/>
    <n v="1107"/>
    <x v="3"/>
    <x v="0"/>
    <n v="6.9"/>
    <x v="18"/>
    <x v="1"/>
    <x v="1"/>
    <x v="1"/>
    <x v="0"/>
    <x v="4"/>
  </r>
  <r>
    <s v="F1366"/>
    <s v="ORD"/>
    <s v="DEN"/>
    <x v="6168"/>
    <n v="143"/>
    <x v="0"/>
    <n v="923"/>
    <x v="0"/>
    <x v="1"/>
    <n v="8.1"/>
    <x v="9"/>
    <x v="1"/>
    <x v="1"/>
    <x v="1"/>
    <x v="0"/>
    <x v="2"/>
  </r>
  <r>
    <s v="F722"/>
    <s v="DFW"/>
    <s v="DFW"/>
    <x v="6169"/>
    <n v="71"/>
    <x v="0"/>
    <n v="1329"/>
    <x v="2"/>
    <x v="1"/>
    <n v="6.2"/>
    <x v="3"/>
    <x v="1"/>
    <x v="1"/>
    <x v="1"/>
    <x v="0"/>
    <x v="5"/>
  </r>
  <r>
    <s v="F1952"/>
    <s v="DFW"/>
    <s v="DFW"/>
    <x v="6170"/>
    <n v="172"/>
    <x v="0"/>
    <n v="422"/>
    <x v="2"/>
    <x v="3"/>
    <n v="6.8"/>
    <x v="11"/>
    <x v="1"/>
    <x v="1"/>
    <x v="1"/>
    <x v="0"/>
    <x v="5"/>
  </r>
  <r>
    <s v="F822"/>
    <s v="ORD"/>
    <s v="JFK"/>
    <x v="6171"/>
    <n v="173"/>
    <x v="0"/>
    <n v="681"/>
    <x v="0"/>
    <x v="1"/>
    <n v="6"/>
    <x v="3"/>
    <x v="1"/>
    <x v="1"/>
    <x v="1"/>
    <x v="0"/>
    <x v="12"/>
  </r>
  <r>
    <s v="F324"/>
    <s v="DFW"/>
    <s v="JFK"/>
    <x v="6172"/>
    <n v="132"/>
    <x v="0"/>
    <n v="1053"/>
    <x v="2"/>
    <x v="1"/>
    <n v="7.8"/>
    <x v="22"/>
    <x v="1"/>
    <x v="1"/>
    <x v="1"/>
    <x v="0"/>
    <x v="15"/>
  </r>
  <r>
    <s v="F1988"/>
    <s v="ORD"/>
    <s v="DEN"/>
    <x v="6173"/>
    <n v="193"/>
    <x v="0"/>
    <n v="1549"/>
    <x v="3"/>
    <x v="2"/>
    <n v="7.7"/>
    <x v="14"/>
    <x v="1"/>
    <x v="1"/>
    <x v="1"/>
    <x v="0"/>
    <x v="5"/>
  </r>
  <r>
    <s v="F878"/>
    <s v="SFO"/>
    <s v="DFW"/>
    <x v="6174"/>
    <n v="136"/>
    <x v="1"/>
    <n v="1257"/>
    <x v="1"/>
    <x v="1"/>
    <n v="6.7"/>
    <x v="33"/>
    <x v="1"/>
    <x v="1"/>
    <x v="1"/>
    <x v="0"/>
    <x v="10"/>
  </r>
  <r>
    <s v="F1674"/>
    <s v="ATL"/>
    <s v="SFO"/>
    <x v="6175"/>
    <n v="197"/>
    <x v="0"/>
    <n v="1375"/>
    <x v="2"/>
    <x v="1"/>
    <n v="4.8"/>
    <x v="11"/>
    <x v="1"/>
    <x v="1"/>
    <x v="1"/>
    <x v="0"/>
    <x v="10"/>
  </r>
  <r>
    <s v="F1950"/>
    <s v="JFK"/>
    <s v="DFW"/>
    <x v="6176"/>
    <n v="125"/>
    <x v="0"/>
    <n v="1381"/>
    <x v="1"/>
    <x v="0"/>
    <n v="6.7"/>
    <x v="42"/>
    <x v="0"/>
    <x v="0"/>
    <x v="0"/>
    <x v="0"/>
    <x v="0"/>
  </r>
  <r>
    <s v="F1894"/>
    <s v="JFK"/>
    <s v="SEA"/>
    <x v="6177"/>
    <n v="151"/>
    <x v="0"/>
    <n v="1081"/>
    <x v="3"/>
    <x v="1"/>
    <n v="5.7"/>
    <x v="29"/>
    <x v="0"/>
    <x v="0"/>
    <x v="0"/>
    <x v="0"/>
    <x v="1"/>
  </r>
  <r>
    <s v="F351"/>
    <s v="ATL"/>
    <s v="JFK"/>
    <x v="6178"/>
    <n v="61"/>
    <x v="0"/>
    <n v="1343"/>
    <x v="0"/>
    <x v="1"/>
    <n v="7.7"/>
    <x v="9"/>
    <x v="1"/>
    <x v="1"/>
    <x v="1"/>
    <x v="0"/>
    <x v="22"/>
  </r>
  <r>
    <s v="F1832"/>
    <s v="LAX"/>
    <s v="SEA"/>
    <x v="6179"/>
    <n v="219"/>
    <x v="0"/>
    <n v="1125"/>
    <x v="1"/>
    <x v="1"/>
    <n v="7.1"/>
    <x v="44"/>
    <x v="1"/>
    <x v="1"/>
    <x v="1"/>
    <x v="0"/>
    <x v="7"/>
  </r>
  <r>
    <s v="F1216"/>
    <s v="DFW"/>
    <s v="LAX"/>
    <x v="6180"/>
    <n v="128"/>
    <x v="0"/>
    <n v="1280"/>
    <x v="1"/>
    <x v="0"/>
    <n v="7.4"/>
    <x v="7"/>
    <x v="1"/>
    <x v="1"/>
    <x v="1"/>
    <x v="0"/>
    <x v="21"/>
  </r>
  <r>
    <s v="F717"/>
    <s v="JFK"/>
    <s v="DFW"/>
    <x v="6181"/>
    <n v="184"/>
    <x v="0"/>
    <n v="1411"/>
    <x v="0"/>
    <x v="0"/>
    <n v="6.1"/>
    <x v="8"/>
    <x v="1"/>
    <x v="1"/>
    <x v="1"/>
    <x v="0"/>
    <x v="12"/>
  </r>
  <r>
    <s v="F178"/>
    <s v="JFK"/>
    <s v="SFO"/>
    <x v="6182"/>
    <n v="270"/>
    <x v="0"/>
    <n v="1449"/>
    <x v="2"/>
    <x v="0"/>
    <n v="8.6"/>
    <x v="18"/>
    <x v="1"/>
    <x v="0"/>
    <x v="0"/>
    <x v="0"/>
    <x v="7"/>
  </r>
  <r>
    <s v="F1092"/>
    <s v="ATL"/>
    <s v="ORD"/>
    <x v="6183"/>
    <n v="128"/>
    <x v="2"/>
    <n v="1250"/>
    <x v="1"/>
    <x v="1"/>
    <n v="8.4"/>
    <x v="1"/>
    <x v="1"/>
    <x v="1"/>
    <x v="1"/>
    <x v="1"/>
    <x v="18"/>
  </r>
  <r>
    <s v="F1710"/>
    <s v="ATL"/>
    <s v="SFO"/>
    <x v="6184"/>
    <n v="186"/>
    <x v="2"/>
    <n v="1053"/>
    <x v="1"/>
    <x v="0"/>
    <n v="9.6"/>
    <x v="9"/>
    <x v="1"/>
    <x v="0"/>
    <x v="0"/>
    <x v="1"/>
    <x v="16"/>
  </r>
  <r>
    <s v="F1314"/>
    <s v="ORD"/>
    <s v="JFK"/>
    <x v="6185"/>
    <n v="142"/>
    <x v="0"/>
    <n v="720"/>
    <x v="2"/>
    <x v="1"/>
    <n v="8.6999999999999993"/>
    <x v="7"/>
    <x v="1"/>
    <x v="1"/>
    <x v="1"/>
    <x v="0"/>
    <x v="1"/>
  </r>
  <r>
    <s v="F1068"/>
    <s v="ORD"/>
    <s v="SEA"/>
    <x v="6186"/>
    <n v="70"/>
    <x v="0"/>
    <n v="679"/>
    <x v="0"/>
    <x v="1"/>
    <n v="5.2"/>
    <x v="1"/>
    <x v="1"/>
    <x v="1"/>
    <x v="1"/>
    <x v="0"/>
    <x v="14"/>
  </r>
  <r>
    <s v="F78"/>
    <s v="DFW"/>
    <s v="DFW"/>
    <x v="6187"/>
    <n v="130"/>
    <x v="0"/>
    <n v="1514"/>
    <x v="2"/>
    <x v="1"/>
    <n v="8"/>
    <x v="2"/>
    <x v="1"/>
    <x v="1"/>
    <x v="1"/>
    <x v="0"/>
    <x v="16"/>
  </r>
  <r>
    <s v="F1586"/>
    <s v="JFK"/>
    <s v="ORD"/>
    <x v="6188"/>
    <n v="198"/>
    <x v="0"/>
    <n v="1435"/>
    <x v="1"/>
    <x v="1"/>
    <n v="8.3000000000000007"/>
    <x v="12"/>
    <x v="1"/>
    <x v="1"/>
    <x v="1"/>
    <x v="0"/>
    <x v="14"/>
  </r>
  <r>
    <s v="F1018"/>
    <s v="DEN"/>
    <s v="DFW"/>
    <x v="6189"/>
    <n v="221"/>
    <x v="0"/>
    <n v="1124"/>
    <x v="3"/>
    <x v="1"/>
    <n v="8.4"/>
    <x v="11"/>
    <x v="1"/>
    <x v="1"/>
    <x v="1"/>
    <x v="0"/>
    <x v="6"/>
  </r>
  <r>
    <s v="F1123"/>
    <s v="DFW"/>
    <s v="SEA"/>
    <x v="6190"/>
    <n v="120"/>
    <x v="0"/>
    <n v="1342"/>
    <x v="3"/>
    <x v="0"/>
    <n v="5.5"/>
    <x v="1"/>
    <x v="1"/>
    <x v="1"/>
    <x v="1"/>
    <x v="0"/>
    <x v="5"/>
  </r>
  <r>
    <s v="F1031"/>
    <s v="DFW"/>
    <s v="DFW"/>
    <x v="6191"/>
    <n v="289"/>
    <x v="1"/>
    <n v="893"/>
    <x v="2"/>
    <x v="1"/>
    <n v="9.1"/>
    <x v="1"/>
    <x v="1"/>
    <x v="1"/>
    <x v="1"/>
    <x v="0"/>
    <x v="8"/>
  </r>
  <r>
    <s v="F1037"/>
    <s v="LAX"/>
    <s v="DFW"/>
    <x v="6192"/>
    <n v="280"/>
    <x v="0"/>
    <n v="993"/>
    <x v="3"/>
    <x v="0"/>
    <n v="9.5"/>
    <x v="7"/>
    <x v="1"/>
    <x v="1"/>
    <x v="1"/>
    <x v="0"/>
    <x v="6"/>
  </r>
  <r>
    <s v="F1555"/>
    <s v="JFK"/>
    <s v="ATL"/>
    <x v="6193"/>
    <n v="172"/>
    <x v="1"/>
    <n v="1224"/>
    <x v="2"/>
    <x v="2"/>
    <n v="7.1"/>
    <x v="6"/>
    <x v="1"/>
    <x v="1"/>
    <x v="1"/>
    <x v="0"/>
    <x v="9"/>
  </r>
  <r>
    <s v="F382"/>
    <s v="DFW"/>
    <s v="DFW"/>
    <x v="6194"/>
    <n v="99"/>
    <x v="0"/>
    <n v="1695"/>
    <x v="1"/>
    <x v="2"/>
    <n v="8.3000000000000007"/>
    <x v="11"/>
    <x v="1"/>
    <x v="1"/>
    <x v="1"/>
    <x v="0"/>
    <x v="11"/>
  </r>
  <r>
    <s v="F1414"/>
    <s v="SEA"/>
    <s v="SEA"/>
    <x v="6195"/>
    <n v="137"/>
    <x v="0"/>
    <n v="1511"/>
    <x v="1"/>
    <x v="1"/>
    <n v="5.6"/>
    <x v="11"/>
    <x v="1"/>
    <x v="0"/>
    <x v="0"/>
    <x v="0"/>
    <x v="6"/>
  </r>
  <r>
    <s v="F1959"/>
    <s v="JFK"/>
    <s v="SFO"/>
    <x v="6196"/>
    <n v="255"/>
    <x v="0"/>
    <n v="1059"/>
    <x v="3"/>
    <x v="1"/>
    <n v="8.4"/>
    <x v="7"/>
    <x v="1"/>
    <x v="1"/>
    <x v="1"/>
    <x v="0"/>
    <x v="21"/>
  </r>
  <r>
    <s v="F925"/>
    <s v="DFW"/>
    <s v="SFO"/>
    <x v="6197"/>
    <n v="143"/>
    <x v="0"/>
    <n v="1374"/>
    <x v="2"/>
    <x v="1"/>
    <n v="8"/>
    <x v="10"/>
    <x v="1"/>
    <x v="1"/>
    <x v="1"/>
    <x v="0"/>
    <x v="10"/>
  </r>
  <r>
    <s v="F808"/>
    <s v="SFO"/>
    <s v="JFK"/>
    <x v="6198"/>
    <n v="210"/>
    <x v="0"/>
    <n v="1035"/>
    <x v="0"/>
    <x v="1"/>
    <n v="6.1"/>
    <x v="19"/>
    <x v="1"/>
    <x v="1"/>
    <x v="1"/>
    <x v="0"/>
    <x v="1"/>
  </r>
  <r>
    <s v="F1048"/>
    <s v="DEN"/>
    <s v="ATL"/>
    <x v="6199"/>
    <n v="70"/>
    <x v="0"/>
    <n v="1368"/>
    <x v="2"/>
    <x v="3"/>
    <n v="5.4"/>
    <x v="8"/>
    <x v="0"/>
    <x v="1"/>
    <x v="1"/>
    <x v="0"/>
    <x v="19"/>
  </r>
  <r>
    <s v="F1077"/>
    <s v="DEN"/>
    <s v="LAX"/>
    <x v="6200"/>
    <n v="139"/>
    <x v="0"/>
    <n v="1351"/>
    <x v="3"/>
    <x v="0"/>
    <n v="8.6"/>
    <x v="33"/>
    <x v="1"/>
    <x v="1"/>
    <x v="1"/>
    <x v="0"/>
    <x v="16"/>
  </r>
  <r>
    <s v="F766"/>
    <s v="LAX"/>
    <s v="SFO"/>
    <x v="6201"/>
    <n v="182"/>
    <x v="1"/>
    <n v="942"/>
    <x v="1"/>
    <x v="2"/>
    <n v="7.6"/>
    <x v="11"/>
    <x v="1"/>
    <x v="1"/>
    <x v="1"/>
    <x v="0"/>
    <x v="0"/>
  </r>
  <r>
    <s v="F96"/>
    <s v="ORD"/>
    <s v="DFW"/>
    <x v="6202"/>
    <n v="232"/>
    <x v="0"/>
    <n v="515"/>
    <x v="0"/>
    <x v="1"/>
    <n v="6.9"/>
    <x v="7"/>
    <x v="0"/>
    <x v="1"/>
    <x v="1"/>
    <x v="0"/>
    <x v="5"/>
  </r>
  <r>
    <s v="F1907"/>
    <s v="ATL"/>
    <s v="SEA"/>
    <x v="6203"/>
    <n v="313"/>
    <x v="0"/>
    <n v="1712"/>
    <x v="0"/>
    <x v="1"/>
    <n v="8.3000000000000007"/>
    <x v="4"/>
    <x v="1"/>
    <x v="1"/>
    <x v="1"/>
    <x v="0"/>
    <x v="10"/>
  </r>
  <r>
    <s v="F1442"/>
    <s v="SEA"/>
    <s v="DEN"/>
    <x v="6204"/>
    <n v="233"/>
    <x v="0"/>
    <n v="1429"/>
    <x v="3"/>
    <x v="2"/>
    <n v="5.2"/>
    <x v="1"/>
    <x v="1"/>
    <x v="0"/>
    <x v="0"/>
    <x v="0"/>
    <x v="5"/>
  </r>
  <r>
    <s v="F115"/>
    <s v="JFK"/>
    <s v="ORD"/>
    <x v="6205"/>
    <n v="103"/>
    <x v="0"/>
    <n v="1373"/>
    <x v="0"/>
    <x v="1"/>
    <n v="4.2"/>
    <x v="32"/>
    <x v="1"/>
    <x v="1"/>
    <x v="1"/>
    <x v="0"/>
    <x v="13"/>
  </r>
  <r>
    <s v="F265"/>
    <s v="JFK"/>
    <s v="ORD"/>
    <x v="6206"/>
    <n v="218"/>
    <x v="1"/>
    <n v="1610"/>
    <x v="3"/>
    <x v="2"/>
    <n v="5.5"/>
    <x v="2"/>
    <x v="1"/>
    <x v="1"/>
    <x v="1"/>
    <x v="0"/>
    <x v="14"/>
  </r>
  <r>
    <s v="F1744"/>
    <s v="ORD"/>
    <s v="LAX"/>
    <x v="6207"/>
    <n v="184"/>
    <x v="0"/>
    <n v="1013"/>
    <x v="3"/>
    <x v="0"/>
    <n v="8.8000000000000007"/>
    <x v="13"/>
    <x v="1"/>
    <x v="1"/>
    <x v="1"/>
    <x v="0"/>
    <x v="9"/>
  </r>
  <r>
    <s v="F1431"/>
    <s v="DEN"/>
    <s v="ATL"/>
    <x v="6208"/>
    <n v="154"/>
    <x v="0"/>
    <n v="1209"/>
    <x v="0"/>
    <x v="0"/>
    <n v="8.4"/>
    <x v="23"/>
    <x v="1"/>
    <x v="1"/>
    <x v="1"/>
    <x v="0"/>
    <x v="18"/>
  </r>
  <r>
    <s v="F1545"/>
    <s v="DEN"/>
    <s v="DFW"/>
    <x v="6209"/>
    <n v="122"/>
    <x v="0"/>
    <n v="1395"/>
    <x v="1"/>
    <x v="1"/>
    <n v="8.1"/>
    <x v="2"/>
    <x v="1"/>
    <x v="1"/>
    <x v="1"/>
    <x v="0"/>
    <x v="3"/>
  </r>
  <r>
    <s v="F1754"/>
    <s v="LAX"/>
    <s v="DFW"/>
    <x v="6210"/>
    <n v="143"/>
    <x v="2"/>
    <n v="1388"/>
    <x v="2"/>
    <x v="1"/>
    <n v="8.4"/>
    <x v="12"/>
    <x v="1"/>
    <x v="1"/>
    <x v="1"/>
    <x v="1"/>
    <x v="20"/>
  </r>
  <r>
    <s v="F485"/>
    <s v="DFW"/>
    <s v="JFK"/>
    <x v="2120"/>
    <n v="189"/>
    <x v="0"/>
    <n v="1468"/>
    <x v="1"/>
    <x v="1"/>
    <n v="8.3000000000000007"/>
    <x v="0"/>
    <x v="1"/>
    <x v="1"/>
    <x v="1"/>
    <x v="0"/>
    <x v="10"/>
  </r>
  <r>
    <s v="F937"/>
    <s v="DFW"/>
    <s v="LAX"/>
    <x v="6211"/>
    <n v="195"/>
    <x v="0"/>
    <n v="1322"/>
    <x v="1"/>
    <x v="1"/>
    <n v="8"/>
    <x v="7"/>
    <x v="1"/>
    <x v="1"/>
    <x v="1"/>
    <x v="0"/>
    <x v="14"/>
  </r>
  <r>
    <s v="F1867"/>
    <s v="ATL"/>
    <s v="SFO"/>
    <x v="6212"/>
    <n v="205"/>
    <x v="0"/>
    <n v="1309"/>
    <x v="2"/>
    <x v="1"/>
    <n v="6.3"/>
    <x v="22"/>
    <x v="1"/>
    <x v="0"/>
    <x v="0"/>
    <x v="0"/>
    <x v="11"/>
  </r>
  <r>
    <s v="F704"/>
    <s v="SEA"/>
    <s v="SEA"/>
    <x v="6213"/>
    <n v="148"/>
    <x v="0"/>
    <n v="1080"/>
    <x v="3"/>
    <x v="2"/>
    <n v="5.9"/>
    <x v="4"/>
    <x v="1"/>
    <x v="1"/>
    <x v="1"/>
    <x v="0"/>
    <x v="23"/>
  </r>
  <r>
    <s v="F1884"/>
    <s v="DEN"/>
    <s v="ATL"/>
    <x v="6214"/>
    <n v="184"/>
    <x v="0"/>
    <n v="1145"/>
    <x v="2"/>
    <x v="2"/>
    <n v="5.6"/>
    <x v="0"/>
    <x v="1"/>
    <x v="0"/>
    <x v="0"/>
    <x v="0"/>
    <x v="13"/>
  </r>
  <r>
    <s v="F1247"/>
    <s v="SFO"/>
    <s v="LAX"/>
    <x v="6215"/>
    <n v="125"/>
    <x v="0"/>
    <n v="1143"/>
    <x v="3"/>
    <x v="1"/>
    <n v="6"/>
    <x v="0"/>
    <x v="1"/>
    <x v="1"/>
    <x v="1"/>
    <x v="0"/>
    <x v="3"/>
  </r>
  <r>
    <s v="F1433"/>
    <s v="SFO"/>
    <s v="ORD"/>
    <x v="6216"/>
    <n v="151"/>
    <x v="0"/>
    <n v="1630"/>
    <x v="3"/>
    <x v="1"/>
    <n v="9.4"/>
    <x v="18"/>
    <x v="1"/>
    <x v="1"/>
    <x v="1"/>
    <x v="0"/>
    <x v="24"/>
  </r>
  <r>
    <s v="F35"/>
    <s v="SEA"/>
    <s v="LAX"/>
    <x v="6217"/>
    <n v="78"/>
    <x v="0"/>
    <n v="837"/>
    <x v="3"/>
    <x v="1"/>
    <n v="5.0999999999999996"/>
    <x v="8"/>
    <x v="1"/>
    <x v="1"/>
    <x v="1"/>
    <x v="0"/>
    <x v="18"/>
  </r>
  <r>
    <s v="F1044"/>
    <s v="DEN"/>
    <s v="SEA"/>
    <x v="6218"/>
    <n v="244"/>
    <x v="0"/>
    <n v="2075"/>
    <x v="2"/>
    <x v="1"/>
    <n v="7.7"/>
    <x v="3"/>
    <x v="1"/>
    <x v="1"/>
    <x v="1"/>
    <x v="0"/>
    <x v="19"/>
  </r>
  <r>
    <s v="F975"/>
    <s v="DFW"/>
    <s v="SFO"/>
    <x v="6219"/>
    <n v="294"/>
    <x v="0"/>
    <n v="1441"/>
    <x v="0"/>
    <x v="2"/>
    <n v="8"/>
    <x v="11"/>
    <x v="1"/>
    <x v="1"/>
    <x v="1"/>
    <x v="0"/>
    <x v="15"/>
  </r>
  <r>
    <s v="F1009"/>
    <s v="ORD"/>
    <s v="ATL"/>
    <x v="6220"/>
    <n v="121"/>
    <x v="0"/>
    <n v="1392"/>
    <x v="2"/>
    <x v="1"/>
    <n v="9.4"/>
    <x v="11"/>
    <x v="1"/>
    <x v="1"/>
    <x v="1"/>
    <x v="0"/>
    <x v="0"/>
  </r>
  <r>
    <s v="F964"/>
    <s v="DEN"/>
    <s v="ATL"/>
    <x v="6221"/>
    <n v="161"/>
    <x v="0"/>
    <n v="1513"/>
    <x v="1"/>
    <x v="0"/>
    <n v="7.4"/>
    <x v="10"/>
    <x v="1"/>
    <x v="1"/>
    <x v="1"/>
    <x v="0"/>
    <x v="11"/>
  </r>
  <r>
    <s v="F1080"/>
    <s v="ORD"/>
    <s v="DEN"/>
    <x v="6222"/>
    <n v="135"/>
    <x v="0"/>
    <n v="821"/>
    <x v="1"/>
    <x v="1"/>
    <n v="7.9"/>
    <x v="7"/>
    <x v="1"/>
    <x v="1"/>
    <x v="1"/>
    <x v="0"/>
    <x v="17"/>
  </r>
  <r>
    <s v="F1694"/>
    <s v="ORD"/>
    <s v="DFW"/>
    <x v="6223"/>
    <n v="162"/>
    <x v="0"/>
    <n v="1171"/>
    <x v="1"/>
    <x v="1"/>
    <n v="6.6"/>
    <x v="18"/>
    <x v="1"/>
    <x v="1"/>
    <x v="1"/>
    <x v="0"/>
    <x v="7"/>
  </r>
  <r>
    <s v="F1042"/>
    <s v="DEN"/>
    <s v="ORD"/>
    <x v="6224"/>
    <n v="52"/>
    <x v="0"/>
    <n v="1189"/>
    <x v="3"/>
    <x v="1"/>
    <n v="7.2"/>
    <x v="13"/>
    <x v="1"/>
    <x v="1"/>
    <x v="1"/>
    <x v="0"/>
    <x v="5"/>
  </r>
  <r>
    <s v="F1518"/>
    <s v="ATL"/>
    <s v="SEA"/>
    <x v="6225"/>
    <n v="167"/>
    <x v="0"/>
    <n v="904"/>
    <x v="1"/>
    <x v="0"/>
    <n v="7.8"/>
    <x v="5"/>
    <x v="1"/>
    <x v="1"/>
    <x v="1"/>
    <x v="0"/>
    <x v="14"/>
  </r>
  <r>
    <s v="F1598"/>
    <s v="ATL"/>
    <s v="SFO"/>
    <x v="6226"/>
    <n v="155"/>
    <x v="0"/>
    <n v="1289"/>
    <x v="1"/>
    <x v="2"/>
    <n v="4.7"/>
    <x v="3"/>
    <x v="1"/>
    <x v="1"/>
    <x v="1"/>
    <x v="0"/>
    <x v="16"/>
  </r>
  <r>
    <s v="F988"/>
    <s v="DFW"/>
    <s v="ATL"/>
    <x v="6227"/>
    <n v="155"/>
    <x v="0"/>
    <n v="1320"/>
    <x v="1"/>
    <x v="1"/>
    <n v="7.8"/>
    <x v="4"/>
    <x v="0"/>
    <x v="1"/>
    <x v="1"/>
    <x v="0"/>
    <x v="10"/>
  </r>
  <r>
    <s v="F1184"/>
    <s v="DFW"/>
    <s v="SEA"/>
    <x v="6228"/>
    <n v="189"/>
    <x v="0"/>
    <n v="891"/>
    <x v="3"/>
    <x v="1"/>
    <n v="7.1"/>
    <x v="9"/>
    <x v="1"/>
    <x v="1"/>
    <x v="1"/>
    <x v="0"/>
    <x v="10"/>
  </r>
  <r>
    <s v="F975"/>
    <s v="LAX"/>
    <s v="LAX"/>
    <x v="6229"/>
    <n v="234"/>
    <x v="0"/>
    <n v="1273"/>
    <x v="3"/>
    <x v="1"/>
    <n v="7.2"/>
    <x v="11"/>
    <x v="1"/>
    <x v="1"/>
    <x v="1"/>
    <x v="0"/>
    <x v="22"/>
  </r>
  <r>
    <s v="F264"/>
    <s v="DFW"/>
    <s v="DEN"/>
    <x v="6230"/>
    <n v="130"/>
    <x v="0"/>
    <n v="948"/>
    <x v="0"/>
    <x v="0"/>
    <n v="4.9000000000000004"/>
    <x v="8"/>
    <x v="1"/>
    <x v="1"/>
    <x v="1"/>
    <x v="0"/>
    <x v="11"/>
  </r>
  <r>
    <s v="F520"/>
    <s v="JFK"/>
    <s v="JFK"/>
    <x v="6231"/>
    <n v="214"/>
    <x v="0"/>
    <n v="1549"/>
    <x v="3"/>
    <x v="1"/>
    <n v="4.2"/>
    <x v="4"/>
    <x v="1"/>
    <x v="1"/>
    <x v="1"/>
    <x v="0"/>
    <x v="17"/>
  </r>
  <r>
    <s v="F1878"/>
    <s v="SEA"/>
    <s v="LAX"/>
    <x v="6232"/>
    <n v="128"/>
    <x v="0"/>
    <n v="1183"/>
    <x v="0"/>
    <x v="1"/>
    <n v="7.4"/>
    <x v="13"/>
    <x v="1"/>
    <x v="1"/>
    <x v="1"/>
    <x v="0"/>
    <x v="2"/>
  </r>
  <r>
    <s v="F817"/>
    <s v="LAX"/>
    <s v="ATL"/>
    <x v="6233"/>
    <n v="254"/>
    <x v="0"/>
    <n v="1039"/>
    <x v="2"/>
    <x v="2"/>
    <n v="6.7"/>
    <x v="1"/>
    <x v="1"/>
    <x v="1"/>
    <x v="1"/>
    <x v="0"/>
    <x v="23"/>
  </r>
  <r>
    <s v="F79"/>
    <s v="JFK"/>
    <s v="ATL"/>
    <x v="6234"/>
    <n v="252"/>
    <x v="0"/>
    <n v="1733"/>
    <x v="0"/>
    <x v="2"/>
    <n v="6.3"/>
    <x v="10"/>
    <x v="1"/>
    <x v="0"/>
    <x v="0"/>
    <x v="0"/>
    <x v="18"/>
  </r>
  <r>
    <s v="F1392"/>
    <s v="ATL"/>
    <s v="DEN"/>
    <x v="6235"/>
    <n v="291"/>
    <x v="0"/>
    <n v="1067"/>
    <x v="2"/>
    <x v="1"/>
    <n v="4"/>
    <x v="6"/>
    <x v="1"/>
    <x v="1"/>
    <x v="1"/>
    <x v="0"/>
    <x v="5"/>
  </r>
  <r>
    <s v="F1430"/>
    <s v="LAX"/>
    <s v="ORD"/>
    <x v="6236"/>
    <n v="131"/>
    <x v="1"/>
    <n v="1249"/>
    <x v="1"/>
    <x v="1"/>
    <n v="4.8"/>
    <x v="9"/>
    <x v="1"/>
    <x v="0"/>
    <x v="0"/>
    <x v="0"/>
    <x v="1"/>
  </r>
  <r>
    <s v="F1796"/>
    <s v="LAX"/>
    <s v="JFK"/>
    <x v="6237"/>
    <n v="215"/>
    <x v="0"/>
    <n v="1107"/>
    <x v="0"/>
    <x v="3"/>
    <n v="7"/>
    <x v="3"/>
    <x v="1"/>
    <x v="1"/>
    <x v="1"/>
    <x v="0"/>
    <x v="19"/>
  </r>
  <r>
    <s v="F209"/>
    <s v="DFW"/>
    <s v="LAX"/>
    <x v="6238"/>
    <n v="167"/>
    <x v="1"/>
    <n v="1441"/>
    <x v="0"/>
    <x v="2"/>
    <n v="6.7"/>
    <x v="43"/>
    <x v="1"/>
    <x v="1"/>
    <x v="1"/>
    <x v="0"/>
    <x v="8"/>
  </r>
  <r>
    <s v="F626"/>
    <s v="SFO"/>
    <s v="DEN"/>
    <x v="6239"/>
    <n v="136"/>
    <x v="0"/>
    <n v="1015"/>
    <x v="3"/>
    <x v="2"/>
    <n v="7.2"/>
    <x v="2"/>
    <x v="1"/>
    <x v="1"/>
    <x v="1"/>
    <x v="0"/>
    <x v="22"/>
  </r>
  <r>
    <s v="F1626"/>
    <s v="SEA"/>
    <s v="JFK"/>
    <x v="6240"/>
    <n v="212"/>
    <x v="1"/>
    <n v="1461"/>
    <x v="1"/>
    <x v="1"/>
    <n v="6.5"/>
    <x v="11"/>
    <x v="1"/>
    <x v="1"/>
    <x v="1"/>
    <x v="0"/>
    <x v="10"/>
  </r>
  <r>
    <s v="F973"/>
    <s v="LAX"/>
    <s v="ATL"/>
    <x v="6241"/>
    <n v="137"/>
    <x v="0"/>
    <n v="1031"/>
    <x v="0"/>
    <x v="1"/>
    <n v="7.8"/>
    <x v="7"/>
    <x v="1"/>
    <x v="1"/>
    <x v="1"/>
    <x v="0"/>
    <x v="3"/>
  </r>
  <r>
    <s v="F1105"/>
    <s v="JFK"/>
    <s v="SEA"/>
    <x v="6242"/>
    <n v="232"/>
    <x v="0"/>
    <n v="1232"/>
    <x v="1"/>
    <x v="0"/>
    <n v="5.8"/>
    <x v="1"/>
    <x v="1"/>
    <x v="1"/>
    <x v="1"/>
    <x v="0"/>
    <x v="23"/>
  </r>
  <r>
    <s v="F1838"/>
    <s v="JFK"/>
    <s v="LAX"/>
    <x v="6243"/>
    <n v="284"/>
    <x v="0"/>
    <n v="1208"/>
    <x v="2"/>
    <x v="1"/>
    <n v="7.9"/>
    <x v="7"/>
    <x v="0"/>
    <x v="0"/>
    <x v="0"/>
    <x v="0"/>
    <x v="16"/>
  </r>
  <r>
    <s v="F958"/>
    <s v="LAX"/>
    <s v="ORD"/>
    <x v="6244"/>
    <n v="156"/>
    <x v="1"/>
    <n v="1081"/>
    <x v="1"/>
    <x v="1"/>
    <n v="7.4"/>
    <x v="8"/>
    <x v="1"/>
    <x v="1"/>
    <x v="1"/>
    <x v="0"/>
    <x v="16"/>
  </r>
  <r>
    <s v="F1952"/>
    <s v="DEN"/>
    <s v="DEN"/>
    <x v="6245"/>
    <n v="160"/>
    <x v="2"/>
    <n v="1519"/>
    <x v="2"/>
    <x v="1"/>
    <n v="6.8"/>
    <x v="36"/>
    <x v="1"/>
    <x v="1"/>
    <x v="1"/>
    <x v="1"/>
    <x v="8"/>
  </r>
  <r>
    <s v="F568"/>
    <s v="LAX"/>
    <s v="ATL"/>
    <x v="6246"/>
    <n v="264"/>
    <x v="1"/>
    <n v="1341"/>
    <x v="2"/>
    <x v="2"/>
    <n v="4.9000000000000004"/>
    <x v="8"/>
    <x v="1"/>
    <x v="1"/>
    <x v="1"/>
    <x v="0"/>
    <x v="9"/>
  </r>
  <r>
    <s v="F659"/>
    <s v="DFW"/>
    <s v="ORD"/>
    <x v="6247"/>
    <n v="205"/>
    <x v="0"/>
    <n v="1302"/>
    <x v="1"/>
    <x v="1"/>
    <n v="8.6"/>
    <x v="1"/>
    <x v="1"/>
    <x v="1"/>
    <x v="1"/>
    <x v="0"/>
    <x v="4"/>
  </r>
  <r>
    <s v="F242"/>
    <s v="ORD"/>
    <s v="ATL"/>
    <x v="6248"/>
    <n v="212"/>
    <x v="1"/>
    <n v="891"/>
    <x v="3"/>
    <x v="0"/>
    <n v="8.1999999999999993"/>
    <x v="9"/>
    <x v="1"/>
    <x v="1"/>
    <x v="1"/>
    <x v="0"/>
    <x v="16"/>
  </r>
  <r>
    <s v="F1297"/>
    <s v="JFK"/>
    <s v="DEN"/>
    <x v="6249"/>
    <n v="186"/>
    <x v="0"/>
    <n v="1139"/>
    <x v="0"/>
    <x v="1"/>
    <n v="5.3"/>
    <x v="13"/>
    <x v="1"/>
    <x v="0"/>
    <x v="0"/>
    <x v="0"/>
    <x v="16"/>
  </r>
  <r>
    <s v="F1350"/>
    <s v="LAX"/>
    <s v="ATL"/>
    <x v="6250"/>
    <n v="157"/>
    <x v="0"/>
    <n v="1373"/>
    <x v="2"/>
    <x v="0"/>
    <n v="5.6"/>
    <x v="7"/>
    <x v="1"/>
    <x v="0"/>
    <x v="0"/>
    <x v="0"/>
    <x v="1"/>
  </r>
  <r>
    <s v="F742"/>
    <s v="LAX"/>
    <s v="ORD"/>
    <x v="6251"/>
    <n v="257"/>
    <x v="1"/>
    <n v="1328"/>
    <x v="2"/>
    <x v="2"/>
    <n v="9.1999999999999993"/>
    <x v="0"/>
    <x v="0"/>
    <x v="1"/>
    <x v="1"/>
    <x v="0"/>
    <x v="14"/>
  </r>
  <r>
    <s v="F39"/>
    <s v="LAX"/>
    <s v="ATL"/>
    <x v="6252"/>
    <n v="112"/>
    <x v="0"/>
    <n v="1065"/>
    <x v="0"/>
    <x v="1"/>
    <n v="7.5"/>
    <x v="9"/>
    <x v="1"/>
    <x v="1"/>
    <x v="1"/>
    <x v="0"/>
    <x v="11"/>
  </r>
  <r>
    <s v="F287"/>
    <s v="ORD"/>
    <s v="ATL"/>
    <x v="6253"/>
    <n v="173"/>
    <x v="0"/>
    <n v="1333"/>
    <x v="0"/>
    <x v="1"/>
    <n v="7.8"/>
    <x v="13"/>
    <x v="1"/>
    <x v="1"/>
    <x v="1"/>
    <x v="0"/>
    <x v="18"/>
  </r>
  <r>
    <s v="F1973"/>
    <s v="DEN"/>
    <s v="ORD"/>
    <x v="6254"/>
    <n v="218"/>
    <x v="1"/>
    <n v="2161"/>
    <x v="0"/>
    <x v="1"/>
    <n v="7.4"/>
    <x v="32"/>
    <x v="1"/>
    <x v="1"/>
    <x v="1"/>
    <x v="0"/>
    <x v="12"/>
  </r>
  <r>
    <s v="F584"/>
    <s v="DFW"/>
    <s v="ORD"/>
    <x v="6255"/>
    <n v="148"/>
    <x v="0"/>
    <n v="1291"/>
    <x v="3"/>
    <x v="1"/>
    <n v="7"/>
    <x v="22"/>
    <x v="1"/>
    <x v="1"/>
    <x v="1"/>
    <x v="0"/>
    <x v="21"/>
  </r>
  <r>
    <s v="F1301"/>
    <s v="ORD"/>
    <s v="DEN"/>
    <x v="6256"/>
    <n v="214"/>
    <x v="0"/>
    <n v="1196"/>
    <x v="0"/>
    <x v="1"/>
    <n v="7.6"/>
    <x v="1"/>
    <x v="1"/>
    <x v="1"/>
    <x v="1"/>
    <x v="0"/>
    <x v="13"/>
  </r>
  <r>
    <s v="F1541"/>
    <s v="DFW"/>
    <s v="SEA"/>
    <x v="6257"/>
    <n v="153"/>
    <x v="0"/>
    <n v="935"/>
    <x v="2"/>
    <x v="1"/>
    <n v="7.2"/>
    <x v="24"/>
    <x v="1"/>
    <x v="0"/>
    <x v="0"/>
    <x v="0"/>
    <x v="22"/>
  </r>
  <r>
    <s v="F1090"/>
    <s v="ORD"/>
    <s v="DFW"/>
    <x v="6258"/>
    <n v="278"/>
    <x v="0"/>
    <n v="643"/>
    <x v="2"/>
    <x v="3"/>
    <n v="8.8000000000000007"/>
    <x v="8"/>
    <x v="1"/>
    <x v="1"/>
    <x v="1"/>
    <x v="0"/>
    <x v="23"/>
  </r>
  <r>
    <s v="F946"/>
    <s v="JFK"/>
    <s v="LAX"/>
    <x v="6259"/>
    <n v="121"/>
    <x v="0"/>
    <n v="1305"/>
    <x v="1"/>
    <x v="1"/>
    <n v="8"/>
    <x v="3"/>
    <x v="1"/>
    <x v="1"/>
    <x v="1"/>
    <x v="0"/>
    <x v="11"/>
  </r>
  <r>
    <s v="F796"/>
    <s v="SEA"/>
    <s v="ORD"/>
    <x v="6260"/>
    <n v="276"/>
    <x v="0"/>
    <n v="714"/>
    <x v="0"/>
    <x v="0"/>
    <n v="7.7"/>
    <x v="2"/>
    <x v="1"/>
    <x v="1"/>
    <x v="1"/>
    <x v="0"/>
    <x v="20"/>
  </r>
  <r>
    <s v="F1980"/>
    <s v="DEN"/>
    <s v="JFK"/>
    <x v="6261"/>
    <n v="194"/>
    <x v="0"/>
    <n v="1032"/>
    <x v="2"/>
    <x v="1"/>
    <n v="6.9"/>
    <x v="17"/>
    <x v="0"/>
    <x v="1"/>
    <x v="1"/>
    <x v="0"/>
    <x v="20"/>
  </r>
  <r>
    <s v="F1193"/>
    <s v="JFK"/>
    <s v="LAX"/>
    <x v="6262"/>
    <n v="169"/>
    <x v="2"/>
    <n v="838"/>
    <x v="0"/>
    <x v="2"/>
    <n v="6.1"/>
    <x v="8"/>
    <x v="1"/>
    <x v="1"/>
    <x v="1"/>
    <x v="1"/>
    <x v="23"/>
  </r>
  <r>
    <s v="F890"/>
    <s v="JFK"/>
    <s v="ORD"/>
    <x v="6263"/>
    <n v="140"/>
    <x v="0"/>
    <n v="1214"/>
    <x v="3"/>
    <x v="1"/>
    <n v="5.3"/>
    <x v="4"/>
    <x v="1"/>
    <x v="1"/>
    <x v="1"/>
    <x v="0"/>
    <x v="15"/>
  </r>
  <r>
    <s v="F1696"/>
    <s v="LAX"/>
    <s v="SEA"/>
    <x v="6264"/>
    <n v="191"/>
    <x v="0"/>
    <n v="1152"/>
    <x v="2"/>
    <x v="1"/>
    <n v="7.8"/>
    <x v="17"/>
    <x v="1"/>
    <x v="1"/>
    <x v="1"/>
    <x v="0"/>
    <x v="22"/>
  </r>
  <r>
    <s v="F173"/>
    <s v="ORD"/>
    <s v="ATL"/>
    <x v="6265"/>
    <n v="83"/>
    <x v="0"/>
    <n v="1388"/>
    <x v="3"/>
    <x v="1"/>
    <n v="5.3"/>
    <x v="23"/>
    <x v="1"/>
    <x v="1"/>
    <x v="1"/>
    <x v="0"/>
    <x v="4"/>
  </r>
  <r>
    <s v="F1903"/>
    <s v="ATL"/>
    <s v="JFK"/>
    <x v="6266"/>
    <n v="158"/>
    <x v="0"/>
    <n v="1314"/>
    <x v="3"/>
    <x v="1"/>
    <n v="4.5999999999999996"/>
    <x v="14"/>
    <x v="1"/>
    <x v="1"/>
    <x v="1"/>
    <x v="0"/>
    <x v="14"/>
  </r>
  <r>
    <s v="F1236"/>
    <s v="LAX"/>
    <s v="SEA"/>
    <x v="6267"/>
    <n v="223"/>
    <x v="0"/>
    <n v="1671"/>
    <x v="1"/>
    <x v="1"/>
    <n v="8.5"/>
    <x v="35"/>
    <x v="1"/>
    <x v="1"/>
    <x v="1"/>
    <x v="0"/>
    <x v="9"/>
  </r>
  <r>
    <s v="F289"/>
    <s v="SEA"/>
    <s v="ORD"/>
    <x v="6268"/>
    <n v="211"/>
    <x v="0"/>
    <n v="1363"/>
    <x v="3"/>
    <x v="1"/>
    <n v="8.1999999999999993"/>
    <x v="13"/>
    <x v="1"/>
    <x v="0"/>
    <x v="0"/>
    <x v="0"/>
    <x v="20"/>
  </r>
  <r>
    <s v="F210"/>
    <s v="SEA"/>
    <s v="JFK"/>
    <x v="6269"/>
    <n v="171"/>
    <x v="1"/>
    <n v="1032"/>
    <x v="0"/>
    <x v="1"/>
    <n v="6.9"/>
    <x v="14"/>
    <x v="1"/>
    <x v="1"/>
    <x v="1"/>
    <x v="0"/>
    <x v="13"/>
  </r>
  <r>
    <s v="F1169"/>
    <s v="DFW"/>
    <s v="ATL"/>
    <x v="6270"/>
    <n v="220"/>
    <x v="0"/>
    <n v="1118"/>
    <x v="3"/>
    <x v="1"/>
    <n v="6.2"/>
    <x v="40"/>
    <x v="1"/>
    <x v="1"/>
    <x v="1"/>
    <x v="0"/>
    <x v="14"/>
  </r>
  <r>
    <s v="F1340"/>
    <s v="SFO"/>
    <s v="SFO"/>
    <x v="6271"/>
    <n v="177"/>
    <x v="0"/>
    <n v="1100"/>
    <x v="0"/>
    <x v="2"/>
    <n v="7.7"/>
    <x v="5"/>
    <x v="1"/>
    <x v="1"/>
    <x v="1"/>
    <x v="0"/>
    <x v="10"/>
  </r>
  <r>
    <s v="F1993"/>
    <s v="DFW"/>
    <s v="SFO"/>
    <x v="6272"/>
    <n v="224"/>
    <x v="0"/>
    <n v="958"/>
    <x v="3"/>
    <x v="2"/>
    <n v="5.8"/>
    <x v="1"/>
    <x v="1"/>
    <x v="1"/>
    <x v="1"/>
    <x v="0"/>
    <x v="4"/>
  </r>
  <r>
    <s v="F1080"/>
    <s v="SFO"/>
    <s v="LAX"/>
    <x v="6273"/>
    <n v="105"/>
    <x v="0"/>
    <n v="1272"/>
    <x v="0"/>
    <x v="2"/>
    <n v="8.4"/>
    <x v="24"/>
    <x v="1"/>
    <x v="1"/>
    <x v="1"/>
    <x v="0"/>
    <x v="3"/>
  </r>
  <r>
    <s v="F1335"/>
    <s v="LAX"/>
    <s v="ORD"/>
    <x v="6274"/>
    <n v="237"/>
    <x v="0"/>
    <n v="920"/>
    <x v="2"/>
    <x v="1"/>
    <n v="6.3"/>
    <x v="25"/>
    <x v="1"/>
    <x v="1"/>
    <x v="1"/>
    <x v="0"/>
    <x v="11"/>
  </r>
  <r>
    <s v="F622"/>
    <s v="ORD"/>
    <s v="SEA"/>
    <x v="6275"/>
    <n v="181"/>
    <x v="0"/>
    <n v="916"/>
    <x v="3"/>
    <x v="1"/>
    <n v="7.9"/>
    <x v="17"/>
    <x v="1"/>
    <x v="1"/>
    <x v="1"/>
    <x v="0"/>
    <x v="19"/>
  </r>
  <r>
    <s v="F1018"/>
    <s v="ATL"/>
    <s v="SFO"/>
    <x v="6276"/>
    <n v="227"/>
    <x v="0"/>
    <n v="1331"/>
    <x v="1"/>
    <x v="1"/>
    <n v="5.9"/>
    <x v="25"/>
    <x v="1"/>
    <x v="1"/>
    <x v="1"/>
    <x v="0"/>
    <x v="13"/>
  </r>
  <r>
    <s v="F782"/>
    <s v="JFK"/>
    <s v="JFK"/>
    <x v="6277"/>
    <n v="139"/>
    <x v="1"/>
    <n v="1338"/>
    <x v="3"/>
    <x v="2"/>
    <n v="5.7"/>
    <x v="6"/>
    <x v="1"/>
    <x v="0"/>
    <x v="0"/>
    <x v="0"/>
    <x v="17"/>
  </r>
  <r>
    <s v="F320"/>
    <s v="ORD"/>
    <s v="SFO"/>
    <x v="6278"/>
    <n v="198"/>
    <x v="0"/>
    <n v="1421"/>
    <x v="0"/>
    <x v="1"/>
    <n v="8.4"/>
    <x v="13"/>
    <x v="1"/>
    <x v="1"/>
    <x v="1"/>
    <x v="0"/>
    <x v="0"/>
  </r>
  <r>
    <s v="F1401"/>
    <s v="DEN"/>
    <s v="DFW"/>
    <x v="6279"/>
    <n v="31"/>
    <x v="2"/>
    <n v="681"/>
    <x v="0"/>
    <x v="2"/>
    <n v="9.3000000000000007"/>
    <x v="1"/>
    <x v="1"/>
    <x v="1"/>
    <x v="1"/>
    <x v="1"/>
    <x v="6"/>
  </r>
  <r>
    <s v="F200"/>
    <s v="DEN"/>
    <s v="DFW"/>
    <x v="6280"/>
    <n v="188"/>
    <x v="0"/>
    <n v="1228"/>
    <x v="1"/>
    <x v="1"/>
    <n v="9.1"/>
    <x v="16"/>
    <x v="1"/>
    <x v="0"/>
    <x v="0"/>
    <x v="0"/>
    <x v="16"/>
  </r>
  <r>
    <s v="F110"/>
    <s v="ATL"/>
    <s v="ORD"/>
    <x v="6281"/>
    <n v="141"/>
    <x v="0"/>
    <n v="1197"/>
    <x v="3"/>
    <x v="3"/>
    <n v="7"/>
    <x v="38"/>
    <x v="1"/>
    <x v="1"/>
    <x v="1"/>
    <x v="0"/>
    <x v="17"/>
  </r>
  <r>
    <s v="F374"/>
    <s v="SEA"/>
    <s v="SEA"/>
    <x v="6282"/>
    <n v="243"/>
    <x v="0"/>
    <n v="1602"/>
    <x v="2"/>
    <x v="1"/>
    <n v="5.2"/>
    <x v="3"/>
    <x v="1"/>
    <x v="1"/>
    <x v="1"/>
    <x v="0"/>
    <x v="11"/>
  </r>
  <r>
    <s v="F133"/>
    <s v="ATL"/>
    <s v="JFK"/>
    <x v="6283"/>
    <n v="222"/>
    <x v="0"/>
    <n v="1189"/>
    <x v="1"/>
    <x v="0"/>
    <n v="8.3000000000000007"/>
    <x v="1"/>
    <x v="1"/>
    <x v="0"/>
    <x v="0"/>
    <x v="0"/>
    <x v="17"/>
  </r>
  <r>
    <s v="F1023"/>
    <s v="SEA"/>
    <s v="SFO"/>
    <x v="6284"/>
    <n v="135"/>
    <x v="0"/>
    <n v="1111"/>
    <x v="3"/>
    <x v="1"/>
    <n v="7.2"/>
    <x v="3"/>
    <x v="1"/>
    <x v="1"/>
    <x v="1"/>
    <x v="0"/>
    <x v="16"/>
  </r>
  <r>
    <s v="F1758"/>
    <s v="DFW"/>
    <s v="ATL"/>
    <x v="6285"/>
    <n v="167"/>
    <x v="0"/>
    <n v="1808"/>
    <x v="0"/>
    <x v="0"/>
    <n v="6.7"/>
    <x v="4"/>
    <x v="1"/>
    <x v="1"/>
    <x v="1"/>
    <x v="0"/>
    <x v="1"/>
  </r>
  <r>
    <s v="F846"/>
    <s v="ORD"/>
    <s v="DFW"/>
    <x v="6286"/>
    <n v="258"/>
    <x v="0"/>
    <n v="1326"/>
    <x v="2"/>
    <x v="1"/>
    <n v="7.7"/>
    <x v="8"/>
    <x v="1"/>
    <x v="1"/>
    <x v="1"/>
    <x v="0"/>
    <x v="17"/>
  </r>
  <r>
    <s v="F313"/>
    <s v="LAX"/>
    <s v="DEN"/>
    <x v="6287"/>
    <n v="163"/>
    <x v="0"/>
    <n v="831"/>
    <x v="0"/>
    <x v="0"/>
    <n v="7.4"/>
    <x v="19"/>
    <x v="1"/>
    <x v="1"/>
    <x v="1"/>
    <x v="0"/>
    <x v="15"/>
  </r>
  <r>
    <s v="F1467"/>
    <s v="LAX"/>
    <s v="JFK"/>
    <x v="6288"/>
    <n v="223"/>
    <x v="0"/>
    <n v="1148"/>
    <x v="3"/>
    <x v="1"/>
    <n v="7.6"/>
    <x v="4"/>
    <x v="1"/>
    <x v="0"/>
    <x v="0"/>
    <x v="0"/>
    <x v="21"/>
  </r>
  <r>
    <s v="F1651"/>
    <s v="DEN"/>
    <s v="DEN"/>
    <x v="6289"/>
    <n v="163"/>
    <x v="0"/>
    <n v="1583"/>
    <x v="0"/>
    <x v="0"/>
    <n v="8.5"/>
    <x v="18"/>
    <x v="1"/>
    <x v="1"/>
    <x v="1"/>
    <x v="0"/>
    <x v="1"/>
  </r>
  <r>
    <s v="F1302"/>
    <s v="SFO"/>
    <s v="ATL"/>
    <x v="6290"/>
    <n v="212"/>
    <x v="0"/>
    <n v="1186"/>
    <x v="2"/>
    <x v="1"/>
    <n v="4.3"/>
    <x v="7"/>
    <x v="1"/>
    <x v="1"/>
    <x v="1"/>
    <x v="0"/>
    <x v="17"/>
  </r>
  <r>
    <s v="F931"/>
    <s v="JFK"/>
    <s v="ATL"/>
    <x v="6291"/>
    <n v="289"/>
    <x v="2"/>
    <n v="1055"/>
    <x v="3"/>
    <x v="2"/>
    <n v="7.2"/>
    <x v="8"/>
    <x v="1"/>
    <x v="1"/>
    <x v="1"/>
    <x v="1"/>
    <x v="9"/>
  </r>
  <r>
    <s v="F1024"/>
    <s v="DEN"/>
    <s v="DEN"/>
    <x v="6292"/>
    <n v="166"/>
    <x v="0"/>
    <n v="1645"/>
    <x v="3"/>
    <x v="1"/>
    <n v="8.3000000000000007"/>
    <x v="13"/>
    <x v="1"/>
    <x v="1"/>
    <x v="1"/>
    <x v="0"/>
    <x v="12"/>
  </r>
  <r>
    <s v="F448"/>
    <s v="ATL"/>
    <s v="DEN"/>
    <x v="6293"/>
    <n v="227"/>
    <x v="0"/>
    <n v="900"/>
    <x v="3"/>
    <x v="1"/>
    <n v="4.7"/>
    <x v="8"/>
    <x v="1"/>
    <x v="1"/>
    <x v="1"/>
    <x v="0"/>
    <x v="17"/>
  </r>
  <r>
    <s v="F1154"/>
    <s v="SEA"/>
    <s v="SEA"/>
    <x v="6294"/>
    <n v="231"/>
    <x v="2"/>
    <n v="1194"/>
    <x v="3"/>
    <x v="1"/>
    <n v="8.3000000000000007"/>
    <x v="10"/>
    <x v="1"/>
    <x v="1"/>
    <x v="1"/>
    <x v="1"/>
    <x v="4"/>
  </r>
  <r>
    <s v="F54"/>
    <s v="DEN"/>
    <s v="ATL"/>
    <x v="6295"/>
    <n v="94"/>
    <x v="0"/>
    <n v="783"/>
    <x v="2"/>
    <x v="1"/>
    <n v="7.1"/>
    <x v="13"/>
    <x v="1"/>
    <x v="0"/>
    <x v="0"/>
    <x v="0"/>
    <x v="16"/>
  </r>
  <r>
    <s v="F515"/>
    <s v="ATL"/>
    <s v="SFO"/>
    <x v="6296"/>
    <n v="116"/>
    <x v="0"/>
    <n v="850"/>
    <x v="2"/>
    <x v="1"/>
    <n v="7.2"/>
    <x v="38"/>
    <x v="1"/>
    <x v="1"/>
    <x v="1"/>
    <x v="0"/>
    <x v="1"/>
  </r>
  <r>
    <s v="F1630"/>
    <s v="JFK"/>
    <s v="SFO"/>
    <x v="6297"/>
    <n v="169"/>
    <x v="0"/>
    <n v="1448"/>
    <x v="0"/>
    <x v="2"/>
    <n v="8.8000000000000007"/>
    <x v="17"/>
    <x v="1"/>
    <x v="0"/>
    <x v="0"/>
    <x v="0"/>
    <x v="7"/>
  </r>
  <r>
    <s v="F1941"/>
    <s v="ATL"/>
    <s v="ATL"/>
    <x v="6298"/>
    <n v="148"/>
    <x v="0"/>
    <n v="959"/>
    <x v="0"/>
    <x v="2"/>
    <n v="7.9"/>
    <x v="11"/>
    <x v="1"/>
    <x v="1"/>
    <x v="1"/>
    <x v="0"/>
    <x v="19"/>
  </r>
  <r>
    <s v="F228"/>
    <s v="DFW"/>
    <s v="ATL"/>
    <x v="6299"/>
    <n v="164"/>
    <x v="0"/>
    <n v="1748"/>
    <x v="2"/>
    <x v="2"/>
    <n v="2.4"/>
    <x v="24"/>
    <x v="1"/>
    <x v="1"/>
    <x v="1"/>
    <x v="0"/>
    <x v="19"/>
  </r>
  <r>
    <s v="F307"/>
    <s v="DEN"/>
    <s v="JFK"/>
    <x v="6300"/>
    <n v="289"/>
    <x v="0"/>
    <n v="1272"/>
    <x v="1"/>
    <x v="2"/>
    <n v="7.6"/>
    <x v="7"/>
    <x v="1"/>
    <x v="1"/>
    <x v="1"/>
    <x v="0"/>
    <x v="1"/>
  </r>
  <r>
    <s v="F476"/>
    <s v="SFO"/>
    <s v="DFW"/>
    <x v="6301"/>
    <n v="209"/>
    <x v="0"/>
    <n v="1615"/>
    <x v="1"/>
    <x v="0"/>
    <n v="5.7"/>
    <x v="18"/>
    <x v="1"/>
    <x v="1"/>
    <x v="1"/>
    <x v="0"/>
    <x v="4"/>
  </r>
  <r>
    <s v="F523"/>
    <s v="ATL"/>
    <s v="SEA"/>
    <x v="6302"/>
    <n v="250"/>
    <x v="0"/>
    <n v="1587"/>
    <x v="2"/>
    <x v="3"/>
    <n v="5.6"/>
    <x v="3"/>
    <x v="1"/>
    <x v="1"/>
    <x v="1"/>
    <x v="0"/>
    <x v="0"/>
  </r>
  <r>
    <s v="F1086"/>
    <s v="SEA"/>
    <s v="SFO"/>
    <x v="6303"/>
    <n v="278"/>
    <x v="0"/>
    <n v="1409"/>
    <x v="2"/>
    <x v="2"/>
    <n v="8.3000000000000007"/>
    <x v="42"/>
    <x v="1"/>
    <x v="1"/>
    <x v="1"/>
    <x v="0"/>
    <x v="21"/>
  </r>
  <r>
    <s v="F331"/>
    <s v="SEA"/>
    <s v="ORD"/>
    <x v="6304"/>
    <n v="152"/>
    <x v="0"/>
    <n v="1314"/>
    <x v="3"/>
    <x v="1"/>
    <n v="5.6"/>
    <x v="14"/>
    <x v="1"/>
    <x v="1"/>
    <x v="1"/>
    <x v="0"/>
    <x v="13"/>
  </r>
  <r>
    <s v="F1839"/>
    <s v="SEA"/>
    <s v="ATL"/>
    <x v="6305"/>
    <n v="79"/>
    <x v="0"/>
    <n v="1439"/>
    <x v="1"/>
    <x v="0"/>
    <n v="4.5"/>
    <x v="12"/>
    <x v="1"/>
    <x v="1"/>
    <x v="1"/>
    <x v="0"/>
    <x v="16"/>
  </r>
  <r>
    <s v="F1439"/>
    <s v="DEN"/>
    <s v="ATL"/>
    <x v="6306"/>
    <n v="223"/>
    <x v="0"/>
    <n v="1019"/>
    <x v="2"/>
    <x v="2"/>
    <n v="6.6"/>
    <x v="23"/>
    <x v="1"/>
    <x v="1"/>
    <x v="1"/>
    <x v="0"/>
    <x v="13"/>
  </r>
  <r>
    <s v="F699"/>
    <s v="ATL"/>
    <s v="ORD"/>
    <x v="6307"/>
    <n v="179"/>
    <x v="0"/>
    <n v="961"/>
    <x v="1"/>
    <x v="2"/>
    <n v="6.5"/>
    <x v="3"/>
    <x v="1"/>
    <x v="1"/>
    <x v="1"/>
    <x v="0"/>
    <x v="8"/>
  </r>
  <r>
    <s v="F1679"/>
    <s v="SEA"/>
    <s v="LAX"/>
    <x v="6308"/>
    <n v="227"/>
    <x v="0"/>
    <n v="1034"/>
    <x v="3"/>
    <x v="0"/>
    <n v="7.9"/>
    <x v="1"/>
    <x v="1"/>
    <x v="1"/>
    <x v="1"/>
    <x v="0"/>
    <x v="10"/>
  </r>
  <r>
    <s v="F707"/>
    <s v="SFO"/>
    <s v="ATL"/>
    <x v="6309"/>
    <n v="121"/>
    <x v="0"/>
    <n v="995"/>
    <x v="0"/>
    <x v="1"/>
    <n v="8.1"/>
    <x v="17"/>
    <x v="1"/>
    <x v="1"/>
    <x v="1"/>
    <x v="0"/>
    <x v="19"/>
  </r>
  <r>
    <s v="F1113"/>
    <s v="DFW"/>
    <s v="JFK"/>
    <x v="6310"/>
    <n v="101"/>
    <x v="1"/>
    <n v="1239"/>
    <x v="1"/>
    <x v="2"/>
    <n v="5.6"/>
    <x v="9"/>
    <x v="1"/>
    <x v="0"/>
    <x v="0"/>
    <x v="0"/>
    <x v="18"/>
  </r>
  <r>
    <s v="F1353"/>
    <s v="DFW"/>
    <s v="SEA"/>
    <x v="6311"/>
    <n v="188"/>
    <x v="0"/>
    <n v="1598"/>
    <x v="0"/>
    <x v="1"/>
    <n v="5.4"/>
    <x v="1"/>
    <x v="1"/>
    <x v="1"/>
    <x v="1"/>
    <x v="0"/>
    <x v="0"/>
  </r>
  <r>
    <s v="F739"/>
    <s v="SEA"/>
    <s v="ORD"/>
    <x v="6312"/>
    <n v="180"/>
    <x v="0"/>
    <n v="1018"/>
    <x v="1"/>
    <x v="1"/>
    <n v="5.0999999999999996"/>
    <x v="7"/>
    <x v="1"/>
    <x v="1"/>
    <x v="1"/>
    <x v="0"/>
    <x v="23"/>
  </r>
  <r>
    <s v="F1329"/>
    <s v="SFO"/>
    <s v="DFW"/>
    <x v="6313"/>
    <n v="223"/>
    <x v="0"/>
    <n v="1118"/>
    <x v="2"/>
    <x v="1"/>
    <n v="8"/>
    <x v="7"/>
    <x v="0"/>
    <x v="1"/>
    <x v="1"/>
    <x v="0"/>
    <x v="7"/>
  </r>
  <r>
    <s v="F1265"/>
    <s v="ORD"/>
    <s v="JFK"/>
    <x v="6314"/>
    <n v="219"/>
    <x v="0"/>
    <n v="971"/>
    <x v="3"/>
    <x v="2"/>
    <n v="10"/>
    <x v="3"/>
    <x v="1"/>
    <x v="1"/>
    <x v="1"/>
    <x v="0"/>
    <x v="15"/>
  </r>
  <r>
    <s v="F1689"/>
    <s v="JFK"/>
    <s v="JFK"/>
    <x v="6315"/>
    <n v="134"/>
    <x v="0"/>
    <n v="1455"/>
    <x v="1"/>
    <x v="2"/>
    <n v="10"/>
    <x v="0"/>
    <x v="1"/>
    <x v="1"/>
    <x v="1"/>
    <x v="0"/>
    <x v="11"/>
  </r>
  <r>
    <s v="F977"/>
    <s v="SEA"/>
    <s v="JFK"/>
    <x v="6316"/>
    <n v="158"/>
    <x v="1"/>
    <n v="1032"/>
    <x v="2"/>
    <x v="0"/>
    <n v="8.5"/>
    <x v="27"/>
    <x v="1"/>
    <x v="1"/>
    <x v="1"/>
    <x v="0"/>
    <x v="21"/>
  </r>
  <r>
    <s v="F1579"/>
    <s v="ORD"/>
    <s v="JFK"/>
    <x v="6317"/>
    <n v="264"/>
    <x v="0"/>
    <n v="1187"/>
    <x v="0"/>
    <x v="0"/>
    <n v="7.3"/>
    <x v="1"/>
    <x v="1"/>
    <x v="1"/>
    <x v="1"/>
    <x v="0"/>
    <x v="19"/>
  </r>
  <r>
    <s v="F224"/>
    <s v="ORD"/>
    <s v="JFK"/>
    <x v="6318"/>
    <n v="162"/>
    <x v="1"/>
    <n v="1591"/>
    <x v="3"/>
    <x v="1"/>
    <n v="8.1999999999999993"/>
    <x v="4"/>
    <x v="1"/>
    <x v="0"/>
    <x v="0"/>
    <x v="0"/>
    <x v="23"/>
  </r>
  <r>
    <s v="F1293"/>
    <s v="ATL"/>
    <s v="DFW"/>
    <x v="6319"/>
    <n v="178"/>
    <x v="1"/>
    <n v="892"/>
    <x v="2"/>
    <x v="1"/>
    <n v="10"/>
    <x v="11"/>
    <x v="1"/>
    <x v="1"/>
    <x v="1"/>
    <x v="0"/>
    <x v="19"/>
  </r>
  <r>
    <s v="F1369"/>
    <s v="DEN"/>
    <s v="SEA"/>
    <x v="6320"/>
    <n v="194"/>
    <x v="2"/>
    <n v="1575"/>
    <x v="2"/>
    <x v="2"/>
    <n v="8.3000000000000007"/>
    <x v="17"/>
    <x v="1"/>
    <x v="1"/>
    <x v="1"/>
    <x v="1"/>
    <x v="13"/>
  </r>
  <r>
    <s v="F28"/>
    <s v="DEN"/>
    <s v="JFK"/>
    <x v="6321"/>
    <n v="174"/>
    <x v="0"/>
    <n v="1098"/>
    <x v="0"/>
    <x v="1"/>
    <n v="7"/>
    <x v="3"/>
    <x v="0"/>
    <x v="1"/>
    <x v="1"/>
    <x v="0"/>
    <x v="21"/>
  </r>
  <r>
    <s v="F747"/>
    <s v="LAX"/>
    <s v="ORD"/>
    <x v="6322"/>
    <n v="205"/>
    <x v="0"/>
    <n v="623"/>
    <x v="1"/>
    <x v="1"/>
    <n v="8"/>
    <x v="8"/>
    <x v="1"/>
    <x v="0"/>
    <x v="0"/>
    <x v="0"/>
    <x v="18"/>
  </r>
  <r>
    <s v="F715"/>
    <s v="ATL"/>
    <s v="LAX"/>
    <x v="6323"/>
    <n v="89"/>
    <x v="0"/>
    <n v="1339"/>
    <x v="0"/>
    <x v="1"/>
    <n v="6.8"/>
    <x v="17"/>
    <x v="1"/>
    <x v="1"/>
    <x v="1"/>
    <x v="0"/>
    <x v="7"/>
  </r>
  <r>
    <s v="F1489"/>
    <s v="LAX"/>
    <s v="SFO"/>
    <x v="6324"/>
    <n v="202"/>
    <x v="0"/>
    <n v="995"/>
    <x v="1"/>
    <x v="1"/>
    <n v="8.1999999999999993"/>
    <x v="3"/>
    <x v="1"/>
    <x v="1"/>
    <x v="1"/>
    <x v="0"/>
    <x v="6"/>
  </r>
  <r>
    <s v="F106"/>
    <s v="DEN"/>
    <s v="ORD"/>
    <x v="6325"/>
    <n v="144"/>
    <x v="1"/>
    <n v="1422"/>
    <x v="3"/>
    <x v="1"/>
    <n v="5.6"/>
    <x v="8"/>
    <x v="1"/>
    <x v="1"/>
    <x v="1"/>
    <x v="0"/>
    <x v="10"/>
  </r>
  <r>
    <s v="F1867"/>
    <s v="ATL"/>
    <s v="ATL"/>
    <x v="6326"/>
    <n v="200"/>
    <x v="1"/>
    <n v="960"/>
    <x v="2"/>
    <x v="2"/>
    <n v="9.5"/>
    <x v="7"/>
    <x v="1"/>
    <x v="1"/>
    <x v="1"/>
    <x v="0"/>
    <x v="21"/>
  </r>
  <r>
    <s v="F38"/>
    <s v="JFK"/>
    <s v="ORD"/>
    <x v="6327"/>
    <n v="149"/>
    <x v="0"/>
    <n v="755"/>
    <x v="3"/>
    <x v="1"/>
    <n v="6.5"/>
    <x v="0"/>
    <x v="1"/>
    <x v="1"/>
    <x v="1"/>
    <x v="0"/>
    <x v="1"/>
  </r>
  <r>
    <s v="F1632"/>
    <s v="LAX"/>
    <s v="SFO"/>
    <x v="6328"/>
    <n v="236"/>
    <x v="0"/>
    <n v="1440"/>
    <x v="1"/>
    <x v="1"/>
    <n v="7.2"/>
    <x v="34"/>
    <x v="1"/>
    <x v="1"/>
    <x v="1"/>
    <x v="0"/>
    <x v="2"/>
  </r>
  <r>
    <s v="F1959"/>
    <s v="SEA"/>
    <s v="DEN"/>
    <x v="6329"/>
    <n v="177"/>
    <x v="0"/>
    <n v="1108"/>
    <x v="1"/>
    <x v="1"/>
    <n v="7.7"/>
    <x v="1"/>
    <x v="1"/>
    <x v="0"/>
    <x v="0"/>
    <x v="0"/>
    <x v="19"/>
  </r>
  <r>
    <s v="F1178"/>
    <s v="SFO"/>
    <s v="SEA"/>
    <x v="6330"/>
    <n v="174"/>
    <x v="1"/>
    <n v="1229"/>
    <x v="2"/>
    <x v="1"/>
    <n v="6.8"/>
    <x v="11"/>
    <x v="1"/>
    <x v="1"/>
    <x v="1"/>
    <x v="0"/>
    <x v="5"/>
  </r>
  <r>
    <s v="F1115"/>
    <s v="SFO"/>
    <s v="SEA"/>
    <x v="6331"/>
    <n v="221"/>
    <x v="1"/>
    <n v="746"/>
    <x v="2"/>
    <x v="0"/>
    <n v="6.8"/>
    <x v="0"/>
    <x v="1"/>
    <x v="1"/>
    <x v="1"/>
    <x v="0"/>
    <x v="8"/>
  </r>
  <r>
    <s v="F636"/>
    <s v="DEN"/>
    <s v="LAX"/>
    <x v="6332"/>
    <n v="181"/>
    <x v="1"/>
    <n v="1149"/>
    <x v="1"/>
    <x v="0"/>
    <n v="4.3"/>
    <x v="1"/>
    <x v="1"/>
    <x v="1"/>
    <x v="1"/>
    <x v="0"/>
    <x v="3"/>
  </r>
  <r>
    <s v="F1300"/>
    <s v="DEN"/>
    <s v="SEA"/>
    <x v="6333"/>
    <n v="110"/>
    <x v="0"/>
    <n v="1358"/>
    <x v="2"/>
    <x v="1"/>
    <n v="8.8000000000000007"/>
    <x v="11"/>
    <x v="1"/>
    <x v="1"/>
    <x v="1"/>
    <x v="0"/>
    <x v="5"/>
  </r>
  <r>
    <s v="F213"/>
    <s v="LAX"/>
    <s v="LAX"/>
    <x v="6334"/>
    <n v="132"/>
    <x v="0"/>
    <n v="1110"/>
    <x v="3"/>
    <x v="1"/>
    <n v="9"/>
    <x v="7"/>
    <x v="1"/>
    <x v="1"/>
    <x v="1"/>
    <x v="0"/>
    <x v="15"/>
  </r>
  <r>
    <s v="F1903"/>
    <s v="ORD"/>
    <s v="ORD"/>
    <x v="6335"/>
    <n v="119"/>
    <x v="0"/>
    <n v="1785"/>
    <x v="3"/>
    <x v="2"/>
    <n v="7.7"/>
    <x v="0"/>
    <x v="1"/>
    <x v="1"/>
    <x v="1"/>
    <x v="0"/>
    <x v="3"/>
  </r>
  <r>
    <s v="F652"/>
    <s v="DFW"/>
    <s v="ATL"/>
    <x v="6336"/>
    <n v="139"/>
    <x v="0"/>
    <n v="1101"/>
    <x v="1"/>
    <x v="3"/>
    <n v="6.4"/>
    <x v="17"/>
    <x v="1"/>
    <x v="1"/>
    <x v="1"/>
    <x v="0"/>
    <x v="3"/>
  </r>
  <r>
    <s v="F1771"/>
    <s v="LAX"/>
    <s v="JFK"/>
    <x v="6337"/>
    <n v="204"/>
    <x v="0"/>
    <n v="1113"/>
    <x v="2"/>
    <x v="1"/>
    <n v="5.6"/>
    <x v="2"/>
    <x v="1"/>
    <x v="1"/>
    <x v="1"/>
    <x v="0"/>
    <x v="16"/>
  </r>
  <r>
    <s v="F1681"/>
    <s v="DFW"/>
    <s v="SFO"/>
    <x v="6338"/>
    <n v="124"/>
    <x v="1"/>
    <n v="898"/>
    <x v="1"/>
    <x v="0"/>
    <n v="7.6"/>
    <x v="14"/>
    <x v="1"/>
    <x v="1"/>
    <x v="1"/>
    <x v="0"/>
    <x v="22"/>
  </r>
  <r>
    <s v="F698"/>
    <s v="ORD"/>
    <s v="SFO"/>
    <x v="6339"/>
    <n v="126"/>
    <x v="0"/>
    <n v="1303"/>
    <x v="2"/>
    <x v="1"/>
    <n v="6.9"/>
    <x v="0"/>
    <x v="1"/>
    <x v="1"/>
    <x v="1"/>
    <x v="0"/>
    <x v="5"/>
  </r>
  <r>
    <s v="F129"/>
    <s v="DFW"/>
    <s v="SEA"/>
    <x v="6340"/>
    <n v="157"/>
    <x v="0"/>
    <n v="951"/>
    <x v="0"/>
    <x v="1"/>
    <n v="10"/>
    <x v="22"/>
    <x v="1"/>
    <x v="1"/>
    <x v="1"/>
    <x v="0"/>
    <x v="19"/>
  </r>
  <r>
    <s v="F104"/>
    <s v="DFW"/>
    <s v="LAX"/>
    <x v="6341"/>
    <n v="67"/>
    <x v="0"/>
    <n v="1081"/>
    <x v="0"/>
    <x v="1"/>
    <n v="4.3"/>
    <x v="9"/>
    <x v="1"/>
    <x v="0"/>
    <x v="0"/>
    <x v="0"/>
    <x v="4"/>
  </r>
  <r>
    <s v="F1008"/>
    <s v="SEA"/>
    <s v="SEA"/>
    <x v="6342"/>
    <n v="117"/>
    <x v="0"/>
    <n v="1589"/>
    <x v="1"/>
    <x v="1"/>
    <n v="4.7"/>
    <x v="17"/>
    <x v="1"/>
    <x v="1"/>
    <x v="1"/>
    <x v="0"/>
    <x v="1"/>
  </r>
  <r>
    <s v="F1094"/>
    <s v="LAX"/>
    <s v="ATL"/>
    <x v="6343"/>
    <n v="247"/>
    <x v="0"/>
    <n v="1038"/>
    <x v="3"/>
    <x v="0"/>
    <n v="8.1"/>
    <x v="17"/>
    <x v="1"/>
    <x v="1"/>
    <x v="1"/>
    <x v="0"/>
    <x v="8"/>
  </r>
  <r>
    <s v="F907"/>
    <s v="LAX"/>
    <s v="ORD"/>
    <x v="6344"/>
    <n v="196"/>
    <x v="0"/>
    <n v="687"/>
    <x v="1"/>
    <x v="2"/>
    <n v="6.6"/>
    <x v="8"/>
    <x v="1"/>
    <x v="1"/>
    <x v="1"/>
    <x v="0"/>
    <x v="22"/>
  </r>
  <r>
    <s v="F1324"/>
    <s v="LAX"/>
    <s v="DEN"/>
    <x v="6345"/>
    <n v="157"/>
    <x v="0"/>
    <n v="847"/>
    <x v="3"/>
    <x v="2"/>
    <n v="8.3000000000000007"/>
    <x v="24"/>
    <x v="1"/>
    <x v="0"/>
    <x v="0"/>
    <x v="0"/>
    <x v="2"/>
  </r>
  <r>
    <s v="F1800"/>
    <s v="ATL"/>
    <s v="ATL"/>
    <x v="6346"/>
    <n v="153"/>
    <x v="1"/>
    <n v="1066"/>
    <x v="3"/>
    <x v="2"/>
    <n v="7.4"/>
    <x v="38"/>
    <x v="1"/>
    <x v="1"/>
    <x v="1"/>
    <x v="0"/>
    <x v="19"/>
  </r>
  <r>
    <s v="F306"/>
    <s v="ATL"/>
    <s v="SFO"/>
    <x v="6347"/>
    <n v="105"/>
    <x v="0"/>
    <n v="1073"/>
    <x v="2"/>
    <x v="1"/>
    <n v="9"/>
    <x v="2"/>
    <x v="1"/>
    <x v="1"/>
    <x v="1"/>
    <x v="0"/>
    <x v="9"/>
  </r>
  <r>
    <s v="F1166"/>
    <s v="SEA"/>
    <s v="JFK"/>
    <x v="6348"/>
    <n v="231"/>
    <x v="1"/>
    <n v="1131"/>
    <x v="1"/>
    <x v="1"/>
    <n v="4.9000000000000004"/>
    <x v="0"/>
    <x v="1"/>
    <x v="1"/>
    <x v="1"/>
    <x v="0"/>
    <x v="24"/>
  </r>
  <r>
    <s v="F44"/>
    <s v="SEA"/>
    <s v="SEA"/>
    <x v="6349"/>
    <n v="163"/>
    <x v="0"/>
    <n v="986"/>
    <x v="1"/>
    <x v="1"/>
    <n v="7.2"/>
    <x v="17"/>
    <x v="1"/>
    <x v="0"/>
    <x v="0"/>
    <x v="0"/>
    <x v="14"/>
  </r>
  <r>
    <s v="F1629"/>
    <s v="SFO"/>
    <s v="ATL"/>
    <x v="6350"/>
    <n v="204"/>
    <x v="1"/>
    <n v="978"/>
    <x v="3"/>
    <x v="1"/>
    <n v="6.8"/>
    <x v="7"/>
    <x v="1"/>
    <x v="1"/>
    <x v="1"/>
    <x v="0"/>
    <x v="10"/>
  </r>
  <r>
    <s v="F1707"/>
    <s v="JFK"/>
    <s v="SFO"/>
    <x v="6351"/>
    <n v="172"/>
    <x v="0"/>
    <n v="1355"/>
    <x v="2"/>
    <x v="0"/>
    <n v="5.0999999999999996"/>
    <x v="2"/>
    <x v="1"/>
    <x v="1"/>
    <x v="1"/>
    <x v="0"/>
    <x v="3"/>
  </r>
  <r>
    <s v="F1491"/>
    <s v="SEA"/>
    <s v="SFO"/>
    <x v="6352"/>
    <n v="33"/>
    <x v="0"/>
    <n v="967"/>
    <x v="3"/>
    <x v="1"/>
    <n v="6.7"/>
    <x v="17"/>
    <x v="1"/>
    <x v="1"/>
    <x v="1"/>
    <x v="0"/>
    <x v="7"/>
  </r>
  <r>
    <s v="F1099"/>
    <s v="SEA"/>
    <s v="SEA"/>
    <x v="6353"/>
    <n v="119"/>
    <x v="0"/>
    <n v="671"/>
    <x v="2"/>
    <x v="1"/>
    <n v="7.2"/>
    <x v="1"/>
    <x v="1"/>
    <x v="0"/>
    <x v="0"/>
    <x v="0"/>
    <x v="5"/>
  </r>
  <r>
    <s v="F821"/>
    <s v="JFK"/>
    <s v="ATL"/>
    <x v="6354"/>
    <n v="95"/>
    <x v="0"/>
    <n v="1113"/>
    <x v="2"/>
    <x v="1"/>
    <n v="4.9000000000000004"/>
    <x v="8"/>
    <x v="1"/>
    <x v="1"/>
    <x v="1"/>
    <x v="0"/>
    <x v="22"/>
  </r>
  <r>
    <s v="F813"/>
    <s v="SEA"/>
    <s v="LAX"/>
    <x v="6355"/>
    <n v="173"/>
    <x v="0"/>
    <n v="1570"/>
    <x v="0"/>
    <x v="1"/>
    <n v="8.8000000000000007"/>
    <x v="0"/>
    <x v="1"/>
    <x v="1"/>
    <x v="1"/>
    <x v="0"/>
    <x v="14"/>
  </r>
  <r>
    <s v="F1460"/>
    <s v="ATL"/>
    <s v="DEN"/>
    <x v="6356"/>
    <n v="125"/>
    <x v="1"/>
    <n v="1227"/>
    <x v="3"/>
    <x v="1"/>
    <n v="6.6"/>
    <x v="3"/>
    <x v="1"/>
    <x v="1"/>
    <x v="1"/>
    <x v="0"/>
    <x v="6"/>
  </r>
  <r>
    <s v="F1226"/>
    <s v="SEA"/>
    <s v="DEN"/>
    <x v="6357"/>
    <n v="195"/>
    <x v="0"/>
    <n v="911"/>
    <x v="2"/>
    <x v="1"/>
    <n v="5.4"/>
    <x v="24"/>
    <x v="1"/>
    <x v="0"/>
    <x v="0"/>
    <x v="0"/>
    <x v="8"/>
  </r>
  <r>
    <s v="F595"/>
    <s v="JFK"/>
    <s v="SFO"/>
    <x v="6358"/>
    <n v="229"/>
    <x v="1"/>
    <n v="994"/>
    <x v="3"/>
    <x v="1"/>
    <n v="7.6"/>
    <x v="9"/>
    <x v="1"/>
    <x v="1"/>
    <x v="1"/>
    <x v="0"/>
    <x v="6"/>
  </r>
  <r>
    <s v="F869"/>
    <s v="ORD"/>
    <s v="SFO"/>
    <x v="6359"/>
    <n v="134"/>
    <x v="0"/>
    <n v="1377"/>
    <x v="1"/>
    <x v="1"/>
    <n v="7.7"/>
    <x v="22"/>
    <x v="1"/>
    <x v="1"/>
    <x v="1"/>
    <x v="0"/>
    <x v="1"/>
  </r>
  <r>
    <s v="F985"/>
    <s v="ATL"/>
    <s v="ATL"/>
    <x v="6360"/>
    <n v="128"/>
    <x v="0"/>
    <n v="1173"/>
    <x v="2"/>
    <x v="1"/>
    <n v="6.9"/>
    <x v="4"/>
    <x v="1"/>
    <x v="1"/>
    <x v="1"/>
    <x v="0"/>
    <x v="1"/>
  </r>
  <r>
    <s v="F137"/>
    <s v="LAX"/>
    <s v="JFK"/>
    <x v="6361"/>
    <n v="146"/>
    <x v="0"/>
    <n v="1435"/>
    <x v="1"/>
    <x v="2"/>
    <n v="7.2"/>
    <x v="11"/>
    <x v="1"/>
    <x v="1"/>
    <x v="1"/>
    <x v="0"/>
    <x v="15"/>
  </r>
  <r>
    <s v="F872"/>
    <s v="DEN"/>
    <s v="DFW"/>
    <x v="6362"/>
    <n v="145"/>
    <x v="0"/>
    <n v="1078"/>
    <x v="0"/>
    <x v="3"/>
    <n v="5.9"/>
    <x v="11"/>
    <x v="1"/>
    <x v="1"/>
    <x v="1"/>
    <x v="0"/>
    <x v="19"/>
  </r>
  <r>
    <s v="F901"/>
    <s v="ORD"/>
    <s v="ORD"/>
    <x v="6363"/>
    <n v="223"/>
    <x v="0"/>
    <n v="1488"/>
    <x v="3"/>
    <x v="3"/>
    <n v="7.5"/>
    <x v="4"/>
    <x v="1"/>
    <x v="1"/>
    <x v="1"/>
    <x v="0"/>
    <x v="12"/>
  </r>
  <r>
    <s v="F1200"/>
    <s v="ORD"/>
    <s v="DFW"/>
    <x v="6364"/>
    <n v="219"/>
    <x v="0"/>
    <n v="1860"/>
    <x v="2"/>
    <x v="1"/>
    <n v="7.9"/>
    <x v="1"/>
    <x v="1"/>
    <x v="0"/>
    <x v="0"/>
    <x v="0"/>
    <x v="7"/>
  </r>
  <r>
    <s v="F1985"/>
    <s v="SFO"/>
    <s v="SEA"/>
    <x v="6365"/>
    <n v="297"/>
    <x v="2"/>
    <n v="1520"/>
    <x v="2"/>
    <x v="1"/>
    <n v="6.6"/>
    <x v="17"/>
    <x v="1"/>
    <x v="1"/>
    <x v="1"/>
    <x v="1"/>
    <x v="9"/>
  </r>
  <r>
    <s v="F509"/>
    <s v="JFK"/>
    <s v="DFW"/>
    <x v="6366"/>
    <n v="297"/>
    <x v="0"/>
    <n v="1043"/>
    <x v="1"/>
    <x v="1"/>
    <n v="5.4"/>
    <x v="6"/>
    <x v="1"/>
    <x v="1"/>
    <x v="1"/>
    <x v="0"/>
    <x v="22"/>
  </r>
  <r>
    <s v="F503"/>
    <s v="ORD"/>
    <s v="ATL"/>
    <x v="6367"/>
    <n v="188"/>
    <x v="0"/>
    <n v="832"/>
    <x v="2"/>
    <x v="0"/>
    <n v="10"/>
    <x v="8"/>
    <x v="1"/>
    <x v="1"/>
    <x v="1"/>
    <x v="0"/>
    <x v="1"/>
  </r>
  <r>
    <s v="F321"/>
    <s v="DEN"/>
    <s v="SFO"/>
    <x v="6368"/>
    <n v="182"/>
    <x v="0"/>
    <n v="1096"/>
    <x v="0"/>
    <x v="0"/>
    <n v="7"/>
    <x v="25"/>
    <x v="1"/>
    <x v="0"/>
    <x v="0"/>
    <x v="0"/>
    <x v="14"/>
  </r>
  <r>
    <s v="F1568"/>
    <s v="DEN"/>
    <s v="SEA"/>
    <x v="6369"/>
    <n v="175"/>
    <x v="0"/>
    <n v="1142"/>
    <x v="3"/>
    <x v="1"/>
    <n v="8.4"/>
    <x v="3"/>
    <x v="1"/>
    <x v="1"/>
    <x v="1"/>
    <x v="0"/>
    <x v="6"/>
  </r>
  <r>
    <s v="F1236"/>
    <s v="SEA"/>
    <s v="DEN"/>
    <x v="6370"/>
    <n v="74"/>
    <x v="0"/>
    <n v="1704"/>
    <x v="1"/>
    <x v="1"/>
    <n v="5.8"/>
    <x v="4"/>
    <x v="1"/>
    <x v="1"/>
    <x v="1"/>
    <x v="0"/>
    <x v="16"/>
  </r>
  <r>
    <s v="F1632"/>
    <s v="LAX"/>
    <s v="DEN"/>
    <x v="6371"/>
    <n v="132"/>
    <x v="0"/>
    <n v="922"/>
    <x v="0"/>
    <x v="3"/>
    <n v="7.4"/>
    <x v="4"/>
    <x v="1"/>
    <x v="1"/>
    <x v="1"/>
    <x v="0"/>
    <x v="9"/>
  </r>
  <r>
    <s v="F688"/>
    <s v="SEA"/>
    <s v="ORD"/>
    <x v="6372"/>
    <n v="271"/>
    <x v="0"/>
    <n v="1323"/>
    <x v="3"/>
    <x v="3"/>
    <n v="5.6"/>
    <x v="31"/>
    <x v="1"/>
    <x v="1"/>
    <x v="1"/>
    <x v="0"/>
    <x v="9"/>
  </r>
  <r>
    <s v="F1195"/>
    <s v="ORD"/>
    <s v="SFO"/>
    <x v="6373"/>
    <n v="256"/>
    <x v="1"/>
    <n v="1599"/>
    <x v="2"/>
    <x v="0"/>
    <n v="7.5"/>
    <x v="0"/>
    <x v="1"/>
    <x v="1"/>
    <x v="1"/>
    <x v="0"/>
    <x v="23"/>
  </r>
  <r>
    <s v="F1616"/>
    <s v="ATL"/>
    <s v="JFK"/>
    <x v="6374"/>
    <n v="212"/>
    <x v="0"/>
    <n v="1656"/>
    <x v="3"/>
    <x v="0"/>
    <n v="5.8"/>
    <x v="17"/>
    <x v="1"/>
    <x v="1"/>
    <x v="1"/>
    <x v="0"/>
    <x v="2"/>
  </r>
  <r>
    <s v="F143"/>
    <s v="SEA"/>
    <s v="JFK"/>
    <x v="6375"/>
    <n v="137"/>
    <x v="0"/>
    <n v="1575"/>
    <x v="0"/>
    <x v="2"/>
    <n v="8"/>
    <x v="9"/>
    <x v="1"/>
    <x v="1"/>
    <x v="1"/>
    <x v="0"/>
    <x v="19"/>
  </r>
  <r>
    <s v="F430"/>
    <s v="DFW"/>
    <s v="SEA"/>
    <x v="6376"/>
    <n v="216"/>
    <x v="0"/>
    <n v="1515"/>
    <x v="0"/>
    <x v="3"/>
    <n v="7.6"/>
    <x v="4"/>
    <x v="1"/>
    <x v="1"/>
    <x v="1"/>
    <x v="0"/>
    <x v="0"/>
  </r>
  <r>
    <s v="F646"/>
    <s v="SEA"/>
    <s v="DFW"/>
    <x v="6377"/>
    <n v="326"/>
    <x v="0"/>
    <n v="505"/>
    <x v="1"/>
    <x v="1"/>
    <n v="7"/>
    <x v="11"/>
    <x v="1"/>
    <x v="1"/>
    <x v="1"/>
    <x v="0"/>
    <x v="11"/>
  </r>
  <r>
    <s v="F801"/>
    <s v="LAX"/>
    <s v="LAX"/>
    <x v="6378"/>
    <n v="187"/>
    <x v="0"/>
    <n v="1028"/>
    <x v="0"/>
    <x v="1"/>
    <n v="9.4"/>
    <x v="2"/>
    <x v="0"/>
    <x v="0"/>
    <x v="0"/>
    <x v="0"/>
    <x v="14"/>
  </r>
  <r>
    <s v="F124"/>
    <s v="DFW"/>
    <s v="LAX"/>
    <x v="6379"/>
    <n v="167"/>
    <x v="1"/>
    <n v="1426"/>
    <x v="1"/>
    <x v="1"/>
    <n v="7.1"/>
    <x v="13"/>
    <x v="1"/>
    <x v="0"/>
    <x v="0"/>
    <x v="0"/>
    <x v="12"/>
  </r>
  <r>
    <s v="F218"/>
    <s v="LAX"/>
    <s v="SEA"/>
    <x v="6380"/>
    <n v="97"/>
    <x v="0"/>
    <n v="1552"/>
    <x v="1"/>
    <x v="1"/>
    <n v="5.5"/>
    <x v="10"/>
    <x v="1"/>
    <x v="1"/>
    <x v="1"/>
    <x v="0"/>
    <x v="0"/>
  </r>
  <r>
    <s v="F1153"/>
    <s v="SEA"/>
    <s v="DFW"/>
    <x v="6381"/>
    <n v="199"/>
    <x v="0"/>
    <n v="1118"/>
    <x v="2"/>
    <x v="1"/>
    <n v="7.7"/>
    <x v="32"/>
    <x v="1"/>
    <x v="1"/>
    <x v="1"/>
    <x v="0"/>
    <x v="23"/>
  </r>
  <r>
    <s v="F543"/>
    <s v="ORD"/>
    <s v="SFO"/>
    <x v="6382"/>
    <n v="188"/>
    <x v="1"/>
    <n v="944"/>
    <x v="1"/>
    <x v="2"/>
    <n v="7.4"/>
    <x v="1"/>
    <x v="1"/>
    <x v="1"/>
    <x v="1"/>
    <x v="0"/>
    <x v="15"/>
  </r>
  <r>
    <s v="F1524"/>
    <s v="ORD"/>
    <s v="ORD"/>
    <x v="6383"/>
    <n v="71"/>
    <x v="0"/>
    <n v="1071"/>
    <x v="2"/>
    <x v="1"/>
    <n v="5.2"/>
    <x v="17"/>
    <x v="1"/>
    <x v="1"/>
    <x v="1"/>
    <x v="0"/>
    <x v="7"/>
  </r>
  <r>
    <s v="F977"/>
    <s v="SEA"/>
    <s v="ORD"/>
    <x v="6384"/>
    <n v="122"/>
    <x v="0"/>
    <n v="1302"/>
    <x v="1"/>
    <x v="1"/>
    <n v="6.9"/>
    <x v="7"/>
    <x v="1"/>
    <x v="1"/>
    <x v="1"/>
    <x v="0"/>
    <x v="21"/>
  </r>
  <r>
    <s v="F1898"/>
    <s v="JFK"/>
    <s v="JFK"/>
    <x v="6385"/>
    <n v="121"/>
    <x v="0"/>
    <n v="1451"/>
    <x v="3"/>
    <x v="1"/>
    <n v="6.3"/>
    <x v="7"/>
    <x v="1"/>
    <x v="1"/>
    <x v="1"/>
    <x v="0"/>
    <x v="5"/>
  </r>
  <r>
    <s v="F933"/>
    <s v="LAX"/>
    <s v="LAX"/>
    <x v="6386"/>
    <n v="202"/>
    <x v="0"/>
    <n v="1289"/>
    <x v="0"/>
    <x v="0"/>
    <n v="6.8"/>
    <x v="7"/>
    <x v="1"/>
    <x v="1"/>
    <x v="1"/>
    <x v="0"/>
    <x v="11"/>
  </r>
  <r>
    <s v="F1070"/>
    <s v="JFK"/>
    <s v="DFW"/>
    <x v="6387"/>
    <n v="192"/>
    <x v="0"/>
    <n v="1012"/>
    <x v="3"/>
    <x v="1"/>
    <n v="8.6999999999999993"/>
    <x v="13"/>
    <x v="1"/>
    <x v="0"/>
    <x v="0"/>
    <x v="0"/>
    <x v="9"/>
  </r>
  <r>
    <s v="F1754"/>
    <s v="ATL"/>
    <s v="SFO"/>
    <x v="6388"/>
    <n v="116"/>
    <x v="0"/>
    <n v="1348"/>
    <x v="0"/>
    <x v="1"/>
    <n v="7.6"/>
    <x v="9"/>
    <x v="1"/>
    <x v="1"/>
    <x v="1"/>
    <x v="0"/>
    <x v="16"/>
  </r>
  <r>
    <s v="F538"/>
    <s v="DEN"/>
    <s v="LAX"/>
    <x v="6389"/>
    <n v="215"/>
    <x v="2"/>
    <n v="775"/>
    <x v="1"/>
    <x v="1"/>
    <n v="7"/>
    <x v="12"/>
    <x v="1"/>
    <x v="1"/>
    <x v="1"/>
    <x v="1"/>
    <x v="7"/>
  </r>
  <r>
    <s v="F185"/>
    <s v="DFW"/>
    <s v="ORD"/>
    <x v="6390"/>
    <n v="200"/>
    <x v="0"/>
    <n v="1424"/>
    <x v="0"/>
    <x v="1"/>
    <n v="8.6"/>
    <x v="5"/>
    <x v="1"/>
    <x v="1"/>
    <x v="1"/>
    <x v="0"/>
    <x v="15"/>
  </r>
  <r>
    <s v="F1276"/>
    <s v="JFK"/>
    <s v="DEN"/>
    <x v="6391"/>
    <n v="239"/>
    <x v="0"/>
    <n v="1738"/>
    <x v="1"/>
    <x v="2"/>
    <n v="7.4"/>
    <x v="18"/>
    <x v="1"/>
    <x v="1"/>
    <x v="1"/>
    <x v="0"/>
    <x v="20"/>
  </r>
  <r>
    <s v="F508"/>
    <s v="SFO"/>
    <s v="JFK"/>
    <x v="6392"/>
    <n v="173"/>
    <x v="0"/>
    <n v="987"/>
    <x v="0"/>
    <x v="2"/>
    <n v="7.6"/>
    <x v="1"/>
    <x v="1"/>
    <x v="1"/>
    <x v="1"/>
    <x v="0"/>
    <x v="18"/>
  </r>
  <r>
    <s v="F764"/>
    <s v="ORD"/>
    <s v="DEN"/>
    <x v="6393"/>
    <n v="160"/>
    <x v="0"/>
    <n v="823"/>
    <x v="2"/>
    <x v="3"/>
    <n v="7.9"/>
    <x v="7"/>
    <x v="1"/>
    <x v="1"/>
    <x v="1"/>
    <x v="0"/>
    <x v="18"/>
  </r>
  <r>
    <s v="F1502"/>
    <s v="LAX"/>
    <s v="LAX"/>
    <x v="6394"/>
    <n v="109"/>
    <x v="0"/>
    <n v="1188"/>
    <x v="3"/>
    <x v="1"/>
    <n v="8.8000000000000007"/>
    <x v="7"/>
    <x v="1"/>
    <x v="1"/>
    <x v="1"/>
    <x v="0"/>
    <x v="12"/>
  </r>
  <r>
    <s v="F1668"/>
    <s v="ORD"/>
    <s v="SEA"/>
    <x v="6395"/>
    <n v="228"/>
    <x v="0"/>
    <n v="1532"/>
    <x v="1"/>
    <x v="1"/>
    <n v="6.4"/>
    <x v="15"/>
    <x v="1"/>
    <x v="1"/>
    <x v="1"/>
    <x v="0"/>
    <x v="19"/>
  </r>
  <r>
    <s v="F1669"/>
    <s v="DFW"/>
    <s v="SEA"/>
    <x v="6396"/>
    <n v="139"/>
    <x v="0"/>
    <n v="1372"/>
    <x v="2"/>
    <x v="2"/>
    <n v="5.5"/>
    <x v="24"/>
    <x v="1"/>
    <x v="1"/>
    <x v="1"/>
    <x v="0"/>
    <x v="3"/>
  </r>
  <r>
    <s v="F976"/>
    <s v="SEA"/>
    <s v="DFW"/>
    <x v="6397"/>
    <n v="153"/>
    <x v="0"/>
    <n v="1264"/>
    <x v="1"/>
    <x v="1"/>
    <n v="9.1"/>
    <x v="5"/>
    <x v="1"/>
    <x v="1"/>
    <x v="1"/>
    <x v="0"/>
    <x v="2"/>
  </r>
  <r>
    <s v="F1454"/>
    <s v="ORD"/>
    <s v="LAX"/>
    <x v="6398"/>
    <n v="314"/>
    <x v="0"/>
    <n v="1553"/>
    <x v="3"/>
    <x v="1"/>
    <n v="6"/>
    <x v="48"/>
    <x v="1"/>
    <x v="1"/>
    <x v="1"/>
    <x v="0"/>
    <x v="11"/>
  </r>
  <r>
    <s v="F1845"/>
    <s v="ORD"/>
    <s v="ORD"/>
    <x v="6399"/>
    <n v="207"/>
    <x v="0"/>
    <n v="1439"/>
    <x v="1"/>
    <x v="1"/>
    <n v="5.4"/>
    <x v="2"/>
    <x v="1"/>
    <x v="0"/>
    <x v="0"/>
    <x v="0"/>
    <x v="19"/>
  </r>
  <r>
    <s v="F891"/>
    <s v="DEN"/>
    <s v="JFK"/>
    <x v="6400"/>
    <n v="70"/>
    <x v="1"/>
    <n v="1026"/>
    <x v="3"/>
    <x v="1"/>
    <n v="7.7"/>
    <x v="27"/>
    <x v="0"/>
    <x v="0"/>
    <x v="0"/>
    <x v="0"/>
    <x v="11"/>
  </r>
  <r>
    <s v="F1639"/>
    <s v="SFO"/>
    <s v="ATL"/>
    <x v="6401"/>
    <n v="291"/>
    <x v="0"/>
    <n v="1122"/>
    <x v="2"/>
    <x v="3"/>
    <n v="5.2"/>
    <x v="26"/>
    <x v="1"/>
    <x v="1"/>
    <x v="1"/>
    <x v="0"/>
    <x v="22"/>
  </r>
  <r>
    <s v="F1586"/>
    <s v="ATL"/>
    <s v="ATL"/>
    <x v="6402"/>
    <n v="145"/>
    <x v="0"/>
    <n v="1578"/>
    <x v="0"/>
    <x v="0"/>
    <n v="6.1"/>
    <x v="7"/>
    <x v="1"/>
    <x v="1"/>
    <x v="1"/>
    <x v="0"/>
    <x v="22"/>
  </r>
  <r>
    <s v="F1293"/>
    <s v="JFK"/>
    <s v="DEN"/>
    <x v="6403"/>
    <n v="218"/>
    <x v="0"/>
    <n v="869"/>
    <x v="0"/>
    <x v="2"/>
    <n v="6.8"/>
    <x v="7"/>
    <x v="1"/>
    <x v="1"/>
    <x v="1"/>
    <x v="0"/>
    <x v="2"/>
  </r>
  <r>
    <s v="F1709"/>
    <s v="LAX"/>
    <s v="DFW"/>
    <x v="6404"/>
    <n v="142"/>
    <x v="0"/>
    <n v="1043"/>
    <x v="0"/>
    <x v="2"/>
    <n v="7.5"/>
    <x v="31"/>
    <x v="1"/>
    <x v="1"/>
    <x v="1"/>
    <x v="0"/>
    <x v="11"/>
  </r>
  <r>
    <s v="F1710"/>
    <s v="SFO"/>
    <s v="DEN"/>
    <x v="6405"/>
    <n v="193"/>
    <x v="1"/>
    <n v="947"/>
    <x v="0"/>
    <x v="1"/>
    <n v="8"/>
    <x v="2"/>
    <x v="1"/>
    <x v="1"/>
    <x v="1"/>
    <x v="0"/>
    <x v="14"/>
  </r>
  <r>
    <s v="F246"/>
    <s v="JFK"/>
    <s v="SEA"/>
    <x v="6406"/>
    <n v="180"/>
    <x v="0"/>
    <n v="1299"/>
    <x v="3"/>
    <x v="1"/>
    <n v="8.6"/>
    <x v="9"/>
    <x v="1"/>
    <x v="0"/>
    <x v="0"/>
    <x v="0"/>
    <x v="15"/>
  </r>
  <r>
    <s v="F861"/>
    <s v="ORD"/>
    <s v="SFO"/>
    <x v="6407"/>
    <n v="148"/>
    <x v="0"/>
    <n v="1102"/>
    <x v="3"/>
    <x v="1"/>
    <n v="7.6"/>
    <x v="33"/>
    <x v="1"/>
    <x v="1"/>
    <x v="1"/>
    <x v="0"/>
    <x v="9"/>
  </r>
  <r>
    <s v="F827"/>
    <s v="ATL"/>
    <s v="DEN"/>
    <x v="6408"/>
    <n v="202"/>
    <x v="0"/>
    <n v="1068"/>
    <x v="1"/>
    <x v="1"/>
    <n v="7"/>
    <x v="11"/>
    <x v="1"/>
    <x v="1"/>
    <x v="1"/>
    <x v="0"/>
    <x v="20"/>
  </r>
  <r>
    <s v="F1827"/>
    <s v="LAX"/>
    <s v="SEA"/>
    <x v="6409"/>
    <n v="59"/>
    <x v="0"/>
    <n v="627"/>
    <x v="2"/>
    <x v="3"/>
    <n v="5.7"/>
    <x v="11"/>
    <x v="1"/>
    <x v="0"/>
    <x v="0"/>
    <x v="0"/>
    <x v="13"/>
  </r>
  <r>
    <s v="F1689"/>
    <s v="LAX"/>
    <s v="ORD"/>
    <x v="6410"/>
    <n v="93"/>
    <x v="1"/>
    <n v="1055"/>
    <x v="2"/>
    <x v="1"/>
    <n v="6.5"/>
    <x v="15"/>
    <x v="1"/>
    <x v="1"/>
    <x v="1"/>
    <x v="0"/>
    <x v="23"/>
  </r>
  <r>
    <s v="F1945"/>
    <s v="ORD"/>
    <s v="DFW"/>
    <x v="6411"/>
    <n v="146"/>
    <x v="0"/>
    <n v="1316"/>
    <x v="0"/>
    <x v="1"/>
    <n v="7.3"/>
    <x v="8"/>
    <x v="1"/>
    <x v="1"/>
    <x v="1"/>
    <x v="0"/>
    <x v="18"/>
  </r>
  <r>
    <s v="F1422"/>
    <s v="ORD"/>
    <s v="DEN"/>
    <x v="6412"/>
    <n v="238"/>
    <x v="0"/>
    <n v="1365"/>
    <x v="2"/>
    <x v="1"/>
    <n v="5.8"/>
    <x v="2"/>
    <x v="1"/>
    <x v="1"/>
    <x v="1"/>
    <x v="0"/>
    <x v="21"/>
  </r>
  <r>
    <s v="F1913"/>
    <s v="ORD"/>
    <s v="SFO"/>
    <x v="6413"/>
    <n v="255"/>
    <x v="0"/>
    <n v="1075"/>
    <x v="2"/>
    <x v="0"/>
    <n v="7.6"/>
    <x v="35"/>
    <x v="1"/>
    <x v="1"/>
    <x v="1"/>
    <x v="0"/>
    <x v="10"/>
  </r>
  <r>
    <s v="F242"/>
    <s v="SEA"/>
    <s v="DFW"/>
    <x v="6414"/>
    <n v="211"/>
    <x v="1"/>
    <n v="1686"/>
    <x v="3"/>
    <x v="1"/>
    <n v="4.2"/>
    <x v="6"/>
    <x v="1"/>
    <x v="1"/>
    <x v="1"/>
    <x v="0"/>
    <x v="18"/>
  </r>
  <r>
    <s v="F1589"/>
    <s v="ATL"/>
    <s v="DFW"/>
    <x v="6415"/>
    <n v="142"/>
    <x v="0"/>
    <n v="1500"/>
    <x v="2"/>
    <x v="2"/>
    <n v="7.4"/>
    <x v="7"/>
    <x v="1"/>
    <x v="1"/>
    <x v="1"/>
    <x v="0"/>
    <x v="3"/>
  </r>
  <r>
    <s v="F717"/>
    <s v="LAX"/>
    <s v="ORD"/>
    <x v="6416"/>
    <n v="142"/>
    <x v="0"/>
    <n v="610"/>
    <x v="0"/>
    <x v="1"/>
    <n v="4.4000000000000004"/>
    <x v="8"/>
    <x v="1"/>
    <x v="1"/>
    <x v="1"/>
    <x v="0"/>
    <x v="2"/>
  </r>
  <r>
    <s v="F1033"/>
    <s v="JFK"/>
    <s v="SFO"/>
    <x v="6417"/>
    <n v="175"/>
    <x v="0"/>
    <n v="1330"/>
    <x v="1"/>
    <x v="1"/>
    <n v="6"/>
    <x v="1"/>
    <x v="1"/>
    <x v="1"/>
    <x v="1"/>
    <x v="0"/>
    <x v="15"/>
  </r>
  <r>
    <s v="F1748"/>
    <s v="SEA"/>
    <s v="SEA"/>
    <x v="6418"/>
    <n v="186"/>
    <x v="0"/>
    <n v="1196"/>
    <x v="3"/>
    <x v="1"/>
    <n v="4.3"/>
    <x v="22"/>
    <x v="1"/>
    <x v="0"/>
    <x v="0"/>
    <x v="0"/>
    <x v="20"/>
  </r>
  <r>
    <s v="F1462"/>
    <s v="LAX"/>
    <s v="DFW"/>
    <x v="6419"/>
    <n v="219"/>
    <x v="0"/>
    <n v="1622"/>
    <x v="1"/>
    <x v="0"/>
    <n v="8.8000000000000007"/>
    <x v="4"/>
    <x v="1"/>
    <x v="1"/>
    <x v="1"/>
    <x v="0"/>
    <x v="4"/>
  </r>
  <r>
    <s v="F1116"/>
    <s v="ORD"/>
    <s v="ORD"/>
    <x v="6420"/>
    <n v="138"/>
    <x v="0"/>
    <n v="985"/>
    <x v="1"/>
    <x v="1"/>
    <n v="7.6"/>
    <x v="0"/>
    <x v="1"/>
    <x v="1"/>
    <x v="1"/>
    <x v="0"/>
    <x v="1"/>
  </r>
  <r>
    <s v="F1885"/>
    <s v="DFW"/>
    <s v="JFK"/>
    <x v="6421"/>
    <n v="190"/>
    <x v="0"/>
    <n v="1164"/>
    <x v="0"/>
    <x v="2"/>
    <n v="6.9"/>
    <x v="7"/>
    <x v="1"/>
    <x v="1"/>
    <x v="1"/>
    <x v="0"/>
    <x v="20"/>
  </r>
  <r>
    <s v="F630"/>
    <s v="DEN"/>
    <s v="SEA"/>
    <x v="6422"/>
    <n v="214"/>
    <x v="0"/>
    <n v="1694"/>
    <x v="0"/>
    <x v="1"/>
    <n v="7"/>
    <x v="8"/>
    <x v="1"/>
    <x v="0"/>
    <x v="0"/>
    <x v="0"/>
    <x v="21"/>
  </r>
  <r>
    <s v="F984"/>
    <s v="DFW"/>
    <s v="ORD"/>
    <x v="6423"/>
    <n v="134"/>
    <x v="0"/>
    <n v="800"/>
    <x v="1"/>
    <x v="2"/>
    <n v="6.6"/>
    <x v="1"/>
    <x v="1"/>
    <x v="1"/>
    <x v="1"/>
    <x v="0"/>
    <x v="2"/>
  </r>
  <r>
    <s v="F632"/>
    <s v="ORD"/>
    <s v="ATL"/>
    <x v="6424"/>
    <n v="105"/>
    <x v="1"/>
    <n v="845"/>
    <x v="3"/>
    <x v="3"/>
    <n v="7.3"/>
    <x v="9"/>
    <x v="0"/>
    <x v="1"/>
    <x v="1"/>
    <x v="0"/>
    <x v="23"/>
  </r>
  <r>
    <s v="F740"/>
    <s v="ATL"/>
    <s v="DEN"/>
    <x v="6425"/>
    <n v="148"/>
    <x v="0"/>
    <n v="1369"/>
    <x v="3"/>
    <x v="1"/>
    <n v="5.9"/>
    <x v="2"/>
    <x v="1"/>
    <x v="1"/>
    <x v="1"/>
    <x v="0"/>
    <x v="4"/>
  </r>
  <r>
    <s v="F1987"/>
    <s v="ORD"/>
    <s v="SEA"/>
    <x v="6426"/>
    <n v="178"/>
    <x v="0"/>
    <n v="1425"/>
    <x v="1"/>
    <x v="0"/>
    <n v="8.1"/>
    <x v="17"/>
    <x v="1"/>
    <x v="0"/>
    <x v="0"/>
    <x v="0"/>
    <x v="13"/>
  </r>
  <r>
    <s v="F525"/>
    <s v="DFW"/>
    <s v="SEA"/>
    <x v="6427"/>
    <n v="284"/>
    <x v="0"/>
    <n v="1442"/>
    <x v="0"/>
    <x v="1"/>
    <n v="5"/>
    <x v="7"/>
    <x v="1"/>
    <x v="1"/>
    <x v="1"/>
    <x v="0"/>
    <x v="1"/>
  </r>
  <r>
    <s v="F141"/>
    <s v="SEA"/>
    <s v="ORD"/>
    <x v="6428"/>
    <n v="114"/>
    <x v="2"/>
    <n v="1130"/>
    <x v="3"/>
    <x v="0"/>
    <n v="5.7"/>
    <x v="31"/>
    <x v="1"/>
    <x v="1"/>
    <x v="1"/>
    <x v="1"/>
    <x v="14"/>
  </r>
  <r>
    <s v="F1829"/>
    <s v="DEN"/>
    <s v="ATL"/>
    <x v="6429"/>
    <n v="251"/>
    <x v="0"/>
    <n v="1182"/>
    <x v="3"/>
    <x v="1"/>
    <n v="6.1"/>
    <x v="28"/>
    <x v="1"/>
    <x v="1"/>
    <x v="1"/>
    <x v="0"/>
    <x v="18"/>
  </r>
  <r>
    <s v="F1512"/>
    <s v="ORD"/>
    <s v="SEA"/>
    <x v="6430"/>
    <n v="355"/>
    <x v="2"/>
    <n v="969"/>
    <x v="3"/>
    <x v="1"/>
    <n v="9.1999999999999993"/>
    <x v="2"/>
    <x v="1"/>
    <x v="1"/>
    <x v="1"/>
    <x v="1"/>
    <x v="18"/>
  </r>
  <r>
    <s v="F1734"/>
    <s v="SEA"/>
    <s v="ATL"/>
    <x v="6431"/>
    <n v="212"/>
    <x v="0"/>
    <n v="2051"/>
    <x v="0"/>
    <x v="0"/>
    <n v="7.1"/>
    <x v="12"/>
    <x v="1"/>
    <x v="1"/>
    <x v="1"/>
    <x v="0"/>
    <x v="13"/>
  </r>
  <r>
    <s v="F910"/>
    <s v="DFW"/>
    <s v="JFK"/>
    <x v="6432"/>
    <n v="152"/>
    <x v="0"/>
    <n v="949"/>
    <x v="1"/>
    <x v="1"/>
    <n v="6.2"/>
    <x v="14"/>
    <x v="1"/>
    <x v="1"/>
    <x v="1"/>
    <x v="0"/>
    <x v="9"/>
  </r>
  <r>
    <s v="F1605"/>
    <s v="JFK"/>
    <s v="LAX"/>
    <x v="6433"/>
    <n v="186"/>
    <x v="0"/>
    <n v="1184"/>
    <x v="1"/>
    <x v="1"/>
    <n v="5.6"/>
    <x v="32"/>
    <x v="0"/>
    <x v="1"/>
    <x v="1"/>
    <x v="0"/>
    <x v="7"/>
  </r>
  <r>
    <s v="F1265"/>
    <s v="JFK"/>
    <s v="DFW"/>
    <x v="6434"/>
    <n v="202"/>
    <x v="0"/>
    <n v="1760"/>
    <x v="1"/>
    <x v="1"/>
    <n v="9.1999999999999993"/>
    <x v="3"/>
    <x v="1"/>
    <x v="1"/>
    <x v="1"/>
    <x v="0"/>
    <x v="5"/>
  </r>
  <r>
    <s v="F1063"/>
    <s v="DEN"/>
    <s v="DFW"/>
    <x v="6435"/>
    <n v="164"/>
    <x v="2"/>
    <n v="1196"/>
    <x v="3"/>
    <x v="1"/>
    <n v="6.9"/>
    <x v="9"/>
    <x v="0"/>
    <x v="1"/>
    <x v="1"/>
    <x v="1"/>
    <x v="12"/>
  </r>
  <r>
    <s v="F136"/>
    <s v="SEA"/>
    <s v="ATL"/>
    <x v="6436"/>
    <n v="130"/>
    <x v="2"/>
    <n v="1082"/>
    <x v="2"/>
    <x v="1"/>
    <n v="5.6"/>
    <x v="15"/>
    <x v="1"/>
    <x v="1"/>
    <x v="1"/>
    <x v="1"/>
    <x v="18"/>
  </r>
  <r>
    <s v="F1772"/>
    <s v="SEA"/>
    <s v="LAX"/>
    <x v="6437"/>
    <n v="159"/>
    <x v="0"/>
    <n v="959"/>
    <x v="3"/>
    <x v="3"/>
    <n v="5.7"/>
    <x v="2"/>
    <x v="1"/>
    <x v="1"/>
    <x v="1"/>
    <x v="0"/>
    <x v="7"/>
  </r>
  <r>
    <s v="F821"/>
    <s v="LAX"/>
    <s v="DFW"/>
    <x v="6438"/>
    <n v="259"/>
    <x v="0"/>
    <n v="1584"/>
    <x v="3"/>
    <x v="2"/>
    <n v="6.5"/>
    <x v="0"/>
    <x v="1"/>
    <x v="1"/>
    <x v="1"/>
    <x v="0"/>
    <x v="4"/>
  </r>
  <r>
    <s v="F83"/>
    <s v="SEA"/>
    <s v="DFW"/>
    <x v="6439"/>
    <n v="104"/>
    <x v="0"/>
    <n v="1322"/>
    <x v="1"/>
    <x v="0"/>
    <n v="4.8"/>
    <x v="1"/>
    <x v="1"/>
    <x v="1"/>
    <x v="1"/>
    <x v="0"/>
    <x v="8"/>
  </r>
  <r>
    <s v="F352"/>
    <s v="SFO"/>
    <s v="JFK"/>
    <x v="6440"/>
    <n v="158"/>
    <x v="0"/>
    <n v="1131"/>
    <x v="0"/>
    <x v="1"/>
    <n v="6.7"/>
    <x v="15"/>
    <x v="1"/>
    <x v="0"/>
    <x v="0"/>
    <x v="0"/>
    <x v="3"/>
  </r>
  <r>
    <s v="F617"/>
    <s v="ATL"/>
    <s v="DFW"/>
    <x v="6441"/>
    <n v="202"/>
    <x v="0"/>
    <n v="1039"/>
    <x v="0"/>
    <x v="2"/>
    <n v="6.3"/>
    <x v="24"/>
    <x v="1"/>
    <x v="0"/>
    <x v="0"/>
    <x v="0"/>
    <x v="9"/>
  </r>
  <r>
    <s v="F1157"/>
    <s v="DFW"/>
    <s v="JFK"/>
    <x v="6442"/>
    <n v="188"/>
    <x v="0"/>
    <n v="885"/>
    <x v="3"/>
    <x v="1"/>
    <n v="5.6"/>
    <x v="9"/>
    <x v="1"/>
    <x v="1"/>
    <x v="1"/>
    <x v="0"/>
    <x v="17"/>
  </r>
  <r>
    <s v="F1152"/>
    <s v="ORD"/>
    <s v="ORD"/>
    <x v="6443"/>
    <n v="172"/>
    <x v="1"/>
    <n v="1444"/>
    <x v="3"/>
    <x v="1"/>
    <n v="4.9000000000000004"/>
    <x v="13"/>
    <x v="1"/>
    <x v="1"/>
    <x v="1"/>
    <x v="0"/>
    <x v="4"/>
  </r>
  <r>
    <s v="F1574"/>
    <s v="DFW"/>
    <s v="DEN"/>
    <x v="6444"/>
    <n v="200"/>
    <x v="0"/>
    <n v="1012"/>
    <x v="0"/>
    <x v="0"/>
    <n v="3.8"/>
    <x v="14"/>
    <x v="1"/>
    <x v="0"/>
    <x v="0"/>
    <x v="0"/>
    <x v="19"/>
  </r>
  <r>
    <s v="F486"/>
    <s v="JFK"/>
    <s v="ATL"/>
    <x v="6445"/>
    <n v="137"/>
    <x v="0"/>
    <n v="801"/>
    <x v="0"/>
    <x v="1"/>
    <n v="7.2"/>
    <x v="1"/>
    <x v="1"/>
    <x v="1"/>
    <x v="1"/>
    <x v="0"/>
    <x v="6"/>
  </r>
  <r>
    <s v="F1937"/>
    <s v="DFW"/>
    <s v="LAX"/>
    <x v="6446"/>
    <n v="220"/>
    <x v="0"/>
    <n v="1151"/>
    <x v="3"/>
    <x v="0"/>
    <n v="7.6"/>
    <x v="7"/>
    <x v="1"/>
    <x v="0"/>
    <x v="0"/>
    <x v="0"/>
    <x v="13"/>
  </r>
  <r>
    <s v="F1745"/>
    <s v="DFW"/>
    <s v="DFW"/>
    <x v="6447"/>
    <n v="263"/>
    <x v="0"/>
    <n v="1324"/>
    <x v="2"/>
    <x v="1"/>
    <n v="6.7"/>
    <x v="2"/>
    <x v="1"/>
    <x v="1"/>
    <x v="1"/>
    <x v="0"/>
    <x v="17"/>
  </r>
  <r>
    <s v="F801"/>
    <s v="DEN"/>
    <s v="DEN"/>
    <x v="6448"/>
    <n v="219"/>
    <x v="0"/>
    <n v="1187"/>
    <x v="3"/>
    <x v="0"/>
    <n v="7"/>
    <x v="1"/>
    <x v="1"/>
    <x v="1"/>
    <x v="1"/>
    <x v="0"/>
    <x v="19"/>
  </r>
  <r>
    <s v="F1543"/>
    <s v="ATL"/>
    <s v="SEA"/>
    <x v="6449"/>
    <n v="192"/>
    <x v="1"/>
    <n v="1017"/>
    <x v="2"/>
    <x v="1"/>
    <n v="6.1"/>
    <x v="8"/>
    <x v="1"/>
    <x v="1"/>
    <x v="1"/>
    <x v="0"/>
    <x v="17"/>
  </r>
  <r>
    <s v="F221"/>
    <s v="DFW"/>
    <s v="LAX"/>
    <x v="6450"/>
    <n v="138"/>
    <x v="0"/>
    <n v="1406"/>
    <x v="0"/>
    <x v="1"/>
    <n v="7.1"/>
    <x v="11"/>
    <x v="1"/>
    <x v="1"/>
    <x v="1"/>
    <x v="0"/>
    <x v="10"/>
  </r>
  <r>
    <s v="F1977"/>
    <s v="SEA"/>
    <s v="DEN"/>
    <x v="6451"/>
    <n v="110"/>
    <x v="1"/>
    <n v="1308"/>
    <x v="3"/>
    <x v="1"/>
    <n v="5.9"/>
    <x v="1"/>
    <x v="1"/>
    <x v="1"/>
    <x v="1"/>
    <x v="0"/>
    <x v="17"/>
  </r>
  <r>
    <s v="F1992"/>
    <s v="ATL"/>
    <s v="ATL"/>
    <x v="6452"/>
    <n v="159"/>
    <x v="0"/>
    <n v="1420"/>
    <x v="3"/>
    <x v="1"/>
    <n v="6.6"/>
    <x v="13"/>
    <x v="1"/>
    <x v="1"/>
    <x v="1"/>
    <x v="0"/>
    <x v="11"/>
  </r>
  <r>
    <s v="F216"/>
    <s v="DFW"/>
    <s v="JFK"/>
    <x v="6453"/>
    <n v="222"/>
    <x v="0"/>
    <n v="1175"/>
    <x v="0"/>
    <x v="1"/>
    <n v="6.4"/>
    <x v="15"/>
    <x v="1"/>
    <x v="1"/>
    <x v="1"/>
    <x v="0"/>
    <x v="11"/>
  </r>
  <r>
    <s v="F1530"/>
    <s v="DFW"/>
    <s v="DEN"/>
    <x v="6454"/>
    <n v="127"/>
    <x v="1"/>
    <n v="1299"/>
    <x v="3"/>
    <x v="2"/>
    <n v="7.7"/>
    <x v="2"/>
    <x v="1"/>
    <x v="1"/>
    <x v="1"/>
    <x v="0"/>
    <x v="11"/>
  </r>
  <r>
    <s v="F1709"/>
    <s v="LAX"/>
    <s v="ATL"/>
    <x v="6455"/>
    <n v="204"/>
    <x v="2"/>
    <n v="1250"/>
    <x v="1"/>
    <x v="1"/>
    <n v="6.4"/>
    <x v="22"/>
    <x v="1"/>
    <x v="1"/>
    <x v="1"/>
    <x v="1"/>
    <x v="22"/>
  </r>
  <r>
    <s v="F905"/>
    <s v="JFK"/>
    <s v="DFW"/>
    <x v="6456"/>
    <n v="240"/>
    <x v="0"/>
    <n v="965"/>
    <x v="3"/>
    <x v="0"/>
    <n v="6.7"/>
    <x v="1"/>
    <x v="1"/>
    <x v="1"/>
    <x v="1"/>
    <x v="0"/>
    <x v="1"/>
  </r>
  <r>
    <s v="F315"/>
    <s v="SFO"/>
    <s v="DEN"/>
    <x v="6457"/>
    <n v="141"/>
    <x v="1"/>
    <n v="1455"/>
    <x v="2"/>
    <x v="2"/>
    <n v="7.8"/>
    <x v="23"/>
    <x v="1"/>
    <x v="1"/>
    <x v="1"/>
    <x v="0"/>
    <x v="20"/>
  </r>
  <r>
    <s v="F197"/>
    <s v="DEN"/>
    <s v="ATL"/>
    <x v="6458"/>
    <n v="203"/>
    <x v="2"/>
    <n v="1132"/>
    <x v="1"/>
    <x v="1"/>
    <n v="5.6"/>
    <x v="25"/>
    <x v="1"/>
    <x v="0"/>
    <x v="0"/>
    <x v="1"/>
    <x v="8"/>
  </r>
  <r>
    <s v="F1160"/>
    <s v="SEA"/>
    <s v="SFO"/>
    <x v="6459"/>
    <n v="121"/>
    <x v="0"/>
    <n v="648"/>
    <x v="0"/>
    <x v="2"/>
    <n v="7.7"/>
    <x v="29"/>
    <x v="1"/>
    <x v="0"/>
    <x v="0"/>
    <x v="0"/>
    <x v="3"/>
  </r>
  <r>
    <s v="F311"/>
    <s v="LAX"/>
    <s v="DEN"/>
    <x v="6460"/>
    <n v="253"/>
    <x v="1"/>
    <n v="1305"/>
    <x v="3"/>
    <x v="1"/>
    <n v="6.7"/>
    <x v="0"/>
    <x v="1"/>
    <x v="1"/>
    <x v="1"/>
    <x v="0"/>
    <x v="8"/>
  </r>
  <r>
    <s v="F485"/>
    <s v="DFW"/>
    <s v="SEA"/>
    <x v="6461"/>
    <n v="147"/>
    <x v="1"/>
    <n v="1316"/>
    <x v="1"/>
    <x v="1"/>
    <n v="7.2"/>
    <x v="2"/>
    <x v="1"/>
    <x v="1"/>
    <x v="1"/>
    <x v="0"/>
    <x v="17"/>
  </r>
  <r>
    <s v="F1266"/>
    <s v="ATL"/>
    <s v="SFO"/>
    <x v="6462"/>
    <n v="325"/>
    <x v="0"/>
    <n v="1010"/>
    <x v="3"/>
    <x v="1"/>
    <n v="8.3000000000000007"/>
    <x v="35"/>
    <x v="1"/>
    <x v="1"/>
    <x v="1"/>
    <x v="0"/>
    <x v="15"/>
  </r>
  <r>
    <s v="F1172"/>
    <s v="ORD"/>
    <s v="ORD"/>
    <x v="6463"/>
    <n v="175"/>
    <x v="0"/>
    <n v="1502"/>
    <x v="2"/>
    <x v="3"/>
    <n v="5.7"/>
    <x v="9"/>
    <x v="1"/>
    <x v="1"/>
    <x v="1"/>
    <x v="0"/>
    <x v="9"/>
  </r>
  <r>
    <s v="F1175"/>
    <s v="ATL"/>
    <s v="ORD"/>
    <x v="6464"/>
    <n v="268"/>
    <x v="1"/>
    <n v="1226"/>
    <x v="2"/>
    <x v="2"/>
    <n v="6.2"/>
    <x v="9"/>
    <x v="1"/>
    <x v="1"/>
    <x v="1"/>
    <x v="0"/>
    <x v="1"/>
  </r>
  <r>
    <s v="F1214"/>
    <s v="JFK"/>
    <s v="DEN"/>
    <x v="6465"/>
    <n v="67"/>
    <x v="0"/>
    <n v="1287"/>
    <x v="1"/>
    <x v="1"/>
    <n v="5.2"/>
    <x v="29"/>
    <x v="0"/>
    <x v="0"/>
    <x v="0"/>
    <x v="0"/>
    <x v="10"/>
  </r>
  <r>
    <s v="F1420"/>
    <s v="JFK"/>
    <s v="ORD"/>
    <x v="6466"/>
    <n v="237"/>
    <x v="0"/>
    <n v="1434"/>
    <x v="0"/>
    <x v="1"/>
    <n v="4.9000000000000004"/>
    <x v="35"/>
    <x v="1"/>
    <x v="1"/>
    <x v="1"/>
    <x v="0"/>
    <x v="4"/>
  </r>
  <r>
    <s v="F1525"/>
    <s v="SEA"/>
    <s v="ATL"/>
    <x v="6467"/>
    <n v="193"/>
    <x v="0"/>
    <n v="1294"/>
    <x v="0"/>
    <x v="1"/>
    <n v="8.6999999999999993"/>
    <x v="1"/>
    <x v="1"/>
    <x v="0"/>
    <x v="0"/>
    <x v="0"/>
    <x v="15"/>
  </r>
  <r>
    <s v="F1362"/>
    <s v="ATL"/>
    <s v="SFO"/>
    <x v="6468"/>
    <n v="129"/>
    <x v="0"/>
    <n v="775"/>
    <x v="2"/>
    <x v="1"/>
    <n v="8.4"/>
    <x v="7"/>
    <x v="1"/>
    <x v="1"/>
    <x v="1"/>
    <x v="0"/>
    <x v="4"/>
  </r>
  <r>
    <s v="F1832"/>
    <s v="ATL"/>
    <s v="LAX"/>
    <x v="6469"/>
    <n v="174"/>
    <x v="0"/>
    <n v="874"/>
    <x v="2"/>
    <x v="2"/>
    <n v="7.2"/>
    <x v="13"/>
    <x v="1"/>
    <x v="1"/>
    <x v="1"/>
    <x v="0"/>
    <x v="23"/>
  </r>
  <r>
    <s v="F1988"/>
    <s v="DEN"/>
    <s v="DEN"/>
    <x v="6470"/>
    <n v="202"/>
    <x v="0"/>
    <n v="1160"/>
    <x v="0"/>
    <x v="2"/>
    <n v="6.3"/>
    <x v="9"/>
    <x v="1"/>
    <x v="1"/>
    <x v="1"/>
    <x v="0"/>
    <x v="7"/>
  </r>
  <r>
    <s v="F855"/>
    <s v="SFO"/>
    <s v="DFW"/>
    <x v="6471"/>
    <n v="228"/>
    <x v="0"/>
    <n v="848"/>
    <x v="1"/>
    <x v="1"/>
    <n v="4.4000000000000004"/>
    <x v="14"/>
    <x v="1"/>
    <x v="1"/>
    <x v="1"/>
    <x v="0"/>
    <x v="19"/>
  </r>
  <r>
    <s v="F294"/>
    <s v="ORD"/>
    <s v="ORD"/>
    <x v="6472"/>
    <n v="218"/>
    <x v="0"/>
    <n v="995"/>
    <x v="3"/>
    <x v="1"/>
    <n v="7.8"/>
    <x v="24"/>
    <x v="1"/>
    <x v="1"/>
    <x v="1"/>
    <x v="0"/>
    <x v="16"/>
  </r>
  <r>
    <s v="F1207"/>
    <s v="JFK"/>
    <s v="JFK"/>
    <x v="6473"/>
    <n v="183"/>
    <x v="0"/>
    <n v="764"/>
    <x v="3"/>
    <x v="1"/>
    <n v="5.8"/>
    <x v="8"/>
    <x v="1"/>
    <x v="1"/>
    <x v="1"/>
    <x v="0"/>
    <x v="23"/>
  </r>
  <r>
    <s v="F1201"/>
    <s v="DEN"/>
    <s v="SFO"/>
    <x v="6474"/>
    <n v="176"/>
    <x v="0"/>
    <n v="1516"/>
    <x v="1"/>
    <x v="1"/>
    <n v="6.5"/>
    <x v="13"/>
    <x v="1"/>
    <x v="1"/>
    <x v="1"/>
    <x v="0"/>
    <x v="15"/>
  </r>
  <r>
    <s v="F1110"/>
    <s v="DEN"/>
    <s v="SFO"/>
    <x v="6475"/>
    <n v="283"/>
    <x v="1"/>
    <n v="634"/>
    <x v="3"/>
    <x v="1"/>
    <n v="6.2"/>
    <x v="0"/>
    <x v="1"/>
    <x v="1"/>
    <x v="1"/>
    <x v="0"/>
    <x v="15"/>
  </r>
  <r>
    <s v="F1736"/>
    <s v="JFK"/>
    <s v="ORD"/>
    <x v="6476"/>
    <n v="158"/>
    <x v="0"/>
    <n v="1067"/>
    <x v="1"/>
    <x v="2"/>
    <n v="6.6"/>
    <x v="3"/>
    <x v="1"/>
    <x v="1"/>
    <x v="1"/>
    <x v="0"/>
    <x v="7"/>
  </r>
  <r>
    <s v="F1163"/>
    <s v="JFK"/>
    <s v="ATL"/>
    <x v="6477"/>
    <n v="238"/>
    <x v="0"/>
    <n v="964"/>
    <x v="1"/>
    <x v="0"/>
    <n v="10"/>
    <x v="32"/>
    <x v="1"/>
    <x v="1"/>
    <x v="1"/>
    <x v="0"/>
    <x v="16"/>
  </r>
  <r>
    <s v="F1992"/>
    <s v="SFO"/>
    <s v="JFK"/>
    <x v="6478"/>
    <n v="187"/>
    <x v="0"/>
    <n v="1434"/>
    <x v="2"/>
    <x v="1"/>
    <n v="10"/>
    <x v="1"/>
    <x v="1"/>
    <x v="1"/>
    <x v="1"/>
    <x v="0"/>
    <x v="23"/>
  </r>
  <r>
    <s v="F1784"/>
    <s v="ATL"/>
    <s v="LAX"/>
    <x v="6479"/>
    <n v="261"/>
    <x v="0"/>
    <n v="1892"/>
    <x v="2"/>
    <x v="3"/>
    <n v="6.2"/>
    <x v="3"/>
    <x v="1"/>
    <x v="1"/>
    <x v="1"/>
    <x v="0"/>
    <x v="11"/>
  </r>
  <r>
    <s v="F617"/>
    <s v="ATL"/>
    <s v="ATL"/>
    <x v="6480"/>
    <n v="86"/>
    <x v="0"/>
    <n v="1142"/>
    <x v="3"/>
    <x v="3"/>
    <n v="5.7"/>
    <x v="5"/>
    <x v="1"/>
    <x v="1"/>
    <x v="1"/>
    <x v="0"/>
    <x v="12"/>
  </r>
  <r>
    <s v="F646"/>
    <s v="ORD"/>
    <s v="SFO"/>
    <x v="6481"/>
    <n v="200"/>
    <x v="0"/>
    <n v="1113"/>
    <x v="2"/>
    <x v="1"/>
    <n v="8.4"/>
    <x v="3"/>
    <x v="1"/>
    <x v="0"/>
    <x v="0"/>
    <x v="0"/>
    <x v="7"/>
  </r>
  <r>
    <s v="F1253"/>
    <s v="ORD"/>
    <s v="LAX"/>
    <x v="6482"/>
    <n v="243"/>
    <x v="0"/>
    <n v="782"/>
    <x v="0"/>
    <x v="1"/>
    <n v="8.9"/>
    <x v="7"/>
    <x v="1"/>
    <x v="1"/>
    <x v="1"/>
    <x v="0"/>
    <x v="3"/>
  </r>
  <r>
    <s v="F888"/>
    <s v="SFO"/>
    <s v="LAX"/>
    <x v="6483"/>
    <n v="175"/>
    <x v="1"/>
    <n v="1657"/>
    <x v="1"/>
    <x v="1"/>
    <n v="7.1"/>
    <x v="7"/>
    <x v="1"/>
    <x v="1"/>
    <x v="1"/>
    <x v="0"/>
    <x v="18"/>
  </r>
  <r>
    <s v="F1071"/>
    <s v="DFW"/>
    <s v="SFO"/>
    <x v="6484"/>
    <n v="273"/>
    <x v="0"/>
    <n v="1451"/>
    <x v="1"/>
    <x v="1"/>
    <n v="5.8"/>
    <x v="7"/>
    <x v="1"/>
    <x v="1"/>
    <x v="1"/>
    <x v="0"/>
    <x v="16"/>
  </r>
  <r>
    <s v="F634"/>
    <s v="DEN"/>
    <s v="LAX"/>
    <x v="6485"/>
    <n v="122"/>
    <x v="0"/>
    <n v="1382"/>
    <x v="3"/>
    <x v="0"/>
    <n v="5.7"/>
    <x v="27"/>
    <x v="1"/>
    <x v="1"/>
    <x v="1"/>
    <x v="0"/>
    <x v="3"/>
  </r>
  <r>
    <s v="F629"/>
    <s v="ATL"/>
    <s v="ORD"/>
    <x v="6486"/>
    <n v="235"/>
    <x v="0"/>
    <n v="734"/>
    <x v="0"/>
    <x v="1"/>
    <n v="6.3"/>
    <x v="7"/>
    <x v="1"/>
    <x v="1"/>
    <x v="1"/>
    <x v="0"/>
    <x v="18"/>
  </r>
  <r>
    <s v="F1953"/>
    <s v="ATL"/>
    <s v="ORD"/>
    <x v="6487"/>
    <n v="185"/>
    <x v="0"/>
    <n v="616"/>
    <x v="3"/>
    <x v="1"/>
    <n v="6.2"/>
    <x v="13"/>
    <x v="1"/>
    <x v="1"/>
    <x v="1"/>
    <x v="0"/>
    <x v="14"/>
  </r>
  <r>
    <s v="F406"/>
    <s v="SFO"/>
    <s v="LAX"/>
    <x v="6488"/>
    <n v="276"/>
    <x v="0"/>
    <n v="1406"/>
    <x v="2"/>
    <x v="1"/>
    <n v="5.8"/>
    <x v="31"/>
    <x v="1"/>
    <x v="1"/>
    <x v="1"/>
    <x v="0"/>
    <x v="17"/>
  </r>
  <r>
    <s v="F841"/>
    <s v="LAX"/>
    <s v="LAX"/>
    <x v="6489"/>
    <n v="228"/>
    <x v="0"/>
    <n v="1727"/>
    <x v="0"/>
    <x v="1"/>
    <n v="4.9000000000000004"/>
    <x v="8"/>
    <x v="1"/>
    <x v="0"/>
    <x v="0"/>
    <x v="0"/>
    <x v="4"/>
  </r>
  <r>
    <s v="F1917"/>
    <s v="JFK"/>
    <s v="DFW"/>
    <x v="6490"/>
    <n v="185"/>
    <x v="0"/>
    <n v="1074"/>
    <x v="0"/>
    <x v="0"/>
    <n v="10"/>
    <x v="3"/>
    <x v="1"/>
    <x v="1"/>
    <x v="1"/>
    <x v="0"/>
    <x v="7"/>
  </r>
  <r>
    <s v="F1780"/>
    <s v="ATL"/>
    <s v="ORD"/>
    <x v="6491"/>
    <n v="174"/>
    <x v="0"/>
    <n v="1083"/>
    <x v="1"/>
    <x v="1"/>
    <n v="7.4"/>
    <x v="23"/>
    <x v="1"/>
    <x v="0"/>
    <x v="0"/>
    <x v="0"/>
    <x v="1"/>
  </r>
  <r>
    <s v="F1797"/>
    <s v="JFK"/>
    <s v="SFO"/>
    <x v="6492"/>
    <n v="73"/>
    <x v="0"/>
    <n v="1714"/>
    <x v="3"/>
    <x v="1"/>
    <n v="9.3000000000000007"/>
    <x v="24"/>
    <x v="1"/>
    <x v="1"/>
    <x v="1"/>
    <x v="0"/>
    <x v="1"/>
  </r>
  <r>
    <s v="F1978"/>
    <s v="SEA"/>
    <s v="SEA"/>
    <x v="6493"/>
    <n v="181"/>
    <x v="0"/>
    <n v="867"/>
    <x v="2"/>
    <x v="1"/>
    <n v="8.1"/>
    <x v="14"/>
    <x v="1"/>
    <x v="1"/>
    <x v="1"/>
    <x v="0"/>
    <x v="10"/>
  </r>
  <r>
    <s v="F973"/>
    <s v="ORD"/>
    <s v="DEN"/>
    <x v="6494"/>
    <n v="124"/>
    <x v="0"/>
    <n v="568"/>
    <x v="1"/>
    <x v="1"/>
    <n v="6.6"/>
    <x v="10"/>
    <x v="1"/>
    <x v="1"/>
    <x v="1"/>
    <x v="0"/>
    <x v="8"/>
  </r>
  <r>
    <s v="F857"/>
    <s v="JFK"/>
    <s v="DEN"/>
    <x v="6495"/>
    <n v="389"/>
    <x v="0"/>
    <n v="1486"/>
    <x v="3"/>
    <x v="2"/>
    <n v="6.3"/>
    <x v="19"/>
    <x v="1"/>
    <x v="1"/>
    <x v="1"/>
    <x v="0"/>
    <x v="14"/>
  </r>
  <r>
    <s v="F1337"/>
    <s v="JFK"/>
    <s v="SFO"/>
    <x v="6496"/>
    <n v="124"/>
    <x v="0"/>
    <n v="1850"/>
    <x v="2"/>
    <x v="0"/>
    <n v="6.8"/>
    <x v="33"/>
    <x v="1"/>
    <x v="1"/>
    <x v="1"/>
    <x v="0"/>
    <x v="9"/>
  </r>
  <r>
    <s v="F396"/>
    <s v="SFO"/>
    <s v="DEN"/>
    <x v="6497"/>
    <n v="158"/>
    <x v="0"/>
    <n v="891"/>
    <x v="0"/>
    <x v="1"/>
    <n v="4.9000000000000004"/>
    <x v="32"/>
    <x v="1"/>
    <x v="1"/>
    <x v="1"/>
    <x v="0"/>
    <x v="17"/>
  </r>
  <r>
    <s v="F878"/>
    <s v="JFK"/>
    <s v="ATL"/>
    <x v="6498"/>
    <n v="119"/>
    <x v="0"/>
    <n v="1345"/>
    <x v="1"/>
    <x v="1"/>
    <n v="6.9"/>
    <x v="1"/>
    <x v="1"/>
    <x v="1"/>
    <x v="1"/>
    <x v="0"/>
    <x v="1"/>
  </r>
  <r>
    <s v="F1619"/>
    <s v="DEN"/>
    <s v="DFW"/>
    <x v="6499"/>
    <n v="202"/>
    <x v="0"/>
    <n v="1009"/>
    <x v="0"/>
    <x v="2"/>
    <n v="4.5999999999999996"/>
    <x v="14"/>
    <x v="1"/>
    <x v="1"/>
    <x v="1"/>
    <x v="0"/>
    <x v="13"/>
  </r>
  <r>
    <s v="F867"/>
    <s v="SEA"/>
    <s v="DFW"/>
    <x v="6500"/>
    <n v="134"/>
    <x v="0"/>
    <n v="1290"/>
    <x v="1"/>
    <x v="3"/>
    <n v="8.8000000000000007"/>
    <x v="4"/>
    <x v="1"/>
    <x v="1"/>
    <x v="1"/>
    <x v="0"/>
    <x v="7"/>
  </r>
  <r>
    <s v="F943"/>
    <s v="ORD"/>
    <s v="LAX"/>
    <x v="6501"/>
    <n v="171"/>
    <x v="0"/>
    <n v="802"/>
    <x v="3"/>
    <x v="1"/>
    <n v="7.2"/>
    <x v="8"/>
    <x v="1"/>
    <x v="1"/>
    <x v="1"/>
    <x v="0"/>
    <x v="22"/>
  </r>
  <r>
    <s v="F933"/>
    <s v="DEN"/>
    <s v="ORD"/>
    <x v="6502"/>
    <n v="61"/>
    <x v="0"/>
    <n v="536"/>
    <x v="2"/>
    <x v="0"/>
    <n v="5.7"/>
    <x v="23"/>
    <x v="1"/>
    <x v="1"/>
    <x v="1"/>
    <x v="0"/>
    <x v="18"/>
  </r>
  <r>
    <s v="F643"/>
    <s v="SEA"/>
    <s v="SEA"/>
    <x v="6503"/>
    <n v="120"/>
    <x v="0"/>
    <n v="1402"/>
    <x v="1"/>
    <x v="1"/>
    <n v="4.5999999999999996"/>
    <x v="7"/>
    <x v="1"/>
    <x v="1"/>
    <x v="1"/>
    <x v="0"/>
    <x v="11"/>
  </r>
  <r>
    <s v="F1586"/>
    <s v="SFO"/>
    <s v="JFK"/>
    <x v="6504"/>
    <n v="227"/>
    <x v="1"/>
    <n v="637"/>
    <x v="1"/>
    <x v="0"/>
    <n v="7.1"/>
    <x v="10"/>
    <x v="1"/>
    <x v="0"/>
    <x v="0"/>
    <x v="0"/>
    <x v="11"/>
  </r>
  <r>
    <s v="F1916"/>
    <s v="SFO"/>
    <s v="DEN"/>
    <x v="6505"/>
    <n v="163"/>
    <x v="0"/>
    <n v="1007"/>
    <x v="2"/>
    <x v="0"/>
    <n v="5"/>
    <x v="13"/>
    <x v="1"/>
    <x v="1"/>
    <x v="1"/>
    <x v="0"/>
    <x v="11"/>
  </r>
  <r>
    <s v="F1321"/>
    <s v="ATL"/>
    <s v="ORD"/>
    <x v="6506"/>
    <n v="330"/>
    <x v="0"/>
    <n v="971"/>
    <x v="2"/>
    <x v="2"/>
    <n v="5.9"/>
    <x v="8"/>
    <x v="1"/>
    <x v="1"/>
    <x v="1"/>
    <x v="0"/>
    <x v="1"/>
  </r>
  <r>
    <s v="F70"/>
    <s v="DEN"/>
    <s v="SFO"/>
    <x v="6507"/>
    <n v="205"/>
    <x v="0"/>
    <n v="576"/>
    <x v="3"/>
    <x v="0"/>
    <n v="7.5"/>
    <x v="13"/>
    <x v="1"/>
    <x v="0"/>
    <x v="0"/>
    <x v="0"/>
    <x v="2"/>
  </r>
  <r>
    <s v="F760"/>
    <s v="LAX"/>
    <s v="ORD"/>
    <x v="6508"/>
    <n v="120"/>
    <x v="1"/>
    <n v="1695"/>
    <x v="0"/>
    <x v="2"/>
    <n v="6.8"/>
    <x v="11"/>
    <x v="1"/>
    <x v="1"/>
    <x v="1"/>
    <x v="0"/>
    <x v="9"/>
  </r>
  <r>
    <s v="F1359"/>
    <s v="ATL"/>
    <s v="LAX"/>
    <x v="6509"/>
    <n v="221"/>
    <x v="0"/>
    <n v="318"/>
    <x v="2"/>
    <x v="1"/>
    <n v="7.6"/>
    <x v="13"/>
    <x v="1"/>
    <x v="1"/>
    <x v="1"/>
    <x v="0"/>
    <x v="0"/>
  </r>
  <r>
    <s v="F491"/>
    <s v="SEA"/>
    <s v="ORD"/>
    <x v="6510"/>
    <n v="104"/>
    <x v="0"/>
    <n v="1472"/>
    <x v="2"/>
    <x v="1"/>
    <n v="5"/>
    <x v="8"/>
    <x v="1"/>
    <x v="1"/>
    <x v="1"/>
    <x v="0"/>
    <x v="14"/>
  </r>
  <r>
    <s v="F1777"/>
    <s v="JFK"/>
    <s v="LAX"/>
    <x v="6511"/>
    <n v="42"/>
    <x v="0"/>
    <n v="1046"/>
    <x v="2"/>
    <x v="2"/>
    <n v="6.7"/>
    <x v="17"/>
    <x v="1"/>
    <x v="1"/>
    <x v="1"/>
    <x v="0"/>
    <x v="4"/>
  </r>
  <r>
    <s v="F524"/>
    <s v="ORD"/>
    <s v="LAX"/>
    <x v="6512"/>
    <n v="245"/>
    <x v="0"/>
    <n v="1210"/>
    <x v="2"/>
    <x v="1"/>
    <n v="8.3000000000000007"/>
    <x v="24"/>
    <x v="1"/>
    <x v="1"/>
    <x v="1"/>
    <x v="0"/>
    <x v="18"/>
  </r>
  <r>
    <s v="F185"/>
    <s v="DEN"/>
    <s v="SFO"/>
    <x v="6513"/>
    <n v="172"/>
    <x v="0"/>
    <n v="1562"/>
    <x v="3"/>
    <x v="1"/>
    <n v="9.8000000000000007"/>
    <x v="11"/>
    <x v="1"/>
    <x v="1"/>
    <x v="1"/>
    <x v="0"/>
    <x v="3"/>
  </r>
  <r>
    <s v="F905"/>
    <s v="SEA"/>
    <s v="LAX"/>
    <x v="6514"/>
    <n v="241"/>
    <x v="0"/>
    <n v="1241"/>
    <x v="3"/>
    <x v="2"/>
    <n v="7.6"/>
    <x v="9"/>
    <x v="0"/>
    <x v="1"/>
    <x v="1"/>
    <x v="0"/>
    <x v="20"/>
  </r>
  <r>
    <s v="F703"/>
    <s v="DFW"/>
    <s v="DEN"/>
    <x v="6515"/>
    <n v="130"/>
    <x v="0"/>
    <n v="1221"/>
    <x v="0"/>
    <x v="1"/>
    <n v="5.6"/>
    <x v="10"/>
    <x v="1"/>
    <x v="1"/>
    <x v="1"/>
    <x v="0"/>
    <x v="22"/>
  </r>
  <r>
    <s v="F703"/>
    <s v="DEN"/>
    <s v="DEN"/>
    <x v="6516"/>
    <n v="168"/>
    <x v="1"/>
    <n v="1058"/>
    <x v="2"/>
    <x v="1"/>
    <n v="4.2"/>
    <x v="35"/>
    <x v="1"/>
    <x v="1"/>
    <x v="1"/>
    <x v="0"/>
    <x v="18"/>
  </r>
  <r>
    <s v="F399"/>
    <s v="JFK"/>
    <s v="JFK"/>
    <x v="6517"/>
    <n v="150"/>
    <x v="2"/>
    <n v="1158"/>
    <x v="0"/>
    <x v="1"/>
    <n v="6.9"/>
    <x v="10"/>
    <x v="1"/>
    <x v="1"/>
    <x v="1"/>
    <x v="1"/>
    <x v="4"/>
  </r>
  <r>
    <s v="F429"/>
    <s v="DFW"/>
    <s v="JFK"/>
    <x v="6518"/>
    <n v="235"/>
    <x v="0"/>
    <n v="1131"/>
    <x v="2"/>
    <x v="2"/>
    <n v="7.4"/>
    <x v="25"/>
    <x v="1"/>
    <x v="1"/>
    <x v="1"/>
    <x v="0"/>
    <x v="17"/>
  </r>
  <r>
    <s v="F1369"/>
    <s v="SFO"/>
    <s v="SFO"/>
    <x v="6519"/>
    <n v="223"/>
    <x v="0"/>
    <n v="1139"/>
    <x v="2"/>
    <x v="2"/>
    <n v="7.2"/>
    <x v="17"/>
    <x v="1"/>
    <x v="0"/>
    <x v="0"/>
    <x v="0"/>
    <x v="4"/>
  </r>
  <r>
    <s v="F642"/>
    <s v="SFO"/>
    <s v="ATL"/>
    <x v="6520"/>
    <n v="137"/>
    <x v="0"/>
    <n v="1046"/>
    <x v="1"/>
    <x v="1"/>
    <n v="10"/>
    <x v="10"/>
    <x v="0"/>
    <x v="1"/>
    <x v="1"/>
    <x v="0"/>
    <x v="3"/>
  </r>
  <r>
    <s v="F784"/>
    <s v="JFK"/>
    <s v="JFK"/>
    <x v="6521"/>
    <n v="162"/>
    <x v="0"/>
    <n v="1086"/>
    <x v="0"/>
    <x v="2"/>
    <n v="5.4"/>
    <x v="8"/>
    <x v="1"/>
    <x v="1"/>
    <x v="1"/>
    <x v="0"/>
    <x v="3"/>
  </r>
  <r>
    <s v="F1683"/>
    <s v="SEA"/>
    <s v="JFK"/>
    <x v="6522"/>
    <n v="241"/>
    <x v="0"/>
    <n v="1515"/>
    <x v="1"/>
    <x v="1"/>
    <n v="7.8"/>
    <x v="3"/>
    <x v="1"/>
    <x v="1"/>
    <x v="1"/>
    <x v="0"/>
    <x v="3"/>
  </r>
  <r>
    <s v="F544"/>
    <s v="SEA"/>
    <s v="SFO"/>
    <x v="6523"/>
    <n v="153"/>
    <x v="0"/>
    <n v="865"/>
    <x v="2"/>
    <x v="1"/>
    <n v="6.3"/>
    <x v="8"/>
    <x v="1"/>
    <x v="1"/>
    <x v="1"/>
    <x v="0"/>
    <x v="23"/>
  </r>
  <r>
    <s v="F494"/>
    <s v="LAX"/>
    <s v="ORD"/>
    <x v="6524"/>
    <n v="170"/>
    <x v="0"/>
    <n v="1612"/>
    <x v="2"/>
    <x v="2"/>
    <n v="8.4"/>
    <x v="12"/>
    <x v="1"/>
    <x v="1"/>
    <x v="1"/>
    <x v="0"/>
    <x v="19"/>
  </r>
  <r>
    <s v="F1153"/>
    <s v="JFK"/>
    <s v="ATL"/>
    <x v="6525"/>
    <n v="202"/>
    <x v="0"/>
    <n v="1603"/>
    <x v="2"/>
    <x v="1"/>
    <n v="7.5"/>
    <x v="0"/>
    <x v="1"/>
    <x v="1"/>
    <x v="1"/>
    <x v="0"/>
    <x v="5"/>
  </r>
  <r>
    <s v="F270"/>
    <s v="JFK"/>
    <s v="SEA"/>
    <x v="6526"/>
    <n v="192"/>
    <x v="1"/>
    <n v="962"/>
    <x v="0"/>
    <x v="1"/>
    <n v="6.9"/>
    <x v="0"/>
    <x v="1"/>
    <x v="0"/>
    <x v="0"/>
    <x v="0"/>
    <x v="19"/>
  </r>
  <r>
    <s v="F1298"/>
    <s v="LAX"/>
    <s v="DEN"/>
    <x v="6527"/>
    <n v="188"/>
    <x v="0"/>
    <n v="1434"/>
    <x v="1"/>
    <x v="1"/>
    <n v="6.6"/>
    <x v="1"/>
    <x v="1"/>
    <x v="1"/>
    <x v="1"/>
    <x v="0"/>
    <x v="14"/>
  </r>
  <r>
    <s v="F302"/>
    <s v="JFK"/>
    <s v="DFW"/>
    <x v="6528"/>
    <n v="142"/>
    <x v="0"/>
    <n v="1334"/>
    <x v="1"/>
    <x v="1"/>
    <n v="6.6"/>
    <x v="12"/>
    <x v="1"/>
    <x v="1"/>
    <x v="1"/>
    <x v="0"/>
    <x v="0"/>
  </r>
  <r>
    <s v="F1222"/>
    <s v="ORD"/>
    <s v="ORD"/>
    <x v="6529"/>
    <n v="62"/>
    <x v="0"/>
    <n v="1873"/>
    <x v="3"/>
    <x v="0"/>
    <n v="6.9"/>
    <x v="18"/>
    <x v="1"/>
    <x v="1"/>
    <x v="1"/>
    <x v="0"/>
    <x v="22"/>
  </r>
  <r>
    <s v="F303"/>
    <s v="JFK"/>
    <s v="SEA"/>
    <x v="3875"/>
    <n v="250"/>
    <x v="0"/>
    <n v="1765"/>
    <x v="0"/>
    <x v="0"/>
    <n v="4.5999999999999996"/>
    <x v="1"/>
    <x v="1"/>
    <x v="1"/>
    <x v="1"/>
    <x v="0"/>
    <x v="14"/>
  </r>
  <r>
    <s v="F1264"/>
    <s v="JFK"/>
    <s v="LAX"/>
    <x v="6530"/>
    <n v="234"/>
    <x v="2"/>
    <n v="1315"/>
    <x v="2"/>
    <x v="3"/>
    <n v="6.2"/>
    <x v="24"/>
    <x v="1"/>
    <x v="1"/>
    <x v="1"/>
    <x v="1"/>
    <x v="19"/>
  </r>
  <r>
    <s v="F893"/>
    <s v="LAX"/>
    <s v="SFO"/>
    <x v="6531"/>
    <n v="207"/>
    <x v="0"/>
    <n v="883"/>
    <x v="1"/>
    <x v="1"/>
    <n v="5.5"/>
    <x v="13"/>
    <x v="1"/>
    <x v="1"/>
    <x v="1"/>
    <x v="0"/>
    <x v="23"/>
  </r>
  <r>
    <s v="F1141"/>
    <s v="DFW"/>
    <s v="ORD"/>
    <x v="6532"/>
    <n v="154"/>
    <x v="0"/>
    <n v="1356"/>
    <x v="3"/>
    <x v="1"/>
    <n v="7.5"/>
    <x v="10"/>
    <x v="1"/>
    <x v="1"/>
    <x v="1"/>
    <x v="0"/>
    <x v="19"/>
  </r>
  <r>
    <s v="F1536"/>
    <s v="DFW"/>
    <s v="SEA"/>
    <x v="6533"/>
    <n v="235"/>
    <x v="0"/>
    <n v="814"/>
    <x v="3"/>
    <x v="1"/>
    <n v="5.9"/>
    <x v="1"/>
    <x v="1"/>
    <x v="1"/>
    <x v="1"/>
    <x v="0"/>
    <x v="6"/>
  </r>
  <r>
    <s v="F354"/>
    <s v="DFW"/>
    <s v="ORD"/>
    <x v="6534"/>
    <n v="148"/>
    <x v="1"/>
    <n v="2001"/>
    <x v="3"/>
    <x v="1"/>
    <n v="7.3"/>
    <x v="27"/>
    <x v="1"/>
    <x v="1"/>
    <x v="1"/>
    <x v="0"/>
    <x v="16"/>
  </r>
  <r>
    <s v="F268"/>
    <s v="SFO"/>
    <s v="ORD"/>
    <x v="6535"/>
    <n v="89"/>
    <x v="0"/>
    <n v="1312"/>
    <x v="3"/>
    <x v="1"/>
    <n v="9.3000000000000007"/>
    <x v="4"/>
    <x v="0"/>
    <x v="1"/>
    <x v="1"/>
    <x v="0"/>
    <x v="21"/>
  </r>
  <r>
    <s v="F857"/>
    <s v="ATL"/>
    <s v="SFO"/>
    <x v="6536"/>
    <n v="44"/>
    <x v="0"/>
    <n v="906"/>
    <x v="0"/>
    <x v="1"/>
    <n v="4.4000000000000004"/>
    <x v="30"/>
    <x v="1"/>
    <x v="1"/>
    <x v="1"/>
    <x v="0"/>
    <x v="21"/>
  </r>
  <r>
    <s v="F41"/>
    <s v="JFK"/>
    <s v="ORD"/>
    <x v="5361"/>
    <n v="186"/>
    <x v="0"/>
    <n v="966"/>
    <x v="1"/>
    <x v="1"/>
    <n v="7.1"/>
    <x v="35"/>
    <x v="1"/>
    <x v="1"/>
    <x v="1"/>
    <x v="0"/>
    <x v="17"/>
  </r>
  <r>
    <s v="F1526"/>
    <s v="DEN"/>
    <s v="ATL"/>
    <x v="6537"/>
    <n v="226"/>
    <x v="0"/>
    <n v="810"/>
    <x v="2"/>
    <x v="1"/>
    <n v="8.1999999999999993"/>
    <x v="2"/>
    <x v="1"/>
    <x v="1"/>
    <x v="1"/>
    <x v="0"/>
    <x v="16"/>
  </r>
  <r>
    <s v="F1081"/>
    <s v="DFW"/>
    <s v="ATL"/>
    <x v="6538"/>
    <n v="255"/>
    <x v="0"/>
    <n v="884"/>
    <x v="2"/>
    <x v="3"/>
    <n v="8.6"/>
    <x v="1"/>
    <x v="1"/>
    <x v="1"/>
    <x v="1"/>
    <x v="0"/>
    <x v="22"/>
  </r>
  <r>
    <s v="F735"/>
    <s v="LAX"/>
    <s v="DFW"/>
    <x v="6539"/>
    <n v="273"/>
    <x v="0"/>
    <n v="1379"/>
    <x v="1"/>
    <x v="1"/>
    <n v="8.9"/>
    <x v="9"/>
    <x v="1"/>
    <x v="1"/>
    <x v="1"/>
    <x v="0"/>
    <x v="4"/>
  </r>
  <r>
    <s v="F57"/>
    <s v="ATL"/>
    <s v="ORD"/>
    <x v="6540"/>
    <n v="180"/>
    <x v="0"/>
    <n v="1719"/>
    <x v="0"/>
    <x v="1"/>
    <n v="6.3"/>
    <x v="8"/>
    <x v="1"/>
    <x v="1"/>
    <x v="1"/>
    <x v="0"/>
    <x v="7"/>
  </r>
  <r>
    <s v="F744"/>
    <s v="LAX"/>
    <s v="ATL"/>
    <x v="6541"/>
    <n v="130"/>
    <x v="1"/>
    <n v="1438"/>
    <x v="0"/>
    <x v="0"/>
    <n v="9.4"/>
    <x v="24"/>
    <x v="1"/>
    <x v="1"/>
    <x v="1"/>
    <x v="0"/>
    <x v="10"/>
  </r>
  <r>
    <s v="F1699"/>
    <s v="SEA"/>
    <s v="LAX"/>
    <x v="6542"/>
    <n v="182"/>
    <x v="0"/>
    <n v="1498"/>
    <x v="2"/>
    <x v="1"/>
    <n v="7.2"/>
    <x v="5"/>
    <x v="1"/>
    <x v="1"/>
    <x v="1"/>
    <x v="0"/>
    <x v="4"/>
  </r>
  <r>
    <s v="F198"/>
    <s v="DFW"/>
    <s v="ATL"/>
    <x v="6543"/>
    <n v="253"/>
    <x v="1"/>
    <n v="1445"/>
    <x v="1"/>
    <x v="0"/>
    <n v="7.8"/>
    <x v="18"/>
    <x v="1"/>
    <x v="1"/>
    <x v="1"/>
    <x v="0"/>
    <x v="2"/>
  </r>
  <r>
    <s v="F373"/>
    <s v="LAX"/>
    <s v="JFK"/>
    <x v="6544"/>
    <n v="309"/>
    <x v="0"/>
    <n v="1502"/>
    <x v="3"/>
    <x v="0"/>
    <n v="6.8"/>
    <x v="17"/>
    <x v="0"/>
    <x v="0"/>
    <x v="0"/>
    <x v="0"/>
    <x v="23"/>
  </r>
  <r>
    <s v="F258"/>
    <s v="DEN"/>
    <s v="JFK"/>
    <x v="6545"/>
    <n v="116"/>
    <x v="0"/>
    <n v="1225"/>
    <x v="2"/>
    <x v="1"/>
    <n v="7.1"/>
    <x v="44"/>
    <x v="1"/>
    <x v="0"/>
    <x v="0"/>
    <x v="0"/>
    <x v="19"/>
  </r>
  <r>
    <s v="F1824"/>
    <s v="ATL"/>
    <s v="JFK"/>
    <x v="6546"/>
    <n v="203"/>
    <x v="2"/>
    <n v="1190"/>
    <x v="2"/>
    <x v="1"/>
    <n v="8.6"/>
    <x v="23"/>
    <x v="1"/>
    <x v="0"/>
    <x v="0"/>
    <x v="1"/>
    <x v="20"/>
  </r>
  <r>
    <s v="F866"/>
    <s v="SEA"/>
    <s v="ORD"/>
    <x v="6547"/>
    <n v="223"/>
    <x v="0"/>
    <n v="1163"/>
    <x v="3"/>
    <x v="0"/>
    <n v="5.7"/>
    <x v="14"/>
    <x v="1"/>
    <x v="1"/>
    <x v="1"/>
    <x v="0"/>
    <x v="10"/>
  </r>
  <r>
    <s v="F1148"/>
    <s v="DEN"/>
    <s v="JFK"/>
    <x v="6548"/>
    <n v="149"/>
    <x v="0"/>
    <n v="938"/>
    <x v="0"/>
    <x v="0"/>
    <n v="9.1999999999999993"/>
    <x v="24"/>
    <x v="1"/>
    <x v="1"/>
    <x v="1"/>
    <x v="0"/>
    <x v="9"/>
  </r>
  <r>
    <s v="F1358"/>
    <s v="DEN"/>
    <s v="DEN"/>
    <x v="6549"/>
    <n v="208"/>
    <x v="0"/>
    <n v="1176"/>
    <x v="0"/>
    <x v="1"/>
    <n v="8.8000000000000007"/>
    <x v="3"/>
    <x v="1"/>
    <x v="1"/>
    <x v="1"/>
    <x v="0"/>
    <x v="13"/>
  </r>
  <r>
    <s v="F504"/>
    <s v="JFK"/>
    <s v="ATL"/>
    <x v="6550"/>
    <n v="242"/>
    <x v="0"/>
    <n v="776"/>
    <x v="0"/>
    <x v="1"/>
    <n v="6.7"/>
    <x v="30"/>
    <x v="0"/>
    <x v="1"/>
    <x v="1"/>
    <x v="0"/>
    <x v="8"/>
  </r>
  <r>
    <s v="F57"/>
    <s v="LAX"/>
    <s v="SFO"/>
    <x v="6551"/>
    <n v="289"/>
    <x v="0"/>
    <n v="1147"/>
    <x v="2"/>
    <x v="0"/>
    <n v="5.5"/>
    <x v="22"/>
    <x v="1"/>
    <x v="1"/>
    <x v="1"/>
    <x v="0"/>
    <x v="12"/>
  </r>
  <r>
    <s v="F1811"/>
    <s v="DFW"/>
    <s v="DFW"/>
    <x v="6552"/>
    <n v="270"/>
    <x v="1"/>
    <n v="1388"/>
    <x v="1"/>
    <x v="1"/>
    <n v="5.6"/>
    <x v="31"/>
    <x v="1"/>
    <x v="1"/>
    <x v="1"/>
    <x v="0"/>
    <x v="9"/>
  </r>
  <r>
    <s v="F770"/>
    <s v="DEN"/>
    <s v="LAX"/>
    <x v="6553"/>
    <n v="184"/>
    <x v="0"/>
    <n v="1220"/>
    <x v="0"/>
    <x v="1"/>
    <n v="8.6999999999999993"/>
    <x v="5"/>
    <x v="1"/>
    <x v="1"/>
    <x v="1"/>
    <x v="0"/>
    <x v="16"/>
  </r>
  <r>
    <s v="F1513"/>
    <s v="DFW"/>
    <s v="ATL"/>
    <x v="6554"/>
    <n v="113"/>
    <x v="1"/>
    <n v="684"/>
    <x v="3"/>
    <x v="0"/>
    <n v="8.4"/>
    <x v="24"/>
    <x v="1"/>
    <x v="1"/>
    <x v="1"/>
    <x v="0"/>
    <x v="9"/>
  </r>
  <r>
    <s v="F832"/>
    <s v="SEA"/>
    <s v="DEN"/>
    <x v="6555"/>
    <n v="70"/>
    <x v="0"/>
    <n v="933"/>
    <x v="2"/>
    <x v="1"/>
    <n v="3.5"/>
    <x v="13"/>
    <x v="1"/>
    <x v="1"/>
    <x v="1"/>
    <x v="0"/>
    <x v="20"/>
  </r>
  <r>
    <s v="F338"/>
    <s v="DEN"/>
    <s v="ORD"/>
    <x v="6556"/>
    <n v="223"/>
    <x v="0"/>
    <n v="1319"/>
    <x v="2"/>
    <x v="0"/>
    <n v="8.3000000000000007"/>
    <x v="23"/>
    <x v="1"/>
    <x v="1"/>
    <x v="1"/>
    <x v="0"/>
    <x v="12"/>
  </r>
  <r>
    <s v="F1530"/>
    <s v="JFK"/>
    <s v="SEA"/>
    <x v="6557"/>
    <n v="206"/>
    <x v="0"/>
    <n v="1258"/>
    <x v="3"/>
    <x v="1"/>
    <n v="6.2"/>
    <x v="1"/>
    <x v="1"/>
    <x v="1"/>
    <x v="1"/>
    <x v="0"/>
    <x v="2"/>
  </r>
  <r>
    <s v="F1610"/>
    <s v="ORD"/>
    <s v="DEN"/>
    <x v="6558"/>
    <n v="168"/>
    <x v="1"/>
    <n v="1723"/>
    <x v="1"/>
    <x v="2"/>
    <n v="5.7"/>
    <x v="8"/>
    <x v="1"/>
    <x v="1"/>
    <x v="1"/>
    <x v="0"/>
    <x v="15"/>
  </r>
  <r>
    <s v="F647"/>
    <s v="JFK"/>
    <s v="ORD"/>
    <x v="6559"/>
    <n v="101"/>
    <x v="2"/>
    <n v="1263"/>
    <x v="1"/>
    <x v="2"/>
    <n v="5"/>
    <x v="1"/>
    <x v="1"/>
    <x v="1"/>
    <x v="1"/>
    <x v="1"/>
    <x v="21"/>
  </r>
  <r>
    <s v="F1045"/>
    <s v="ATL"/>
    <s v="ATL"/>
    <x v="6560"/>
    <n v="134"/>
    <x v="0"/>
    <n v="1177"/>
    <x v="1"/>
    <x v="2"/>
    <n v="7"/>
    <x v="9"/>
    <x v="1"/>
    <x v="1"/>
    <x v="1"/>
    <x v="0"/>
    <x v="20"/>
  </r>
  <r>
    <s v="F1200"/>
    <s v="ORD"/>
    <s v="LAX"/>
    <x v="6561"/>
    <n v="147"/>
    <x v="0"/>
    <n v="1213"/>
    <x v="0"/>
    <x v="1"/>
    <n v="5"/>
    <x v="7"/>
    <x v="1"/>
    <x v="1"/>
    <x v="1"/>
    <x v="0"/>
    <x v="2"/>
  </r>
  <r>
    <s v="F306"/>
    <s v="DFW"/>
    <s v="DFW"/>
    <x v="6562"/>
    <n v="288"/>
    <x v="0"/>
    <n v="1088"/>
    <x v="0"/>
    <x v="2"/>
    <n v="5.7"/>
    <x v="19"/>
    <x v="1"/>
    <x v="1"/>
    <x v="1"/>
    <x v="0"/>
    <x v="14"/>
  </r>
  <r>
    <s v="F41"/>
    <s v="LAX"/>
    <s v="SEA"/>
    <x v="6563"/>
    <n v="122"/>
    <x v="0"/>
    <n v="1572"/>
    <x v="2"/>
    <x v="1"/>
    <n v="7.9"/>
    <x v="22"/>
    <x v="1"/>
    <x v="0"/>
    <x v="0"/>
    <x v="0"/>
    <x v="1"/>
  </r>
  <r>
    <s v="F866"/>
    <s v="ORD"/>
    <s v="ORD"/>
    <x v="6564"/>
    <n v="195"/>
    <x v="0"/>
    <n v="1371"/>
    <x v="3"/>
    <x v="1"/>
    <n v="6.9"/>
    <x v="9"/>
    <x v="1"/>
    <x v="1"/>
    <x v="1"/>
    <x v="0"/>
    <x v="0"/>
  </r>
  <r>
    <s v="F1184"/>
    <s v="LAX"/>
    <s v="JFK"/>
    <x v="6565"/>
    <n v="202"/>
    <x v="1"/>
    <n v="1880"/>
    <x v="2"/>
    <x v="0"/>
    <n v="3.7"/>
    <x v="17"/>
    <x v="1"/>
    <x v="0"/>
    <x v="0"/>
    <x v="0"/>
    <x v="7"/>
  </r>
  <r>
    <s v="F687"/>
    <s v="SFO"/>
    <s v="DFW"/>
    <x v="6566"/>
    <n v="181"/>
    <x v="0"/>
    <n v="1254"/>
    <x v="2"/>
    <x v="1"/>
    <n v="6.3"/>
    <x v="13"/>
    <x v="1"/>
    <x v="1"/>
    <x v="1"/>
    <x v="0"/>
    <x v="19"/>
  </r>
  <r>
    <s v="F1986"/>
    <s v="DFW"/>
    <s v="JFK"/>
    <x v="6567"/>
    <n v="276"/>
    <x v="1"/>
    <n v="927"/>
    <x v="2"/>
    <x v="3"/>
    <n v="5.8"/>
    <x v="13"/>
    <x v="1"/>
    <x v="1"/>
    <x v="1"/>
    <x v="0"/>
    <x v="6"/>
  </r>
  <r>
    <s v="F204"/>
    <s v="SFO"/>
    <s v="DEN"/>
    <x v="6568"/>
    <n v="220"/>
    <x v="0"/>
    <n v="906"/>
    <x v="0"/>
    <x v="0"/>
    <n v="6.4"/>
    <x v="3"/>
    <x v="1"/>
    <x v="1"/>
    <x v="1"/>
    <x v="0"/>
    <x v="0"/>
  </r>
  <r>
    <s v="F1159"/>
    <s v="ORD"/>
    <s v="ORD"/>
    <x v="6569"/>
    <n v="188"/>
    <x v="0"/>
    <n v="1350"/>
    <x v="2"/>
    <x v="1"/>
    <n v="8.6999999999999993"/>
    <x v="3"/>
    <x v="0"/>
    <x v="1"/>
    <x v="1"/>
    <x v="0"/>
    <x v="6"/>
  </r>
  <r>
    <s v="F1927"/>
    <s v="ATL"/>
    <s v="SEA"/>
    <x v="6570"/>
    <n v="245"/>
    <x v="1"/>
    <n v="1545"/>
    <x v="1"/>
    <x v="1"/>
    <n v="5.2"/>
    <x v="12"/>
    <x v="1"/>
    <x v="1"/>
    <x v="1"/>
    <x v="0"/>
    <x v="19"/>
  </r>
  <r>
    <s v="F1594"/>
    <s v="JFK"/>
    <s v="SEA"/>
    <x v="6571"/>
    <n v="158"/>
    <x v="0"/>
    <n v="1119"/>
    <x v="0"/>
    <x v="1"/>
    <n v="8.1"/>
    <x v="12"/>
    <x v="1"/>
    <x v="1"/>
    <x v="1"/>
    <x v="0"/>
    <x v="2"/>
  </r>
  <r>
    <s v="F821"/>
    <s v="LAX"/>
    <s v="ATL"/>
    <x v="6572"/>
    <n v="29"/>
    <x v="0"/>
    <n v="905"/>
    <x v="3"/>
    <x v="1"/>
    <n v="4.8"/>
    <x v="11"/>
    <x v="1"/>
    <x v="1"/>
    <x v="1"/>
    <x v="0"/>
    <x v="13"/>
  </r>
  <r>
    <s v="F1818"/>
    <s v="SFO"/>
    <s v="DFW"/>
    <x v="6573"/>
    <n v="121"/>
    <x v="1"/>
    <n v="649"/>
    <x v="0"/>
    <x v="0"/>
    <n v="6.1"/>
    <x v="17"/>
    <x v="0"/>
    <x v="0"/>
    <x v="0"/>
    <x v="0"/>
    <x v="16"/>
  </r>
  <r>
    <s v="F1513"/>
    <s v="SEA"/>
    <s v="DFW"/>
    <x v="6574"/>
    <n v="170"/>
    <x v="0"/>
    <n v="579"/>
    <x v="3"/>
    <x v="1"/>
    <n v="9"/>
    <x v="7"/>
    <x v="1"/>
    <x v="1"/>
    <x v="1"/>
    <x v="0"/>
    <x v="16"/>
  </r>
  <r>
    <s v="F1503"/>
    <s v="SEA"/>
    <s v="JFK"/>
    <x v="6575"/>
    <n v="153"/>
    <x v="0"/>
    <n v="1356"/>
    <x v="2"/>
    <x v="1"/>
    <n v="6.8"/>
    <x v="41"/>
    <x v="1"/>
    <x v="0"/>
    <x v="0"/>
    <x v="0"/>
    <x v="19"/>
  </r>
  <r>
    <s v="F578"/>
    <s v="DEN"/>
    <s v="ATL"/>
    <x v="6576"/>
    <n v="309"/>
    <x v="0"/>
    <n v="1301"/>
    <x v="3"/>
    <x v="1"/>
    <n v="6.4"/>
    <x v="23"/>
    <x v="1"/>
    <x v="1"/>
    <x v="1"/>
    <x v="0"/>
    <x v="6"/>
  </r>
  <r>
    <s v="F1037"/>
    <s v="DFW"/>
    <s v="DEN"/>
    <x v="6577"/>
    <n v="265"/>
    <x v="0"/>
    <n v="1035"/>
    <x v="0"/>
    <x v="1"/>
    <n v="5.9"/>
    <x v="0"/>
    <x v="1"/>
    <x v="0"/>
    <x v="0"/>
    <x v="0"/>
    <x v="10"/>
  </r>
  <r>
    <s v="F630"/>
    <s v="DEN"/>
    <s v="ATL"/>
    <x v="6578"/>
    <n v="249"/>
    <x v="0"/>
    <n v="1510"/>
    <x v="1"/>
    <x v="1"/>
    <n v="8.6999999999999993"/>
    <x v="19"/>
    <x v="1"/>
    <x v="0"/>
    <x v="0"/>
    <x v="0"/>
    <x v="9"/>
  </r>
  <r>
    <s v="F1938"/>
    <s v="SFO"/>
    <s v="LAX"/>
    <x v="6579"/>
    <n v="160"/>
    <x v="0"/>
    <n v="1339"/>
    <x v="2"/>
    <x v="3"/>
    <n v="4.5"/>
    <x v="8"/>
    <x v="1"/>
    <x v="1"/>
    <x v="1"/>
    <x v="0"/>
    <x v="0"/>
  </r>
  <r>
    <s v="F1603"/>
    <s v="LAX"/>
    <s v="SEA"/>
    <x v="6580"/>
    <n v="116"/>
    <x v="0"/>
    <n v="867"/>
    <x v="2"/>
    <x v="0"/>
    <n v="6.1"/>
    <x v="24"/>
    <x v="1"/>
    <x v="1"/>
    <x v="1"/>
    <x v="0"/>
    <x v="10"/>
  </r>
  <r>
    <s v="F1324"/>
    <s v="SEA"/>
    <s v="LAX"/>
    <x v="6581"/>
    <n v="130"/>
    <x v="1"/>
    <n v="687"/>
    <x v="2"/>
    <x v="1"/>
    <n v="5.5"/>
    <x v="0"/>
    <x v="1"/>
    <x v="1"/>
    <x v="1"/>
    <x v="0"/>
    <x v="21"/>
  </r>
  <r>
    <s v="F1302"/>
    <s v="ORD"/>
    <s v="SFO"/>
    <x v="6582"/>
    <n v="237"/>
    <x v="2"/>
    <n v="1642"/>
    <x v="1"/>
    <x v="1"/>
    <n v="8.6999999999999993"/>
    <x v="0"/>
    <x v="1"/>
    <x v="1"/>
    <x v="1"/>
    <x v="1"/>
    <x v="13"/>
  </r>
  <r>
    <s v="F1919"/>
    <s v="ORD"/>
    <s v="SFO"/>
    <x v="6583"/>
    <n v="226"/>
    <x v="0"/>
    <n v="1320"/>
    <x v="2"/>
    <x v="1"/>
    <n v="6.6"/>
    <x v="8"/>
    <x v="1"/>
    <x v="1"/>
    <x v="1"/>
    <x v="0"/>
    <x v="1"/>
  </r>
  <r>
    <s v="F416"/>
    <s v="DEN"/>
    <s v="DFW"/>
    <x v="6584"/>
    <n v="237"/>
    <x v="1"/>
    <n v="563"/>
    <x v="1"/>
    <x v="1"/>
    <n v="9.1999999999999993"/>
    <x v="17"/>
    <x v="1"/>
    <x v="1"/>
    <x v="1"/>
    <x v="0"/>
    <x v="9"/>
  </r>
  <r>
    <s v="F856"/>
    <s v="ORD"/>
    <s v="DEN"/>
    <x v="6585"/>
    <n v="166"/>
    <x v="2"/>
    <n v="1825"/>
    <x v="3"/>
    <x v="1"/>
    <n v="8.4"/>
    <x v="16"/>
    <x v="1"/>
    <x v="1"/>
    <x v="1"/>
    <x v="1"/>
    <x v="12"/>
  </r>
  <r>
    <s v="F1009"/>
    <s v="DEN"/>
    <s v="SFO"/>
    <x v="6586"/>
    <n v="218"/>
    <x v="0"/>
    <n v="1036"/>
    <x v="0"/>
    <x v="1"/>
    <n v="10"/>
    <x v="0"/>
    <x v="1"/>
    <x v="1"/>
    <x v="1"/>
    <x v="0"/>
    <x v="5"/>
  </r>
  <r>
    <s v="F1083"/>
    <s v="DFW"/>
    <s v="ATL"/>
    <x v="6587"/>
    <n v="96"/>
    <x v="0"/>
    <n v="882"/>
    <x v="0"/>
    <x v="1"/>
    <n v="7.9"/>
    <x v="27"/>
    <x v="1"/>
    <x v="1"/>
    <x v="1"/>
    <x v="0"/>
    <x v="11"/>
  </r>
  <r>
    <s v="F1685"/>
    <s v="ATL"/>
    <s v="JFK"/>
    <x v="6588"/>
    <n v="215"/>
    <x v="0"/>
    <n v="1038"/>
    <x v="2"/>
    <x v="1"/>
    <n v="6.4"/>
    <x v="27"/>
    <x v="1"/>
    <x v="1"/>
    <x v="1"/>
    <x v="0"/>
    <x v="2"/>
  </r>
  <r>
    <s v="F1274"/>
    <s v="SEA"/>
    <s v="DFW"/>
    <x v="6589"/>
    <n v="209"/>
    <x v="2"/>
    <n v="1682"/>
    <x v="2"/>
    <x v="1"/>
    <n v="9"/>
    <x v="2"/>
    <x v="1"/>
    <x v="1"/>
    <x v="1"/>
    <x v="1"/>
    <x v="17"/>
  </r>
  <r>
    <s v="F163"/>
    <s v="ORD"/>
    <s v="DEN"/>
    <x v="6590"/>
    <n v="183"/>
    <x v="0"/>
    <n v="1057"/>
    <x v="1"/>
    <x v="2"/>
    <n v="8.5"/>
    <x v="18"/>
    <x v="1"/>
    <x v="1"/>
    <x v="1"/>
    <x v="0"/>
    <x v="6"/>
  </r>
  <r>
    <s v="F1118"/>
    <s v="DEN"/>
    <s v="DFW"/>
    <x v="6591"/>
    <n v="224"/>
    <x v="0"/>
    <n v="465"/>
    <x v="3"/>
    <x v="0"/>
    <n v="6.5"/>
    <x v="7"/>
    <x v="1"/>
    <x v="0"/>
    <x v="0"/>
    <x v="0"/>
    <x v="17"/>
  </r>
  <r>
    <s v="F536"/>
    <s v="JFK"/>
    <s v="SEA"/>
    <x v="6592"/>
    <n v="281"/>
    <x v="1"/>
    <n v="1287"/>
    <x v="3"/>
    <x v="1"/>
    <n v="6"/>
    <x v="5"/>
    <x v="1"/>
    <x v="1"/>
    <x v="1"/>
    <x v="0"/>
    <x v="17"/>
  </r>
  <r>
    <s v="F1050"/>
    <s v="JFK"/>
    <s v="LAX"/>
    <x v="6593"/>
    <n v="128"/>
    <x v="0"/>
    <n v="1108"/>
    <x v="2"/>
    <x v="0"/>
    <n v="6.9"/>
    <x v="29"/>
    <x v="1"/>
    <x v="1"/>
    <x v="1"/>
    <x v="0"/>
    <x v="18"/>
  </r>
  <r>
    <s v="F977"/>
    <s v="DFW"/>
    <s v="DEN"/>
    <x v="6594"/>
    <n v="111"/>
    <x v="0"/>
    <n v="1592"/>
    <x v="0"/>
    <x v="1"/>
    <n v="8.3000000000000007"/>
    <x v="0"/>
    <x v="1"/>
    <x v="1"/>
    <x v="1"/>
    <x v="0"/>
    <x v="6"/>
  </r>
  <r>
    <s v="F631"/>
    <s v="ORD"/>
    <s v="SEA"/>
    <x v="6595"/>
    <n v="117"/>
    <x v="0"/>
    <n v="998"/>
    <x v="3"/>
    <x v="0"/>
    <n v="3.3"/>
    <x v="10"/>
    <x v="1"/>
    <x v="1"/>
    <x v="1"/>
    <x v="0"/>
    <x v="23"/>
  </r>
  <r>
    <s v="F181"/>
    <s v="ATL"/>
    <s v="JFK"/>
    <x v="6596"/>
    <n v="156"/>
    <x v="0"/>
    <n v="931"/>
    <x v="0"/>
    <x v="2"/>
    <n v="6"/>
    <x v="10"/>
    <x v="1"/>
    <x v="1"/>
    <x v="1"/>
    <x v="0"/>
    <x v="3"/>
  </r>
  <r>
    <s v="F956"/>
    <s v="LAX"/>
    <s v="ORD"/>
    <x v="6597"/>
    <n v="156"/>
    <x v="0"/>
    <n v="1547"/>
    <x v="3"/>
    <x v="1"/>
    <n v="5.9"/>
    <x v="9"/>
    <x v="1"/>
    <x v="1"/>
    <x v="1"/>
    <x v="0"/>
    <x v="20"/>
  </r>
  <r>
    <s v="F171"/>
    <s v="SFO"/>
    <s v="SEA"/>
    <x v="6598"/>
    <n v="152"/>
    <x v="0"/>
    <n v="1314"/>
    <x v="1"/>
    <x v="0"/>
    <n v="4.5"/>
    <x v="1"/>
    <x v="1"/>
    <x v="1"/>
    <x v="1"/>
    <x v="0"/>
    <x v="23"/>
  </r>
  <r>
    <s v="F1857"/>
    <s v="ATL"/>
    <s v="JFK"/>
    <x v="6599"/>
    <n v="101"/>
    <x v="0"/>
    <n v="813"/>
    <x v="0"/>
    <x v="2"/>
    <n v="6.4"/>
    <x v="3"/>
    <x v="1"/>
    <x v="1"/>
    <x v="1"/>
    <x v="0"/>
    <x v="17"/>
  </r>
  <r>
    <s v="F1933"/>
    <s v="DEN"/>
    <s v="LAX"/>
    <x v="6600"/>
    <n v="113"/>
    <x v="0"/>
    <n v="1622"/>
    <x v="2"/>
    <x v="1"/>
    <n v="7.3"/>
    <x v="1"/>
    <x v="1"/>
    <x v="1"/>
    <x v="1"/>
    <x v="0"/>
    <x v="12"/>
  </r>
  <r>
    <s v="F183"/>
    <s v="ORD"/>
    <s v="LAX"/>
    <x v="6601"/>
    <n v="134"/>
    <x v="0"/>
    <n v="1037"/>
    <x v="0"/>
    <x v="2"/>
    <n v="5.7"/>
    <x v="7"/>
    <x v="1"/>
    <x v="1"/>
    <x v="1"/>
    <x v="0"/>
    <x v="11"/>
  </r>
  <r>
    <s v="F107"/>
    <s v="LAX"/>
    <s v="ATL"/>
    <x v="6602"/>
    <n v="220"/>
    <x v="2"/>
    <n v="1084"/>
    <x v="1"/>
    <x v="1"/>
    <n v="3.5"/>
    <x v="37"/>
    <x v="0"/>
    <x v="0"/>
    <x v="0"/>
    <x v="1"/>
    <x v="14"/>
  </r>
  <r>
    <s v="F1170"/>
    <s v="SEA"/>
    <s v="LAX"/>
    <x v="6603"/>
    <n v="252"/>
    <x v="2"/>
    <n v="1313"/>
    <x v="2"/>
    <x v="2"/>
    <n v="5.7"/>
    <x v="9"/>
    <x v="1"/>
    <x v="1"/>
    <x v="1"/>
    <x v="1"/>
    <x v="11"/>
  </r>
  <r>
    <s v="F1104"/>
    <s v="SFO"/>
    <s v="DEN"/>
    <x v="5588"/>
    <n v="202"/>
    <x v="0"/>
    <n v="1269"/>
    <x v="2"/>
    <x v="1"/>
    <n v="8.3000000000000007"/>
    <x v="16"/>
    <x v="1"/>
    <x v="1"/>
    <x v="1"/>
    <x v="0"/>
    <x v="15"/>
  </r>
  <r>
    <s v="F23"/>
    <s v="ORD"/>
    <s v="JFK"/>
    <x v="6604"/>
    <n v="141"/>
    <x v="0"/>
    <n v="644"/>
    <x v="2"/>
    <x v="1"/>
    <n v="5.9"/>
    <x v="31"/>
    <x v="1"/>
    <x v="0"/>
    <x v="0"/>
    <x v="0"/>
    <x v="6"/>
  </r>
  <r>
    <s v="F914"/>
    <s v="LAX"/>
    <s v="ATL"/>
    <x v="6605"/>
    <n v="169"/>
    <x v="0"/>
    <n v="669"/>
    <x v="1"/>
    <x v="0"/>
    <n v="5.7"/>
    <x v="1"/>
    <x v="1"/>
    <x v="1"/>
    <x v="1"/>
    <x v="0"/>
    <x v="18"/>
  </r>
  <r>
    <s v="F816"/>
    <s v="SEA"/>
    <s v="JFK"/>
    <x v="6606"/>
    <n v="161"/>
    <x v="0"/>
    <n v="1176"/>
    <x v="2"/>
    <x v="1"/>
    <n v="9.3000000000000007"/>
    <x v="3"/>
    <x v="1"/>
    <x v="1"/>
    <x v="1"/>
    <x v="0"/>
    <x v="21"/>
  </r>
  <r>
    <s v="F1680"/>
    <s v="DFW"/>
    <s v="JFK"/>
    <x v="6607"/>
    <n v="197"/>
    <x v="0"/>
    <n v="1171"/>
    <x v="1"/>
    <x v="0"/>
    <n v="3.2"/>
    <x v="13"/>
    <x v="1"/>
    <x v="0"/>
    <x v="0"/>
    <x v="0"/>
    <x v="19"/>
  </r>
  <r>
    <s v="F827"/>
    <s v="SEA"/>
    <s v="DEN"/>
    <x v="6608"/>
    <n v="181"/>
    <x v="0"/>
    <n v="871"/>
    <x v="2"/>
    <x v="1"/>
    <n v="8.3000000000000007"/>
    <x v="19"/>
    <x v="1"/>
    <x v="1"/>
    <x v="1"/>
    <x v="0"/>
    <x v="3"/>
  </r>
  <r>
    <s v="F474"/>
    <s v="SFO"/>
    <s v="DEN"/>
    <x v="6609"/>
    <n v="185"/>
    <x v="0"/>
    <n v="880"/>
    <x v="2"/>
    <x v="3"/>
    <n v="6.6"/>
    <x v="8"/>
    <x v="1"/>
    <x v="1"/>
    <x v="1"/>
    <x v="0"/>
    <x v="8"/>
  </r>
  <r>
    <s v="F304"/>
    <s v="SEA"/>
    <s v="LAX"/>
    <x v="6610"/>
    <n v="107"/>
    <x v="0"/>
    <n v="1501"/>
    <x v="2"/>
    <x v="1"/>
    <n v="9.1999999999999993"/>
    <x v="23"/>
    <x v="1"/>
    <x v="1"/>
    <x v="1"/>
    <x v="0"/>
    <x v="24"/>
  </r>
  <r>
    <s v="F295"/>
    <s v="JFK"/>
    <s v="DEN"/>
    <x v="6611"/>
    <n v="87"/>
    <x v="0"/>
    <n v="1144"/>
    <x v="3"/>
    <x v="1"/>
    <n v="7.4"/>
    <x v="3"/>
    <x v="1"/>
    <x v="1"/>
    <x v="1"/>
    <x v="0"/>
    <x v="6"/>
  </r>
  <r>
    <s v="F1056"/>
    <s v="ATL"/>
    <s v="SFO"/>
    <x v="6612"/>
    <n v="289"/>
    <x v="0"/>
    <n v="1897"/>
    <x v="0"/>
    <x v="1"/>
    <n v="10"/>
    <x v="11"/>
    <x v="1"/>
    <x v="1"/>
    <x v="1"/>
    <x v="0"/>
    <x v="24"/>
  </r>
  <r>
    <s v="F1320"/>
    <s v="ATL"/>
    <s v="JFK"/>
    <x v="6613"/>
    <n v="118"/>
    <x v="2"/>
    <n v="1278"/>
    <x v="1"/>
    <x v="1"/>
    <n v="7.4"/>
    <x v="26"/>
    <x v="1"/>
    <x v="1"/>
    <x v="1"/>
    <x v="1"/>
    <x v="5"/>
  </r>
  <r>
    <s v="F85"/>
    <s v="ORD"/>
    <s v="LAX"/>
    <x v="6614"/>
    <n v="183"/>
    <x v="0"/>
    <n v="1539"/>
    <x v="2"/>
    <x v="0"/>
    <n v="7.5"/>
    <x v="23"/>
    <x v="1"/>
    <x v="1"/>
    <x v="1"/>
    <x v="0"/>
    <x v="13"/>
  </r>
  <r>
    <s v="F77"/>
    <s v="SEA"/>
    <s v="SEA"/>
    <x v="6615"/>
    <n v="154"/>
    <x v="0"/>
    <n v="1380"/>
    <x v="2"/>
    <x v="1"/>
    <n v="7.5"/>
    <x v="9"/>
    <x v="1"/>
    <x v="0"/>
    <x v="0"/>
    <x v="0"/>
    <x v="20"/>
  </r>
  <r>
    <s v="F410"/>
    <s v="SFO"/>
    <s v="SEA"/>
    <x v="6616"/>
    <n v="271"/>
    <x v="0"/>
    <n v="637"/>
    <x v="3"/>
    <x v="2"/>
    <n v="6.6"/>
    <x v="8"/>
    <x v="1"/>
    <x v="1"/>
    <x v="1"/>
    <x v="0"/>
    <x v="11"/>
  </r>
  <r>
    <s v="F1166"/>
    <s v="DFW"/>
    <s v="DFW"/>
    <x v="6617"/>
    <n v="263"/>
    <x v="0"/>
    <n v="1333"/>
    <x v="0"/>
    <x v="1"/>
    <n v="3.9"/>
    <x v="19"/>
    <x v="1"/>
    <x v="1"/>
    <x v="1"/>
    <x v="0"/>
    <x v="1"/>
  </r>
  <r>
    <s v="F1406"/>
    <s v="DFW"/>
    <s v="JFK"/>
    <x v="6618"/>
    <n v="60"/>
    <x v="0"/>
    <n v="1530"/>
    <x v="2"/>
    <x v="1"/>
    <n v="6.9"/>
    <x v="11"/>
    <x v="1"/>
    <x v="1"/>
    <x v="1"/>
    <x v="0"/>
    <x v="3"/>
  </r>
  <r>
    <s v="F1588"/>
    <s v="ATL"/>
    <s v="ATL"/>
    <x v="6619"/>
    <n v="105"/>
    <x v="1"/>
    <n v="1248"/>
    <x v="1"/>
    <x v="1"/>
    <n v="7.3"/>
    <x v="4"/>
    <x v="1"/>
    <x v="1"/>
    <x v="1"/>
    <x v="0"/>
    <x v="14"/>
  </r>
  <r>
    <s v="F1862"/>
    <s v="JFK"/>
    <s v="DEN"/>
    <x v="6620"/>
    <n v="194"/>
    <x v="0"/>
    <n v="1394"/>
    <x v="3"/>
    <x v="2"/>
    <n v="6.5"/>
    <x v="2"/>
    <x v="1"/>
    <x v="1"/>
    <x v="1"/>
    <x v="0"/>
    <x v="13"/>
  </r>
  <r>
    <s v="F1965"/>
    <s v="JFK"/>
    <s v="DEN"/>
    <x v="6621"/>
    <n v="153"/>
    <x v="0"/>
    <n v="1474"/>
    <x v="3"/>
    <x v="1"/>
    <n v="7.4"/>
    <x v="9"/>
    <x v="1"/>
    <x v="1"/>
    <x v="1"/>
    <x v="0"/>
    <x v="14"/>
  </r>
  <r>
    <s v="F1440"/>
    <s v="ATL"/>
    <s v="ATL"/>
    <x v="6622"/>
    <n v="178"/>
    <x v="0"/>
    <n v="1274"/>
    <x v="1"/>
    <x v="1"/>
    <n v="7.4"/>
    <x v="33"/>
    <x v="1"/>
    <x v="1"/>
    <x v="1"/>
    <x v="0"/>
    <x v="22"/>
  </r>
  <r>
    <s v="F1599"/>
    <s v="DFW"/>
    <s v="DEN"/>
    <x v="6623"/>
    <n v="263"/>
    <x v="1"/>
    <n v="1394"/>
    <x v="1"/>
    <x v="1"/>
    <n v="7.8"/>
    <x v="0"/>
    <x v="1"/>
    <x v="1"/>
    <x v="1"/>
    <x v="0"/>
    <x v="17"/>
  </r>
  <r>
    <s v="F1917"/>
    <s v="DFW"/>
    <s v="JFK"/>
    <x v="6624"/>
    <n v="288"/>
    <x v="1"/>
    <n v="1188"/>
    <x v="0"/>
    <x v="1"/>
    <n v="6.9"/>
    <x v="2"/>
    <x v="1"/>
    <x v="1"/>
    <x v="1"/>
    <x v="0"/>
    <x v="14"/>
  </r>
  <r>
    <s v="F690"/>
    <s v="ORD"/>
    <s v="SEA"/>
    <x v="6625"/>
    <n v="271"/>
    <x v="0"/>
    <n v="843"/>
    <x v="2"/>
    <x v="1"/>
    <n v="6.5"/>
    <x v="1"/>
    <x v="1"/>
    <x v="0"/>
    <x v="0"/>
    <x v="0"/>
    <x v="4"/>
  </r>
  <r>
    <s v="F544"/>
    <s v="ATL"/>
    <s v="JFK"/>
    <x v="6626"/>
    <n v="88"/>
    <x v="0"/>
    <n v="960"/>
    <x v="0"/>
    <x v="2"/>
    <n v="6.7"/>
    <x v="4"/>
    <x v="1"/>
    <x v="1"/>
    <x v="1"/>
    <x v="0"/>
    <x v="3"/>
  </r>
  <r>
    <s v="F542"/>
    <s v="SFO"/>
    <s v="JFK"/>
    <x v="6627"/>
    <n v="148"/>
    <x v="2"/>
    <n v="1205"/>
    <x v="2"/>
    <x v="0"/>
    <n v="5.0999999999999996"/>
    <x v="7"/>
    <x v="1"/>
    <x v="1"/>
    <x v="1"/>
    <x v="1"/>
    <x v="6"/>
  </r>
  <r>
    <s v="F1738"/>
    <s v="ATL"/>
    <s v="ATL"/>
    <x v="6628"/>
    <n v="204"/>
    <x v="0"/>
    <n v="1135"/>
    <x v="3"/>
    <x v="1"/>
    <n v="6.9"/>
    <x v="11"/>
    <x v="1"/>
    <x v="1"/>
    <x v="1"/>
    <x v="0"/>
    <x v="20"/>
  </r>
  <r>
    <s v="F940"/>
    <s v="SFO"/>
    <s v="DEN"/>
    <x v="6629"/>
    <n v="114"/>
    <x v="0"/>
    <n v="1265"/>
    <x v="1"/>
    <x v="1"/>
    <n v="7.9"/>
    <x v="12"/>
    <x v="1"/>
    <x v="1"/>
    <x v="1"/>
    <x v="0"/>
    <x v="0"/>
  </r>
  <r>
    <s v="F58"/>
    <s v="LAX"/>
    <s v="JFK"/>
    <x v="6630"/>
    <n v="115"/>
    <x v="0"/>
    <n v="1783"/>
    <x v="0"/>
    <x v="3"/>
    <n v="8.3000000000000007"/>
    <x v="8"/>
    <x v="1"/>
    <x v="1"/>
    <x v="1"/>
    <x v="0"/>
    <x v="7"/>
  </r>
  <r>
    <s v="F1749"/>
    <s v="JFK"/>
    <s v="SEA"/>
    <x v="6631"/>
    <n v="137"/>
    <x v="0"/>
    <n v="1152"/>
    <x v="1"/>
    <x v="2"/>
    <n v="9.5"/>
    <x v="9"/>
    <x v="1"/>
    <x v="1"/>
    <x v="1"/>
    <x v="0"/>
    <x v="3"/>
  </r>
  <r>
    <s v="F1312"/>
    <s v="ORD"/>
    <s v="ATL"/>
    <x v="6632"/>
    <n v="187"/>
    <x v="2"/>
    <n v="969"/>
    <x v="1"/>
    <x v="2"/>
    <n v="7.1"/>
    <x v="33"/>
    <x v="1"/>
    <x v="1"/>
    <x v="1"/>
    <x v="1"/>
    <x v="3"/>
  </r>
  <r>
    <s v="F17"/>
    <s v="SEA"/>
    <s v="JFK"/>
    <x v="6633"/>
    <n v="83"/>
    <x v="0"/>
    <n v="1152"/>
    <x v="2"/>
    <x v="1"/>
    <n v="5.5"/>
    <x v="2"/>
    <x v="1"/>
    <x v="1"/>
    <x v="1"/>
    <x v="0"/>
    <x v="9"/>
  </r>
  <r>
    <s v="F524"/>
    <s v="SEA"/>
    <s v="ORD"/>
    <x v="6634"/>
    <n v="236"/>
    <x v="2"/>
    <n v="1136"/>
    <x v="2"/>
    <x v="1"/>
    <n v="4.5999999999999996"/>
    <x v="13"/>
    <x v="1"/>
    <x v="0"/>
    <x v="0"/>
    <x v="1"/>
    <x v="18"/>
  </r>
  <r>
    <s v="F1706"/>
    <s v="SEA"/>
    <s v="SFO"/>
    <x v="6635"/>
    <n v="140"/>
    <x v="0"/>
    <n v="1300"/>
    <x v="3"/>
    <x v="1"/>
    <n v="8.1999999999999993"/>
    <x v="7"/>
    <x v="1"/>
    <x v="1"/>
    <x v="1"/>
    <x v="0"/>
    <x v="1"/>
  </r>
  <r>
    <s v="F1339"/>
    <s v="DEN"/>
    <s v="JFK"/>
    <x v="6636"/>
    <n v="214"/>
    <x v="0"/>
    <n v="1165"/>
    <x v="2"/>
    <x v="1"/>
    <n v="5.3"/>
    <x v="17"/>
    <x v="1"/>
    <x v="1"/>
    <x v="1"/>
    <x v="0"/>
    <x v="5"/>
  </r>
  <r>
    <s v="F462"/>
    <s v="SFO"/>
    <s v="DEN"/>
    <x v="6637"/>
    <n v="186"/>
    <x v="0"/>
    <n v="987"/>
    <x v="2"/>
    <x v="1"/>
    <n v="6.8"/>
    <x v="1"/>
    <x v="1"/>
    <x v="1"/>
    <x v="1"/>
    <x v="0"/>
    <x v="16"/>
  </r>
  <r>
    <s v="F404"/>
    <s v="LAX"/>
    <s v="DEN"/>
    <x v="6638"/>
    <n v="162"/>
    <x v="0"/>
    <n v="725"/>
    <x v="3"/>
    <x v="1"/>
    <n v="5.7"/>
    <x v="7"/>
    <x v="1"/>
    <x v="1"/>
    <x v="1"/>
    <x v="0"/>
    <x v="12"/>
  </r>
  <r>
    <s v="F907"/>
    <s v="ATL"/>
    <s v="ORD"/>
    <x v="6639"/>
    <n v="275"/>
    <x v="0"/>
    <n v="1202"/>
    <x v="3"/>
    <x v="1"/>
    <n v="5.8"/>
    <x v="20"/>
    <x v="1"/>
    <x v="1"/>
    <x v="1"/>
    <x v="0"/>
    <x v="22"/>
  </r>
  <r>
    <s v="F149"/>
    <s v="SEA"/>
    <s v="ORD"/>
    <x v="6640"/>
    <n v="186"/>
    <x v="2"/>
    <n v="932"/>
    <x v="1"/>
    <x v="0"/>
    <n v="5.9"/>
    <x v="13"/>
    <x v="1"/>
    <x v="1"/>
    <x v="1"/>
    <x v="1"/>
    <x v="3"/>
  </r>
  <r>
    <s v="F95"/>
    <s v="DEN"/>
    <s v="LAX"/>
    <x v="6641"/>
    <n v="158"/>
    <x v="0"/>
    <n v="1089"/>
    <x v="0"/>
    <x v="1"/>
    <n v="7.3"/>
    <x v="14"/>
    <x v="1"/>
    <x v="1"/>
    <x v="1"/>
    <x v="0"/>
    <x v="23"/>
  </r>
  <r>
    <s v="F942"/>
    <s v="DEN"/>
    <s v="ATL"/>
    <x v="6642"/>
    <n v="191"/>
    <x v="1"/>
    <n v="1167"/>
    <x v="0"/>
    <x v="0"/>
    <n v="8.1999999999999993"/>
    <x v="8"/>
    <x v="1"/>
    <x v="1"/>
    <x v="1"/>
    <x v="0"/>
    <x v="4"/>
  </r>
  <r>
    <s v="F1408"/>
    <s v="SFO"/>
    <s v="ATL"/>
    <x v="6643"/>
    <n v="220"/>
    <x v="0"/>
    <n v="974"/>
    <x v="1"/>
    <x v="1"/>
    <n v="5.4"/>
    <x v="14"/>
    <x v="1"/>
    <x v="1"/>
    <x v="1"/>
    <x v="0"/>
    <x v="12"/>
  </r>
  <r>
    <s v="F362"/>
    <s v="JFK"/>
    <s v="SEA"/>
    <x v="6644"/>
    <n v="60"/>
    <x v="0"/>
    <n v="1257"/>
    <x v="1"/>
    <x v="1"/>
    <n v="5.0999999999999996"/>
    <x v="7"/>
    <x v="1"/>
    <x v="1"/>
    <x v="1"/>
    <x v="0"/>
    <x v="7"/>
  </r>
  <r>
    <s v="F1611"/>
    <s v="DEN"/>
    <s v="LAX"/>
    <x v="6645"/>
    <n v="190"/>
    <x v="0"/>
    <n v="1055"/>
    <x v="3"/>
    <x v="1"/>
    <n v="7.8"/>
    <x v="26"/>
    <x v="1"/>
    <x v="1"/>
    <x v="1"/>
    <x v="0"/>
    <x v="22"/>
  </r>
  <r>
    <s v="F525"/>
    <s v="JFK"/>
    <s v="ATL"/>
    <x v="6646"/>
    <n v="207"/>
    <x v="0"/>
    <n v="1612"/>
    <x v="3"/>
    <x v="1"/>
    <n v="4.5"/>
    <x v="31"/>
    <x v="1"/>
    <x v="1"/>
    <x v="1"/>
    <x v="0"/>
    <x v="8"/>
  </r>
  <r>
    <s v="F1501"/>
    <s v="LAX"/>
    <s v="JFK"/>
    <x v="6647"/>
    <n v="244"/>
    <x v="0"/>
    <n v="1230"/>
    <x v="0"/>
    <x v="2"/>
    <n v="6.9"/>
    <x v="17"/>
    <x v="1"/>
    <x v="1"/>
    <x v="1"/>
    <x v="0"/>
    <x v="16"/>
  </r>
  <r>
    <s v="F1539"/>
    <s v="JFK"/>
    <s v="ORD"/>
    <x v="6648"/>
    <n v="144"/>
    <x v="0"/>
    <n v="1237"/>
    <x v="3"/>
    <x v="1"/>
    <n v="5.7"/>
    <x v="8"/>
    <x v="1"/>
    <x v="1"/>
    <x v="1"/>
    <x v="0"/>
    <x v="5"/>
  </r>
  <r>
    <s v="F1053"/>
    <s v="DEN"/>
    <s v="LAX"/>
    <x v="6649"/>
    <n v="193"/>
    <x v="1"/>
    <n v="1176"/>
    <x v="2"/>
    <x v="1"/>
    <n v="5.3"/>
    <x v="14"/>
    <x v="1"/>
    <x v="1"/>
    <x v="1"/>
    <x v="0"/>
    <x v="6"/>
  </r>
  <r>
    <s v="F1241"/>
    <s v="LAX"/>
    <s v="DFW"/>
    <x v="6650"/>
    <n v="116"/>
    <x v="1"/>
    <n v="1177"/>
    <x v="2"/>
    <x v="1"/>
    <n v="8.8000000000000007"/>
    <x v="26"/>
    <x v="1"/>
    <x v="0"/>
    <x v="0"/>
    <x v="0"/>
    <x v="18"/>
  </r>
  <r>
    <s v="F957"/>
    <s v="LAX"/>
    <s v="LAX"/>
    <x v="6651"/>
    <n v="178"/>
    <x v="1"/>
    <n v="1121"/>
    <x v="2"/>
    <x v="1"/>
    <n v="8.3000000000000007"/>
    <x v="8"/>
    <x v="1"/>
    <x v="1"/>
    <x v="1"/>
    <x v="0"/>
    <x v="20"/>
  </r>
  <r>
    <s v="F318"/>
    <s v="LAX"/>
    <s v="SEA"/>
    <x v="6652"/>
    <n v="229"/>
    <x v="0"/>
    <n v="924"/>
    <x v="3"/>
    <x v="2"/>
    <n v="8.8000000000000007"/>
    <x v="10"/>
    <x v="1"/>
    <x v="1"/>
    <x v="1"/>
    <x v="0"/>
    <x v="14"/>
  </r>
  <r>
    <s v="F1235"/>
    <s v="JFK"/>
    <s v="DEN"/>
    <x v="6653"/>
    <n v="345"/>
    <x v="1"/>
    <n v="1791"/>
    <x v="2"/>
    <x v="1"/>
    <n v="7.4"/>
    <x v="1"/>
    <x v="1"/>
    <x v="1"/>
    <x v="1"/>
    <x v="0"/>
    <x v="18"/>
  </r>
  <r>
    <s v="F1951"/>
    <s v="SFO"/>
    <s v="SFO"/>
    <x v="6654"/>
    <n v="150"/>
    <x v="0"/>
    <n v="905"/>
    <x v="0"/>
    <x v="1"/>
    <n v="5.5"/>
    <x v="3"/>
    <x v="1"/>
    <x v="1"/>
    <x v="1"/>
    <x v="0"/>
    <x v="2"/>
  </r>
  <r>
    <s v="F1421"/>
    <s v="JFK"/>
    <s v="DFW"/>
    <x v="6655"/>
    <n v="62"/>
    <x v="0"/>
    <n v="566"/>
    <x v="1"/>
    <x v="1"/>
    <n v="2.2999999999999998"/>
    <x v="7"/>
    <x v="1"/>
    <x v="1"/>
    <x v="1"/>
    <x v="0"/>
    <x v="4"/>
  </r>
  <r>
    <s v="F1256"/>
    <s v="LAX"/>
    <s v="DFW"/>
    <x v="6656"/>
    <n v="79"/>
    <x v="0"/>
    <n v="1384"/>
    <x v="2"/>
    <x v="0"/>
    <n v="5.2"/>
    <x v="8"/>
    <x v="1"/>
    <x v="1"/>
    <x v="1"/>
    <x v="0"/>
    <x v="13"/>
  </r>
  <r>
    <s v="F1977"/>
    <s v="DEN"/>
    <s v="ORD"/>
    <x v="6657"/>
    <n v="139"/>
    <x v="1"/>
    <n v="1095"/>
    <x v="0"/>
    <x v="1"/>
    <n v="5.2"/>
    <x v="3"/>
    <x v="1"/>
    <x v="1"/>
    <x v="1"/>
    <x v="0"/>
    <x v="7"/>
  </r>
  <r>
    <s v="F1714"/>
    <s v="SEA"/>
    <s v="DFW"/>
    <x v="6658"/>
    <n v="242"/>
    <x v="1"/>
    <n v="1604"/>
    <x v="1"/>
    <x v="1"/>
    <n v="6.7"/>
    <x v="12"/>
    <x v="1"/>
    <x v="0"/>
    <x v="0"/>
    <x v="0"/>
    <x v="17"/>
  </r>
  <r>
    <s v="F1635"/>
    <s v="LAX"/>
    <s v="DEN"/>
    <x v="6659"/>
    <n v="125"/>
    <x v="0"/>
    <n v="1530"/>
    <x v="0"/>
    <x v="1"/>
    <n v="4.3"/>
    <x v="13"/>
    <x v="1"/>
    <x v="0"/>
    <x v="0"/>
    <x v="0"/>
    <x v="4"/>
  </r>
  <r>
    <s v="F841"/>
    <s v="DFW"/>
    <s v="DFW"/>
    <x v="6660"/>
    <n v="159"/>
    <x v="1"/>
    <n v="1500"/>
    <x v="3"/>
    <x v="2"/>
    <n v="6.7"/>
    <x v="3"/>
    <x v="1"/>
    <x v="1"/>
    <x v="1"/>
    <x v="0"/>
    <x v="11"/>
  </r>
  <r>
    <s v="F1723"/>
    <s v="LAX"/>
    <s v="LAX"/>
    <x v="6661"/>
    <n v="91"/>
    <x v="0"/>
    <n v="700"/>
    <x v="0"/>
    <x v="1"/>
    <n v="5.5"/>
    <x v="66"/>
    <x v="1"/>
    <x v="1"/>
    <x v="1"/>
    <x v="0"/>
    <x v="10"/>
  </r>
  <r>
    <s v="F1204"/>
    <s v="JFK"/>
    <s v="SEA"/>
    <x v="6662"/>
    <n v="119"/>
    <x v="0"/>
    <n v="1467"/>
    <x v="1"/>
    <x v="1"/>
    <n v="7.4"/>
    <x v="11"/>
    <x v="1"/>
    <x v="1"/>
    <x v="1"/>
    <x v="0"/>
    <x v="1"/>
  </r>
  <r>
    <s v="F1254"/>
    <s v="JFK"/>
    <s v="DFW"/>
    <x v="6663"/>
    <n v="232"/>
    <x v="0"/>
    <n v="535"/>
    <x v="0"/>
    <x v="1"/>
    <n v="5.3"/>
    <x v="2"/>
    <x v="1"/>
    <x v="1"/>
    <x v="1"/>
    <x v="0"/>
    <x v="16"/>
  </r>
  <r>
    <s v="F1962"/>
    <s v="SEA"/>
    <s v="ATL"/>
    <x v="6664"/>
    <n v="129"/>
    <x v="0"/>
    <n v="1323"/>
    <x v="0"/>
    <x v="1"/>
    <n v="8.6"/>
    <x v="16"/>
    <x v="1"/>
    <x v="1"/>
    <x v="1"/>
    <x v="0"/>
    <x v="11"/>
  </r>
  <r>
    <s v="F226"/>
    <s v="ORD"/>
    <s v="SFO"/>
    <x v="6665"/>
    <n v="72"/>
    <x v="1"/>
    <n v="1822"/>
    <x v="3"/>
    <x v="1"/>
    <n v="7"/>
    <x v="11"/>
    <x v="1"/>
    <x v="1"/>
    <x v="1"/>
    <x v="0"/>
    <x v="21"/>
  </r>
  <r>
    <s v="F959"/>
    <s v="SEA"/>
    <s v="DEN"/>
    <x v="6666"/>
    <n v="117"/>
    <x v="1"/>
    <n v="888"/>
    <x v="2"/>
    <x v="0"/>
    <n v="6.1"/>
    <x v="7"/>
    <x v="1"/>
    <x v="1"/>
    <x v="1"/>
    <x v="0"/>
    <x v="19"/>
  </r>
  <r>
    <s v="F1999"/>
    <s v="DFW"/>
    <s v="ORD"/>
    <x v="6667"/>
    <n v="209"/>
    <x v="1"/>
    <n v="1264"/>
    <x v="0"/>
    <x v="1"/>
    <n v="9"/>
    <x v="11"/>
    <x v="1"/>
    <x v="1"/>
    <x v="1"/>
    <x v="0"/>
    <x v="7"/>
  </r>
  <r>
    <s v="F1563"/>
    <s v="SFO"/>
    <s v="DFW"/>
    <x v="6668"/>
    <n v="205"/>
    <x v="0"/>
    <n v="1049"/>
    <x v="3"/>
    <x v="1"/>
    <n v="6.6"/>
    <x v="2"/>
    <x v="1"/>
    <x v="1"/>
    <x v="1"/>
    <x v="0"/>
    <x v="18"/>
  </r>
  <r>
    <s v="F825"/>
    <s v="DFW"/>
    <s v="DEN"/>
    <x v="6669"/>
    <n v="180"/>
    <x v="0"/>
    <n v="1613"/>
    <x v="3"/>
    <x v="1"/>
    <n v="7.3"/>
    <x v="7"/>
    <x v="1"/>
    <x v="1"/>
    <x v="1"/>
    <x v="0"/>
    <x v="5"/>
  </r>
  <r>
    <s v="F1006"/>
    <s v="SEA"/>
    <s v="ORD"/>
    <x v="6670"/>
    <n v="198"/>
    <x v="0"/>
    <n v="1280"/>
    <x v="1"/>
    <x v="1"/>
    <n v="5.8"/>
    <x v="11"/>
    <x v="1"/>
    <x v="1"/>
    <x v="1"/>
    <x v="0"/>
    <x v="3"/>
  </r>
  <r>
    <s v="F1519"/>
    <s v="SFO"/>
    <s v="ATL"/>
    <x v="6671"/>
    <n v="139"/>
    <x v="0"/>
    <n v="1389"/>
    <x v="2"/>
    <x v="1"/>
    <n v="6.5"/>
    <x v="12"/>
    <x v="1"/>
    <x v="1"/>
    <x v="1"/>
    <x v="0"/>
    <x v="11"/>
  </r>
  <r>
    <s v="F751"/>
    <s v="SFO"/>
    <s v="SFO"/>
    <x v="6672"/>
    <n v="210"/>
    <x v="0"/>
    <n v="1013"/>
    <x v="0"/>
    <x v="1"/>
    <n v="4.3"/>
    <x v="19"/>
    <x v="1"/>
    <x v="1"/>
    <x v="1"/>
    <x v="0"/>
    <x v="19"/>
  </r>
  <r>
    <s v="F1821"/>
    <s v="SEA"/>
    <s v="DFW"/>
    <x v="6673"/>
    <n v="130"/>
    <x v="0"/>
    <n v="1388"/>
    <x v="3"/>
    <x v="0"/>
    <n v="8.6"/>
    <x v="13"/>
    <x v="1"/>
    <x v="1"/>
    <x v="1"/>
    <x v="0"/>
    <x v="20"/>
  </r>
  <r>
    <s v="F1913"/>
    <s v="LAX"/>
    <s v="JFK"/>
    <x v="6674"/>
    <n v="216"/>
    <x v="0"/>
    <n v="1517"/>
    <x v="0"/>
    <x v="2"/>
    <n v="7.8"/>
    <x v="18"/>
    <x v="1"/>
    <x v="1"/>
    <x v="1"/>
    <x v="0"/>
    <x v="7"/>
  </r>
  <r>
    <s v="F341"/>
    <s v="ATL"/>
    <s v="SEA"/>
    <x v="6675"/>
    <n v="76"/>
    <x v="0"/>
    <n v="1896"/>
    <x v="1"/>
    <x v="1"/>
    <n v="5"/>
    <x v="12"/>
    <x v="1"/>
    <x v="1"/>
    <x v="1"/>
    <x v="0"/>
    <x v="21"/>
  </r>
  <r>
    <s v="F1039"/>
    <s v="DFW"/>
    <s v="ORD"/>
    <x v="6676"/>
    <n v="100"/>
    <x v="1"/>
    <n v="877"/>
    <x v="0"/>
    <x v="0"/>
    <n v="7.7"/>
    <x v="3"/>
    <x v="1"/>
    <x v="1"/>
    <x v="1"/>
    <x v="0"/>
    <x v="6"/>
  </r>
  <r>
    <s v="F5"/>
    <s v="JFK"/>
    <s v="SFO"/>
    <x v="6677"/>
    <n v="169"/>
    <x v="1"/>
    <n v="1028"/>
    <x v="1"/>
    <x v="1"/>
    <n v="5.2"/>
    <x v="33"/>
    <x v="1"/>
    <x v="1"/>
    <x v="1"/>
    <x v="0"/>
    <x v="12"/>
  </r>
  <r>
    <s v="F1542"/>
    <s v="SEA"/>
    <s v="SFO"/>
    <x v="6678"/>
    <n v="184"/>
    <x v="2"/>
    <n v="1697"/>
    <x v="3"/>
    <x v="2"/>
    <n v="6.3"/>
    <x v="9"/>
    <x v="1"/>
    <x v="1"/>
    <x v="1"/>
    <x v="1"/>
    <x v="19"/>
  </r>
  <r>
    <s v="F670"/>
    <s v="ORD"/>
    <s v="SEA"/>
    <x v="6679"/>
    <n v="77"/>
    <x v="0"/>
    <n v="975"/>
    <x v="2"/>
    <x v="1"/>
    <n v="7.9"/>
    <x v="29"/>
    <x v="1"/>
    <x v="1"/>
    <x v="1"/>
    <x v="0"/>
    <x v="5"/>
  </r>
  <r>
    <s v="F1722"/>
    <s v="SEA"/>
    <s v="DEN"/>
    <x v="6680"/>
    <n v="154"/>
    <x v="0"/>
    <n v="928"/>
    <x v="0"/>
    <x v="1"/>
    <n v="6.6"/>
    <x v="33"/>
    <x v="1"/>
    <x v="0"/>
    <x v="0"/>
    <x v="0"/>
    <x v="7"/>
  </r>
  <r>
    <s v="F1541"/>
    <s v="ATL"/>
    <s v="SEA"/>
    <x v="6681"/>
    <n v="148"/>
    <x v="0"/>
    <n v="1826"/>
    <x v="3"/>
    <x v="3"/>
    <n v="4.5999999999999996"/>
    <x v="1"/>
    <x v="1"/>
    <x v="1"/>
    <x v="1"/>
    <x v="0"/>
    <x v="1"/>
  </r>
  <r>
    <s v="F1511"/>
    <s v="DFW"/>
    <s v="ORD"/>
    <x v="6682"/>
    <n v="216"/>
    <x v="0"/>
    <n v="1145"/>
    <x v="1"/>
    <x v="3"/>
    <n v="6"/>
    <x v="35"/>
    <x v="1"/>
    <x v="1"/>
    <x v="1"/>
    <x v="0"/>
    <x v="6"/>
  </r>
  <r>
    <s v="F1150"/>
    <s v="JFK"/>
    <s v="DEN"/>
    <x v="6683"/>
    <n v="175"/>
    <x v="0"/>
    <n v="1542"/>
    <x v="1"/>
    <x v="1"/>
    <n v="7.7"/>
    <x v="17"/>
    <x v="1"/>
    <x v="0"/>
    <x v="0"/>
    <x v="0"/>
    <x v="1"/>
  </r>
  <r>
    <s v="F433"/>
    <s v="JFK"/>
    <s v="DEN"/>
    <x v="2055"/>
    <n v="153"/>
    <x v="0"/>
    <n v="668"/>
    <x v="1"/>
    <x v="2"/>
    <n v="5.4"/>
    <x v="1"/>
    <x v="1"/>
    <x v="1"/>
    <x v="1"/>
    <x v="0"/>
    <x v="9"/>
  </r>
  <r>
    <s v="F1889"/>
    <s v="ORD"/>
    <s v="DFW"/>
    <x v="6684"/>
    <n v="127"/>
    <x v="0"/>
    <n v="1291"/>
    <x v="3"/>
    <x v="1"/>
    <n v="9.8000000000000007"/>
    <x v="0"/>
    <x v="1"/>
    <x v="1"/>
    <x v="1"/>
    <x v="0"/>
    <x v="19"/>
  </r>
  <r>
    <s v="F258"/>
    <s v="SEA"/>
    <s v="SFO"/>
    <x v="6685"/>
    <n v="194"/>
    <x v="0"/>
    <n v="1329"/>
    <x v="0"/>
    <x v="1"/>
    <n v="6"/>
    <x v="7"/>
    <x v="1"/>
    <x v="1"/>
    <x v="1"/>
    <x v="0"/>
    <x v="20"/>
  </r>
  <r>
    <s v="F1307"/>
    <s v="DEN"/>
    <s v="ATL"/>
    <x v="6686"/>
    <n v="124"/>
    <x v="0"/>
    <n v="627"/>
    <x v="3"/>
    <x v="0"/>
    <n v="8.9"/>
    <x v="7"/>
    <x v="1"/>
    <x v="1"/>
    <x v="1"/>
    <x v="0"/>
    <x v="1"/>
  </r>
  <r>
    <s v="F217"/>
    <s v="ORD"/>
    <s v="SEA"/>
    <x v="6687"/>
    <n v="274"/>
    <x v="0"/>
    <n v="1577"/>
    <x v="3"/>
    <x v="1"/>
    <n v="4.8"/>
    <x v="7"/>
    <x v="1"/>
    <x v="1"/>
    <x v="1"/>
    <x v="0"/>
    <x v="14"/>
  </r>
  <r>
    <s v="F1497"/>
    <s v="SEA"/>
    <s v="LAX"/>
    <x v="6688"/>
    <n v="111"/>
    <x v="0"/>
    <n v="416"/>
    <x v="3"/>
    <x v="0"/>
    <n v="6.8"/>
    <x v="17"/>
    <x v="1"/>
    <x v="1"/>
    <x v="1"/>
    <x v="0"/>
    <x v="13"/>
  </r>
  <r>
    <s v="F1235"/>
    <s v="DEN"/>
    <s v="ORD"/>
    <x v="6689"/>
    <n v="202"/>
    <x v="0"/>
    <n v="1252"/>
    <x v="0"/>
    <x v="2"/>
    <n v="4.5"/>
    <x v="7"/>
    <x v="1"/>
    <x v="1"/>
    <x v="1"/>
    <x v="0"/>
    <x v="10"/>
  </r>
  <r>
    <s v="F226"/>
    <s v="SFO"/>
    <s v="DFW"/>
    <x v="6690"/>
    <n v="246"/>
    <x v="0"/>
    <n v="1267"/>
    <x v="0"/>
    <x v="0"/>
    <n v="3.6"/>
    <x v="24"/>
    <x v="1"/>
    <x v="1"/>
    <x v="1"/>
    <x v="0"/>
    <x v="16"/>
  </r>
  <r>
    <s v="F612"/>
    <s v="JFK"/>
    <s v="ATL"/>
    <x v="6691"/>
    <n v="176"/>
    <x v="1"/>
    <n v="1069"/>
    <x v="0"/>
    <x v="1"/>
    <n v="7.4"/>
    <x v="1"/>
    <x v="1"/>
    <x v="1"/>
    <x v="1"/>
    <x v="0"/>
    <x v="6"/>
  </r>
  <r>
    <s v="F1442"/>
    <s v="DFW"/>
    <s v="DFW"/>
    <x v="6692"/>
    <n v="199"/>
    <x v="0"/>
    <n v="1337"/>
    <x v="0"/>
    <x v="2"/>
    <n v="7.7"/>
    <x v="8"/>
    <x v="1"/>
    <x v="1"/>
    <x v="1"/>
    <x v="0"/>
    <x v="9"/>
  </r>
  <r>
    <s v="F995"/>
    <s v="DEN"/>
    <s v="DFW"/>
    <x v="6693"/>
    <n v="288"/>
    <x v="0"/>
    <n v="1461"/>
    <x v="1"/>
    <x v="2"/>
    <n v="7"/>
    <x v="19"/>
    <x v="1"/>
    <x v="1"/>
    <x v="1"/>
    <x v="0"/>
    <x v="22"/>
  </r>
  <r>
    <s v="F1159"/>
    <s v="DEN"/>
    <s v="ATL"/>
    <x v="6694"/>
    <n v="86"/>
    <x v="0"/>
    <n v="1637"/>
    <x v="2"/>
    <x v="1"/>
    <n v="8.6999999999999993"/>
    <x v="12"/>
    <x v="1"/>
    <x v="0"/>
    <x v="0"/>
    <x v="0"/>
    <x v="7"/>
  </r>
  <r>
    <s v="F860"/>
    <s v="ORD"/>
    <s v="JFK"/>
    <x v="6695"/>
    <n v="87"/>
    <x v="0"/>
    <n v="1679"/>
    <x v="0"/>
    <x v="1"/>
    <n v="7.5"/>
    <x v="4"/>
    <x v="1"/>
    <x v="1"/>
    <x v="1"/>
    <x v="0"/>
    <x v="11"/>
  </r>
  <r>
    <s v="F834"/>
    <s v="SEA"/>
    <s v="SFO"/>
    <x v="6696"/>
    <n v="136"/>
    <x v="0"/>
    <n v="1329"/>
    <x v="3"/>
    <x v="2"/>
    <n v="8.5"/>
    <x v="10"/>
    <x v="1"/>
    <x v="1"/>
    <x v="1"/>
    <x v="0"/>
    <x v="4"/>
  </r>
  <r>
    <s v="F684"/>
    <s v="JFK"/>
    <s v="SEA"/>
    <x v="6697"/>
    <n v="200"/>
    <x v="0"/>
    <n v="691"/>
    <x v="0"/>
    <x v="1"/>
    <n v="7.5"/>
    <x v="4"/>
    <x v="1"/>
    <x v="1"/>
    <x v="1"/>
    <x v="0"/>
    <x v="15"/>
  </r>
  <r>
    <s v="F1348"/>
    <s v="DFW"/>
    <s v="ORD"/>
    <x v="6698"/>
    <n v="144"/>
    <x v="0"/>
    <n v="663"/>
    <x v="0"/>
    <x v="2"/>
    <n v="7.1"/>
    <x v="14"/>
    <x v="1"/>
    <x v="1"/>
    <x v="1"/>
    <x v="0"/>
    <x v="2"/>
  </r>
  <r>
    <s v="F751"/>
    <s v="SFO"/>
    <s v="DFW"/>
    <x v="6699"/>
    <n v="178"/>
    <x v="0"/>
    <n v="1323"/>
    <x v="2"/>
    <x v="1"/>
    <n v="5.6"/>
    <x v="24"/>
    <x v="1"/>
    <x v="1"/>
    <x v="1"/>
    <x v="0"/>
    <x v="18"/>
  </r>
  <r>
    <s v="F1857"/>
    <s v="SFO"/>
    <s v="JFK"/>
    <x v="6700"/>
    <n v="182"/>
    <x v="0"/>
    <n v="967"/>
    <x v="3"/>
    <x v="1"/>
    <n v="6.7"/>
    <x v="1"/>
    <x v="1"/>
    <x v="1"/>
    <x v="1"/>
    <x v="0"/>
    <x v="10"/>
  </r>
  <r>
    <s v="F1344"/>
    <s v="LAX"/>
    <s v="ORD"/>
    <x v="6701"/>
    <n v="100"/>
    <x v="0"/>
    <n v="1080"/>
    <x v="2"/>
    <x v="2"/>
    <n v="6.9"/>
    <x v="7"/>
    <x v="1"/>
    <x v="1"/>
    <x v="1"/>
    <x v="0"/>
    <x v="7"/>
  </r>
  <r>
    <s v="F1653"/>
    <s v="SFO"/>
    <s v="LAX"/>
    <x v="6702"/>
    <n v="106"/>
    <x v="1"/>
    <n v="899"/>
    <x v="1"/>
    <x v="1"/>
    <n v="8"/>
    <x v="14"/>
    <x v="1"/>
    <x v="1"/>
    <x v="1"/>
    <x v="0"/>
    <x v="6"/>
  </r>
  <r>
    <s v="F1316"/>
    <s v="SEA"/>
    <s v="SFO"/>
    <x v="6703"/>
    <n v="224"/>
    <x v="0"/>
    <n v="1188"/>
    <x v="0"/>
    <x v="3"/>
    <n v="5.8"/>
    <x v="0"/>
    <x v="1"/>
    <x v="0"/>
    <x v="0"/>
    <x v="0"/>
    <x v="6"/>
  </r>
  <r>
    <s v="F693"/>
    <s v="ATL"/>
    <s v="SEA"/>
    <x v="6704"/>
    <n v="191"/>
    <x v="0"/>
    <n v="1439"/>
    <x v="0"/>
    <x v="1"/>
    <n v="7.7"/>
    <x v="9"/>
    <x v="1"/>
    <x v="1"/>
    <x v="1"/>
    <x v="0"/>
    <x v="14"/>
  </r>
  <r>
    <s v="F404"/>
    <s v="ORD"/>
    <s v="ORD"/>
    <x v="6705"/>
    <n v="249"/>
    <x v="0"/>
    <n v="1778"/>
    <x v="3"/>
    <x v="1"/>
    <n v="7.7"/>
    <x v="22"/>
    <x v="1"/>
    <x v="1"/>
    <x v="1"/>
    <x v="0"/>
    <x v="19"/>
  </r>
  <r>
    <s v="F1190"/>
    <s v="DEN"/>
    <s v="LAX"/>
    <x v="6706"/>
    <n v="238"/>
    <x v="0"/>
    <n v="1232"/>
    <x v="3"/>
    <x v="0"/>
    <n v="8.1"/>
    <x v="35"/>
    <x v="1"/>
    <x v="1"/>
    <x v="1"/>
    <x v="0"/>
    <x v="20"/>
  </r>
  <r>
    <s v="F1833"/>
    <s v="SEA"/>
    <s v="SFO"/>
    <x v="6707"/>
    <n v="185"/>
    <x v="0"/>
    <n v="1259"/>
    <x v="3"/>
    <x v="1"/>
    <n v="7.6"/>
    <x v="13"/>
    <x v="1"/>
    <x v="1"/>
    <x v="1"/>
    <x v="0"/>
    <x v="6"/>
  </r>
  <r>
    <s v="F477"/>
    <s v="ATL"/>
    <s v="JFK"/>
    <x v="6708"/>
    <n v="150"/>
    <x v="0"/>
    <n v="1262"/>
    <x v="2"/>
    <x v="0"/>
    <n v="7"/>
    <x v="17"/>
    <x v="1"/>
    <x v="1"/>
    <x v="1"/>
    <x v="0"/>
    <x v="11"/>
  </r>
  <r>
    <s v="F1429"/>
    <s v="ATL"/>
    <s v="ATL"/>
    <x v="6709"/>
    <n v="155"/>
    <x v="0"/>
    <n v="1440"/>
    <x v="0"/>
    <x v="3"/>
    <n v="5.5"/>
    <x v="8"/>
    <x v="1"/>
    <x v="1"/>
    <x v="1"/>
    <x v="0"/>
    <x v="1"/>
  </r>
  <r>
    <s v="F1371"/>
    <s v="JFK"/>
    <s v="DFW"/>
    <x v="6710"/>
    <n v="237"/>
    <x v="0"/>
    <n v="1290"/>
    <x v="3"/>
    <x v="3"/>
    <n v="8.5"/>
    <x v="19"/>
    <x v="1"/>
    <x v="1"/>
    <x v="1"/>
    <x v="0"/>
    <x v="15"/>
  </r>
  <r>
    <s v="F1254"/>
    <s v="DEN"/>
    <s v="SEA"/>
    <x v="6711"/>
    <n v="346"/>
    <x v="0"/>
    <n v="717"/>
    <x v="1"/>
    <x v="1"/>
    <n v="8.4"/>
    <x v="14"/>
    <x v="1"/>
    <x v="1"/>
    <x v="1"/>
    <x v="0"/>
    <x v="6"/>
  </r>
  <r>
    <s v="F1841"/>
    <s v="SFO"/>
    <s v="ORD"/>
    <x v="6712"/>
    <n v="200"/>
    <x v="0"/>
    <n v="1002"/>
    <x v="1"/>
    <x v="2"/>
    <n v="8.6999999999999993"/>
    <x v="1"/>
    <x v="1"/>
    <x v="1"/>
    <x v="1"/>
    <x v="0"/>
    <x v="23"/>
  </r>
  <r>
    <s v="F195"/>
    <s v="LAX"/>
    <s v="ATL"/>
    <x v="6713"/>
    <n v="188"/>
    <x v="0"/>
    <n v="1243"/>
    <x v="2"/>
    <x v="0"/>
    <n v="6.8"/>
    <x v="19"/>
    <x v="1"/>
    <x v="0"/>
    <x v="0"/>
    <x v="0"/>
    <x v="8"/>
  </r>
  <r>
    <s v="F1421"/>
    <s v="SFO"/>
    <s v="JFK"/>
    <x v="6714"/>
    <n v="245"/>
    <x v="0"/>
    <n v="915"/>
    <x v="3"/>
    <x v="0"/>
    <n v="9.1"/>
    <x v="19"/>
    <x v="1"/>
    <x v="0"/>
    <x v="0"/>
    <x v="0"/>
    <x v="8"/>
  </r>
  <r>
    <s v="F596"/>
    <s v="ORD"/>
    <s v="ORD"/>
    <x v="6715"/>
    <n v="153"/>
    <x v="0"/>
    <n v="1340"/>
    <x v="0"/>
    <x v="1"/>
    <n v="7.8"/>
    <x v="22"/>
    <x v="1"/>
    <x v="1"/>
    <x v="1"/>
    <x v="0"/>
    <x v="9"/>
  </r>
  <r>
    <s v="F203"/>
    <s v="ORD"/>
    <s v="LAX"/>
    <x v="6716"/>
    <n v="206"/>
    <x v="0"/>
    <n v="1195"/>
    <x v="0"/>
    <x v="1"/>
    <n v="6.1"/>
    <x v="11"/>
    <x v="1"/>
    <x v="1"/>
    <x v="1"/>
    <x v="0"/>
    <x v="1"/>
  </r>
  <r>
    <s v="F288"/>
    <s v="ORD"/>
    <s v="ORD"/>
    <x v="6717"/>
    <n v="270"/>
    <x v="2"/>
    <n v="1583"/>
    <x v="0"/>
    <x v="2"/>
    <n v="7"/>
    <x v="7"/>
    <x v="0"/>
    <x v="1"/>
    <x v="1"/>
    <x v="1"/>
    <x v="18"/>
  </r>
  <r>
    <s v="F1460"/>
    <s v="DEN"/>
    <s v="DFW"/>
    <x v="6718"/>
    <n v="216"/>
    <x v="0"/>
    <n v="1435"/>
    <x v="1"/>
    <x v="1"/>
    <n v="6.6"/>
    <x v="12"/>
    <x v="1"/>
    <x v="1"/>
    <x v="1"/>
    <x v="0"/>
    <x v="2"/>
  </r>
  <r>
    <s v="F1990"/>
    <s v="JFK"/>
    <s v="DFW"/>
    <x v="6719"/>
    <n v="155"/>
    <x v="0"/>
    <n v="1290"/>
    <x v="0"/>
    <x v="2"/>
    <n v="7.4"/>
    <x v="1"/>
    <x v="1"/>
    <x v="1"/>
    <x v="1"/>
    <x v="0"/>
    <x v="20"/>
  </r>
  <r>
    <s v="F1348"/>
    <s v="SFO"/>
    <s v="DFW"/>
    <x v="6720"/>
    <n v="130"/>
    <x v="2"/>
    <n v="1622"/>
    <x v="0"/>
    <x v="1"/>
    <n v="6.9"/>
    <x v="18"/>
    <x v="1"/>
    <x v="1"/>
    <x v="1"/>
    <x v="1"/>
    <x v="16"/>
  </r>
  <r>
    <s v="F631"/>
    <s v="LAX"/>
    <s v="ORD"/>
    <x v="6721"/>
    <n v="133"/>
    <x v="1"/>
    <n v="1492"/>
    <x v="0"/>
    <x v="3"/>
    <n v="5.4"/>
    <x v="3"/>
    <x v="1"/>
    <x v="1"/>
    <x v="1"/>
    <x v="0"/>
    <x v="22"/>
  </r>
  <r>
    <s v="F1983"/>
    <s v="ATL"/>
    <s v="SFO"/>
    <x v="6722"/>
    <n v="134"/>
    <x v="0"/>
    <n v="1269"/>
    <x v="2"/>
    <x v="2"/>
    <n v="5"/>
    <x v="43"/>
    <x v="1"/>
    <x v="1"/>
    <x v="1"/>
    <x v="0"/>
    <x v="19"/>
  </r>
  <r>
    <s v="F56"/>
    <s v="SFO"/>
    <s v="ORD"/>
    <x v="6723"/>
    <n v="155"/>
    <x v="0"/>
    <n v="944"/>
    <x v="0"/>
    <x v="0"/>
    <n v="7.1"/>
    <x v="16"/>
    <x v="1"/>
    <x v="1"/>
    <x v="1"/>
    <x v="0"/>
    <x v="14"/>
  </r>
  <r>
    <s v="F444"/>
    <s v="SEA"/>
    <s v="ATL"/>
    <x v="6724"/>
    <n v="287"/>
    <x v="0"/>
    <n v="677"/>
    <x v="1"/>
    <x v="2"/>
    <n v="5.8"/>
    <x v="35"/>
    <x v="1"/>
    <x v="1"/>
    <x v="1"/>
    <x v="0"/>
    <x v="15"/>
  </r>
  <r>
    <s v="F43"/>
    <s v="ORD"/>
    <s v="DEN"/>
    <x v="6725"/>
    <n v="132"/>
    <x v="0"/>
    <n v="850"/>
    <x v="0"/>
    <x v="1"/>
    <n v="8.3000000000000007"/>
    <x v="8"/>
    <x v="1"/>
    <x v="1"/>
    <x v="1"/>
    <x v="0"/>
    <x v="16"/>
  </r>
  <r>
    <s v="F217"/>
    <s v="SEA"/>
    <s v="DEN"/>
    <x v="6726"/>
    <n v="124"/>
    <x v="1"/>
    <n v="1414"/>
    <x v="1"/>
    <x v="1"/>
    <n v="7.6"/>
    <x v="7"/>
    <x v="1"/>
    <x v="1"/>
    <x v="1"/>
    <x v="0"/>
    <x v="6"/>
  </r>
  <r>
    <s v="F1455"/>
    <s v="ORD"/>
    <s v="LAX"/>
    <x v="6727"/>
    <n v="299"/>
    <x v="0"/>
    <n v="1096"/>
    <x v="2"/>
    <x v="1"/>
    <n v="2.4"/>
    <x v="1"/>
    <x v="1"/>
    <x v="1"/>
    <x v="1"/>
    <x v="0"/>
    <x v="19"/>
  </r>
  <r>
    <s v="F1884"/>
    <s v="ORD"/>
    <s v="DFW"/>
    <x v="6728"/>
    <n v="156"/>
    <x v="0"/>
    <n v="1493"/>
    <x v="2"/>
    <x v="0"/>
    <n v="5.9"/>
    <x v="19"/>
    <x v="1"/>
    <x v="1"/>
    <x v="1"/>
    <x v="0"/>
    <x v="6"/>
  </r>
  <r>
    <s v="F944"/>
    <s v="DFW"/>
    <s v="DFW"/>
    <x v="6729"/>
    <n v="166"/>
    <x v="0"/>
    <n v="1357"/>
    <x v="3"/>
    <x v="1"/>
    <n v="9.3000000000000007"/>
    <x v="11"/>
    <x v="1"/>
    <x v="1"/>
    <x v="1"/>
    <x v="0"/>
    <x v="22"/>
  </r>
  <r>
    <s v="F796"/>
    <s v="LAX"/>
    <s v="DFW"/>
    <x v="6730"/>
    <n v="213"/>
    <x v="0"/>
    <n v="1816"/>
    <x v="3"/>
    <x v="1"/>
    <n v="9.1999999999999993"/>
    <x v="17"/>
    <x v="1"/>
    <x v="1"/>
    <x v="1"/>
    <x v="0"/>
    <x v="5"/>
  </r>
  <r>
    <s v="F1451"/>
    <s v="ATL"/>
    <s v="DEN"/>
    <x v="6731"/>
    <n v="144"/>
    <x v="0"/>
    <n v="1074"/>
    <x v="0"/>
    <x v="1"/>
    <n v="7.7"/>
    <x v="7"/>
    <x v="1"/>
    <x v="1"/>
    <x v="1"/>
    <x v="0"/>
    <x v="17"/>
  </r>
  <r>
    <s v="F541"/>
    <s v="SEA"/>
    <s v="ATL"/>
    <x v="6732"/>
    <n v="169"/>
    <x v="0"/>
    <n v="966"/>
    <x v="0"/>
    <x v="2"/>
    <n v="4.0999999999999996"/>
    <x v="72"/>
    <x v="1"/>
    <x v="1"/>
    <x v="1"/>
    <x v="0"/>
    <x v="10"/>
  </r>
  <r>
    <s v="F695"/>
    <s v="LAX"/>
    <s v="ATL"/>
    <x v="6733"/>
    <n v="60"/>
    <x v="1"/>
    <n v="1418"/>
    <x v="3"/>
    <x v="1"/>
    <n v="6.1"/>
    <x v="9"/>
    <x v="1"/>
    <x v="1"/>
    <x v="1"/>
    <x v="0"/>
    <x v="19"/>
  </r>
  <r>
    <s v="F1817"/>
    <s v="ORD"/>
    <s v="DEN"/>
    <x v="6734"/>
    <n v="207"/>
    <x v="0"/>
    <n v="1423"/>
    <x v="1"/>
    <x v="1"/>
    <n v="7.1"/>
    <x v="12"/>
    <x v="1"/>
    <x v="1"/>
    <x v="1"/>
    <x v="0"/>
    <x v="5"/>
  </r>
  <r>
    <s v="F984"/>
    <s v="LAX"/>
    <s v="SFO"/>
    <x v="6735"/>
    <n v="119"/>
    <x v="0"/>
    <n v="928"/>
    <x v="3"/>
    <x v="1"/>
    <n v="6.5"/>
    <x v="2"/>
    <x v="1"/>
    <x v="1"/>
    <x v="1"/>
    <x v="0"/>
    <x v="4"/>
  </r>
  <r>
    <s v="F1578"/>
    <s v="DFW"/>
    <s v="SFO"/>
    <x v="6736"/>
    <n v="243"/>
    <x v="0"/>
    <n v="1757"/>
    <x v="3"/>
    <x v="1"/>
    <n v="4.0999999999999996"/>
    <x v="0"/>
    <x v="1"/>
    <x v="0"/>
    <x v="0"/>
    <x v="0"/>
    <x v="6"/>
  </r>
  <r>
    <s v="F560"/>
    <s v="SFO"/>
    <s v="SEA"/>
    <x v="6737"/>
    <n v="271"/>
    <x v="0"/>
    <n v="1099"/>
    <x v="2"/>
    <x v="1"/>
    <n v="8.9"/>
    <x v="7"/>
    <x v="1"/>
    <x v="1"/>
    <x v="1"/>
    <x v="0"/>
    <x v="6"/>
  </r>
  <r>
    <s v="F932"/>
    <s v="SFO"/>
    <s v="ATL"/>
    <x v="6738"/>
    <n v="280"/>
    <x v="0"/>
    <n v="1312"/>
    <x v="2"/>
    <x v="1"/>
    <n v="7.3"/>
    <x v="17"/>
    <x v="1"/>
    <x v="1"/>
    <x v="1"/>
    <x v="0"/>
    <x v="7"/>
  </r>
  <r>
    <s v="F471"/>
    <s v="DFW"/>
    <s v="DEN"/>
    <x v="6739"/>
    <n v="74"/>
    <x v="0"/>
    <n v="1107"/>
    <x v="2"/>
    <x v="1"/>
    <n v="5.0999999999999996"/>
    <x v="14"/>
    <x v="1"/>
    <x v="1"/>
    <x v="1"/>
    <x v="0"/>
    <x v="1"/>
  </r>
  <r>
    <s v="F1006"/>
    <s v="SFO"/>
    <s v="DEN"/>
    <x v="6740"/>
    <n v="122"/>
    <x v="0"/>
    <n v="1392"/>
    <x v="3"/>
    <x v="1"/>
    <n v="5.5"/>
    <x v="27"/>
    <x v="1"/>
    <x v="1"/>
    <x v="1"/>
    <x v="0"/>
    <x v="4"/>
  </r>
  <r>
    <s v="F644"/>
    <s v="JFK"/>
    <s v="SFO"/>
    <x v="6741"/>
    <n v="277"/>
    <x v="0"/>
    <n v="913"/>
    <x v="0"/>
    <x v="1"/>
    <n v="6.6"/>
    <x v="1"/>
    <x v="1"/>
    <x v="1"/>
    <x v="1"/>
    <x v="0"/>
    <x v="21"/>
  </r>
  <r>
    <s v="F640"/>
    <s v="SEA"/>
    <s v="SFO"/>
    <x v="6742"/>
    <n v="251"/>
    <x v="0"/>
    <n v="1953"/>
    <x v="2"/>
    <x v="1"/>
    <n v="5.6"/>
    <x v="17"/>
    <x v="1"/>
    <x v="0"/>
    <x v="0"/>
    <x v="0"/>
    <x v="18"/>
  </r>
  <r>
    <s v="F1693"/>
    <s v="DEN"/>
    <s v="ORD"/>
    <x v="6743"/>
    <n v="147"/>
    <x v="0"/>
    <n v="1015"/>
    <x v="3"/>
    <x v="0"/>
    <n v="6.6"/>
    <x v="24"/>
    <x v="1"/>
    <x v="1"/>
    <x v="1"/>
    <x v="0"/>
    <x v="3"/>
  </r>
  <r>
    <s v="F1999"/>
    <s v="JFK"/>
    <s v="ORD"/>
    <x v="6744"/>
    <n v="231"/>
    <x v="1"/>
    <n v="1643"/>
    <x v="0"/>
    <x v="2"/>
    <n v="7.1"/>
    <x v="1"/>
    <x v="1"/>
    <x v="0"/>
    <x v="0"/>
    <x v="0"/>
    <x v="14"/>
  </r>
  <r>
    <s v="F1245"/>
    <s v="JFK"/>
    <s v="LAX"/>
    <x v="6745"/>
    <n v="124"/>
    <x v="0"/>
    <n v="1851"/>
    <x v="1"/>
    <x v="1"/>
    <n v="5.4"/>
    <x v="9"/>
    <x v="1"/>
    <x v="1"/>
    <x v="1"/>
    <x v="0"/>
    <x v="12"/>
  </r>
  <r>
    <s v="F1715"/>
    <s v="LAX"/>
    <s v="DEN"/>
    <x v="6746"/>
    <n v="120"/>
    <x v="0"/>
    <n v="1179"/>
    <x v="1"/>
    <x v="1"/>
    <n v="6.4"/>
    <x v="8"/>
    <x v="1"/>
    <x v="1"/>
    <x v="1"/>
    <x v="0"/>
    <x v="2"/>
  </r>
  <r>
    <s v="F200"/>
    <s v="SEA"/>
    <s v="LAX"/>
    <x v="6747"/>
    <n v="202"/>
    <x v="0"/>
    <n v="1160"/>
    <x v="3"/>
    <x v="2"/>
    <n v="7.1"/>
    <x v="4"/>
    <x v="1"/>
    <x v="1"/>
    <x v="1"/>
    <x v="0"/>
    <x v="11"/>
  </r>
  <r>
    <s v="F1534"/>
    <s v="SEA"/>
    <s v="ATL"/>
    <x v="6748"/>
    <n v="151"/>
    <x v="0"/>
    <n v="1037"/>
    <x v="0"/>
    <x v="1"/>
    <n v="10"/>
    <x v="23"/>
    <x v="1"/>
    <x v="1"/>
    <x v="1"/>
    <x v="0"/>
    <x v="22"/>
  </r>
  <r>
    <s v="F1581"/>
    <s v="DEN"/>
    <s v="SEA"/>
    <x v="6749"/>
    <n v="130"/>
    <x v="0"/>
    <n v="599"/>
    <x v="3"/>
    <x v="3"/>
    <n v="8.5"/>
    <x v="42"/>
    <x v="1"/>
    <x v="0"/>
    <x v="0"/>
    <x v="0"/>
    <x v="13"/>
  </r>
  <r>
    <s v="F88"/>
    <s v="ATL"/>
    <s v="ORD"/>
    <x v="6750"/>
    <n v="80"/>
    <x v="1"/>
    <n v="916"/>
    <x v="2"/>
    <x v="1"/>
    <n v="7.9"/>
    <x v="7"/>
    <x v="1"/>
    <x v="1"/>
    <x v="1"/>
    <x v="0"/>
    <x v="7"/>
  </r>
  <r>
    <s v="F1064"/>
    <s v="ORD"/>
    <s v="DEN"/>
    <x v="6751"/>
    <n v="209"/>
    <x v="0"/>
    <n v="1225"/>
    <x v="3"/>
    <x v="2"/>
    <n v="6.4"/>
    <x v="2"/>
    <x v="1"/>
    <x v="1"/>
    <x v="1"/>
    <x v="0"/>
    <x v="23"/>
  </r>
  <r>
    <s v="F114"/>
    <s v="DFW"/>
    <s v="DFW"/>
    <x v="6752"/>
    <n v="238"/>
    <x v="1"/>
    <n v="769"/>
    <x v="1"/>
    <x v="1"/>
    <n v="8.6999999999999993"/>
    <x v="26"/>
    <x v="1"/>
    <x v="1"/>
    <x v="1"/>
    <x v="0"/>
    <x v="14"/>
  </r>
  <r>
    <s v="F1471"/>
    <s v="SFO"/>
    <s v="SEA"/>
    <x v="6753"/>
    <n v="45"/>
    <x v="0"/>
    <n v="1243"/>
    <x v="0"/>
    <x v="1"/>
    <n v="7.7"/>
    <x v="3"/>
    <x v="1"/>
    <x v="0"/>
    <x v="0"/>
    <x v="0"/>
    <x v="10"/>
  </r>
  <r>
    <s v="F572"/>
    <s v="JFK"/>
    <s v="ORD"/>
    <x v="6754"/>
    <n v="184"/>
    <x v="0"/>
    <n v="1852"/>
    <x v="0"/>
    <x v="1"/>
    <n v="8.9"/>
    <x v="29"/>
    <x v="1"/>
    <x v="1"/>
    <x v="1"/>
    <x v="0"/>
    <x v="9"/>
  </r>
  <r>
    <s v="F1155"/>
    <s v="DEN"/>
    <s v="JFK"/>
    <x v="6755"/>
    <n v="185"/>
    <x v="0"/>
    <n v="839"/>
    <x v="2"/>
    <x v="1"/>
    <n v="8.1"/>
    <x v="8"/>
    <x v="1"/>
    <x v="1"/>
    <x v="1"/>
    <x v="0"/>
    <x v="21"/>
  </r>
  <r>
    <s v="F811"/>
    <s v="JFK"/>
    <s v="LAX"/>
    <x v="6756"/>
    <n v="265"/>
    <x v="0"/>
    <n v="945"/>
    <x v="3"/>
    <x v="1"/>
    <n v="7.8"/>
    <x v="19"/>
    <x v="1"/>
    <x v="1"/>
    <x v="1"/>
    <x v="0"/>
    <x v="2"/>
  </r>
  <r>
    <s v="F460"/>
    <s v="JFK"/>
    <s v="JFK"/>
    <x v="6757"/>
    <n v="238"/>
    <x v="0"/>
    <n v="1298"/>
    <x v="2"/>
    <x v="1"/>
    <n v="5.8"/>
    <x v="26"/>
    <x v="1"/>
    <x v="1"/>
    <x v="1"/>
    <x v="0"/>
    <x v="2"/>
  </r>
  <r>
    <s v="F931"/>
    <s v="DFW"/>
    <s v="DFW"/>
    <x v="6758"/>
    <n v="118"/>
    <x v="2"/>
    <n v="885"/>
    <x v="3"/>
    <x v="1"/>
    <n v="9.1"/>
    <x v="8"/>
    <x v="1"/>
    <x v="0"/>
    <x v="0"/>
    <x v="1"/>
    <x v="1"/>
  </r>
  <r>
    <s v="F1464"/>
    <s v="ATL"/>
    <s v="ATL"/>
    <x v="6759"/>
    <n v="137"/>
    <x v="0"/>
    <n v="1110"/>
    <x v="2"/>
    <x v="1"/>
    <n v="6.2"/>
    <x v="22"/>
    <x v="1"/>
    <x v="1"/>
    <x v="1"/>
    <x v="0"/>
    <x v="17"/>
  </r>
  <r>
    <s v="F1365"/>
    <s v="LAX"/>
    <s v="SFO"/>
    <x v="6760"/>
    <n v="274"/>
    <x v="0"/>
    <n v="933"/>
    <x v="3"/>
    <x v="1"/>
    <n v="8.1999999999999993"/>
    <x v="7"/>
    <x v="1"/>
    <x v="1"/>
    <x v="1"/>
    <x v="0"/>
    <x v="5"/>
  </r>
  <r>
    <s v="F1754"/>
    <s v="SFO"/>
    <s v="SEA"/>
    <x v="6761"/>
    <n v="77"/>
    <x v="0"/>
    <n v="674"/>
    <x v="2"/>
    <x v="1"/>
    <n v="6.8"/>
    <x v="12"/>
    <x v="1"/>
    <x v="1"/>
    <x v="1"/>
    <x v="0"/>
    <x v="15"/>
  </r>
  <r>
    <s v="F963"/>
    <s v="ATL"/>
    <s v="SEA"/>
    <x v="6762"/>
    <n v="245"/>
    <x v="0"/>
    <n v="1250"/>
    <x v="1"/>
    <x v="1"/>
    <n v="3.8"/>
    <x v="44"/>
    <x v="1"/>
    <x v="1"/>
    <x v="1"/>
    <x v="0"/>
    <x v="15"/>
  </r>
  <r>
    <s v="F458"/>
    <s v="SEA"/>
    <s v="SFO"/>
    <x v="6763"/>
    <n v="209"/>
    <x v="0"/>
    <n v="1376"/>
    <x v="1"/>
    <x v="1"/>
    <n v="6.4"/>
    <x v="13"/>
    <x v="1"/>
    <x v="1"/>
    <x v="1"/>
    <x v="0"/>
    <x v="3"/>
  </r>
  <r>
    <s v="F1235"/>
    <s v="ORD"/>
    <s v="DFW"/>
    <x v="6764"/>
    <n v="105"/>
    <x v="0"/>
    <n v="848"/>
    <x v="2"/>
    <x v="1"/>
    <n v="3.5"/>
    <x v="7"/>
    <x v="1"/>
    <x v="1"/>
    <x v="1"/>
    <x v="0"/>
    <x v="23"/>
  </r>
  <r>
    <s v="F451"/>
    <s v="DFW"/>
    <s v="LAX"/>
    <x v="6765"/>
    <n v="157"/>
    <x v="0"/>
    <n v="1085"/>
    <x v="2"/>
    <x v="1"/>
    <n v="5.8"/>
    <x v="24"/>
    <x v="1"/>
    <x v="1"/>
    <x v="1"/>
    <x v="0"/>
    <x v="17"/>
  </r>
  <r>
    <s v="F816"/>
    <s v="ATL"/>
    <s v="LAX"/>
    <x v="6766"/>
    <n v="186"/>
    <x v="0"/>
    <n v="1674"/>
    <x v="3"/>
    <x v="1"/>
    <n v="5.7"/>
    <x v="3"/>
    <x v="1"/>
    <x v="1"/>
    <x v="1"/>
    <x v="0"/>
    <x v="7"/>
  </r>
  <r>
    <s v="F1424"/>
    <s v="SEA"/>
    <s v="DEN"/>
    <x v="6767"/>
    <n v="239"/>
    <x v="2"/>
    <n v="1345"/>
    <x v="0"/>
    <x v="1"/>
    <n v="9"/>
    <x v="2"/>
    <x v="1"/>
    <x v="1"/>
    <x v="1"/>
    <x v="1"/>
    <x v="19"/>
  </r>
  <r>
    <s v="F570"/>
    <s v="SEA"/>
    <s v="JFK"/>
    <x v="6768"/>
    <n v="86"/>
    <x v="0"/>
    <n v="1424"/>
    <x v="1"/>
    <x v="2"/>
    <n v="7.2"/>
    <x v="2"/>
    <x v="1"/>
    <x v="1"/>
    <x v="1"/>
    <x v="0"/>
    <x v="3"/>
  </r>
  <r>
    <s v="F1229"/>
    <s v="JFK"/>
    <s v="DFW"/>
    <x v="6769"/>
    <n v="231"/>
    <x v="0"/>
    <n v="1079"/>
    <x v="2"/>
    <x v="1"/>
    <n v="8.5"/>
    <x v="6"/>
    <x v="1"/>
    <x v="1"/>
    <x v="1"/>
    <x v="0"/>
    <x v="6"/>
  </r>
  <r>
    <s v="F1909"/>
    <s v="LAX"/>
    <s v="SEA"/>
    <x v="6770"/>
    <n v="124"/>
    <x v="2"/>
    <n v="778"/>
    <x v="0"/>
    <x v="1"/>
    <n v="7.2"/>
    <x v="9"/>
    <x v="1"/>
    <x v="1"/>
    <x v="1"/>
    <x v="1"/>
    <x v="21"/>
  </r>
  <r>
    <s v="F1957"/>
    <s v="DFW"/>
    <s v="SFO"/>
    <x v="6771"/>
    <n v="135"/>
    <x v="0"/>
    <n v="1227"/>
    <x v="3"/>
    <x v="1"/>
    <n v="8.3000000000000007"/>
    <x v="7"/>
    <x v="1"/>
    <x v="1"/>
    <x v="1"/>
    <x v="0"/>
    <x v="23"/>
  </r>
  <r>
    <s v="F1340"/>
    <s v="SFO"/>
    <s v="LAX"/>
    <x v="6772"/>
    <n v="59"/>
    <x v="0"/>
    <n v="938"/>
    <x v="3"/>
    <x v="2"/>
    <n v="6.3"/>
    <x v="4"/>
    <x v="1"/>
    <x v="1"/>
    <x v="1"/>
    <x v="0"/>
    <x v="20"/>
  </r>
  <r>
    <s v="F379"/>
    <s v="LAX"/>
    <s v="LAX"/>
    <x v="6773"/>
    <n v="194"/>
    <x v="0"/>
    <n v="1169"/>
    <x v="3"/>
    <x v="1"/>
    <n v="6"/>
    <x v="13"/>
    <x v="1"/>
    <x v="1"/>
    <x v="1"/>
    <x v="0"/>
    <x v="11"/>
  </r>
  <r>
    <s v="F1942"/>
    <s v="JFK"/>
    <s v="JFK"/>
    <x v="6774"/>
    <n v="229"/>
    <x v="0"/>
    <n v="1345"/>
    <x v="2"/>
    <x v="0"/>
    <n v="7.6"/>
    <x v="19"/>
    <x v="1"/>
    <x v="1"/>
    <x v="1"/>
    <x v="0"/>
    <x v="19"/>
  </r>
  <r>
    <s v="F1428"/>
    <s v="SFO"/>
    <s v="DEN"/>
    <x v="6775"/>
    <n v="171"/>
    <x v="0"/>
    <n v="1390"/>
    <x v="1"/>
    <x v="1"/>
    <n v="6.7"/>
    <x v="2"/>
    <x v="1"/>
    <x v="1"/>
    <x v="1"/>
    <x v="0"/>
    <x v="5"/>
  </r>
  <r>
    <s v="F241"/>
    <s v="JFK"/>
    <s v="ORD"/>
    <x v="6776"/>
    <n v="217"/>
    <x v="0"/>
    <n v="1619"/>
    <x v="1"/>
    <x v="0"/>
    <n v="6.4"/>
    <x v="43"/>
    <x v="1"/>
    <x v="0"/>
    <x v="0"/>
    <x v="0"/>
    <x v="13"/>
  </r>
  <r>
    <s v="F653"/>
    <s v="SEA"/>
    <s v="ATL"/>
    <x v="6777"/>
    <n v="238"/>
    <x v="0"/>
    <n v="717"/>
    <x v="2"/>
    <x v="2"/>
    <n v="7"/>
    <x v="0"/>
    <x v="1"/>
    <x v="1"/>
    <x v="1"/>
    <x v="0"/>
    <x v="1"/>
  </r>
  <r>
    <s v="F1019"/>
    <s v="ATL"/>
    <s v="DFW"/>
    <x v="6778"/>
    <n v="296"/>
    <x v="0"/>
    <n v="1186"/>
    <x v="3"/>
    <x v="1"/>
    <n v="5.9"/>
    <x v="11"/>
    <x v="1"/>
    <x v="1"/>
    <x v="1"/>
    <x v="0"/>
    <x v="4"/>
  </r>
  <r>
    <s v="F1781"/>
    <s v="SEA"/>
    <s v="SFO"/>
    <x v="6779"/>
    <n v="214"/>
    <x v="0"/>
    <n v="1262"/>
    <x v="3"/>
    <x v="0"/>
    <n v="8.5"/>
    <x v="17"/>
    <x v="1"/>
    <x v="1"/>
    <x v="1"/>
    <x v="0"/>
    <x v="20"/>
  </r>
  <r>
    <s v="F1436"/>
    <s v="DFW"/>
    <s v="DFW"/>
    <x v="6780"/>
    <n v="170"/>
    <x v="0"/>
    <n v="1037"/>
    <x v="3"/>
    <x v="1"/>
    <n v="7.7"/>
    <x v="14"/>
    <x v="1"/>
    <x v="1"/>
    <x v="1"/>
    <x v="0"/>
    <x v="18"/>
  </r>
  <r>
    <s v="F1068"/>
    <s v="DFW"/>
    <s v="SEA"/>
    <x v="6781"/>
    <n v="178"/>
    <x v="0"/>
    <n v="787"/>
    <x v="2"/>
    <x v="1"/>
    <n v="7.3"/>
    <x v="26"/>
    <x v="1"/>
    <x v="1"/>
    <x v="1"/>
    <x v="0"/>
    <x v="3"/>
  </r>
  <r>
    <s v="F792"/>
    <s v="SEA"/>
    <s v="DEN"/>
    <x v="6782"/>
    <n v="181"/>
    <x v="0"/>
    <n v="1729"/>
    <x v="2"/>
    <x v="1"/>
    <n v="7.6"/>
    <x v="1"/>
    <x v="1"/>
    <x v="1"/>
    <x v="1"/>
    <x v="0"/>
    <x v="4"/>
  </r>
  <r>
    <s v="F1818"/>
    <s v="JFK"/>
    <s v="JFK"/>
    <x v="6783"/>
    <n v="192"/>
    <x v="0"/>
    <n v="1546"/>
    <x v="2"/>
    <x v="2"/>
    <n v="7.5"/>
    <x v="11"/>
    <x v="1"/>
    <x v="1"/>
    <x v="1"/>
    <x v="0"/>
    <x v="15"/>
  </r>
  <r>
    <s v="F1975"/>
    <s v="DFW"/>
    <s v="DEN"/>
    <x v="6784"/>
    <n v="161"/>
    <x v="0"/>
    <n v="1314"/>
    <x v="1"/>
    <x v="0"/>
    <n v="8.9"/>
    <x v="17"/>
    <x v="1"/>
    <x v="1"/>
    <x v="1"/>
    <x v="0"/>
    <x v="20"/>
  </r>
  <r>
    <s v="F1018"/>
    <s v="ORD"/>
    <s v="SFO"/>
    <x v="6785"/>
    <n v="148"/>
    <x v="0"/>
    <n v="1625"/>
    <x v="0"/>
    <x v="1"/>
    <n v="7.1"/>
    <x v="2"/>
    <x v="1"/>
    <x v="1"/>
    <x v="1"/>
    <x v="0"/>
    <x v="10"/>
  </r>
  <r>
    <s v="F1585"/>
    <s v="LAX"/>
    <s v="JFK"/>
    <x v="6786"/>
    <n v="300"/>
    <x v="0"/>
    <n v="1352"/>
    <x v="3"/>
    <x v="3"/>
    <n v="4.4000000000000004"/>
    <x v="11"/>
    <x v="1"/>
    <x v="1"/>
    <x v="1"/>
    <x v="0"/>
    <x v="10"/>
  </r>
  <r>
    <s v="F539"/>
    <s v="ATL"/>
    <s v="SFO"/>
    <x v="6787"/>
    <n v="91"/>
    <x v="1"/>
    <n v="1253"/>
    <x v="3"/>
    <x v="1"/>
    <n v="7.4"/>
    <x v="1"/>
    <x v="1"/>
    <x v="1"/>
    <x v="1"/>
    <x v="0"/>
    <x v="8"/>
  </r>
  <r>
    <s v="F171"/>
    <s v="DEN"/>
    <s v="ATL"/>
    <x v="6788"/>
    <n v="145"/>
    <x v="0"/>
    <n v="607"/>
    <x v="1"/>
    <x v="1"/>
    <n v="4.5999999999999996"/>
    <x v="11"/>
    <x v="1"/>
    <x v="1"/>
    <x v="1"/>
    <x v="0"/>
    <x v="5"/>
  </r>
  <r>
    <s v="F1920"/>
    <s v="ATL"/>
    <s v="ATL"/>
    <x v="6789"/>
    <n v="217"/>
    <x v="0"/>
    <n v="833"/>
    <x v="3"/>
    <x v="1"/>
    <n v="5.3"/>
    <x v="11"/>
    <x v="1"/>
    <x v="1"/>
    <x v="1"/>
    <x v="0"/>
    <x v="12"/>
  </r>
  <r>
    <s v="F1168"/>
    <s v="SFO"/>
    <s v="ORD"/>
    <x v="6790"/>
    <n v="195"/>
    <x v="0"/>
    <n v="1539"/>
    <x v="0"/>
    <x v="1"/>
    <n v="7.2"/>
    <x v="12"/>
    <x v="1"/>
    <x v="1"/>
    <x v="1"/>
    <x v="0"/>
    <x v="7"/>
  </r>
  <r>
    <s v="F804"/>
    <s v="ORD"/>
    <s v="LAX"/>
    <x v="6791"/>
    <n v="232"/>
    <x v="0"/>
    <n v="1801"/>
    <x v="3"/>
    <x v="3"/>
    <n v="8.5"/>
    <x v="0"/>
    <x v="1"/>
    <x v="1"/>
    <x v="1"/>
    <x v="0"/>
    <x v="9"/>
  </r>
  <r>
    <s v="F1081"/>
    <s v="ATL"/>
    <s v="LAX"/>
    <x v="6792"/>
    <n v="149"/>
    <x v="0"/>
    <n v="1160"/>
    <x v="0"/>
    <x v="1"/>
    <n v="7.3"/>
    <x v="40"/>
    <x v="1"/>
    <x v="1"/>
    <x v="1"/>
    <x v="0"/>
    <x v="8"/>
  </r>
  <r>
    <s v="F522"/>
    <s v="DFW"/>
    <s v="SEA"/>
    <x v="6793"/>
    <n v="71"/>
    <x v="0"/>
    <n v="1409"/>
    <x v="0"/>
    <x v="1"/>
    <n v="6.7"/>
    <x v="2"/>
    <x v="1"/>
    <x v="1"/>
    <x v="1"/>
    <x v="0"/>
    <x v="7"/>
  </r>
  <r>
    <s v="F380"/>
    <s v="ORD"/>
    <s v="SFO"/>
    <x v="6794"/>
    <n v="227"/>
    <x v="1"/>
    <n v="939"/>
    <x v="0"/>
    <x v="2"/>
    <n v="6.9"/>
    <x v="6"/>
    <x v="1"/>
    <x v="1"/>
    <x v="1"/>
    <x v="0"/>
    <x v="14"/>
  </r>
  <r>
    <s v="F838"/>
    <s v="JFK"/>
    <s v="SFO"/>
    <x v="6795"/>
    <n v="242"/>
    <x v="1"/>
    <n v="1010"/>
    <x v="1"/>
    <x v="1"/>
    <n v="8"/>
    <x v="7"/>
    <x v="1"/>
    <x v="1"/>
    <x v="1"/>
    <x v="0"/>
    <x v="6"/>
  </r>
  <r>
    <s v="F1478"/>
    <s v="ORD"/>
    <s v="ORD"/>
    <x v="6796"/>
    <n v="163"/>
    <x v="0"/>
    <n v="922"/>
    <x v="2"/>
    <x v="1"/>
    <n v="10"/>
    <x v="13"/>
    <x v="1"/>
    <x v="1"/>
    <x v="1"/>
    <x v="0"/>
    <x v="1"/>
  </r>
  <r>
    <s v="F1128"/>
    <s v="DEN"/>
    <s v="JFK"/>
    <x v="6797"/>
    <n v="173"/>
    <x v="0"/>
    <n v="1198"/>
    <x v="1"/>
    <x v="1"/>
    <n v="5"/>
    <x v="0"/>
    <x v="1"/>
    <x v="1"/>
    <x v="1"/>
    <x v="0"/>
    <x v="19"/>
  </r>
  <r>
    <s v="F731"/>
    <s v="DFW"/>
    <s v="SFO"/>
    <x v="6798"/>
    <n v="173"/>
    <x v="0"/>
    <n v="1386"/>
    <x v="0"/>
    <x v="1"/>
    <n v="7.6"/>
    <x v="17"/>
    <x v="0"/>
    <x v="1"/>
    <x v="1"/>
    <x v="0"/>
    <x v="18"/>
  </r>
  <r>
    <s v="F1548"/>
    <s v="JFK"/>
    <s v="ORD"/>
    <x v="6799"/>
    <n v="147"/>
    <x v="0"/>
    <n v="1077"/>
    <x v="2"/>
    <x v="2"/>
    <n v="6.7"/>
    <x v="8"/>
    <x v="1"/>
    <x v="1"/>
    <x v="1"/>
    <x v="0"/>
    <x v="22"/>
  </r>
  <r>
    <s v="F1387"/>
    <s v="ORD"/>
    <s v="ATL"/>
    <x v="6800"/>
    <n v="206"/>
    <x v="0"/>
    <n v="1599"/>
    <x v="2"/>
    <x v="1"/>
    <n v="8.1999999999999993"/>
    <x v="17"/>
    <x v="1"/>
    <x v="1"/>
    <x v="1"/>
    <x v="0"/>
    <x v="18"/>
  </r>
  <r>
    <s v="F1558"/>
    <s v="JFK"/>
    <s v="SEA"/>
    <x v="6801"/>
    <n v="142"/>
    <x v="0"/>
    <n v="716"/>
    <x v="2"/>
    <x v="0"/>
    <n v="7.8"/>
    <x v="26"/>
    <x v="1"/>
    <x v="1"/>
    <x v="1"/>
    <x v="0"/>
    <x v="2"/>
  </r>
  <r>
    <s v="F1670"/>
    <s v="LAX"/>
    <s v="ATL"/>
    <x v="6802"/>
    <n v="225"/>
    <x v="1"/>
    <n v="1202"/>
    <x v="3"/>
    <x v="1"/>
    <n v="6"/>
    <x v="19"/>
    <x v="1"/>
    <x v="1"/>
    <x v="1"/>
    <x v="0"/>
    <x v="15"/>
  </r>
  <r>
    <s v="F410"/>
    <s v="LAX"/>
    <s v="ORD"/>
    <x v="6803"/>
    <n v="162"/>
    <x v="0"/>
    <n v="918"/>
    <x v="2"/>
    <x v="1"/>
    <n v="4.5"/>
    <x v="5"/>
    <x v="1"/>
    <x v="1"/>
    <x v="1"/>
    <x v="0"/>
    <x v="0"/>
  </r>
  <r>
    <s v="F448"/>
    <s v="ATL"/>
    <s v="DEN"/>
    <x v="6804"/>
    <n v="249"/>
    <x v="0"/>
    <n v="722"/>
    <x v="0"/>
    <x v="1"/>
    <n v="4.3"/>
    <x v="9"/>
    <x v="1"/>
    <x v="1"/>
    <x v="1"/>
    <x v="0"/>
    <x v="9"/>
  </r>
  <r>
    <s v="F316"/>
    <s v="SEA"/>
    <s v="DFW"/>
    <x v="6805"/>
    <n v="143"/>
    <x v="1"/>
    <n v="581"/>
    <x v="1"/>
    <x v="2"/>
    <n v="8.1999999999999993"/>
    <x v="1"/>
    <x v="1"/>
    <x v="1"/>
    <x v="1"/>
    <x v="0"/>
    <x v="23"/>
  </r>
  <r>
    <s v="F1412"/>
    <s v="DFW"/>
    <s v="ATL"/>
    <x v="6806"/>
    <n v="175"/>
    <x v="0"/>
    <n v="1301"/>
    <x v="0"/>
    <x v="1"/>
    <n v="8.4"/>
    <x v="7"/>
    <x v="1"/>
    <x v="0"/>
    <x v="0"/>
    <x v="0"/>
    <x v="20"/>
  </r>
  <r>
    <s v="F334"/>
    <s v="ATL"/>
    <s v="ORD"/>
    <x v="6807"/>
    <n v="241"/>
    <x v="1"/>
    <n v="1654"/>
    <x v="3"/>
    <x v="1"/>
    <n v="6.3"/>
    <x v="25"/>
    <x v="1"/>
    <x v="1"/>
    <x v="1"/>
    <x v="0"/>
    <x v="4"/>
  </r>
  <r>
    <s v="F1976"/>
    <s v="SEA"/>
    <s v="LAX"/>
    <x v="6808"/>
    <n v="125"/>
    <x v="0"/>
    <n v="1634"/>
    <x v="2"/>
    <x v="1"/>
    <n v="3.9"/>
    <x v="17"/>
    <x v="1"/>
    <x v="1"/>
    <x v="1"/>
    <x v="0"/>
    <x v="9"/>
  </r>
  <r>
    <s v="F1114"/>
    <s v="SFO"/>
    <s v="SFO"/>
    <x v="6809"/>
    <n v="268"/>
    <x v="1"/>
    <n v="1353"/>
    <x v="1"/>
    <x v="1"/>
    <n v="9.1"/>
    <x v="9"/>
    <x v="1"/>
    <x v="1"/>
    <x v="1"/>
    <x v="0"/>
    <x v="6"/>
  </r>
  <r>
    <s v="F1244"/>
    <s v="DEN"/>
    <s v="DFW"/>
    <x v="6810"/>
    <n v="174"/>
    <x v="0"/>
    <n v="1150"/>
    <x v="0"/>
    <x v="1"/>
    <n v="8.8000000000000007"/>
    <x v="13"/>
    <x v="1"/>
    <x v="0"/>
    <x v="0"/>
    <x v="0"/>
    <x v="22"/>
  </r>
  <r>
    <s v="F1092"/>
    <s v="DFW"/>
    <s v="DFW"/>
    <x v="6811"/>
    <n v="158"/>
    <x v="0"/>
    <n v="1155"/>
    <x v="1"/>
    <x v="2"/>
    <n v="4.5"/>
    <x v="11"/>
    <x v="1"/>
    <x v="1"/>
    <x v="1"/>
    <x v="0"/>
    <x v="3"/>
  </r>
  <r>
    <s v="F73"/>
    <s v="JFK"/>
    <s v="JFK"/>
    <x v="6812"/>
    <n v="77"/>
    <x v="0"/>
    <n v="997"/>
    <x v="1"/>
    <x v="1"/>
    <n v="5.4"/>
    <x v="14"/>
    <x v="1"/>
    <x v="1"/>
    <x v="1"/>
    <x v="0"/>
    <x v="24"/>
  </r>
  <r>
    <s v="F365"/>
    <s v="ORD"/>
    <s v="ORD"/>
    <x v="6813"/>
    <n v="154"/>
    <x v="0"/>
    <n v="1258"/>
    <x v="0"/>
    <x v="1"/>
    <n v="5.9"/>
    <x v="2"/>
    <x v="0"/>
    <x v="1"/>
    <x v="1"/>
    <x v="0"/>
    <x v="10"/>
  </r>
  <r>
    <s v="F1442"/>
    <s v="JFK"/>
    <s v="ORD"/>
    <x v="6814"/>
    <n v="245"/>
    <x v="0"/>
    <n v="985"/>
    <x v="3"/>
    <x v="1"/>
    <n v="8"/>
    <x v="5"/>
    <x v="1"/>
    <x v="1"/>
    <x v="1"/>
    <x v="0"/>
    <x v="0"/>
  </r>
  <r>
    <s v="F1305"/>
    <s v="SEA"/>
    <s v="ATL"/>
    <x v="6815"/>
    <n v="110"/>
    <x v="0"/>
    <n v="681"/>
    <x v="2"/>
    <x v="1"/>
    <n v="9.8000000000000007"/>
    <x v="8"/>
    <x v="1"/>
    <x v="1"/>
    <x v="1"/>
    <x v="0"/>
    <x v="2"/>
  </r>
  <r>
    <s v="F1017"/>
    <s v="ATL"/>
    <s v="DFW"/>
    <x v="6816"/>
    <n v="312"/>
    <x v="0"/>
    <n v="1488"/>
    <x v="3"/>
    <x v="3"/>
    <n v="5"/>
    <x v="12"/>
    <x v="1"/>
    <x v="1"/>
    <x v="1"/>
    <x v="0"/>
    <x v="2"/>
  </r>
  <r>
    <s v="F967"/>
    <s v="DEN"/>
    <s v="SEA"/>
    <x v="6817"/>
    <n v="187"/>
    <x v="0"/>
    <n v="1126"/>
    <x v="0"/>
    <x v="1"/>
    <n v="7"/>
    <x v="9"/>
    <x v="1"/>
    <x v="1"/>
    <x v="1"/>
    <x v="0"/>
    <x v="8"/>
  </r>
  <r>
    <s v="F324"/>
    <s v="SFO"/>
    <s v="SEA"/>
    <x v="6818"/>
    <n v="173"/>
    <x v="0"/>
    <n v="1631"/>
    <x v="0"/>
    <x v="2"/>
    <n v="7.6"/>
    <x v="9"/>
    <x v="1"/>
    <x v="1"/>
    <x v="1"/>
    <x v="0"/>
    <x v="11"/>
  </r>
  <r>
    <s v="F1571"/>
    <s v="ORD"/>
    <s v="SEA"/>
    <x v="6819"/>
    <n v="195"/>
    <x v="0"/>
    <n v="1202"/>
    <x v="0"/>
    <x v="1"/>
    <n v="4.2"/>
    <x v="2"/>
    <x v="1"/>
    <x v="1"/>
    <x v="1"/>
    <x v="0"/>
    <x v="5"/>
  </r>
  <r>
    <s v="F952"/>
    <s v="ATL"/>
    <s v="JFK"/>
    <x v="6820"/>
    <n v="87"/>
    <x v="1"/>
    <n v="1412"/>
    <x v="3"/>
    <x v="1"/>
    <n v="7.5"/>
    <x v="1"/>
    <x v="1"/>
    <x v="1"/>
    <x v="1"/>
    <x v="0"/>
    <x v="22"/>
  </r>
  <r>
    <s v="F1358"/>
    <s v="DFW"/>
    <s v="JFK"/>
    <x v="6821"/>
    <n v="295"/>
    <x v="0"/>
    <n v="1494"/>
    <x v="2"/>
    <x v="3"/>
    <n v="6.3"/>
    <x v="0"/>
    <x v="1"/>
    <x v="1"/>
    <x v="1"/>
    <x v="0"/>
    <x v="23"/>
  </r>
  <r>
    <s v="F1146"/>
    <s v="ORD"/>
    <s v="SFO"/>
    <x v="6822"/>
    <n v="195"/>
    <x v="0"/>
    <n v="1600"/>
    <x v="1"/>
    <x v="1"/>
    <n v="7.7"/>
    <x v="49"/>
    <x v="1"/>
    <x v="1"/>
    <x v="1"/>
    <x v="0"/>
    <x v="11"/>
  </r>
  <r>
    <s v="F807"/>
    <s v="ATL"/>
    <s v="ORD"/>
    <x v="6823"/>
    <n v="186"/>
    <x v="0"/>
    <n v="960"/>
    <x v="1"/>
    <x v="1"/>
    <n v="5.4"/>
    <x v="31"/>
    <x v="0"/>
    <x v="1"/>
    <x v="1"/>
    <x v="0"/>
    <x v="1"/>
  </r>
  <r>
    <s v="F1640"/>
    <s v="LAX"/>
    <s v="DFW"/>
    <x v="6824"/>
    <n v="207"/>
    <x v="0"/>
    <n v="1385"/>
    <x v="2"/>
    <x v="1"/>
    <n v="5.6"/>
    <x v="6"/>
    <x v="1"/>
    <x v="1"/>
    <x v="1"/>
    <x v="0"/>
    <x v="22"/>
  </r>
  <r>
    <s v="F1182"/>
    <s v="ATL"/>
    <s v="LAX"/>
    <x v="6825"/>
    <n v="238"/>
    <x v="0"/>
    <n v="1598"/>
    <x v="0"/>
    <x v="0"/>
    <n v="6.4"/>
    <x v="11"/>
    <x v="1"/>
    <x v="0"/>
    <x v="0"/>
    <x v="0"/>
    <x v="13"/>
  </r>
  <r>
    <s v="F1337"/>
    <s v="JFK"/>
    <s v="ATL"/>
    <x v="6826"/>
    <n v="210"/>
    <x v="0"/>
    <n v="1327"/>
    <x v="2"/>
    <x v="3"/>
    <n v="6"/>
    <x v="12"/>
    <x v="1"/>
    <x v="1"/>
    <x v="1"/>
    <x v="0"/>
    <x v="19"/>
  </r>
  <r>
    <s v="F918"/>
    <s v="DEN"/>
    <s v="DFW"/>
    <x v="6827"/>
    <n v="130"/>
    <x v="0"/>
    <n v="1623"/>
    <x v="1"/>
    <x v="1"/>
    <n v="7.4"/>
    <x v="8"/>
    <x v="1"/>
    <x v="0"/>
    <x v="0"/>
    <x v="0"/>
    <x v="18"/>
  </r>
  <r>
    <s v="F430"/>
    <s v="ORD"/>
    <s v="DEN"/>
    <x v="6828"/>
    <n v="128"/>
    <x v="0"/>
    <n v="1102"/>
    <x v="2"/>
    <x v="2"/>
    <n v="10"/>
    <x v="11"/>
    <x v="1"/>
    <x v="1"/>
    <x v="1"/>
    <x v="0"/>
    <x v="15"/>
  </r>
  <r>
    <s v="F1001"/>
    <s v="ORD"/>
    <s v="DFW"/>
    <x v="6829"/>
    <n v="177"/>
    <x v="0"/>
    <n v="1313"/>
    <x v="3"/>
    <x v="3"/>
    <n v="10"/>
    <x v="9"/>
    <x v="1"/>
    <x v="1"/>
    <x v="1"/>
    <x v="0"/>
    <x v="10"/>
  </r>
  <r>
    <s v="F76"/>
    <s v="ORD"/>
    <s v="DFW"/>
    <x v="6830"/>
    <n v="168"/>
    <x v="0"/>
    <n v="1319"/>
    <x v="0"/>
    <x v="0"/>
    <n v="10"/>
    <x v="52"/>
    <x v="1"/>
    <x v="1"/>
    <x v="1"/>
    <x v="0"/>
    <x v="0"/>
  </r>
  <r>
    <s v="F1579"/>
    <s v="DFW"/>
    <s v="SFO"/>
    <x v="6831"/>
    <n v="163"/>
    <x v="0"/>
    <n v="1215"/>
    <x v="1"/>
    <x v="0"/>
    <n v="4.9000000000000004"/>
    <x v="10"/>
    <x v="1"/>
    <x v="1"/>
    <x v="1"/>
    <x v="0"/>
    <x v="11"/>
  </r>
  <r>
    <s v="F1222"/>
    <s v="DFW"/>
    <s v="ORD"/>
    <x v="6832"/>
    <n v="186"/>
    <x v="0"/>
    <n v="856"/>
    <x v="3"/>
    <x v="1"/>
    <n v="5.9"/>
    <x v="17"/>
    <x v="1"/>
    <x v="1"/>
    <x v="1"/>
    <x v="0"/>
    <x v="0"/>
  </r>
  <r>
    <s v="F1237"/>
    <s v="SFO"/>
    <s v="SEA"/>
    <x v="6833"/>
    <n v="222"/>
    <x v="0"/>
    <n v="1263"/>
    <x v="3"/>
    <x v="1"/>
    <n v="8.5"/>
    <x v="1"/>
    <x v="1"/>
    <x v="1"/>
    <x v="1"/>
    <x v="0"/>
    <x v="8"/>
  </r>
  <r>
    <s v="F942"/>
    <s v="SEA"/>
    <s v="SFO"/>
    <x v="6834"/>
    <n v="49"/>
    <x v="0"/>
    <n v="932"/>
    <x v="2"/>
    <x v="1"/>
    <n v="4.8"/>
    <x v="1"/>
    <x v="1"/>
    <x v="1"/>
    <x v="1"/>
    <x v="0"/>
    <x v="21"/>
  </r>
  <r>
    <s v="F364"/>
    <s v="LAX"/>
    <s v="JFK"/>
    <x v="6835"/>
    <n v="207"/>
    <x v="0"/>
    <n v="822"/>
    <x v="2"/>
    <x v="1"/>
    <n v="6"/>
    <x v="1"/>
    <x v="1"/>
    <x v="1"/>
    <x v="1"/>
    <x v="0"/>
    <x v="1"/>
  </r>
  <r>
    <s v="F1964"/>
    <s v="JFK"/>
    <s v="DFW"/>
    <x v="6836"/>
    <n v="137"/>
    <x v="0"/>
    <n v="1154"/>
    <x v="1"/>
    <x v="2"/>
    <n v="7.6"/>
    <x v="13"/>
    <x v="1"/>
    <x v="1"/>
    <x v="1"/>
    <x v="0"/>
    <x v="0"/>
  </r>
  <r>
    <s v="F1122"/>
    <s v="ATL"/>
    <s v="JFK"/>
    <x v="6837"/>
    <n v="204"/>
    <x v="0"/>
    <n v="1032"/>
    <x v="0"/>
    <x v="1"/>
    <n v="10"/>
    <x v="7"/>
    <x v="1"/>
    <x v="0"/>
    <x v="0"/>
    <x v="0"/>
    <x v="12"/>
  </r>
  <r>
    <s v="F514"/>
    <s v="JFK"/>
    <s v="LAX"/>
    <x v="6838"/>
    <n v="105"/>
    <x v="0"/>
    <n v="1392"/>
    <x v="2"/>
    <x v="1"/>
    <n v="5.8"/>
    <x v="19"/>
    <x v="1"/>
    <x v="1"/>
    <x v="1"/>
    <x v="0"/>
    <x v="21"/>
  </r>
  <r>
    <s v="F1194"/>
    <s v="SEA"/>
    <s v="DFW"/>
    <x v="6839"/>
    <n v="193"/>
    <x v="0"/>
    <n v="1383"/>
    <x v="0"/>
    <x v="1"/>
    <n v="7.1"/>
    <x v="13"/>
    <x v="1"/>
    <x v="1"/>
    <x v="1"/>
    <x v="0"/>
    <x v="21"/>
  </r>
  <r>
    <s v="F147"/>
    <s v="SFO"/>
    <s v="ATL"/>
    <x v="6840"/>
    <n v="163"/>
    <x v="0"/>
    <n v="666"/>
    <x v="3"/>
    <x v="1"/>
    <n v="8.1999999999999993"/>
    <x v="7"/>
    <x v="1"/>
    <x v="1"/>
    <x v="1"/>
    <x v="0"/>
    <x v="23"/>
  </r>
  <r>
    <s v="F1863"/>
    <s v="LAX"/>
    <s v="DFW"/>
    <x v="6841"/>
    <n v="199"/>
    <x v="1"/>
    <n v="1287"/>
    <x v="2"/>
    <x v="0"/>
    <n v="5.3"/>
    <x v="7"/>
    <x v="0"/>
    <x v="0"/>
    <x v="0"/>
    <x v="0"/>
    <x v="11"/>
  </r>
  <r>
    <s v="F1029"/>
    <s v="DEN"/>
    <s v="DFW"/>
    <x v="6842"/>
    <n v="200"/>
    <x v="1"/>
    <n v="1137"/>
    <x v="3"/>
    <x v="1"/>
    <n v="6.5"/>
    <x v="6"/>
    <x v="1"/>
    <x v="1"/>
    <x v="1"/>
    <x v="0"/>
    <x v="16"/>
  </r>
  <r>
    <s v="F401"/>
    <s v="DEN"/>
    <s v="DEN"/>
    <x v="6843"/>
    <n v="219"/>
    <x v="0"/>
    <n v="1125"/>
    <x v="0"/>
    <x v="0"/>
    <n v="7.9"/>
    <x v="27"/>
    <x v="1"/>
    <x v="1"/>
    <x v="1"/>
    <x v="0"/>
    <x v="5"/>
  </r>
  <r>
    <s v="F1316"/>
    <s v="DEN"/>
    <s v="ORD"/>
    <x v="6844"/>
    <n v="157"/>
    <x v="0"/>
    <n v="1178"/>
    <x v="0"/>
    <x v="1"/>
    <n v="5.0999999999999996"/>
    <x v="8"/>
    <x v="1"/>
    <x v="1"/>
    <x v="1"/>
    <x v="0"/>
    <x v="11"/>
  </r>
  <r>
    <s v="F984"/>
    <s v="DEN"/>
    <s v="SEA"/>
    <x v="6845"/>
    <n v="118"/>
    <x v="0"/>
    <n v="1283"/>
    <x v="0"/>
    <x v="2"/>
    <n v="6.7"/>
    <x v="5"/>
    <x v="1"/>
    <x v="0"/>
    <x v="0"/>
    <x v="0"/>
    <x v="1"/>
  </r>
  <r>
    <s v="F705"/>
    <s v="DEN"/>
    <s v="SFO"/>
    <x v="6846"/>
    <n v="212"/>
    <x v="0"/>
    <n v="915"/>
    <x v="0"/>
    <x v="2"/>
    <n v="9.5"/>
    <x v="11"/>
    <x v="1"/>
    <x v="1"/>
    <x v="1"/>
    <x v="0"/>
    <x v="18"/>
  </r>
  <r>
    <s v="F889"/>
    <s v="DEN"/>
    <s v="ATL"/>
    <x v="6847"/>
    <n v="101"/>
    <x v="0"/>
    <n v="976"/>
    <x v="0"/>
    <x v="1"/>
    <n v="7.4"/>
    <x v="0"/>
    <x v="1"/>
    <x v="1"/>
    <x v="1"/>
    <x v="0"/>
    <x v="14"/>
  </r>
  <r>
    <s v="F752"/>
    <s v="JFK"/>
    <s v="DFW"/>
    <x v="6848"/>
    <n v="87"/>
    <x v="0"/>
    <n v="1235"/>
    <x v="0"/>
    <x v="1"/>
    <n v="7.6"/>
    <x v="8"/>
    <x v="1"/>
    <x v="1"/>
    <x v="1"/>
    <x v="0"/>
    <x v="19"/>
  </r>
  <r>
    <s v="F1913"/>
    <s v="ATL"/>
    <s v="SEA"/>
    <x v="6849"/>
    <n v="249"/>
    <x v="1"/>
    <n v="1393"/>
    <x v="3"/>
    <x v="1"/>
    <n v="5.7"/>
    <x v="13"/>
    <x v="1"/>
    <x v="1"/>
    <x v="1"/>
    <x v="0"/>
    <x v="23"/>
  </r>
  <r>
    <s v="F782"/>
    <s v="LAX"/>
    <s v="JFK"/>
    <x v="6850"/>
    <n v="132"/>
    <x v="1"/>
    <n v="1028"/>
    <x v="3"/>
    <x v="1"/>
    <n v="8.6"/>
    <x v="9"/>
    <x v="1"/>
    <x v="1"/>
    <x v="1"/>
    <x v="0"/>
    <x v="15"/>
  </r>
  <r>
    <s v="F1969"/>
    <s v="DEN"/>
    <s v="ATL"/>
    <x v="6851"/>
    <n v="156"/>
    <x v="0"/>
    <n v="1253"/>
    <x v="2"/>
    <x v="0"/>
    <n v="7.6"/>
    <x v="7"/>
    <x v="1"/>
    <x v="0"/>
    <x v="0"/>
    <x v="0"/>
    <x v="13"/>
  </r>
  <r>
    <s v="F507"/>
    <s v="LAX"/>
    <s v="ORD"/>
    <x v="6852"/>
    <n v="175"/>
    <x v="0"/>
    <n v="1656"/>
    <x v="1"/>
    <x v="1"/>
    <n v="7.7"/>
    <x v="22"/>
    <x v="1"/>
    <x v="1"/>
    <x v="1"/>
    <x v="0"/>
    <x v="13"/>
  </r>
  <r>
    <s v="F100"/>
    <s v="JFK"/>
    <s v="ORD"/>
    <x v="6853"/>
    <n v="155"/>
    <x v="0"/>
    <n v="1333"/>
    <x v="0"/>
    <x v="1"/>
    <n v="5.5"/>
    <x v="11"/>
    <x v="1"/>
    <x v="1"/>
    <x v="1"/>
    <x v="0"/>
    <x v="22"/>
  </r>
  <r>
    <s v="F1525"/>
    <s v="DFW"/>
    <s v="ATL"/>
    <x v="6854"/>
    <n v="216"/>
    <x v="0"/>
    <n v="1111"/>
    <x v="3"/>
    <x v="1"/>
    <n v="7.2"/>
    <x v="1"/>
    <x v="1"/>
    <x v="1"/>
    <x v="1"/>
    <x v="0"/>
    <x v="18"/>
  </r>
  <r>
    <s v="F1092"/>
    <s v="ATL"/>
    <s v="SFO"/>
    <x v="6855"/>
    <n v="210"/>
    <x v="0"/>
    <n v="888"/>
    <x v="2"/>
    <x v="1"/>
    <n v="9.1999999999999993"/>
    <x v="23"/>
    <x v="1"/>
    <x v="1"/>
    <x v="1"/>
    <x v="0"/>
    <x v="0"/>
  </r>
  <r>
    <s v="F1598"/>
    <s v="LAX"/>
    <s v="SEA"/>
    <x v="6856"/>
    <n v="121"/>
    <x v="0"/>
    <n v="1685"/>
    <x v="3"/>
    <x v="0"/>
    <n v="5.8"/>
    <x v="17"/>
    <x v="1"/>
    <x v="1"/>
    <x v="1"/>
    <x v="0"/>
    <x v="13"/>
  </r>
  <r>
    <s v="F77"/>
    <s v="LAX"/>
    <s v="ORD"/>
    <x v="6857"/>
    <n v="196"/>
    <x v="0"/>
    <n v="967"/>
    <x v="0"/>
    <x v="1"/>
    <n v="8.9"/>
    <x v="1"/>
    <x v="1"/>
    <x v="1"/>
    <x v="1"/>
    <x v="0"/>
    <x v="7"/>
  </r>
  <r>
    <s v="F1792"/>
    <s v="JFK"/>
    <s v="ORD"/>
    <x v="6858"/>
    <n v="65"/>
    <x v="0"/>
    <n v="1774"/>
    <x v="2"/>
    <x v="1"/>
    <n v="8.4"/>
    <x v="3"/>
    <x v="1"/>
    <x v="1"/>
    <x v="1"/>
    <x v="0"/>
    <x v="15"/>
  </r>
  <r>
    <s v="F606"/>
    <s v="LAX"/>
    <s v="SFO"/>
    <x v="6859"/>
    <n v="109"/>
    <x v="0"/>
    <n v="612"/>
    <x v="0"/>
    <x v="1"/>
    <n v="7.3"/>
    <x v="18"/>
    <x v="1"/>
    <x v="1"/>
    <x v="1"/>
    <x v="0"/>
    <x v="0"/>
  </r>
  <r>
    <s v="F602"/>
    <s v="DEN"/>
    <s v="SEA"/>
    <x v="6860"/>
    <n v="292"/>
    <x v="1"/>
    <n v="1342"/>
    <x v="3"/>
    <x v="1"/>
    <n v="7.1"/>
    <x v="6"/>
    <x v="1"/>
    <x v="0"/>
    <x v="0"/>
    <x v="0"/>
    <x v="9"/>
  </r>
  <r>
    <s v="F1163"/>
    <s v="DEN"/>
    <s v="JFK"/>
    <x v="6861"/>
    <n v="202"/>
    <x v="0"/>
    <n v="993"/>
    <x v="1"/>
    <x v="1"/>
    <n v="8.9"/>
    <x v="0"/>
    <x v="1"/>
    <x v="0"/>
    <x v="0"/>
    <x v="0"/>
    <x v="13"/>
  </r>
  <r>
    <s v="F220"/>
    <s v="LAX"/>
    <s v="DFW"/>
    <x v="6862"/>
    <n v="201"/>
    <x v="0"/>
    <n v="580"/>
    <x v="0"/>
    <x v="2"/>
    <n v="4.7"/>
    <x v="19"/>
    <x v="1"/>
    <x v="1"/>
    <x v="1"/>
    <x v="0"/>
    <x v="4"/>
  </r>
  <r>
    <s v="F404"/>
    <s v="LAX"/>
    <s v="SEA"/>
    <x v="6863"/>
    <n v="66"/>
    <x v="0"/>
    <n v="1260"/>
    <x v="3"/>
    <x v="1"/>
    <n v="8.4"/>
    <x v="6"/>
    <x v="1"/>
    <x v="1"/>
    <x v="1"/>
    <x v="0"/>
    <x v="15"/>
  </r>
  <r>
    <s v="F945"/>
    <s v="JFK"/>
    <s v="DEN"/>
    <x v="6864"/>
    <n v="138"/>
    <x v="0"/>
    <n v="1331"/>
    <x v="0"/>
    <x v="1"/>
    <n v="8.9"/>
    <x v="17"/>
    <x v="1"/>
    <x v="1"/>
    <x v="1"/>
    <x v="0"/>
    <x v="12"/>
  </r>
  <r>
    <s v="F1324"/>
    <s v="ATL"/>
    <s v="DEN"/>
    <x v="6865"/>
    <n v="213"/>
    <x v="0"/>
    <n v="1054"/>
    <x v="2"/>
    <x v="1"/>
    <n v="8.5"/>
    <x v="17"/>
    <x v="1"/>
    <x v="1"/>
    <x v="1"/>
    <x v="0"/>
    <x v="13"/>
  </r>
  <r>
    <s v="F144"/>
    <s v="ORD"/>
    <s v="SFO"/>
    <x v="6866"/>
    <n v="147"/>
    <x v="0"/>
    <n v="1277"/>
    <x v="2"/>
    <x v="1"/>
    <n v="7.4"/>
    <x v="3"/>
    <x v="0"/>
    <x v="0"/>
    <x v="0"/>
    <x v="0"/>
    <x v="21"/>
  </r>
  <r>
    <s v="F1394"/>
    <s v="ORD"/>
    <s v="LAX"/>
    <x v="6867"/>
    <n v="127"/>
    <x v="0"/>
    <n v="1413"/>
    <x v="2"/>
    <x v="2"/>
    <n v="3.7"/>
    <x v="4"/>
    <x v="1"/>
    <x v="1"/>
    <x v="1"/>
    <x v="0"/>
    <x v="19"/>
  </r>
  <r>
    <s v="F1902"/>
    <s v="SFO"/>
    <s v="JFK"/>
    <x v="6868"/>
    <n v="164"/>
    <x v="0"/>
    <n v="1219"/>
    <x v="3"/>
    <x v="1"/>
    <n v="5.7"/>
    <x v="1"/>
    <x v="1"/>
    <x v="0"/>
    <x v="0"/>
    <x v="0"/>
    <x v="16"/>
  </r>
  <r>
    <s v="F1865"/>
    <s v="DEN"/>
    <s v="LAX"/>
    <x v="6869"/>
    <n v="168"/>
    <x v="0"/>
    <n v="486"/>
    <x v="3"/>
    <x v="1"/>
    <n v="6.4"/>
    <x v="44"/>
    <x v="1"/>
    <x v="1"/>
    <x v="1"/>
    <x v="0"/>
    <x v="7"/>
  </r>
  <r>
    <s v="F182"/>
    <s v="DEN"/>
    <s v="SEA"/>
    <x v="6870"/>
    <n v="281"/>
    <x v="0"/>
    <n v="1437"/>
    <x v="2"/>
    <x v="1"/>
    <n v="5.8"/>
    <x v="3"/>
    <x v="1"/>
    <x v="1"/>
    <x v="1"/>
    <x v="0"/>
    <x v="11"/>
  </r>
  <r>
    <s v="F703"/>
    <s v="DEN"/>
    <s v="ORD"/>
    <x v="6871"/>
    <n v="75"/>
    <x v="0"/>
    <n v="1379"/>
    <x v="3"/>
    <x v="1"/>
    <n v="6.8"/>
    <x v="0"/>
    <x v="1"/>
    <x v="1"/>
    <x v="1"/>
    <x v="0"/>
    <x v="17"/>
  </r>
  <r>
    <s v="F1769"/>
    <s v="SFO"/>
    <s v="DFW"/>
    <x v="6872"/>
    <n v="274"/>
    <x v="0"/>
    <n v="1211"/>
    <x v="0"/>
    <x v="2"/>
    <n v="6.6"/>
    <x v="7"/>
    <x v="1"/>
    <x v="1"/>
    <x v="1"/>
    <x v="0"/>
    <x v="11"/>
  </r>
  <r>
    <s v="F1852"/>
    <s v="ORD"/>
    <s v="DFW"/>
    <x v="6873"/>
    <n v="175"/>
    <x v="0"/>
    <n v="1073"/>
    <x v="3"/>
    <x v="1"/>
    <n v="5.2"/>
    <x v="19"/>
    <x v="1"/>
    <x v="1"/>
    <x v="1"/>
    <x v="0"/>
    <x v="20"/>
  </r>
  <r>
    <s v="F1646"/>
    <s v="ATL"/>
    <s v="SFO"/>
    <x v="6874"/>
    <n v="201"/>
    <x v="0"/>
    <n v="1280"/>
    <x v="3"/>
    <x v="1"/>
    <n v="4.4000000000000004"/>
    <x v="3"/>
    <x v="1"/>
    <x v="1"/>
    <x v="1"/>
    <x v="0"/>
    <x v="2"/>
  </r>
  <r>
    <s v="F228"/>
    <s v="ATL"/>
    <s v="SFO"/>
    <x v="6875"/>
    <n v="183"/>
    <x v="0"/>
    <n v="1327"/>
    <x v="0"/>
    <x v="1"/>
    <n v="8.1999999999999993"/>
    <x v="8"/>
    <x v="1"/>
    <x v="1"/>
    <x v="1"/>
    <x v="0"/>
    <x v="15"/>
  </r>
  <r>
    <s v="F753"/>
    <s v="ATL"/>
    <s v="DEN"/>
    <x v="6876"/>
    <n v="229"/>
    <x v="0"/>
    <n v="1173"/>
    <x v="3"/>
    <x v="1"/>
    <n v="6.5"/>
    <x v="7"/>
    <x v="1"/>
    <x v="1"/>
    <x v="1"/>
    <x v="0"/>
    <x v="13"/>
  </r>
  <r>
    <s v="F1418"/>
    <s v="LAX"/>
    <s v="JFK"/>
    <x v="6877"/>
    <n v="142"/>
    <x v="1"/>
    <n v="1261"/>
    <x v="0"/>
    <x v="1"/>
    <n v="7"/>
    <x v="11"/>
    <x v="1"/>
    <x v="1"/>
    <x v="1"/>
    <x v="0"/>
    <x v="18"/>
  </r>
  <r>
    <s v="F1450"/>
    <s v="SFO"/>
    <s v="DFW"/>
    <x v="6878"/>
    <n v="201"/>
    <x v="0"/>
    <n v="1389"/>
    <x v="1"/>
    <x v="0"/>
    <n v="2.9"/>
    <x v="17"/>
    <x v="1"/>
    <x v="0"/>
    <x v="0"/>
    <x v="0"/>
    <x v="8"/>
  </r>
  <r>
    <s v="F212"/>
    <s v="ATL"/>
    <s v="ATL"/>
    <x v="6879"/>
    <n v="243"/>
    <x v="1"/>
    <n v="1117"/>
    <x v="2"/>
    <x v="1"/>
    <n v="8.9"/>
    <x v="4"/>
    <x v="1"/>
    <x v="1"/>
    <x v="1"/>
    <x v="0"/>
    <x v="0"/>
  </r>
  <r>
    <s v="F509"/>
    <s v="SEA"/>
    <s v="DFW"/>
    <x v="6880"/>
    <n v="93"/>
    <x v="0"/>
    <n v="1361"/>
    <x v="0"/>
    <x v="1"/>
    <n v="6.4"/>
    <x v="10"/>
    <x v="1"/>
    <x v="1"/>
    <x v="1"/>
    <x v="0"/>
    <x v="19"/>
  </r>
  <r>
    <s v="F105"/>
    <s v="LAX"/>
    <s v="JFK"/>
    <x v="6881"/>
    <n v="91"/>
    <x v="0"/>
    <n v="1257"/>
    <x v="3"/>
    <x v="1"/>
    <n v="6.7"/>
    <x v="18"/>
    <x v="1"/>
    <x v="1"/>
    <x v="1"/>
    <x v="0"/>
    <x v="4"/>
  </r>
  <r>
    <s v="F659"/>
    <s v="SFO"/>
    <s v="SFO"/>
    <x v="6882"/>
    <n v="153"/>
    <x v="0"/>
    <n v="1351"/>
    <x v="2"/>
    <x v="1"/>
    <n v="6.9"/>
    <x v="27"/>
    <x v="1"/>
    <x v="0"/>
    <x v="0"/>
    <x v="0"/>
    <x v="24"/>
  </r>
  <r>
    <s v="F1672"/>
    <s v="SFO"/>
    <s v="DEN"/>
    <x v="6883"/>
    <n v="242"/>
    <x v="1"/>
    <n v="1375"/>
    <x v="3"/>
    <x v="1"/>
    <n v="3.4"/>
    <x v="3"/>
    <x v="1"/>
    <x v="1"/>
    <x v="1"/>
    <x v="0"/>
    <x v="19"/>
  </r>
  <r>
    <s v="F1662"/>
    <s v="SEA"/>
    <s v="LAX"/>
    <x v="6884"/>
    <n v="101"/>
    <x v="0"/>
    <n v="1398"/>
    <x v="1"/>
    <x v="1"/>
    <n v="10"/>
    <x v="1"/>
    <x v="1"/>
    <x v="1"/>
    <x v="1"/>
    <x v="0"/>
    <x v="13"/>
  </r>
  <r>
    <s v="F114"/>
    <s v="SFO"/>
    <s v="LAX"/>
    <x v="6885"/>
    <n v="281"/>
    <x v="0"/>
    <n v="1257"/>
    <x v="1"/>
    <x v="0"/>
    <n v="7.5"/>
    <x v="12"/>
    <x v="0"/>
    <x v="1"/>
    <x v="1"/>
    <x v="0"/>
    <x v="22"/>
  </r>
  <r>
    <s v="F302"/>
    <s v="LAX"/>
    <s v="LAX"/>
    <x v="6886"/>
    <n v="117"/>
    <x v="0"/>
    <n v="1460"/>
    <x v="2"/>
    <x v="0"/>
    <n v="7.6"/>
    <x v="3"/>
    <x v="1"/>
    <x v="1"/>
    <x v="1"/>
    <x v="0"/>
    <x v="6"/>
  </r>
  <r>
    <s v="F278"/>
    <s v="SFO"/>
    <s v="ORD"/>
    <x v="6887"/>
    <n v="128"/>
    <x v="0"/>
    <n v="803"/>
    <x v="3"/>
    <x v="1"/>
    <n v="9.6"/>
    <x v="1"/>
    <x v="1"/>
    <x v="1"/>
    <x v="1"/>
    <x v="0"/>
    <x v="13"/>
  </r>
  <r>
    <s v="F1337"/>
    <s v="JFK"/>
    <s v="SEA"/>
    <x v="6888"/>
    <n v="57"/>
    <x v="2"/>
    <n v="1680"/>
    <x v="1"/>
    <x v="1"/>
    <n v="4.9000000000000004"/>
    <x v="26"/>
    <x v="1"/>
    <x v="1"/>
    <x v="1"/>
    <x v="1"/>
    <x v="20"/>
  </r>
  <r>
    <s v="F1622"/>
    <s v="DEN"/>
    <s v="DEN"/>
    <x v="6889"/>
    <n v="217"/>
    <x v="0"/>
    <n v="1296"/>
    <x v="3"/>
    <x v="2"/>
    <n v="3.9"/>
    <x v="0"/>
    <x v="1"/>
    <x v="1"/>
    <x v="1"/>
    <x v="0"/>
    <x v="6"/>
  </r>
  <r>
    <s v="F1117"/>
    <s v="SFO"/>
    <s v="SEA"/>
    <x v="6339"/>
    <n v="193"/>
    <x v="0"/>
    <n v="1048"/>
    <x v="1"/>
    <x v="1"/>
    <n v="9"/>
    <x v="60"/>
    <x v="1"/>
    <x v="1"/>
    <x v="1"/>
    <x v="0"/>
    <x v="5"/>
  </r>
  <r>
    <s v="F1025"/>
    <s v="JFK"/>
    <s v="DFW"/>
    <x v="6890"/>
    <n v="348"/>
    <x v="1"/>
    <n v="1182"/>
    <x v="1"/>
    <x v="1"/>
    <n v="8.6999999999999993"/>
    <x v="9"/>
    <x v="1"/>
    <x v="1"/>
    <x v="1"/>
    <x v="0"/>
    <x v="0"/>
  </r>
  <r>
    <s v="F1826"/>
    <s v="DFW"/>
    <s v="SEA"/>
    <x v="6891"/>
    <n v="293"/>
    <x v="2"/>
    <n v="998"/>
    <x v="3"/>
    <x v="1"/>
    <n v="4.8"/>
    <x v="2"/>
    <x v="1"/>
    <x v="1"/>
    <x v="1"/>
    <x v="1"/>
    <x v="0"/>
  </r>
  <r>
    <s v="F382"/>
    <s v="SEA"/>
    <s v="ATL"/>
    <x v="6892"/>
    <n v="198"/>
    <x v="0"/>
    <n v="1283"/>
    <x v="2"/>
    <x v="0"/>
    <n v="8.6999999999999993"/>
    <x v="1"/>
    <x v="1"/>
    <x v="1"/>
    <x v="1"/>
    <x v="0"/>
    <x v="1"/>
  </r>
  <r>
    <s v="F643"/>
    <s v="DFW"/>
    <s v="DEN"/>
    <x v="6893"/>
    <n v="288"/>
    <x v="0"/>
    <n v="839"/>
    <x v="3"/>
    <x v="2"/>
    <n v="6"/>
    <x v="52"/>
    <x v="1"/>
    <x v="1"/>
    <x v="1"/>
    <x v="0"/>
    <x v="17"/>
  </r>
  <r>
    <s v="F1096"/>
    <s v="SFO"/>
    <s v="JFK"/>
    <x v="6894"/>
    <n v="274"/>
    <x v="0"/>
    <n v="819"/>
    <x v="1"/>
    <x v="1"/>
    <n v="7.4"/>
    <x v="57"/>
    <x v="1"/>
    <x v="1"/>
    <x v="1"/>
    <x v="0"/>
    <x v="14"/>
  </r>
  <r>
    <s v="F441"/>
    <s v="DEN"/>
    <s v="JFK"/>
    <x v="6895"/>
    <n v="191"/>
    <x v="0"/>
    <n v="944"/>
    <x v="3"/>
    <x v="1"/>
    <n v="10"/>
    <x v="5"/>
    <x v="1"/>
    <x v="1"/>
    <x v="1"/>
    <x v="0"/>
    <x v="5"/>
  </r>
  <r>
    <s v="F1856"/>
    <s v="DFW"/>
    <s v="SEA"/>
    <x v="6896"/>
    <n v="166"/>
    <x v="0"/>
    <n v="1486"/>
    <x v="2"/>
    <x v="1"/>
    <n v="7.3"/>
    <x v="45"/>
    <x v="1"/>
    <x v="1"/>
    <x v="1"/>
    <x v="0"/>
    <x v="13"/>
  </r>
  <r>
    <s v="F473"/>
    <s v="LAX"/>
    <s v="JFK"/>
    <x v="6897"/>
    <n v="273"/>
    <x v="0"/>
    <n v="1495"/>
    <x v="2"/>
    <x v="1"/>
    <n v="7.9"/>
    <x v="8"/>
    <x v="1"/>
    <x v="1"/>
    <x v="1"/>
    <x v="0"/>
    <x v="18"/>
  </r>
  <r>
    <s v="F251"/>
    <s v="ATL"/>
    <s v="SFO"/>
    <x v="6898"/>
    <n v="199"/>
    <x v="0"/>
    <n v="801"/>
    <x v="2"/>
    <x v="1"/>
    <n v="7.9"/>
    <x v="12"/>
    <x v="1"/>
    <x v="1"/>
    <x v="1"/>
    <x v="0"/>
    <x v="6"/>
  </r>
  <r>
    <s v="F1387"/>
    <s v="ORD"/>
    <s v="JFK"/>
    <x v="6899"/>
    <n v="177"/>
    <x v="1"/>
    <n v="969"/>
    <x v="0"/>
    <x v="1"/>
    <n v="7.8"/>
    <x v="3"/>
    <x v="1"/>
    <x v="0"/>
    <x v="0"/>
    <x v="0"/>
    <x v="11"/>
  </r>
  <r>
    <s v="F311"/>
    <s v="SFO"/>
    <s v="ATL"/>
    <x v="6900"/>
    <n v="148"/>
    <x v="0"/>
    <n v="1337"/>
    <x v="0"/>
    <x v="1"/>
    <n v="6.3"/>
    <x v="11"/>
    <x v="1"/>
    <x v="1"/>
    <x v="1"/>
    <x v="0"/>
    <x v="15"/>
  </r>
  <r>
    <s v="F413"/>
    <s v="JFK"/>
    <s v="JFK"/>
    <x v="6901"/>
    <n v="130"/>
    <x v="0"/>
    <n v="885"/>
    <x v="1"/>
    <x v="1"/>
    <n v="6.7"/>
    <x v="9"/>
    <x v="1"/>
    <x v="1"/>
    <x v="1"/>
    <x v="0"/>
    <x v="20"/>
  </r>
  <r>
    <s v="F1713"/>
    <s v="DFW"/>
    <s v="DFW"/>
    <x v="6902"/>
    <n v="103"/>
    <x v="0"/>
    <n v="1574"/>
    <x v="0"/>
    <x v="1"/>
    <n v="3.6"/>
    <x v="1"/>
    <x v="1"/>
    <x v="1"/>
    <x v="1"/>
    <x v="0"/>
    <x v="15"/>
  </r>
  <r>
    <s v="F392"/>
    <s v="SFO"/>
    <s v="JFK"/>
    <x v="6903"/>
    <n v="129"/>
    <x v="1"/>
    <n v="1828"/>
    <x v="3"/>
    <x v="1"/>
    <n v="4.9000000000000004"/>
    <x v="43"/>
    <x v="1"/>
    <x v="0"/>
    <x v="0"/>
    <x v="0"/>
    <x v="22"/>
  </r>
  <r>
    <s v="F1937"/>
    <s v="SFO"/>
    <s v="DEN"/>
    <x v="6904"/>
    <n v="207"/>
    <x v="0"/>
    <n v="1379"/>
    <x v="1"/>
    <x v="2"/>
    <n v="7.4"/>
    <x v="8"/>
    <x v="1"/>
    <x v="1"/>
    <x v="1"/>
    <x v="0"/>
    <x v="14"/>
  </r>
  <r>
    <s v="F280"/>
    <s v="JFK"/>
    <s v="ATL"/>
    <x v="6905"/>
    <n v="175"/>
    <x v="0"/>
    <n v="903"/>
    <x v="1"/>
    <x v="1"/>
    <n v="6"/>
    <x v="24"/>
    <x v="1"/>
    <x v="1"/>
    <x v="1"/>
    <x v="0"/>
    <x v="11"/>
  </r>
  <r>
    <s v="F1267"/>
    <s v="SEA"/>
    <s v="ORD"/>
    <x v="6906"/>
    <n v="274"/>
    <x v="0"/>
    <n v="1194"/>
    <x v="3"/>
    <x v="3"/>
    <n v="7"/>
    <x v="53"/>
    <x v="1"/>
    <x v="1"/>
    <x v="1"/>
    <x v="0"/>
    <x v="8"/>
  </r>
  <r>
    <s v="F1094"/>
    <s v="DEN"/>
    <s v="ATL"/>
    <x v="6907"/>
    <n v="164"/>
    <x v="0"/>
    <n v="1295"/>
    <x v="1"/>
    <x v="1"/>
    <n v="7.3"/>
    <x v="2"/>
    <x v="1"/>
    <x v="1"/>
    <x v="1"/>
    <x v="0"/>
    <x v="24"/>
  </r>
  <r>
    <s v="F968"/>
    <s v="LAX"/>
    <s v="JFK"/>
    <x v="6908"/>
    <n v="94"/>
    <x v="0"/>
    <n v="1338"/>
    <x v="2"/>
    <x v="1"/>
    <n v="9.5"/>
    <x v="13"/>
    <x v="1"/>
    <x v="1"/>
    <x v="1"/>
    <x v="0"/>
    <x v="17"/>
  </r>
  <r>
    <s v="F1716"/>
    <s v="DEN"/>
    <s v="LAX"/>
    <x v="6909"/>
    <n v="135"/>
    <x v="0"/>
    <n v="1258"/>
    <x v="1"/>
    <x v="1"/>
    <n v="5"/>
    <x v="7"/>
    <x v="1"/>
    <x v="0"/>
    <x v="0"/>
    <x v="0"/>
    <x v="23"/>
  </r>
  <r>
    <s v="F403"/>
    <s v="DFW"/>
    <s v="SEA"/>
    <x v="6910"/>
    <n v="208"/>
    <x v="0"/>
    <n v="1379"/>
    <x v="1"/>
    <x v="0"/>
    <n v="8.9"/>
    <x v="3"/>
    <x v="1"/>
    <x v="1"/>
    <x v="1"/>
    <x v="0"/>
    <x v="20"/>
  </r>
  <r>
    <s v="F517"/>
    <s v="SFO"/>
    <s v="ATL"/>
    <x v="6911"/>
    <n v="216"/>
    <x v="0"/>
    <n v="1385"/>
    <x v="3"/>
    <x v="2"/>
    <n v="8.4"/>
    <x v="33"/>
    <x v="1"/>
    <x v="1"/>
    <x v="1"/>
    <x v="0"/>
    <x v="6"/>
  </r>
  <r>
    <s v="F465"/>
    <s v="DFW"/>
    <s v="DEN"/>
    <x v="6912"/>
    <n v="219"/>
    <x v="2"/>
    <n v="1406"/>
    <x v="0"/>
    <x v="1"/>
    <n v="6.9"/>
    <x v="53"/>
    <x v="1"/>
    <x v="1"/>
    <x v="1"/>
    <x v="1"/>
    <x v="19"/>
  </r>
  <r>
    <s v="F1635"/>
    <s v="SEA"/>
    <s v="JFK"/>
    <x v="6913"/>
    <n v="200"/>
    <x v="0"/>
    <n v="1183"/>
    <x v="3"/>
    <x v="1"/>
    <n v="10"/>
    <x v="17"/>
    <x v="1"/>
    <x v="1"/>
    <x v="1"/>
    <x v="0"/>
    <x v="17"/>
  </r>
  <r>
    <s v="F515"/>
    <s v="SEA"/>
    <s v="SFO"/>
    <x v="6914"/>
    <n v="110"/>
    <x v="1"/>
    <n v="1111"/>
    <x v="2"/>
    <x v="0"/>
    <n v="6.8"/>
    <x v="17"/>
    <x v="1"/>
    <x v="1"/>
    <x v="1"/>
    <x v="0"/>
    <x v="0"/>
  </r>
  <r>
    <s v="F1682"/>
    <s v="DFW"/>
    <s v="ORD"/>
    <x v="6915"/>
    <n v="174"/>
    <x v="0"/>
    <n v="1204"/>
    <x v="3"/>
    <x v="0"/>
    <n v="8.6"/>
    <x v="0"/>
    <x v="1"/>
    <x v="1"/>
    <x v="1"/>
    <x v="0"/>
    <x v="23"/>
  </r>
  <r>
    <s v="F874"/>
    <s v="ORD"/>
    <s v="LAX"/>
    <x v="6916"/>
    <n v="188"/>
    <x v="0"/>
    <n v="1703"/>
    <x v="0"/>
    <x v="1"/>
    <n v="7.1"/>
    <x v="3"/>
    <x v="1"/>
    <x v="1"/>
    <x v="1"/>
    <x v="0"/>
    <x v="11"/>
  </r>
  <r>
    <s v="F264"/>
    <s v="SEA"/>
    <s v="ATL"/>
    <x v="6917"/>
    <n v="178"/>
    <x v="1"/>
    <n v="1427"/>
    <x v="2"/>
    <x v="2"/>
    <n v="5.0999999999999996"/>
    <x v="7"/>
    <x v="1"/>
    <x v="1"/>
    <x v="1"/>
    <x v="0"/>
    <x v="13"/>
  </r>
  <r>
    <s v="F1920"/>
    <s v="JFK"/>
    <s v="ATL"/>
    <x v="6918"/>
    <n v="82"/>
    <x v="0"/>
    <n v="1134"/>
    <x v="2"/>
    <x v="0"/>
    <n v="6.2"/>
    <x v="46"/>
    <x v="1"/>
    <x v="1"/>
    <x v="1"/>
    <x v="0"/>
    <x v="5"/>
  </r>
  <r>
    <s v="F1046"/>
    <s v="SEA"/>
    <s v="JFK"/>
    <x v="6919"/>
    <n v="220"/>
    <x v="0"/>
    <n v="1295"/>
    <x v="2"/>
    <x v="1"/>
    <n v="5.3"/>
    <x v="13"/>
    <x v="1"/>
    <x v="1"/>
    <x v="1"/>
    <x v="0"/>
    <x v="3"/>
  </r>
  <r>
    <s v="F410"/>
    <s v="SEA"/>
    <s v="DFW"/>
    <x v="6920"/>
    <n v="193"/>
    <x v="0"/>
    <n v="1248"/>
    <x v="3"/>
    <x v="2"/>
    <n v="6.1"/>
    <x v="7"/>
    <x v="1"/>
    <x v="1"/>
    <x v="1"/>
    <x v="0"/>
    <x v="13"/>
  </r>
  <r>
    <s v="F1430"/>
    <s v="DFW"/>
    <s v="DEN"/>
    <x v="6921"/>
    <n v="238"/>
    <x v="0"/>
    <n v="1256"/>
    <x v="1"/>
    <x v="1"/>
    <n v="8.6999999999999993"/>
    <x v="5"/>
    <x v="1"/>
    <x v="1"/>
    <x v="1"/>
    <x v="0"/>
    <x v="19"/>
  </r>
  <r>
    <s v="F559"/>
    <s v="SFO"/>
    <s v="DEN"/>
    <x v="6922"/>
    <n v="212"/>
    <x v="0"/>
    <n v="1356"/>
    <x v="0"/>
    <x v="1"/>
    <n v="7.4"/>
    <x v="44"/>
    <x v="1"/>
    <x v="1"/>
    <x v="1"/>
    <x v="0"/>
    <x v="8"/>
  </r>
  <r>
    <s v="F1575"/>
    <s v="ATL"/>
    <s v="LAX"/>
    <x v="6923"/>
    <n v="159"/>
    <x v="0"/>
    <n v="862"/>
    <x v="0"/>
    <x v="2"/>
    <n v="8.8000000000000007"/>
    <x v="31"/>
    <x v="1"/>
    <x v="1"/>
    <x v="1"/>
    <x v="0"/>
    <x v="2"/>
  </r>
  <r>
    <s v="F398"/>
    <s v="ATL"/>
    <s v="DFW"/>
    <x v="6924"/>
    <n v="103"/>
    <x v="0"/>
    <n v="917"/>
    <x v="2"/>
    <x v="1"/>
    <n v="7.6"/>
    <x v="22"/>
    <x v="1"/>
    <x v="1"/>
    <x v="1"/>
    <x v="0"/>
    <x v="15"/>
  </r>
  <r>
    <s v="F1835"/>
    <s v="ATL"/>
    <s v="ATL"/>
    <x v="6925"/>
    <n v="234"/>
    <x v="0"/>
    <n v="898"/>
    <x v="3"/>
    <x v="1"/>
    <n v="8.8000000000000007"/>
    <x v="17"/>
    <x v="1"/>
    <x v="1"/>
    <x v="1"/>
    <x v="0"/>
    <x v="9"/>
  </r>
  <r>
    <s v="F967"/>
    <s v="JFK"/>
    <s v="DEN"/>
    <x v="6926"/>
    <n v="126"/>
    <x v="0"/>
    <n v="966"/>
    <x v="2"/>
    <x v="1"/>
    <n v="7.5"/>
    <x v="7"/>
    <x v="1"/>
    <x v="1"/>
    <x v="1"/>
    <x v="0"/>
    <x v="15"/>
  </r>
  <r>
    <s v="F221"/>
    <s v="SFO"/>
    <s v="SFO"/>
    <x v="6927"/>
    <n v="182"/>
    <x v="1"/>
    <n v="1425"/>
    <x v="2"/>
    <x v="1"/>
    <n v="7"/>
    <x v="2"/>
    <x v="1"/>
    <x v="1"/>
    <x v="1"/>
    <x v="0"/>
    <x v="2"/>
  </r>
  <r>
    <s v="F486"/>
    <s v="SFO"/>
    <s v="LAX"/>
    <x v="6928"/>
    <n v="168"/>
    <x v="1"/>
    <n v="1289"/>
    <x v="3"/>
    <x v="2"/>
    <n v="6"/>
    <x v="13"/>
    <x v="1"/>
    <x v="1"/>
    <x v="1"/>
    <x v="0"/>
    <x v="2"/>
  </r>
  <r>
    <s v="F658"/>
    <s v="ORD"/>
    <s v="SFO"/>
    <x v="6929"/>
    <n v="187"/>
    <x v="0"/>
    <n v="1259"/>
    <x v="2"/>
    <x v="1"/>
    <n v="5"/>
    <x v="3"/>
    <x v="1"/>
    <x v="0"/>
    <x v="0"/>
    <x v="0"/>
    <x v="18"/>
  </r>
  <r>
    <s v="F695"/>
    <s v="LAX"/>
    <s v="DEN"/>
    <x v="6930"/>
    <n v="228"/>
    <x v="0"/>
    <n v="1766"/>
    <x v="2"/>
    <x v="1"/>
    <n v="3.3"/>
    <x v="52"/>
    <x v="1"/>
    <x v="1"/>
    <x v="1"/>
    <x v="0"/>
    <x v="6"/>
  </r>
  <r>
    <s v="F277"/>
    <s v="DEN"/>
    <s v="DEN"/>
    <x v="6931"/>
    <n v="196"/>
    <x v="1"/>
    <n v="980"/>
    <x v="3"/>
    <x v="1"/>
    <n v="6.8"/>
    <x v="24"/>
    <x v="1"/>
    <x v="0"/>
    <x v="0"/>
    <x v="0"/>
    <x v="12"/>
  </r>
  <r>
    <s v="F79"/>
    <s v="SEA"/>
    <s v="ATL"/>
    <x v="6932"/>
    <n v="212"/>
    <x v="2"/>
    <n v="1217"/>
    <x v="2"/>
    <x v="0"/>
    <n v="8.6"/>
    <x v="7"/>
    <x v="1"/>
    <x v="0"/>
    <x v="0"/>
    <x v="1"/>
    <x v="7"/>
  </r>
  <r>
    <s v="F1984"/>
    <s v="ATL"/>
    <s v="ATL"/>
    <x v="6933"/>
    <n v="178"/>
    <x v="1"/>
    <n v="1061"/>
    <x v="2"/>
    <x v="1"/>
    <n v="9.6999999999999993"/>
    <x v="13"/>
    <x v="1"/>
    <x v="1"/>
    <x v="1"/>
    <x v="0"/>
    <x v="14"/>
  </r>
  <r>
    <s v="F138"/>
    <s v="ORD"/>
    <s v="ORD"/>
    <x v="6934"/>
    <n v="149"/>
    <x v="0"/>
    <n v="1079"/>
    <x v="1"/>
    <x v="1"/>
    <n v="6.6"/>
    <x v="24"/>
    <x v="1"/>
    <x v="1"/>
    <x v="1"/>
    <x v="0"/>
    <x v="1"/>
  </r>
  <r>
    <s v="F77"/>
    <s v="SEA"/>
    <s v="ATL"/>
    <x v="6935"/>
    <n v="173"/>
    <x v="0"/>
    <n v="919"/>
    <x v="0"/>
    <x v="0"/>
    <n v="8.1999999999999993"/>
    <x v="13"/>
    <x v="1"/>
    <x v="1"/>
    <x v="1"/>
    <x v="0"/>
    <x v="21"/>
  </r>
  <r>
    <s v="F1840"/>
    <s v="DFW"/>
    <s v="SEA"/>
    <x v="6936"/>
    <n v="11"/>
    <x v="1"/>
    <n v="843"/>
    <x v="3"/>
    <x v="2"/>
    <n v="6.9"/>
    <x v="17"/>
    <x v="0"/>
    <x v="0"/>
    <x v="0"/>
    <x v="0"/>
    <x v="3"/>
  </r>
  <r>
    <s v="F144"/>
    <s v="JFK"/>
    <s v="JFK"/>
    <x v="6937"/>
    <n v="129"/>
    <x v="0"/>
    <n v="701"/>
    <x v="2"/>
    <x v="1"/>
    <n v="6.4"/>
    <x v="10"/>
    <x v="1"/>
    <x v="1"/>
    <x v="1"/>
    <x v="0"/>
    <x v="16"/>
  </r>
  <r>
    <s v="F634"/>
    <s v="SEA"/>
    <s v="LAX"/>
    <x v="6938"/>
    <n v="203"/>
    <x v="0"/>
    <n v="1174"/>
    <x v="3"/>
    <x v="1"/>
    <n v="7.1"/>
    <x v="1"/>
    <x v="1"/>
    <x v="1"/>
    <x v="1"/>
    <x v="0"/>
    <x v="15"/>
  </r>
  <r>
    <s v="F1676"/>
    <s v="LAX"/>
    <s v="SFO"/>
    <x v="6939"/>
    <n v="165"/>
    <x v="1"/>
    <n v="1350"/>
    <x v="3"/>
    <x v="1"/>
    <n v="7.6"/>
    <x v="12"/>
    <x v="1"/>
    <x v="1"/>
    <x v="1"/>
    <x v="0"/>
    <x v="7"/>
  </r>
  <r>
    <s v="F1675"/>
    <s v="ORD"/>
    <s v="JFK"/>
    <x v="6940"/>
    <n v="258"/>
    <x v="0"/>
    <n v="542"/>
    <x v="3"/>
    <x v="1"/>
    <n v="6.6"/>
    <x v="6"/>
    <x v="1"/>
    <x v="1"/>
    <x v="1"/>
    <x v="0"/>
    <x v="22"/>
  </r>
  <r>
    <s v="F815"/>
    <s v="SEA"/>
    <s v="JFK"/>
    <x v="6941"/>
    <n v="203"/>
    <x v="0"/>
    <n v="1221"/>
    <x v="1"/>
    <x v="1"/>
    <n v="4.9000000000000004"/>
    <x v="1"/>
    <x v="1"/>
    <x v="0"/>
    <x v="0"/>
    <x v="0"/>
    <x v="6"/>
  </r>
  <r>
    <s v="F127"/>
    <s v="SEA"/>
    <s v="JFK"/>
    <x v="6942"/>
    <n v="278"/>
    <x v="0"/>
    <n v="1250"/>
    <x v="3"/>
    <x v="1"/>
    <n v="4.4000000000000004"/>
    <x v="7"/>
    <x v="1"/>
    <x v="0"/>
    <x v="0"/>
    <x v="0"/>
    <x v="13"/>
  </r>
  <r>
    <s v="F1905"/>
    <s v="ORD"/>
    <s v="JFK"/>
    <x v="6943"/>
    <n v="112"/>
    <x v="0"/>
    <n v="876"/>
    <x v="0"/>
    <x v="2"/>
    <n v="7.2"/>
    <x v="7"/>
    <x v="1"/>
    <x v="1"/>
    <x v="1"/>
    <x v="0"/>
    <x v="21"/>
  </r>
  <r>
    <s v="F606"/>
    <s v="DFW"/>
    <s v="ATL"/>
    <x v="6944"/>
    <n v="149"/>
    <x v="1"/>
    <n v="1764"/>
    <x v="2"/>
    <x v="0"/>
    <n v="8.1"/>
    <x v="7"/>
    <x v="1"/>
    <x v="1"/>
    <x v="1"/>
    <x v="0"/>
    <x v="21"/>
  </r>
  <r>
    <s v="F1588"/>
    <s v="SFO"/>
    <s v="DEN"/>
    <x v="6945"/>
    <n v="185"/>
    <x v="0"/>
    <n v="1628"/>
    <x v="0"/>
    <x v="1"/>
    <n v="10"/>
    <x v="17"/>
    <x v="1"/>
    <x v="1"/>
    <x v="1"/>
    <x v="0"/>
    <x v="19"/>
  </r>
  <r>
    <s v="F1108"/>
    <s v="SFO"/>
    <s v="ATL"/>
    <x v="6946"/>
    <n v="238"/>
    <x v="0"/>
    <n v="922"/>
    <x v="3"/>
    <x v="2"/>
    <n v="6.6"/>
    <x v="1"/>
    <x v="1"/>
    <x v="1"/>
    <x v="1"/>
    <x v="0"/>
    <x v="17"/>
  </r>
  <r>
    <s v="F811"/>
    <s v="LAX"/>
    <s v="SEA"/>
    <x v="6947"/>
    <n v="135"/>
    <x v="0"/>
    <n v="1463"/>
    <x v="3"/>
    <x v="0"/>
    <n v="7.7"/>
    <x v="11"/>
    <x v="1"/>
    <x v="1"/>
    <x v="1"/>
    <x v="0"/>
    <x v="15"/>
  </r>
  <r>
    <s v="F431"/>
    <s v="DEN"/>
    <s v="JFK"/>
    <x v="6948"/>
    <n v="256"/>
    <x v="0"/>
    <n v="1022"/>
    <x v="2"/>
    <x v="2"/>
    <n v="4.7"/>
    <x v="10"/>
    <x v="1"/>
    <x v="1"/>
    <x v="1"/>
    <x v="0"/>
    <x v="16"/>
  </r>
  <r>
    <s v="F1767"/>
    <s v="ATL"/>
    <s v="DEN"/>
    <x v="6949"/>
    <n v="164"/>
    <x v="0"/>
    <n v="1557"/>
    <x v="0"/>
    <x v="1"/>
    <n v="6.7"/>
    <x v="2"/>
    <x v="1"/>
    <x v="1"/>
    <x v="1"/>
    <x v="0"/>
    <x v="21"/>
  </r>
  <r>
    <s v="F1158"/>
    <s v="SFO"/>
    <s v="LAX"/>
    <x v="6950"/>
    <n v="132"/>
    <x v="0"/>
    <n v="1453"/>
    <x v="2"/>
    <x v="1"/>
    <n v="6.9"/>
    <x v="24"/>
    <x v="1"/>
    <x v="1"/>
    <x v="1"/>
    <x v="0"/>
    <x v="12"/>
  </r>
  <r>
    <s v="F1870"/>
    <s v="DEN"/>
    <s v="DEN"/>
    <x v="6951"/>
    <n v="105"/>
    <x v="0"/>
    <n v="1138"/>
    <x v="3"/>
    <x v="1"/>
    <n v="7.7"/>
    <x v="1"/>
    <x v="1"/>
    <x v="1"/>
    <x v="1"/>
    <x v="0"/>
    <x v="10"/>
  </r>
  <r>
    <s v="F1942"/>
    <s v="ORD"/>
    <s v="SFO"/>
    <x v="6952"/>
    <n v="156"/>
    <x v="0"/>
    <n v="1600"/>
    <x v="2"/>
    <x v="1"/>
    <n v="6.2"/>
    <x v="8"/>
    <x v="1"/>
    <x v="1"/>
    <x v="1"/>
    <x v="0"/>
    <x v="4"/>
  </r>
  <r>
    <s v="F1638"/>
    <s v="JFK"/>
    <s v="SFO"/>
    <x v="6953"/>
    <n v="226"/>
    <x v="0"/>
    <n v="965"/>
    <x v="1"/>
    <x v="1"/>
    <n v="7.1"/>
    <x v="0"/>
    <x v="1"/>
    <x v="0"/>
    <x v="0"/>
    <x v="0"/>
    <x v="9"/>
  </r>
  <r>
    <s v="F1806"/>
    <s v="JFK"/>
    <s v="DEN"/>
    <x v="6954"/>
    <n v="127"/>
    <x v="0"/>
    <n v="1711"/>
    <x v="1"/>
    <x v="1"/>
    <n v="6.1"/>
    <x v="7"/>
    <x v="1"/>
    <x v="1"/>
    <x v="1"/>
    <x v="0"/>
    <x v="0"/>
  </r>
  <r>
    <s v="F1367"/>
    <s v="SFO"/>
    <s v="ATL"/>
    <x v="6955"/>
    <n v="185"/>
    <x v="0"/>
    <n v="1040"/>
    <x v="2"/>
    <x v="1"/>
    <n v="3.5"/>
    <x v="1"/>
    <x v="1"/>
    <x v="1"/>
    <x v="1"/>
    <x v="0"/>
    <x v="19"/>
  </r>
  <r>
    <s v="F966"/>
    <s v="DEN"/>
    <s v="ORD"/>
    <x v="6956"/>
    <n v="225"/>
    <x v="0"/>
    <n v="1231"/>
    <x v="0"/>
    <x v="0"/>
    <n v="8.1999999999999993"/>
    <x v="17"/>
    <x v="1"/>
    <x v="0"/>
    <x v="0"/>
    <x v="0"/>
    <x v="6"/>
  </r>
  <r>
    <s v="F429"/>
    <s v="JFK"/>
    <s v="ATL"/>
    <x v="6957"/>
    <n v="151"/>
    <x v="1"/>
    <n v="1747"/>
    <x v="1"/>
    <x v="1"/>
    <n v="4"/>
    <x v="3"/>
    <x v="1"/>
    <x v="1"/>
    <x v="1"/>
    <x v="0"/>
    <x v="13"/>
  </r>
  <r>
    <s v="F1828"/>
    <s v="LAX"/>
    <s v="SFO"/>
    <x v="6958"/>
    <n v="79"/>
    <x v="0"/>
    <n v="850"/>
    <x v="3"/>
    <x v="2"/>
    <n v="3.8"/>
    <x v="3"/>
    <x v="1"/>
    <x v="1"/>
    <x v="1"/>
    <x v="0"/>
    <x v="18"/>
  </r>
  <r>
    <s v="F1710"/>
    <s v="LAX"/>
    <s v="SEA"/>
    <x v="6959"/>
    <n v="146"/>
    <x v="2"/>
    <n v="1000"/>
    <x v="3"/>
    <x v="0"/>
    <n v="4.3"/>
    <x v="8"/>
    <x v="1"/>
    <x v="0"/>
    <x v="0"/>
    <x v="1"/>
    <x v="6"/>
  </r>
  <r>
    <s v="F1368"/>
    <s v="DFW"/>
    <s v="DFW"/>
    <x v="6960"/>
    <n v="190"/>
    <x v="0"/>
    <n v="1367"/>
    <x v="0"/>
    <x v="1"/>
    <n v="6"/>
    <x v="7"/>
    <x v="1"/>
    <x v="1"/>
    <x v="1"/>
    <x v="0"/>
    <x v="0"/>
  </r>
  <r>
    <s v="F1990"/>
    <s v="ORD"/>
    <s v="SEA"/>
    <x v="6961"/>
    <n v="274"/>
    <x v="0"/>
    <n v="1184"/>
    <x v="1"/>
    <x v="2"/>
    <n v="4.8"/>
    <x v="10"/>
    <x v="0"/>
    <x v="0"/>
    <x v="0"/>
    <x v="0"/>
    <x v="18"/>
  </r>
  <r>
    <s v="F1427"/>
    <s v="LAX"/>
    <s v="DFW"/>
    <x v="6962"/>
    <n v="187"/>
    <x v="0"/>
    <n v="1570"/>
    <x v="0"/>
    <x v="1"/>
    <n v="7.9"/>
    <x v="24"/>
    <x v="1"/>
    <x v="1"/>
    <x v="1"/>
    <x v="0"/>
    <x v="18"/>
  </r>
  <r>
    <s v="F1712"/>
    <s v="SEA"/>
    <s v="SFO"/>
    <x v="6963"/>
    <n v="134"/>
    <x v="0"/>
    <n v="1050"/>
    <x v="3"/>
    <x v="1"/>
    <n v="5.5"/>
    <x v="9"/>
    <x v="1"/>
    <x v="1"/>
    <x v="1"/>
    <x v="0"/>
    <x v="12"/>
  </r>
  <r>
    <s v="F1292"/>
    <s v="DEN"/>
    <s v="SFO"/>
    <x v="6964"/>
    <n v="205"/>
    <x v="1"/>
    <n v="1086"/>
    <x v="0"/>
    <x v="1"/>
    <n v="7.5"/>
    <x v="2"/>
    <x v="1"/>
    <x v="1"/>
    <x v="1"/>
    <x v="0"/>
    <x v="5"/>
  </r>
  <r>
    <s v="F1886"/>
    <s v="LAX"/>
    <s v="DEN"/>
    <x v="6965"/>
    <n v="196"/>
    <x v="0"/>
    <n v="1021"/>
    <x v="2"/>
    <x v="2"/>
    <n v="5.9"/>
    <x v="8"/>
    <x v="1"/>
    <x v="1"/>
    <x v="1"/>
    <x v="0"/>
    <x v="8"/>
  </r>
  <r>
    <s v="F667"/>
    <s v="DEN"/>
    <s v="ORD"/>
    <x v="6966"/>
    <n v="43"/>
    <x v="0"/>
    <n v="1098"/>
    <x v="0"/>
    <x v="0"/>
    <n v="7.3"/>
    <x v="7"/>
    <x v="1"/>
    <x v="1"/>
    <x v="1"/>
    <x v="0"/>
    <x v="3"/>
  </r>
  <r>
    <s v="F59"/>
    <s v="SFO"/>
    <s v="ATL"/>
    <x v="6967"/>
    <n v="169"/>
    <x v="0"/>
    <n v="531"/>
    <x v="1"/>
    <x v="3"/>
    <n v="9"/>
    <x v="11"/>
    <x v="1"/>
    <x v="0"/>
    <x v="0"/>
    <x v="0"/>
    <x v="22"/>
  </r>
  <r>
    <s v="F818"/>
    <s v="DFW"/>
    <s v="SFO"/>
    <x v="6968"/>
    <n v="188"/>
    <x v="0"/>
    <n v="1456"/>
    <x v="2"/>
    <x v="1"/>
    <n v="5.9"/>
    <x v="7"/>
    <x v="1"/>
    <x v="1"/>
    <x v="1"/>
    <x v="0"/>
    <x v="19"/>
  </r>
  <r>
    <s v="F1391"/>
    <s v="DFW"/>
    <s v="JFK"/>
    <x v="6969"/>
    <n v="208"/>
    <x v="0"/>
    <n v="1136"/>
    <x v="0"/>
    <x v="1"/>
    <n v="7.2"/>
    <x v="4"/>
    <x v="1"/>
    <x v="1"/>
    <x v="1"/>
    <x v="0"/>
    <x v="13"/>
  </r>
  <r>
    <s v="F1462"/>
    <s v="SFO"/>
    <s v="SEA"/>
    <x v="6970"/>
    <n v="101"/>
    <x v="0"/>
    <n v="1079"/>
    <x v="0"/>
    <x v="1"/>
    <n v="7.6"/>
    <x v="25"/>
    <x v="1"/>
    <x v="1"/>
    <x v="1"/>
    <x v="0"/>
    <x v="21"/>
  </r>
  <r>
    <s v="F1461"/>
    <s v="JFK"/>
    <s v="DEN"/>
    <x v="6971"/>
    <n v="115"/>
    <x v="0"/>
    <n v="1419"/>
    <x v="0"/>
    <x v="1"/>
    <n v="8.1999999999999993"/>
    <x v="2"/>
    <x v="1"/>
    <x v="1"/>
    <x v="1"/>
    <x v="0"/>
    <x v="5"/>
  </r>
  <r>
    <s v="F483"/>
    <s v="SFO"/>
    <s v="LAX"/>
    <x v="6972"/>
    <n v="180"/>
    <x v="0"/>
    <n v="1272"/>
    <x v="1"/>
    <x v="2"/>
    <n v="7.8"/>
    <x v="9"/>
    <x v="1"/>
    <x v="1"/>
    <x v="1"/>
    <x v="0"/>
    <x v="23"/>
  </r>
  <r>
    <s v="F662"/>
    <s v="DEN"/>
    <s v="ORD"/>
    <x v="6973"/>
    <n v="125"/>
    <x v="0"/>
    <n v="1405"/>
    <x v="2"/>
    <x v="1"/>
    <n v="9.6999999999999993"/>
    <x v="8"/>
    <x v="1"/>
    <x v="1"/>
    <x v="1"/>
    <x v="0"/>
    <x v="2"/>
  </r>
  <r>
    <s v="F1621"/>
    <s v="ATL"/>
    <s v="ATL"/>
    <x v="6974"/>
    <n v="172"/>
    <x v="0"/>
    <n v="1386"/>
    <x v="3"/>
    <x v="2"/>
    <n v="7.3"/>
    <x v="17"/>
    <x v="1"/>
    <x v="1"/>
    <x v="1"/>
    <x v="0"/>
    <x v="23"/>
  </r>
  <r>
    <s v="F1016"/>
    <s v="ATL"/>
    <s v="DEN"/>
    <x v="6975"/>
    <n v="217"/>
    <x v="0"/>
    <n v="649"/>
    <x v="2"/>
    <x v="3"/>
    <n v="7.4"/>
    <x v="32"/>
    <x v="1"/>
    <x v="1"/>
    <x v="1"/>
    <x v="0"/>
    <x v="11"/>
  </r>
  <r>
    <s v="F721"/>
    <s v="DEN"/>
    <s v="DEN"/>
    <x v="6976"/>
    <n v="237"/>
    <x v="2"/>
    <n v="1333"/>
    <x v="0"/>
    <x v="2"/>
    <n v="7.9"/>
    <x v="17"/>
    <x v="1"/>
    <x v="1"/>
    <x v="1"/>
    <x v="1"/>
    <x v="1"/>
  </r>
  <r>
    <s v="F928"/>
    <s v="LAX"/>
    <s v="SEA"/>
    <x v="6977"/>
    <n v="92"/>
    <x v="1"/>
    <n v="1070"/>
    <x v="0"/>
    <x v="1"/>
    <n v="5.8"/>
    <x v="8"/>
    <x v="1"/>
    <x v="1"/>
    <x v="1"/>
    <x v="0"/>
    <x v="3"/>
  </r>
  <r>
    <s v="F1904"/>
    <s v="ORD"/>
    <s v="SEA"/>
    <x v="6978"/>
    <n v="112"/>
    <x v="0"/>
    <n v="979"/>
    <x v="0"/>
    <x v="1"/>
    <n v="9.1"/>
    <x v="23"/>
    <x v="1"/>
    <x v="1"/>
    <x v="1"/>
    <x v="0"/>
    <x v="15"/>
  </r>
  <r>
    <s v="F1390"/>
    <s v="LAX"/>
    <s v="LAX"/>
    <x v="6979"/>
    <n v="105"/>
    <x v="0"/>
    <n v="935"/>
    <x v="3"/>
    <x v="1"/>
    <n v="6.6"/>
    <x v="2"/>
    <x v="1"/>
    <x v="1"/>
    <x v="1"/>
    <x v="0"/>
    <x v="19"/>
  </r>
  <r>
    <s v="F250"/>
    <s v="ORD"/>
    <s v="SFO"/>
    <x v="6980"/>
    <n v="175"/>
    <x v="0"/>
    <n v="952"/>
    <x v="2"/>
    <x v="2"/>
    <n v="5.9"/>
    <x v="7"/>
    <x v="1"/>
    <x v="1"/>
    <x v="1"/>
    <x v="0"/>
    <x v="21"/>
  </r>
  <r>
    <s v="F632"/>
    <s v="JFK"/>
    <s v="ORD"/>
    <x v="6981"/>
    <n v="173"/>
    <x v="1"/>
    <n v="1010"/>
    <x v="0"/>
    <x v="0"/>
    <n v="5.6"/>
    <x v="5"/>
    <x v="1"/>
    <x v="1"/>
    <x v="1"/>
    <x v="0"/>
    <x v="22"/>
  </r>
  <r>
    <s v="F1623"/>
    <s v="ATL"/>
    <s v="SFO"/>
    <x v="6982"/>
    <n v="84"/>
    <x v="2"/>
    <n v="1676"/>
    <x v="1"/>
    <x v="1"/>
    <n v="6.6"/>
    <x v="18"/>
    <x v="1"/>
    <x v="0"/>
    <x v="0"/>
    <x v="1"/>
    <x v="9"/>
  </r>
  <r>
    <s v="F1181"/>
    <s v="JFK"/>
    <s v="DEN"/>
    <x v="6983"/>
    <n v="221"/>
    <x v="0"/>
    <n v="1244"/>
    <x v="3"/>
    <x v="1"/>
    <n v="6.4"/>
    <x v="8"/>
    <x v="1"/>
    <x v="1"/>
    <x v="1"/>
    <x v="0"/>
    <x v="1"/>
  </r>
  <r>
    <s v="F1779"/>
    <s v="JFK"/>
    <s v="DEN"/>
    <x v="6984"/>
    <n v="198"/>
    <x v="0"/>
    <n v="1079"/>
    <x v="0"/>
    <x v="1"/>
    <n v="8.3000000000000007"/>
    <x v="17"/>
    <x v="1"/>
    <x v="1"/>
    <x v="1"/>
    <x v="0"/>
    <x v="19"/>
  </r>
  <r>
    <s v="F1723"/>
    <s v="SFO"/>
    <s v="ATL"/>
    <x v="6985"/>
    <n v="269"/>
    <x v="0"/>
    <n v="1070"/>
    <x v="3"/>
    <x v="2"/>
    <n v="5.5"/>
    <x v="7"/>
    <x v="1"/>
    <x v="1"/>
    <x v="1"/>
    <x v="0"/>
    <x v="24"/>
  </r>
  <r>
    <s v="F54"/>
    <s v="ATL"/>
    <s v="SEA"/>
    <x v="6986"/>
    <n v="250"/>
    <x v="0"/>
    <n v="1156"/>
    <x v="0"/>
    <x v="2"/>
    <n v="7.8"/>
    <x v="8"/>
    <x v="1"/>
    <x v="0"/>
    <x v="0"/>
    <x v="0"/>
    <x v="12"/>
  </r>
  <r>
    <s v="F1853"/>
    <s v="SEA"/>
    <s v="DEN"/>
    <x v="6987"/>
    <n v="241"/>
    <x v="0"/>
    <n v="1507"/>
    <x v="0"/>
    <x v="0"/>
    <n v="6.4"/>
    <x v="6"/>
    <x v="1"/>
    <x v="0"/>
    <x v="0"/>
    <x v="0"/>
    <x v="15"/>
  </r>
  <r>
    <s v="F775"/>
    <s v="DFW"/>
    <s v="ORD"/>
    <x v="6988"/>
    <n v="270"/>
    <x v="0"/>
    <n v="1242"/>
    <x v="1"/>
    <x v="1"/>
    <n v="9.6999999999999993"/>
    <x v="2"/>
    <x v="0"/>
    <x v="1"/>
    <x v="1"/>
    <x v="0"/>
    <x v="7"/>
  </r>
  <r>
    <s v="F1055"/>
    <s v="ORD"/>
    <s v="DEN"/>
    <x v="6989"/>
    <n v="224"/>
    <x v="0"/>
    <n v="1136"/>
    <x v="2"/>
    <x v="2"/>
    <n v="6.5"/>
    <x v="2"/>
    <x v="1"/>
    <x v="1"/>
    <x v="1"/>
    <x v="0"/>
    <x v="13"/>
  </r>
  <r>
    <s v="F556"/>
    <s v="SFO"/>
    <s v="ATL"/>
    <x v="6990"/>
    <n v="262"/>
    <x v="1"/>
    <n v="1468"/>
    <x v="3"/>
    <x v="2"/>
    <n v="9.5"/>
    <x v="24"/>
    <x v="1"/>
    <x v="1"/>
    <x v="1"/>
    <x v="0"/>
    <x v="7"/>
  </r>
  <r>
    <s v="F1925"/>
    <s v="ATL"/>
    <s v="SFO"/>
    <x v="6991"/>
    <n v="89"/>
    <x v="0"/>
    <n v="1118"/>
    <x v="3"/>
    <x v="1"/>
    <n v="7.7"/>
    <x v="14"/>
    <x v="1"/>
    <x v="1"/>
    <x v="1"/>
    <x v="0"/>
    <x v="11"/>
  </r>
  <r>
    <s v="F559"/>
    <s v="DFW"/>
    <s v="SFO"/>
    <x v="6992"/>
    <n v="194"/>
    <x v="0"/>
    <n v="1232"/>
    <x v="1"/>
    <x v="1"/>
    <n v="10"/>
    <x v="73"/>
    <x v="1"/>
    <x v="1"/>
    <x v="1"/>
    <x v="0"/>
    <x v="7"/>
  </r>
  <r>
    <s v="F63"/>
    <s v="ORD"/>
    <s v="SFO"/>
    <x v="6993"/>
    <n v="340"/>
    <x v="0"/>
    <n v="1623"/>
    <x v="2"/>
    <x v="2"/>
    <n v="6.9"/>
    <x v="23"/>
    <x v="1"/>
    <x v="1"/>
    <x v="1"/>
    <x v="0"/>
    <x v="21"/>
  </r>
  <r>
    <s v="F1481"/>
    <s v="SEA"/>
    <s v="ATL"/>
    <x v="6994"/>
    <n v="250"/>
    <x v="0"/>
    <n v="1306"/>
    <x v="1"/>
    <x v="2"/>
    <n v="6.8"/>
    <x v="6"/>
    <x v="1"/>
    <x v="1"/>
    <x v="1"/>
    <x v="0"/>
    <x v="2"/>
  </r>
  <r>
    <s v="F181"/>
    <s v="JFK"/>
    <s v="SEA"/>
    <x v="6995"/>
    <n v="128"/>
    <x v="1"/>
    <n v="1038"/>
    <x v="3"/>
    <x v="1"/>
    <n v="8.3000000000000007"/>
    <x v="27"/>
    <x v="1"/>
    <x v="1"/>
    <x v="1"/>
    <x v="0"/>
    <x v="21"/>
  </r>
  <r>
    <s v="F1946"/>
    <s v="ATL"/>
    <s v="JFK"/>
    <x v="6996"/>
    <n v="274"/>
    <x v="0"/>
    <n v="1326"/>
    <x v="3"/>
    <x v="1"/>
    <n v="6.1"/>
    <x v="11"/>
    <x v="1"/>
    <x v="0"/>
    <x v="0"/>
    <x v="0"/>
    <x v="23"/>
  </r>
  <r>
    <s v="F1582"/>
    <s v="ORD"/>
    <s v="DEN"/>
    <x v="6997"/>
    <n v="142"/>
    <x v="0"/>
    <n v="1050"/>
    <x v="1"/>
    <x v="0"/>
    <n v="5"/>
    <x v="2"/>
    <x v="1"/>
    <x v="1"/>
    <x v="1"/>
    <x v="0"/>
    <x v="23"/>
  </r>
  <r>
    <s v="F1222"/>
    <s v="LAX"/>
    <s v="LAX"/>
    <x v="6998"/>
    <n v="221"/>
    <x v="0"/>
    <n v="1262"/>
    <x v="1"/>
    <x v="1"/>
    <n v="4.8"/>
    <x v="31"/>
    <x v="1"/>
    <x v="1"/>
    <x v="1"/>
    <x v="0"/>
    <x v="22"/>
  </r>
  <r>
    <s v="F1107"/>
    <s v="DFW"/>
    <s v="DFW"/>
    <x v="6999"/>
    <n v="92"/>
    <x v="0"/>
    <n v="853"/>
    <x v="2"/>
    <x v="2"/>
    <n v="7.3"/>
    <x v="12"/>
    <x v="1"/>
    <x v="0"/>
    <x v="0"/>
    <x v="0"/>
    <x v="6"/>
  </r>
  <r>
    <s v="F660"/>
    <s v="JFK"/>
    <s v="SEA"/>
    <x v="7000"/>
    <n v="142"/>
    <x v="0"/>
    <n v="1462"/>
    <x v="3"/>
    <x v="3"/>
    <n v="7.7"/>
    <x v="8"/>
    <x v="1"/>
    <x v="1"/>
    <x v="1"/>
    <x v="0"/>
    <x v="1"/>
  </r>
  <r>
    <s v="F749"/>
    <s v="DFW"/>
    <s v="DFW"/>
    <x v="7001"/>
    <n v="159"/>
    <x v="0"/>
    <n v="1910"/>
    <x v="0"/>
    <x v="3"/>
    <n v="8.1999999999999993"/>
    <x v="0"/>
    <x v="1"/>
    <x v="1"/>
    <x v="1"/>
    <x v="0"/>
    <x v="6"/>
  </r>
  <r>
    <s v="F1825"/>
    <s v="DEN"/>
    <s v="JFK"/>
    <x v="7002"/>
    <n v="209"/>
    <x v="0"/>
    <n v="1067"/>
    <x v="3"/>
    <x v="2"/>
    <n v="6"/>
    <x v="8"/>
    <x v="1"/>
    <x v="1"/>
    <x v="1"/>
    <x v="0"/>
    <x v="9"/>
  </r>
  <r>
    <s v="F1657"/>
    <s v="DFW"/>
    <s v="ATL"/>
    <x v="7003"/>
    <n v="222"/>
    <x v="0"/>
    <n v="832"/>
    <x v="1"/>
    <x v="1"/>
    <n v="6.2"/>
    <x v="13"/>
    <x v="1"/>
    <x v="1"/>
    <x v="1"/>
    <x v="0"/>
    <x v="14"/>
  </r>
  <r>
    <s v="F988"/>
    <s v="JFK"/>
    <s v="DEN"/>
    <x v="7004"/>
    <n v="167"/>
    <x v="0"/>
    <n v="893"/>
    <x v="2"/>
    <x v="1"/>
    <n v="7.7"/>
    <x v="1"/>
    <x v="1"/>
    <x v="1"/>
    <x v="1"/>
    <x v="0"/>
    <x v="13"/>
  </r>
  <r>
    <s v="F324"/>
    <s v="SEA"/>
    <s v="DEN"/>
    <x v="7005"/>
    <n v="157"/>
    <x v="0"/>
    <n v="1003"/>
    <x v="0"/>
    <x v="1"/>
    <n v="8.1"/>
    <x v="13"/>
    <x v="1"/>
    <x v="1"/>
    <x v="1"/>
    <x v="0"/>
    <x v="10"/>
  </r>
  <r>
    <s v="F1143"/>
    <s v="ORD"/>
    <s v="JFK"/>
    <x v="7006"/>
    <n v="167"/>
    <x v="1"/>
    <n v="898"/>
    <x v="0"/>
    <x v="1"/>
    <n v="7.3"/>
    <x v="3"/>
    <x v="0"/>
    <x v="0"/>
    <x v="0"/>
    <x v="0"/>
    <x v="15"/>
  </r>
  <r>
    <s v="F36"/>
    <s v="ORD"/>
    <s v="SFO"/>
    <x v="7007"/>
    <n v="222"/>
    <x v="2"/>
    <n v="1467"/>
    <x v="3"/>
    <x v="1"/>
    <n v="5.9"/>
    <x v="17"/>
    <x v="1"/>
    <x v="1"/>
    <x v="1"/>
    <x v="1"/>
    <x v="5"/>
  </r>
  <r>
    <s v="F1414"/>
    <s v="JFK"/>
    <s v="SEA"/>
    <x v="7008"/>
    <n v="133"/>
    <x v="0"/>
    <n v="1097"/>
    <x v="0"/>
    <x v="2"/>
    <n v="7"/>
    <x v="8"/>
    <x v="1"/>
    <x v="1"/>
    <x v="1"/>
    <x v="0"/>
    <x v="3"/>
  </r>
  <r>
    <s v="F886"/>
    <s v="JFK"/>
    <s v="SEA"/>
    <x v="7009"/>
    <n v="232"/>
    <x v="2"/>
    <n v="860"/>
    <x v="2"/>
    <x v="1"/>
    <n v="4.2"/>
    <x v="17"/>
    <x v="1"/>
    <x v="1"/>
    <x v="1"/>
    <x v="1"/>
    <x v="3"/>
  </r>
  <r>
    <s v="F765"/>
    <s v="JFK"/>
    <s v="LAX"/>
    <x v="7010"/>
    <n v="148"/>
    <x v="0"/>
    <n v="1172"/>
    <x v="3"/>
    <x v="1"/>
    <n v="8.9"/>
    <x v="17"/>
    <x v="1"/>
    <x v="0"/>
    <x v="0"/>
    <x v="0"/>
    <x v="15"/>
  </r>
  <r>
    <s v="F451"/>
    <s v="ATL"/>
    <s v="DFW"/>
    <x v="7011"/>
    <n v="115"/>
    <x v="0"/>
    <n v="1525"/>
    <x v="2"/>
    <x v="1"/>
    <n v="5.0999999999999996"/>
    <x v="12"/>
    <x v="1"/>
    <x v="1"/>
    <x v="1"/>
    <x v="0"/>
    <x v="19"/>
  </r>
  <r>
    <s v="F613"/>
    <s v="ORD"/>
    <s v="DEN"/>
    <x v="7012"/>
    <n v="163"/>
    <x v="0"/>
    <n v="1094"/>
    <x v="2"/>
    <x v="1"/>
    <n v="7.6"/>
    <x v="24"/>
    <x v="1"/>
    <x v="1"/>
    <x v="1"/>
    <x v="0"/>
    <x v="23"/>
  </r>
  <r>
    <s v="F1885"/>
    <s v="DFW"/>
    <s v="DEN"/>
    <x v="7013"/>
    <n v="119"/>
    <x v="1"/>
    <n v="956"/>
    <x v="1"/>
    <x v="1"/>
    <n v="9"/>
    <x v="1"/>
    <x v="1"/>
    <x v="1"/>
    <x v="1"/>
    <x v="0"/>
    <x v="4"/>
  </r>
  <r>
    <s v="F1752"/>
    <s v="SFO"/>
    <s v="LAX"/>
    <x v="7014"/>
    <n v="177"/>
    <x v="0"/>
    <n v="1330"/>
    <x v="0"/>
    <x v="0"/>
    <n v="6.7"/>
    <x v="13"/>
    <x v="1"/>
    <x v="1"/>
    <x v="1"/>
    <x v="0"/>
    <x v="0"/>
  </r>
  <r>
    <s v="F1109"/>
    <s v="SEA"/>
    <s v="LAX"/>
    <x v="7015"/>
    <n v="154"/>
    <x v="0"/>
    <n v="1119"/>
    <x v="0"/>
    <x v="2"/>
    <n v="6.2"/>
    <x v="8"/>
    <x v="1"/>
    <x v="1"/>
    <x v="1"/>
    <x v="0"/>
    <x v="18"/>
  </r>
  <r>
    <s v="F1292"/>
    <s v="DFW"/>
    <s v="ORD"/>
    <x v="7016"/>
    <n v="215"/>
    <x v="0"/>
    <n v="1019"/>
    <x v="0"/>
    <x v="1"/>
    <n v="7.6"/>
    <x v="0"/>
    <x v="1"/>
    <x v="0"/>
    <x v="0"/>
    <x v="0"/>
    <x v="21"/>
  </r>
  <r>
    <s v="F374"/>
    <s v="SFO"/>
    <s v="DEN"/>
    <x v="7017"/>
    <n v="151"/>
    <x v="0"/>
    <n v="1190"/>
    <x v="0"/>
    <x v="0"/>
    <n v="9.5"/>
    <x v="24"/>
    <x v="1"/>
    <x v="1"/>
    <x v="1"/>
    <x v="0"/>
    <x v="15"/>
  </r>
  <r>
    <s v="F817"/>
    <s v="LAX"/>
    <s v="LAX"/>
    <x v="7018"/>
    <n v="231"/>
    <x v="0"/>
    <n v="1042"/>
    <x v="3"/>
    <x v="1"/>
    <n v="6.5"/>
    <x v="8"/>
    <x v="1"/>
    <x v="1"/>
    <x v="1"/>
    <x v="0"/>
    <x v="18"/>
  </r>
  <r>
    <s v="F483"/>
    <s v="LAX"/>
    <s v="JFK"/>
    <x v="7019"/>
    <n v="303"/>
    <x v="0"/>
    <n v="1092"/>
    <x v="3"/>
    <x v="1"/>
    <n v="7.5"/>
    <x v="2"/>
    <x v="1"/>
    <x v="1"/>
    <x v="1"/>
    <x v="0"/>
    <x v="14"/>
  </r>
  <r>
    <s v="F82"/>
    <s v="ATL"/>
    <s v="SFO"/>
    <x v="7020"/>
    <n v="225"/>
    <x v="0"/>
    <n v="881"/>
    <x v="1"/>
    <x v="0"/>
    <n v="10"/>
    <x v="6"/>
    <x v="1"/>
    <x v="0"/>
    <x v="0"/>
    <x v="0"/>
    <x v="8"/>
  </r>
  <r>
    <s v="F1520"/>
    <s v="SEA"/>
    <s v="DEN"/>
    <x v="7021"/>
    <n v="249"/>
    <x v="0"/>
    <n v="1413"/>
    <x v="2"/>
    <x v="1"/>
    <n v="6"/>
    <x v="6"/>
    <x v="1"/>
    <x v="1"/>
    <x v="1"/>
    <x v="0"/>
    <x v="2"/>
  </r>
  <r>
    <s v="F1176"/>
    <s v="SFO"/>
    <s v="SEA"/>
    <x v="7022"/>
    <n v="92"/>
    <x v="0"/>
    <n v="1446"/>
    <x v="2"/>
    <x v="1"/>
    <n v="5.5"/>
    <x v="23"/>
    <x v="1"/>
    <x v="1"/>
    <x v="1"/>
    <x v="0"/>
    <x v="1"/>
  </r>
  <r>
    <s v="F362"/>
    <s v="LAX"/>
    <s v="LAX"/>
    <x v="7023"/>
    <n v="256"/>
    <x v="1"/>
    <n v="1198"/>
    <x v="0"/>
    <x v="1"/>
    <n v="8"/>
    <x v="13"/>
    <x v="1"/>
    <x v="1"/>
    <x v="1"/>
    <x v="0"/>
    <x v="3"/>
  </r>
  <r>
    <s v="F228"/>
    <s v="DFW"/>
    <s v="DFW"/>
    <x v="7024"/>
    <n v="315"/>
    <x v="0"/>
    <n v="595"/>
    <x v="1"/>
    <x v="1"/>
    <n v="5.8"/>
    <x v="6"/>
    <x v="1"/>
    <x v="1"/>
    <x v="1"/>
    <x v="0"/>
    <x v="9"/>
  </r>
  <r>
    <s v="F530"/>
    <s v="DFW"/>
    <s v="SEA"/>
    <x v="7025"/>
    <n v="158"/>
    <x v="2"/>
    <n v="916"/>
    <x v="3"/>
    <x v="1"/>
    <n v="7.2"/>
    <x v="13"/>
    <x v="1"/>
    <x v="1"/>
    <x v="1"/>
    <x v="1"/>
    <x v="8"/>
  </r>
  <r>
    <s v="F815"/>
    <s v="LAX"/>
    <s v="SEA"/>
    <x v="7026"/>
    <n v="129"/>
    <x v="0"/>
    <n v="1596"/>
    <x v="3"/>
    <x v="1"/>
    <n v="5"/>
    <x v="1"/>
    <x v="1"/>
    <x v="1"/>
    <x v="1"/>
    <x v="0"/>
    <x v="0"/>
  </r>
  <r>
    <s v="F445"/>
    <s v="JFK"/>
    <s v="SFO"/>
    <x v="7027"/>
    <n v="92"/>
    <x v="0"/>
    <n v="964"/>
    <x v="3"/>
    <x v="1"/>
    <n v="7.3"/>
    <x v="12"/>
    <x v="1"/>
    <x v="1"/>
    <x v="1"/>
    <x v="0"/>
    <x v="14"/>
  </r>
  <r>
    <s v="F647"/>
    <s v="LAX"/>
    <s v="LAX"/>
    <x v="7028"/>
    <n v="134"/>
    <x v="2"/>
    <n v="1745"/>
    <x v="2"/>
    <x v="2"/>
    <n v="8.6"/>
    <x v="12"/>
    <x v="1"/>
    <x v="1"/>
    <x v="1"/>
    <x v="1"/>
    <x v="6"/>
  </r>
  <r>
    <s v="F1569"/>
    <s v="DEN"/>
    <s v="DEN"/>
    <x v="7029"/>
    <n v="130"/>
    <x v="0"/>
    <n v="1597"/>
    <x v="2"/>
    <x v="2"/>
    <n v="5.5"/>
    <x v="17"/>
    <x v="1"/>
    <x v="1"/>
    <x v="1"/>
    <x v="0"/>
    <x v="6"/>
  </r>
  <r>
    <s v="F718"/>
    <s v="DEN"/>
    <s v="DEN"/>
    <x v="7030"/>
    <n v="119"/>
    <x v="0"/>
    <n v="1790"/>
    <x v="0"/>
    <x v="0"/>
    <n v="6.6"/>
    <x v="8"/>
    <x v="1"/>
    <x v="1"/>
    <x v="1"/>
    <x v="0"/>
    <x v="1"/>
  </r>
  <r>
    <s v="F671"/>
    <s v="DEN"/>
    <s v="LAX"/>
    <x v="7031"/>
    <n v="239"/>
    <x v="0"/>
    <n v="1155"/>
    <x v="0"/>
    <x v="1"/>
    <n v="8.9"/>
    <x v="13"/>
    <x v="1"/>
    <x v="1"/>
    <x v="1"/>
    <x v="0"/>
    <x v="7"/>
  </r>
  <r>
    <s v="F60"/>
    <s v="DEN"/>
    <s v="ORD"/>
    <x v="7032"/>
    <n v="147"/>
    <x v="0"/>
    <n v="1339"/>
    <x v="2"/>
    <x v="3"/>
    <n v="8.4"/>
    <x v="15"/>
    <x v="1"/>
    <x v="1"/>
    <x v="1"/>
    <x v="0"/>
    <x v="13"/>
  </r>
  <r>
    <s v="F1508"/>
    <s v="LAX"/>
    <s v="DFW"/>
    <x v="7033"/>
    <n v="38"/>
    <x v="1"/>
    <n v="1565"/>
    <x v="2"/>
    <x v="1"/>
    <n v="8.5"/>
    <x v="2"/>
    <x v="1"/>
    <x v="1"/>
    <x v="1"/>
    <x v="0"/>
    <x v="17"/>
  </r>
  <r>
    <s v="F1592"/>
    <s v="DFW"/>
    <s v="JFK"/>
    <x v="7034"/>
    <n v="179"/>
    <x v="0"/>
    <n v="1421"/>
    <x v="3"/>
    <x v="1"/>
    <n v="7.6"/>
    <x v="7"/>
    <x v="1"/>
    <x v="1"/>
    <x v="1"/>
    <x v="0"/>
    <x v="15"/>
  </r>
  <r>
    <s v="F1747"/>
    <s v="ATL"/>
    <s v="SEA"/>
    <x v="7035"/>
    <n v="178"/>
    <x v="0"/>
    <n v="1532"/>
    <x v="0"/>
    <x v="2"/>
    <n v="7.7"/>
    <x v="13"/>
    <x v="1"/>
    <x v="0"/>
    <x v="0"/>
    <x v="0"/>
    <x v="20"/>
  </r>
  <r>
    <s v="F850"/>
    <s v="ORD"/>
    <s v="ORD"/>
    <x v="7036"/>
    <n v="114"/>
    <x v="0"/>
    <n v="1041"/>
    <x v="1"/>
    <x v="1"/>
    <n v="8.6"/>
    <x v="3"/>
    <x v="1"/>
    <x v="1"/>
    <x v="1"/>
    <x v="0"/>
    <x v="20"/>
  </r>
  <r>
    <s v="F1482"/>
    <s v="LAX"/>
    <s v="DFW"/>
    <x v="7037"/>
    <n v="155"/>
    <x v="0"/>
    <n v="547"/>
    <x v="1"/>
    <x v="1"/>
    <n v="8.1999999999999993"/>
    <x v="3"/>
    <x v="1"/>
    <x v="1"/>
    <x v="1"/>
    <x v="0"/>
    <x v="2"/>
  </r>
  <r>
    <s v="F4"/>
    <s v="SFO"/>
    <s v="SEA"/>
    <x v="7038"/>
    <n v="154"/>
    <x v="0"/>
    <n v="1155"/>
    <x v="1"/>
    <x v="2"/>
    <n v="7.1"/>
    <x v="17"/>
    <x v="1"/>
    <x v="1"/>
    <x v="1"/>
    <x v="0"/>
    <x v="7"/>
  </r>
  <r>
    <s v="F937"/>
    <s v="SEA"/>
    <s v="DEN"/>
    <x v="7039"/>
    <n v="71"/>
    <x v="1"/>
    <n v="946"/>
    <x v="2"/>
    <x v="2"/>
    <n v="6.9"/>
    <x v="10"/>
    <x v="1"/>
    <x v="1"/>
    <x v="1"/>
    <x v="0"/>
    <x v="21"/>
  </r>
  <r>
    <s v="F52"/>
    <s v="ATL"/>
    <s v="SFO"/>
    <x v="7040"/>
    <n v="165"/>
    <x v="0"/>
    <n v="1175"/>
    <x v="1"/>
    <x v="2"/>
    <n v="5.5"/>
    <x v="9"/>
    <x v="1"/>
    <x v="1"/>
    <x v="1"/>
    <x v="0"/>
    <x v="20"/>
  </r>
  <r>
    <s v="F1486"/>
    <s v="SEA"/>
    <s v="DFW"/>
    <x v="7041"/>
    <n v="188"/>
    <x v="0"/>
    <n v="1335"/>
    <x v="2"/>
    <x v="1"/>
    <n v="8.4"/>
    <x v="1"/>
    <x v="1"/>
    <x v="1"/>
    <x v="1"/>
    <x v="0"/>
    <x v="10"/>
  </r>
  <r>
    <s v="F1327"/>
    <s v="DFW"/>
    <s v="JFK"/>
    <x v="7042"/>
    <n v="215"/>
    <x v="0"/>
    <n v="973"/>
    <x v="1"/>
    <x v="1"/>
    <n v="6.8"/>
    <x v="7"/>
    <x v="1"/>
    <x v="1"/>
    <x v="1"/>
    <x v="0"/>
    <x v="22"/>
  </r>
  <r>
    <s v="F661"/>
    <s v="LAX"/>
    <s v="DFW"/>
    <x v="7043"/>
    <n v="168"/>
    <x v="0"/>
    <n v="1008"/>
    <x v="1"/>
    <x v="1"/>
    <n v="4.5"/>
    <x v="13"/>
    <x v="1"/>
    <x v="1"/>
    <x v="1"/>
    <x v="0"/>
    <x v="12"/>
  </r>
  <r>
    <s v="F1812"/>
    <s v="JFK"/>
    <s v="LAX"/>
    <x v="7044"/>
    <n v="187"/>
    <x v="1"/>
    <n v="916"/>
    <x v="2"/>
    <x v="0"/>
    <n v="8"/>
    <x v="18"/>
    <x v="1"/>
    <x v="1"/>
    <x v="1"/>
    <x v="0"/>
    <x v="21"/>
  </r>
  <r>
    <s v="F473"/>
    <s v="DFW"/>
    <s v="ATL"/>
    <x v="7045"/>
    <n v="186"/>
    <x v="0"/>
    <n v="1652"/>
    <x v="0"/>
    <x v="2"/>
    <n v="6.9"/>
    <x v="7"/>
    <x v="1"/>
    <x v="1"/>
    <x v="1"/>
    <x v="0"/>
    <x v="12"/>
  </r>
  <r>
    <s v="F993"/>
    <s v="ORD"/>
    <s v="DFW"/>
    <x v="7046"/>
    <n v="162"/>
    <x v="0"/>
    <n v="1272"/>
    <x v="3"/>
    <x v="1"/>
    <n v="4.9000000000000004"/>
    <x v="0"/>
    <x v="1"/>
    <x v="1"/>
    <x v="1"/>
    <x v="0"/>
    <x v="10"/>
  </r>
  <r>
    <s v="F1739"/>
    <s v="DEN"/>
    <s v="LAX"/>
    <x v="7047"/>
    <n v="156"/>
    <x v="1"/>
    <n v="1762"/>
    <x v="2"/>
    <x v="1"/>
    <n v="7.5"/>
    <x v="1"/>
    <x v="1"/>
    <x v="1"/>
    <x v="1"/>
    <x v="0"/>
    <x v="3"/>
  </r>
  <r>
    <s v="F17"/>
    <s v="SFO"/>
    <s v="JFK"/>
    <x v="7048"/>
    <n v="198"/>
    <x v="0"/>
    <n v="1251"/>
    <x v="0"/>
    <x v="3"/>
    <n v="6.5"/>
    <x v="24"/>
    <x v="1"/>
    <x v="1"/>
    <x v="1"/>
    <x v="0"/>
    <x v="7"/>
  </r>
  <r>
    <s v="F1025"/>
    <s v="DEN"/>
    <s v="ORD"/>
    <x v="7049"/>
    <n v="242"/>
    <x v="1"/>
    <n v="1293"/>
    <x v="1"/>
    <x v="1"/>
    <n v="6.1"/>
    <x v="6"/>
    <x v="1"/>
    <x v="1"/>
    <x v="1"/>
    <x v="0"/>
    <x v="0"/>
  </r>
  <r>
    <s v="F1787"/>
    <s v="DEN"/>
    <s v="DFW"/>
    <x v="7050"/>
    <n v="177"/>
    <x v="0"/>
    <n v="1922"/>
    <x v="3"/>
    <x v="1"/>
    <n v="10"/>
    <x v="3"/>
    <x v="1"/>
    <x v="1"/>
    <x v="1"/>
    <x v="0"/>
    <x v="4"/>
  </r>
  <r>
    <s v="F1241"/>
    <s v="JFK"/>
    <s v="ORD"/>
    <x v="7051"/>
    <n v="162"/>
    <x v="0"/>
    <n v="1537"/>
    <x v="3"/>
    <x v="1"/>
    <n v="8.6999999999999993"/>
    <x v="3"/>
    <x v="1"/>
    <x v="1"/>
    <x v="1"/>
    <x v="0"/>
    <x v="20"/>
  </r>
  <r>
    <s v="F547"/>
    <s v="SFO"/>
    <s v="SEA"/>
    <x v="7052"/>
    <n v="164"/>
    <x v="2"/>
    <n v="1567"/>
    <x v="0"/>
    <x v="1"/>
    <n v="6.9"/>
    <x v="3"/>
    <x v="1"/>
    <x v="1"/>
    <x v="1"/>
    <x v="1"/>
    <x v="16"/>
  </r>
  <r>
    <s v="F1655"/>
    <s v="ATL"/>
    <s v="DEN"/>
    <x v="7053"/>
    <n v="162"/>
    <x v="0"/>
    <n v="1278"/>
    <x v="3"/>
    <x v="1"/>
    <n v="7.6"/>
    <x v="1"/>
    <x v="1"/>
    <x v="1"/>
    <x v="1"/>
    <x v="0"/>
    <x v="23"/>
  </r>
  <r>
    <s v="F1374"/>
    <s v="DEN"/>
    <s v="JFK"/>
    <x v="7054"/>
    <n v="199"/>
    <x v="0"/>
    <n v="984"/>
    <x v="2"/>
    <x v="1"/>
    <n v="8"/>
    <x v="13"/>
    <x v="1"/>
    <x v="1"/>
    <x v="1"/>
    <x v="0"/>
    <x v="16"/>
  </r>
  <r>
    <s v="F1488"/>
    <s v="LAX"/>
    <s v="SEA"/>
    <x v="7055"/>
    <n v="175"/>
    <x v="0"/>
    <n v="1221"/>
    <x v="2"/>
    <x v="1"/>
    <n v="6.7"/>
    <x v="7"/>
    <x v="1"/>
    <x v="1"/>
    <x v="1"/>
    <x v="0"/>
    <x v="16"/>
  </r>
  <r>
    <s v="F99"/>
    <s v="LAX"/>
    <s v="LAX"/>
    <x v="7056"/>
    <n v="128"/>
    <x v="0"/>
    <n v="1460"/>
    <x v="1"/>
    <x v="2"/>
    <n v="7.1"/>
    <x v="19"/>
    <x v="1"/>
    <x v="1"/>
    <x v="1"/>
    <x v="0"/>
    <x v="9"/>
  </r>
  <r>
    <s v="F763"/>
    <s v="ATL"/>
    <s v="DEN"/>
    <x v="7057"/>
    <n v="42"/>
    <x v="2"/>
    <n v="1064"/>
    <x v="2"/>
    <x v="1"/>
    <n v="8.4"/>
    <x v="8"/>
    <x v="1"/>
    <x v="1"/>
    <x v="1"/>
    <x v="1"/>
    <x v="21"/>
  </r>
  <r>
    <s v="F1946"/>
    <s v="DFW"/>
    <s v="ATL"/>
    <x v="7058"/>
    <n v="124"/>
    <x v="0"/>
    <n v="905"/>
    <x v="1"/>
    <x v="1"/>
    <n v="7.4"/>
    <x v="17"/>
    <x v="1"/>
    <x v="1"/>
    <x v="1"/>
    <x v="0"/>
    <x v="0"/>
  </r>
  <r>
    <s v="F227"/>
    <s v="DEN"/>
    <s v="DFW"/>
    <x v="7059"/>
    <n v="193"/>
    <x v="0"/>
    <n v="993"/>
    <x v="3"/>
    <x v="0"/>
    <n v="4.5"/>
    <x v="8"/>
    <x v="1"/>
    <x v="1"/>
    <x v="1"/>
    <x v="0"/>
    <x v="0"/>
  </r>
  <r>
    <s v="F1768"/>
    <s v="SEA"/>
    <s v="SFO"/>
    <x v="7060"/>
    <n v="190"/>
    <x v="0"/>
    <n v="1408"/>
    <x v="2"/>
    <x v="2"/>
    <n v="4.3"/>
    <x v="9"/>
    <x v="1"/>
    <x v="1"/>
    <x v="1"/>
    <x v="0"/>
    <x v="2"/>
  </r>
  <r>
    <s v="F517"/>
    <s v="DEN"/>
    <s v="LAX"/>
    <x v="7061"/>
    <n v="213"/>
    <x v="0"/>
    <n v="1550"/>
    <x v="3"/>
    <x v="1"/>
    <n v="6.5"/>
    <x v="19"/>
    <x v="1"/>
    <x v="1"/>
    <x v="1"/>
    <x v="0"/>
    <x v="13"/>
  </r>
  <r>
    <s v="F1296"/>
    <s v="ORD"/>
    <s v="DEN"/>
    <x v="7062"/>
    <n v="163"/>
    <x v="1"/>
    <n v="965"/>
    <x v="0"/>
    <x v="1"/>
    <n v="6.7"/>
    <x v="17"/>
    <x v="1"/>
    <x v="1"/>
    <x v="1"/>
    <x v="0"/>
    <x v="4"/>
  </r>
  <r>
    <s v="F991"/>
    <s v="LAX"/>
    <s v="ORD"/>
    <x v="7063"/>
    <n v="128"/>
    <x v="1"/>
    <n v="1094"/>
    <x v="1"/>
    <x v="2"/>
    <n v="8.1"/>
    <x v="5"/>
    <x v="1"/>
    <x v="1"/>
    <x v="1"/>
    <x v="0"/>
    <x v="13"/>
  </r>
  <r>
    <s v="F346"/>
    <s v="ORD"/>
    <s v="DEN"/>
    <x v="7064"/>
    <n v="211"/>
    <x v="0"/>
    <n v="1827"/>
    <x v="0"/>
    <x v="1"/>
    <n v="5.8"/>
    <x v="24"/>
    <x v="1"/>
    <x v="1"/>
    <x v="1"/>
    <x v="0"/>
    <x v="6"/>
  </r>
  <r>
    <s v="F380"/>
    <s v="DEN"/>
    <s v="DFW"/>
    <x v="7065"/>
    <n v="214"/>
    <x v="0"/>
    <n v="1052"/>
    <x v="3"/>
    <x v="1"/>
    <n v="9.1"/>
    <x v="11"/>
    <x v="1"/>
    <x v="1"/>
    <x v="1"/>
    <x v="0"/>
    <x v="22"/>
  </r>
  <r>
    <s v="F1905"/>
    <s v="DEN"/>
    <s v="DEN"/>
    <x v="7066"/>
    <n v="186"/>
    <x v="0"/>
    <n v="1300"/>
    <x v="1"/>
    <x v="1"/>
    <n v="5.5"/>
    <x v="18"/>
    <x v="1"/>
    <x v="1"/>
    <x v="1"/>
    <x v="0"/>
    <x v="9"/>
  </r>
  <r>
    <s v="F1129"/>
    <s v="ORD"/>
    <s v="SEA"/>
    <x v="7067"/>
    <n v="205"/>
    <x v="0"/>
    <n v="1131"/>
    <x v="0"/>
    <x v="3"/>
    <n v="8.5"/>
    <x v="3"/>
    <x v="1"/>
    <x v="1"/>
    <x v="1"/>
    <x v="0"/>
    <x v="13"/>
  </r>
  <r>
    <s v="F1487"/>
    <s v="SEA"/>
    <s v="DFW"/>
    <x v="7068"/>
    <n v="97"/>
    <x v="0"/>
    <n v="1049"/>
    <x v="2"/>
    <x v="1"/>
    <n v="6.4"/>
    <x v="11"/>
    <x v="1"/>
    <x v="1"/>
    <x v="1"/>
    <x v="0"/>
    <x v="21"/>
  </r>
  <r>
    <s v="F149"/>
    <s v="ATL"/>
    <s v="JFK"/>
    <x v="7069"/>
    <n v="153"/>
    <x v="0"/>
    <n v="1076"/>
    <x v="1"/>
    <x v="2"/>
    <n v="9.6999999999999993"/>
    <x v="2"/>
    <x v="1"/>
    <x v="1"/>
    <x v="1"/>
    <x v="0"/>
    <x v="17"/>
  </r>
  <r>
    <s v="F1919"/>
    <s v="SFO"/>
    <s v="DEN"/>
    <x v="7070"/>
    <n v="167"/>
    <x v="0"/>
    <n v="1499"/>
    <x v="3"/>
    <x v="1"/>
    <n v="8.1999999999999993"/>
    <x v="7"/>
    <x v="1"/>
    <x v="1"/>
    <x v="1"/>
    <x v="0"/>
    <x v="21"/>
  </r>
  <r>
    <s v="F1919"/>
    <s v="ORD"/>
    <s v="ATL"/>
    <x v="7071"/>
    <n v="151"/>
    <x v="0"/>
    <n v="1789"/>
    <x v="2"/>
    <x v="0"/>
    <n v="10"/>
    <x v="13"/>
    <x v="1"/>
    <x v="1"/>
    <x v="1"/>
    <x v="0"/>
    <x v="3"/>
  </r>
  <r>
    <s v="F1342"/>
    <s v="SFO"/>
    <s v="JFK"/>
    <x v="7072"/>
    <n v="163"/>
    <x v="2"/>
    <n v="851"/>
    <x v="2"/>
    <x v="1"/>
    <n v="9.1999999999999993"/>
    <x v="16"/>
    <x v="1"/>
    <x v="0"/>
    <x v="0"/>
    <x v="1"/>
    <x v="22"/>
  </r>
  <r>
    <s v="F1314"/>
    <s v="ORD"/>
    <s v="DEN"/>
    <x v="7073"/>
    <n v="91"/>
    <x v="0"/>
    <n v="1323"/>
    <x v="2"/>
    <x v="1"/>
    <n v="9"/>
    <x v="11"/>
    <x v="1"/>
    <x v="1"/>
    <x v="1"/>
    <x v="0"/>
    <x v="2"/>
  </r>
  <r>
    <s v="F1661"/>
    <s v="SFO"/>
    <s v="JFK"/>
    <x v="7074"/>
    <n v="188"/>
    <x v="0"/>
    <n v="1420"/>
    <x v="0"/>
    <x v="0"/>
    <n v="8"/>
    <x v="18"/>
    <x v="1"/>
    <x v="1"/>
    <x v="1"/>
    <x v="0"/>
    <x v="5"/>
  </r>
  <r>
    <s v="F668"/>
    <s v="LAX"/>
    <s v="DFW"/>
    <x v="7075"/>
    <n v="252"/>
    <x v="0"/>
    <n v="1291"/>
    <x v="0"/>
    <x v="0"/>
    <n v="6.6"/>
    <x v="17"/>
    <x v="1"/>
    <x v="1"/>
    <x v="1"/>
    <x v="0"/>
    <x v="14"/>
  </r>
  <r>
    <s v="F304"/>
    <s v="LAX"/>
    <s v="JFK"/>
    <x v="7076"/>
    <n v="188"/>
    <x v="0"/>
    <n v="1473"/>
    <x v="3"/>
    <x v="1"/>
    <n v="6.9"/>
    <x v="3"/>
    <x v="1"/>
    <x v="1"/>
    <x v="1"/>
    <x v="0"/>
    <x v="8"/>
  </r>
  <r>
    <s v="F662"/>
    <s v="DFW"/>
    <s v="JFK"/>
    <x v="7077"/>
    <n v="70"/>
    <x v="0"/>
    <n v="1191"/>
    <x v="3"/>
    <x v="1"/>
    <n v="7.3"/>
    <x v="0"/>
    <x v="1"/>
    <x v="1"/>
    <x v="1"/>
    <x v="0"/>
    <x v="7"/>
  </r>
  <r>
    <s v="F921"/>
    <s v="DEN"/>
    <s v="DEN"/>
    <x v="7078"/>
    <n v="224"/>
    <x v="0"/>
    <n v="1276"/>
    <x v="1"/>
    <x v="2"/>
    <n v="6.8"/>
    <x v="17"/>
    <x v="1"/>
    <x v="0"/>
    <x v="0"/>
    <x v="0"/>
    <x v="1"/>
  </r>
  <r>
    <s v="F1085"/>
    <s v="DEN"/>
    <s v="SFO"/>
    <x v="7079"/>
    <n v="277"/>
    <x v="1"/>
    <n v="1527"/>
    <x v="3"/>
    <x v="1"/>
    <n v="7.1"/>
    <x v="19"/>
    <x v="1"/>
    <x v="1"/>
    <x v="1"/>
    <x v="0"/>
    <x v="2"/>
  </r>
  <r>
    <s v="F1439"/>
    <s v="ATL"/>
    <s v="LAX"/>
    <x v="7080"/>
    <n v="226"/>
    <x v="0"/>
    <n v="1488"/>
    <x v="3"/>
    <x v="1"/>
    <n v="5.9"/>
    <x v="7"/>
    <x v="1"/>
    <x v="1"/>
    <x v="1"/>
    <x v="0"/>
    <x v="9"/>
  </r>
  <r>
    <s v="F1939"/>
    <s v="SEA"/>
    <s v="JFK"/>
    <x v="7081"/>
    <n v="218"/>
    <x v="0"/>
    <n v="1287"/>
    <x v="0"/>
    <x v="2"/>
    <n v="7.7"/>
    <x v="0"/>
    <x v="1"/>
    <x v="1"/>
    <x v="1"/>
    <x v="0"/>
    <x v="5"/>
  </r>
  <r>
    <s v="F490"/>
    <s v="DFW"/>
    <s v="SFO"/>
    <x v="7082"/>
    <n v="163"/>
    <x v="0"/>
    <n v="1347"/>
    <x v="1"/>
    <x v="0"/>
    <n v="6.8"/>
    <x v="32"/>
    <x v="1"/>
    <x v="0"/>
    <x v="0"/>
    <x v="0"/>
    <x v="10"/>
  </r>
  <r>
    <s v="F684"/>
    <s v="DFW"/>
    <s v="DEN"/>
    <x v="7083"/>
    <n v="170"/>
    <x v="0"/>
    <n v="888"/>
    <x v="3"/>
    <x v="0"/>
    <n v="9.1999999999999993"/>
    <x v="1"/>
    <x v="1"/>
    <x v="0"/>
    <x v="0"/>
    <x v="0"/>
    <x v="17"/>
  </r>
  <r>
    <s v="F625"/>
    <s v="LAX"/>
    <s v="LAX"/>
    <x v="7084"/>
    <n v="182"/>
    <x v="0"/>
    <n v="900"/>
    <x v="2"/>
    <x v="1"/>
    <n v="3.7"/>
    <x v="7"/>
    <x v="1"/>
    <x v="1"/>
    <x v="1"/>
    <x v="0"/>
    <x v="14"/>
  </r>
  <r>
    <s v="F1124"/>
    <s v="DFW"/>
    <s v="JFK"/>
    <x v="7085"/>
    <n v="263"/>
    <x v="0"/>
    <n v="1839"/>
    <x v="2"/>
    <x v="0"/>
    <n v="6.3"/>
    <x v="13"/>
    <x v="1"/>
    <x v="1"/>
    <x v="1"/>
    <x v="0"/>
    <x v="11"/>
  </r>
  <r>
    <s v="F1966"/>
    <s v="SEA"/>
    <s v="SEA"/>
    <x v="7086"/>
    <n v="150"/>
    <x v="0"/>
    <n v="1497"/>
    <x v="3"/>
    <x v="2"/>
    <n v="5.8"/>
    <x v="2"/>
    <x v="1"/>
    <x v="1"/>
    <x v="1"/>
    <x v="0"/>
    <x v="22"/>
  </r>
  <r>
    <s v="F1658"/>
    <s v="JFK"/>
    <s v="JFK"/>
    <x v="7087"/>
    <n v="185"/>
    <x v="1"/>
    <n v="952"/>
    <x v="2"/>
    <x v="1"/>
    <n v="5.7"/>
    <x v="18"/>
    <x v="1"/>
    <x v="0"/>
    <x v="0"/>
    <x v="0"/>
    <x v="16"/>
  </r>
  <r>
    <s v="F409"/>
    <s v="SFO"/>
    <s v="ATL"/>
    <x v="7088"/>
    <n v="159"/>
    <x v="0"/>
    <n v="1282"/>
    <x v="0"/>
    <x v="1"/>
    <n v="4.7"/>
    <x v="27"/>
    <x v="1"/>
    <x v="1"/>
    <x v="1"/>
    <x v="0"/>
    <x v="3"/>
  </r>
  <r>
    <s v="F1503"/>
    <s v="SFO"/>
    <s v="LAX"/>
    <x v="7089"/>
    <n v="135"/>
    <x v="0"/>
    <n v="1410"/>
    <x v="2"/>
    <x v="2"/>
    <n v="6.4"/>
    <x v="2"/>
    <x v="1"/>
    <x v="1"/>
    <x v="1"/>
    <x v="0"/>
    <x v="3"/>
  </r>
  <r>
    <s v="F1303"/>
    <s v="SFO"/>
    <s v="SEA"/>
    <x v="7090"/>
    <n v="189"/>
    <x v="0"/>
    <n v="1298"/>
    <x v="0"/>
    <x v="1"/>
    <n v="6.9"/>
    <x v="11"/>
    <x v="1"/>
    <x v="1"/>
    <x v="1"/>
    <x v="0"/>
    <x v="5"/>
  </r>
  <r>
    <s v="F1819"/>
    <s v="JFK"/>
    <s v="JFK"/>
    <x v="7091"/>
    <n v="269"/>
    <x v="0"/>
    <n v="1132"/>
    <x v="3"/>
    <x v="1"/>
    <n v="7.1"/>
    <x v="31"/>
    <x v="1"/>
    <x v="1"/>
    <x v="1"/>
    <x v="0"/>
    <x v="22"/>
  </r>
  <r>
    <s v="F208"/>
    <s v="SEA"/>
    <s v="DFW"/>
    <x v="7092"/>
    <n v="194"/>
    <x v="0"/>
    <n v="965"/>
    <x v="1"/>
    <x v="1"/>
    <n v="7.6"/>
    <x v="12"/>
    <x v="1"/>
    <x v="0"/>
    <x v="0"/>
    <x v="0"/>
    <x v="2"/>
  </r>
  <r>
    <s v="F580"/>
    <s v="SEA"/>
    <s v="ATL"/>
    <x v="7093"/>
    <n v="279"/>
    <x v="0"/>
    <n v="1232"/>
    <x v="3"/>
    <x v="3"/>
    <n v="7"/>
    <x v="11"/>
    <x v="1"/>
    <x v="0"/>
    <x v="0"/>
    <x v="0"/>
    <x v="21"/>
  </r>
  <r>
    <s v="F242"/>
    <s v="SEA"/>
    <s v="DFW"/>
    <x v="7094"/>
    <n v="175"/>
    <x v="0"/>
    <n v="1454"/>
    <x v="3"/>
    <x v="3"/>
    <n v="6.8"/>
    <x v="5"/>
    <x v="1"/>
    <x v="1"/>
    <x v="1"/>
    <x v="0"/>
    <x v="23"/>
  </r>
  <r>
    <s v="F1311"/>
    <s v="DFW"/>
    <s v="DEN"/>
    <x v="7095"/>
    <n v="201"/>
    <x v="0"/>
    <n v="708"/>
    <x v="3"/>
    <x v="3"/>
    <n v="6"/>
    <x v="25"/>
    <x v="1"/>
    <x v="1"/>
    <x v="1"/>
    <x v="0"/>
    <x v="14"/>
  </r>
  <r>
    <s v="F549"/>
    <s v="SEA"/>
    <s v="SEA"/>
    <x v="7096"/>
    <n v="169"/>
    <x v="0"/>
    <n v="698"/>
    <x v="3"/>
    <x v="1"/>
    <n v="7"/>
    <x v="17"/>
    <x v="1"/>
    <x v="1"/>
    <x v="1"/>
    <x v="0"/>
    <x v="16"/>
  </r>
  <r>
    <s v="F923"/>
    <s v="DEN"/>
    <s v="DFW"/>
    <x v="7097"/>
    <n v="112"/>
    <x v="0"/>
    <n v="1727"/>
    <x v="0"/>
    <x v="1"/>
    <n v="9.9"/>
    <x v="36"/>
    <x v="1"/>
    <x v="1"/>
    <x v="1"/>
    <x v="0"/>
    <x v="4"/>
  </r>
  <r>
    <s v="F469"/>
    <s v="SEA"/>
    <s v="DEN"/>
    <x v="7098"/>
    <n v="200"/>
    <x v="0"/>
    <n v="1236"/>
    <x v="3"/>
    <x v="1"/>
    <n v="4.5999999999999996"/>
    <x v="3"/>
    <x v="1"/>
    <x v="1"/>
    <x v="1"/>
    <x v="0"/>
    <x v="5"/>
  </r>
  <r>
    <s v="F805"/>
    <s v="SFO"/>
    <s v="DEN"/>
    <x v="7099"/>
    <n v="130"/>
    <x v="0"/>
    <n v="1204"/>
    <x v="1"/>
    <x v="1"/>
    <n v="8.6"/>
    <x v="7"/>
    <x v="1"/>
    <x v="1"/>
    <x v="1"/>
    <x v="0"/>
    <x v="6"/>
  </r>
  <r>
    <s v="F596"/>
    <s v="ORD"/>
    <s v="SFO"/>
    <x v="7100"/>
    <n v="176"/>
    <x v="0"/>
    <n v="1527"/>
    <x v="1"/>
    <x v="1"/>
    <n v="7.9"/>
    <x v="57"/>
    <x v="1"/>
    <x v="1"/>
    <x v="1"/>
    <x v="0"/>
    <x v="11"/>
  </r>
  <r>
    <s v="F1738"/>
    <s v="SEA"/>
    <s v="DFW"/>
    <x v="7101"/>
    <n v="257"/>
    <x v="0"/>
    <n v="1784"/>
    <x v="3"/>
    <x v="1"/>
    <n v="5.4"/>
    <x v="0"/>
    <x v="1"/>
    <x v="1"/>
    <x v="1"/>
    <x v="0"/>
    <x v="6"/>
  </r>
  <r>
    <s v="F888"/>
    <s v="DEN"/>
    <s v="DFW"/>
    <x v="7102"/>
    <n v="213"/>
    <x v="0"/>
    <n v="1620"/>
    <x v="0"/>
    <x v="2"/>
    <n v="8.4"/>
    <x v="0"/>
    <x v="1"/>
    <x v="1"/>
    <x v="1"/>
    <x v="0"/>
    <x v="14"/>
  </r>
  <r>
    <s v="F149"/>
    <s v="DFW"/>
    <s v="DEN"/>
    <x v="7103"/>
    <n v="116"/>
    <x v="1"/>
    <n v="1192"/>
    <x v="0"/>
    <x v="1"/>
    <n v="7.4"/>
    <x v="1"/>
    <x v="1"/>
    <x v="1"/>
    <x v="1"/>
    <x v="0"/>
    <x v="7"/>
  </r>
  <r>
    <s v="F1428"/>
    <s v="JFK"/>
    <s v="ORD"/>
    <x v="7104"/>
    <n v="217"/>
    <x v="0"/>
    <n v="1260"/>
    <x v="3"/>
    <x v="1"/>
    <n v="6.5"/>
    <x v="13"/>
    <x v="1"/>
    <x v="1"/>
    <x v="1"/>
    <x v="0"/>
    <x v="8"/>
  </r>
  <r>
    <s v="F1869"/>
    <s v="LAX"/>
    <s v="ORD"/>
    <x v="7105"/>
    <n v="228"/>
    <x v="0"/>
    <n v="726"/>
    <x v="1"/>
    <x v="2"/>
    <n v="5.9"/>
    <x v="3"/>
    <x v="1"/>
    <x v="1"/>
    <x v="1"/>
    <x v="0"/>
    <x v="6"/>
  </r>
  <r>
    <s v="F816"/>
    <s v="DEN"/>
    <s v="LAX"/>
    <x v="7106"/>
    <n v="266"/>
    <x v="0"/>
    <n v="1247"/>
    <x v="3"/>
    <x v="1"/>
    <n v="7.9"/>
    <x v="46"/>
    <x v="1"/>
    <x v="1"/>
    <x v="1"/>
    <x v="0"/>
    <x v="18"/>
  </r>
  <r>
    <s v="F781"/>
    <s v="SEA"/>
    <s v="ATL"/>
    <x v="7107"/>
    <n v="106"/>
    <x v="0"/>
    <n v="737"/>
    <x v="2"/>
    <x v="0"/>
    <n v="8.1"/>
    <x v="8"/>
    <x v="1"/>
    <x v="0"/>
    <x v="0"/>
    <x v="0"/>
    <x v="22"/>
  </r>
  <r>
    <s v="F1557"/>
    <s v="JFK"/>
    <s v="SFO"/>
    <x v="7108"/>
    <n v="223"/>
    <x v="1"/>
    <n v="879"/>
    <x v="1"/>
    <x v="0"/>
    <n v="6"/>
    <x v="17"/>
    <x v="1"/>
    <x v="1"/>
    <x v="1"/>
    <x v="0"/>
    <x v="4"/>
  </r>
  <r>
    <s v="F1290"/>
    <s v="ATL"/>
    <s v="ATL"/>
    <x v="7109"/>
    <n v="98"/>
    <x v="0"/>
    <n v="1445"/>
    <x v="3"/>
    <x v="1"/>
    <n v="7.9"/>
    <x v="7"/>
    <x v="1"/>
    <x v="1"/>
    <x v="1"/>
    <x v="0"/>
    <x v="2"/>
  </r>
  <r>
    <s v="F756"/>
    <s v="DEN"/>
    <s v="JFK"/>
    <x v="7110"/>
    <n v="207"/>
    <x v="0"/>
    <n v="850"/>
    <x v="1"/>
    <x v="1"/>
    <n v="9.9"/>
    <x v="23"/>
    <x v="1"/>
    <x v="1"/>
    <x v="1"/>
    <x v="0"/>
    <x v="3"/>
  </r>
  <r>
    <s v="F1833"/>
    <s v="SFO"/>
    <s v="JFK"/>
    <x v="7111"/>
    <n v="266"/>
    <x v="0"/>
    <n v="797"/>
    <x v="2"/>
    <x v="1"/>
    <n v="4.8"/>
    <x v="22"/>
    <x v="1"/>
    <x v="1"/>
    <x v="1"/>
    <x v="0"/>
    <x v="16"/>
  </r>
  <r>
    <s v="F1633"/>
    <s v="JFK"/>
    <s v="ORD"/>
    <x v="7112"/>
    <n v="206"/>
    <x v="0"/>
    <n v="909"/>
    <x v="3"/>
    <x v="1"/>
    <n v="5.3"/>
    <x v="1"/>
    <x v="1"/>
    <x v="1"/>
    <x v="1"/>
    <x v="0"/>
    <x v="2"/>
  </r>
  <r>
    <s v="F145"/>
    <s v="ORD"/>
    <s v="ORD"/>
    <x v="7113"/>
    <n v="60"/>
    <x v="0"/>
    <n v="1086"/>
    <x v="0"/>
    <x v="2"/>
    <n v="7.7"/>
    <x v="19"/>
    <x v="1"/>
    <x v="1"/>
    <x v="1"/>
    <x v="0"/>
    <x v="10"/>
  </r>
  <r>
    <s v="F853"/>
    <s v="ATL"/>
    <s v="SEA"/>
    <x v="7114"/>
    <n v="210"/>
    <x v="1"/>
    <n v="1300"/>
    <x v="1"/>
    <x v="2"/>
    <n v="5.2"/>
    <x v="0"/>
    <x v="1"/>
    <x v="1"/>
    <x v="1"/>
    <x v="0"/>
    <x v="7"/>
  </r>
  <r>
    <s v="F833"/>
    <s v="SEA"/>
    <s v="LAX"/>
    <x v="7115"/>
    <n v="108"/>
    <x v="2"/>
    <n v="1107"/>
    <x v="3"/>
    <x v="0"/>
    <n v="8.9"/>
    <x v="7"/>
    <x v="1"/>
    <x v="1"/>
    <x v="1"/>
    <x v="1"/>
    <x v="0"/>
  </r>
  <r>
    <s v="F1182"/>
    <s v="ATL"/>
    <s v="ATL"/>
    <x v="7116"/>
    <n v="168"/>
    <x v="0"/>
    <n v="1555"/>
    <x v="0"/>
    <x v="2"/>
    <n v="8.6"/>
    <x v="7"/>
    <x v="1"/>
    <x v="1"/>
    <x v="1"/>
    <x v="0"/>
    <x v="21"/>
  </r>
  <r>
    <s v="F678"/>
    <s v="JFK"/>
    <s v="SFO"/>
    <x v="7117"/>
    <n v="179"/>
    <x v="0"/>
    <n v="1059"/>
    <x v="1"/>
    <x v="2"/>
    <n v="8.1999999999999993"/>
    <x v="8"/>
    <x v="1"/>
    <x v="1"/>
    <x v="1"/>
    <x v="0"/>
    <x v="1"/>
  </r>
  <r>
    <s v="F1337"/>
    <s v="ORD"/>
    <s v="DEN"/>
    <x v="7118"/>
    <n v="304"/>
    <x v="0"/>
    <n v="983"/>
    <x v="1"/>
    <x v="1"/>
    <n v="5.9"/>
    <x v="9"/>
    <x v="1"/>
    <x v="1"/>
    <x v="1"/>
    <x v="0"/>
    <x v="21"/>
  </r>
  <r>
    <s v="F921"/>
    <s v="LAX"/>
    <s v="ORD"/>
    <x v="7119"/>
    <n v="112"/>
    <x v="0"/>
    <n v="574"/>
    <x v="1"/>
    <x v="0"/>
    <n v="5.9"/>
    <x v="29"/>
    <x v="1"/>
    <x v="1"/>
    <x v="1"/>
    <x v="0"/>
    <x v="23"/>
  </r>
  <r>
    <s v="F1676"/>
    <s v="ATL"/>
    <s v="DFW"/>
    <x v="7120"/>
    <n v="214"/>
    <x v="0"/>
    <n v="950"/>
    <x v="3"/>
    <x v="0"/>
    <n v="4.9000000000000004"/>
    <x v="3"/>
    <x v="1"/>
    <x v="1"/>
    <x v="1"/>
    <x v="0"/>
    <x v="1"/>
  </r>
  <r>
    <s v="F1958"/>
    <s v="DEN"/>
    <s v="ATL"/>
    <x v="7121"/>
    <n v="113"/>
    <x v="0"/>
    <n v="1005"/>
    <x v="3"/>
    <x v="1"/>
    <n v="7.1"/>
    <x v="31"/>
    <x v="1"/>
    <x v="0"/>
    <x v="0"/>
    <x v="0"/>
    <x v="10"/>
  </r>
  <r>
    <s v="F1408"/>
    <s v="SFO"/>
    <s v="JFK"/>
    <x v="7122"/>
    <n v="236"/>
    <x v="1"/>
    <n v="1131"/>
    <x v="1"/>
    <x v="1"/>
    <n v="8.1"/>
    <x v="44"/>
    <x v="1"/>
    <x v="1"/>
    <x v="1"/>
    <x v="0"/>
    <x v="10"/>
  </r>
  <r>
    <s v="F893"/>
    <s v="SFO"/>
    <s v="JFK"/>
    <x v="7123"/>
    <n v="147"/>
    <x v="0"/>
    <n v="1173"/>
    <x v="3"/>
    <x v="1"/>
    <n v="6.4"/>
    <x v="17"/>
    <x v="1"/>
    <x v="1"/>
    <x v="1"/>
    <x v="0"/>
    <x v="8"/>
  </r>
  <r>
    <s v="F1240"/>
    <s v="SEA"/>
    <s v="LAX"/>
    <x v="7124"/>
    <n v="199"/>
    <x v="0"/>
    <n v="1290"/>
    <x v="0"/>
    <x v="1"/>
    <n v="9.1"/>
    <x v="4"/>
    <x v="1"/>
    <x v="1"/>
    <x v="1"/>
    <x v="0"/>
    <x v="11"/>
  </r>
  <r>
    <s v="F1697"/>
    <s v="SFO"/>
    <s v="SEA"/>
    <x v="7125"/>
    <n v="61"/>
    <x v="0"/>
    <n v="1176"/>
    <x v="0"/>
    <x v="1"/>
    <n v="7.7"/>
    <x v="1"/>
    <x v="1"/>
    <x v="1"/>
    <x v="1"/>
    <x v="0"/>
    <x v="23"/>
  </r>
  <r>
    <s v="F1308"/>
    <s v="JFK"/>
    <s v="SFO"/>
    <x v="7126"/>
    <n v="104"/>
    <x v="0"/>
    <n v="1813"/>
    <x v="3"/>
    <x v="1"/>
    <n v="7.9"/>
    <x v="7"/>
    <x v="1"/>
    <x v="0"/>
    <x v="0"/>
    <x v="0"/>
    <x v="22"/>
  </r>
  <r>
    <s v="F260"/>
    <s v="SEA"/>
    <s v="DFW"/>
    <x v="7127"/>
    <n v="202"/>
    <x v="0"/>
    <n v="1239"/>
    <x v="0"/>
    <x v="1"/>
    <n v="6.3"/>
    <x v="2"/>
    <x v="1"/>
    <x v="1"/>
    <x v="1"/>
    <x v="0"/>
    <x v="2"/>
  </r>
  <r>
    <s v="F1717"/>
    <s v="ORD"/>
    <s v="ATL"/>
    <x v="7128"/>
    <n v="228"/>
    <x v="0"/>
    <n v="1048"/>
    <x v="1"/>
    <x v="0"/>
    <n v="4.5"/>
    <x v="2"/>
    <x v="0"/>
    <x v="1"/>
    <x v="1"/>
    <x v="0"/>
    <x v="12"/>
  </r>
  <r>
    <s v="F1349"/>
    <s v="SFO"/>
    <s v="SEA"/>
    <x v="7129"/>
    <n v="182"/>
    <x v="2"/>
    <n v="787"/>
    <x v="1"/>
    <x v="1"/>
    <n v="5.3"/>
    <x v="1"/>
    <x v="1"/>
    <x v="1"/>
    <x v="1"/>
    <x v="1"/>
    <x v="4"/>
  </r>
  <r>
    <s v="F1708"/>
    <s v="SEA"/>
    <s v="DEN"/>
    <x v="7130"/>
    <n v="220"/>
    <x v="2"/>
    <n v="1301"/>
    <x v="3"/>
    <x v="1"/>
    <n v="8.6"/>
    <x v="3"/>
    <x v="1"/>
    <x v="0"/>
    <x v="0"/>
    <x v="1"/>
    <x v="0"/>
  </r>
  <r>
    <s v="F476"/>
    <s v="ORD"/>
    <s v="ORD"/>
    <x v="7131"/>
    <n v="160"/>
    <x v="0"/>
    <n v="1143"/>
    <x v="2"/>
    <x v="3"/>
    <n v="7.8"/>
    <x v="7"/>
    <x v="1"/>
    <x v="0"/>
    <x v="0"/>
    <x v="0"/>
    <x v="9"/>
  </r>
  <r>
    <s v="F105"/>
    <s v="SFO"/>
    <s v="JFK"/>
    <x v="7132"/>
    <n v="184"/>
    <x v="0"/>
    <n v="1648"/>
    <x v="0"/>
    <x v="2"/>
    <n v="5.9"/>
    <x v="6"/>
    <x v="1"/>
    <x v="0"/>
    <x v="0"/>
    <x v="0"/>
    <x v="23"/>
  </r>
  <r>
    <s v="F591"/>
    <s v="DFW"/>
    <s v="JFK"/>
    <x v="7133"/>
    <n v="177"/>
    <x v="0"/>
    <n v="756"/>
    <x v="0"/>
    <x v="1"/>
    <n v="6"/>
    <x v="12"/>
    <x v="1"/>
    <x v="0"/>
    <x v="0"/>
    <x v="0"/>
    <x v="7"/>
  </r>
  <r>
    <s v="F982"/>
    <s v="ATL"/>
    <s v="DEN"/>
    <x v="7134"/>
    <n v="126"/>
    <x v="0"/>
    <n v="1103"/>
    <x v="0"/>
    <x v="0"/>
    <n v="6.7"/>
    <x v="29"/>
    <x v="1"/>
    <x v="1"/>
    <x v="1"/>
    <x v="0"/>
    <x v="15"/>
  </r>
  <r>
    <s v="F1207"/>
    <s v="DEN"/>
    <s v="DEN"/>
    <x v="7135"/>
    <n v="216"/>
    <x v="0"/>
    <n v="1082"/>
    <x v="1"/>
    <x v="0"/>
    <n v="8"/>
    <x v="13"/>
    <x v="1"/>
    <x v="1"/>
    <x v="1"/>
    <x v="0"/>
    <x v="5"/>
  </r>
  <r>
    <s v="F533"/>
    <s v="ORD"/>
    <s v="ATL"/>
    <x v="7136"/>
    <n v="156"/>
    <x v="0"/>
    <n v="1399"/>
    <x v="0"/>
    <x v="1"/>
    <n v="6.1"/>
    <x v="4"/>
    <x v="1"/>
    <x v="1"/>
    <x v="1"/>
    <x v="0"/>
    <x v="16"/>
  </r>
  <r>
    <s v="F637"/>
    <s v="DEN"/>
    <s v="ATL"/>
    <x v="7137"/>
    <n v="289"/>
    <x v="0"/>
    <n v="997"/>
    <x v="1"/>
    <x v="2"/>
    <n v="8.6999999999999993"/>
    <x v="13"/>
    <x v="1"/>
    <x v="1"/>
    <x v="1"/>
    <x v="0"/>
    <x v="12"/>
  </r>
  <r>
    <s v="F716"/>
    <s v="LAX"/>
    <s v="JFK"/>
    <x v="7138"/>
    <n v="127"/>
    <x v="2"/>
    <n v="1712"/>
    <x v="1"/>
    <x v="2"/>
    <n v="7.2"/>
    <x v="7"/>
    <x v="1"/>
    <x v="0"/>
    <x v="0"/>
    <x v="1"/>
    <x v="16"/>
  </r>
  <r>
    <s v="F191"/>
    <s v="LAX"/>
    <s v="JFK"/>
    <x v="7139"/>
    <n v="169"/>
    <x v="0"/>
    <n v="866"/>
    <x v="3"/>
    <x v="2"/>
    <n v="4.3"/>
    <x v="1"/>
    <x v="1"/>
    <x v="1"/>
    <x v="1"/>
    <x v="0"/>
    <x v="4"/>
  </r>
  <r>
    <s v="F124"/>
    <s v="LAX"/>
    <s v="ORD"/>
    <x v="7140"/>
    <n v="115"/>
    <x v="1"/>
    <n v="1419"/>
    <x v="2"/>
    <x v="3"/>
    <n v="8.9"/>
    <x v="2"/>
    <x v="1"/>
    <x v="1"/>
    <x v="1"/>
    <x v="0"/>
    <x v="21"/>
  </r>
  <r>
    <s v="F955"/>
    <s v="SEA"/>
    <s v="SEA"/>
    <x v="7141"/>
    <n v="220"/>
    <x v="0"/>
    <n v="1459"/>
    <x v="3"/>
    <x v="1"/>
    <n v="6.6"/>
    <x v="8"/>
    <x v="1"/>
    <x v="0"/>
    <x v="0"/>
    <x v="0"/>
    <x v="18"/>
  </r>
  <r>
    <s v="F1871"/>
    <s v="JFK"/>
    <s v="SFO"/>
    <x v="7142"/>
    <n v="169"/>
    <x v="0"/>
    <n v="1602"/>
    <x v="1"/>
    <x v="2"/>
    <n v="6.8"/>
    <x v="7"/>
    <x v="1"/>
    <x v="1"/>
    <x v="1"/>
    <x v="0"/>
    <x v="20"/>
  </r>
  <r>
    <s v="F1415"/>
    <s v="JFK"/>
    <s v="ORD"/>
    <x v="7143"/>
    <n v="219"/>
    <x v="0"/>
    <n v="823"/>
    <x v="2"/>
    <x v="1"/>
    <n v="5.7"/>
    <x v="1"/>
    <x v="1"/>
    <x v="1"/>
    <x v="1"/>
    <x v="0"/>
    <x v="11"/>
  </r>
  <r>
    <s v="F1884"/>
    <s v="DFW"/>
    <s v="DEN"/>
    <x v="7144"/>
    <n v="173"/>
    <x v="1"/>
    <n v="1539"/>
    <x v="2"/>
    <x v="1"/>
    <n v="7.4"/>
    <x v="17"/>
    <x v="1"/>
    <x v="1"/>
    <x v="1"/>
    <x v="0"/>
    <x v="23"/>
  </r>
  <r>
    <s v="F1433"/>
    <s v="DFW"/>
    <s v="ORD"/>
    <x v="7145"/>
    <n v="195"/>
    <x v="0"/>
    <n v="1363"/>
    <x v="3"/>
    <x v="1"/>
    <n v="3.8"/>
    <x v="15"/>
    <x v="1"/>
    <x v="1"/>
    <x v="1"/>
    <x v="0"/>
    <x v="17"/>
  </r>
  <r>
    <s v="F760"/>
    <s v="ATL"/>
    <s v="SEA"/>
    <x v="7146"/>
    <n v="277"/>
    <x v="0"/>
    <n v="816"/>
    <x v="3"/>
    <x v="1"/>
    <n v="7.4"/>
    <x v="14"/>
    <x v="1"/>
    <x v="1"/>
    <x v="1"/>
    <x v="0"/>
    <x v="18"/>
  </r>
  <r>
    <s v="F88"/>
    <s v="SFO"/>
    <s v="LAX"/>
    <x v="7147"/>
    <n v="79"/>
    <x v="0"/>
    <n v="1445"/>
    <x v="2"/>
    <x v="2"/>
    <n v="7"/>
    <x v="13"/>
    <x v="1"/>
    <x v="1"/>
    <x v="1"/>
    <x v="0"/>
    <x v="22"/>
  </r>
  <r>
    <s v="F1378"/>
    <s v="DEN"/>
    <s v="SEA"/>
    <x v="7148"/>
    <n v="226"/>
    <x v="0"/>
    <n v="875"/>
    <x v="2"/>
    <x v="1"/>
    <n v="7.7"/>
    <x v="28"/>
    <x v="1"/>
    <x v="0"/>
    <x v="0"/>
    <x v="0"/>
    <x v="9"/>
  </r>
  <r>
    <s v="F1745"/>
    <s v="DFW"/>
    <s v="ORD"/>
    <x v="7149"/>
    <n v="170"/>
    <x v="1"/>
    <n v="1509"/>
    <x v="1"/>
    <x v="0"/>
    <n v="6.3"/>
    <x v="8"/>
    <x v="1"/>
    <x v="1"/>
    <x v="1"/>
    <x v="0"/>
    <x v="0"/>
  </r>
  <r>
    <s v="F1069"/>
    <s v="SFO"/>
    <s v="DEN"/>
    <x v="7150"/>
    <n v="232"/>
    <x v="2"/>
    <n v="1233"/>
    <x v="1"/>
    <x v="2"/>
    <n v="6.3"/>
    <x v="4"/>
    <x v="1"/>
    <x v="0"/>
    <x v="0"/>
    <x v="1"/>
    <x v="7"/>
  </r>
  <r>
    <s v="F1646"/>
    <s v="SFO"/>
    <s v="ATL"/>
    <x v="7151"/>
    <n v="98"/>
    <x v="0"/>
    <n v="864"/>
    <x v="0"/>
    <x v="2"/>
    <n v="6.5"/>
    <x v="31"/>
    <x v="1"/>
    <x v="1"/>
    <x v="1"/>
    <x v="0"/>
    <x v="15"/>
  </r>
  <r>
    <s v="F1755"/>
    <s v="SEA"/>
    <s v="SFO"/>
    <x v="7152"/>
    <n v="195"/>
    <x v="0"/>
    <n v="1132"/>
    <x v="0"/>
    <x v="2"/>
    <n v="6.2"/>
    <x v="47"/>
    <x v="1"/>
    <x v="1"/>
    <x v="1"/>
    <x v="0"/>
    <x v="19"/>
  </r>
  <r>
    <s v="F881"/>
    <s v="SEA"/>
    <s v="ORD"/>
    <x v="7153"/>
    <n v="201"/>
    <x v="0"/>
    <n v="1371"/>
    <x v="0"/>
    <x v="3"/>
    <n v="6.5"/>
    <x v="17"/>
    <x v="1"/>
    <x v="1"/>
    <x v="1"/>
    <x v="0"/>
    <x v="17"/>
  </r>
  <r>
    <s v="F1142"/>
    <s v="DFW"/>
    <s v="DFW"/>
    <x v="7154"/>
    <n v="261"/>
    <x v="0"/>
    <n v="1091"/>
    <x v="0"/>
    <x v="1"/>
    <n v="6.7"/>
    <x v="0"/>
    <x v="1"/>
    <x v="1"/>
    <x v="1"/>
    <x v="0"/>
    <x v="18"/>
  </r>
  <r>
    <s v="F1775"/>
    <s v="SEA"/>
    <s v="SFO"/>
    <x v="7155"/>
    <n v="150"/>
    <x v="0"/>
    <n v="821"/>
    <x v="3"/>
    <x v="1"/>
    <n v="8.6999999999999993"/>
    <x v="7"/>
    <x v="1"/>
    <x v="1"/>
    <x v="1"/>
    <x v="0"/>
    <x v="17"/>
  </r>
  <r>
    <s v="F500"/>
    <s v="SEA"/>
    <s v="ATL"/>
    <x v="7156"/>
    <n v="330"/>
    <x v="0"/>
    <n v="1115"/>
    <x v="2"/>
    <x v="1"/>
    <n v="7.7"/>
    <x v="1"/>
    <x v="1"/>
    <x v="1"/>
    <x v="1"/>
    <x v="0"/>
    <x v="23"/>
  </r>
  <r>
    <s v="F1469"/>
    <s v="SFO"/>
    <s v="SEA"/>
    <x v="7157"/>
    <n v="250"/>
    <x v="0"/>
    <n v="1097"/>
    <x v="2"/>
    <x v="1"/>
    <n v="5"/>
    <x v="25"/>
    <x v="1"/>
    <x v="1"/>
    <x v="1"/>
    <x v="0"/>
    <x v="2"/>
  </r>
  <r>
    <s v="F50"/>
    <s v="JFK"/>
    <s v="SFO"/>
    <x v="7158"/>
    <n v="95"/>
    <x v="2"/>
    <n v="1715"/>
    <x v="0"/>
    <x v="1"/>
    <n v="10"/>
    <x v="0"/>
    <x v="1"/>
    <x v="1"/>
    <x v="1"/>
    <x v="1"/>
    <x v="15"/>
  </r>
  <r>
    <s v="F1645"/>
    <s v="ATL"/>
    <s v="JFK"/>
    <x v="7159"/>
    <n v="230"/>
    <x v="0"/>
    <n v="609"/>
    <x v="2"/>
    <x v="1"/>
    <n v="9.3000000000000007"/>
    <x v="7"/>
    <x v="1"/>
    <x v="1"/>
    <x v="1"/>
    <x v="0"/>
    <x v="17"/>
  </r>
  <r>
    <s v="F788"/>
    <s v="DFW"/>
    <s v="DFW"/>
    <x v="7160"/>
    <n v="243"/>
    <x v="0"/>
    <n v="1006"/>
    <x v="3"/>
    <x v="1"/>
    <n v="9.1"/>
    <x v="2"/>
    <x v="1"/>
    <x v="1"/>
    <x v="1"/>
    <x v="0"/>
    <x v="18"/>
  </r>
  <r>
    <s v="F1100"/>
    <s v="DFW"/>
    <s v="SFO"/>
    <x v="7161"/>
    <n v="172"/>
    <x v="2"/>
    <n v="1304"/>
    <x v="2"/>
    <x v="3"/>
    <n v="7.2"/>
    <x v="31"/>
    <x v="1"/>
    <x v="0"/>
    <x v="0"/>
    <x v="1"/>
    <x v="18"/>
  </r>
  <r>
    <s v="F157"/>
    <s v="LAX"/>
    <s v="DFW"/>
    <x v="7162"/>
    <n v="158"/>
    <x v="0"/>
    <n v="1271"/>
    <x v="1"/>
    <x v="1"/>
    <n v="8"/>
    <x v="3"/>
    <x v="1"/>
    <x v="1"/>
    <x v="1"/>
    <x v="0"/>
    <x v="19"/>
  </r>
  <r>
    <s v="F282"/>
    <s v="SEA"/>
    <s v="ORD"/>
    <x v="7163"/>
    <n v="90"/>
    <x v="2"/>
    <n v="777"/>
    <x v="2"/>
    <x v="1"/>
    <n v="5.3"/>
    <x v="3"/>
    <x v="1"/>
    <x v="1"/>
    <x v="1"/>
    <x v="1"/>
    <x v="21"/>
  </r>
  <r>
    <s v="F1536"/>
    <s v="SFO"/>
    <s v="DFW"/>
    <x v="7164"/>
    <n v="162"/>
    <x v="0"/>
    <n v="1769"/>
    <x v="3"/>
    <x v="2"/>
    <n v="8.4"/>
    <x v="2"/>
    <x v="1"/>
    <x v="1"/>
    <x v="1"/>
    <x v="0"/>
    <x v="10"/>
  </r>
  <r>
    <s v="F610"/>
    <s v="DFW"/>
    <s v="ATL"/>
    <x v="7165"/>
    <n v="196"/>
    <x v="0"/>
    <n v="1060"/>
    <x v="2"/>
    <x v="1"/>
    <n v="6.5"/>
    <x v="11"/>
    <x v="1"/>
    <x v="1"/>
    <x v="1"/>
    <x v="0"/>
    <x v="12"/>
  </r>
  <r>
    <s v="F1395"/>
    <s v="JFK"/>
    <s v="SEA"/>
    <x v="7166"/>
    <n v="196"/>
    <x v="0"/>
    <n v="1792"/>
    <x v="0"/>
    <x v="0"/>
    <n v="7.5"/>
    <x v="16"/>
    <x v="1"/>
    <x v="0"/>
    <x v="0"/>
    <x v="0"/>
    <x v="18"/>
  </r>
  <r>
    <s v="F1069"/>
    <s v="DEN"/>
    <s v="DEN"/>
    <x v="7167"/>
    <n v="178"/>
    <x v="0"/>
    <n v="738"/>
    <x v="2"/>
    <x v="2"/>
    <n v="7.9"/>
    <x v="10"/>
    <x v="1"/>
    <x v="1"/>
    <x v="1"/>
    <x v="0"/>
    <x v="19"/>
  </r>
  <r>
    <s v="F991"/>
    <s v="LAX"/>
    <s v="JFK"/>
    <x v="7168"/>
    <n v="183"/>
    <x v="0"/>
    <n v="703"/>
    <x v="3"/>
    <x v="1"/>
    <n v="7.3"/>
    <x v="9"/>
    <x v="1"/>
    <x v="1"/>
    <x v="1"/>
    <x v="0"/>
    <x v="13"/>
  </r>
  <r>
    <s v="F1721"/>
    <s v="DFW"/>
    <s v="LAX"/>
    <x v="7169"/>
    <n v="219"/>
    <x v="0"/>
    <n v="931"/>
    <x v="1"/>
    <x v="1"/>
    <n v="6.2"/>
    <x v="14"/>
    <x v="1"/>
    <x v="1"/>
    <x v="1"/>
    <x v="0"/>
    <x v="14"/>
  </r>
  <r>
    <s v="F679"/>
    <s v="ORD"/>
    <s v="ATL"/>
    <x v="7170"/>
    <n v="171"/>
    <x v="0"/>
    <n v="999"/>
    <x v="0"/>
    <x v="1"/>
    <n v="7.5"/>
    <x v="6"/>
    <x v="1"/>
    <x v="0"/>
    <x v="0"/>
    <x v="0"/>
    <x v="12"/>
  </r>
  <r>
    <s v="F1993"/>
    <s v="SEA"/>
    <s v="SFO"/>
    <x v="7171"/>
    <n v="138"/>
    <x v="0"/>
    <n v="1186"/>
    <x v="1"/>
    <x v="1"/>
    <n v="9.1999999999999993"/>
    <x v="5"/>
    <x v="1"/>
    <x v="1"/>
    <x v="1"/>
    <x v="0"/>
    <x v="22"/>
  </r>
  <r>
    <s v="F451"/>
    <s v="ORD"/>
    <s v="SEA"/>
    <x v="7172"/>
    <n v="287"/>
    <x v="1"/>
    <n v="800"/>
    <x v="1"/>
    <x v="2"/>
    <n v="5.8"/>
    <x v="0"/>
    <x v="1"/>
    <x v="1"/>
    <x v="1"/>
    <x v="0"/>
    <x v="13"/>
  </r>
  <r>
    <s v="F1664"/>
    <s v="SFO"/>
    <s v="ATL"/>
    <x v="7173"/>
    <n v="154"/>
    <x v="0"/>
    <n v="817"/>
    <x v="0"/>
    <x v="1"/>
    <n v="6.9"/>
    <x v="8"/>
    <x v="1"/>
    <x v="1"/>
    <x v="1"/>
    <x v="0"/>
    <x v="19"/>
  </r>
  <r>
    <s v="F1954"/>
    <s v="ORD"/>
    <s v="JFK"/>
    <x v="7174"/>
    <n v="275"/>
    <x v="0"/>
    <n v="681"/>
    <x v="0"/>
    <x v="2"/>
    <n v="10"/>
    <x v="44"/>
    <x v="1"/>
    <x v="1"/>
    <x v="1"/>
    <x v="0"/>
    <x v="4"/>
  </r>
  <r>
    <s v="F10"/>
    <s v="ORD"/>
    <s v="SEA"/>
    <x v="7175"/>
    <n v="232"/>
    <x v="0"/>
    <n v="1710"/>
    <x v="2"/>
    <x v="1"/>
    <n v="7.7"/>
    <x v="17"/>
    <x v="1"/>
    <x v="1"/>
    <x v="1"/>
    <x v="0"/>
    <x v="21"/>
  </r>
  <r>
    <s v="F1343"/>
    <s v="JFK"/>
    <s v="SFO"/>
    <x v="7176"/>
    <n v="161"/>
    <x v="0"/>
    <n v="1532"/>
    <x v="2"/>
    <x v="2"/>
    <n v="4.8"/>
    <x v="8"/>
    <x v="1"/>
    <x v="1"/>
    <x v="1"/>
    <x v="0"/>
    <x v="13"/>
  </r>
  <r>
    <s v="F1275"/>
    <s v="ATL"/>
    <s v="LAX"/>
    <x v="7177"/>
    <n v="139"/>
    <x v="0"/>
    <n v="1140"/>
    <x v="2"/>
    <x v="1"/>
    <n v="6.4"/>
    <x v="43"/>
    <x v="1"/>
    <x v="1"/>
    <x v="1"/>
    <x v="0"/>
    <x v="9"/>
  </r>
  <r>
    <s v="F1085"/>
    <s v="ORD"/>
    <s v="ATL"/>
    <x v="7178"/>
    <n v="252"/>
    <x v="0"/>
    <n v="1100"/>
    <x v="0"/>
    <x v="1"/>
    <n v="5.2"/>
    <x v="7"/>
    <x v="1"/>
    <x v="1"/>
    <x v="1"/>
    <x v="0"/>
    <x v="2"/>
  </r>
  <r>
    <s v="F1174"/>
    <s v="DEN"/>
    <s v="SEA"/>
    <x v="7179"/>
    <n v="227"/>
    <x v="1"/>
    <n v="1549"/>
    <x v="2"/>
    <x v="3"/>
    <n v="6.9"/>
    <x v="24"/>
    <x v="1"/>
    <x v="0"/>
    <x v="0"/>
    <x v="0"/>
    <x v="24"/>
  </r>
  <r>
    <s v="F200"/>
    <s v="JFK"/>
    <s v="SFO"/>
    <x v="7180"/>
    <n v="187"/>
    <x v="0"/>
    <n v="1275"/>
    <x v="3"/>
    <x v="1"/>
    <n v="9.8000000000000007"/>
    <x v="17"/>
    <x v="1"/>
    <x v="1"/>
    <x v="1"/>
    <x v="0"/>
    <x v="19"/>
  </r>
  <r>
    <s v="F1702"/>
    <s v="ORD"/>
    <s v="JFK"/>
    <x v="7181"/>
    <n v="122"/>
    <x v="0"/>
    <n v="1513"/>
    <x v="0"/>
    <x v="1"/>
    <n v="4.9000000000000004"/>
    <x v="10"/>
    <x v="1"/>
    <x v="1"/>
    <x v="1"/>
    <x v="0"/>
    <x v="16"/>
  </r>
  <r>
    <s v="F687"/>
    <s v="SFO"/>
    <s v="DFW"/>
    <x v="7182"/>
    <n v="157"/>
    <x v="2"/>
    <n v="1369"/>
    <x v="2"/>
    <x v="1"/>
    <n v="5"/>
    <x v="0"/>
    <x v="1"/>
    <x v="0"/>
    <x v="0"/>
    <x v="1"/>
    <x v="3"/>
  </r>
  <r>
    <s v="F275"/>
    <s v="ATL"/>
    <s v="JFK"/>
    <x v="7183"/>
    <n v="109"/>
    <x v="0"/>
    <n v="1535"/>
    <x v="3"/>
    <x v="1"/>
    <n v="8.1"/>
    <x v="29"/>
    <x v="1"/>
    <x v="0"/>
    <x v="0"/>
    <x v="0"/>
    <x v="4"/>
  </r>
  <r>
    <s v="F1756"/>
    <s v="DFW"/>
    <s v="SFO"/>
    <x v="7184"/>
    <n v="208"/>
    <x v="2"/>
    <n v="1469"/>
    <x v="3"/>
    <x v="2"/>
    <n v="5.6"/>
    <x v="3"/>
    <x v="1"/>
    <x v="1"/>
    <x v="1"/>
    <x v="1"/>
    <x v="7"/>
  </r>
  <r>
    <s v="F716"/>
    <s v="SFO"/>
    <s v="LAX"/>
    <x v="7185"/>
    <n v="127"/>
    <x v="0"/>
    <n v="1858"/>
    <x v="0"/>
    <x v="2"/>
    <n v="7"/>
    <x v="0"/>
    <x v="1"/>
    <x v="0"/>
    <x v="0"/>
    <x v="0"/>
    <x v="18"/>
  </r>
  <r>
    <s v="F1879"/>
    <s v="DEN"/>
    <s v="ORD"/>
    <x v="7186"/>
    <n v="228"/>
    <x v="1"/>
    <n v="1488"/>
    <x v="3"/>
    <x v="1"/>
    <n v="8.1999999999999993"/>
    <x v="1"/>
    <x v="1"/>
    <x v="1"/>
    <x v="1"/>
    <x v="0"/>
    <x v="4"/>
  </r>
  <r>
    <s v="F30"/>
    <s v="SFO"/>
    <s v="ORD"/>
    <x v="7187"/>
    <n v="174"/>
    <x v="0"/>
    <n v="1079"/>
    <x v="2"/>
    <x v="2"/>
    <n v="7.1"/>
    <x v="1"/>
    <x v="1"/>
    <x v="1"/>
    <x v="1"/>
    <x v="0"/>
    <x v="12"/>
  </r>
  <r>
    <s v="F627"/>
    <s v="DFW"/>
    <s v="ATL"/>
    <x v="7188"/>
    <n v="251"/>
    <x v="0"/>
    <n v="1417"/>
    <x v="2"/>
    <x v="1"/>
    <n v="8.3000000000000007"/>
    <x v="32"/>
    <x v="1"/>
    <x v="1"/>
    <x v="1"/>
    <x v="0"/>
    <x v="1"/>
  </r>
  <r>
    <s v="F1231"/>
    <s v="DEN"/>
    <s v="ATL"/>
    <x v="7189"/>
    <n v="145"/>
    <x v="1"/>
    <n v="1260"/>
    <x v="0"/>
    <x v="1"/>
    <n v="6.7"/>
    <x v="1"/>
    <x v="1"/>
    <x v="1"/>
    <x v="1"/>
    <x v="0"/>
    <x v="19"/>
  </r>
  <r>
    <s v="F1310"/>
    <s v="ATL"/>
    <s v="LAX"/>
    <x v="7190"/>
    <n v="333"/>
    <x v="0"/>
    <n v="1459"/>
    <x v="2"/>
    <x v="2"/>
    <n v="8.6"/>
    <x v="17"/>
    <x v="1"/>
    <x v="0"/>
    <x v="0"/>
    <x v="0"/>
    <x v="15"/>
  </r>
  <r>
    <s v="F1824"/>
    <s v="ORD"/>
    <s v="ORD"/>
    <x v="7191"/>
    <n v="141"/>
    <x v="0"/>
    <n v="905"/>
    <x v="3"/>
    <x v="1"/>
    <n v="9.9"/>
    <x v="11"/>
    <x v="1"/>
    <x v="1"/>
    <x v="1"/>
    <x v="0"/>
    <x v="20"/>
  </r>
  <r>
    <s v="F1110"/>
    <s v="DEN"/>
    <s v="JFK"/>
    <x v="7192"/>
    <n v="191"/>
    <x v="0"/>
    <n v="675"/>
    <x v="2"/>
    <x v="0"/>
    <n v="6.5"/>
    <x v="13"/>
    <x v="1"/>
    <x v="1"/>
    <x v="1"/>
    <x v="0"/>
    <x v="7"/>
  </r>
  <r>
    <s v="F1564"/>
    <s v="LAX"/>
    <s v="ATL"/>
    <x v="7193"/>
    <n v="73"/>
    <x v="0"/>
    <n v="901"/>
    <x v="0"/>
    <x v="2"/>
    <n v="8.1999999999999993"/>
    <x v="10"/>
    <x v="1"/>
    <x v="1"/>
    <x v="1"/>
    <x v="0"/>
    <x v="19"/>
  </r>
  <r>
    <s v="F181"/>
    <s v="LAX"/>
    <s v="SEA"/>
    <x v="7194"/>
    <n v="205"/>
    <x v="0"/>
    <n v="949"/>
    <x v="0"/>
    <x v="2"/>
    <n v="8.1"/>
    <x v="0"/>
    <x v="1"/>
    <x v="1"/>
    <x v="1"/>
    <x v="0"/>
    <x v="9"/>
  </r>
  <r>
    <s v="F643"/>
    <s v="ORD"/>
    <s v="LAX"/>
    <x v="7195"/>
    <n v="82"/>
    <x v="0"/>
    <n v="1053"/>
    <x v="1"/>
    <x v="2"/>
    <n v="6.1"/>
    <x v="13"/>
    <x v="1"/>
    <x v="1"/>
    <x v="1"/>
    <x v="0"/>
    <x v="6"/>
  </r>
  <r>
    <s v="F1221"/>
    <s v="DEN"/>
    <s v="SEA"/>
    <x v="7196"/>
    <n v="164"/>
    <x v="0"/>
    <n v="974"/>
    <x v="3"/>
    <x v="1"/>
    <n v="7.9"/>
    <x v="12"/>
    <x v="1"/>
    <x v="1"/>
    <x v="1"/>
    <x v="0"/>
    <x v="0"/>
  </r>
  <r>
    <s v="F1557"/>
    <s v="DFW"/>
    <s v="SFO"/>
    <x v="7197"/>
    <n v="75"/>
    <x v="0"/>
    <n v="777"/>
    <x v="2"/>
    <x v="1"/>
    <n v="9.1"/>
    <x v="13"/>
    <x v="1"/>
    <x v="1"/>
    <x v="1"/>
    <x v="0"/>
    <x v="19"/>
  </r>
  <r>
    <s v="F126"/>
    <s v="JFK"/>
    <s v="DFW"/>
    <x v="7198"/>
    <n v="94"/>
    <x v="0"/>
    <n v="1530"/>
    <x v="1"/>
    <x v="1"/>
    <n v="6.3"/>
    <x v="0"/>
    <x v="0"/>
    <x v="1"/>
    <x v="1"/>
    <x v="0"/>
    <x v="15"/>
  </r>
  <r>
    <s v="F273"/>
    <s v="DFW"/>
    <s v="ORD"/>
    <x v="7199"/>
    <n v="147"/>
    <x v="0"/>
    <n v="1242"/>
    <x v="1"/>
    <x v="2"/>
    <n v="8.6999999999999993"/>
    <x v="12"/>
    <x v="0"/>
    <x v="1"/>
    <x v="1"/>
    <x v="0"/>
    <x v="12"/>
  </r>
  <r>
    <s v="F1802"/>
    <s v="DEN"/>
    <s v="ORD"/>
    <x v="7200"/>
    <n v="166"/>
    <x v="0"/>
    <n v="618"/>
    <x v="2"/>
    <x v="2"/>
    <n v="7.2"/>
    <x v="17"/>
    <x v="1"/>
    <x v="1"/>
    <x v="1"/>
    <x v="0"/>
    <x v="9"/>
  </r>
  <r>
    <s v="F543"/>
    <s v="ATL"/>
    <s v="DFW"/>
    <x v="7201"/>
    <n v="161"/>
    <x v="0"/>
    <n v="1031"/>
    <x v="3"/>
    <x v="1"/>
    <n v="8.4"/>
    <x v="23"/>
    <x v="1"/>
    <x v="1"/>
    <x v="1"/>
    <x v="0"/>
    <x v="18"/>
  </r>
  <r>
    <s v="F756"/>
    <s v="DEN"/>
    <s v="DFW"/>
    <x v="7202"/>
    <n v="86"/>
    <x v="2"/>
    <n v="1575"/>
    <x v="1"/>
    <x v="1"/>
    <n v="7"/>
    <x v="12"/>
    <x v="1"/>
    <x v="1"/>
    <x v="1"/>
    <x v="1"/>
    <x v="19"/>
  </r>
  <r>
    <s v="F723"/>
    <s v="DEN"/>
    <s v="LAX"/>
    <x v="7203"/>
    <n v="187"/>
    <x v="2"/>
    <n v="919"/>
    <x v="2"/>
    <x v="1"/>
    <n v="8.1"/>
    <x v="41"/>
    <x v="1"/>
    <x v="1"/>
    <x v="1"/>
    <x v="1"/>
    <x v="1"/>
  </r>
  <r>
    <s v="F400"/>
    <s v="JFK"/>
    <s v="DFW"/>
    <x v="7204"/>
    <n v="209"/>
    <x v="0"/>
    <n v="618"/>
    <x v="0"/>
    <x v="1"/>
    <n v="5.2"/>
    <x v="7"/>
    <x v="0"/>
    <x v="1"/>
    <x v="1"/>
    <x v="0"/>
    <x v="2"/>
  </r>
  <r>
    <s v="F1516"/>
    <s v="ORD"/>
    <s v="ATL"/>
    <x v="7205"/>
    <n v="206"/>
    <x v="0"/>
    <n v="1606"/>
    <x v="2"/>
    <x v="1"/>
    <n v="5.7"/>
    <x v="12"/>
    <x v="1"/>
    <x v="0"/>
    <x v="0"/>
    <x v="0"/>
    <x v="13"/>
  </r>
  <r>
    <s v="F250"/>
    <s v="ATL"/>
    <s v="SEA"/>
    <x v="7206"/>
    <n v="145"/>
    <x v="0"/>
    <n v="1517"/>
    <x v="2"/>
    <x v="1"/>
    <n v="7.3"/>
    <x v="4"/>
    <x v="1"/>
    <x v="1"/>
    <x v="1"/>
    <x v="0"/>
    <x v="18"/>
  </r>
  <r>
    <s v="F689"/>
    <s v="DFW"/>
    <s v="SFO"/>
    <x v="7207"/>
    <n v="56"/>
    <x v="0"/>
    <n v="1200"/>
    <x v="1"/>
    <x v="1"/>
    <n v="6.9"/>
    <x v="17"/>
    <x v="1"/>
    <x v="1"/>
    <x v="1"/>
    <x v="0"/>
    <x v="19"/>
  </r>
  <r>
    <s v="F1664"/>
    <s v="ORD"/>
    <s v="ATL"/>
    <x v="7208"/>
    <n v="93"/>
    <x v="0"/>
    <n v="940"/>
    <x v="1"/>
    <x v="1"/>
    <n v="6.9"/>
    <x v="10"/>
    <x v="1"/>
    <x v="1"/>
    <x v="1"/>
    <x v="0"/>
    <x v="7"/>
  </r>
  <r>
    <s v="F850"/>
    <s v="SFO"/>
    <s v="JFK"/>
    <x v="7209"/>
    <n v="214"/>
    <x v="0"/>
    <n v="813"/>
    <x v="2"/>
    <x v="1"/>
    <n v="8.4"/>
    <x v="4"/>
    <x v="1"/>
    <x v="1"/>
    <x v="1"/>
    <x v="0"/>
    <x v="7"/>
  </r>
  <r>
    <s v="F1894"/>
    <s v="JFK"/>
    <s v="SEA"/>
    <x v="7210"/>
    <n v="274"/>
    <x v="0"/>
    <n v="1424"/>
    <x v="1"/>
    <x v="1"/>
    <n v="7"/>
    <x v="17"/>
    <x v="1"/>
    <x v="1"/>
    <x v="1"/>
    <x v="0"/>
    <x v="23"/>
  </r>
  <r>
    <s v="F1174"/>
    <s v="DFW"/>
    <s v="DEN"/>
    <x v="7211"/>
    <n v="237"/>
    <x v="0"/>
    <n v="1100"/>
    <x v="2"/>
    <x v="1"/>
    <n v="7.7"/>
    <x v="1"/>
    <x v="1"/>
    <x v="1"/>
    <x v="1"/>
    <x v="0"/>
    <x v="14"/>
  </r>
  <r>
    <s v="F144"/>
    <s v="ORD"/>
    <s v="JFK"/>
    <x v="7212"/>
    <n v="242"/>
    <x v="0"/>
    <n v="910"/>
    <x v="0"/>
    <x v="1"/>
    <n v="7.1"/>
    <x v="3"/>
    <x v="1"/>
    <x v="1"/>
    <x v="1"/>
    <x v="0"/>
    <x v="17"/>
  </r>
  <r>
    <s v="F1700"/>
    <s v="SFO"/>
    <s v="JFK"/>
    <x v="7213"/>
    <n v="146"/>
    <x v="0"/>
    <n v="1259"/>
    <x v="2"/>
    <x v="2"/>
    <n v="7.5"/>
    <x v="19"/>
    <x v="1"/>
    <x v="1"/>
    <x v="1"/>
    <x v="0"/>
    <x v="2"/>
  </r>
  <r>
    <s v="F1908"/>
    <s v="SFO"/>
    <s v="DEN"/>
    <x v="7214"/>
    <n v="183"/>
    <x v="1"/>
    <n v="1617"/>
    <x v="0"/>
    <x v="1"/>
    <n v="4.2"/>
    <x v="41"/>
    <x v="1"/>
    <x v="1"/>
    <x v="1"/>
    <x v="0"/>
    <x v="3"/>
  </r>
  <r>
    <s v="F1657"/>
    <s v="ORD"/>
    <s v="JFK"/>
    <x v="7215"/>
    <n v="177"/>
    <x v="0"/>
    <n v="1153"/>
    <x v="3"/>
    <x v="1"/>
    <n v="6.1"/>
    <x v="8"/>
    <x v="1"/>
    <x v="1"/>
    <x v="1"/>
    <x v="0"/>
    <x v="16"/>
  </r>
  <r>
    <s v="F525"/>
    <s v="SFO"/>
    <s v="JFK"/>
    <x v="7216"/>
    <n v="139"/>
    <x v="0"/>
    <n v="1233"/>
    <x v="3"/>
    <x v="1"/>
    <n v="8.9"/>
    <x v="9"/>
    <x v="1"/>
    <x v="1"/>
    <x v="1"/>
    <x v="0"/>
    <x v="5"/>
  </r>
  <r>
    <s v="F1024"/>
    <s v="SEA"/>
    <s v="ORD"/>
    <x v="7217"/>
    <n v="199"/>
    <x v="0"/>
    <n v="1332"/>
    <x v="3"/>
    <x v="1"/>
    <n v="7.9"/>
    <x v="0"/>
    <x v="1"/>
    <x v="1"/>
    <x v="1"/>
    <x v="0"/>
    <x v="17"/>
  </r>
  <r>
    <s v="F322"/>
    <s v="ORD"/>
    <s v="SEA"/>
    <x v="7218"/>
    <n v="188"/>
    <x v="0"/>
    <n v="898"/>
    <x v="2"/>
    <x v="2"/>
    <n v="9.5"/>
    <x v="43"/>
    <x v="1"/>
    <x v="1"/>
    <x v="1"/>
    <x v="0"/>
    <x v="4"/>
  </r>
  <r>
    <s v="F1796"/>
    <s v="ATL"/>
    <s v="ATL"/>
    <x v="7219"/>
    <n v="157"/>
    <x v="0"/>
    <n v="894"/>
    <x v="1"/>
    <x v="0"/>
    <n v="5.9"/>
    <x v="14"/>
    <x v="1"/>
    <x v="1"/>
    <x v="1"/>
    <x v="0"/>
    <x v="8"/>
  </r>
  <r>
    <s v="F1313"/>
    <s v="ATL"/>
    <s v="DFW"/>
    <x v="7220"/>
    <n v="116"/>
    <x v="0"/>
    <n v="1357"/>
    <x v="1"/>
    <x v="1"/>
    <n v="6.4"/>
    <x v="6"/>
    <x v="1"/>
    <x v="1"/>
    <x v="1"/>
    <x v="0"/>
    <x v="18"/>
  </r>
  <r>
    <s v="F1172"/>
    <s v="SFO"/>
    <s v="DFW"/>
    <x v="7221"/>
    <n v="135"/>
    <x v="0"/>
    <n v="893"/>
    <x v="1"/>
    <x v="1"/>
    <n v="5.5"/>
    <x v="25"/>
    <x v="1"/>
    <x v="1"/>
    <x v="1"/>
    <x v="0"/>
    <x v="15"/>
  </r>
  <r>
    <s v="F1153"/>
    <s v="SEA"/>
    <s v="JFK"/>
    <x v="7222"/>
    <n v="95"/>
    <x v="2"/>
    <n v="931"/>
    <x v="3"/>
    <x v="2"/>
    <n v="8.4"/>
    <x v="12"/>
    <x v="1"/>
    <x v="1"/>
    <x v="1"/>
    <x v="1"/>
    <x v="21"/>
  </r>
  <r>
    <s v="F1247"/>
    <s v="DEN"/>
    <s v="DEN"/>
    <x v="7223"/>
    <n v="215"/>
    <x v="0"/>
    <n v="1003"/>
    <x v="3"/>
    <x v="1"/>
    <n v="6.3"/>
    <x v="9"/>
    <x v="1"/>
    <x v="1"/>
    <x v="1"/>
    <x v="0"/>
    <x v="1"/>
  </r>
  <r>
    <s v="F491"/>
    <s v="ATL"/>
    <s v="LAX"/>
    <x v="7224"/>
    <n v="207"/>
    <x v="0"/>
    <n v="1456"/>
    <x v="0"/>
    <x v="1"/>
    <n v="7.6"/>
    <x v="11"/>
    <x v="1"/>
    <x v="1"/>
    <x v="1"/>
    <x v="0"/>
    <x v="17"/>
  </r>
  <r>
    <s v="F1056"/>
    <s v="ATL"/>
    <s v="ATL"/>
    <x v="7225"/>
    <n v="141"/>
    <x v="0"/>
    <n v="1040"/>
    <x v="1"/>
    <x v="1"/>
    <n v="7.2"/>
    <x v="19"/>
    <x v="1"/>
    <x v="1"/>
    <x v="1"/>
    <x v="0"/>
    <x v="5"/>
  </r>
  <r>
    <s v="F113"/>
    <s v="LAX"/>
    <s v="SFO"/>
    <x v="7226"/>
    <n v="303"/>
    <x v="0"/>
    <n v="1374"/>
    <x v="3"/>
    <x v="1"/>
    <n v="10"/>
    <x v="37"/>
    <x v="1"/>
    <x v="1"/>
    <x v="1"/>
    <x v="0"/>
    <x v="12"/>
  </r>
  <r>
    <s v="F712"/>
    <s v="ORD"/>
    <s v="JFK"/>
    <x v="7227"/>
    <n v="218"/>
    <x v="0"/>
    <n v="1106"/>
    <x v="3"/>
    <x v="1"/>
    <n v="7.1"/>
    <x v="17"/>
    <x v="1"/>
    <x v="1"/>
    <x v="1"/>
    <x v="0"/>
    <x v="0"/>
  </r>
  <r>
    <s v="F1087"/>
    <s v="LAX"/>
    <s v="LAX"/>
    <x v="7228"/>
    <n v="184"/>
    <x v="0"/>
    <n v="1164"/>
    <x v="3"/>
    <x v="2"/>
    <n v="8.9"/>
    <x v="9"/>
    <x v="1"/>
    <x v="1"/>
    <x v="1"/>
    <x v="0"/>
    <x v="4"/>
  </r>
  <r>
    <s v="F184"/>
    <s v="LAX"/>
    <s v="DFW"/>
    <x v="7229"/>
    <n v="236"/>
    <x v="0"/>
    <n v="1291"/>
    <x v="1"/>
    <x v="1"/>
    <n v="6.5"/>
    <x v="33"/>
    <x v="1"/>
    <x v="1"/>
    <x v="1"/>
    <x v="0"/>
    <x v="21"/>
  </r>
  <r>
    <s v="F1995"/>
    <s v="ATL"/>
    <s v="SFO"/>
    <x v="7230"/>
    <n v="116"/>
    <x v="0"/>
    <n v="1114"/>
    <x v="2"/>
    <x v="2"/>
    <n v="6.8"/>
    <x v="3"/>
    <x v="1"/>
    <x v="0"/>
    <x v="0"/>
    <x v="0"/>
    <x v="10"/>
  </r>
  <r>
    <s v="F650"/>
    <s v="SFO"/>
    <s v="SFO"/>
    <x v="7231"/>
    <n v="173"/>
    <x v="0"/>
    <n v="747"/>
    <x v="0"/>
    <x v="1"/>
    <n v="7.4"/>
    <x v="1"/>
    <x v="1"/>
    <x v="1"/>
    <x v="1"/>
    <x v="0"/>
    <x v="17"/>
  </r>
  <r>
    <s v="F1537"/>
    <s v="SFO"/>
    <s v="SFO"/>
    <x v="7232"/>
    <n v="204"/>
    <x v="0"/>
    <n v="976"/>
    <x v="0"/>
    <x v="0"/>
    <n v="7.5"/>
    <x v="8"/>
    <x v="1"/>
    <x v="1"/>
    <x v="1"/>
    <x v="0"/>
    <x v="21"/>
  </r>
  <r>
    <s v="F934"/>
    <s v="JFK"/>
    <s v="ORD"/>
    <x v="7233"/>
    <n v="83"/>
    <x v="0"/>
    <n v="1349"/>
    <x v="1"/>
    <x v="1"/>
    <n v="6.1"/>
    <x v="0"/>
    <x v="1"/>
    <x v="1"/>
    <x v="1"/>
    <x v="0"/>
    <x v="21"/>
  </r>
  <r>
    <s v="F1667"/>
    <s v="DEN"/>
    <s v="LAX"/>
    <x v="7234"/>
    <n v="253"/>
    <x v="1"/>
    <n v="1310"/>
    <x v="0"/>
    <x v="2"/>
    <n v="8.6"/>
    <x v="11"/>
    <x v="1"/>
    <x v="1"/>
    <x v="1"/>
    <x v="0"/>
    <x v="23"/>
  </r>
  <r>
    <s v="F148"/>
    <s v="DEN"/>
    <s v="LAX"/>
    <x v="7235"/>
    <n v="214"/>
    <x v="0"/>
    <n v="1075"/>
    <x v="3"/>
    <x v="1"/>
    <n v="6.1"/>
    <x v="2"/>
    <x v="1"/>
    <x v="1"/>
    <x v="1"/>
    <x v="0"/>
    <x v="11"/>
  </r>
  <r>
    <s v="F157"/>
    <s v="ORD"/>
    <s v="SFO"/>
    <x v="7236"/>
    <n v="187"/>
    <x v="0"/>
    <n v="1352"/>
    <x v="2"/>
    <x v="1"/>
    <n v="6.8"/>
    <x v="1"/>
    <x v="1"/>
    <x v="1"/>
    <x v="1"/>
    <x v="0"/>
    <x v="2"/>
  </r>
  <r>
    <s v="F1561"/>
    <s v="SFO"/>
    <s v="SFO"/>
    <x v="7237"/>
    <n v="276"/>
    <x v="0"/>
    <n v="1364"/>
    <x v="1"/>
    <x v="2"/>
    <n v="6"/>
    <x v="3"/>
    <x v="1"/>
    <x v="1"/>
    <x v="1"/>
    <x v="0"/>
    <x v="1"/>
  </r>
  <r>
    <s v="F1565"/>
    <s v="JFK"/>
    <s v="DFW"/>
    <x v="7238"/>
    <n v="114"/>
    <x v="0"/>
    <n v="1439"/>
    <x v="0"/>
    <x v="1"/>
    <n v="7.2"/>
    <x v="7"/>
    <x v="1"/>
    <x v="1"/>
    <x v="1"/>
    <x v="0"/>
    <x v="7"/>
  </r>
  <r>
    <s v="F345"/>
    <s v="DEN"/>
    <s v="ORD"/>
    <x v="7239"/>
    <n v="232"/>
    <x v="0"/>
    <n v="1316"/>
    <x v="2"/>
    <x v="1"/>
    <n v="9.5"/>
    <x v="18"/>
    <x v="1"/>
    <x v="1"/>
    <x v="1"/>
    <x v="0"/>
    <x v="12"/>
  </r>
  <r>
    <s v="F1189"/>
    <s v="ORD"/>
    <s v="SEA"/>
    <x v="7240"/>
    <n v="157"/>
    <x v="0"/>
    <n v="1199"/>
    <x v="3"/>
    <x v="2"/>
    <n v="7.5"/>
    <x v="3"/>
    <x v="1"/>
    <x v="1"/>
    <x v="1"/>
    <x v="0"/>
    <x v="21"/>
  </r>
  <r>
    <s v="F982"/>
    <s v="DEN"/>
    <s v="JFK"/>
    <x v="7241"/>
    <n v="165"/>
    <x v="0"/>
    <n v="1082"/>
    <x v="1"/>
    <x v="2"/>
    <n v="4.7"/>
    <x v="7"/>
    <x v="1"/>
    <x v="0"/>
    <x v="0"/>
    <x v="0"/>
    <x v="14"/>
  </r>
  <r>
    <s v="F188"/>
    <s v="ORD"/>
    <s v="DEN"/>
    <x v="7242"/>
    <n v="197"/>
    <x v="0"/>
    <n v="1580"/>
    <x v="0"/>
    <x v="0"/>
    <n v="5.8"/>
    <x v="33"/>
    <x v="1"/>
    <x v="1"/>
    <x v="1"/>
    <x v="0"/>
    <x v="16"/>
  </r>
  <r>
    <s v="F396"/>
    <s v="DFW"/>
    <s v="SEA"/>
    <x v="7243"/>
    <n v="205"/>
    <x v="0"/>
    <n v="1054"/>
    <x v="1"/>
    <x v="1"/>
    <n v="5.9"/>
    <x v="9"/>
    <x v="1"/>
    <x v="1"/>
    <x v="1"/>
    <x v="0"/>
    <x v="18"/>
  </r>
  <r>
    <s v="F25"/>
    <s v="DFW"/>
    <s v="ATL"/>
    <x v="7244"/>
    <n v="175"/>
    <x v="0"/>
    <n v="1064"/>
    <x v="0"/>
    <x v="1"/>
    <n v="6.6"/>
    <x v="9"/>
    <x v="1"/>
    <x v="1"/>
    <x v="1"/>
    <x v="0"/>
    <x v="24"/>
  </r>
  <r>
    <s v="F952"/>
    <s v="JFK"/>
    <s v="DFW"/>
    <x v="7245"/>
    <n v="161"/>
    <x v="0"/>
    <n v="837"/>
    <x v="1"/>
    <x v="1"/>
    <n v="5.6"/>
    <x v="2"/>
    <x v="1"/>
    <x v="1"/>
    <x v="1"/>
    <x v="0"/>
    <x v="20"/>
  </r>
  <r>
    <s v="F1728"/>
    <s v="ATL"/>
    <s v="SFO"/>
    <x v="7246"/>
    <n v="160"/>
    <x v="0"/>
    <n v="884"/>
    <x v="1"/>
    <x v="1"/>
    <n v="8.1"/>
    <x v="1"/>
    <x v="1"/>
    <x v="1"/>
    <x v="1"/>
    <x v="0"/>
    <x v="23"/>
  </r>
  <r>
    <s v="F1248"/>
    <s v="DFW"/>
    <s v="ATL"/>
    <x v="7247"/>
    <n v="182"/>
    <x v="0"/>
    <n v="903"/>
    <x v="3"/>
    <x v="1"/>
    <n v="6.9"/>
    <x v="6"/>
    <x v="0"/>
    <x v="1"/>
    <x v="1"/>
    <x v="0"/>
    <x v="12"/>
  </r>
  <r>
    <s v="F161"/>
    <s v="SFO"/>
    <s v="DFW"/>
    <x v="7248"/>
    <n v="99"/>
    <x v="0"/>
    <n v="1500"/>
    <x v="1"/>
    <x v="2"/>
    <n v="5.6"/>
    <x v="18"/>
    <x v="1"/>
    <x v="1"/>
    <x v="1"/>
    <x v="0"/>
    <x v="20"/>
  </r>
  <r>
    <s v="F77"/>
    <s v="ORD"/>
    <s v="SEA"/>
    <x v="7249"/>
    <n v="231"/>
    <x v="0"/>
    <n v="1007"/>
    <x v="1"/>
    <x v="1"/>
    <n v="7.2"/>
    <x v="13"/>
    <x v="0"/>
    <x v="1"/>
    <x v="1"/>
    <x v="0"/>
    <x v="8"/>
  </r>
  <r>
    <s v="F1636"/>
    <s v="LAX"/>
    <s v="DFW"/>
    <x v="7250"/>
    <n v="147"/>
    <x v="0"/>
    <n v="1334"/>
    <x v="3"/>
    <x v="1"/>
    <n v="6.4"/>
    <x v="1"/>
    <x v="1"/>
    <x v="1"/>
    <x v="1"/>
    <x v="0"/>
    <x v="22"/>
  </r>
  <r>
    <s v="F1616"/>
    <s v="SEA"/>
    <s v="ORD"/>
    <x v="7251"/>
    <n v="225"/>
    <x v="0"/>
    <n v="1190"/>
    <x v="3"/>
    <x v="1"/>
    <n v="7.6"/>
    <x v="14"/>
    <x v="1"/>
    <x v="1"/>
    <x v="1"/>
    <x v="0"/>
    <x v="3"/>
  </r>
  <r>
    <s v="F1342"/>
    <s v="DFW"/>
    <s v="SFO"/>
    <x v="7252"/>
    <n v="136"/>
    <x v="0"/>
    <n v="1049"/>
    <x v="0"/>
    <x v="1"/>
    <n v="9.4"/>
    <x v="4"/>
    <x v="1"/>
    <x v="1"/>
    <x v="1"/>
    <x v="0"/>
    <x v="15"/>
  </r>
  <r>
    <s v="F1495"/>
    <s v="DEN"/>
    <s v="SEA"/>
    <x v="7253"/>
    <n v="139"/>
    <x v="0"/>
    <n v="1071"/>
    <x v="1"/>
    <x v="1"/>
    <n v="6.9"/>
    <x v="0"/>
    <x v="1"/>
    <x v="1"/>
    <x v="1"/>
    <x v="0"/>
    <x v="14"/>
  </r>
  <r>
    <s v="F92"/>
    <s v="SFO"/>
    <s v="JFK"/>
    <x v="7254"/>
    <n v="116"/>
    <x v="0"/>
    <n v="743"/>
    <x v="0"/>
    <x v="1"/>
    <n v="8"/>
    <x v="8"/>
    <x v="1"/>
    <x v="1"/>
    <x v="1"/>
    <x v="0"/>
    <x v="2"/>
  </r>
  <r>
    <s v="F79"/>
    <s v="ORD"/>
    <s v="LAX"/>
    <x v="7255"/>
    <n v="160"/>
    <x v="0"/>
    <n v="1345"/>
    <x v="2"/>
    <x v="0"/>
    <n v="3.5"/>
    <x v="19"/>
    <x v="1"/>
    <x v="1"/>
    <x v="1"/>
    <x v="0"/>
    <x v="16"/>
  </r>
  <r>
    <s v="F1459"/>
    <s v="ORD"/>
    <s v="JFK"/>
    <x v="7256"/>
    <n v="61"/>
    <x v="1"/>
    <n v="1334"/>
    <x v="2"/>
    <x v="0"/>
    <n v="6"/>
    <x v="24"/>
    <x v="1"/>
    <x v="1"/>
    <x v="1"/>
    <x v="0"/>
    <x v="4"/>
  </r>
  <r>
    <s v="F233"/>
    <s v="SFO"/>
    <s v="LAX"/>
    <x v="7257"/>
    <n v="190"/>
    <x v="0"/>
    <n v="908"/>
    <x v="2"/>
    <x v="1"/>
    <n v="8.1"/>
    <x v="13"/>
    <x v="0"/>
    <x v="1"/>
    <x v="1"/>
    <x v="0"/>
    <x v="7"/>
  </r>
  <r>
    <s v="F22"/>
    <s v="LAX"/>
    <s v="ATL"/>
    <x v="7258"/>
    <n v="201"/>
    <x v="1"/>
    <n v="1679"/>
    <x v="0"/>
    <x v="1"/>
    <n v="7.7"/>
    <x v="1"/>
    <x v="1"/>
    <x v="1"/>
    <x v="1"/>
    <x v="0"/>
    <x v="20"/>
  </r>
  <r>
    <s v="F1116"/>
    <s v="SFO"/>
    <s v="ORD"/>
    <x v="7259"/>
    <n v="259"/>
    <x v="0"/>
    <n v="988"/>
    <x v="1"/>
    <x v="1"/>
    <n v="9.3000000000000007"/>
    <x v="8"/>
    <x v="1"/>
    <x v="1"/>
    <x v="1"/>
    <x v="0"/>
    <x v="6"/>
  </r>
  <r>
    <s v="F1718"/>
    <s v="SFO"/>
    <s v="SFO"/>
    <x v="7260"/>
    <n v="335"/>
    <x v="0"/>
    <n v="1428"/>
    <x v="1"/>
    <x v="1"/>
    <n v="7.4"/>
    <x v="4"/>
    <x v="1"/>
    <x v="1"/>
    <x v="1"/>
    <x v="0"/>
    <x v="20"/>
  </r>
  <r>
    <s v="F1649"/>
    <s v="SFO"/>
    <s v="ORD"/>
    <x v="7261"/>
    <n v="147"/>
    <x v="0"/>
    <n v="1540"/>
    <x v="1"/>
    <x v="2"/>
    <n v="5.6"/>
    <x v="14"/>
    <x v="1"/>
    <x v="0"/>
    <x v="0"/>
    <x v="0"/>
    <x v="16"/>
  </r>
  <r>
    <s v="F164"/>
    <s v="DFW"/>
    <s v="DEN"/>
    <x v="7262"/>
    <n v="104"/>
    <x v="1"/>
    <n v="1348"/>
    <x v="3"/>
    <x v="1"/>
    <n v="7.7"/>
    <x v="11"/>
    <x v="1"/>
    <x v="1"/>
    <x v="1"/>
    <x v="0"/>
    <x v="1"/>
  </r>
  <r>
    <s v="F474"/>
    <s v="ATL"/>
    <s v="DEN"/>
    <x v="7263"/>
    <n v="89"/>
    <x v="0"/>
    <n v="893"/>
    <x v="1"/>
    <x v="1"/>
    <n v="4.5"/>
    <x v="3"/>
    <x v="1"/>
    <x v="1"/>
    <x v="1"/>
    <x v="0"/>
    <x v="14"/>
  </r>
  <r>
    <s v="F1582"/>
    <s v="JFK"/>
    <s v="JFK"/>
    <x v="7264"/>
    <n v="246"/>
    <x v="2"/>
    <n v="1128"/>
    <x v="2"/>
    <x v="0"/>
    <n v="4.8"/>
    <x v="0"/>
    <x v="1"/>
    <x v="1"/>
    <x v="1"/>
    <x v="1"/>
    <x v="12"/>
  </r>
  <r>
    <s v="F565"/>
    <s v="DEN"/>
    <s v="DEN"/>
    <x v="7265"/>
    <n v="213"/>
    <x v="0"/>
    <n v="1225"/>
    <x v="1"/>
    <x v="0"/>
    <n v="7.5"/>
    <x v="4"/>
    <x v="1"/>
    <x v="1"/>
    <x v="1"/>
    <x v="0"/>
    <x v="21"/>
  </r>
  <r>
    <s v="F1439"/>
    <s v="DFW"/>
    <s v="SEA"/>
    <x v="7266"/>
    <n v="122"/>
    <x v="0"/>
    <n v="1072"/>
    <x v="2"/>
    <x v="1"/>
    <n v="6.9"/>
    <x v="13"/>
    <x v="1"/>
    <x v="0"/>
    <x v="0"/>
    <x v="0"/>
    <x v="6"/>
  </r>
  <r>
    <s v="F1537"/>
    <s v="JFK"/>
    <s v="JFK"/>
    <x v="7267"/>
    <n v="145"/>
    <x v="0"/>
    <n v="835"/>
    <x v="0"/>
    <x v="1"/>
    <n v="7.2"/>
    <x v="3"/>
    <x v="1"/>
    <x v="1"/>
    <x v="1"/>
    <x v="0"/>
    <x v="3"/>
  </r>
  <r>
    <s v="F224"/>
    <s v="LAX"/>
    <s v="DEN"/>
    <x v="7268"/>
    <n v="222"/>
    <x v="0"/>
    <n v="969"/>
    <x v="1"/>
    <x v="1"/>
    <n v="3.8"/>
    <x v="40"/>
    <x v="1"/>
    <x v="1"/>
    <x v="1"/>
    <x v="0"/>
    <x v="5"/>
  </r>
  <r>
    <s v="F526"/>
    <s v="DFW"/>
    <s v="DEN"/>
    <x v="7269"/>
    <n v="235"/>
    <x v="0"/>
    <n v="1048"/>
    <x v="3"/>
    <x v="2"/>
    <n v="8.4"/>
    <x v="17"/>
    <x v="1"/>
    <x v="0"/>
    <x v="0"/>
    <x v="0"/>
    <x v="16"/>
  </r>
  <r>
    <s v="F875"/>
    <s v="SFO"/>
    <s v="SEA"/>
    <x v="7270"/>
    <n v="237"/>
    <x v="0"/>
    <n v="854"/>
    <x v="2"/>
    <x v="0"/>
    <n v="5.9"/>
    <x v="16"/>
    <x v="1"/>
    <x v="1"/>
    <x v="1"/>
    <x v="0"/>
    <x v="1"/>
  </r>
  <r>
    <s v="F304"/>
    <s v="SFO"/>
    <s v="SFO"/>
    <x v="7271"/>
    <n v="196"/>
    <x v="0"/>
    <n v="1295"/>
    <x v="0"/>
    <x v="1"/>
    <n v="5.2"/>
    <x v="1"/>
    <x v="1"/>
    <x v="1"/>
    <x v="1"/>
    <x v="0"/>
    <x v="1"/>
  </r>
  <r>
    <s v="F1104"/>
    <s v="JFK"/>
    <s v="SEA"/>
    <x v="7272"/>
    <n v="90"/>
    <x v="0"/>
    <n v="1332"/>
    <x v="1"/>
    <x v="1"/>
    <n v="6.6"/>
    <x v="11"/>
    <x v="1"/>
    <x v="1"/>
    <x v="1"/>
    <x v="0"/>
    <x v="2"/>
  </r>
  <r>
    <s v="F1766"/>
    <s v="SFO"/>
    <s v="DFW"/>
    <x v="7273"/>
    <n v="185"/>
    <x v="0"/>
    <n v="785"/>
    <x v="3"/>
    <x v="1"/>
    <n v="7.3"/>
    <x v="10"/>
    <x v="1"/>
    <x v="1"/>
    <x v="1"/>
    <x v="0"/>
    <x v="7"/>
  </r>
  <r>
    <s v="F1021"/>
    <s v="LAX"/>
    <s v="DFW"/>
    <x v="7274"/>
    <n v="221"/>
    <x v="1"/>
    <n v="1111"/>
    <x v="0"/>
    <x v="1"/>
    <n v="6.6"/>
    <x v="8"/>
    <x v="1"/>
    <x v="1"/>
    <x v="1"/>
    <x v="0"/>
    <x v="16"/>
  </r>
  <r>
    <s v="F1427"/>
    <s v="LAX"/>
    <s v="SFO"/>
    <x v="7275"/>
    <n v="241"/>
    <x v="1"/>
    <n v="1240"/>
    <x v="3"/>
    <x v="1"/>
    <n v="6.5"/>
    <x v="12"/>
    <x v="1"/>
    <x v="1"/>
    <x v="1"/>
    <x v="0"/>
    <x v="6"/>
  </r>
  <r>
    <s v="F1282"/>
    <s v="DFW"/>
    <s v="DFW"/>
    <x v="7276"/>
    <n v="213"/>
    <x v="1"/>
    <n v="1117"/>
    <x v="2"/>
    <x v="1"/>
    <n v="10"/>
    <x v="11"/>
    <x v="1"/>
    <x v="1"/>
    <x v="1"/>
    <x v="0"/>
    <x v="13"/>
  </r>
  <r>
    <s v="F1744"/>
    <s v="ATL"/>
    <s v="JFK"/>
    <x v="7277"/>
    <n v="163"/>
    <x v="0"/>
    <n v="1671"/>
    <x v="0"/>
    <x v="1"/>
    <n v="5.2"/>
    <x v="12"/>
    <x v="1"/>
    <x v="1"/>
    <x v="1"/>
    <x v="0"/>
    <x v="18"/>
  </r>
  <r>
    <s v="F999"/>
    <s v="ATL"/>
    <s v="JFK"/>
    <x v="7278"/>
    <n v="158"/>
    <x v="1"/>
    <n v="970"/>
    <x v="0"/>
    <x v="1"/>
    <n v="5.5"/>
    <x v="4"/>
    <x v="1"/>
    <x v="1"/>
    <x v="1"/>
    <x v="0"/>
    <x v="6"/>
  </r>
  <r>
    <s v="F186"/>
    <s v="JFK"/>
    <s v="JFK"/>
    <x v="7279"/>
    <n v="178"/>
    <x v="0"/>
    <n v="1506"/>
    <x v="2"/>
    <x v="1"/>
    <n v="6"/>
    <x v="24"/>
    <x v="1"/>
    <x v="1"/>
    <x v="1"/>
    <x v="0"/>
    <x v="21"/>
  </r>
  <r>
    <s v="F759"/>
    <s v="DFW"/>
    <s v="ORD"/>
    <x v="7280"/>
    <n v="200"/>
    <x v="0"/>
    <n v="1494"/>
    <x v="0"/>
    <x v="1"/>
    <n v="7.4"/>
    <x v="14"/>
    <x v="1"/>
    <x v="0"/>
    <x v="0"/>
    <x v="0"/>
    <x v="5"/>
  </r>
  <r>
    <s v="F463"/>
    <s v="ATL"/>
    <s v="SEA"/>
    <x v="7281"/>
    <n v="272"/>
    <x v="0"/>
    <n v="1642"/>
    <x v="2"/>
    <x v="2"/>
    <n v="9.5"/>
    <x v="13"/>
    <x v="1"/>
    <x v="1"/>
    <x v="1"/>
    <x v="0"/>
    <x v="17"/>
  </r>
  <r>
    <s v="F1703"/>
    <s v="SEA"/>
    <s v="DFW"/>
    <x v="7282"/>
    <n v="160"/>
    <x v="0"/>
    <n v="1083"/>
    <x v="2"/>
    <x v="1"/>
    <n v="4.5"/>
    <x v="11"/>
    <x v="1"/>
    <x v="1"/>
    <x v="1"/>
    <x v="0"/>
    <x v="1"/>
  </r>
  <r>
    <s v="F1498"/>
    <s v="DEN"/>
    <s v="JFK"/>
    <x v="7283"/>
    <n v="204"/>
    <x v="0"/>
    <n v="1194"/>
    <x v="2"/>
    <x v="2"/>
    <n v="9.1999999999999993"/>
    <x v="17"/>
    <x v="1"/>
    <x v="1"/>
    <x v="1"/>
    <x v="0"/>
    <x v="23"/>
  </r>
  <r>
    <s v="F1100"/>
    <s v="DEN"/>
    <s v="DFW"/>
    <x v="7284"/>
    <n v="114"/>
    <x v="0"/>
    <n v="1241"/>
    <x v="1"/>
    <x v="0"/>
    <n v="6.7"/>
    <x v="3"/>
    <x v="1"/>
    <x v="1"/>
    <x v="1"/>
    <x v="0"/>
    <x v="19"/>
  </r>
  <r>
    <s v="F925"/>
    <s v="SEA"/>
    <s v="SEA"/>
    <x v="7285"/>
    <n v="217"/>
    <x v="0"/>
    <n v="1581"/>
    <x v="1"/>
    <x v="1"/>
    <n v="8.4"/>
    <x v="19"/>
    <x v="1"/>
    <x v="1"/>
    <x v="1"/>
    <x v="0"/>
    <x v="16"/>
  </r>
  <r>
    <s v="F313"/>
    <s v="DFW"/>
    <s v="ATL"/>
    <x v="7286"/>
    <n v="209"/>
    <x v="0"/>
    <n v="1459"/>
    <x v="2"/>
    <x v="1"/>
    <n v="8.3000000000000007"/>
    <x v="12"/>
    <x v="1"/>
    <x v="1"/>
    <x v="1"/>
    <x v="0"/>
    <x v="3"/>
  </r>
  <r>
    <s v="F1311"/>
    <s v="SFO"/>
    <s v="JFK"/>
    <x v="7287"/>
    <n v="173"/>
    <x v="0"/>
    <n v="1067"/>
    <x v="1"/>
    <x v="1"/>
    <n v="7.1"/>
    <x v="3"/>
    <x v="1"/>
    <x v="1"/>
    <x v="1"/>
    <x v="0"/>
    <x v="20"/>
  </r>
  <r>
    <s v="F724"/>
    <s v="DEN"/>
    <s v="SFO"/>
    <x v="7288"/>
    <n v="184"/>
    <x v="1"/>
    <n v="1088"/>
    <x v="1"/>
    <x v="1"/>
    <n v="7"/>
    <x v="10"/>
    <x v="1"/>
    <x v="1"/>
    <x v="1"/>
    <x v="0"/>
    <x v="19"/>
  </r>
  <r>
    <s v="F686"/>
    <s v="DEN"/>
    <s v="DEN"/>
    <x v="7289"/>
    <n v="155"/>
    <x v="0"/>
    <n v="1267"/>
    <x v="3"/>
    <x v="0"/>
    <n v="7.7"/>
    <x v="6"/>
    <x v="1"/>
    <x v="1"/>
    <x v="1"/>
    <x v="0"/>
    <x v="12"/>
  </r>
  <r>
    <s v="F148"/>
    <s v="ORD"/>
    <s v="ATL"/>
    <x v="7290"/>
    <n v="188"/>
    <x v="0"/>
    <n v="1150"/>
    <x v="2"/>
    <x v="1"/>
    <n v="8"/>
    <x v="13"/>
    <x v="1"/>
    <x v="0"/>
    <x v="0"/>
    <x v="0"/>
    <x v="15"/>
  </r>
  <r>
    <s v="F1023"/>
    <s v="ORD"/>
    <s v="LAX"/>
    <x v="7291"/>
    <n v="200"/>
    <x v="0"/>
    <n v="1166"/>
    <x v="2"/>
    <x v="1"/>
    <n v="6.6"/>
    <x v="16"/>
    <x v="1"/>
    <x v="0"/>
    <x v="0"/>
    <x v="0"/>
    <x v="24"/>
  </r>
  <r>
    <s v="F29"/>
    <s v="ATL"/>
    <s v="DEN"/>
    <x v="7292"/>
    <n v="206"/>
    <x v="0"/>
    <n v="1405"/>
    <x v="3"/>
    <x v="1"/>
    <n v="8.3000000000000007"/>
    <x v="3"/>
    <x v="1"/>
    <x v="1"/>
    <x v="1"/>
    <x v="0"/>
    <x v="9"/>
  </r>
  <r>
    <s v="F639"/>
    <s v="JFK"/>
    <s v="ATL"/>
    <x v="7293"/>
    <n v="178"/>
    <x v="0"/>
    <n v="1188"/>
    <x v="1"/>
    <x v="1"/>
    <n v="6.2"/>
    <x v="8"/>
    <x v="1"/>
    <x v="0"/>
    <x v="0"/>
    <x v="0"/>
    <x v="14"/>
  </r>
  <r>
    <s v="F1140"/>
    <s v="SEA"/>
    <s v="SFO"/>
    <x v="7294"/>
    <n v="140"/>
    <x v="0"/>
    <n v="1397"/>
    <x v="2"/>
    <x v="2"/>
    <n v="8.6"/>
    <x v="18"/>
    <x v="1"/>
    <x v="1"/>
    <x v="1"/>
    <x v="0"/>
    <x v="8"/>
  </r>
  <r>
    <s v="F1053"/>
    <s v="SFO"/>
    <s v="ORD"/>
    <x v="7295"/>
    <n v="63"/>
    <x v="0"/>
    <n v="690"/>
    <x v="0"/>
    <x v="1"/>
    <n v="6.8"/>
    <x v="1"/>
    <x v="1"/>
    <x v="1"/>
    <x v="1"/>
    <x v="0"/>
    <x v="5"/>
  </r>
  <r>
    <s v="F1034"/>
    <s v="SFO"/>
    <s v="SEA"/>
    <x v="7296"/>
    <n v="187"/>
    <x v="0"/>
    <n v="1353"/>
    <x v="0"/>
    <x v="1"/>
    <n v="6.2"/>
    <x v="11"/>
    <x v="1"/>
    <x v="1"/>
    <x v="1"/>
    <x v="0"/>
    <x v="1"/>
  </r>
  <r>
    <s v="F444"/>
    <s v="ORD"/>
    <s v="ORD"/>
    <x v="7297"/>
    <n v="284"/>
    <x v="1"/>
    <n v="1437"/>
    <x v="3"/>
    <x v="1"/>
    <n v="7.2"/>
    <x v="3"/>
    <x v="1"/>
    <x v="1"/>
    <x v="1"/>
    <x v="0"/>
    <x v="8"/>
  </r>
  <r>
    <s v="F1135"/>
    <s v="DFW"/>
    <s v="ORD"/>
    <x v="7298"/>
    <n v="227"/>
    <x v="0"/>
    <n v="928"/>
    <x v="0"/>
    <x v="1"/>
    <n v="8.1"/>
    <x v="1"/>
    <x v="1"/>
    <x v="1"/>
    <x v="1"/>
    <x v="0"/>
    <x v="12"/>
  </r>
  <r>
    <s v="F544"/>
    <s v="DEN"/>
    <s v="LAX"/>
    <x v="7299"/>
    <n v="258"/>
    <x v="0"/>
    <n v="1188"/>
    <x v="0"/>
    <x v="1"/>
    <n v="8"/>
    <x v="9"/>
    <x v="1"/>
    <x v="1"/>
    <x v="1"/>
    <x v="0"/>
    <x v="14"/>
  </r>
  <r>
    <s v="F16"/>
    <s v="SEA"/>
    <s v="ORD"/>
    <x v="7300"/>
    <n v="113"/>
    <x v="0"/>
    <n v="1023"/>
    <x v="0"/>
    <x v="2"/>
    <n v="6.4"/>
    <x v="16"/>
    <x v="1"/>
    <x v="1"/>
    <x v="1"/>
    <x v="0"/>
    <x v="4"/>
  </r>
  <r>
    <s v="F1321"/>
    <s v="JFK"/>
    <s v="SFO"/>
    <x v="7301"/>
    <n v="182"/>
    <x v="0"/>
    <n v="870"/>
    <x v="1"/>
    <x v="1"/>
    <n v="9.1999999999999993"/>
    <x v="7"/>
    <x v="1"/>
    <x v="1"/>
    <x v="1"/>
    <x v="0"/>
    <x v="3"/>
  </r>
  <r>
    <s v="F965"/>
    <s v="JFK"/>
    <s v="ATL"/>
    <x v="7302"/>
    <n v="275"/>
    <x v="2"/>
    <n v="1248"/>
    <x v="2"/>
    <x v="0"/>
    <n v="6.2"/>
    <x v="5"/>
    <x v="1"/>
    <x v="1"/>
    <x v="1"/>
    <x v="1"/>
    <x v="16"/>
  </r>
  <r>
    <s v="F742"/>
    <s v="DEN"/>
    <s v="DFW"/>
    <x v="7303"/>
    <n v="243"/>
    <x v="0"/>
    <n v="669"/>
    <x v="3"/>
    <x v="1"/>
    <n v="9.4"/>
    <x v="44"/>
    <x v="1"/>
    <x v="1"/>
    <x v="1"/>
    <x v="0"/>
    <x v="6"/>
  </r>
  <r>
    <s v="F1656"/>
    <s v="DEN"/>
    <s v="SEA"/>
    <x v="7304"/>
    <n v="188"/>
    <x v="0"/>
    <n v="1343"/>
    <x v="2"/>
    <x v="0"/>
    <n v="7.3"/>
    <x v="1"/>
    <x v="1"/>
    <x v="1"/>
    <x v="1"/>
    <x v="0"/>
    <x v="4"/>
  </r>
  <r>
    <s v="F741"/>
    <s v="ATL"/>
    <s v="DEN"/>
    <x v="7305"/>
    <n v="93"/>
    <x v="0"/>
    <n v="1146"/>
    <x v="2"/>
    <x v="2"/>
    <n v="5.8"/>
    <x v="23"/>
    <x v="1"/>
    <x v="1"/>
    <x v="1"/>
    <x v="0"/>
    <x v="7"/>
  </r>
  <r>
    <s v="F767"/>
    <s v="DFW"/>
    <s v="DFW"/>
    <x v="7306"/>
    <n v="105"/>
    <x v="0"/>
    <n v="1422"/>
    <x v="0"/>
    <x v="1"/>
    <n v="6.4"/>
    <x v="4"/>
    <x v="1"/>
    <x v="1"/>
    <x v="1"/>
    <x v="0"/>
    <x v="16"/>
  </r>
  <r>
    <s v="F1384"/>
    <s v="DEN"/>
    <s v="DEN"/>
    <x v="7307"/>
    <n v="158"/>
    <x v="0"/>
    <n v="1294"/>
    <x v="1"/>
    <x v="1"/>
    <n v="5"/>
    <x v="2"/>
    <x v="1"/>
    <x v="1"/>
    <x v="1"/>
    <x v="0"/>
    <x v="0"/>
  </r>
  <r>
    <s v="F1326"/>
    <s v="JFK"/>
    <s v="ORD"/>
    <x v="7308"/>
    <n v="144"/>
    <x v="1"/>
    <n v="1069"/>
    <x v="3"/>
    <x v="1"/>
    <n v="9.3000000000000007"/>
    <x v="20"/>
    <x v="1"/>
    <x v="1"/>
    <x v="1"/>
    <x v="0"/>
    <x v="19"/>
  </r>
  <r>
    <s v="F1667"/>
    <s v="ATL"/>
    <s v="JFK"/>
    <x v="7309"/>
    <n v="87"/>
    <x v="1"/>
    <n v="1079"/>
    <x v="1"/>
    <x v="1"/>
    <n v="6.4"/>
    <x v="11"/>
    <x v="1"/>
    <x v="1"/>
    <x v="1"/>
    <x v="0"/>
    <x v="2"/>
  </r>
  <r>
    <s v="F1046"/>
    <s v="DEN"/>
    <s v="DEN"/>
    <x v="7310"/>
    <n v="212"/>
    <x v="0"/>
    <n v="1295"/>
    <x v="0"/>
    <x v="1"/>
    <n v="7.6"/>
    <x v="19"/>
    <x v="1"/>
    <x v="1"/>
    <x v="1"/>
    <x v="0"/>
    <x v="13"/>
  </r>
  <r>
    <s v="F1978"/>
    <s v="SEA"/>
    <s v="DFW"/>
    <x v="7311"/>
    <n v="196"/>
    <x v="0"/>
    <n v="1148"/>
    <x v="3"/>
    <x v="1"/>
    <n v="7.9"/>
    <x v="9"/>
    <x v="1"/>
    <x v="1"/>
    <x v="1"/>
    <x v="0"/>
    <x v="9"/>
  </r>
  <r>
    <s v="F1883"/>
    <s v="DEN"/>
    <s v="SFO"/>
    <x v="7312"/>
    <n v="62"/>
    <x v="0"/>
    <n v="1329"/>
    <x v="3"/>
    <x v="0"/>
    <n v="8"/>
    <x v="12"/>
    <x v="1"/>
    <x v="1"/>
    <x v="1"/>
    <x v="0"/>
    <x v="22"/>
  </r>
  <r>
    <s v="F1156"/>
    <s v="SFO"/>
    <s v="JFK"/>
    <x v="7313"/>
    <n v="148"/>
    <x v="0"/>
    <n v="1030"/>
    <x v="2"/>
    <x v="1"/>
    <n v="7"/>
    <x v="31"/>
    <x v="0"/>
    <x v="0"/>
    <x v="0"/>
    <x v="0"/>
    <x v="16"/>
  </r>
  <r>
    <s v="F15"/>
    <s v="ORD"/>
    <s v="SEA"/>
    <x v="7314"/>
    <n v="115"/>
    <x v="0"/>
    <n v="1119"/>
    <x v="1"/>
    <x v="3"/>
    <n v="9"/>
    <x v="23"/>
    <x v="1"/>
    <x v="1"/>
    <x v="1"/>
    <x v="0"/>
    <x v="4"/>
  </r>
  <r>
    <s v="F1953"/>
    <s v="LAX"/>
    <s v="DFW"/>
    <x v="7315"/>
    <n v="278"/>
    <x v="0"/>
    <n v="1770"/>
    <x v="1"/>
    <x v="2"/>
    <n v="8"/>
    <x v="9"/>
    <x v="1"/>
    <x v="1"/>
    <x v="1"/>
    <x v="0"/>
    <x v="18"/>
  </r>
  <r>
    <s v="F926"/>
    <s v="SFO"/>
    <s v="DEN"/>
    <x v="7316"/>
    <n v="175"/>
    <x v="0"/>
    <n v="1403"/>
    <x v="3"/>
    <x v="1"/>
    <n v="6.6"/>
    <x v="0"/>
    <x v="1"/>
    <x v="1"/>
    <x v="1"/>
    <x v="0"/>
    <x v="15"/>
  </r>
  <r>
    <s v="F1000"/>
    <s v="LAX"/>
    <s v="ORD"/>
    <x v="7317"/>
    <n v="134"/>
    <x v="1"/>
    <n v="1342"/>
    <x v="1"/>
    <x v="0"/>
    <n v="8.8000000000000007"/>
    <x v="26"/>
    <x v="1"/>
    <x v="1"/>
    <x v="1"/>
    <x v="0"/>
    <x v="7"/>
  </r>
  <r>
    <s v="F1224"/>
    <s v="JFK"/>
    <s v="ORD"/>
    <x v="7318"/>
    <n v="195"/>
    <x v="0"/>
    <n v="768"/>
    <x v="2"/>
    <x v="1"/>
    <n v="7.9"/>
    <x v="13"/>
    <x v="1"/>
    <x v="1"/>
    <x v="1"/>
    <x v="0"/>
    <x v="22"/>
  </r>
  <r>
    <s v="F1162"/>
    <s v="LAX"/>
    <s v="DFW"/>
    <x v="7319"/>
    <n v="74"/>
    <x v="0"/>
    <n v="1243"/>
    <x v="0"/>
    <x v="1"/>
    <n v="6.8"/>
    <x v="0"/>
    <x v="1"/>
    <x v="1"/>
    <x v="1"/>
    <x v="0"/>
    <x v="5"/>
  </r>
  <r>
    <s v="F1466"/>
    <s v="LAX"/>
    <s v="LAX"/>
    <x v="7320"/>
    <n v="211"/>
    <x v="1"/>
    <n v="663"/>
    <x v="1"/>
    <x v="1"/>
    <n v="7.4"/>
    <x v="1"/>
    <x v="1"/>
    <x v="1"/>
    <x v="1"/>
    <x v="0"/>
    <x v="7"/>
  </r>
  <r>
    <s v="F1659"/>
    <s v="SEA"/>
    <s v="SFO"/>
    <x v="7321"/>
    <n v="224"/>
    <x v="2"/>
    <n v="859"/>
    <x v="1"/>
    <x v="2"/>
    <n v="7.6"/>
    <x v="6"/>
    <x v="0"/>
    <x v="1"/>
    <x v="1"/>
    <x v="1"/>
    <x v="20"/>
  </r>
  <r>
    <s v="F553"/>
    <s v="DEN"/>
    <s v="SEA"/>
    <x v="7322"/>
    <n v="159"/>
    <x v="0"/>
    <n v="438"/>
    <x v="1"/>
    <x v="1"/>
    <n v="10"/>
    <x v="5"/>
    <x v="1"/>
    <x v="1"/>
    <x v="1"/>
    <x v="0"/>
    <x v="6"/>
  </r>
  <r>
    <s v="F1293"/>
    <s v="JFK"/>
    <s v="DFW"/>
    <x v="7323"/>
    <n v="285"/>
    <x v="0"/>
    <n v="556"/>
    <x v="3"/>
    <x v="1"/>
    <n v="6.6"/>
    <x v="1"/>
    <x v="1"/>
    <x v="1"/>
    <x v="1"/>
    <x v="0"/>
    <x v="9"/>
  </r>
  <r>
    <s v="F686"/>
    <s v="SEA"/>
    <s v="ATL"/>
    <x v="7324"/>
    <n v="247"/>
    <x v="0"/>
    <n v="2003"/>
    <x v="1"/>
    <x v="2"/>
    <n v="2.6"/>
    <x v="0"/>
    <x v="1"/>
    <x v="1"/>
    <x v="1"/>
    <x v="0"/>
    <x v="10"/>
  </r>
  <r>
    <s v="F700"/>
    <s v="ATL"/>
    <s v="ORD"/>
    <x v="7325"/>
    <n v="189"/>
    <x v="0"/>
    <n v="826"/>
    <x v="0"/>
    <x v="0"/>
    <n v="6"/>
    <x v="3"/>
    <x v="1"/>
    <x v="0"/>
    <x v="0"/>
    <x v="0"/>
    <x v="5"/>
  </r>
  <r>
    <s v="F103"/>
    <s v="DFW"/>
    <s v="ORD"/>
    <x v="7326"/>
    <n v="196"/>
    <x v="1"/>
    <n v="1358"/>
    <x v="0"/>
    <x v="2"/>
    <n v="10"/>
    <x v="1"/>
    <x v="1"/>
    <x v="1"/>
    <x v="1"/>
    <x v="0"/>
    <x v="2"/>
  </r>
  <r>
    <s v="F718"/>
    <s v="SFO"/>
    <s v="ORD"/>
    <x v="7327"/>
    <n v="183"/>
    <x v="0"/>
    <n v="844"/>
    <x v="2"/>
    <x v="1"/>
    <n v="6.3"/>
    <x v="7"/>
    <x v="1"/>
    <x v="1"/>
    <x v="1"/>
    <x v="0"/>
    <x v="6"/>
  </r>
  <r>
    <s v="F325"/>
    <s v="ORD"/>
    <s v="DEN"/>
    <x v="7328"/>
    <n v="326"/>
    <x v="0"/>
    <n v="761"/>
    <x v="3"/>
    <x v="1"/>
    <n v="5.6"/>
    <x v="11"/>
    <x v="0"/>
    <x v="1"/>
    <x v="1"/>
    <x v="0"/>
    <x v="14"/>
  </r>
  <r>
    <s v="F189"/>
    <s v="JFK"/>
    <s v="SEA"/>
    <x v="7329"/>
    <n v="207"/>
    <x v="0"/>
    <n v="920"/>
    <x v="0"/>
    <x v="1"/>
    <n v="9"/>
    <x v="7"/>
    <x v="1"/>
    <x v="1"/>
    <x v="1"/>
    <x v="0"/>
    <x v="6"/>
  </r>
  <r>
    <s v="F734"/>
    <s v="DEN"/>
    <s v="ATL"/>
    <x v="7330"/>
    <n v="276"/>
    <x v="0"/>
    <n v="1578"/>
    <x v="0"/>
    <x v="1"/>
    <n v="4.4000000000000004"/>
    <x v="9"/>
    <x v="1"/>
    <x v="1"/>
    <x v="1"/>
    <x v="0"/>
    <x v="3"/>
  </r>
  <r>
    <s v="F1306"/>
    <s v="SEA"/>
    <s v="JFK"/>
    <x v="7331"/>
    <n v="191"/>
    <x v="0"/>
    <n v="1296"/>
    <x v="1"/>
    <x v="1"/>
    <n v="6.5"/>
    <x v="24"/>
    <x v="1"/>
    <x v="1"/>
    <x v="1"/>
    <x v="0"/>
    <x v="2"/>
  </r>
  <r>
    <s v="F416"/>
    <s v="JFK"/>
    <s v="LAX"/>
    <x v="7332"/>
    <n v="228"/>
    <x v="0"/>
    <n v="559"/>
    <x v="2"/>
    <x v="1"/>
    <n v="3.5"/>
    <x v="7"/>
    <x v="1"/>
    <x v="1"/>
    <x v="1"/>
    <x v="0"/>
    <x v="15"/>
  </r>
  <r>
    <s v="F111"/>
    <s v="SFO"/>
    <s v="JFK"/>
    <x v="7333"/>
    <n v="94"/>
    <x v="0"/>
    <n v="1425"/>
    <x v="1"/>
    <x v="1"/>
    <n v="5.3"/>
    <x v="8"/>
    <x v="1"/>
    <x v="1"/>
    <x v="1"/>
    <x v="0"/>
    <x v="18"/>
  </r>
  <r>
    <s v="F1114"/>
    <s v="DFW"/>
    <s v="JFK"/>
    <x v="7334"/>
    <n v="179"/>
    <x v="0"/>
    <n v="1315"/>
    <x v="0"/>
    <x v="3"/>
    <n v="8.1"/>
    <x v="3"/>
    <x v="1"/>
    <x v="1"/>
    <x v="1"/>
    <x v="0"/>
    <x v="4"/>
  </r>
  <r>
    <s v="F812"/>
    <s v="DFW"/>
    <s v="SEA"/>
    <x v="7335"/>
    <n v="122"/>
    <x v="0"/>
    <n v="545"/>
    <x v="3"/>
    <x v="0"/>
    <n v="6.2"/>
    <x v="14"/>
    <x v="1"/>
    <x v="1"/>
    <x v="1"/>
    <x v="0"/>
    <x v="10"/>
  </r>
  <r>
    <s v="F239"/>
    <s v="JFK"/>
    <s v="DFW"/>
    <x v="7336"/>
    <n v="219"/>
    <x v="1"/>
    <n v="1160"/>
    <x v="3"/>
    <x v="2"/>
    <n v="8.1"/>
    <x v="12"/>
    <x v="1"/>
    <x v="1"/>
    <x v="1"/>
    <x v="0"/>
    <x v="16"/>
  </r>
  <r>
    <s v="F236"/>
    <s v="SEA"/>
    <s v="JFK"/>
    <x v="7337"/>
    <n v="192"/>
    <x v="1"/>
    <n v="947"/>
    <x v="2"/>
    <x v="2"/>
    <n v="5.2"/>
    <x v="25"/>
    <x v="1"/>
    <x v="1"/>
    <x v="1"/>
    <x v="0"/>
    <x v="22"/>
  </r>
  <r>
    <s v="F384"/>
    <s v="JFK"/>
    <s v="JFK"/>
    <x v="7338"/>
    <n v="330"/>
    <x v="2"/>
    <n v="1213"/>
    <x v="3"/>
    <x v="1"/>
    <n v="7"/>
    <x v="7"/>
    <x v="1"/>
    <x v="1"/>
    <x v="1"/>
    <x v="1"/>
    <x v="3"/>
  </r>
  <r>
    <s v="F769"/>
    <s v="ATL"/>
    <s v="LAX"/>
    <x v="7339"/>
    <n v="260"/>
    <x v="0"/>
    <n v="1343"/>
    <x v="0"/>
    <x v="0"/>
    <n v="9.8000000000000007"/>
    <x v="8"/>
    <x v="1"/>
    <x v="1"/>
    <x v="1"/>
    <x v="0"/>
    <x v="12"/>
  </r>
  <r>
    <s v="F459"/>
    <s v="JFK"/>
    <s v="ATL"/>
    <x v="7340"/>
    <n v="256"/>
    <x v="1"/>
    <n v="777"/>
    <x v="0"/>
    <x v="1"/>
    <n v="7.1"/>
    <x v="8"/>
    <x v="1"/>
    <x v="1"/>
    <x v="1"/>
    <x v="0"/>
    <x v="15"/>
  </r>
  <r>
    <s v="F983"/>
    <s v="SFO"/>
    <s v="DFW"/>
    <x v="7341"/>
    <n v="127"/>
    <x v="0"/>
    <n v="1024"/>
    <x v="0"/>
    <x v="3"/>
    <n v="4.9000000000000004"/>
    <x v="24"/>
    <x v="1"/>
    <x v="1"/>
    <x v="1"/>
    <x v="0"/>
    <x v="22"/>
  </r>
  <r>
    <s v="F385"/>
    <s v="LAX"/>
    <s v="DFW"/>
    <x v="7342"/>
    <n v="187"/>
    <x v="2"/>
    <n v="975"/>
    <x v="1"/>
    <x v="1"/>
    <n v="6"/>
    <x v="24"/>
    <x v="1"/>
    <x v="1"/>
    <x v="1"/>
    <x v="1"/>
    <x v="15"/>
  </r>
  <r>
    <s v="F1348"/>
    <s v="ATL"/>
    <s v="ATL"/>
    <x v="7343"/>
    <n v="185"/>
    <x v="2"/>
    <n v="1397"/>
    <x v="2"/>
    <x v="1"/>
    <n v="9.3000000000000007"/>
    <x v="8"/>
    <x v="1"/>
    <x v="1"/>
    <x v="1"/>
    <x v="1"/>
    <x v="17"/>
  </r>
  <r>
    <s v="F1662"/>
    <s v="ORD"/>
    <s v="JFK"/>
    <x v="7344"/>
    <n v="163"/>
    <x v="0"/>
    <n v="1174"/>
    <x v="3"/>
    <x v="1"/>
    <n v="6.4"/>
    <x v="17"/>
    <x v="1"/>
    <x v="1"/>
    <x v="1"/>
    <x v="0"/>
    <x v="13"/>
  </r>
  <r>
    <s v="F1964"/>
    <s v="ATL"/>
    <s v="SEA"/>
    <x v="7345"/>
    <n v="182"/>
    <x v="0"/>
    <n v="952"/>
    <x v="1"/>
    <x v="1"/>
    <n v="6.4"/>
    <x v="4"/>
    <x v="1"/>
    <x v="1"/>
    <x v="1"/>
    <x v="0"/>
    <x v="18"/>
  </r>
  <r>
    <s v="F1842"/>
    <s v="ATL"/>
    <s v="ORD"/>
    <x v="7346"/>
    <n v="204"/>
    <x v="0"/>
    <n v="1246"/>
    <x v="0"/>
    <x v="2"/>
    <n v="6.8"/>
    <x v="9"/>
    <x v="1"/>
    <x v="1"/>
    <x v="1"/>
    <x v="0"/>
    <x v="17"/>
  </r>
  <r>
    <s v="F1487"/>
    <s v="ORD"/>
    <s v="DEN"/>
    <x v="7347"/>
    <n v="238"/>
    <x v="0"/>
    <n v="1297"/>
    <x v="2"/>
    <x v="2"/>
    <n v="8.3000000000000007"/>
    <x v="19"/>
    <x v="1"/>
    <x v="0"/>
    <x v="0"/>
    <x v="0"/>
    <x v="11"/>
  </r>
  <r>
    <s v="F1827"/>
    <s v="DFW"/>
    <s v="DFW"/>
    <x v="7348"/>
    <n v="199"/>
    <x v="0"/>
    <n v="519"/>
    <x v="1"/>
    <x v="1"/>
    <n v="7.6"/>
    <x v="27"/>
    <x v="1"/>
    <x v="1"/>
    <x v="1"/>
    <x v="0"/>
    <x v="17"/>
  </r>
  <r>
    <s v="F328"/>
    <s v="SFO"/>
    <s v="SFO"/>
    <x v="7349"/>
    <n v="166"/>
    <x v="0"/>
    <n v="1073"/>
    <x v="0"/>
    <x v="0"/>
    <n v="7.6"/>
    <x v="4"/>
    <x v="1"/>
    <x v="0"/>
    <x v="0"/>
    <x v="0"/>
    <x v="22"/>
  </r>
  <r>
    <s v="F829"/>
    <s v="DEN"/>
    <s v="DEN"/>
    <x v="7350"/>
    <n v="216"/>
    <x v="0"/>
    <n v="1049"/>
    <x v="0"/>
    <x v="1"/>
    <n v="8.5"/>
    <x v="25"/>
    <x v="1"/>
    <x v="1"/>
    <x v="1"/>
    <x v="0"/>
    <x v="13"/>
  </r>
  <r>
    <s v="F107"/>
    <s v="ORD"/>
    <s v="ATL"/>
    <x v="7351"/>
    <n v="146"/>
    <x v="0"/>
    <n v="1620"/>
    <x v="1"/>
    <x v="2"/>
    <n v="5.3"/>
    <x v="9"/>
    <x v="1"/>
    <x v="1"/>
    <x v="1"/>
    <x v="0"/>
    <x v="13"/>
  </r>
  <r>
    <s v="F913"/>
    <s v="ATL"/>
    <s v="ORD"/>
    <x v="7352"/>
    <n v="16"/>
    <x v="2"/>
    <n v="1388"/>
    <x v="1"/>
    <x v="2"/>
    <n v="5.5"/>
    <x v="25"/>
    <x v="1"/>
    <x v="0"/>
    <x v="0"/>
    <x v="1"/>
    <x v="17"/>
  </r>
  <r>
    <s v="F1709"/>
    <s v="SFO"/>
    <s v="SEA"/>
    <x v="7353"/>
    <n v="165"/>
    <x v="0"/>
    <n v="938"/>
    <x v="2"/>
    <x v="1"/>
    <n v="8.6"/>
    <x v="3"/>
    <x v="1"/>
    <x v="1"/>
    <x v="1"/>
    <x v="0"/>
    <x v="16"/>
  </r>
  <r>
    <s v="F452"/>
    <s v="DEN"/>
    <s v="LAX"/>
    <x v="7354"/>
    <n v="171"/>
    <x v="0"/>
    <n v="1226"/>
    <x v="1"/>
    <x v="2"/>
    <n v="8"/>
    <x v="9"/>
    <x v="1"/>
    <x v="1"/>
    <x v="1"/>
    <x v="0"/>
    <x v="7"/>
  </r>
  <r>
    <s v="F1228"/>
    <s v="LAX"/>
    <s v="JFK"/>
    <x v="7355"/>
    <n v="221"/>
    <x v="0"/>
    <n v="1230"/>
    <x v="2"/>
    <x v="0"/>
    <n v="4.5999999999999996"/>
    <x v="17"/>
    <x v="1"/>
    <x v="1"/>
    <x v="1"/>
    <x v="0"/>
    <x v="17"/>
  </r>
  <r>
    <s v="F332"/>
    <s v="SFO"/>
    <s v="LAX"/>
    <x v="7356"/>
    <n v="203"/>
    <x v="0"/>
    <n v="1036"/>
    <x v="1"/>
    <x v="0"/>
    <n v="8.1"/>
    <x v="0"/>
    <x v="1"/>
    <x v="1"/>
    <x v="1"/>
    <x v="0"/>
    <x v="10"/>
  </r>
  <r>
    <s v="F1814"/>
    <s v="SEA"/>
    <s v="LAX"/>
    <x v="7357"/>
    <n v="97"/>
    <x v="1"/>
    <n v="1367"/>
    <x v="1"/>
    <x v="2"/>
    <n v="6.2"/>
    <x v="26"/>
    <x v="0"/>
    <x v="1"/>
    <x v="1"/>
    <x v="0"/>
    <x v="0"/>
  </r>
  <r>
    <s v="F733"/>
    <s v="SFO"/>
    <s v="ORD"/>
    <x v="7358"/>
    <n v="191"/>
    <x v="0"/>
    <n v="1169"/>
    <x v="0"/>
    <x v="1"/>
    <n v="5"/>
    <x v="44"/>
    <x v="1"/>
    <x v="0"/>
    <x v="0"/>
    <x v="0"/>
    <x v="6"/>
  </r>
  <r>
    <s v="F1287"/>
    <s v="DEN"/>
    <s v="SFO"/>
    <x v="7359"/>
    <n v="169"/>
    <x v="0"/>
    <n v="885"/>
    <x v="2"/>
    <x v="2"/>
    <n v="8.1"/>
    <x v="10"/>
    <x v="0"/>
    <x v="1"/>
    <x v="1"/>
    <x v="0"/>
    <x v="12"/>
  </r>
  <r>
    <s v="F425"/>
    <s v="DEN"/>
    <s v="ORD"/>
    <x v="7360"/>
    <n v="235"/>
    <x v="1"/>
    <n v="1618"/>
    <x v="0"/>
    <x v="1"/>
    <n v="7.3"/>
    <x v="19"/>
    <x v="1"/>
    <x v="1"/>
    <x v="1"/>
    <x v="0"/>
    <x v="11"/>
  </r>
  <r>
    <s v="F1639"/>
    <s v="DEN"/>
    <s v="ORD"/>
    <x v="7361"/>
    <n v="223"/>
    <x v="0"/>
    <n v="1072"/>
    <x v="2"/>
    <x v="1"/>
    <n v="4.7"/>
    <x v="8"/>
    <x v="1"/>
    <x v="1"/>
    <x v="1"/>
    <x v="0"/>
    <x v="23"/>
  </r>
  <r>
    <s v="F232"/>
    <s v="SEA"/>
    <s v="DEN"/>
    <x v="7362"/>
    <n v="196"/>
    <x v="0"/>
    <n v="1320"/>
    <x v="3"/>
    <x v="3"/>
    <n v="6"/>
    <x v="32"/>
    <x v="1"/>
    <x v="1"/>
    <x v="1"/>
    <x v="0"/>
    <x v="13"/>
  </r>
  <r>
    <s v="F1360"/>
    <s v="ATL"/>
    <s v="DEN"/>
    <x v="7363"/>
    <n v="113"/>
    <x v="0"/>
    <n v="793"/>
    <x v="1"/>
    <x v="1"/>
    <n v="8.1"/>
    <x v="13"/>
    <x v="1"/>
    <x v="1"/>
    <x v="1"/>
    <x v="0"/>
    <x v="10"/>
  </r>
  <r>
    <s v="F298"/>
    <s v="ORD"/>
    <s v="ATL"/>
    <x v="7364"/>
    <n v="154"/>
    <x v="0"/>
    <n v="1174"/>
    <x v="1"/>
    <x v="1"/>
    <n v="7.6"/>
    <x v="14"/>
    <x v="1"/>
    <x v="1"/>
    <x v="1"/>
    <x v="0"/>
    <x v="15"/>
  </r>
  <r>
    <s v="F1078"/>
    <s v="DEN"/>
    <s v="JFK"/>
    <x v="7365"/>
    <n v="173"/>
    <x v="0"/>
    <n v="1757"/>
    <x v="2"/>
    <x v="0"/>
    <n v="6.9"/>
    <x v="6"/>
    <x v="1"/>
    <x v="0"/>
    <x v="0"/>
    <x v="0"/>
    <x v="17"/>
  </r>
  <r>
    <s v="F792"/>
    <s v="ORD"/>
    <s v="ORD"/>
    <x v="7366"/>
    <n v="175"/>
    <x v="0"/>
    <n v="1017"/>
    <x v="2"/>
    <x v="0"/>
    <n v="4.3"/>
    <x v="23"/>
    <x v="1"/>
    <x v="1"/>
    <x v="1"/>
    <x v="0"/>
    <x v="13"/>
  </r>
  <r>
    <s v="F1699"/>
    <s v="SFO"/>
    <s v="ORD"/>
    <x v="7367"/>
    <n v="323"/>
    <x v="0"/>
    <n v="1280"/>
    <x v="3"/>
    <x v="1"/>
    <n v="8.8000000000000007"/>
    <x v="3"/>
    <x v="1"/>
    <x v="1"/>
    <x v="1"/>
    <x v="0"/>
    <x v="7"/>
  </r>
  <r>
    <s v="F1674"/>
    <s v="ATL"/>
    <s v="DEN"/>
    <x v="7368"/>
    <n v="239"/>
    <x v="0"/>
    <n v="1214"/>
    <x v="2"/>
    <x v="2"/>
    <n v="7"/>
    <x v="17"/>
    <x v="1"/>
    <x v="0"/>
    <x v="0"/>
    <x v="0"/>
    <x v="5"/>
  </r>
  <r>
    <s v="F1365"/>
    <s v="DFW"/>
    <s v="DFW"/>
    <x v="7369"/>
    <n v="265"/>
    <x v="0"/>
    <n v="189"/>
    <x v="2"/>
    <x v="1"/>
    <n v="6.8"/>
    <x v="1"/>
    <x v="1"/>
    <x v="0"/>
    <x v="0"/>
    <x v="0"/>
    <x v="5"/>
  </r>
  <r>
    <s v="F900"/>
    <s v="LAX"/>
    <s v="ATL"/>
    <x v="7370"/>
    <n v="160"/>
    <x v="0"/>
    <n v="957"/>
    <x v="2"/>
    <x v="1"/>
    <n v="7.7"/>
    <x v="25"/>
    <x v="1"/>
    <x v="1"/>
    <x v="1"/>
    <x v="0"/>
    <x v="1"/>
  </r>
  <r>
    <s v="F535"/>
    <s v="SFO"/>
    <s v="DFW"/>
    <x v="7371"/>
    <n v="198"/>
    <x v="2"/>
    <n v="816"/>
    <x v="3"/>
    <x v="1"/>
    <n v="6.1"/>
    <x v="25"/>
    <x v="1"/>
    <x v="0"/>
    <x v="0"/>
    <x v="1"/>
    <x v="24"/>
  </r>
  <r>
    <s v="F119"/>
    <s v="SEA"/>
    <s v="SEA"/>
    <x v="7372"/>
    <n v="189"/>
    <x v="0"/>
    <n v="1251"/>
    <x v="3"/>
    <x v="1"/>
    <n v="6"/>
    <x v="7"/>
    <x v="1"/>
    <x v="1"/>
    <x v="1"/>
    <x v="0"/>
    <x v="5"/>
  </r>
  <r>
    <s v="F1685"/>
    <s v="LAX"/>
    <s v="DEN"/>
    <x v="7373"/>
    <n v="186"/>
    <x v="1"/>
    <n v="1124"/>
    <x v="3"/>
    <x v="1"/>
    <n v="4.9000000000000004"/>
    <x v="14"/>
    <x v="1"/>
    <x v="1"/>
    <x v="1"/>
    <x v="0"/>
    <x v="23"/>
  </r>
  <r>
    <s v="F897"/>
    <s v="ORD"/>
    <s v="ORD"/>
    <x v="7374"/>
    <n v="195"/>
    <x v="0"/>
    <n v="1035"/>
    <x v="1"/>
    <x v="1"/>
    <n v="7.8"/>
    <x v="4"/>
    <x v="1"/>
    <x v="0"/>
    <x v="0"/>
    <x v="0"/>
    <x v="1"/>
  </r>
  <r>
    <s v="F1143"/>
    <s v="DFW"/>
    <s v="ATL"/>
    <x v="7375"/>
    <n v="163"/>
    <x v="0"/>
    <n v="1559"/>
    <x v="0"/>
    <x v="1"/>
    <n v="5.3"/>
    <x v="13"/>
    <x v="1"/>
    <x v="1"/>
    <x v="1"/>
    <x v="0"/>
    <x v="9"/>
  </r>
  <r>
    <s v="F1067"/>
    <s v="LAX"/>
    <s v="JFK"/>
    <x v="7376"/>
    <n v="137"/>
    <x v="0"/>
    <n v="1148"/>
    <x v="0"/>
    <x v="1"/>
    <n v="7.7"/>
    <x v="23"/>
    <x v="1"/>
    <x v="0"/>
    <x v="0"/>
    <x v="0"/>
    <x v="2"/>
  </r>
  <r>
    <s v="F413"/>
    <s v="LAX"/>
    <s v="JFK"/>
    <x v="7377"/>
    <n v="156"/>
    <x v="0"/>
    <n v="1627"/>
    <x v="2"/>
    <x v="1"/>
    <n v="7.5"/>
    <x v="1"/>
    <x v="0"/>
    <x v="1"/>
    <x v="1"/>
    <x v="0"/>
    <x v="17"/>
  </r>
  <r>
    <s v="F938"/>
    <s v="DEN"/>
    <s v="DEN"/>
    <x v="7378"/>
    <n v="134"/>
    <x v="0"/>
    <n v="1380"/>
    <x v="0"/>
    <x v="2"/>
    <n v="6.4"/>
    <x v="10"/>
    <x v="1"/>
    <x v="1"/>
    <x v="1"/>
    <x v="0"/>
    <x v="23"/>
  </r>
  <r>
    <s v="F644"/>
    <s v="ATL"/>
    <s v="SFO"/>
    <x v="7379"/>
    <n v="220"/>
    <x v="0"/>
    <n v="1176"/>
    <x v="1"/>
    <x v="3"/>
    <n v="8"/>
    <x v="17"/>
    <x v="1"/>
    <x v="1"/>
    <x v="1"/>
    <x v="0"/>
    <x v="22"/>
  </r>
  <r>
    <s v="F1870"/>
    <s v="SEA"/>
    <s v="ATL"/>
    <x v="7380"/>
    <n v="133"/>
    <x v="0"/>
    <n v="1132"/>
    <x v="0"/>
    <x v="0"/>
    <n v="4.4000000000000004"/>
    <x v="18"/>
    <x v="1"/>
    <x v="1"/>
    <x v="1"/>
    <x v="0"/>
    <x v="20"/>
  </r>
  <r>
    <s v="F1323"/>
    <s v="SFO"/>
    <s v="LAX"/>
    <x v="7381"/>
    <n v="125"/>
    <x v="1"/>
    <n v="771"/>
    <x v="0"/>
    <x v="1"/>
    <n v="4.2"/>
    <x v="5"/>
    <x v="1"/>
    <x v="1"/>
    <x v="1"/>
    <x v="0"/>
    <x v="20"/>
  </r>
  <r>
    <s v="F722"/>
    <s v="DEN"/>
    <s v="DFW"/>
    <x v="7382"/>
    <n v="339"/>
    <x v="1"/>
    <n v="1329"/>
    <x v="1"/>
    <x v="1"/>
    <n v="5.2"/>
    <x v="3"/>
    <x v="1"/>
    <x v="0"/>
    <x v="0"/>
    <x v="0"/>
    <x v="15"/>
  </r>
  <r>
    <s v="F1217"/>
    <s v="SEA"/>
    <s v="DEN"/>
    <x v="7383"/>
    <n v="274"/>
    <x v="0"/>
    <n v="1011"/>
    <x v="3"/>
    <x v="0"/>
    <n v="8.6999999999999993"/>
    <x v="24"/>
    <x v="1"/>
    <x v="1"/>
    <x v="1"/>
    <x v="0"/>
    <x v="18"/>
  </r>
  <r>
    <s v="F1931"/>
    <s v="ORD"/>
    <s v="DFW"/>
    <x v="7384"/>
    <n v="180"/>
    <x v="1"/>
    <n v="911"/>
    <x v="3"/>
    <x v="1"/>
    <n v="6.1"/>
    <x v="14"/>
    <x v="1"/>
    <x v="1"/>
    <x v="1"/>
    <x v="0"/>
    <x v="5"/>
  </r>
  <r>
    <s v="F1979"/>
    <s v="ATL"/>
    <s v="SEA"/>
    <x v="7385"/>
    <n v="173"/>
    <x v="1"/>
    <n v="1082"/>
    <x v="3"/>
    <x v="1"/>
    <n v="10"/>
    <x v="8"/>
    <x v="1"/>
    <x v="1"/>
    <x v="1"/>
    <x v="0"/>
    <x v="24"/>
  </r>
  <r>
    <s v="F1928"/>
    <s v="DEN"/>
    <s v="ATL"/>
    <x v="7386"/>
    <n v="152"/>
    <x v="0"/>
    <n v="1082"/>
    <x v="0"/>
    <x v="1"/>
    <n v="6.3"/>
    <x v="13"/>
    <x v="1"/>
    <x v="1"/>
    <x v="1"/>
    <x v="0"/>
    <x v="21"/>
  </r>
  <r>
    <s v="F217"/>
    <s v="JFK"/>
    <s v="DFW"/>
    <x v="7387"/>
    <n v="221"/>
    <x v="1"/>
    <n v="1051"/>
    <x v="1"/>
    <x v="1"/>
    <n v="5.0999999999999996"/>
    <x v="3"/>
    <x v="1"/>
    <x v="0"/>
    <x v="0"/>
    <x v="0"/>
    <x v="13"/>
  </r>
  <r>
    <s v="F1150"/>
    <s v="JFK"/>
    <s v="LAX"/>
    <x v="7388"/>
    <n v="173"/>
    <x v="0"/>
    <n v="1486"/>
    <x v="0"/>
    <x v="0"/>
    <n v="8.3000000000000007"/>
    <x v="17"/>
    <x v="1"/>
    <x v="1"/>
    <x v="1"/>
    <x v="0"/>
    <x v="18"/>
  </r>
  <r>
    <s v="F1599"/>
    <s v="SEA"/>
    <s v="DFW"/>
    <x v="7389"/>
    <n v="159"/>
    <x v="0"/>
    <n v="1240"/>
    <x v="1"/>
    <x v="1"/>
    <n v="7.7"/>
    <x v="0"/>
    <x v="1"/>
    <x v="1"/>
    <x v="1"/>
    <x v="0"/>
    <x v="8"/>
  </r>
  <r>
    <s v="F1152"/>
    <s v="ATL"/>
    <s v="DFW"/>
    <x v="7390"/>
    <n v="285"/>
    <x v="0"/>
    <n v="1025"/>
    <x v="2"/>
    <x v="0"/>
    <n v="7.5"/>
    <x v="11"/>
    <x v="1"/>
    <x v="1"/>
    <x v="1"/>
    <x v="0"/>
    <x v="3"/>
  </r>
  <r>
    <s v="F1037"/>
    <s v="LAX"/>
    <s v="DFW"/>
    <x v="7391"/>
    <n v="190"/>
    <x v="1"/>
    <n v="1268"/>
    <x v="3"/>
    <x v="1"/>
    <n v="7.4"/>
    <x v="0"/>
    <x v="1"/>
    <x v="1"/>
    <x v="1"/>
    <x v="0"/>
    <x v="10"/>
  </r>
  <r>
    <s v="F227"/>
    <s v="LAX"/>
    <s v="SFO"/>
    <x v="7392"/>
    <n v="204"/>
    <x v="0"/>
    <n v="1187"/>
    <x v="2"/>
    <x v="1"/>
    <n v="5.2"/>
    <x v="17"/>
    <x v="1"/>
    <x v="0"/>
    <x v="0"/>
    <x v="0"/>
    <x v="23"/>
  </r>
  <r>
    <s v="F832"/>
    <s v="JFK"/>
    <s v="JFK"/>
    <x v="7393"/>
    <n v="252"/>
    <x v="0"/>
    <n v="1400"/>
    <x v="2"/>
    <x v="1"/>
    <n v="9.1"/>
    <x v="3"/>
    <x v="1"/>
    <x v="1"/>
    <x v="1"/>
    <x v="0"/>
    <x v="7"/>
  </r>
  <r>
    <s v="F1638"/>
    <s v="SFO"/>
    <s v="ORD"/>
    <x v="7394"/>
    <n v="178"/>
    <x v="0"/>
    <n v="992"/>
    <x v="0"/>
    <x v="1"/>
    <n v="6.2"/>
    <x v="1"/>
    <x v="1"/>
    <x v="1"/>
    <x v="1"/>
    <x v="0"/>
    <x v="21"/>
  </r>
  <r>
    <s v="F1842"/>
    <s v="DFW"/>
    <s v="JFK"/>
    <x v="7395"/>
    <n v="175"/>
    <x v="0"/>
    <n v="897"/>
    <x v="2"/>
    <x v="1"/>
    <n v="6.9"/>
    <x v="0"/>
    <x v="1"/>
    <x v="1"/>
    <x v="1"/>
    <x v="0"/>
    <x v="9"/>
  </r>
  <r>
    <s v="F1712"/>
    <s v="LAX"/>
    <s v="ORD"/>
    <x v="7396"/>
    <n v="187"/>
    <x v="0"/>
    <n v="744"/>
    <x v="1"/>
    <x v="1"/>
    <n v="6.2"/>
    <x v="31"/>
    <x v="1"/>
    <x v="1"/>
    <x v="1"/>
    <x v="0"/>
    <x v="24"/>
  </r>
  <r>
    <s v="F1608"/>
    <s v="DFW"/>
    <s v="DEN"/>
    <x v="7397"/>
    <n v="143"/>
    <x v="0"/>
    <n v="925"/>
    <x v="2"/>
    <x v="3"/>
    <n v="9.4"/>
    <x v="2"/>
    <x v="1"/>
    <x v="1"/>
    <x v="1"/>
    <x v="0"/>
    <x v="4"/>
  </r>
  <r>
    <s v="F1918"/>
    <s v="SEA"/>
    <s v="LAX"/>
    <x v="7398"/>
    <n v="89"/>
    <x v="0"/>
    <n v="1829"/>
    <x v="3"/>
    <x v="3"/>
    <n v="7.1"/>
    <x v="7"/>
    <x v="1"/>
    <x v="1"/>
    <x v="1"/>
    <x v="0"/>
    <x v="7"/>
  </r>
  <r>
    <s v="F1538"/>
    <s v="SEA"/>
    <s v="JFK"/>
    <x v="7399"/>
    <n v="173"/>
    <x v="0"/>
    <n v="1499"/>
    <x v="1"/>
    <x v="1"/>
    <n v="8.8000000000000007"/>
    <x v="7"/>
    <x v="1"/>
    <x v="1"/>
    <x v="1"/>
    <x v="0"/>
    <x v="22"/>
  </r>
  <r>
    <s v="F1755"/>
    <s v="DFW"/>
    <s v="LAX"/>
    <x v="7400"/>
    <n v="197"/>
    <x v="0"/>
    <n v="1114"/>
    <x v="0"/>
    <x v="0"/>
    <n v="6"/>
    <x v="7"/>
    <x v="0"/>
    <x v="1"/>
    <x v="1"/>
    <x v="0"/>
    <x v="16"/>
  </r>
  <r>
    <s v="F1045"/>
    <s v="SEA"/>
    <s v="DEN"/>
    <x v="7401"/>
    <n v="173"/>
    <x v="0"/>
    <n v="950"/>
    <x v="3"/>
    <x v="1"/>
    <n v="7.9"/>
    <x v="12"/>
    <x v="1"/>
    <x v="0"/>
    <x v="0"/>
    <x v="0"/>
    <x v="13"/>
  </r>
  <r>
    <s v="F1132"/>
    <s v="ORD"/>
    <s v="LAX"/>
    <x v="7402"/>
    <n v="192"/>
    <x v="0"/>
    <n v="1376"/>
    <x v="0"/>
    <x v="0"/>
    <n v="8.3000000000000007"/>
    <x v="16"/>
    <x v="1"/>
    <x v="1"/>
    <x v="1"/>
    <x v="0"/>
    <x v="12"/>
  </r>
  <r>
    <s v="F892"/>
    <s v="JFK"/>
    <s v="DFW"/>
    <x v="7403"/>
    <n v="213"/>
    <x v="0"/>
    <n v="1128"/>
    <x v="1"/>
    <x v="1"/>
    <n v="5.5"/>
    <x v="23"/>
    <x v="1"/>
    <x v="1"/>
    <x v="1"/>
    <x v="0"/>
    <x v="20"/>
  </r>
  <r>
    <s v="F1404"/>
    <s v="DEN"/>
    <s v="SEA"/>
    <x v="7404"/>
    <n v="257"/>
    <x v="0"/>
    <n v="1287"/>
    <x v="2"/>
    <x v="1"/>
    <n v="10"/>
    <x v="7"/>
    <x v="1"/>
    <x v="0"/>
    <x v="0"/>
    <x v="0"/>
    <x v="7"/>
  </r>
  <r>
    <s v="F1150"/>
    <s v="DEN"/>
    <s v="ORD"/>
    <x v="7405"/>
    <n v="191"/>
    <x v="0"/>
    <n v="1444"/>
    <x v="3"/>
    <x v="1"/>
    <n v="6.7"/>
    <x v="3"/>
    <x v="1"/>
    <x v="1"/>
    <x v="1"/>
    <x v="0"/>
    <x v="21"/>
  </r>
  <r>
    <s v="F1812"/>
    <s v="ORD"/>
    <s v="ATL"/>
    <x v="7406"/>
    <n v="213"/>
    <x v="0"/>
    <n v="902"/>
    <x v="1"/>
    <x v="1"/>
    <n v="7.9"/>
    <x v="34"/>
    <x v="1"/>
    <x v="1"/>
    <x v="1"/>
    <x v="0"/>
    <x v="11"/>
  </r>
  <r>
    <s v="F468"/>
    <s v="DFW"/>
    <s v="JFK"/>
    <x v="7407"/>
    <n v="179"/>
    <x v="0"/>
    <n v="1339"/>
    <x v="1"/>
    <x v="3"/>
    <n v="4.9000000000000004"/>
    <x v="9"/>
    <x v="1"/>
    <x v="1"/>
    <x v="1"/>
    <x v="0"/>
    <x v="11"/>
  </r>
  <r>
    <s v="F651"/>
    <s v="DFW"/>
    <s v="DFW"/>
    <x v="7408"/>
    <n v="36"/>
    <x v="1"/>
    <n v="1706"/>
    <x v="1"/>
    <x v="1"/>
    <n v="6.2"/>
    <x v="26"/>
    <x v="1"/>
    <x v="1"/>
    <x v="1"/>
    <x v="0"/>
    <x v="3"/>
  </r>
  <r>
    <s v="F1911"/>
    <s v="ORD"/>
    <s v="ORD"/>
    <x v="7409"/>
    <n v="253"/>
    <x v="0"/>
    <n v="753"/>
    <x v="0"/>
    <x v="1"/>
    <n v="5.0999999999999996"/>
    <x v="3"/>
    <x v="1"/>
    <x v="1"/>
    <x v="1"/>
    <x v="0"/>
    <x v="15"/>
  </r>
  <r>
    <s v="F1938"/>
    <s v="ATL"/>
    <s v="ORD"/>
    <x v="7410"/>
    <n v="163"/>
    <x v="0"/>
    <n v="797"/>
    <x v="2"/>
    <x v="0"/>
    <n v="9.1999999999999993"/>
    <x v="0"/>
    <x v="0"/>
    <x v="1"/>
    <x v="1"/>
    <x v="0"/>
    <x v="11"/>
  </r>
  <r>
    <s v="F964"/>
    <s v="ORD"/>
    <s v="ATL"/>
    <x v="7411"/>
    <n v="94"/>
    <x v="0"/>
    <n v="1130"/>
    <x v="3"/>
    <x v="1"/>
    <n v="8.6"/>
    <x v="13"/>
    <x v="1"/>
    <x v="1"/>
    <x v="1"/>
    <x v="0"/>
    <x v="10"/>
  </r>
  <r>
    <s v="F1940"/>
    <s v="SEA"/>
    <s v="LAX"/>
    <x v="7412"/>
    <n v="110"/>
    <x v="0"/>
    <n v="1625"/>
    <x v="0"/>
    <x v="2"/>
    <n v="7.2"/>
    <x v="3"/>
    <x v="1"/>
    <x v="1"/>
    <x v="1"/>
    <x v="0"/>
    <x v="18"/>
  </r>
  <r>
    <s v="F1942"/>
    <s v="DEN"/>
    <s v="SFO"/>
    <x v="7413"/>
    <n v="115"/>
    <x v="0"/>
    <n v="976"/>
    <x v="2"/>
    <x v="1"/>
    <n v="7.4"/>
    <x v="6"/>
    <x v="1"/>
    <x v="0"/>
    <x v="0"/>
    <x v="0"/>
    <x v="5"/>
  </r>
  <r>
    <s v="F1527"/>
    <s v="LAX"/>
    <s v="ATL"/>
    <x v="5422"/>
    <n v="251"/>
    <x v="0"/>
    <n v="516"/>
    <x v="2"/>
    <x v="2"/>
    <n v="7"/>
    <x v="9"/>
    <x v="1"/>
    <x v="1"/>
    <x v="1"/>
    <x v="0"/>
    <x v="0"/>
  </r>
  <r>
    <s v="F1278"/>
    <s v="LAX"/>
    <s v="ATL"/>
    <x v="7414"/>
    <n v="148"/>
    <x v="0"/>
    <n v="1309"/>
    <x v="2"/>
    <x v="1"/>
    <n v="6.8"/>
    <x v="19"/>
    <x v="1"/>
    <x v="1"/>
    <x v="1"/>
    <x v="0"/>
    <x v="4"/>
  </r>
  <r>
    <s v="F1478"/>
    <s v="ORD"/>
    <s v="DEN"/>
    <x v="7415"/>
    <n v="286"/>
    <x v="0"/>
    <n v="1246"/>
    <x v="2"/>
    <x v="1"/>
    <n v="9.6999999999999993"/>
    <x v="9"/>
    <x v="1"/>
    <x v="1"/>
    <x v="1"/>
    <x v="0"/>
    <x v="9"/>
  </r>
  <r>
    <s v="F1527"/>
    <s v="LAX"/>
    <s v="SFO"/>
    <x v="7416"/>
    <n v="134"/>
    <x v="0"/>
    <n v="1246"/>
    <x v="2"/>
    <x v="1"/>
    <n v="7.2"/>
    <x v="2"/>
    <x v="1"/>
    <x v="1"/>
    <x v="1"/>
    <x v="0"/>
    <x v="7"/>
  </r>
  <r>
    <s v="F1200"/>
    <s v="JFK"/>
    <s v="ORD"/>
    <x v="7417"/>
    <n v="-37"/>
    <x v="1"/>
    <n v="1554"/>
    <x v="3"/>
    <x v="2"/>
    <n v="7.2"/>
    <x v="14"/>
    <x v="1"/>
    <x v="0"/>
    <x v="0"/>
    <x v="0"/>
    <x v="3"/>
  </r>
  <r>
    <s v="F1538"/>
    <s v="SFO"/>
    <s v="LAX"/>
    <x v="7418"/>
    <n v="272"/>
    <x v="0"/>
    <n v="1158"/>
    <x v="3"/>
    <x v="1"/>
    <n v="9.3000000000000007"/>
    <x v="0"/>
    <x v="1"/>
    <x v="1"/>
    <x v="1"/>
    <x v="0"/>
    <x v="12"/>
  </r>
  <r>
    <s v="F1641"/>
    <s v="ATL"/>
    <s v="ORD"/>
    <x v="7419"/>
    <n v="112"/>
    <x v="0"/>
    <n v="1513"/>
    <x v="1"/>
    <x v="1"/>
    <n v="9.1999999999999993"/>
    <x v="1"/>
    <x v="1"/>
    <x v="1"/>
    <x v="1"/>
    <x v="0"/>
    <x v="24"/>
  </r>
  <r>
    <s v="F81"/>
    <s v="SFO"/>
    <s v="SFO"/>
    <x v="7420"/>
    <n v="202"/>
    <x v="0"/>
    <n v="1649"/>
    <x v="0"/>
    <x v="1"/>
    <n v="7.6"/>
    <x v="7"/>
    <x v="1"/>
    <x v="1"/>
    <x v="1"/>
    <x v="0"/>
    <x v="15"/>
  </r>
  <r>
    <s v="F704"/>
    <s v="ORD"/>
    <s v="DEN"/>
    <x v="7421"/>
    <n v="186"/>
    <x v="0"/>
    <n v="1100"/>
    <x v="0"/>
    <x v="1"/>
    <n v="8.8000000000000007"/>
    <x v="0"/>
    <x v="1"/>
    <x v="1"/>
    <x v="1"/>
    <x v="0"/>
    <x v="21"/>
  </r>
  <r>
    <s v="F1533"/>
    <s v="LAX"/>
    <s v="ATL"/>
    <x v="7422"/>
    <n v="139"/>
    <x v="0"/>
    <n v="1335"/>
    <x v="0"/>
    <x v="2"/>
    <n v="9.4"/>
    <x v="7"/>
    <x v="1"/>
    <x v="0"/>
    <x v="0"/>
    <x v="0"/>
    <x v="2"/>
  </r>
  <r>
    <s v="F1438"/>
    <s v="SEA"/>
    <s v="DEN"/>
    <x v="7423"/>
    <n v="75"/>
    <x v="0"/>
    <n v="936"/>
    <x v="2"/>
    <x v="1"/>
    <n v="5.4"/>
    <x v="24"/>
    <x v="1"/>
    <x v="1"/>
    <x v="1"/>
    <x v="0"/>
    <x v="20"/>
  </r>
  <r>
    <s v="F164"/>
    <s v="JFK"/>
    <s v="ORD"/>
    <x v="7424"/>
    <n v="53"/>
    <x v="0"/>
    <n v="1242"/>
    <x v="1"/>
    <x v="1"/>
    <n v="8.3000000000000007"/>
    <x v="8"/>
    <x v="1"/>
    <x v="1"/>
    <x v="1"/>
    <x v="0"/>
    <x v="10"/>
  </r>
  <r>
    <s v="F772"/>
    <s v="JFK"/>
    <s v="LAX"/>
    <x v="7425"/>
    <n v="258"/>
    <x v="0"/>
    <n v="1335"/>
    <x v="1"/>
    <x v="1"/>
    <n v="6.2"/>
    <x v="0"/>
    <x v="1"/>
    <x v="1"/>
    <x v="1"/>
    <x v="0"/>
    <x v="9"/>
  </r>
  <r>
    <s v="F1820"/>
    <s v="DFW"/>
    <s v="DEN"/>
    <x v="7426"/>
    <n v="94"/>
    <x v="0"/>
    <n v="1375"/>
    <x v="2"/>
    <x v="2"/>
    <n v="7.3"/>
    <x v="10"/>
    <x v="1"/>
    <x v="1"/>
    <x v="1"/>
    <x v="0"/>
    <x v="9"/>
  </r>
  <r>
    <s v="F1933"/>
    <s v="SEA"/>
    <s v="SFO"/>
    <x v="7427"/>
    <n v="336"/>
    <x v="1"/>
    <n v="941"/>
    <x v="1"/>
    <x v="2"/>
    <n v="8.9"/>
    <x v="25"/>
    <x v="1"/>
    <x v="1"/>
    <x v="1"/>
    <x v="0"/>
    <x v="7"/>
  </r>
  <r>
    <s v="F309"/>
    <s v="ATL"/>
    <s v="SFO"/>
    <x v="7428"/>
    <n v="158"/>
    <x v="1"/>
    <n v="1433"/>
    <x v="0"/>
    <x v="0"/>
    <n v="4.8"/>
    <x v="7"/>
    <x v="1"/>
    <x v="1"/>
    <x v="1"/>
    <x v="0"/>
    <x v="14"/>
  </r>
  <r>
    <s v="F613"/>
    <s v="ORD"/>
    <s v="DFW"/>
    <x v="1420"/>
    <n v="107"/>
    <x v="0"/>
    <n v="635"/>
    <x v="3"/>
    <x v="1"/>
    <n v="8.5"/>
    <x v="9"/>
    <x v="1"/>
    <x v="1"/>
    <x v="1"/>
    <x v="0"/>
    <x v="14"/>
  </r>
  <r>
    <s v="F1900"/>
    <s v="JFK"/>
    <s v="ORD"/>
    <x v="7429"/>
    <n v="187"/>
    <x v="0"/>
    <n v="1478"/>
    <x v="1"/>
    <x v="1"/>
    <n v="6.1"/>
    <x v="12"/>
    <x v="1"/>
    <x v="1"/>
    <x v="1"/>
    <x v="0"/>
    <x v="19"/>
  </r>
  <r>
    <s v="F854"/>
    <s v="JFK"/>
    <s v="DFW"/>
    <x v="7430"/>
    <n v="265"/>
    <x v="0"/>
    <n v="889"/>
    <x v="3"/>
    <x v="1"/>
    <n v="5.6"/>
    <x v="11"/>
    <x v="1"/>
    <x v="0"/>
    <x v="0"/>
    <x v="0"/>
    <x v="0"/>
  </r>
  <r>
    <s v="F1219"/>
    <s v="ATL"/>
    <s v="LAX"/>
    <x v="7431"/>
    <n v="170"/>
    <x v="0"/>
    <n v="1442"/>
    <x v="1"/>
    <x v="2"/>
    <n v="7.9"/>
    <x v="47"/>
    <x v="1"/>
    <x v="1"/>
    <x v="1"/>
    <x v="0"/>
    <x v="7"/>
  </r>
  <r>
    <s v="F1650"/>
    <s v="ATL"/>
    <s v="JFK"/>
    <x v="7432"/>
    <n v="246"/>
    <x v="0"/>
    <n v="1377"/>
    <x v="1"/>
    <x v="1"/>
    <n v="8.1999999999999993"/>
    <x v="1"/>
    <x v="1"/>
    <x v="0"/>
    <x v="0"/>
    <x v="0"/>
    <x v="2"/>
  </r>
  <r>
    <s v="F494"/>
    <s v="ORD"/>
    <s v="SFO"/>
    <x v="7433"/>
    <n v="175"/>
    <x v="0"/>
    <n v="1714"/>
    <x v="3"/>
    <x v="0"/>
    <n v="7.3"/>
    <x v="1"/>
    <x v="0"/>
    <x v="1"/>
    <x v="1"/>
    <x v="0"/>
    <x v="18"/>
  </r>
  <r>
    <s v="F539"/>
    <s v="DFW"/>
    <s v="LAX"/>
    <x v="7434"/>
    <n v="191"/>
    <x v="0"/>
    <n v="1015"/>
    <x v="1"/>
    <x v="1"/>
    <n v="7.2"/>
    <x v="8"/>
    <x v="1"/>
    <x v="1"/>
    <x v="1"/>
    <x v="0"/>
    <x v="17"/>
  </r>
  <r>
    <s v="F279"/>
    <s v="DFW"/>
    <s v="SEA"/>
    <x v="7435"/>
    <n v="272"/>
    <x v="0"/>
    <n v="1159"/>
    <x v="2"/>
    <x v="1"/>
    <n v="5.3"/>
    <x v="17"/>
    <x v="1"/>
    <x v="1"/>
    <x v="1"/>
    <x v="0"/>
    <x v="7"/>
  </r>
  <r>
    <s v="F1816"/>
    <s v="LAX"/>
    <s v="ORD"/>
    <x v="7436"/>
    <n v="175"/>
    <x v="0"/>
    <n v="1076"/>
    <x v="2"/>
    <x v="1"/>
    <n v="8.3000000000000007"/>
    <x v="16"/>
    <x v="1"/>
    <x v="1"/>
    <x v="1"/>
    <x v="0"/>
    <x v="0"/>
  </r>
  <r>
    <s v="F1029"/>
    <s v="DEN"/>
    <s v="LAX"/>
    <x v="7437"/>
    <n v="180"/>
    <x v="0"/>
    <n v="1497"/>
    <x v="3"/>
    <x v="2"/>
    <n v="8.1999999999999993"/>
    <x v="31"/>
    <x v="1"/>
    <x v="1"/>
    <x v="1"/>
    <x v="0"/>
    <x v="4"/>
  </r>
  <r>
    <s v="F1172"/>
    <s v="ATL"/>
    <s v="DEN"/>
    <x v="7438"/>
    <n v="229"/>
    <x v="0"/>
    <n v="1401"/>
    <x v="0"/>
    <x v="1"/>
    <n v="8.6"/>
    <x v="1"/>
    <x v="1"/>
    <x v="1"/>
    <x v="1"/>
    <x v="0"/>
    <x v="13"/>
  </r>
  <r>
    <s v="F948"/>
    <s v="SEA"/>
    <s v="ORD"/>
    <x v="7439"/>
    <n v="122"/>
    <x v="0"/>
    <n v="1290"/>
    <x v="1"/>
    <x v="2"/>
    <n v="8.6999999999999993"/>
    <x v="17"/>
    <x v="1"/>
    <x v="1"/>
    <x v="1"/>
    <x v="0"/>
    <x v="24"/>
  </r>
  <r>
    <s v="F1877"/>
    <s v="ATL"/>
    <s v="DEN"/>
    <x v="7440"/>
    <n v="155"/>
    <x v="1"/>
    <n v="981"/>
    <x v="1"/>
    <x v="1"/>
    <n v="5.5"/>
    <x v="8"/>
    <x v="1"/>
    <x v="1"/>
    <x v="1"/>
    <x v="0"/>
    <x v="2"/>
  </r>
  <r>
    <s v="F36"/>
    <s v="ATL"/>
    <s v="ATL"/>
    <x v="7441"/>
    <n v="171"/>
    <x v="0"/>
    <n v="1467"/>
    <x v="1"/>
    <x v="1"/>
    <n v="5.8"/>
    <x v="19"/>
    <x v="1"/>
    <x v="1"/>
    <x v="1"/>
    <x v="0"/>
    <x v="10"/>
  </r>
  <r>
    <s v="F1"/>
    <s v="DEN"/>
    <s v="DEN"/>
    <x v="7442"/>
    <n v="41"/>
    <x v="0"/>
    <n v="1044"/>
    <x v="2"/>
    <x v="2"/>
    <n v="5.7"/>
    <x v="9"/>
    <x v="1"/>
    <x v="0"/>
    <x v="0"/>
    <x v="0"/>
    <x v="22"/>
  </r>
  <r>
    <s v="F1499"/>
    <s v="SFO"/>
    <s v="ORD"/>
    <x v="7443"/>
    <n v="205"/>
    <x v="0"/>
    <n v="1548"/>
    <x v="2"/>
    <x v="1"/>
    <n v="7.2"/>
    <x v="1"/>
    <x v="1"/>
    <x v="1"/>
    <x v="1"/>
    <x v="0"/>
    <x v="24"/>
  </r>
  <r>
    <s v="F908"/>
    <s v="ATL"/>
    <s v="SFO"/>
    <x v="7444"/>
    <n v="186"/>
    <x v="0"/>
    <n v="1026"/>
    <x v="1"/>
    <x v="1"/>
    <n v="7.1"/>
    <x v="17"/>
    <x v="1"/>
    <x v="1"/>
    <x v="1"/>
    <x v="0"/>
    <x v="4"/>
  </r>
  <r>
    <s v="F346"/>
    <s v="DFW"/>
    <s v="LAX"/>
    <x v="7445"/>
    <n v="167"/>
    <x v="1"/>
    <n v="1287"/>
    <x v="1"/>
    <x v="1"/>
    <n v="6.1"/>
    <x v="1"/>
    <x v="1"/>
    <x v="1"/>
    <x v="1"/>
    <x v="0"/>
    <x v="7"/>
  </r>
  <r>
    <s v="F1269"/>
    <s v="ATL"/>
    <s v="DEN"/>
    <x v="7446"/>
    <n v="259"/>
    <x v="0"/>
    <n v="1644"/>
    <x v="0"/>
    <x v="1"/>
    <n v="5.4"/>
    <x v="24"/>
    <x v="1"/>
    <x v="0"/>
    <x v="0"/>
    <x v="0"/>
    <x v="10"/>
  </r>
  <r>
    <s v="F726"/>
    <s v="JFK"/>
    <s v="DFW"/>
    <x v="7447"/>
    <n v="203"/>
    <x v="0"/>
    <n v="770"/>
    <x v="0"/>
    <x v="2"/>
    <n v="8.9"/>
    <x v="18"/>
    <x v="1"/>
    <x v="1"/>
    <x v="1"/>
    <x v="0"/>
    <x v="16"/>
  </r>
  <r>
    <s v="F1017"/>
    <s v="SFO"/>
    <s v="ORD"/>
    <x v="7448"/>
    <n v="142"/>
    <x v="1"/>
    <n v="1546"/>
    <x v="1"/>
    <x v="1"/>
    <n v="7.8"/>
    <x v="8"/>
    <x v="1"/>
    <x v="1"/>
    <x v="1"/>
    <x v="0"/>
    <x v="18"/>
  </r>
  <r>
    <s v="F841"/>
    <s v="LAX"/>
    <s v="ORD"/>
    <x v="7449"/>
    <n v="165"/>
    <x v="1"/>
    <n v="1157"/>
    <x v="1"/>
    <x v="1"/>
    <n v="6.3"/>
    <x v="0"/>
    <x v="1"/>
    <x v="1"/>
    <x v="1"/>
    <x v="0"/>
    <x v="2"/>
  </r>
  <r>
    <s v="F1953"/>
    <s v="SEA"/>
    <s v="SFO"/>
    <x v="7450"/>
    <n v="269"/>
    <x v="0"/>
    <n v="1608"/>
    <x v="1"/>
    <x v="2"/>
    <n v="8"/>
    <x v="12"/>
    <x v="1"/>
    <x v="1"/>
    <x v="1"/>
    <x v="0"/>
    <x v="15"/>
  </r>
  <r>
    <s v="F1041"/>
    <s v="JFK"/>
    <s v="JFK"/>
    <x v="7451"/>
    <n v="227"/>
    <x v="0"/>
    <n v="1208"/>
    <x v="2"/>
    <x v="0"/>
    <n v="7.9"/>
    <x v="7"/>
    <x v="1"/>
    <x v="1"/>
    <x v="1"/>
    <x v="0"/>
    <x v="2"/>
  </r>
  <r>
    <s v="F1502"/>
    <s v="LAX"/>
    <s v="ATL"/>
    <x v="7452"/>
    <n v="150"/>
    <x v="0"/>
    <n v="1304"/>
    <x v="3"/>
    <x v="0"/>
    <n v="9.9"/>
    <x v="9"/>
    <x v="1"/>
    <x v="1"/>
    <x v="1"/>
    <x v="0"/>
    <x v="1"/>
  </r>
  <r>
    <s v="F1736"/>
    <s v="ORD"/>
    <s v="SFO"/>
    <x v="7453"/>
    <n v="261"/>
    <x v="0"/>
    <n v="847"/>
    <x v="1"/>
    <x v="0"/>
    <n v="6.2"/>
    <x v="1"/>
    <x v="1"/>
    <x v="1"/>
    <x v="1"/>
    <x v="0"/>
    <x v="6"/>
  </r>
  <r>
    <s v="F215"/>
    <s v="DEN"/>
    <s v="JFK"/>
    <x v="7454"/>
    <n v="242"/>
    <x v="0"/>
    <n v="661"/>
    <x v="0"/>
    <x v="1"/>
    <n v="7.5"/>
    <x v="19"/>
    <x v="1"/>
    <x v="1"/>
    <x v="1"/>
    <x v="0"/>
    <x v="13"/>
  </r>
  <r>
    <s v="F1958"/>
    <s v="SEA"/>
    <s v="DEN"/>
    <x v="7455"/>
    <n v="207"/>
    <x v="0"/>
    <n v="1156"/>
    <x v="2"/>
    <x v="0"/>
    <n v="6.2"/>
    <x v="7"/>
    <x v="1"/>
    <x v="1"/>
    <x v="1"/>
    <x v="0"/>
    <x v="9"/>
  </r>
  <r>
    <s v="F1336"/>
    <s v="JFK"/>
    <s v="JFK"/>
    <x v="7456"/>
    <n v="152"/>
    <x v="1"/>
    <n v="1181"/>
    <x v="2"/>
    <x v="1"/>
    <n v="7.9"/>
    <x v="13"/>
    <x v="1"/>
    <x v="1"/>
    <x v="1"/>
    <x v="0"/>
    <x v="7"/>
  </r>
  <r>
    <s v="F211"/>
    <s v="SFO"/>
    <s v="LAX"/>
    <x v="7457"/>
    <n v="189"/>
    <x v="0"/>
    <n v="1863"/>
    <x v="3"/>
    <x v="1"/>
    <n v="4.8"/>
    <x v="0"/>
    <x v="1"/>
    <x v="1"/>
    <x v="1"/>
    <x v="0"/>
    <x v="14"/>
  </r>
  <r>
    <s v="F1825"/>
    <s v="LAX"/>
    <s v="ATL"/>
    <x v="7458"/>
    <n v="196"/>
    <x v="0"/>
    <n v="1347"/>
    <x v="1"/>
    <x v="1"/>
    <n v="7.5"/>
    <x v="7"/>
    <x v="1"/>
    <x v="1"/>
    <x v="1"/>
    <x v="0"/>
    <x v="22"/>
  </r>
  <r>
    <s v="F717"/>
    <s v="DFW"/>
    <s v="DFW"/>
    <x v="7459"/>
    <n v="266"/>
    <x v="0"/>
    <n v="1026"/>
    <x v="1"/>
    <x v="0"/>
    <n v="6"/>
    <x v="0"/>
    <x v="0"/>
    <x v="1"/>
    <x v="1"/>
    <x v="0"/>
    <x v="5"/>
  </r>
  <r>
    <s v="F1885"/>
    <s v="LAX"/>
    <s v="DFW"/>
    <x v="7460"/>
    <n v="125"/>
    <x v="1"/>
    <n v="884"/>
    <x v="1"/>
    <x v="0"/>
    <n v="5.7"/>
    <x v="1"/>
    <x v="1"/>
    <x v="1"/>
    <x v="1"/>
    <x v="0"/>
    <x v="7"/>
  </r>
  <r>
    <s v="F139"/>
    <s v="ATL"/>
    <s v="SEA"/>
    <x v="7461"/>
    <n v="97"/>
    <x v="0"/>
    <n v="928"/>
    <x v="3"/>
    <x v="2"/>
    <n v="4.7"/>
    <x v="0"/>
    <x v="1"/>
    <x v="1"/>
    <x v="1"/>
    <x v="0"/>
    <x v="16"/>
  </r>
  <r>
    <s v="F1180"/>
    <s v="ORD"/>
    <s v="ORD"/>
    <x v="7462"/>
    <n v="235"/>
    <x v="0"/>
    <n v="1573"/>
    <x v="0"/>
    <x v="1"/>
    <n v="7.3"/>
    <x v="3"/>
    <x v="1"/>
    <x v="1"/>
    <x v="1"/>
    <x v="0"/>
    <x v="11"/>
  </r>
  <r>
    <s v="F1315"/>
    <s v="LAX"/>
    <s v="SFO"/>
    <x v="7463"/>
    <n v="236"/>
    <x v="0"/>
    <n v="952"/>
    <x v="0"/>
    <x v="1"/>
    <n v="6.2"/>
    <x v="0"/>
    <x v="1"/>
    <x v="1"/>
    <x v="1"/>
    <x v="0"/>
    <x v="10"/>
  </r>
  <r>
    <s v="F114"/>
    <s v="SFO"/>
    <s v="JFK"/>
    <x v="7464"/>
    <n v="281"/>
    <x v="0"/>
    <n v="1348"/>
    <x v="2"/>
    <x v="1"/>
    <n v="6.6"/>
    <x v="11"/>
    <x v="1"/>
    <x v="1"/>
    <x v="1"/>
    <x v="0"/>
    <x v="1"/>
  </r>
  <r>
    <s v="F971"/>
    <s v="DEN"/>
    <s v="ATL"/>
    <x v="7465"/>
    <n v="276"/>
    <x v="0"/>
    <n v="1071"/>
    <x v="1"/>
    <x v="2"/>
    <n v="7.7"/>
    <x v="22"/>
    <x v="1"/>
    <x v="1"/>
    <x v="1"/>
    <x v="0"/>
    <x v="3"/>
  </r>
  <r>
    <s v="F13"/>
    <s v="DEN"/>
    <s v="SEA"/>
    <x v="7466"/>
    <n v="234"/>
    <x v="1"/>
    <n v="782"/>
    <x v="2"/>
    <x v="1"/>
    <n v="5.6"/>
    <x v="0"/>
    <x v="1"/>
    <x v="1"/>
    <x v="1"/>
    <x v="0"/>
    <x v="6"/>
  </r>
  <r>
    <s v="F659"/>
    <s v="SFO"/>
    <s v="JFK"/>
    <x v="7467"/>
    <n v="160"/>
    <x v="1"/>
    <n v="1529"/>
    <x v="0"/>
    <x v="1"/>
    <n v="5.6"/>
    <x v="11"/>
    <x v="1"/>
    <x v="1"/>
    <x v="1"/>
    <x v="0"/>
    <x v="19"/>
  </r>
  <r>
    <s v="F401"/>
    <s v="LAX"/>
    <s v="DEN"/>
    <x v="7468"/>
    <n v="236"/>
    <x v="0"/>
    <n v="1250"/>
    <x v="1"/>
    <x v="0"/>
    <n v="3.6"/>
    <x v="12"/>
    <x v="1"/>
    <x v="1"/>
    <x v="1"/>
    <x v="0"/>
    <x v="18"/>
  </r>
  <r>
    <s v="F1553"/>
    <s v="SFO"/>
    <s v="ATL"/>
    <x v="7469"/>
    <n v="138"/>
    <x v="0"/>
    <n v="1303"/>
    <x v="3"/>
    <x v="1"/>
    <n v="5.9"/>
    <x v="17"/>
    <x v="1"/>
    <x v="1"/>
    <x v="1"/>
    <x v="0"/>
    <x v="1"/>
  </r>
  <r>
    <s v="F60"/>
    <s v="SFO"/>
    <s v="LAX"/>
    <x v="7470"/>
    <n v="245"/>
    <x v="2"/>
    <n v="1512"/>
    <x v="2"/>
    <x v="1"/>
    <n v="7"/>
    <x v="8"/>
    <x v="1"/>
    <x v="1"/>
    <x v="1"/>
    <x v="1"/>
    <x v="22"/>
  </r>
  <r>
    <s v="F1776"/>
    <s v="LAX"/>
    <s v="DFW"/>
    <x v="7471"/>
    <n v="223"/>
    <x v="0"/>
    <n v="804"/>
    <x v="2"/>
    <x v="1"/>
    <n v="4.9000000000000004"/>
    <x v="7"/>
    <x v="1"/>
    <x v="1"/>
    <x v="1"/>
    <x v="0"/>
    <x v="21"/>
  </r>
  <r>
    <s v="F1382"/>
    <s v="SEA"/>
    <s v="ATL"/>
    <x v="7472"/>
    <n v="158"/>
    <x v="0"/>
    <n v="1092"/>
    <x v="1"/>
    <x v="1"/>
    <n v="7.7"/>
    <x v="10"/>
    <x v="1"/>
    <x v="1"/>
    <x v="1"/>
    <x v="0"/>
    <x v="10"/>
  </r>
  <r>
    <s v="F1997"/>
    <s v="JFK"/>
    <s v="DEN"/>
    <x v="7473"/>
    <n v="69"/>
    <x v="0"/>
    <n v="908"/>
    <x v="2"/>
    <x v="2"/>
    <n v="7.3"/>
    <x v="23"/>
    <x v="1"/>
    <x v="0"/>
    <x v="0"/>
    <x v="0"/>
    <x v="7"/>
  </r>
  <r>
    <s v="F1060"/>
    <s v="SEA"/>
    <s v="ORD"/>
    <x v="7474"/>
    <n v="145"/>
    <x v="0"/>
    <n v="1651"/>
    <x v="0"/>
    <x v="1"/>
    <n v="6.2"/>
    <x v="4"/>
    <x v="1"/>
    <x v="1"/>
    <x v="1"/>
    <x v="0"/>
    <x v="13"/>
  </r>
  <r>
    <s v="F1048"/>
    <s v="ATL"/>
    <s v="JFK"/>
    <x v="7475"/>
    <n v="249"/>
    <x v="0"/>
    <n v="1383"/>
    <x v="2"/>
    <x v="2"/>
    <n v="7.5"/>
    <x v="22"/>
    <x v="1"/>
    <x v="1"/>
    <x v="1"/>
    <x v="0"/>
    <x v="3"/>
  </r>
  <r>
    <s v="F1454"/>
    <s v="SFO"/>
    <s v="LAX"/>
    <x v="7476"/>
    <n v="121"/>
    <x v="0"/>
    <n v="1194"/>
    <x v="0"/>
    <x v="1"/>
    <n v="8.8000000000000007"/>
    <x v="9"/>
    <x v="1"/>
    <x v="1"/>
    <x v="1"/>
    <x v="0"/>
    <x v="13"/>
  </r>
  <r>
    <s v="F1222"/>
    <s v="LAX"/>
    <s v="SFO"/>
    <x v="7477"/>
    <n v="233"/>
    <x v="0"/>
    <n v="1297"/>
    <x v="2"/>
    <x v="2"/>
    <n v="5.2"/>
    <x v="30"/>
    <x v="1"/>
    <x v="1"/>
    <x v="1"/>
    <x v="0"/>
    <x v="8"/>
  </r>
  <r>
    <s v="F1384"/>
    <s v="DFW"/>
    <s v="ATL"/>
    <x v="7478"/>
    <n v="279"/>
    <x v="0"/>
    <n v="984"/>
    <x v="2"/>
    <x v="2"/>
    <n v="8"/>
    <x v="17"/>
    <x v="1"/>
    <x v="0"/>
    <x v="0"/>
    <x v="0"/>
    <x v="16"/>
  </r>
  <r>
    <s v="F180"/>
    <s v="LAX"/>
    <s v="ATL"/>
    <x v="7479"/>
    <n v="227"/>
    <x v="0"/>
    <n v="1212"/>
    <x v="2"/>
    <x v="1"/>
    <n v="7.4"/>
    <x v="41"/>
    <x v="1"/>
    <x v="1"/>
    <x v="1"/>
    <x v="0"/>
    <x v="6"/>
  </r>
  <r>
    <s v="F1386"/>
    <s v="ATL"/>
    <s v="ORD"/>
    <x v="7480"/>
    <n v="296"/>
    <x v="0"/>
    <n v="1082"/>
    <x v="1"/>
    <x v="1"/>
    <n v="6.6"/>
    <x v="9"/>
    <x v="1"/>
    <x v="1"/>
    <x v="1"/>
    <x v="0"/>
    <x v="7"/>
  </r>
  <r>
    <s v="F636"/>
    <s v="LAX"/>
    <s v="ORD"/>
    <x v="7481"/>
    <n v="98"/>
    <x v="0"/>
    <n v="1282"/>
    <x v="1"/>
    <x v="1"/>
    <n v="5.8"/>
    <x v="7"/>
    <x v="1"/>
    <x v="1"/>
    <x v="1"/>
    <x v="0"/>
    <x v="12"/>
  </r>
  <r>
    <s v="F1860"/>
    <s v="JFK"/>
    <s v="JFK"/>
    <x v="7482"/>
    <n v="67"/>
    <x v="2"/>
    <n v="1447"/>
    <x v="2"/>
    <x v="2"/>
    <n v="8.5"/>
    <x v="0"/>
    <x v="1"/>
    <x v="1"/>
    <x v="1"/>
    <x v="1"/>
    <x v="16"/>
  </r>
  <r>
    <s v="F71"/>
    <s v="SEA"/>
    <s v="SFO"/>
    <x v="7483"/>
    <n v="251"/>
    <x v="0"/>
    <n v="899"/>
    <x v="2"/>
    <x v="1"/>
    <n v="4.0999999999999996"/>
    <x v="5"/>
    <x v="1"/>
    <x v="1"/>
    <x v="1"/>
    <x v="0"/>
    <x v="23"/>
  </r>
  <r>
    <s v="F1050"/>
    <s v="SEA"/>
    <s v="SFO"/>
    <x v="7484"/>
    <n v="292"/>
    <x v="0"/>
    <n v="1487"/>
    <x v="2"/>
    <x v="1"/>
    <n v="6.3"/>
    <x v="0"/>
    <x v="1"/>
    <x v="1"/>
    <x v="1"/>
    <x v="0"/>
    <x v="23"/>
  </r>
  <r>
    <s v="F837"/>
    <s v="LAX"/>
    <s v="SEA"/>
    <x v="7485"/>
    <n v="35"/>
    <x v="0"/>
    <n v="1417"/>
    <x v="1"/>
    <x v="0"/>
    <n v="4.5999999999999996"/>
    <x v="19"/>
    <x v="1"/>
    <x v="1"/>
    <x v="1"/>
    <x v="0"/>
    <x v="13"/>
  </r>
  <r>
    <s v="F1951"/>
    <s v="DEN"/>
    <s v="ATL"/>
    <x v="7486"/>
    <n v="216"/>
    <x v="0"/>
    <n v="1422"/>
    <x v="3"/>
    <x v="1"/>
    <n v="5.4"/>
    <x v="61"/>
    <x v="1"/>
    <x v="0"/>
    <x v="0"/>
    <x v="0"/>
    <x v="22"/>
  </r>
  <r>
    <s v="F97"/>
    <s v="LAX"/>
    <s v="DFW"/>
    <x v="7487"/>
    <n v="178"/>
    <x v="0"/>
    <n v="310"/>
    <x v="3"/>
    <x v="2"/>
    <n v="9"/>
    <x v="3"/>
    <x v="1"/>
    <x v="1"/>
    <x v="1"/>
    <x v="0"/>
    <x v="20"/>
  </r>
  <r>
    <s v="F1095"/>
    <s v="LAX"/>
    <s v="DEN"/>
    <x v="7488"/>
    <n v="133"/>
    <x v="0"/>
    <n v="1589"/>
    <x v="2"/>
    <x v="1"/>
    <n v="6.9"/>
    <x v="13"/>
    <x v="1"/>
    <x v="1"/>
    <x v="1"/>
    <x v="0"/>
    <x v="17"/>
  </r>
  <r>
    <s v="F1328"/>
    <s v="ORD"/>
    <s v="ATL"/>
    <x v="7489"/>
    <n v="128"/>
    <x v="0"/>
    <n v="1104"/>
    <x v="0"/>
    <x v="1"/>
    <n v="7.4"/>
    <x v="7"/>
    <x v="1"/>
    <x v="1"/>
    <x v="1"/>
    <x v="0"/>
    <x v="3"/>
  </r>
  <r>
    <s v="F480"/>
    <s v="SEA"/>
    <s v="JFK"/>
    <x v="7490"/>
    <n v="227"/>
    <x v="1"/>
    <n v="1470"/>
    <x v="3"/>
    <x v="1"/>
    <n v="6.1"/>
    <x v="9"/>
    <x v="1"/>
    <x v="1"/>
    <x v="1"/>
    <x v="0"/>
    <x v="2"/>
  </r>
  <r>
    <s v="F304"/>
    <s v="LAX"/>
    <s v="ORD"/>
    <x v="7491"/>
    <n v="167"/>
    <x v="0"/>
    <n v="1091"/>
    <x v="2"/>
    <x v="1"/>
    <n v="8.6999999999999993"/>
    <x v="1"/>
    <x v="1"/>
    <x v="1"/>
    <x v="1"/>
    <x v="0"/>
    <x v="11"/>
  </r>
  <r>
    <s v="F1729"/>
    <s v="JFK"/>
    <s v="LAX"/>
    <x v="7492"/>
    <n v="116"/>
    <x v="0"/>
    <n v="1942"/>
    <x v="0"/>
    <x v="1"/>
    <n v="10"/>
    <x v="8"/>
    <x v="1"/>
    <x v="1"/>
    <x v="1"/>
    <x v="0"/>
    <x v="23"/>
  </r>
  <r>
    <s v="F1942"/>
    <s v="LAX"/>
    <s v="SFO"/>
    <x v="7493"/>
    <n v="270"/>
    <x v="0"/>
    <n v="1057"/>
    <x v="3"/>
    <x v="1"/>
    <n v="4.4000000000000004"/>
    <x v="17"/>
    <x v="0"/>
    <x v="1"/>
    <x v="1"/>
    <x v="0"/>
    <x v="15"/>
  </r>
  <r>
    <s v="F29"/>
    <s v="SFO"/>
    <s v="SEA"/>
    <x v="7494"/>
    <n v="210"/>
    <x v="0"/>
    <n v="1485"/>
    <x v="2"/>
    <x v="1"/>
    <n v="5.6"/>
    <x v="5"/>
    <x v="1"/>
    <x v="1"/>
    <x v="1"/>
    <x v="0"/>
    <x v="12"/>
  </r>
  <r>
    <s v="F1307"/>
    <s v="LAX"/>
    <s v="DEN"/>
    <x v="7495"/>
    <n v="152"/>
    <x v="0"/>
    <n v="1473"/>
    <x v="1"/>
    <x v="1"/>
    <n v="8.3000000000000007"/>
    <x v="4"/>
    <x v="1"/>
    <x v="0"/>
    <x v="0"/>
    <x v="0"/>
    <x v="0"/>
  </r>
  <r>
    <s v="F32"/>
    <s v="JFK"/>
    <s v="DFW"/>
    <x v="7496"/>
    <n v="76"/>
    <x v="1"/>
    <n v="1548"/>
    <x v="1"/>
    <x v="1"/>
    <n v="6.2"/>
    <x v="24"/>
    <x v="1"/>
    <x v="1"/>
    <x v="1"/>
    <x v="0"/>
    <x v="11"/>
  </r>
  <r>
    <s v="F1753"/>
    <s v="DEN"/>
    <s v="SFO"/>
    <x v="7497"/>
    <n v="191"/>
    <x v="0"/>
    <n v="1611"/>
    <x v="1"/>
    <x v="1"/>
    <n v="7.3"/>
    <x v="6"/>
    <x v="1"/>
    <x v="0"/>
    <x v="0"/>
    <x v="0"/>
    <x v="5"/>
  </r>
  <r>
    <s v="F1194"/>
    <s v="JFK"/>
    <s v="DEN"/>
    <x v="7498"/>
    <n v="57"/>
    <x v="0"/>
    <n v="1154"/>
    <x v="2"/>
    <x v="1"/>
    <n v="7.6"/>
    <x v="0"/>
    <x v="1"/>
    <x v="1"/>
    <x v="1"/>
    <x v="0"/>
    <x v="17"/>
  </r>
  <r>
    <s v="F931"/>
    <s v="DEN"/>
    <s v="DEN"/>
    <x v="7499"/>
    <n v="258"/>
    <x v="0"/>
    <n v="1017"/>
    <x v="1"/>
    <x v="1"/>
    <n v="7.1"/>
    <x v="12"/>
    <x v="1"/>
    <x v="0"/>
    <x v="0"/>
    <x v="0"/>
    <x v="17"/>
  </r>
  <r>
    <s v="F1125"/>
    <s v="ATL"/>
    <s v="SEA"/>
    <x v="7500"/>
    <n v="133"/>
    <x v="0"/>
    <n v="1321"/>
    <x v="3"/>
    <x v="1"/>
    <n v="7.5"/>
    <x v="31"/>
    <x v="1"/>
    <x v="1"/>
    <x v="1"/>
    <x v="0"/>
    <x v="8"/>
  </r>
  <r>
    <s v="F1985"/>
    <s v="ATL"/>
    <s v="DFW"/>
    <x v="7501"/>
    <n v="106"/>
    <x v="1"/>
    <n v="1588"/>
    <x v="0"/>
    <x v="2"/>
    <n v="6.6"/>
    <x v="0"/>
    <x v="1"/>
    <x v="0"/>
    <x v="0"/>
    <x v="0"/>
    <x v="5"/>
  </r>
  <r>
    <s v="F1215"/>
    <s v="ORD"/>
    <s v="ORD"/>
    <x v="7502"/>
    <n v="155"/>
    <x v="0"/>
    <n v="1666"/>
    <x v="0"/>
    <x v="1"/>
    <n v="5.5"/>
    <x v="9"/>
    <x v="1"/>
    <x v="1"/>
    <x v="1"/>
    <x v="0"/>
    <x v="18"/>
  </r>
  <r>
    <s v="F192"/>
    <s v="JFK"/>
    <s v="ATL"/>
    <x v="7503"/>
    <n v="114"/>
    <x v="0"/>
    <n v="961"/>
    <x v="1"/>
    <x v="2"/>
    <n v="7"/>
    <x v="0"/>
    <x v="1"/>
    <x v="1"/>
    <x v="1"/>
    <x v="0"/>
    <x v="20"/>
  </r>
  <r>
    <s v="F583"/>
    <s v="ORD"/>
    <s v="DEN"/>
    <x v="7504"/>
    <n v="127"/>
    <x v="0"/>
    <n v="1083"/>
    <x v="2"/>
    <x v="0"/>
    <n v="6.6"/>
    <x v="8"/>
    <x v="1"/>
    <x v="1"/>
    <x v="1"/>
    <x v="0"/>
    <x v="23"/>
  </r>
  <r>
    <s v="F1808"/>
    <s v="LAX"/>
    <s v="DEN"/>
    <x v="7505"/>
    <n v="183"/>
    <x v="1"/>
    <n v="1614"/>
    <x v="0"/>
    <x v="1"/>
    <n v="6.9"/>
    <x v="3"/>
    <x v="1"/>
    <x v="0"/>
    <x v="0"/>
    <x v="0"/>
    <x v="0"/>
  </r>
  <r>
    <s v="F1243"/>
    <s v="ATL"/>
    <s v="DFW"/>
    <x v="7506"/>
    <n v="152"/>
    <x v="0"/>
    <n v="1524"/>
    <x v="0"/>
    <x v="1"/>
    <n v="7.4"/>
    <x v="9"/>
    <x v="1"/>
    <x v="1"/>
    <x v="1"/>
    <x v="0"/>
    <x v="18"/>
  </r>
  <r>
    <s v="F771"/>
    <s v="DEN"/>
    <s v="DEN"/>
    <x v="7507"/>
    <n v="201"/>
    <x v="1"/>
    <n v="1454"/>
    <x v="3"/>
    <x v="1"/>
    <n v="7.8"/>
    <x v="46"/>
    <x v="1"/>
    <x v="1"/>
    <x v="1"/>
    <x v="0"/>
    <x v="16"/>
  </r>
  <r>
    <s v="F756"/>
    <s v="LAX"/>
    <s v="SEA"/>
    <x v="7508"/>
    <n v="173"/>
    <x v="0"/>
    <n v="1265"/>
    <x v="1"/>
    <x v="1"/>
    <n v="7.3"/>
    <x v="3"/>
    <x v="1"/>
    <x v="1"/>
    <x v="1"/>
    <x v="0"/>
    <x v="11"/>
  </r>
  <r>
    <s v="F1179"/>
    <s v="DEN"/>
    <s v="DFW"/>
    <x v="7509"/>
    <n v="222"/>
    <x v="1"/>
    <n v="1362"/>
    <x v="0"/>
    <x v="2"/>
    <n v="7.9"/>
    <x v="16"/>
    <x v="1"/>
    <x v="0"/>
    <x v="0"/>
    <x v="0"/>
    <x v="1"/>
  </r>
  <r>
    <s v="F663"/>
    <s v="DEN"/>
    <s v="SFO"/>
    <x v="7510"/>
    <n v="157"/>
    <x v="0"/>
    <n v="1435"/>
    <x v="0"/>
    <x v="1"/>
    <n v="6.4"/>
    <x v="0"/>
    <x v="1"/>
    <x v="1"/>
    <x v="1"/>
    <x v="0"/>
    <x v="1"/>
  </r>
  <r>
    <s v="F491"/>
    <s v="DEN"/>
    <s v="DEN"/>
    <x v="7511"/>
    <n v="272"/>
    <x v="0"/>
    <n v="1251"/>
    <x v="0"/>
    <x v="1"/>
    <n v="10"/>
    <x v="11"/>
    <x v="1"/>
    <x v="1"/>
    <x v="1"/>
    <x v="0"/>
    <x v="18"/>
  </r>
  <r>
    <s v="F1185"/>
    <s v="ATL"/>
    <s v="SFO"/>
    <x v="7512"/>
    <n v="119"/>
    <x v="0"/>
    <n v="1166"/>
    <x v="2"/>
    <x v="0"/>
    <n v="6.1"/>
    <x v="2"/>
    <x v="1"/>
    <x v="1"/>
    <x v="1"/>
    <x v="0"/>
    <x v="22"/>
  </r>
  <r>
    <s v="F1913"/>
    <s v="LAX"/>
    <s v="DEN"/>
    <x v="7513"/>
    <n v="175"/>
    <x v="0"/>
    <n v="1707"/>
    <x v="2"/>
    <x v="1"/>
    <n v="9.3000000000000007"/>
    <x v="12"/>
    <x v="1"/>
    <x v="0"/>
    <x v="0"/>
    <x v="0"/>
    <x v="19"/>
  </r>
  <r>
    <s v="F530"/>
    <s v="LAX"/>
    <s v="DFW"/>
    <x v="7514"/>
    <n v="173"/>
    <x v="0"/>
    <n v="1070"/>
    <x v="2"/>
    <x v="1"/>
    <n v="7"/>
    <x v="24"/>
    <x v="1"/>
    <x v="1"/>
    <x v="1"/>
    <x v="0"/>
    <x v="12"/>
  </r>
  <r>
    <s v="F195"/>
    <s v="LAX"/>
    <s v="SEA"/>
    <x v="7515"/>
    <n v="125"/>
    <x v="2"/>
    <n v="1237"/>
    <x v="2"/>
    <x v="1"/>
    <n v="6"/>
    <x v="13"/>
    <x v="1"/>
    <x v="1"/>
    <x v="1"/>
    <x v="1"/>
    <x v="16"/>
  </r>
  <r>
    <s v="F1789"/>
    <s v="ORD"/>
    <s v="DEN"/>
    <x v="7516"/>
    <n v="206"/>
    <x v="0"/>
    <n v="847"/>
    <x v="2"/>
    <x v="2"/>
    <n v="7.7"/>
    <x v="6"/>
    <x v="1"/>
    <x v="1"/>
    <x v="1"/>
    <x v="0"/>
    <x v="2"/>
  </r>
  <r>
    <s v="F683"/>
    <s v="ATL"/>
    <s v="LAX"/>
    <x v="7517"/>
    <n v="270"/>
    <x v="0"/>
    <n v="945"/>
    <x v="3"/>
    <x v="1"/>
    <n v="5"/>
    <x v="42"/>
    <x v="1"/>
    <x v="1"/>
    <x v="1"/>
    <x v="0"/>
    <x v="15"/>
  </r>
  <r>
    <s v="F1333"/>
    <s v="DFW"/>
    <s v="SFO"/>
    <x v="7518"/>
    <n v="165"/>
    <x v="0"/>
    <n v="1268"/>
    <x v="0"/>
    <x v="1"/>
    <n v="6.6"/>
    <x v="12"/>
    <x v="1"/>
    <x v="1"/>
    <x v="1"/>
    <x v="0"/>
    <x v="5"/>
  </r>
  <r>
    <s v="F3"/>
    <s v="DFW"/>
    <s v="DEN"/>
    <x v="7519"/>
    <n v="82"/>
    <x v="0"/>
    <n v="1042"/>
    <x v="1"/>
    <x v="1"/>
    <n v="5.7"/>
    <x v="4"/>
    <x v="1"/>
    <x v="1"/>
    <x v="1"/>
    <x v="0"/>
    <x v="13"/>
  </r>
  <r>
    <s v="F110"/>
    <s v="LAX"/>
    <s v="LAX"/>
    <x v="7520"/>
    <n v="216"/>
    <x v="2"/>
    <n v="1804"/>
    <x v="2"/>
    <x v="3"/>
    <n v="7.3"/>
    <x v="8"/>
    <x v="1"/>
    <x v="1"/>
    <x v="1"/>
    <x v="1"/>
    <x v="6"/>
  </r>
  <r>
    <s v="F1577"/>
    <s v="JFK"/>
    <s v="DEN"/>
    <x v="7521"/>
    <n v="46"/>
    <x v="2"/>
    <n v="1618"/>
    <x v="0"/>
    <x v="1"/>
    <n v="7.7"/>
    <x v="8"/>
    <x v="0"/>
    <x v="1"/>
    <x v="1"/>
    <x v="1"/>
    <x v="4"/>
  </r>
  <r>
    <s v="F998"/>
    <s v="DFW"/>
    <s v="LAX"/>
    <x v="7522"/>
    <n v="219"/>
    <x v="0"/>
    <n v="1124"/>
    <x v="0"/>
    <x v="1"/>
    <n v="6.6"/>
    <x v="7"/>
    <x v="1"/>
    <x v="1"/>
    <x v="1"/>
    <x v="0"/>
    <x v="17"/>
  </r>
  <r>
    <s v="F1363"/>
    <s v="ATL"/>
    <s v="SFO"/>
    <x v="7523"/>
    <n v="119"/>
    <x v="0"/>
    <n v="1404"/>
    <x v="3"/>
    <x v="1"/>
    <n v="8.1999999999999993"/>
    <x v="17"/>
    <x v="1"/>
    <x v="1"/>
    <x v="1"/>
    <x v="0"/>
    <x v="6"/>
  </r>
  <r>
    <s v="F1972"/>
    <s v="DEN"/>
    <s v="JFK"/>
    <x v="7524"/>
    <n v="134"/>
    <x v="0"/>
    <n v="1073"/>
    <x v="3"/>
    <x v="1"/>
    <n v="5.8"/>
    <x v="19"/>
    <x v="1"/>
    <x v="1"/>
    <x v="1"/>
    <x v="0"/>
    <x v="10"/>
  </r>
  <r>
    <s v="F1925"/>
    <s v="DFW"/>
    <s v="JFK"/>
    <x v="6794"/>
    <n v="299"/>
    <x v="0"/>
    <n v="1140"/>
    <x v="1"/>
    <x v="1"/>
    <n v="9.3000000000000007"/>
    <x v="8"/>
    <x v="1"/>
    <x v="1"/>
    <x v="1"/>
    <x v="0"/>
    <x v="14"/>
  </r>
  <r>
    <s v="F660"/>
    <s v="JFK"/>
    <s v="JFK"/>
    <x v="7525"/>
    <n v="233"/>
    <x v="0"/>
    <n v="1807"/>
    <x v="2"/>
    <x v="1"/>
    <n v="7.8"/>
    <x v="6"/>
    <x v="1"/>
    <x v="1"/>
    <x v="1"/>
    <x v="0"/>
    <x v="2"/>
  </r>
  <r>
    <s v="F1827"/>
    <s v="SEA"/>
    <s v="LAX"/>
    <x v="7526"/>
    <n v="189"/>
    <x v="0"/>
    <n v="1461"/>
    <x v="2"/>
    <x v="1"/>
    <n v="6"/>
    <x v="11"/>
    <x v="1"/>
    <x v="1"/>
    <x v="1"/>
    <x v="0"/>
    <x v="1"/>
  </r>
  <r>
    <s v="F1848"/>
    <s v="SEA"/>
    <s v="LAX"/>
    <x v="7527"/>
    <n v="221"/>
    <x v="0"/>
    <n v="1456"/>
    <x v="2"/>
    <x v="2"/>
    <n v="8.5"/>
    <x v="29"/>
    <x v="1"/>
    <x v="0"/>
    <x v="0"/>
    <x v="0"/>
    <x v="20"/>
  </r>
  <r>
    <s v="F252"/>
    <s v="LAX"/>
    <s v="LAX"/>
    <x v="7528"/>
    <n v="183"/>
    <x v="0"/>
    <n v="1033"/>
    <x v="0"/>
    <x v="0"/>
    <n v="5.9"/>
    <x v="16"/>
    <x v="1"/>
    <x v="1"/>
    <x v="1"/>
    <x v="0"/>
    <x v="6"/>
  </r>
  <r>
    <s v="F1940"/>
    <s v="SEA"/>
    <s v="JFK"/>
    <x v="7529"/>
    <n v="151"/>
    <x v="0"/>
    <n v="487"/>
    <x v="1"/>
    <x v="1"/>
    <n v="4.3"/>
    <x v="7"/>
    <x v="1"/>
    <x v="1"/>
    <x v="1"/>
    <x v="0"/>
    <x v="12"/>
  </r>
  <r>
    <s v="F46"/>
    <s v="ATL"/>
    <s v="LAX"/>
    <x v="7530"/>
    <n v="222"/>
    <x v="0"/>
    <n v="1638"/>
    <x v="0"/>
    <x v="2"/>
    <n v="6.4"/>
    <x v="13"/>
    <x v="1"/>
    <x v="1"/>
    <x v="1"/>
    <x v="0"/>
    <x v="17"/>
  </r>
  <r>
    <s v="F1689"/>
    <s v="DFW"/>
    <s v="ATL"/>
    <x v="7531"/>
    <n v="203"/>
    <x v="0"/>
    <n v="1203"/>
    <x v="0"/>
    <x v="2"/>
    <n v="8.1999999999999993"/>
    <x v="17"/>
    <x v="1"/>
    <x v="1"/>
    <x v="1"/>
    <x v="0"/>
    <x v="14"/>
  </r>
  <r>
    <s v="F852"/>
    <s v="DFW"/>
    <s v="LAX"/>
    <x v="7532"/>
    <n v="139"/>
    <x v="0"/>
    <n v="1311"/>
    <x v="3"/>
    <x v="1"/>
    <n v="5.5"/>
    <x v="1"/>
    <x v="1"/>
    <x v="1"/>
    <x v="1"/>
    <x v="0"/>
    <x v="22"/>
  </r>
  <r>
    <s v="F565"/>
    <s v="JFK"/>
    <s v="ORD"/>
    <x v="7533"/>
    <n v="240"/>
    <x v="0"/>
    <n v="954"/>
    <x v="3"/>
    <x v="1"/>
    <n v="6"/>
    <x v="35"/>
    <x v="1"/>
    <x v="1"/>
    <x v="1"/>
    <x v="0"/>
    <x v="16"/>
  </r>
  <r>
    <s v="F1979"/>
    <s v="ORD"/>
    <s v="ORD"/>
    <x v="7534"/>
    <n v="179"/>
    <x v="0"/>
    <n v="923"/>
    <x v="1"/>
    <x v="1"/>
    <n v="8.8000000000000007"/>
    <x v="7"/>
    <x v="0"/>
    <x v="1"/>
    <x v="1"/>
    <x v="0"/>
    <x v="4"/>
  </r>
  <r>
    <s v="F1692"/>
    <s v="LAX"/>
    <s v="DFW"/>
    <x v="7535"/>
    <n v="286"/>
    <x v="0"/>
    <n v="972"/>
    <x v="2"/>
    <x v="2"/>
    <n v="5.8"/>
    <x v="0"/>
    <x v="1"/>
    <x v="1"/>
    <x v="1"/>
    <x v="0"/>
    <x v="18"/>
  </r>
  <r>
    <s v="F1901"/>
    <s v="DEN"/>
    <s v="SFO"/>
    <x v="7536"/>
    <n v="106"/>
    <x v="0"/>
    <n v="1161"/>
    <x v="3"/>
    <x v="1"/>
    <n v="5.6"/>
    <x v="41"/>
    <x v="1"/>
    <x v="0"/>
    <x v="0"/>
    <x v="0"/>
    <x v="3"/>
  </r>
  <r>
    <s v="F1567"/>
    <s v="SEA"/>
    <s v="DEN"/>
    <x v="7537"/>
    <n v="171"/>
    <x v="0"/>
    <n v="1723"/>
    <x v="2"/>
    <x v="1"/>
    <n v="6.6"/>
    <x v="14"/>
    <x v="1"/>
    <x v="1"/>
    <x v="1"/>
    <x v="0"/>
    <x v="5"/>
  </r>
  <r>
    <s v="F743"/>
    <s v="JFK"/>
    <s v="JFK"/>
    <x v="7538"/>
    <n v="116"/>
    <x v="0"/>
    <n v="1238"/>
    <x v="3"/>
    <x v="0"/>
    <n v="6.8"/>
    <x v="23"/>
    <x v="1"/>
    <x v="1"/>
    <x v="1"/>
    <x v="0"/>
    <x v="13"/>
  </r>
  <r>
    <s v="F983"/>
    <s v="DEN"/>
    <s v="ORD"/>
    <x v="7539"/>
    <n v="124"/>
    <x v="0"/>
    <n v="820"/>
    <x v="3"/>
    <x v="0"/>
    <n v="6.3"/>
    <x v="5"/>
    <x v="1"/>
    <x v="1"/>
    <x v="1"/>
    <x v="0"/>
    <x v="23"/>
  </r>
  <r>
    <s v="F1144"/>
    <s v="ATL"/>
    <s v="SFO"/>
    <x v="7540"/>
    <n v="102"/>
    <x v="0"/>
    <n v="759"/>
    <x v="0"/>
    <x v="1"/>
    <n v="10"/>
    <x v="9"/>
    <x v="1"/>
    <x v="1"/>
    <x v="1"/>
    <x v="0"/>
    <x v="22"/>
  </r>
  <r>
    <s v="F611"/>
    <s v="SFO"/>
    <s v="SFO"/>
    <x v="7541"/>
    <n v="82"/>
    <x v="0"/>
    <n v="1067"/>
    <x v="2"/>
    <x v="1"/>
    <n v="7.3"/>
    <x v="24"/>
    <x v="1"/>
    <x v="1"/>
    <x v="1"/>
    <x v="0"/>
    <x v="21"/>
  </r>
  <r>
    <s v="F1410"/>
    <s v="SFO"/>
    <s v="SEA"/>
    <x v="7542"/>
    <n v="168"/>
    <x v="1"/>
    <n v="1669"/>
    <x v="3"/>
    <x v="1"/>
    <n v="7.4"/>
    <x v="33"/>
    <x v="1"/>
    <x v="1"/>
    <x v="1"/>
    <x v="0"/>
    <x v="14"/>
  </r>
  <r>
    <s v="F580"/>
    <s v="SEA"/>
    <s v="ATL"/>
    <x v="7543"/>
    <n v="239"/>
    <x v="0"/>
    <n v="1233"/>
    <x v="0"/>
    <x v="2"/>
    <n v="7.6"/>
    <x v="2"/>
    <x v="1"/>
    <x v="1"/>
    <x v="1"/>
    <x v="0"/>
    <x v="21"/>
  </r>
  <r>
    <s v="F237"/>
    <s v="SEA"/>
    <s v="ATL"/>
    <x v="7544"/>
    <n v="134"/>
    <x v="1"/>
    <n v="943"/>
    <x v="2"/>
    <x v="1"/>
    <n v="7.5"/>
    <x v="0"/>
    <x v="1"/>
    <x v="1"/>
    <x v="1"/>
    <x v="0"/>
    <x v="1"/>
  </r>
  <r>
    <s v="F618"/>
    <s v="ORD"/>
    <s v="DFW"/>
    <x v="7545"/>
    <n v="198"/>
    <x v="1"/>
    <n v="1275"/>
    <x v="0"/>
    <x v="1"/>
    <n v="8"/>
    <x v="24"/>
    <x v="1"/>
    <x v="1"/>
    <x v="1"/>
    <x v="0"/>
    <x v="1"/>
  </r>
  <r>
    <s v="F1335"/>
    <s v="DEN"/>
    <s v="DFW"/>
    <x v="7546"/>
    <n v="148"/>
    <x v="0"/>
    <n v="1061"/>
    <x v="1"/>
    <x v="2"/>
    <n v="8.4"/>
    <x v="0"/>
    <x v="1"/>
    <x v="1"/>
    <x v="1"/>
    <x v="0"/>
    <x v="2"/>
  </r>
  <r>
    <s v="F699"/>
    <s v="JFK"/>
    <s v="SEA"/>
    <x v="7547"/>
    <n v="196"/>
    <x v="0"/>
    <n v="1033"/>
    <x v="3"/>
    <x v="1"/>
    <n v="4.3"/>
    <x v="7"/>
    <x v="1"/>
    <x v="1"/>
    <x v="1"/>
    <x v="0"/>
    <x v="4"/>
  </r>
  <r>
    <s v="F291"/>
    <s v="LAX"/>
    <s v="ATL"/>
    <x v="7548"/>
    <n v="92"/>
    <x v="0"/>
    <n v="1449"/>
    <x v="1"/>
    <x v="1"/>
    <n v="5.7"/>
    <x v="24"/>
    <x v="1"/>
    <x v="1"/>
    <x v="1"/>
    <x v="0"/>
    <x v="15"/>
  </r>
  <r>
    <s v="F996"/>
    <s v="ORD"/>
    <s v="ORD"/>
    <x v="7549"/>
    <n v="244"/>
    <x v="0"/>
    <n v="940"/>
    <x v="2"/>
    <x v="0"/>
    <n v="8.5"/>
    <x v="10"/>
    <x v="1"/>
    <x v="1"/>
    <x v="1"/>
    <x v="0"/>
    <x v="21"/>
  </r>
  <r>
    <s v="F1970"/>
    <s v="DEN"/>
    <s v="JFK"/>
    <x v="7550"/>
    <n v="206"/>
    <x v="1"/>
    <n v="1160"/>
    <x v="2"/>
    <x v="1"/>
    <n v="6.1"/>
    <x v="11"/>
    <x v="1"/>
    <x v="1"/>
    <x v="1"/>
    <x v="0"/>
    <x v="23"/>
  </r>
  <r>
    <s v="F1763"/>
    <s v="ORD"/>
    <s v="ORD"/>
    <x v="7551"/>
    <n v="219"/>
    <x v="0"/>
    <n v="792"/>
    <x v="3"/>
    <x v="0"/>
    <n v="6.9"/>
    <x v="17"/>
    <x v="1"/>
    <x v="1"/>
    <x v="1"/>
    <x v="0"/>
    <x v="16"/>
  </r>
  <r>
    <s v="F1888"/>
    <s v="JFK"/>
    <s v="ATL"/>
    <x v="7552"/>
    <n v="200"/>
    <x v="0"/>
    <n v="1093"/>
    <x v="2"/>
    <x v="2"/>
    <n v="8.5"/>
    <x v="7"/>
    <x v="1"/>
    <x v="1"/>
    <x v="1"/>
    <x v="0"/>
    <x v="7"/>
  </r>
  <r>
    <s v="F1825"/>
    <s v="JFK"/>
    <s v="DFW"/>
    <x v="7553"/>
    <n v="241"/>
    <x v="0"/>
    <n v="958"/>
    <x v="3"/>
    <x v="2"/>
    <n v="7.7"/>
    <x v="13"/>
    <x v="1"/>
    <x v="1"/>
    <x v="1"/>
    <x v="0"/>
    <x v="21"/>
  </r>
  <r>
    <s v="F563"/>
    <s v="ATL"/>
    <s v="SEA"/>
    <x v="7554"/>
    <n v="251"/>
    <x v="0"/>
    <n v="1661"/>
    <x v="3"/>
    <x v="1"/>
    <n v="7.9"/>
    <x v="7"/>
    <x v="1"/>
    <x v="1"/>
    <x v="1"/>
    <x v="0"/>
    <x v="5"/>
  </r>
  <r>
    <s v="F1261"/>
    <s v="ORD"/>
    <s v="DEN"/>
    <x v="7555"/>
    <n v="123"/>
    <x v="1"/>
    <n v="1216"/>
    <x v="1"/>
    <x v="2"/>
    <n v="7.7"/>
    <x v="26"/>
    <x v="1"/>
    <x v="1"/>
    <x v="1"/>
    <x v="0"/>
    <x v="24"/>
  </r>
  <r>
    <s v="F101"/>
    <s v="DFW"/>
    <s v="JFK"/>
    <x v="7556"/>
    <n v="220"/>
    <x v="0"/>
    <n v="952"/>
    <x v="2"/>
    <x v="1"/>
    <n v="7.3"/>
    <x v="5"/>
    <x v="1"/>
    <x v="0"/>
    <x v="0"/>
    <x v="0"/>
    <x v="8"/>
  </r>
  <r>
    <s v="F1675"/>
    <s v="ORD"/>
    <s v="SFO"/>
    <x v="7557"/>
    <n v="173"/>
    <x v="0"/>
    <n v="1153"/>
    <x v="2"/>
    <x v="0"/>
    <n v="3.1"/>
    <x v="44"/>
    <x v="1"/>
    <x v="1"/>
    <x v="1"/>
    <x v="0"/>
    <x v="4"/>
  </r>
  <r>
    <s v="F211"/>
    <s v="LAX"/>
    <s v="SFO"/>
    <x v="7558"/>
    <n v="193"/>
    <x v="0"/>
    <n v="1520"/>
    <x v="0"/>
    <x v="2"/>
    <n v="5.2"/>
    <x v="1"/>
    <x v="1"/>
    <x v="1"/>
    <x v="1"/>
    <x v="0"/>
    <x v="9"/>
  </r>
  <r>
    <s v="F1433"/>
    <s v="DEN"/>
    <s v="LAX"/>
    <x v="7559"/>
    <n v="225"/>
    <x v="0"/>
    <n v="1668"/>
    <x v="1"/>
    <x v="2"/>
    <n v="7.6"/>
    <x v="9"/>
    <x v="1"/>
    <x v="1"/>
    <x v="1"/>
    <x v="0"/>
    <x v="7"/>
  </r>
  <r>
    <s v="F1014"/>
    <s v="SEA"/>
    <s v="DEN"/>
    <x v="7560"/>
    <n v="119"/>
    <x v="0"/>
    <n v="1073"/>
    <x v="3"/>
    <x v="1"/>
    <n v="7.9"/>
    <x v="5"/>
    <x v="1"/>
    <x v="1"/>
    <x v="1"/>
    <x v="0"/>
    <x v="19"/>
  </r>
  <r>
    <s v="F205"/>
    <s v="DEN"/>
    <s v="SEA"/>
    <x v="7561"/>
    <n v="162"/>
    <x v="0"/>
    <n v="1909"/>
    <x v="0"/>
    <x v="1"/>
    <n v="6.4"/>
    <x v="2"/>
    <x v="1"/>
    <x v="1"/>
    <x v="1"/>
    <x v="0"/>
    <x v="18"/>
  </r>
  <r>
    <s v="F522"/>
    <s v="SEA"/>
    <s v="ATL"/>
    <x v="7562"/>
    <n v="284"/>
    <x v="0"/>
    <n v="939"/>
    <x v="2"/>
    <x v="1"/>
    <n v="6.7"/>
    <x v="12"/>
    <x v="1"/>
    <x v="1"/>
    <x v="1"/>
    <x v="0"/>
    <x v="19"/>
  </r>
  <r>
    <s v="F743"/>
    <s v="DEN"/>
    <s v="DEN"/>
    <x v="7563"/>
    <n v="220"/>
    <x v="0"/>
    <n v="955"/>
    <x v="2"/>
    <x v="2"/>
    <n v="7.3"/>
    <x v="3"/>
    <x v="0"/>
    <x v="1"/>
    <x v="1"/>
    <x v="0"/>
    <x v="11"/>
  </r>
  <r>
    <s v="F1506"/>
    <s v="ATL"/>
    <s v="SEA"/>
    <x v="7564"/>
    <n v="135"/>
    <x v="0"/>
    <n v="1153"/>
    <x v="2"/>
    <x v="1"/>
    <n v="4.5999999999999996"/>
    <x v="35"/>
    <x v="1"/>
    <x v="1"/>
    <x v="1"/>
    <x v="0"/>
    <x v="18"/>
  </r>
  <r>
    <s v="F927"/>
    <s v="DFW"/>
    <s v="DEN"/>
    <x v="7565"/>
    <n v="145"/>
    <x v="0"/>
    <n v="1133"/>
    <x v="1"/>
    <x v="1"/>
    <n v="6"/>
    <x v="24"/>
    <x v="1"/>
    <x v="1"/>
    <x v="1"/>
    <x v="0"/>
    <x v="2"/>
  </r>
  <r>
    <s v="F496"/>
    <s v="DFW"/>
    <s v="DFW"/>
    <x v="7566"/>
    <n v="172"/>
    <x v="0"/>
    <n v="1988"/>
    <x v="0"/>
    <x v="1"/>
    <n v="8.9"/>
    <x v="7"/>
    <x v="1"/>
    <x v="1"/>
    <x v="1"/>
    <x v="0"/>
    <x v="1"/>
  </r>
  <r>
    <s v="F815"/>
    <s v="DFW"/>
    <s v="LAX"/>
    <x v="7567"/>
    <n v="148"/>
    <x v="0"/>
    <n v="2128"/>
    <x v="3"/>
    <x v="0"/>
    <n v="7.4"/>
    <x v="9"/>
    <x v="1"/>
    <x v="1"/>
    <x v="1"/>
    <x v="0"/>
    <x v="16"/>
  </r>
  <r>
    <s v="F359"/>
    <s v="DEN"/>
    <s v="DEN"/>
    <x v="7568"/>
    <n v="144"/>
    <x v="0"/>
    <n v="1328"/>
    <x v="1"/>
    <x v="2"/>
    <n v="7.3"/>
    <x v="4"/>
    <x v="1"/>
    <x v="1"/>
    <x v="1"/>
    <x v="0"/>
    <x v="16"/>
  </r>
  <r>
    <s v="F1420"/>
    <s v="DFW"/>
    <s v="JFK"/>
    <x v="7569"/>
    <n v="266"/>
    <x v="0"/>
    <n v="1708"/>
    <x v="3"/>
    <x v="1"/>
    <n v="7.6"/>
    <x v="40"/>
    <x v="1"/>
    <x v="1"/>
    <x v="1"/>
    <x v="0"/>
    <x v="6"/>
  </r>
  <r>
    <s v="F738"/>
    <s v="LAX"/>
    <s v="ATL"/>
    <x v="7570"/>
    <n v="127"/>
    <x v="1"/>
    <n v="1132"/>
    <x v="0"/>
    <x v="1"/>
    <n v="6.8"/>
    <x v="13"/>
    <x v="1"/>
    <x v="1"/>
    <x v="1"/>
    <x v="0"/>
    <x v="6"/>
  </r>
  <r>
    <s v="F1811"/>
    <s v="LAX"/>
    <s v="ATL"/>
    <x v="7571"/>
    <n v="180"/>
    <x v="0"/>
    <n v="820"/>
    <x v="1"/>
    <x v="0"/>
    <n v="5.3"/>
    <x v="45"/>
    <x v="1"/>
    <x v="0"/>
    <x v="0"/>
    <x v="0"/>
    <x v="6"/>
  </r>
  <r>
    <s v="F1931"/>
    <s v="JFK"/>
    <s v="DFW"/>
    <x v="7572"/>
    <n v="100"/>
    <x v="0"/>
    <n v="1182"/>
    <x v="3"/>
    <x v="1"/>
    <n v="7.1"/>
    <x v="35"/>
    <x v="1"/>
    <x v="1"/>
    <x v="1"/>
    <x v="0"/>
    <x v="21"/>
  </r>
  <r>
    <s v="F128"/>
    <s v="LAX"/>
    <s v="ORD"/>
    <x v="7573"/>
    <n v="194"/>
    <x v="0"/>
    <n v="1923"/>
    <x v="0"/>
    <x v="0"/>
    <n v="6"/>
    <x v="19"/>
    <x v="1"/>
    <x v="1"/>
    <x v="1"/>
    <x v="0"/>
    <x v="0"/>
  </r>
  <r>
    <s v="F27"/>
    <s v="ATL"/>
    <s v="DEN"/>
    <x v="7574"/>
    <n v="197"/>
    <x v="0"/>
    <n v="1206"/>
    <x v="1"/>
    <x v="1"/>
    <n v="4.9000000000000004"/>
    <x v="13"/>
    <x v="1"/>
    <x v="1"/>
    <x v="1"/>
    <x v="0"/>
    <x v="20"/>
  </r>
  <r>
    <s v="F1964"/>
    <s v="JFK"/>
    <s v="DFW"/>
    <x v="7575"/>
    <n v="150"/>
    <x v="2"/>
    <n v="1207"/>
    <x v="3"/>
    <x v="2"/>
    <n v="7.3"/>
    <x v="13"/>
    <x v="1"/>
    <x v="0"/>
    <x v="0"/>
    <x v="1"/>
    <x v="21"/>
  </r>
  <r>
    <s v="F760"/>
    <s v="DFW"/>
    <s v="SEA"/>
    <x v="7576"/>
    <n v="122"/>
    <x v="0"/>
    <n v="1074"/>
    <x v="2"/>
    <x v="0"/>
    <n v="7.2"/>
    <x v="24"/>
    <x v="1"/>
    <x v="1"/>
    <x v="1"/>
    <x v="0"/>
    <x v="8"/>
  </r>
  <r>
    <s v="F257"/>
    <s v="SFO"/>
    <s v="ATL"/>
    <x v="7577"/>
    <n v="103"/>
    <x v="1"/>
    <n v="1235"/>
    <x v="0"/>
    <x v="1"/>
    <n v="5.0999999999999996"/>
    <x v="12"/>
    <x v="1"/>
    <x v="1"/>
    <x v="1"/>
    <x v="0"/>
    <x v="21"/>
  </r>
  <r>
    <s v="F1643"/>
    <s v="ATL"/>
    <s v="SEA"/>
    <x v="7578"/>
    <n v="120"/>
    <x v="0"/>
    <n v="558"/>
    <x v="2"/>
    <x v="1"/>
    <n v="6.5"/>
    <x v="3"/>
    <x v="1"/>
    <x v="0"/>
    <x v="0"/>
    <x v="0"/>
    <x v="3"/>
  </r>
  <r>
    <s v="F1837"/>
    <s v="DFW"/>
    <s v="JFK"/>
    <x v="7579"/>
    <n v="145"/>
    <x v="0"/>
    <n v="1219"/>
    <x v="3"/>
    <x v="1"/>
    <n v="5.4"/>
    <x v="23"/>
    <x v="1"/>
    <x v="1"/>
    <x v="1"/>
    <x v="0"/>
    <x v="0"/>
  </r>
  <r>
    <s v="F1973"/>
    <s v="SEA"/>
    <s v="DEN"/>
    <x v="7580"/>
    <n v="154"/>
    <x v="1"/>
    <n v="1178"/>
    <x v="1"/>
    <x v="0"/>
    <n v="6"/>
    <x v="10"/>
    <x v="1"/>
    <x v="1"/>
    <x v="1"/>
    <x v="0"/>
    <x v="9"/>
  </r>
  <r>
    <s v="F565"/>
    <s v="LAX"/>
    <s v="JFK"/>
    <x v="7581"/>
    <n v="275"/>
    <x v="0"/>
    <n v="1430"/>
    <x v="3"/>
    <x v="0"/>
    <n v="9"/>
    <x v="2"/>
    <x v="1"/>
    <x v="1"/>
    <x v="1"/>
    <x v="0"/>
    <x v="7"/>
  </r>
  <r>
    <s v="F249"/>
    <s v="DEN"/>
    <s v="LAX"/>
    <x v="7582"/>
    <n v="156"/>
    <x v="1"/>
    <n v="1703"/>
    <x v="3"/>
    <x v="2"/>
    <n v="3.3"/>
    <x v="3"/>
    <x v="1"/>
    <x v="1"/>
    <x v="1"/>
    <x v="0"/>
    <x v="4"/>
  </r>
  <r>
    <s v="F1560"/>
    <s v="DFW"/>
    <s v="LAX"/>
    <x v="7583"/>
    <n v="241"/>
    <x v="0"/>
    <n v="958"/>
    <x v="2"/>
    <x v="1"/>
    <n v="6.7"/>
    <x v="1"/>
    <x v="1"/>
    <x v="1"/>
    <x v="1"/>
    <x v="0"/>
    <x v="3"/>
  </r>
  <r>
    <s v="F880"/>
    <s v="ATL"/>
    <s v="LAX"/>
    <x v="7584"/>
    <n v="198"/>
    <x v="1"/>
    <n v="961"/>
    <x v="1"/>
    <x v="1"/>
    <n v="7.2"/>
    <x v="18"/>
    <x v="0"/>
    <x v="1"/>
    <x v="1"/>
    <x v="0"/>
    <x v="12"/>
  </r>
  <r>
    <s v="F240"/>
    <s v="DEN"/>
    <s v="ATL"/>
    <x v="7585"/>
    <n v="151"/>
    <x v="0"/>
    <n v="972"/>
    <x v="3"/>
    <x v="1"/>
    <n v="7.6"/>
    <x v="1"/>
    <x v="1"/>
    <x v="1"/>
    <x v="1"/>
    <x v="0"/>
    <x v="18"/>
  </r>
  <r>
    <s v="F1869"/>
    <s v="DFW"/>
    <s v="DFW"/>
    <x v="7586"/>
    <n v="244"/>
    <x v="0"/>
    <n v="894"/>
    <x v="0"/>
    <x v="1"/>
    <n v="5.0999999999999996"/>
    <x v="0"/>
    <x v="1"/>
    <x v="1"/>
    <x v="1"/>
    <x v="0"/>
    <x v="3"/>
  </r>
  <r>
    <s v="F716"/>
    <s v="JFK"/>
    <s v="ORD"/>
    <x v="7587"/>
    <n v="212"/>
    <x v="0"/>
    <n v="1104"/>
    <x v="3"/>
    <x v="1"/>
    <n v="7.3"/>
    <x v="4"/>
    <x v="1"/>
    <x v="1"/>
    <x v="1"/>
    <x v="0"/>
    <x v="16"/>
  </r>
  <r>
    <s v="F26"/>
    <s v="ORD"/>
    <s v="JFK"/>
    <x v="7588"/>
    <n v="246"/>
    <x v="2"/>
    <n v="1490"/>
    <x v="0"/>
    <x v="1"/>
    <n v="6.1"/>
    <x v="0"/>
    <x v="1"/>
    <x v="1"/>
    <x v="1"/>
    <x v="1"/>
    <x v="8"/>
  </r>
  <r>
    <s v="F833"/>
    <s v="ATL"/>
    <s v="DFW"/>
    <x v="7589"/>
    <n v="18"/>
    <x v="0"/>
    <n v="1257"/>
    <x v="3"/>
    <x v="1"/>
    <n v="6.7"/>
    <x v="2"/>
    <x v="1"/>
    <x v="1"/>
    <x v="1"/>
    <x v="0"/>
    <x v="17"/>
  </r>
  <r>
    <s v="F1957"/>
    <s v="SEA"/>
    <s v="SEA"/>
    <x v="7590"/>
    <n v="156"/>
    <x v="1"/>
    <n v="1510"/>
    <x v="0"/>
    <x v="0"/>
    <n v="8.1999999999999993"/>
    <x v="17"/>
    <x v="1"/>
    <x v="0"/>
    <x v="0"/>
    <x v="0"/>
    <x v="4"/>
  </r>
  <r>
    <s v="F843"/>
    <s v="ORD"/>
    <s v="SEA"/>
    <x v="7591"/>
    <n v="182"/>
    <x v="1"/>
    <n v="1820"/>
    <x v="3"/>
    <x v="0"/>
    <n v="4.2"/>
    <x v="17"/>
    <x v="1"/>
    <x v="1"/>
    <x v="1"/>
    <x v="0"/>
    <x v="11"/>
  </r>
  <r>
    <s v="F1723"/>
    <s v="SFO"/>
    <s v="ORD"/>
    <x v="7592"/>
    <n v="139"/>
    <x v="0"/>
    <n v="901"/>
    <x v="1"/>
    <x v="1"/>
    <n v="5.9"/>
    <x v="37"/>
    <x v="1"/>
    <x v="1"/>
    <x v="1"/>
    <x v="0"/>
    <x v="20"/>
  </r>
  <r>
    <s v="F1062"/>
    <s v="SFO"/>
    <s v="ORD"/>
    <x v="7593"/>
    <n v="284"/>
    <x v="0"/>
    <n v="1015"/>
    <x v="0"/>
    <x v="3"/>
    <n v="8.6999999999999993"/>
    <x v="29"/>
    <x v="1"/>
    <x v="1"/>
    <x v="1"/>
    <x v="0"/>
    <x v="17"/>
  </r>
  <r>
    <s v="F1969"/>
    <s v="JFK"/>
    <s v="SEA"/>
    <x v="7594"/>
    <n v="221"/>
    <x v="2"/>
    <n v="1663"/>
    <x v="3"/>
    <x v="1"/>
    <n v="8"/>
    <x v="23"/>
    <x v="1"/>
    <x v="1"/>
    <x v="1"/>
    <x v="1"/>
    <x v="15"/>
  </r>
  <r>
    <s v="F269"/>
    <s v="SEA"/>
    <s v="ORD"/>
    <x v="7595"/>
    <n v="165"/>
    <x v="1"/>
    <n v="1389"/>
    <x v="0"/>
    <x v="2"/>
    <n v="8"/>
    <x v="7"/>
    <x v="1"/>
    <x v="1"/>
    <x v="1"/>
    <x v="0"/>
    <x v="22"/>
  </r>
  <r>
    <s v="F1888"/>
    <s v="ORD"/>
    <s v="ATL"/>
    <x v="7596"/>
    <n v="195"/>
    <x v="0"/>
    <n v="1208"/>
    <x v="2"/>
    <x v="2"/>
    <n v="5.9"/>
    <x v="34"/>
    <x v="1"/>
    <x v="1"/>
    <x v="1"/>
    <x v="0"/>
    <x v="18"/>
  </r>
  <r>
    <s v="F1012"/>
    <s v="SEA"/>
    <s v="LAX"/>
    <x v="7597"/>
    <n v="99"/>
    <x v="0"/>
    <n v="841"/>
    <x v="1"/>
    <x v="1"/>
    <n v="6.2"/>
    <x v="12"/>
    <x v="1"/>
    <x v="1"/>
    <x v="1"/>
    <x v="0"/>
    <x v="8"/>
  </r>
  <r>
    <s v="F129"/>
    <s v="DEN"/>
    <s v="DFW"/>
    <x v="7598"/>
    <n v="84"/>
    <x v="1"/>
    <n v="1348"/>
    <x v="3"/>
    <x v="2"/>
    <n v="9"/>
    <x v="1"/>
    <x v="1"/>
    <x v="1"/>
    <x v="1"/>
    <x v="0"/>
    <x v="24"/>
  </r>
  <r>
    <s v="F44"/>
    <s v="JFK"/>
    <s v="SEA"/>
    <x v="7599"/>
    <n v="39"/>
    <x v="0"/>
    <n v="1032"/>
    <x v="3"/>
    <x v="1"/>
    <n v="7.8"/>
    <x v="17"/>
    <x v="1"/>
    <x v="1"/>
    <x v="1"/>
    <x v="0"/>
    <x v="19"/>
  </r>
  <r>
    <s v="F571"/>
    <s v="DFW"/>
    <s v="SFO"/>
    <x v="7600"/>
    <n v="146"/>
    <x v="0"/>
    <n v="694"/>
    <x v="2"/>
    <x v="1"/>
    <n v="8.4"/>
    <x v="2"/>
    <x v="1"/>
    <x v="1"/>
    <x v="1"/>
    <x v="0"/>
    <x v="0"/>
  </r>
  <r>
    <s v="F794"/>
    <s v="DFW"/>
    <s v="DFW"/>
    <x v="7601"/>
    <n v="130"/>
    <x v="0"/>
    <n v="851"/>
    <x v="1"/>
    <x v="1"/>
    <n v="5.6"/>
    <x v="11"/>
    <x v="1"/>
    <x v="1"/>
    <x v="1"/>
    <x v="0"/>
    <x v="13"/>
  </r>
  <r>
    <s v="F571"/>
    <s v="DFW"/>
    <s v="LAX"/>
    <x v="7602"/>
    <n v="155"/>
    <x v="1"/>
    <n v="1140"/>
    <x v="3"/>
    <x v="1"/>
    <n v="6.6"/>
    <x v="11"/>
    <x v="1"/>
    <x v="1"/>
    <x v="1"/>
    <x v="0"/>
    <x v="5"/>
  </r>
  <r>
    <s v="F351"/>
    <s v="DEN"/>
    <s v="SEA"/>
    <x v="7603"/>
    <n v="194"/>
    <x v="0"/>
    <n v="1227"/>
    <x v="2"/>
    <x v="2"/>
    <n v="6.3"/>
    <x v="13"/>
    <x v="0"/>
    <x v="1"/>
    <x v="1"/>
    <x v="0"/>
    <x v="0"/>
  </r>
  <r>
    <s v="F750"/>
    <s v="SFO"/>
    <s v="JFK"/>
    <x v="7604"/>
    <n v="93"/>
    <x v="0"/>
    <n v="483"/>
    <x v="2"/>
    <x v="1"/>
    <n v="6.1"/>
    <x v="3"/>
    <x v="1"/>
    <x v="1"/>
    <x v="1"/>
    <x v="0"/>
    <x v="7"/>
  </r>
  <r>
    <s v="F1389"/>
    <s v="SFO"/>
    <s v="DEN"/>
    <x v="7605"/>
    <n v="179"/>
    <x v="0"/>
    <n v="1613"/>
    <x v="0"/>
    <x v="1"/>
    <n v="9.4"/>
    <x v="6"/>
    <x v="1"/>
    <x v="1"/>
    <x v="1"/>
    <x v="0"/>
    <x v="11"/>
  </r>
  <r>
    <s v="F569"/>
    <s v="DFW"/>
    <s v="DEN"/>
    <x v="7606"/>
    <n v="200"/>
    <x v="0"/>
    <n v="1265"/>
    <x v="1"/>
    <x v="2"/>
    <n v="6.9"/>
    <x v="17"/>
    <x v="1"/>
    <x v="1"/>
    <x v="1"/>
    <x v="0"/>
    <x v="1"/>
  </r>
  <r>
    <s v="F600"/>
    <s v="SEA"/>
    <s v="SEA"/>
    <x v="7607"/>
    <n v="205"/>
    <x v="0"/>
    <n v="1897"/>
    <x v="3"/>
    <x v="1"/>
    <n v="6"/>
    <x v="2"/>
    <x v="1"/>
    <x v="0"/>
    <x v="0"/>
    <x v="0"/>
    <x v="1"/>
  </r>
  <r>
    <s v="F1595"/>
    <s v="DEN"/>
    <s v="DFW"/>
    <x v="7608"/>
    <n v="218"/>
    <x v="0"/>
    <n v="982"/>
    <x v="0"/>
    <x v="1"/>
    <n v="8.1"/>
    <x v="17"/>
    <x v="1"/>
    <x v="0"/>
    <x v="0"/>
    <x v="0"/>
    <x v="20"/>
  </r>
  <r>
    <s v="F534"/>
    <s v="ORD"/>
    <s v="JFK"/>
    <x v="7609"/>
    <n v="110"/>
    <x v="1"/>
    <n v="851"/>
    <x v="0"/>
    <x v="1"/>
    <n v="6.6"/>
    <x v="9"/>
    <x v="1"/>
    <x v="0"/>
    <x v="0"/>
    <x v="0"/>
    <x v="17"/>
  </r>
  <r>
    <s v="F797"/>
    <s v="SFO"/>
    <s v="ATL"/>
    <x v="7610"/>
    <n v="284"/>
    <x v="0"/>
    <n v="855"/>
    <x v="0"/>
    <x v="2"/>
    <n v="6.2"/>
    <x v="23"/>
    <x v="1"/>
    <x v="1"/>
    <x v="1"/>
    <x v="0"/>
    <x v="1"/>
  </r>
  <r>
    <s v="F57"/>
    <s v="JFK"/>
    <s v="LAX"/>
    <x v="7611"/>
    <n v="186"/>
    <x v="2"/>
    <n v="1275"/>
    <x v="0"/>
    <x v="1"/>
    <n v="5.4"/>
    <x v="13"/>
    <x v="1"/>
    <x v="1"/>
    <x v="1"/>
    <x v="1"/>
    <x v="21"/>
  </r>
  <r>
    <s v="F1994"/>
    <s v="SEA"/>
    <s v="JFK"/>
    <x v="7612"/>
    <n v="222"/>
    <x v="0"/>
    <n v="1975"/>
    <x v="1"/>
    <x v="3"/>
    <n v="5.6"/>
    <x v="14"/>
    <x v="1"/>
    <x v="0"/>
    <x v="0"/>
    <x v="0"/>
    <x v="8"/>
  </r>
  <r>
    <s v="F620"/>
    <s v="ATL"/>
    <s v="DEN"/>
    <x v="7613"/>
    <n v="104"/>
    <x v="1"/>
    <n v="664"/>
    <x v="1"/>
    <x v="2"/>
    <n v="6.8"/>
    <x v="11"/>
    <x v="1"/>
    <x v="1"/>
    <x v="1"/>
    <x v="0"/>
    <x v="8"/>
  </r>
  <r>
    <s v="F1190"/>
    <s v="ATL"/>
    <s v="SEA"/>
    <x v="7614"/>
    <n v="202"/>
    <x v="0"/>
    <n v="1138"/>
    <x v="3"/>
    <x v="1"/>
    <n v="7.5"/>
    <x v="17"/>
    <x v="1"/>
    <x v="1"/>
    <x v="1"/>
    <x v="0"/>
    <x v="20"/>
  </r>
  <r>
    <s v="F604"/>
    <s v="ATL"/>
    <s v="LAX"/>
    <x v="7615"/>
    <n v="99"/>
    <x v="0"/>
    <n v="243"/>
    <x v="2"/>
    <x v="2"/>
    <n v="8.8000000000000007"/>
    <x v="11"/>
    <x v="0"/>
    <x v="1"/>
    <x v="1"/>
    <x v="0"/>
    <x v="1"/>
  </r>
  <r>
    <s v="F384"/>
    <s v="ORD"/>
    <s v="ORD"/>
    <x v="7616"/>
    <n v="131"/>
    <x v="0"/>
    <n v="845"/>
    <x v="1"/>
    <x v="1"/>
    <n v="4.5"/>
    <x v="9"/>
    <x v="1"/>
    <x v="0"/>
    <x v="0"/>
    <x v="0"/>
    <x v="14"/>
  </r>
  <r>
    <s v="F606"/>
    <s v="SEA"/>
    <s v="SFO"/>
    <x v="7617"/>
    <n v="150"/>
    <x v="0"/>
    <n v="1087"/>
    <x v="3"/>
    <x v="2"/>
    <n v="8.4"/>
    <x v="24"/>
    <x v="1"/>
    <x v="1"/>
    <x v="1"/>
    <x v="0"/>
    <x v="3"/>
  </r>
  <r>
    <s v="F142"/>
    <s v="SFO"/>
    <s v="SFO"/>
    <x v="7618"/>
    <n v="229"/>
    <x v="0"/>
    <n v="1338"/>
    <x v="2"/>
    <x v="1"/>
    <n v="8.8000000000000007"/>
    <x v="7"/>
    <x v="0"/>
    <x v="1"/>
    <x v="1"/>
    <x v="0"/>
    <x v="9"/>
  </r>
  <r>
    <s v="F1362"/>
    <s v="ORD"/>
    <s v="DEN"/>
    <x v="7619"/>
    <n v="122"/>
    <x v="2"/>
    <n v="1500"/>
    <x v="1"/>
    <x v="1"/>
    <n v="8.1999999999999993"/>
    <x v="9"/>
    <x v="1"/>
    <x v="1"/>
    <x v="1"/>
    <x v="1"/>
    <x v="5"/>
  </r>
  <r>
    <s v="F1541"/>
    <s v="DEN"/>
    <s v="JFK"/>
    <x v="7620"/>
    <n v="185"/>
    <x v="0"/>
    <n v="1275"/>
    <x v="3"/>
    <x v="2"/>
    <n v="5"/>
    <x v="22"/>
    <x v="1"/>
    <x v="1"/>
    <x v="1"/>
    <x v="0"/>
    <x v="22"/>
  </r>
  <r>
    <s v="F354"/>
    <s v="JFK"/>
    <s v="JFK"/>
    <x v="7621"/>
    <n v="185"/>
    <x v="0"/>
    <n v="1075"/>
    <x v="1"/>
    <x v="2"/>
    <n v="9.1999999999999993"/>
    <x v="4"/>
    <x v="1"/>
    <x v="1"/>
    <x v="1"/>
    <x v="0"/>
    <x v="20"/>
  </r>
  <r>
    <s v="F776"/>
    <s v="LAX"/>
    <s v="ATL"/>
    <x v="7622"/>
    <n v="212"/>
    <x v="0"/>
    <n v="849"/>
    <x v="1"/>
    <x v="2"/>
    <n v="8.8000000000000007"/>
    <x v="10"/>
    <x v="1"/>
    <x v="1"/>
    <x v="1"/>
    <x v="0"/>
    <x v="21"/>
  </r>
  <r>
    <s v="F824"/>
    <s v="DEN"/>
    <s v="SEA"/>
    <x v="7623"/>
    <n v="226"/>
    <x v="0"/>
    <n v="969"/>
    <x v="2"/>
    <x v="1"/>
    <n v="5.7"/>
    <x v="15"/>
    <x v="1"/>
    <x v="1"/>
    <x v="1"/>
    <x v="0"/>
    <x v="16"/>
  </r>
  <r>
    <s v="F271"/>
    <s v="ATL"/>
    <s v="ATL"/>
    <x v="7624"/>
    <n v="119"/>
    <x v="0"/>
    <n v="1180"/>
    <x v="2"/>
    <x v="1"/>
    <n v="9.1999999999999993"/>
    <x v="16"/>
    <x v="1"/>
    <x v="1"/>
    <x v="1"/>
    <x v="0"/>
    <x v="23"/>
  </r>
  <r>
    <s v="F188"/>
    <s v="ORD"/>
    <s v="LAX"/>
    <x v="7625"/>
    <n v="158"/>
    <x v="0"/>
    <n v="1224"/>
    <x v="0"/>
    <x v="1"/>
    <n v="7.3"/>
    <x v="9"/>
    <x v="1"/>
    <x v="1"/>
    <x v="1"/>
    <x v="0"/>
    <x v="17"/>
  </r>
  <r>
    <s v="F1656"/>
    <s v="ORD"/>
    <s v="ATL"/>
    <x v="6562"/>
    <n v="53"/>
    <x v="0"/>
    <n v="1464"/>
    <x v="2"/>
    <x v="0"/>
    <n v="8.6999999999999993"/>
    <x v="10"/>
    <x v="1"/>
    <x v="0"/>
    <x v="0"/>
    <x v="0"/>
    <x v="14"/>
  </r>
  <r>
    <s v="F122"/>
    <s v="SEA"/>
    <s v="JFK"/>
    <x v="7626"/>
    <n v="174"/>
    <x v="0"/>
    <n v="1747"/>
    <x v="0"/>
    <x v="1"/>
    <n v="5.7"/>
    <x v="4"/>
    <x v="0"/>
    <x v="1"/>
    <x v="1"/>
    <x v="0"/>
    <x v="10"/>
  </r>
  <r>
    <s v="F1904"/>
    <s v="ATL"/>
    <s v="DFW"/>
    <x v="7627"/>
    <n v="207"/>
    <x v="0"/>
    <n v="846"/>
    <x v="3"/>
    <x v="1"/>
    <n v="6.2"/>
    <x v="2"/>
    <x v="1"/>
    <x v="1"/>
    <x v="1"/>
    <x v="0"/>
    <x v="16"/>
  </r>
  <r>
    <s v="F1362"/>
    <s v="DFW"/>
    <s v="LAX"/>
    <x v="7628"/>
    <n v="122"/>
    <x v="1"/>
    <n v="864"/>
    <x v="0"/>
    <x v="1"/>
    <n v="7.4"/>
    <x v="7"/>
    <x v="1"/>
    <x v="1"/>
    <x v="1"/>
    <x v="0"/>
    <x v="18"/>
  </r>
  <r>
    <s v="F664"/>
    <s v="ATL"/>
    <s v="JFK"/>
    <x v="7629"/>
    <n v="141"/>
    <x v="0"/>
    <n v="588"/>
    <x v="0"/>
    <x v="1"/>
    <n v="9.1999999999999993"/>
    <x v="7"/>
    <x v="1"/>
    <x v="1"/>
    <x v="1"/>
    <x v="0"/>
    <x v="4"/>
  </r>
  <r>
    <s v="F1937"/>
    <s v="SEA"/>
    <s v="SFO"/>
    <x v="7630"/>
    <n v="265"/>
    <x v="0"/>
    <n v="1288"/>
    <x v="1"/>
    <x v="1"/>
    <n v="7"/>
    <x v="3"/>
    <x v="1"/>
    <x v="0"/>
    <x v="0"/>
    <x v="0"/>
    <x v="2"/>
  </r>
  <r>
    <s v="F136"/>
    <s v="SEA"/>
    <s v="DFW"/>
    <x v="7631"/>
    <n v="174"/>
    <x v="1"/>
    <n v="1313"/>
    <x v="0"/>
    <x v="0"/>
    <n v="7.4"/>
    <x v="7"/>
    <x v="1"/>
    <x v="1"/>
    <x v="1"/>
    <x v="0"/>
    <x v="15"/>
  </r>
  <r>
    <s v="F1211"/>
    <s v="SEA"/>
    <s v="JFK"/>
    <x v="7632"/>
    <n v="76"/>
    <x v="0"/>
    <n v="1493"/>
    <x v="2"/>
    <x v="2"/>
    <n v="7"/>
    <x v="4"/>
    <x v="1"/>
    <x v="1"/>
    <x v="1"/>
    <x v="0"/>
    <x v="2"/>
  </r>
  <r>
    <s v="F1695"/>
    <s v="LAX"/>
    <s v="JFK"/>
    <x v="7633"/>
    <n v="261"/>
    <x v="1"/>
    <n v="1396"/>
    <x v="2"/>
    <x v="1"/>
    <n v="7.6"/>
    <x v="7"/>
    <x v="1"/>
    <x v="1"/>
    <x v="1"/>
    <x v="0"/>
    <x v="22"/>
  </r>
  <r>
    <s v="F1547"/>
    <s v="SEA"/>
    <s v="ATL"/>
    <x v="7634"/>
    <n v="222"/>
    <x v="0"/>
    <n v="1524"/>
    <x v="3"/>
    <x v="1"/>
    <n v="6.8"/>
    <x v="6"/>
    <x v="0"/>
    <x v="1"/>
    <x v="1"/>
    <x v="0"/>
    <x v="1"/>
  </r>
  <r>
    <s v="F179"/>
    <s v="LAX"/>
    <s v="ATL"/>
    <x v="7635"/>
    <n v="190"/>
    <x v="0"/>
    <n v="1148"/>
    <x v="0"/>
    <x v="0"/>
    <n v="5.8"/>
    <x v="7"/>
    <x v="1"/>
    <x v="1"/>
    <x v="1"/>
    <x v="0"/>
    <x v="2"/>
  </r>
  <r>
    <s v="F950"/>
    <s v="SEA"/>
    <s v="DEN"/>
    <x v="7636"/>
    <n v="117"/>
    <x v="0"/>
    <n v="1167"/>
    <x v="3"/>
    <x v="1"/>
    <n v="9"/>
    <x v="2"/>
    <x v="1"/>
    <x v="1"/>
    <x v="1"/>
    <x v="0"/>
    <x v="7"/>
  </r>
  <r>
    <s v="F1851"/>
    <s v="DFW"/>
    <s v="LAX"/>
    <x v="7637"/>
    <n v="162"/>
    <x v="0"/>
    <n v="952"/>
    <x v="0"/>
    <x v="1"/>
    <n v="9.6999999999999993"/>
    <x v="27"/>
    <x v="1"/>
    <x v="1"/>
    <x v="1"/>
    <x v="0"/>
    <x v="12"/>
  </r>
  <r>
    <s v="F1900"/>
    <s v="SFO"/>
    <s v="SEA"/>
    <x v="7638"/>
    <n v="199"/>
    <x v="0"/>
    <n v="1206"/>
    <x v="1"/>
    <x v="0"/>
    <n v="10"/>
    <x v="31"/>
    <x v="1"/>
    <x v="1"/>
    <x v="1"/>
    <x v="0"/>
    <x v="14"/>
  </r>
  <r>
    <s v="F975"/>
    <s v="ATL"/>
    <s v="DFW"/>
    <x v="7639"/>
    <n v="61"/>
    <x v="0"/>
    <n v="969"/>
    <x v="2"/>
    <x v="0"/>
    <n v="5.3"/>
    <x v="11"/>
    <x v="1"/>
    <x v="1"/>
    <x v="1"/>
    <x v="0"/>
    <x v="15"/>
  </r>
  <r>
    <s v="F1141"/>
    <s v="DEN"/>
    <s v="ORD"/>
    <x v="7640"/>
    <n v="157"/>
    <x v="0"/>
    <n v="1205"/>
    <x v="0"/>
    <x v="2"/>
    <n v="5.5"/>
    <x v="8"/>
    <x v="1"/>
    <x v="1"/>
    <x v="1"/>
    <x v="0"/>
    <x v="14"/>
  </r>
  <r>
    <s v="F1082"/>
    <s v="ATL"/>
    <s v="DEN"/>
    <x v="7641"/>
    <n v="119"/>
    <x v="1"/>
    <n v="1252"/>
    <x v="3"/>
    <x v="2"/>
    <n v="7.7"/>
    <x v="27"/>
    <x v="1"/>
    <x v="0"/>
    <x v="0"/>
    <x v="0"/>
    <x v="14"/>
  </r>
  <r>
    <s v="F1747"/>
    <s v="ATL"/>
    <s v="SFO"/>
    <x v="7642"/>
    <n v="133"/>
    <x v="1"/>
    <n v="1457"/>
    <x v="2"/>
    <x v="1"/>
    <n v="6.5"/>
    <x v="8"/>
    <x v="1"/>
    <x v="1"/>
    <x v="1"/>
    <x v="0"/>
    <x v="16"/>
  </r>
  <r>
    <s v="F1899"/>
    <s v="ORD"/>
    <s v="ORD"/>
    <x v="7643"/>
    <n v="203"/>
    <x v="0"/>
    <n v="1778"/>
    <x v="0"/>
    <x v="1"/>
    <n v="6.6"/>
    <x v="7"/>
    <x v="1"/>
    <x v="1"/>
    <x v="1"/>
    <x v="0"/>
    <x v="2"/>
  </r>
  <r>
    <s v="F1769"/>
    <s v="DEN"/>
    <s v="DFW"/>
    <x v="7644"/>
    <n v="155"/>
    <x v="1"/>
    <n v="1728"/>
    <x v="1"/>
    <x v="1"/>
    <n v="6.3"/>
    <x v="0"/>
    <x v="1"/>
    <x v="1"/>
    <x v="1"/>
    <x v="0"/>
    <x v="1"/>
  </r>
  <r>
    <s v="F820"/>
    <s v="ORD"/>
    <s v="DFW"/>
    <x v="7645"/>
    <n v="217"/>
    <x v="0"/>
    <n v="478"/>
    <x v="0"/>
    <x v="1"/>
    <n v="1.5"/>
    <x v="6"/>
    <x v="1"/>
    <x v="1"/>
    <x v="1"/>
    <x v="0"/>
    <x v="14"/>
  </r>
  <r>
    <s v="F1760"/>
    <s v="ORD"/>
    <s v="ORD"/>
    <x v="7646"/>
    <n v="204"/>
    <x v="0"/>
    <n v="1150"/>
    <x v="2"/>
    <x v="2"/>
    <n v="8.1"/>
    <x v="3"/>
    <x v="1"/>
    <x v="1"/>
    <x v="1"/>
    <x v="0"/>
    <x v="22"/>
  </r>
  <r>
    <s v="F1107"/>
    <s v="DFW"/>
    <s v="JFK"/>
    <x v="7647"/>
    <n v="203"/>
    <x v="0"/>
    <n v="739"/>
    <x v="3"/>
    <x v="1"/>
    <n v="7.5"/>
    <x v="1"/>
    <x v="1"/>
    <x v="1"/>
    <x v="1"/>
    <x v="0"/>
    <x v="16"/>
  </r>
  <r>
    <s v="F213"/>
    <s v="ORD"/>
    <s v="DFW"/>
    <x v="7648"/>
    <n v="121"/>
    <x v="1"/>
    <n v="1235"/>
    <x v="2"/>
    <x v="1"/>
    <n v="7.2"/>
    <x v="1"/>
    <x v="1"/>
    <x v="1"/>
    <x v="1"/>
    <x v="0"/>
    <x v="13"/>
  </r>
  <r>
    <s v="F85"/>
    <s v="DFW"/>
    <s v="DFW"/>
    <x v="7649"/>
    <n v="107"/>
    <x v="0"/>
    <n v="962"/>
    <x v="0"/>
    <x v="3"/>
    <n v="7.6"/>
    <x v="3"/>
    <x v="1"/>
    <x v="1"/>
    <x v="1"/>
    <x v="0"/>
    <x v="15"/>
  </r>
  <r>
    <s v="F544"/>
    <s v="SEA"/>
    <s v="SEA"/>
    <x v="7650"/>
    <n v="137"/>
    <x v="0"/>
    <n v="1582"/>
    <x v="3"/>
    <x v="1"/>
    <n v="4.7"/>
    <x v="22"/>
    <x v="1"/>
    <x v="0"/>
    <x v="0"/>
    <x v="0"/>
    <x v="6"/>
  </r>
  <r>
    <s v="F630"/>
    <s v="LAX"/>
    <s v="JFK"/>
    <x v="7651"/>
    <n v="234"/>
    <x v="0"/>
    <n v="1528"/>
    <x v="2"/>
    <x v="1"/>
    <n v="5.7"/>
    <x v="9"/>
    <x v="1"/>
    <x v="1"/>
    <x v="1"/>
    <x v="0"/>
    <x v="3"/>
  </r>
  <r>
    <s v="F1725"/>
    <s v="LAX"/>
    <s v="ORD"/>
    <x v="7652"/>
    <n v="187"/>
    <x v="0"/>
    <n v="1661"/>
    <x v="0"/>
    <x v="2"/>
    <n v="8.1"/>
    <x v="10"/>
    <x v="1"/>
    <x v="0"/>
    <x v="0"/>
    <x v="0"/>
    <x v="21"/>
  </r>
  <r>
    <s v="F1169"/>
    <s v="SFO"/>
    <s v="LAX"/>
    <x v="7653"/>
    <n v="155"/>
    <x v="1"/>
    <n v="1738"/>
    <x v="3"/>
    <x v="1"/>
    <n v="7.2"/>
    <x v="8"/>
    <x v="1"/>
    <x v="1"/>
    <x v="1"/>
    <x v="0"/>
    <x v="3"/>
  </r>
  <r>
    <s v="F1755"/>
    <s v="ORD"/>
    <s v="SFO"/>
    <x v="7654"/>
    <n v="153"/>
    <x v="0"/>
    <n v="1310"/>
    <x v="2"/>
    <x v="2"/>
    <n v="7.3"/>
    <x v="2"/>
    <x v="1"/>
    <x v="0"/>
    <x v="0"/>
    <x v="0"/>
    <x v="1"/>
  </r>
  <r>
    <s v="F1449"/>
    <s v="ORD"/>
    <s v="SFO"/>
    <x v="7655"/>
    <n v="237"/>
    <x v="0"/>
    <n v="992"/>
    <x v="0"/>
    <x v="1"/>
    <n v="4.9000000000000004"/>
    <x v="2"/>
    <x v="1"/>
    <x v="1"/>
    <x v="1"/>
    <x v="0"/>
    <x v="20"/>
  </r>
  <r>
    <s v="F11"/>
    <s v="LAX"/>
    <s v="DEN"/>
    <x v="7656"/>
    <n v="97"/>
    <x v="0"/>
    <n v="1103"/>
    <x v="0"/>
    <x v="3"/>
    <n v="4.0999999999999996"/>
    <x v="2"/>
    <x v="1"/>
    <x v="0"/>
    <x v="0"/>
    <x v="0"/>
    <x v="8"/>
  </r>
  <r>
    <s v="F161"/>
    <s v="SFO"/>
    <s v="DFW"/>
    <x v="7657"/>
    <n v="146"/>
    <x v="0"/>
    <n v="898"/>
    <x v="3"/>
    <x v="2"/>
    <n v="7.2"/>
    <x v="7"/>
    <x v="1"/>
    <x v="1"/>
    <x v="1"/>
    <x v="0"/>
    <x v="19"/>
  </r>
  <r>
    <s v="F1651"/>
    <s v="ATL"/>
    <s v="LAX"/>
    <x v="7658"/>
    <n v="252"/>
    <x v="0"/>
    <n v="1097"/>
    <x v="1"/>
    <x v="1"/>
    <n v="8.3000000000000007"/>
    <x v="4"/>
    <x v="1"/>
    <x v="1"/>
    <x v="1"/>
    <x v="0"/>
    <x v="5"/>
  </r>
  <r>
    <s v="F1893"/>
    <s v="DFW"/>
    <s v="DFW"/>
    <x v="7659"/>
    <n v="187"/>
    <x v="0"/>
    <n v="1255"/>
    <x v="0"/>
    <x v="1"/>
    <n v="7.7"/>
    <x v="10"/>
    <x v="0"/>
    <x v="1"/>
    <x v="1"/>
    <x v="0"/>
    <x v="4"/>
  </r>
  <r>
    <s v="F1515"/>
    <s v="ATL"/>
    <s v="ORD"/>
    <x v="7660"/>
    <n v="166"/>
    <x v="1"/>
    <n v="1734"/>
    <x v="1"/>
    <x v="2"/>
    <n v="9.6"/>
    <x v="30"/>
    <x v="1"/>
    <x v="1"/>
    <x v="1"/>
    <x v="0"/>
    <x v="3"/>
  </r>
  <r>
    <s v="F886"/>
    <s v="DEN"/>
    <s v="SEA"/>
    <x v="7661"/>
    <n v="120"/>
    <x v="1"/>
    <n v="1495"/>
    <x v="2"/>
    <x v="2"/>
    <n v="7.9"/>
    <x v="10"/>
    <x v="1"/>
    <x v="1"/>
    <x v="1"/>
    <x v="0"/>
    <x v="16"/>
  </r>
  <r>
    <s v="F494"/>
    <s v="DEN"/>
    <s v="LAX"/>
    <x v="7662"/>
    <n v="176"/>
    <x v="0"/>
    <n v="1568"/>
    <x v="0"/>
    <x v="1"/>
    <n v="8.8000000000000007"/>
    <x v="2"/>
    <x v="1"/>
    <x v="1"/>
    <x v="1"/>
    <x v="0"/>
    <x v="9"/>
  </r>
  <r>
    <s v="F869"/>
    <s v="ATL"/>
    <s v="DFW"/>
    <x v="7663"/>
    <n v="157"/>
    <x v="0"/>
    <n v="1523"/>
    <x v="0"/>
    <x v="0"/>
    <n v="9.1999999999999993"/>
    <x v="3"/>
    <x v="1"/>
    <x v="1"/>
    <x v="1"/>
    <x v="0"/>
    <x v="3"/>
  </r>
  <r>
    <s v="F1173"/>
    <s v="SFO"/>
    <s v="ORD"/>
    <x v="7664"/>
    <n v="142"/>
    <x v="0"/>
    <n v="1144"/>
    <x v="0"/>
    <x v="0"/>
    <n v="6.2"/>
    <x v="1"/>
    <x v="1"/>
    <x v="1"/>
    <x v="1"/>
    <x v="0"/>
    <x v="21"/>
  </r>
  <r>
    <s v="F1205"/>
    <s v="ATL"/>
    <s v="DFW"/>
    <x v="7665"/>
    <n v="212"/>
    <x v="1"/>
    <n v="1238"/>
    <x v="0"/>
    <x v="0"/>
    <n v="7.2"/>
    <x v="13"/>
    <x v="1"/>
    <x v="1"/>
    <x v="1"/>
    <x v="0"/>
    <x v="12"/>
  </r>
  <r>
    <s v="F1622"/>
    <s v="JFK"/>
    <s v="ATL"/>
    <x v="7666"/>
    <n v="268"/>
    <x v="0"/>
    <n v="1639"/>
    <x v="3"/>
    <x v="1"/>
    <n v="7.9"/>
    <x v="12"/>
    <x v="1"/>
    <x v="1"/>
    <x v="1"/>
    <x v="0"/>
    <x v="1"/>
  </r>
  <r>
    <s v="F249"/>
    <s v="SFO"/>
    <s v="SEA"/>
    <x v="7667"/>
    <n v="197"/>
    <x v="1"/>
    <n v="805"/>
    <x v="3"/>
    <x v="2"/>
    <n v="8"/>
    <x v="1"/>
    <x v="1"/>
    <x v="1"/>
    <x v="1"/>
    <x v="0"/>
    <x v="17"/>
  </r>
  <r>
    <s v="F1341"/>
    <s v="ATL"/>
    <s v="ORD"/>
    <x v="7668"/>
    <n v="198"/>
    <x v="0"/>
    <n v="946"/>
    <x v="3"/>
    <x v="0"/>
    <n v="8.1"/>
    <x v="27"/>
    <x v="1"/>
    <x v="1"/>
    <x v="1"/>
    <x v="0"/>
    <x v="5"/>
  </r>
  <r>
    <s v="F550"/>
    <s v="ATL"/>
    <s v="SEA"/>
    <x v="7669"/>
    <n v="69"/>
    <x v="0"/>
    <n v="1424"/>
    <x v="3"/>
    <x v="1"/>
    <n v="7"/>
    <x v="5"/>
    <x v="1"/>
    <x v="0"/>
    <x v="0"/>
    <x v="0"/>
    <x v="20"/>
  </r>
  <r>
    <s v="F544"/>
    <s v="ATL"/>
    <s v="DFW"/>
    <x v="7670"/>
    <n v="198"/>
    <x v="0"/>
    <n v="1367"/>
    <x v="2"/>
    <x v="1"/>
    <n v="8.1999999999999993"/>
    <x v="25"/>
    <x v="1"/>
    <x v="1"/>
    <x v="1"/>
    <x v="0"/>
    <x v="10"/>
  </r>
  <r>
    <s v="F1775"/>
    <s v="SEA"/>
    <s v="SEA"/>
    <x v="7671"/>
    <n v="172"/>
    <x v="0"/>
    <n v="1191"/>
    <x v="2"/>
    <x v="1"/>
    <n v="6.8"/>
    <x v="17"/>
    <x v="1"/>
    <x v="1"/>
    <x v="1"/>
    <x v="0"/>
    <x v="3"/>
  </r>
  <r>
    <s v="F1055"/>
    <s v="ORD"/>
    <s v="LAX"/>
    <x v="7672"/>
    <n v="222"/>
    <x v="0"/>
    <n v="1090"/>
    <x v="2"/>
    <x v="1"/>
    <n v="6.5"/>
    <x v="29"/>
    <x v="1"/>
    <x v="1"/>
    <x v="1"/>
    <x v="0"/>
    <x v="0"/>
  </r>
  <r>
    <s v="F1503"/>
    <s v="SFO"/>
    <s v="JFK"/>
    <x v="7673"/>
    <n v="80"/>
    <x v="0"/>
    <n v="1602"/>
    <x v="1"/>
    <x v="1"/>
    <n v="7"/>
    <x v="8"/>
    <x v="1"/>
    <x v="1"/>
    <x v="1"/>
    <x v="0"/>
    <x v="11"/>
  </r>
  <r>
    <s v="F1538"/>
    <s v="ORD"/>
    <s v="ORD"/>
    <x v="7674"/>
    <n v="229"/>
    <x v="0"/>
    <n v="670"/>
    <x v="0"/>
    <x v="2"/>
    <n v="5.9"/>
    <x v="3"/>
    <x v="1"/>
    <x v="1"/>
    <x v="1"/>
    <x v="0"/>
    <x v="7"/>
  </r>
  <r>
    <s v="F503"/>
    <s v="JFK"/>
    <s v="JFK"/>
    <x v="7675"/>
    <n v="75"/>
    <x v="2"/>
    <n v="1114"/>
    <x v="2"/>
    <x v="1"/>
    <n v="8.1"/>
    <x v="8"/>
    <x v="1"/>
    <x v="1"/>
    <x v="1"/>
    <x v="1"/>
    <x v="1"/>
  </r>
  <r>
    <s v="F749"/>
    <s v="ATL"/>
    <s v="DEN"/>
    <x v="7676"/>
    <n v="146"/>
    <x v="0"/>
    <n v="1515"/>
    <x v="1"/>
    <x v="1"/>
    <n v="5.4"/>
    <x v="4"/>
    <x v="1"/>
    <x v="1"/>
    <x v="1"/>
    <x v="0"/>
    <x v="9"/>
  </r>
  <r>
    <s v="F1503"/>
    <s v="ATL"/>
    <s v="DEN"/>
    <x v="7677"/>
    <n v="136"/>
    <x v="0"/>
    <n v="1608"/>
    <x v="3"/>
    <x v="0"/>
    <n v="7.9"/>
    <x v="3"/>
    <x v="0"/>
    <x v="1"/>
    <x v="1"/>
    <x v="0"/>
    <x v="17"/>
  </r>
  <r>
    <s v="F369"/>
    <s v="DFW"/>
    <s v="ORD"/>
    <x v="7678"/>
    <n v="141"/>
    <x v="0"/>
    <n v="1386"/>
    <x v="0"/>
    <x v="1"/>
    <n v="6.1"/>
    <x v="1"/>
    <x v="1"/>
    <x v="1"/>
    <x v="1"/>
    <x v="0"/>
    <x v="21"/>
  </r>
  <r>
    <s v="F1085"/>
    <s v="ORD"/>
    <s v="SEA"/>
    <x v="7679"/>
    <n v="209"/>
    <x v="0"/>
    <n v="1073"/>
    <x v="2"/>
    <x v="2"/>
    <n v="6.2"/>
    <x v="5"/>
    <x v="1"/>
    <x v="0"/>
    <x v="0"/>
    <x v="0"/>
    <x v="9"/>
  </r>
  <r>
    <s v="F1439"/>
    <s v="DFW"/>
    <s v="ORD"/>
    <x v="7680"/>
    <n v="193"/>
    <x v="1"/>
    <n v="1028"/>
    <x v="0"/>
    <x v="1"/>
    <n v="5.7"/>
    <x v="7"/>
    <x v="1"/>
    <x v="0"/>
    <x v="0"/>
    <x v="0"/>
    <x v="18"/>
  </r>
  <r>
    <s v="F1665"/>
    <s v="ATL"/>
    <s v="DEN"/>
    <x v="7681"/>
    <n v="127"/>
    <x v="0"/>
    <n v="1446"/>
    <x v="0"/>
    <x v="0"/>
    <n v="6.7"/>
    <x v="3"/>
    <x v="1"/>
    <x v="1"/>
    <x v="1"/>
    <x v="0"/>
    <x v="19"/>
  </r>
  <r>
    <s v="F907"/>
    <s v="ATL"/>
    <s v="ATL"/>
    <x v="7682"/>
    <n v="290"/>
    <x v="1"/>
    <n v="1299"/>
    <x v="3"/>
    <x v="1"/>
    <n v="6.6"/>
    <x v="3"/>
    <x v="1"/>
    <x v="1"/>
    <x v="1"/>
    <x v="0"/>
    <x v="23"/>
  </r>
  <r>
    <s v="F939"/>
    <s v="ATL"/>
    <s v="DFW"/>
    <x v="7683"/>
    <n v="244"/>
    <x v="1"/>
    <n v="981"/>
    <x v="0"/>
    <x v="1"/>
    <n v="4.5"/>
    <x v="3"/>
    <x v="1"/>
    <x v="1"/>
    <x v="1"/>
    <x v="0"/>
    <x v="4"/>
  </r>
  <r>
    <s v="F786"/>
    <s v="DEN"/>
    <s v="SFO"/>
    <x v="7684"/>
    <n v="99"/>
    <x v="0"/>
    <n v="1545"/>
    <x v="1"/>
    <x v="2"/>
    <n v="7.1"/>
    <x v="24"/>
    <x v="1"/>
    <x v="1"/>
    <x v="1"/>
    <x v="0"/>
    <x v="14"/>
  </r>
  <r>
    <s v="F1662"/>
    <s v="ATL"/>
    <s v="ORD"/>
    <x v="7685"/>
    <n v="208"/>
    <x v="0"/>
    <n v="1425"/>
    <x v="3"/>
    <x v="1"/>
    <n v="7.1"/>
    <x v="7"/>
    <x v="1"/>
    <x v="1"/>
    <x v="1"/>
    <x v="0"/>
    <x v="0"/>
  </r>
  <r>
    <s v="F1590"/>
    <s v="DEN"/>
    <s v="ORD"/>
    <x v="7686"/>
    <n v="173"/>
    <x v="0"/>
    <n v="1129"/>
    <x v="0"/>
    <x v="1"/>
    <n v="6"/>
    <x v="11"/>
    <x v="1"/>
    <x v="1"/>
    <x v="1"/>
    <x v="0"/>
    <x v="5"/>
  </r>
  <r>
    <s v="F1044"/>
    <s v="JFK"/>
    <s v="LAX"/>
    <x v="7687"/>
    <n v="171"/>
    <x v="0"/>
    <n v="1476"/>
    <x v="1"/>
    <x v="1"/>
    <n v="7.7"/>
    <x v="17"/>
    <x v="1"/>
    <x v="1"/>
    <x v="1"/>
    <x v="0"/>
    <x v="14"/>
  </r>
  <r>
    <s v="F1777"/>
    <s v="SEA"/>
    <s v="ATL"/>
    <x v="7688"/>
    <n v="131"/>
    <x v="0"/>
    <n v="947"/>
    <x v="2"/>
    <x v="1"/>
    <n v="7.4"/>
    <x v="17"/>
    <x v="1"/>
    <x v="1"/>
    <x v="1"/>
    <x v="0"/>
    <x v="12"/>
  </r>
  <r>
    <s v="F203"/>
    <s v="SEA"/>
    <s v="DEN"/>
    <x v="7689"/>
    <n v="281"/>
    <x v="0"/>
    <n v="655"/>
    <x v="3"/>
    <x v="1"/>
    <n v="7.6"/>
    <x v="11"/>
    <x v="1"/>
    <x v="1"/>
    <x v="1"/>
    <x v="0"/>
    <x v="3"/>
  </r>
  <r>
    <s v="F1489"/>
    <s v="JFK"/>
    <s v="DEN"/>
    <x v="7690"/>
    <n v="300"/>
    <x v="0"/>
    <n v="1347"/>
    <x v="2"/>
    <x v="0"/>
    <n v="5.6"/>
    <x v="8"/>
    <x v="1"/>
    <x v="1"/>
    <x v="1"/>
    <x v="0"/>
    <x v="7"/>
  </r>
  <r>
    <s v="F888"/>
    <s v="ATL"/>
    <s v="SFO"/>
    <x v="7691"/>
    <n v="131"/>
    <x v="0"/>
    <n v="1582"/>
    <x v="3"/>
    <x v="1"/>
    <n v="5.0999999999999996"/>
    <x v="18"/>
    <x v="1"/>
    <x v="1"/>
    <x v="1"/>
    <x v="0"/>
    <x v="22"/>
  </r>
  <r>
    <s v="F861"/>
    <s v="SFO"/>
    <s v="ATL"/>
    <x v="7692"/>
    <n v="118"/>
    <x v="0"/>
    <n v="1256"/>
    <x v="2"/>
    <x v="0"/>
    <n v="7.9"/>
    <x v="8"/>
    <x v="1"/>
    <x v="1"/>
    <x v="1"/>
    <x v="0"/>
    <x v="18"/>
  </r>
  <r>
    <s v="F332"/>
    <s v="ATL"/>
    <s v="DFW"/>
    <x v="7693"/>
    <n v="219"/>
    <x v="0"/>
    <n v="1689"/>
    <x v="0"/>
    <x v="0"/>
    <n v="3.9"/>
    <x v="8"/>
    <x v="1"/>
    <x v="0"/>
    <x v="0"/>
    <x v="0"/>
    <x v="2"/>
  </r>
  <r>
    <s v="F1652"/>
    <s v="JFK"/>
    <s v="JFK"/>
    <x v="7694"/>
    <n v="141"/>
    <x v="0"/>
    <n v="543"/>
    <x v="0"/>
    <x v="1"/>
    <n v="9.5"/>
    <x v="10"/>
    <x v="1"/>
    <x v="1"/>
    <x v="1"/>
    <x v="0"/>
    <x v="19"/>
  </r>
  <r>
    <s v="F184"/>
    <s v="ATL"/>
    <s v="LAX"/>
    <x v="7695"/>
    <n v="279"/>
    <x v="0"/>
    <n v="893"/>
    <x v="1"/>
    <x v="1"/>
    <n v="4.3"/>
    <x v="2"/>
    <x v="1"/>
    <x v="1"/>
    <x v="1"/>
    <x v="0"/>
    <x v="18"/>
  </r>
  <r>
    <s v="F162"/>
    <s v="DFW"/>
    <s v="DFW"/>
    <x v="7696"/>
    <n v="183"/>
    <x v="0"/>
    <n v="1179"/>
    <x v="3"/>
    <x v="0"/>
    <n v="6.9"/>
    <x v="17"/>
    <x v="1"/>
    <x v="1"/>
    <x v="1"/>
    <x v="0"/>
    <x v="8"/>
  </r>
  <r>
    <s v="F1497"/>
    <s v="ORD"/>
    <s v="SEA"/>
    <x v="7697"/>
    <n v="195"/>
    <x v="0"/>
    <n v="835"/>
    <x v="0"/>
    <x v="0"/>
    <n v="7.4"/>
    <x v="11"/>
    <x v="1"/>
    <x v="1"/>
    <x v="1"/>
    <x v="0"/>
    <x v="14"/>
  </r>
  <r>
    <s v="F883"/>
    <s v="SEA"/>
    <s v="JFK"/>
    <x v="7698"/>
    <n v="233"/>
    <x v="2"/>
    <n v="1440"/>
    <x v="2"/>
    <x v="2"/>
    <n v="7.4"/>
    <x v="17"/>
    <x v="1"/>
    <x v="1"/>
    <x v="1"/>
    <x v="1"/>
    <x v="23"/>
  </r>
  <r>
    <s v="F607"/>
    <s v="SFO"/>
    <s v="SEA"/>
    <x v="7699"/>
    <n v="232"/>
    <x v="0"/>
    <n v="1062"/>
    <x v="3"/>
    <x v="1"/>
    <n v="4.2"/>
    <x v="13"/>
    <x v="1"/>
    <x v="1"/>
    <x v="1"/>
    <x v="0"/>
    <x v="18"/>
  </r>
  <r>
    <s v="F1441"/>
    <s v="JFK"/>
    <s v="DFW"/>
    <x v="7700"/>
    <n v="146"/>
    <x v="0"/>
    <n v="1082"/>
    <x v="1"/>
    <x v="3"/>
    <n v="5.4"/>
    <x v="32"/>
    <x v="1"/>
    <x v="1"/>
    <x v="1"/>
    <x v="0"/>
    <x v="6"/>
  </r>
  <r>
    <s v="F557"/>
    <s v="ORD"/>
    <s v="LAX"/>
    <x v="7701"/>
    <n v="278"/>
    <x v="0"/>
    <n v="787"/>
    <x v="3"/>
    <x v="1"/>
    <n v="7.8"/>
    <x v="10"/>
    <x v="0"/>
    <x v="1"/>
    <x v="1"/>
    <x v="0"/>
    <x v="20"/>
  </r>
  <r>
    <s v="F711"/>
    <s v="SFO"/>
    <s v="JFK"/>
    <x v="7702"/>
    <n v="98"/>
    <x v="0"/>
    <n v="1012"/>
    <x v="0"/>
    <x v="3"/>
    <n v="6.6"/>
    <x v="11"/>
    <x v="1"/>
    <x v="1"/>
    <x v="1"/>
    <x v="0"/>
    <x v="8"/>
  </r>
  <r>
    <s v="F1361"/>
    <s v="LAX"/>
    <s v="JFK"/>
    <x v="7703"/>
    <n v="188"/>
    <x v="2"/>
    <n v="1061"/>
    <x v="2"/>
    <x v="2"/>
    <n v="4"/>
    <x v="9"/>
    <x v="1"/>
    <x v="0"/>
    <x v="0"/>
    <x v="1"/>
    <x v="7"/>
  </r>
  <r>
    <s v="F921"/>
    <s v="ATL"/>
    <s v="JFK"/>
    <x v="7704"/>
    <n v="261"/>
    <x v="0"/>
    <n v="541"/>
    <x v="3"/>
    <x v="1"/>
    <n v="7.7"/>
    <x v="0"/>
    <x v="1"/>
    <x v="1"/>
    <x v="1"/>
    <x v="0"/>
    <x v="15"/>
  </r>
  <r>
    <s v="F136"/>
    <s v="JFK"/>
    <s v="SFO"/>
    <x v="7705"/>
    <n v="218"/>
    <x v="0"/>
    <n v="1355"/>
    <x v="1"/>
    <x v="2"/>
    <n v="7.2"/>
    <x v="7"/>
    <x v="1"/>
    <x v="1"/>
    <x v="1"/>
    <x v="0"/>
    <x v="16"/>
  </r>
  <r>
    <s v="F838"/>
    <s v="DEN"/>
    <s v="LAX"/>
    <x v="7706"/>
    <n v="161"/>
    <x v="0"/>
    <n v="1324"/>
    <x v="2"/>
    <x v="2"/>
    <n v="5.9"/>
    <x v="9"/>
    <x v="1"/>
    <x v="1"/>
    <x v="1"/>
    <x v="0"/>
    <x v="4"/>
  </r>
  <r>
    <s v="F1069"/>
    <s v="ORD"/>
    <s v="DEN"/>
    <x v="7707"/>
    <n v="178"/>
    <x v="0"/>
    <n v="1224"/>
    <x v="0"/>
    <x v="1"/>
    <n v="9.1999999999999993"/>
    <x v="14"/>
    <x v="1"/>
    <x v="1"/>
    <x v="1"/>
    <x v="0"/>
    <x v="5"/>
  </r>
  <r>
    <s v="F264"/>
    <s v="JFK"/>
    <s v="ORD"/>
    <x v="7708"/>
    <n v="173"/>
    <x v="0"/>
    <n v="1406"/>
    <x v="1"/>
    <x v="1"/>
    <n v="7.9"/>
    <x v="5"/>
    <x v="1"/>
    <x v="0"/>
    <x v="0"/>
    <x v="0"/>
    <x v="2"/>
  </r>
  <r>
    <s v="F262"/>
    <s v="DFW"/>
    <s v="DEN"/>
    <x v="7709"/>
    <n v="111"/>
    <x v="1"/>
    <n v="1020"/>
    <x v="1"/>
    <x v="1"/>
    <n v="6.5"/>
    <x v="3"/>
    <x v="1"/>
    <x v="1"/>
    <x v="1"/>
    <x v="0"/>
    <x v="2"/>
  </r>
  <r>
    <s v="F676"/>
    <s v="DEN"/>
    <s v="SEA"/>
    <x v="7710"/>
    <n v="238"/>
    <x v="1"/>
    <n v="1499"/>
    <x v="3"/>
    <x v="3"/>
    <n v="7.6"/>
    <x v="3"/>
    <x v="1"/>
    <x v="1"/>
    <x v="1"/>
    <x v="0"/>
    <x v="21"/>
  </r>
  <r>
    <s v="F1506"/>
    <s v="DEN"/>
    <s v="SEA"/>
    <x v="7711"/>
    <n v="208"/>
    <x v="1"/>
    <n v="1443"/>
    <x v="1"/>
    <x v="2"/>
    <n v="4.8"/>
    <x v="24"/>
    <x v="0"/>
    <x v="0"/>
    <x v="0"/>
    <x v="0"/>
    <x v="5"/>
  </r>
  <r>
    <s v="F368"/>
    <s v="LAX"/>
    <s v="ORD"/>
    <x v="7712"/>
    <n v="245"/>
    <x v="0"/>
    <n v="905"/>
    <x v="3"/>
    <x v="0"/>
    <n v="6.5"/>
    <x v="13"/>
    <x v="1"/>
    <x v="1"/>
    <x v="1"/>
    <x v="0"/>
    <x v="1"/>
  </r>
  <r>
    <s v="F1416"/>
    <s v="ATL"/>
    <s v="DFW"/>
    <x v="7713"/>
    <n v="86"/>
    <x v="0"/>
    <n v="262"/>
    <x v="0"/>
    <x v="3"/>
    <n v="5"/>
    <x v="3"/>
    <x v="1"/>
    <x v="1"/>
    <x v="1"/>
    <x v="0"/>
    <x v="16"/>
  </r>
  <r>
    <s v="F1673"/>
    <s v="SEA"/>
    <s v="SEA"/>
    <x v="7714"/>
    <n v="389"/>
    <x v="0"/>
    <n v="1336"/>
    <x v="1"/>
    <x v="0"/>
    <n v="6.2"/>
    <x v="11"/>
    <x v="1"/>
    <x v="1"/>
    <x v="1"/>
    <x v="0"/>
    <x v="20"/>
  </r>
  <r>
    <s v="F1373"/>
    <s v="ORD"/>
    <s v="ORD"/>
    <x v="7715"/>
    <n v="165"/>
    <x v="1"/>
    <n v="1051"/>
    <x v="0"/>
    <x v="1"/>
    <n v="7.3"/>
    <x v="7"/>
    <x v="1"/>
    <x v="1"/>
    <x v="1"/>
    <x v="0"/>
    <x v="13"/>
  </r>
  <r>
    <s v="F1617"/>
    <s v="DEN"/>
    <s v="JFK"/>
    <x v="7716"/>
    <n v="126"/>
    <x v="0"/>
    <n v="1189"/>
    <x v="1"/>
    <x v="1"/>
    <n v="8.4"/>
    <x v="1"/>
    <x v="1"/>
    <x v="1"/>
    <x v="1"/>
    <x v="0"/>
    <x v="14"/>
  </r>
  <r>
    <s v="F1161"/>
    <s v="SEA"/>
    <s v="DFW"/>
    <x v="7717"/>
    <n v="84"/>
    <x v="0"/>
    <n v="1257"/>
    <x v="1"/>
    <x v="1"/>
    <n v="7.3"/>
    <x v="48"/>
    <x v="1"/>
    <x v="1"/>
    <x v="1"/>
    <x v="0"/>
    <x v="11"/>
  </r>
  <r>
    <s v="F183"/>
    <s v="ATL"/>
    <s v="ORD"/>
    <x v="7718"/>
    <n v="234"/>
    <x v="1"/>
    <n v="1477"/>
    <x v="2"/>
    <x v="1"/>
    <n v="8.1"/>
    <x v="10"/>
    <x v="1"/>
    <x v="1"/>
    <x v="1"/>
    <x v="0"/>
    <x v="17"/>
  </r>
  <r>
    <s v="F886"/>
    <s v="LAX"/>
    <s v="ORD"/>
    <x v="7719"/>
    <n v="224"/>
    <x v="0"/>
    <n v="1117"/>
    <x v="1"/>
    <x v="2"/>
    <n v="7.8"/>
    <x v="12"/>
    <x v="1"/>
    <x v="1"/>
    <x v="1"/>
    <x v="0"/>
    <x v="5"/>
  </r>
  <r>
    <s v="F353"/>
    <s v="JFK"/>
    <s v="SFO"/>
    <x v="7720"/>
    <n v="263"/>
    <x v="0"/>
    <n v="868"/>
    <x v="3"/>
    <x v="2"/>
    <n v="6.1"/>
    <x v="17"/>
    <x v="1"/>
    <x v="1"/>
    <x v="1"/>
    <x v="0"/>
    <x v="21"/>
  </r>
  <r>
    <s v="F969"/>
    <s v="DEN"/>
    <s v="JFK"/>
    <x v="7721"/>
    <n v="195"/>
    <x v="0"/>
    <n v="1614"/>
    <x v="0"/>
    <x v="1"/>
    <n v="6.5"/>
    <x v="31"/>
    <x v="1"/>
    <x v="1"/>
    <x v="1"/>
    <x v="0"/>
    <x v="9"/>
  </r>
  <r>
    <s v="F1548"/>
    <s v="DEN"/>
    <s v="DFW"/>
    <x v="7722"/>
    <n v="121"/>
    <x v="0"/>
    <n v="742"/>
    <x v="2"/>
    <x v="1"/>
    <n v="6.6"/>
    <x v="7"/>
    <x v="1"/>
    <x v="1"/>
    <x v="1"/>
    <x v="0"/>
    <x v="5"/>
  </r>
  <r>
    <s v="F1292"/>
    <s v="DFW"/>
    <s v="LAX"/>
    <x v="7723"/>
    <n v="205"/>
    <x v="0"/>
    <n v="998"/>
    <x v="0"/>
    <x v="1"/>
    <n v="8.6999999999999993"/>
    <x v="13"/>
    <x v="1"/>
    <x v="1"/>
    <x v="1"/>
    <x v="0"/>
    <x v="17"/>
  </r>
  <r>
    <s v="F1043"/>
    <s v="LAX"/>
    <s v="JFK"/>
    <x v="7724"/>
    <n v="158"/>
    <x v="1"/>
    <n v="1454"/>
    <x v="2"/>
    <x v="1"/>
    <n v="8.1"/>
    <x v="1"/>
    <x v="0"/>
    <x v="1"/>
    <x v="1"/>
    <x v="0"/>
    <x v="0"/>
  </r>
  <r>
    <s v="F1560"/>
    <s v="SFO"/>
    <s v="SEA"/>
    <x v="7725"/>
    <n v="261"/>
    <x v="0"/>
    <n v="1021"/>
    <x v="1"/>
    <x v="0"/>
    <n v="3.5"/>
    <x v="7"/>
    <x v="1"/>
    <x v="1"/>
    <x v="1"/>
    <x v="0"/>
    <x v="3"/>
  </r>
  <r>
    <s v="F1027"/>
    <s v="ORD"/>
    <s v="JFK"/>
    <x v="7726"/>
    <n v="213"/>
    <x v="0"/>
    <n v="1512"/>
    <x v="2"/>
    <x v="2"/>
    <n v="6.5"/>
    <x v="22"/>
    <x v="1"/>
    <x v="0"/>
    <x v="0"/>
    <x v="0"/>
    <x v="3"/>
  </r>
  <r>
    <s v="F1939"/>
    <s v="LAX"/>
    <s v="ORD"/>
    <x v="7727"/>
    <n v="232"/>
    <x v="0"/>
    <n v="1037"/>
    <x v="0"/>
    <x v="2"/>
    <n v="8.1999999999999993"/>
    <x v="13"/>
    <x v="1"/>
    <x v="1"/>
    <x v="1"/>
    <x v="0"/>
    <x v="4"/>
  </r>
  <r>
    <s v="F302"/>
    <s v="DFW"/>
    <s v="SEA"/>
    <x v="7728"/>
    <n v="223"/>
    <x v="0"/>
    <n v="1172"/>
    <x v="3"/>
    <x v="1"/>
    <n v="4.2"/>
    <x v="31"/>
    <x v="1"/>
    <x v="0"/>
    <x v="0"/>
    <x v="0"/>
    <x v="6"/>
  </r>
  <r>
    <s v="F223"/>
    <s v="DEN"/>
    <s v="SEA"/>
    <x v="7729"/>
    <n v="200"/>
    <x v="0"/>
    <n v="1085"/>
    <x v="2"/>
    <x v="1"/>
    <n v="6.4"/>
    <x v="48"/>
    <x v="1"/>
    <x v="1"/>
    <x v="1"/>
    <x v="0"/>
    <x v="3"/>
  </r>
  <r>
    <s v="F1635"/>
    <s v="ATL"/>
    <s v="ORD"/>
    <x v="7730"/>
    <n v="354"/>
    <x v="0"/>
    <n v="1534"/>
    <x v="3"/>
    <x v="3"/>
    <n v="7.7"/>
    <x v="1"/>
    <x v="1"/>
    <x v="1"/>
    <x v="1"/>
    <x v="0"/>
    <x v="3"/>
  </r>
  <r>
    <s v="F808"/>
    <s v="LAX"/>
    <s v="DFW"/>
    <x v="7731"/>
    <n v="231"/>
    <x v="0"/>
    <n v="1195"/>
    <x v="0"/>
    <x v="1"/>
    <n v="8.9"/>
    <x v="2"/>
    <x v="1"/>
    <x v="1"/>
    <x v="1"/>
    <x v="0"/>
    <x v="21"/>
  </r>
  <r>
    <s v="F1988"/>
    <s v="SFO"/>
    <s v="ORD"/>
    <x v="7732"/>
    <n v="246"/>
    <x v="0"/>
    <n v="1411"/>
    <x v="3"/>
    <x v="2"/>
    <n v="7.5"/>
    <x v="12"/>
    <x v="1"/>
    <x v="1"/>
    <x v="1"/>
    <x v="0"/>
    <x v="14"/>
  </r>
  <r>
    <s v="F1933"/>
    <s v="SFO"/>
    <s v="DEN"/>
    <x v="7733"/>
    <n v="80"/>
    <x v="0"/>
    <n v="1006"/>
    <x v="0"/>
    <x v="1"/>
    <n v="6.1"/>
    <x v="11"/>
    <x v="1"/>
    <x v="1"/>
    <x v="1"/>
    <x v="0"/>
    <x v="16"/>
  </r>
  <r>
    <s v="F239"/>
    <s v="DEN"/>
    <s v="ATL"/>
    <x v="7734"/>
    <n v="141"/>
    <x v="0"/>
    <n v="1127"/>
    <x v="2"/>
    <x v="1"/>
    <n v="9.1"/>
    <x v="35"/>
    <x v="1"/>
    <x v="1"/>
    <x v="1"/>
    <x v="0"/>
    <x v="2"/>
  </r>
  <r>
    <s v="F217"/>
    <s v="SFO"/>
    <s v="SFO"/>
    <x v="7735"/>
    <n v="223"/>
    <x v="1"/>
    <n v="1188"/>
    <x v="2"/>
    <x v="2"/>
    <n v="10"/>
    <x v="24"/>
    <x v="1"/>
    <x v="0"/>
    <x v="0"/>
    <x v="0"/>
    <x v="15"/>
  </r>
  <r>
    <s v="F1085"/>
    <s v="ATL"/>
    <s v="SFO"/>
    <x v="7736"/>
    <n v="84"/>
    <x v="0"/>
    <n v="1321"/>
    <x v="3"/>
    <x v="1"/>
    <n v="6.9"/>
    <x v="3"/>
    <x v="0"/>
    <x v="1"/>
    <x v="1"/>
    <x v="0"/>
    <x v="14"/>
  </r>
  <r>
    <s v="F69"/>
    <s v="DFW"/>
    <s v="DFW"/>
    <x v="7737"/>
    <n v="223"/>
    <x v="0"/>
    <n v="703"/>
    <x v="2"/>
    <x v="1"/>
    <n v="9.1"/>
    <x v="9"/>
    <x v="1"/>
    <x v="1"/>
    <x v="1"/>
    <x v="0"/>
    <x v="14"/>
  </r>
  <r>
    <s v="F998"/>
    <s v="SFO"/>
    <s v="ORD"/>
    <x v="7738"/>
    <n v="207"/>
    <x v="1"/>
    <n v="733"/>
    <x v="3"/>
    <x v="2"/>
    <n v="6.6"/>
    <x v="8"/>
    <x v="1"/>
    <x v="1"/>
    <x v="1"/>
    <x v="0"/>
    <x v="23"/>
  </r>
  <r>
    <s v="F1737"/>
    <s v="DEN"/>
    <s v="SFO"/>
    <x v="7739"/>
    <n v="166"/>
    <x v="0"/>
    <n v="1325"/>
    <x v="3"/>
    <x v="2"/>
    <n v="5.9"/>
    <x v="8"/>
    <x v="1"/>
    <x v="0"/>
    <x v="0"/>
    <x v="0"/>
    <x v="11"/>
  </r>
  <r>
    <s v="F573"/>
    <s v="ATL"/>
    <s v="DFW"/>
    <x v="7740"/>
    <n v="204"/>
    <x v="0"/>
    <n v="1315"/>
    <x v="2"/>
    <x v="0"/>
    <n v="4.8"/>
    <x v="20"/>
    <x v="1"/>
    <x v="0"/>
    <x v="0"/>
    <x v="0"/>
    <x v="13"/>
  </r>
  <r>
    <s v="F225"/>
    <s v="ATL"/>
    <s v="JFK"/>
    <x v="7741"/>
    <n v="222"/>
    <x v="0"/>
    <n v="1373"/>
    <x v="0"/>
    <x v="1"/>
    <n v="8.1"/>
    <x v="0"/>
    <x v="1"/>
    <x v="0"/>
    <x v="0"/>
    <x v="0"/>
    <x v="15"/>
  </r>
  <r>
    <s v="F1956"/>
    <s v="LAX"/>
    <s v="ATL"/>
    <x v="7742"/>
    <n v="200"/>
    <x v="1"/>
    <n v="973"/>
    <x v="1"/>
    <x v="2"/>
    <n v="7.9"/>
    <x v="7"/>
    <x v="1"/>
    <x v="0"/>
    <x v="0"/>
    <x v="0"/>
    <x v="22"/>
  </r>
  <r>
    <s v="F1040"/>
    <s v="LAX"/>
    <s v="DEN"/>
    <x v="7743"/>
    <n v="252"/>
    <x v="0"/>
    <n v="1261"/>
    <x v="0"/>
    <x v="1"/>
    <n v="5.4"/>
    <x v="1"/>
    <x v="1"/>
    <x v="0"/>
    <x v="0"/>
    <x v="0"/>
    <x v="1"/>
  </r>
  <r>
    <s v="F1892"/>
    <s v="DFW"/>
    <s v="DFW"/>
    <x v="7744"/>
    <n v="194"/>
    <x v="0"/>
    <n v="1313"/>
    <x v="0"/>
    <x v="2"/>
    <n v="9.3000000000000007"/>
    <x v="2"/>
    <x v="1"/>
    <x v="1"/>
    <x v="1"/>
    <x v="0"/>
    <x v="22"/>
  </r>
  <r>
    <s v="F1759"/>
    <s v="DFW"/>
    <s v="ATL"/>
    <x v="7745"/>
    <n v="161"/>
    <x v="0"/>
    <n v="1496"/>
    <x v="0"/>
    <x v="1"/>
    <n v="8.1999999999999993"/>
    <x v="10"/>
    <x v="1"/>
    <x v="1"/>
    <x v="1"/>
    <x v="0"/>
    <x v="3"/>
  </r>
  <r>
    <s v="F456"/>
    <s v="DFW"/>
    <s v="ATL"/>
    <x v="7746"/>
    <n v="198"/>
    <x v="0"/>
    <n v="760"/>
    <x v="3"/>
    <x v="1"/>
    <n v="5.5"/>
    <x v="10"/>
    <x v="1"/>
    <x v="1"/>
    <x v="1"/>
    <x v="0"/>
    <x v="23"/>
  </r>
  <r>
    <s v="F691"/>
    <s v="ORD"/>
    <s v="DFW"/>
    <x v="7747"/>
    <n v="149"/>
    <x v="0"/>
    <n v="1418"/>
    <x v="1"/>
    <x v="1"/>
    <n v="9.9"/>
    <x v="10"/>
    <x v="1"/>
    <x v="1"/>
    <x v="1"/>
    <x v="0"/>
    <x v="18"/>
  </r>
  <r>
    <s v="F1138"/>
    <s v="DFW"/>
    <s v="ATL"/>
    <x v="7748"/>
    <n v="212"/>
    <x v="0"/>
    <n v="1067"/>
    <x v="0"/>
    <x v="1"/>
    <n v="6.3"/>
    <x v="8"/>
    <x v="1"/>
    <x v="1"/>
    <x v="1"/>
    <x v="0"/>
    <x v="23"/>
  </r>
  <r>
    <s v="F1292"/>
    <s v="DEN"/>
    <s v="LAX"/>
    <x v="7749"/>
    <n v="261"/>
    <x v="0"/>
    <n v="1509"/>
    <x v="3"/>
    <x v="1"/>
    <n v="8.3000000000000007"/>
    <x v="7"/>
    <x v="1"/>
    <x v="1"/>
    <x v="1"/>
    <x v="0"/>
    <x v="9"/>
  </r>
  <r>
    <s v="F1331"/>
    <s v="SEA"/>
    <s v="ATL"/>
    <x v="7750"/>
    <n v="169"/>
    <x v="0"/>
    <n v="1284"/>
    <x v="0"/>
    <x v="1"/>
    <n v="8.4"/>
    <x v="15"/>
    <x v="1"/>
    <x v="1"/>
    <x v="1"/>
    <x v="0"/>
    <x v="17"/>
  </r>
  <r>
    <s v="F1298"/>
    <s v="LAX"/>
    <s v="JFK"/>
    <x v="7751"/>
    <n v="211"/>
    <x v="0"/>
    <n v="872"/>
    <x v="3"/>
    <x v="2"/>
    <n v="7.8"/>
    <x v="35"/>
    <x v="1"/>
    <x v="0"/>
    <x v="0"/>
    <x v="0"/>
    <x v="18"/>
  </r>
  <r>
    <s v="F1385"/>
    <s v="ATL"/>
    <s v="JFK"/>
    <x v="7752"/>
    <n v="250"/>
    <x v="0"/>
    <n v="758"/>
    <x v="1"/>
    <x v="1"/>
    <n v="6"/>
    <x v="13"/>
    <x v="1"/>
    <x v="1"/>
    <x v="1"/>
    <x v="0"/>
    <x v="20"/>
  </r>
  <r>
    <s v="F802"/>
    <s v="JFK"/>
    <s v="ORD"/>
    <x v="7753"/>
    <n v="278"/>
    <x v="0"/>
    <n v="1399"/>
    <x v="2"/>
    <x v="2"/>
    <n v="7.4"/>
    <x v="7"/>
    <x v="1"/>
    <x v="1"/>
    <x v="1"/>
    <x v="0"/>
    <x v="8"/>
  </r>
  <r>
    <s v="F1207"/>
    <s v="ATL"/>
    <s v="SEA"/>
    <x v="7754"/>
    <n v="191"/>
    <x v="0"/>
    <n v="1182"/>
    <x v="1"/>
    <x v="2"/>
    <n v="7"/>
    <x v="18"/>
    <x v="1"/>
    <x v="1"/>
    <x v="1"/>
    <x v="0"/>
    <x v="14"/>
  </r>
  <r>
    <s v="F376"/>
    <s v="DEN"/>
    <s v="LAX"/>
    <x v="7755"/>
    <n v="186"/>
    <x v="0"/>
    <n v="1054"/>
    <x v="0"/>
    <x v="0"/>
    <n v="8.4"/>
    <x v="6"/>
    <x v="1"/>
    <x v="1"/>
    <x v="1"/>
    <x v="0"/>
    <x v="6"/>
  </r>
  <r>
    <s v="F1146"/>
    <s v="ATL"/>
    <s v="JFK"/>
    <x v="7756"/>
    <n v="291"/>
    <x v="0"/>
    <n v="1162"/>
    <x v="3"/>
    <x v="1"/>
    <n v="6.2"/>
    <x v="2"/>
    <x v="1"/>
    <x v="1"/>
    <x v="1"/>
    <x v="0"/>
    <x v="2"/>
  </r>
  <r>
    <s v="F1505"/>
    <s v="ORD"/>
    <s v="SEA"/>
    <x v="7757"/>
    <n v="340"/>
    <x v="1"/>
    <n v="1377"/>
    <x v="3"/>
    <x v="1"/>
    <n v="6.7"/>
    <x v="31"/>
    <x v="1"/>
    <x v="0"/>
    <x v="0"/>
    <x v="0"/>
    <x v="11"/>
  </r>
  <r>
    <s v="F1818"/>
    <s v="JFK"/>
    <s v="DEN"/>
    <x v="7758"/>
    <n v="119"/>
    <x v="0"/>
    <n v="1191"/>
    <x v="0"/>
    <x v="2"/>
    <n v="7.6"/>
    <x v="13"/>
    <x v="1"/>
    <x v="1"/>
    <x v="1"/>
    <x v="0"/>
    <x v="16"/>
  </r>
  <r>
    <s v="F1890"/>
    <s v="ORD"/>
    <s v="SFO"/>
    <x v="7759"/>
    <n v="179"/>
    <x v="1"/>
    <n v="948"/>
    <x v="2"/>
    <x v="1"/>
    <n v="5.8"/>
    <x v="6"/>
    <x v="1"/>
    <x v="1"/>
    <x v="1"/>
    <x v="0"/>
    <x v="15"/>
  </r>
  <r>
    <s v="F1048"/>
    <s v="JFK"/>
    <s v="SEA"/>
    <x v="7760"/>
    <n v="347"/>
    <x v="1"/>
    <n v="808"/>
    <x v="0"/>
    <x v="1"/>
    <n v="7.5"/>
    <x v="24"/>
    <x v="1"/>
    <x v="1"/>
    <x v="1"/>
    <x v="0"/>
    <x v="0"/>
  </r>
  <r>
    <s v="F209"/>
    <s v="ATL"/>
    <s v="JFK"/>
    <x v="7761"/>
    <n v="251"/>
    <x v="0"/>
    <n v="1451"/>
    <x v="0"/>
    <x v="3"/>
    <n v="7.2"/>
    <x v="4"/>
    <x v="1"/>
    <x v="1"/>
    <x v="1"/>
    <x v="0"/>
    <x v="8"/>
  </r>
  <r>
    <s v="F1375"/>
    <s v="SFO"/>
    <s v="SFO"/>
    <x v="7762"/>
    <n v="235"/>
    <x v="0"/>
    <n v="1786"/>
    <x v="1"/>
    <x v="1"/>
    <n v="6.6"/>
    <x v="40"/>
    <x v="1"/>
    <x v="0"/>
    <x v="0"/>
    <x v="0"/>
    <x v="14"/>
  </r>
  <r>
    <s v="F1096"/>
    <s v="DFW"/>
    <s v="ATL"/>
    <x v="7763"/>
    <n v="282"/>
    <x v="0"/>
    <n v="1097"/>
    <x v="3"/>
    <x v="2"/>
    <n v="6.3"/>
    <x v="7"/>
    <x v="1"/>
    <x v="1"/>
    <x v="1"/>
    <x v="0"/>
    <x v="11"/>
  </r>
  <r>
    <s v="F1643"/>
    <s v="ORD"/>
    <s v="SFO"/>
    <x v="7764"/>
    <n v="277"/>
    <x v="1"/>
    <n v="1025"/>
    <x v="0"/>
    <x v="3"/>
    <n v="3.7"/>
    <x v="7"/>
    <x v="1"/>
    <x v="1"/>
    <x v="1"/>
    <x v="0"/>
    <x v="23"/>
  </r>
  <r>
    <s v="F859"/>
    <s v="JFK"/>
    <s v="JFK"/>
    <x v="7765"/>
    <n v="206"/>
    <x v="0"/>
    <n v="1377"/>
    <x v="2"/>
    <x v="2"/>
    <n v="5.0999999999999996"/>
    <x v="26"/>
    <x v="1"/>
    <x v="0"/>
    <x v="0"/>
    <x v="0"/>
    <x v="4"/>
  </r>
  <r>
    <s v="F1964"/>
    <s v="DFW"/>
    <s v="LAX"/>
    <x v="7766"/>
    <n v="10"/>
    <x v="0"/>
    <n v="1226"/>
    <x v="1"/>
    <x v="0"/>
    <n v="7.2"/>
    <x v="3"/>
    <x v="1"/>
    <x v="1"/>
    <x v="1"/>
    <x v="0"/>
    <x v="2"/>
  </r>
  <r>
    <s v="F1768"/>
    <s v="DEN"/>
    <s v="ORD"/>
    <x v="7767"/>
    <n v="176"/>
    <x v="1"/>
    <n v="1842"/>
    <x v="3"/>
    <x v="1"/>
    <n v="5.2"/>
    <x v="9"/>
    <x v="1"/>
    <x v="1"/>
    <x v="1"/>
    <x v="0"/>
    <x v="21"/>
  </r>
  <r>
    <s v="F1243"/>
    <s v="ORD"/>
    <s v="DFW"/>
    <x v="7768"/>
    <n v="269"/>
    <x v="0"/>
    <n v="459"/>
    <x v="3"/>
    <x v="2"/>
    <n v="9.1999999999999993"/>
    <x v="17"/>
    <x v="1"/>
    <x v="0"/>
    <x v="0"/>
    <x v="0"/>
    <x v="12"/>
  </r>
  <r>
    <s v="F1247"/>
    <s v="SEA"/>
    <s v="DEN"/>
    <x v="7769"/>
    <n v="245"/>
    <x v="0"/>
    <n v="1435"/>
    <x v="1"/>
    <x v="2"/>
    <n v="7.4"/>
    <x v="8"/>
    <x v="1"/>
    <x v="1"/>
    <x v="1"/>
    <x v="0"/>
    <x v="4"/>
  </r>
  <r>
    <s v="F1147"/>
    <s v="SEA"/>
    <s v="ATL"/>
    <x v="7770"/>
    <n v="232"/>
    <x v="0"/>
    <n v="1469"/>
    <x v="3"/>
    <x v="0"/>
    <n v="9.4"/>
    <x v="37"/>
    <x v="1"/>
    <x v="1"/>
    <x v="1"/>
    <x v="0"/>
    <x v="5"/>
  </r>
  <r>
    <s v="F1563"/>
    <s v="SEA"/>
    <s v="SFO"/>
    <x v="7771"/>
    <n v="66"/>
    <x v="1"/>
    <n v="1496"/>
    <x v="0"/>
    <x v="1"/>
    <n v="7.4"/>
    <x v="9"/>
    <x v="0"/>
    <x v="1"/>
    <x v="1"/>
    <x v="0"/>
    <x v="1"/>
  </r>
  <r>
    <s v="F1121"/>
    <s v="DFW"/>
    <s v="LAX"/>
    <x v="7772"/>
    <n v="271"/>
    <x v="0"/>
    <n v="1508"/>
    <x v="0"/>
    <x v="1"/>
    <n v="6.9"/>
    <x v="9"/>
    <x v="1"/>
    <x v="1"/>
    <x v="1"/>
    <x v="0"/>
    <x v="11"/>
  </r>
  <r>
    <s v="F364"/>
    <s v="ORD"/>
    <s v="JFK"/>
    <x v="7773"/>
    <n v="198"/>
    <x v="0"/>
    <n v="1271"/>
    <x v="1"/>
    <x v="2"/>
    <n v="7.7"/>
    <x v="25"/>
    <x v="1"/>
    <x v="1"/>
    <x v="1"/>
    <x v="0"/>
    <x v="7"/>
  </r>
  <r>
    <s v="F508"/>
    <s v="LAX"/>
    <s v="DEN"/>
    <x v="7774"/>
    <n v="135"/>
    <x v="0"/>
    <n v="447"/>
    <x v="0"/>
    <x v="1"/>
    <n v="6.2"/>
    <x v="3"/>
    <x v="0"/>
    <x v="1"/>
    <x v="1"/>
    <x v="0"/>
    <x v="20"/>
  </r>
  <r>
    <s v="F552"/>
    <s v="SFO"/>
    <s v="SEA"/>
    <x v="7775"/>
    <n v="171"/>
    <x v="0"/>
    <n v="1321"/>
    <x v="2"/>
    <x v="1"/>
    <n v="7.9"/>
    <x v="22"/>
    <x v="1"/>
    <x v="1"/>
    <x v="1"/>
    <x v="0"/>
    <x v="14"/>
  </r>
  <r>
    <s v="F713"/>
    <s v="ORD"/>
    <s v="ATL"/>
    <x v="7776"/>
    <n v="171"/>
    <x v="0"/>
    <n v="991"/>
    <x v="1"/>
    <x v="1"/>
    <n v="5.9"/>
    <x v="24"/>
    <x v="1"/>
    <x v="1"/>
    <x v="1"/>
    <x v="0"/>
    <x v="16"/>
  </r>
  <r>
    <s v="F872"/>
    <s v="ORD"/>
    <s v="JFK"/>
    <x v="7777"/>
    <n v="187"/>
    <x v="0"/>
    <n v="776"/>
    <x v="1"/>
    <x v="1"/>
    <n v="8.1"/>
    <x v="9"/>
    <x v="1"/>
    <x v="1"/>
    <x v="1"/>
    <x v="0"/>
    <x v="6"/>
  </r>
  <r>
    <s v="F530"/>
    <s v="SFO"/>
    <s v="DEN"/>
    <x v="7778"/>
    <n v="208"/>
    <x v="0"/>
    <n v="955"/>
    <x v="3"/>
    <x v="1"/>
    <n v="6"/>
    <x v="13"/>
    <x v="1"/>
    <x v="1"/>
    <x v="1"/>
    <x v="0"/>
    <x v="17"/>
  </r>
  <r>
    <s v="F1167"/>
    <s v="LAX"/>
    <s v="DEN"/>
    <x v="7779"/>
    <n v="252"/>
    <x v="0"/>
    <n v="1283"/>
    <x v="0"/>
    <x v="1"/>
    <n v="7.4"/>
    <x v="0"/>
    <x v="1"/>
    <x v="1"/>
    <x v="1"/>
    <x v="0"/>
    <x v="6"/>
  </r>
  <r>
    <s v="F724"/>
    <s v="SEA"/>
    <s v="DFW"/>
    <x v="7780"/>
    <n v="218"/>
    <x v="0"/>
    <n v="965"/>
    <x v="1"/>
    <x v="1"/>
    <n v="7.8"/>
    <x v="13"/>
    <x v="1"/>
    <x v="1"/>
    <x v="1"/>
    <x v="0"/>
    <x v="13"/>
  </r>
  <r>
    <s v="F426"/>
    <s v="JFK"/>
    <s v="DEN"/>
    <x v="7781"/>
    <n v="224"/>
    <x v="0"/>
    <n v="1354"/>
    <x v="2"/>
    <x v="1"/>
    <n v="8.6999999999999993"/>
    <x v="18"/>
    <x v="1"/>
    <x v="1"/>
    <x v="1"/>
    <x v="0"/>
    <x v="10"/>
  </r>
  <r>
    <s v="F84"/>
    <s v="ORD"/>
    <s v="SEA"/>
    <x v="7782"/>
    <n v="192"/>
    <x v="2"/>
    <n v="1310"/>
    <x v="3"/>
    <x v="2"/>
    <n v="8"/>
    <x v="6"/>
    <x v="1"/>
    <x v="1"/>
    <x v="1"/>
    <x v="1"/>
    <x v="14"/>
  </r>
  <r>
    <s v="F1597"/>
    <s v="JFK"/>
    <s v="DFW"/>
    <x v="7783"/>
    <n v="241"/>
    <x v="1"/>
    <n v="699"/>
    <x v="1"/>
    <x v="3"/>
    <n v="7.9"/>
    <x v="42"/>
    <x v="1"/>
    <x v="1"/>
    <x v="1"/>
    <x v="0"/>
    <x v="1"/>
  </r>
  <r>
    <s v="F502"/>
    <s v="ORD"/>
    <s v="SEA"/>
    <x v="7784"/>
    <n v="206"/>
    <x v="1"/>
    <n v="1671"/>
    <x v="2"/>
    <x v="0"/>
    <n v="4.8"/>
    <x v="13"/>
    <x v="1"/>
    <x v="1"/>
    <x v="1"/>
    <x v="0"/>
    <x v="0"/>
  </r>
  <r>
    <s v="F362"/>
    <s v="DFW"/>
    <s v="ORD"/>
    <x v="7785"/>
    <n v="140"/>
    <x v="2"/>
    <n v="2134"/>
    <x v="3"/>
    <x v="1"/>
    <n v="5.9"/>
    <x v="1"/>
    <x v="1"/>
    <x v="1"/>
    <x v="1"/>
    <x v="1"/>
    <x v="6"/>
  </r>
  <r>
    <s v="F34"/>
    <s v="SFO"/>
    <s v="ATL"/>
    <x v="7786"/>
    <n v="152"/>
    <x v="0"/>
    <n v="1040"/>
    <x v="1"/>
    <x v="1"/>
    <n v="8.3000000000000007"/>
    <x v="11"/>
    <x v="1"/>
    <x v="1"/>
    <x v="1"/>
    <x v="0"/>
    <x v="20"/>
  </r>
  <r>
    <s v="F1797"/>
    <s v="LAX"/>
    <s v="JFK"/>
    <x v="7787"/>
    <n v="195"/>
    <x v="0"/>
    <n v="1357"/>
    <x v="1"/>
    <x v="2"/>
    <n v="8.1"/>
    <x v="3"/>
    <x v="1"/>
    <x v="1"/>
    <x v="1"/>
    <x v="0"/>
    <x v="16"/>
  </r>
  <r>
    <s v="F1853"/>
    <s v="DFW"/>
    <s v="ATL"/>
    <x v="7788"/>
    <n v="194"/>
    <x v="0"/>
    <n v="1232"/>
    <x v="2"/>
    <x v="2"/>
    <n v="7.4"/>
    <x v="13"/>
    <x v="1"/>
    <x v="1"/>
    <x v="1"/>
    <x v="0"/>
    <x v="15"/>
  </r>
  <r>
    <s v="F1470"/>
    <s v="DEN"/>
    <s v="LAX"/>
    <x v="7789"/>
    <n v="263"/>
    <x v="1"/>
    <n v="1199"/>
    <x v="1"/>
    <x v="0"/>
    <n v="7.3"/>
    <x v="22"/>
    <x v="1"/>
    <x v="1"/>
    <x v="1"/>
    <x v="0"/>
    <x v="17"/>
  </r>
  <r>
    <s v="F1302"/>
    <s v="DFW"/>
    <s v="SEA"/>
    <x v="7790"/>
    <n v="187"/>
    <x v="0"/>
    <n v="1033"/>
    <x v="1"/>
    <x v="1"/>
    <n v="7"/>
    <x v="8"/>
    <x v="1"/>
    <x v="0"/>
    <x v="0"/>
    <x v="0"/>
    <x v="22"/>
  </r>
  <r>
    <s v="F1926"/>
    <s v="ORD"/>
    <s v="SEA"/>
    <x v="7791"/>
    <n v="137"/>
    <x v="0"/>
    <n v="953"/>
    <x v="3"/>
    <x v="1"/>
    <n v="8.3000000000000007"/>
    <x v="45"/>
    <x v="1"/>
    <x v="1"/>
    <x v="1"/>
    <x v="0"/>
    <x v="17"/>
  </r>
  <r>
    <s v="F884"/>
    <s v="SFO"/>
    <s v="JFK"/>
    <x v="7792"/>
    <n v="138"/>
    <x v="0"/>
    <n v="1367"/>
    <x v="3"/>
    <x v="1"/>
    <n v="4.0999999999999996"/>
    <x v="19"/>
    <x v="1"/>
    <x v="1"/>
    <x v="1"/>
    <x v="0"/>
    <x v="24"/>
  </r>
  <r>
    <s v="F239"/>
    <s v="LAX"/>
    <s v="SEA"/>
    <x v="7793"/>
    <n v="90"/>
    <x v="0"/>
    <n v="1218"/>
    <x v="2"/>
    <x v="1"/>
    <n v="5.8"/>
    <x v="17"/>
    <x v="1"/>
    <x v="1"/>
    <x v="1"/>
    <x v="0"/>
    <x v="3"/>
  </r>
  <r>
    <s v="F207"/>
    <s v="DFW"/>
    <s v="DFW"/>
    <x v="7794"/>
    <n v="235"/>
    <x v="0"/>
    <n v="846"/>
    <x v="1"/>
    <x v="0"/>
    <n v="7.8"/>
    <x v="7"/>
    <x v="1"/>
    <x v="1"/>
    <x v="1"/>
    <x v="0"/>
    <x v="4"/>
  </r>
  <r>
    <s v="F1689"/>
    <s v="DFW"/>
    <s v="ORD"/>
    <x v="7795"/>
    <n v="82"/>
    <x v="1"/>
    <n v="1452"/>
    <x v="0"/>
    <x v="2"/>
    <n v="5.5"/>
    <x v="8"/>
    <x v="1"/>
    <x v="1"/>
    <x v="1"/>
    <x v="0"/>
    <x v="23"/>
  </r>
  <r>
    <s v="F502"/>
    <s v="LAX"/>
    <s v="JFK"/>
    <x v="7796"/>
    <n v="238"/>
    <x v="0"/>
    <n v="255"/>
    <x v="2"/>
    <x v="3"/>
    <n v="7.3"/>
    <x v="4"/>
    <x v="1"/>
    <x v="1"/>
    <x v="1"/>
    <x v="0"/>
    <x v="23"/>
  </r>
  <r>
    <s v="F350"/>
    <s v="DEN"/>
    <s v="SFO"/>
    <x v="7797"/>
    <n v="197"/>
    <x v="1"/>
    <n v="1047"/>
    <x v="1"/>
    <x v="1"/>
    <n v="6.4"/>
    <x v="74"/>
    <x v="1"/>
    <x v="1"/>
    <x v="1"/>
    <x v="0"/>
    <x v="5"/>
  </r>
  <r>
    <s v="F1816"/>
    <s v="JFK"/>
    <s v="LAX"/>
    <x v="7798"/>
    <n v="170"/>
    <x v="0"/>
    <n v="1731"/>
    <x v="2"/>
    <x v="0"/>
    <n v="6.9"/>
    <x v="36"/>
    <x v="1"/>
    <x v="1"/>
    <x v="1"/>
    <x v="0"/>
    <x v="19"/>
  </r>
  <r>
    <s v="F746"/>
    <s v="ATL"/>
    <s v="DEN"/>
    <x v="7799"/>
    <n v="296"/>
    <x v="0"/>
    <n v="1301"/>
    <x v="1"/>
    <x v="1"/>
    <n v="7.4"/>
    <x v="11"/>
    <x v="1"/>
    <x v="1"/>
    <x v="1"/>
    <x v="0"/>
    <x v="11"/>
  </r>
  <r>
    <s v="F1224"/>
    <s v="DFW"/>
    <s v="SEA"/>
    <x v="7800"/>
    <n v="170"/>
    <x v="0"/>
    <n v="946"/>
    <x v="2"/>
    <x v="1"/>
    <n v="6.2"/>
    <x v="26"/>
    <x v="1"/>
    <x v="0"/>
    <x v="0"/>
    <x v="0"/>
    <x v="11"/>
  </r>
  <r>
    <s v="F1959"/>
    <s v="DFW"/>
    <s v="ATL"/>
    <x v="7801"/>
    <n v="250"/>
    <x v="0"/>
    <n v="1258"/>
    <x v="0"/>
    <x v="1"/>
    <n v="7.3"/>
    <x v="1"/>
    <x v="1"/>
    <x v="1"/>
    <x v="1"/>
    <x v="0"/>
    <x v="1"/>
  </r>
  <r>
    <s v="F670"/>
    <s v="SEA"/>
    <s v="SEA"/>
    <x v="7802"/>
    <n v="251"/>
    <x v="0"/>
    <n v="1399"/>
    <x v="1"/>
    <x v="0"/>
    <n v="6.5"/>
    <x v="7"/>
    <x v="1"/>
    <x v="1"/>
    <x v="1"/>
    <x v="0"/>
    <x v="18"/>
  </r>
  <r>
    <s v="F947"/>
    <s v="JFK"/>
    <s v="DEN"/>
    <x v="7803"/>
    <n v="149"/>
    <x v="0"/>
    <n v="515"/>
    <x v="1"/>
    <x v="3"/>
    <n v="7.5"/>
    <x v="18"/>
    <x v="1"/>
    <x v="0"/>
    <x v="0"/>
    <x v="0"/>
    <x v="19"/>
  </r>
  <r>
    <s v="F190"/>
    <s v="LAX"/>
    <s v="JFK"/>
    <x v="7804"/>
    <n v="218"/>
    <x v="1"/>
    <n v="1476"/>
    <x v="3"/>
    <x v="3"/>
    <n v="6.8"/>
    <x v="7"/>
    <x v="1"/>
    <x v="1"/>
    <x v="1"/>
    <x v="0"/>
    <x v="20"/>
  </r>
  <r>
    <s v="F1132"/>
    <s v="LAX"/>
    <s v="JFK"/>
    <x v="7805"/>
    <n v="169"/>
    <x v="0"/>
    <n v="1484"/>
    <x v="2"/>
    <x v="2"/>
    <n v="8.6999999999999993"/>
    <x v="13"/>
    <x v="1"/>
    <x v="1"/>
    <x v="1"/>
    <x v="0"/>
    <x v="6"/>
  </r>
  <r>
    <s v="F226"/>
    <s v="ATL"/>
    <s v="DEN"/>
    <x v="7806"/>
    <n v="190"/>
    <x v="0"/>
    <n v="1156"/>
    <x v="0"/>
    <x v="1"/>
    <n v="5.2"/>
    <x v="1"/>
    <x v="1"/>
    <x v="1"/>
    <x v="1"/>
    <x v="0"/>
    <x v="3"/>
  </r>
  <r>
    <s v="F1576"/>
    <s v="ATL"/>
    <s v="JFK"/>
    <x v="7807"/>
    <n v="202"/>
    <x v="2"/>
    <n v="1444"/>
    <x v="1"/>
    <x v="1"/>
    <n v="7.8"/>
    <x v="35"/>
    <x v="1"/>
    <x v="1"/>
    <x v="1"/>
    <x v="1"/>
    <x v="22"/>
  </r>
  <r>
    <s v="F645"/>
    <s v="DEN"/>
    <s v="SEA"/>
    <x v="7808"/>
    <n v="162"/>
    <x v="0"/>
    <n v="1823"/>
    <x v="0"/>
    <x v="2"/>
    <n v="6.4"/>
    <x v="17"/>
    <x v="1"/>
    <x v="1"/>
    <x v="1"/>
    <x v="0"/>
    <x v="21"/>
  </r>
  <r>
    <s v="F903"/>
    <s v="DEN"/>
    <s v="LAX"/>
    <x v="7809"/>
    <n v="213"/>
    <x v="0"/>
    <n v="1405"/>
    <x v="1"/>
    <x v="1"/>
    <n v="8.4"/>
    <x v="30"/>
    <x v="1"/>
    <x v="1"/>
    <x v="1"/>
    <x v="0"/>
    <x v="3"/>
  </r>
  <r>
    <s v="F980"/>
    <s v="DEN"/>
    <s v="ORD"/>
    <x v="7810"/>
    <n v="235"/>
    <x v="0"/>
    <n v="1105"/>
    <x v="0"/>
    <x v="1"/>
    <n v="7.5"/>
    <x v="6"/>
    <x v="0"/>
    <x v="1"/>
    <x v="1"/>
    <x v="0"/>
    <x v="7"/>
  </r>
  <r>
    <s v="F1425"/>
    <s v="SEA"/>
    <s v="JFK"/>
    <x v="7811"/>
    <n v="109"/>
    <x v="0"/>
    <n v="1589"/>
    <x v="3"/>
    <x v="1"/>
    <n v="6.1"/>
    <x v="17"/>
    <x v="1"/>
    <x v="1"/>
    <x v="1"/>
    <x v="0"/>
    <x v="11"/>
  </r>
  <r>
    <s v="F163"/>
    <s v="ORD"/>
    <s v="LAX"/>
    <x v="7812"/>
    <n v="246"/>
    <x v="0"/>
    <n v="1088"/>
    <x v="3"/>
    <x v="0"/>
    <n v="4.8"/>
    <x v="8"/>
    <x v="1"/>
    <x v="1"/>
    <x v="1"/>
    <x v="0"/>
    <x v="7"/>
  </r>
  <r>
    <s v="F425"/>
    <s v="DFW"/>
    <s v="DFW"/>
    <x v="7813"/>
    <n v="201"/>
    <x v="1"/>
    <n v="1526"/>
    <x v="1"/>
    <x v="1"/>
    <n v="5"/>
    <x v="19"/>
    <x v="1"/>
    <x v="1"/>
    <x v="1"/>
    <x v="0"/>
    <x v="1"/>
  </r>
  <r>
    <s v="F10"/>
    <s v="SEA"/>
    <s v="LAX"/>
    <x v="7814"/>
    <n v="213"/>
    <x v="0"/>
    <n v="1258"/>
    <x v="2"/>
    <x v="2"/>
    <n v="7.9"/>
    <x v="9"/>
    <x v="1"/>
    <x v="1"/>
    <x v="1"/>
    <x v="0"/>
    <x v="2"/>
  </r>
  <r>
    <s v="F1156"/>
    <s v="LAX"/>
    <s v="SEA"/>
    <x v="7815"/>
    <n v="173"/>
    <x v="0"/>
    <n v="1436"/>
    <x v="1"/>
    <x v="2"/>
    <n v="7.3"/>
    <x v="10"/>
    <x v="1"/>
    <x v="1"/>
    <x v="1"/>
    <x v="0"/>
    <x v="13"/>
  </r>
  <r>
    <s v="F1362"/>
    <s v="SFO"/>
    <s v="DEN"/>
    <x v="7816"/>
    <n v="238"/>
    <x v="0"/>
    <n v="1029"/>
    <x v="2"/>
    <x v="1"/>
    <n v="7.1"/>
    <x v="32"/>
    <x v="1"/>
    <x v="1"/>
    <x v="1"/>
    <x v="0"/>
    <x v="5"/>
  </r>
  <r>
    <s v="F487"/>
    <s v="DEN"/>
    <s v="JFK"/>
    <x v="7817"/>
    <n v="308"/>
    <x v="0"/>
    <n v="1316"/>
    <x v="2"/>
    <x v="1"/>
    <n v="6.7"/>
    <x v="0"/>
    <x v="1"/>
    <x v="1"/>
    <x v="1"/>
    <x v="0"/>
    <x v="4"/>
  </r>
  <r>
    <s v="F1423"/>
    <s v="ORD"/>
    <s v="DFW"/>
    <x v="7818"/>
    <n v="72"/>
    <x v="0"/>
    <n v="1141"/>
    <x v="0"/>
    <x v="1"/>
    <n v="7.7"/>
    <x v="13"/>
    <x v="1"/>
    <x v="1"/>
    <x v="1"/>
    <x v="0"/>
    <x v="13"/>
  </r>
  <r>
    <s v="F597"/>
    <s v="SFO"/>
    <s v="LAX"/>
    <x v="7819"/>
    <n v="88"/>
    <x v="0"/>
    <n v="1234"/>
    <x v="2"/>
    <x v="0"/>
    <n v="9.1"/>
    <x v="7"/>
    <x v="1"/>
    <x v="0"/>
    <x v="0"/>
    <x v="0"/>
    <x v="9"/>
  </r>
  <r>
    <s v="F225"/>
    <s v="ATL"/>
    <s v="ATL"/>
    <x v="7820"/>
    <n v="177"/>
    <x v="0"/>
    <n v="970"/>
    <x v="1"/>
    <x v="0"/>
    <n v="5.7"/>
    <x v="23"/>
    <x v="1"/>
    <x v="1"/>
    <x v="1"/>
    <x v="0"/>
    <x v="18"/>
  </r>
  <r>
    <s v="F717"/>
    <s v="ORD"/>
    <s v="DFW"/>
    <x v="7821"/>
    <n v="220"/>
    <x v="2"/>
    <n v="1055"/>
    <x v="0"/>
    <x v="2"/>
    <n v="7.7"/>
    <x v="14"/>
    <x v="1"/>
    <x v="1"/>
    <x v="1"/>
    <x v="1"/>
    <x v="18"/>
  </r>
  <r>
    <s v="F1103"/>
    <s v="JFK"/>
    <s v="JFK"/>
    <x v="7822"/>
    <n v="151"/>
    <x v="0"/>
    <n v="946"/>
    <x v="3"/>
    <x v="1"/>
    <n v="6.9"/>
    <x v="8"/>
    <x v="1"/>
    <x v="1"/>
    <x v="1"/>
    <x v="0"/>
    <x v="12"/>
  </r>
  <r>
    <s v="F1018"/>
    <s v="JFK"/>
    <s v="LAX"/>
    <x v="7823"/>
    <n v="127"/>
    <x v="0"/>
    <n v="1280"/>
    <x v="3"/>
    <x v="2"/>
    <n v="6"/>
    <x v="5"/>
    <x v="1"/>
    <x v="1"/>
    <x v="1"/>
    <x v="0"/>
    <x v="18"/>
  </r>
  <r>
    <s v="F1220"/>
    <s v="DEN"/>
    <s v="JFK"/>
    <x v="7824"/>
    <n v="103"/>
    <x v="0"/>
    <n v="554"/>
    <x v="3"/>
    <x v="0"/>
    <n v="5.9"/>
    <x v="19"/>
    <x v="1"/>
    <x v="0"/>
    <x v="0"/>
    <x v="0"/>
    <x v="2"/>
  </r>
  <r>
    <s v="F1465"/>
    <s v="DEN"/>
    <s v="ORD"/>
    <x v="7825"/>
    <n v="241"/>
    <x v="0"/>
    <n v="1629"/>
    <x v="2"/>
    <x v="0"/>
    <n v="5.4"/>
    <x v="3"/>
    <x v="1"/>
    <x v="1"/>
    <x v="1"/>
    <x v="0"/>
    <x v="2"/>
  </r>
  <r>
    <s v="F1922"/>
    <s v="DEN"/>
    <s v="JFK"/>
    <x v="7826"/>
    <n v="142"/>
    <x v="0"/>
    <n v="1362"/>
    <x v="1"/>
    <x v="1"/>
    <n v="6.3"/>
    <x v="1"/>
    <x v="1"/>
    <x v="1"/>
    <x v="1"/>
    <x v="0"/>
    <x v="24"/>
  </r>
  <r>
    <s v="F1410"/>
    <s v="SEA"/>
    <s v="JFK"/>
    <x v="7827"/>
    <n v="227"/>
    <x v="0"/>
    <n v="995"/>
    <x v="0"/>
    <x v="1"/>
    <n v="8"/>
    <x v="12"/>
    <x v="1"/>
    <x v="1"/>
    <x v="1"/>
    <x v="0"/>
    <x v="23"/>
  </r>
  <r>
    <s v="F1706"/>
    <s v="SFO"/>
    <s v="DFW"/>
    <x v="7828"/>
    <n v="153"/>
    <x v="0"/>
    <n v="941"/>
    <x v="1"/>
    <x v="1"/>
    <n v="10"/>
    <x v="13"/>
    <x v="1"/>
    <x v="1"/>
    <x v="1"/>
    <x v="0"/>
    <x v="8"/>
  </r>
  <r>
    <s v="F208"/>
    <s v="ORD"/>
    <s v="ATL"/>
    <x v="7829"/>
    <n v="64"/>
    <x v="0"/>
    <n v="1639"/>
    <x v="0"/>
    <x v="0"/>
    <n v="4.0999999999999996"/>
    <x v="3"/>
    <x v="1"/>
    <x v="1"/>
    <x v="1"/>
    <x v="0"/>
    <x v="20"/>
  </r>
  <r>
    <s v="F1463"/>
    <s v="SFO"/>
    <s v="ORD"/>
    <x v="7830"/>
    <n v="204"/>
    <x v="0"/>
    <n v="1172"/>
    <x v="3"/>
    <x v="0"/>
    <n v="7.6"/>
    <x v="8"/>
    <x v="1"/>
    <x v="1"/>
    <x v="1"/>
    <x v="0"/>
    <x v="4"/>
  </r>
  <r>
    <s v="F1530"/>
    <s v="DFW"/>
    <s v="DFW"/>
    <x v="7831"/>
    <n v="244"/>
    <x v="1"/>
    <n v="1398"/>
    <x v="2"/>
    <x v="2"/>
    <n v="5.0999999999999996"/>
    <x v="24"/>
    <x v="1"/>
    <x v="0"/>
    <x v="0"/>
    <x v="0"/>
    <x v="10"/>
  </r>
  <r>
    <s v="F929"/>
    <s v="DEN"/>
    <s v="ATL"/>
    <x v="7832"/>
    <n v="288"/>
    <x v="0"/>
    <n v="1305"/>
    <x v="1"/>
    <x v="0"/>
    <n v="4.8"/>
    <x v="12"/>
    <x v="1"/>
    <x v="1"/>
    <x v="1"/>
    <x v="0"/>
    <x v="16"/>
  </r>
  <r>
    <s v="F1528"/>
    <s v="ATL"/>
    <s v="SEA"/>
    <x v="7833"/>
    <n v="121"/>
    <x v="0"/>
    <n v="1605"/>
    <x v="3"/>
    <x v="2"/>
    <n v="8.1"/>
    <x v="8"/>
    <x v="1"/>
    <x v="1"/>
    <x v="1"/>
    <x v="0"/>
    <x v="18"/>
  </r>
  <r>
    <s v="F1992"/>
    <s v="ORD"/>
    <s v="ATL"/>
    <x v="7834"/>
    <n v="257"/>
    <x v="0"/>
    <n v="1088"/>
    <x v="2"/>
    <x v="1"/>
    <n v="6.5"/>
    <x v="24"/>
    <x v="1"/>
    <x v="1"/>
    <x v="1"/>
    <x v="0"/>
    <x v="9"/>
  </r>
  <r>
    <s v="F486"/>
    <s v="DEN"/>
    <s v="ATL"/>
    <x v="7835"/>
    <n v="205"/>
    <x v="0"/>
    <n v="601"/>
    <x v="0"/>
    <x v="1"/>
    <n v="5.4"/>
    <x v="10"/>
    <x v="1"/>
    <x v="0"/>
    <x v="0"/>
    <x v="0"/>
    <x v="12"/>
  </r>
  <r>
    <s v="F716"/>
    <s v="DEN"/>
    <s v="DEN"/>
    <x v="7836"/>
    <n v="175"/>
    <x v="0"/>
    <n v="1103"/>
    <x v="1"/>
    <x v="1"/>
    <n v="5.8"/>
    <x v="18"/>
    <x v="1"/>
    <x v="1"/>
    <x v="1"/>
    <x v="0"/>
    <x v="22"/>
  </r>
  <r>
    <s v="F1937"/>
    <s v="ORD"/>
    <s v="ATL"/>
    <x v="7837"/>
    <n v="214"/>
    <x v="1"/>
    <n v="1374"/>
    <x v="1"/>
    <x v="1"/>
    <n v="6.6"/>
    <x v="7"/>
    <x v="1"/>
    <x v="1"/>
    <x v="1"/>
    <x v="0"/>
    <x v="14"/>
  </r>
  <r>
    <s v="F719"/>
    <s v="DEN"/>
    <s v="DFW"/>
    <x v="7838"/>
    <n v="284"/>
    <x v="0"/>
    <n v="1154"/>
    <x v="0"/>
    <x v="2"/>
    <n v="8.1"/>
    <x v="3"/>
    <x v="1"/>
    <x v="1"/>
    <x v="1"/>
    <x v="0"/>
    <x v="8"/>
  </r>
  <r>
    <s v="F1534"/>
    <s v="JFK"/>
    <s v="LAX"/>
    <x v="7839"/>
    <n v="261"/>
    <x v="0"/>
    <n v="1392"/>
    <x v="3"/>
    <x v="1"/>
    <n v="6.3"/>
    <x v="13"/>
    <x v="1"/>
    <x v="0"/>
    <x v="0"/>
    <x v="0"/>
    <x v="22"/>
  </r>
  <r>
    <s v="F1608"/>
    <s v="LAX"/>
    <s v="SEA"/>
    <x v="7840"/>
    <n v="148"/>
    <x v="0"/>
    <n v="867"/>
    <x v="1"/>
    <x v="1"/>
    <n v="7.1"/>
    <x v="13"/>
    <x v="1"/>
    <x v="0"/>
    <x v="0"/>
    <x v="0"/>
    <x v="7"/>
  </r>
  <r>
    <s v="F461"/>
    <s v="SEA"/>
    <s v="DFW"/>
    <x v="7841"/>
    <n v="88"/>
    <x v="1"/>
    <n v="1034"/>
    <x v="3"/>
    <x v="2"/>
    <n v="7.9"/>
    <x v="12"/>
    <x v="1"/>
    <x v="1"/>
    <x v="1"/>
    <x v="0"/>
    <x v="12"/>
  </r>
  <r>
    <s v="F294"/>
    <s v="SEA"/>
    <s v="SFO"/>
    <x v="7842"/>
    <n v="95"/>
    <x v="0"/>
    <n v="1178"/>
    <x v="0"/>
    <x v="2"/>
    <n v="8.5"/>
    <x v="1"/>
    <x v="1"/>
    <x v="1"/>
    <x v="1"/>
    <x v="0"/>
    <x v="23"/>
  </r>
  <r>
    <s v="F1222"/>
    <s v="SEA"/>
    <s v="DFW"/>
    <x v="7843"/>
    <n v="172"/>
    <x v="0"/>
    <n v="805"/>
    <x v="0"/>
    <x v="2"/>
    <n v="6.1"/>
    <x v="3"/>
    <x v="1"/>
    <x v="1"/>
    <x v="1"/>
    <x v="0"/>
    <x v="16"/>
  </r>
  <r>
    <s v="F756"/>
    <s v="ATL"/>
    <s v="DEN"/>
    <x v="7844"/>
    <n v="227"/>
    <x v="1"/>
    <n v="1407"/>
    <x v="0"/>
    <x v="1"/>
    <n v="7.3"/>
    <x v="25"/>
    <x v="1"/>
    <x v="1"/>
    <x v="1"/>
    <x v="0"/>
    <x v="14"/>
  </r>
  <r>
    <s v="F401"/>
    <s v="DFW"/>
    <s v="SFO"/>
    <x v="7845"/>
    <n v="197"/>
    <x v="2"/>
    <n v="873"/>
    <x v="1"/>
    <x v="1"/>
    <n v="8"/>
    <x v="9"/>
    <x v="1"/>
    <x v="1"/>
    <x v="1"/>
    <x v="1"/>
    <x v="13"/>
  </r>
  <r>
    <s v="F1638"/>
    <s v="SFO"/>
    <s v="SFO"/>
    <x v="7846"/>
    <n v="211"/>
    <x v="0"/>
    <n v="738"/>
    <x v="0"/>
    <x v="2"/>
    <n v="9"/>
    <x v="8"/>
    <x v="1"/>
    <x v="1"/>
    <x v="1"/>
    <x v="0"/>
    <x v="14"/>
  </r>
  <r>
    <s v="F496"/>
    <s v="DFW"/>
    <s v="DEN"/>
    <x v="7847"/>
    <n v="168"/>
    <x v="1"/>
    <n v="789"/>
    <x v="3"/>
    <x v="1"/>
    <n v="7.5"/>
    <x v="24"/>
    <x v="1"/>
    <x v="1"/>
    <x v="1"/>
    <x v="0"/>
    <x v="12"/>
  </r>
  <r>
    <s v="F1839"/>
    <s v="ORD"/>
    <s v="JFK"/>
    <x v="7848"/>
    <n v="255"/>
    <x v="0"/>
    <n v="1331"/>
    <x v="2"/>
    <x v="1"/>
    <n v="5.9"/>
    <x v="13"/>
    <x v="1"/>
    <x v="1"/>
    <x v="1"/>
    <x v="0"/>
    <x v="6"/>
  </r>
  <r>
    <s v="F134"/>
    <s v="LAX"/>
    <s v="DEN"/>
    <x v="7849"/>
    <n v="314"/>
    <x v="1"/>
    <n v="1595"/>
    <x v="1"/>
    <x v="1"/>
    <n v="7.1"/>
    <x v="8"/>
    <x v="1"/>
    <x v="1"/>
    <x v="1"/>
    <x v="0"/>
    <x v="2"/>
  </r>
  <r>
    <s v="F1576"/>
    <s v="ORD"/>
    <s v="SFO"/>
    <x v="7850"/>
    <n v="264"/>
    <x v="0"/>
    <n v="1338"/>
    <x v="3"/>
    <x v="1"/>
    <n v="5.5"/>
    <x v="35"/>
    <x v="1"/>
    <x v="1"/>
    <x v="1"/>
    <x v="0"/>
    <x v="16"/>
  </r>
  <r>
    <s v="F625"/>
    <s v="JFK"/>
    <s v="DFW"/>
    <x v="7851"/>
    <n v="85"/>
    <x v="0"/>
    <n v="1635"/>
    <x v="3"/>
    <x v="1"/>
    <n v="6.5"/>
    <x v="16"/>
    <x v="1"/>
    <x v="1"/>
    <x v="1"/>
    <x v="0"/>
    <x v="4"/>
  </r>
  <r>
    <s v="F1302"/>
    <s v="LAX"/>
    <s v="JFK"/>
    <x v="7852"/>
    <n v="210"/>
    <x v="0"/>
    <n v="1517"/>
    <x v="0"/>
    <x v="1"/>
    <n v="7.1"/>
    <x v="53"/>
    <x v="1"/>
    <x v="1"/>
    <x v="1"/>
    <x v="0"/>
    <x v="22"/>
  </r>
  <r>
    <s v="F309"/>
    <s v="ORD"/>
    <s v="JFK"/>
    <x v="7853"/>
    <n v="249"/>
    <x v="0"/>
    <n v="1407"/>
    <x v="0"/>
    <x v="1"/>
    <n v="5.7"/>
    <x v="0"/>
    <x v="1"/>
    <x v="1"/>
    <x v="1"/>
    <x v="0"/>
    <x v="2"/>
  </r>
  <r>
    <s v="F706"/>
    <s v="SFO"/>
    <s v="DEN"/>
    <x v="7854"/>
    <n v="238"/>
    <x v="0"/>
    <n v="1187"/>
    <x v="3"/>
    <x v="1"/>
    <n v="5.9"/>
    <x v="7"/>
    <x v="1"/>
    <x v="0"/>
    <x v="0"/>
    <x v="0"/>
    <x v="9"/>
  </r>
  <r>
    <s v="F1406"/>
    <s v="SEA"/>
    <s v="SEA"/>
    <x v="7855"/>
    <n v="272"/>
    <x v="1"/>
    <n v="1409"/>
    <x v="2"/>
    <x v="1"/>
    <n v="6.1"/>
    <x v="25"/>
    <x v="1"/>
    <x v="1"/>
    <x v="1"/>
    <x v="0"/>
    <x v="16"/>
  </r>
  <r>
    <s v="F188"/>
    <s v="ATL"/>
    <s v="SEA"/>
    <x v="7856"/>
    <n v="141"/>
    <x v="0"/>
    <n v="1230"/>
    <x v="2"/>
    <x v="1"/>
    <n v="6.9"/>
    <x v="13"/>
    <x v="1"/>
    <x v="1"/>
    <x v="1"/>
    <x v="0"/>
    <x v="6"/>
  </r>
  <r>
    <s v="F1180"/>
    <s v="LAX"/>
    <s v="SFO"/>
    <x v="7857"/>
    <n v="114"/>
    <x v="0"/>
    <n v="1408"/>
    <x v="1"/>
    <x v="1"/>
    <n v="6"/>
    <x v="7"/>
    <x v="1"/>
    <x v="1"/>
    <x v="1"/>
    <x v="0"/>
    <x v="17"/>
  </r>
  <r>
    <s v="F871"/>
    <s v="JFK"/>
    <s v="SFO"/>
    <x v="7858"/>
    <n v="222"/>
    <x v="0"/>
    <n v="1132"/>
    <x v="2"/>
    <x v="0"/>
    <n v="9.6"/>
    <x v="8"/>
    <x v="1"/>
    <x v="1"/>
    <x v="1"/>
    <x v="0"/>
    <x v="21"/>
  </r>
  <r>
    <s v="F1826"/>
    <s v="LAX"/>
    <s v="LAX"/>
    <x v="7859"/>
    <n v="177"/>
    <x v="0"/>
    <n v="1070"/>
    <x v="1"/>
    <x v="2"/>
    <n v="6.6"/>
    <x v="9"/>
    <x v="0"/>
    <x v="1"/>
    <x v="1"/>
    <x v="0"/>
    <x v="4"/>
  </r>
  <r>
    <s v="F1818"/>
    <s v="DFW"/>
    <s v="SFO"/>
    <x v="7860"/>
    <n v="156"/>
    <x v="0"/>
    <n v="771"/>
    <x v="2"/>
    <x v="1"/>
    <n v="7.9"/>
    <x v="1"/>
    <x v="1"/>
    <x v="1"/>
    <x v="1"/>
    <x v="0"/>
    <x v="17"/>
  </r>
  <r>
    <s v="F559"/>
    <s v="DFW"/>
    <s v="SFO"/>
    <x v="7861"/>
    <n v="101"/>
    <x v="0"/>
    <n v="1374"/>
    <x v="2"/>
    <x v="1"/>
    <n v="6.9"/>
    <x v="1"/>
    <x v="1"/>
    <x v="1"/>
    <x v="1"/>
    <x v="0"/>
    <x v="13"/>
  </r>
  <r>
    <s v="F1945"/>
    <s v="ORD"/>
    <s v="LAX"/>
    <x v="7862"/>
    <n v="280"/>
    <x v="0"/>
    <n v="1507"/>
    <x v="3"/>
    <x v="2"/>
    <n v="4.7"/>
    <x v="1"/>
    <x v="1"/>
    <x v="1"/>
    <x v="1"/>
    <x v="0"/>
    <x v="2"/>
  </r>
  <r>
    <s v="F496"/>
    <s v="SFO"/>
    <s v="DFW"/>
    <x v="7863"/>
    <n v="235"/>
    <x v="1"/>
    <n v="1250"/>
    <x v="1"/>
    <x v="0"/>
    <n v="6.9"/>
    <x v="1"/>
    <x v="1"/>
    <x v="1"/>
    <x v="1"/>
    <x v="0"/>
    <x v="1"/>
  </r>
  <r>
    <s v="F1291"/>
    <s v="DFW"/>
    <s v="ORD"/>
    <x v="7864"/>
    <n v="208"/>
    <x v="0"/>
    <n v="1535"/>
    <x v="3"/>
    <x v="0"/>
    <n v="8.6"/>
    <x v="17"/>
    <x v="1"/>
    <x v="1"/>
    <x v="1"/>
    <x v="0"/>
    <x v="3"/>
  </r>
  <r>
    <s v="F1642"/>
    <s v="SFO"/>
    <s v="JFK"/>
    <x v="7865"/>
    <n v="229"/>
    <x v="0"/>
    <n v="1191"/>
    <x v="2"/>
    <x v="0"/>
    <n v="7"/>
    <x v="24"/>
    <x v="1"/>
    <x v="1"/>
    <x v="1"/>
    <x v="0"/>
    <x v="10"/>
  </r>
  <r>
    <s v="F965"/>
    <s v="DEN"/>
    <s v="SEA"/>
    <x v="7866"/>
    <n v="228"/>
    <x v="0"/>
    <n v="1196"/>
    <x v="3"/>
    <x v="1"/>
    <n v="7.5"/>
    <x v="7"/>
    <x v="1"/>
    <x v="0"/>
    <x v="0"/>
    <x v="0"/>
    <x v="11"/>
  </r>
  <r>
    <s v="F1519"/>
    <s v="DEN"/>
    <s v="SFO"/>
    <x v="7867"/>
    <n v="180"/>
    <x v="0"/>
    <n v="1369"/>
    <x v="3"/>
    <x v="2"/>
    <n v="9.1999999999999993"/>
    <x v="19"/>
    <x v="1"/>
    <x v="1"/>
    <x v="1"/>
    <x v="0"/>
    <x v="12"/>
  </r>
  <r>
    <s v="F1174"/>
    <s v="LAX"/>
    <s v="DFW"/>
    <x v="7868"/>
    <n v="175"/>
    <x v="0"/>
    <n v="1082"/>
    <x v="0"/>
    <x v="1"/>
    <n v="5.8"/>
    <x v="5"/>
    <x v="1"/>
    <x v="1"/>
    <x v="1"/>
    <x v="0"/>
    <x v="21"/>
  </r>
  <r>
    <s v="F1506"/>
    <s v="LAX"/>
    <s v="DEN"/>
    <x v="7869"/>
    <n v="172"/>
    <x v="0"/>
    <n v="630"/>
    <x v="2"/>
    <x v="1"/>
    <n v="7.9"/>
    <x v="12"/>
    <x v="1"/>
    <x v="0"/>
    <x v="0"/>
    <x v="0"/>
    <x v="15"/>
  </r>
  <r>
    <s v="F1435"/>
    <s v="JFK"/>
    <s v="SFO"/>
    <x v="7870"/>
    <n v="150"/>
    <x v="0"/>
    <n v="1118"/>
    <x v="1"/>
    <x v="1"/>
    <n v="9.4"/>
    <x v="0"/>
    <x v="1"/>
    <x v="1"/>
    <x v="1"/>
    <x v="0"/>
    <x v="2"/>
  </r>
  <r>
    <s v="F1718"/>
    <s v="LAX"/>
    <s v="DFW"/>
    <x v="7871"/>
    <n v="216"/>
    <x v="0"/>
    <n v="1644"/>
    <x v="3"/>
    <x v="1"/>
    <n v="5.2"/>
    <x v="33"/>
    <x v="1"/>
    <x v="1"/>
    <x v="1"/>
    <x v="0"/>
    <x v="6"/>
  </r>
  <r>
    <s v="F1924"/>
    <s v="ORD"/>
    <s v="DFW"/>
    <x v="7872"/>
    <n v="238"/>
    <x v="0"/>
    <n v="868"/>
    <x v="2"/>
    <x v="1"/>
    <n v="8.6999999999999993"/>
    <x v="4"/>
    <x v="1"/>
    <x v="1"/>
    <x v="1"/>
    <x v="0"/>
    <x v="22"/>
  </r>
  <r>
    <s v="F1837"/>
    <s v="JFK"/>
    <s v="SEA"/>
    <x v="7873"/>
    <n v="298"/>
    <x v="0"/>
    <n v="698"/>
    <x v="3"/>
    <x v="2"/>
    <n v="7.7"/>
    <x v="17"/>
    <x v="1"/>
    <x v="0"/>
    <x v="0"/>
    <x v="0"/>
    <x v="13"/>
  </r>
  <r>
    <s v="F667"/>
    <s v="ORD"/>
    <s v="DFW"/>
    <x v="7874"/>
    <n v="168"/>
    <x v="0"/>
    <n v="1166"/>
    <x v="3"/>
    <x v="1"/>
    <n v="6.4"/>
    <x v="4"/>
    <x v="0"/>
    <x v="1"/>
    <x v="1"/>
    <x v="0"/>
    <x v="7"/>
  </r>
  <r>
    <s v="F959"/>
    <s v="JFK"/>
    <s v="DEN"/>
    <x v="7875"/>
    <n v="188"/>
    <x v="0"/>
    <n v="1216"/>
    <x v="1"/>
    <x v="0"/>
    <n v="7.9"/>
    <x v="8"/>
    <x v="1"/>
    <x v="0"/>
    <x v="0"/>
    <x v="0"/>
    <x v="23"/>
  </r>
  <r>
    <s v="F61"/>
    <s v="LAX"/>
    <s v="SEA"/>
    <x v="7876"/>
    <n v="173"/>
    <x v="0"/>
    <n v="992"/>
    <x v="3"/>
    <x v="0"/>
    <n v="8.5"/>
    <x v="3"/>
    <x v="1"/>
    <x v="1"/>
    <x v="1"/>
    <x v="0"/>
    <x v="17"/>
  </r>
  <r>
    <s v="F1368"/>
    <s v="LAX"/>
    <s v="ORD"/>
    <x v="7877"/>
    <n v="172"/>
    <x v="0"/>
    <n v="957"/>
    <x v="3"/>
    <x v="1"/>
    <n v="4.8"/>
    <x v="31"/>
    <x v="0"/>
    <x v="0"/>
    <x v="0"/>
    <x v="0"/>
    <x v="19"/>
  </r>
  <r>
    <s v="F1739"/>
    <s v="SEA"/>
    <s v="SFO"/>
    <x v="7878"/>
    <n v="125"/>
    <x v="0"/>
    <n v="786"/>
    <x v="3"/>
    <x v="1"/>
    <n v="8.6"/>
    <x v="24"/>
    <x v="1"/>
    <x v="0"/>
    <x v="0"/>
    <x v="0"/>
    <x v="1"/>
  </r>
  <r>
    <s v="F1649"/>
    <s v="LAX"/>
    <s v="LAX"/>
    <x v="7879"/>
    <n v="233"/>
    <x v="0"/>
    <n v="1119"/>
    <x v="2"/>
    <x v="0"/>
    <n v="5.7"/>
    <x v="9"/>
    <x v="1"/>
    <x v="1"/>
    <x v="1"/>
    <x v="0"/>
    <x v="21"/>
  </r>
  <r>
    <s v="F401"/>
    <s v="JFK"/>
    <s v="ATL"/>
    <x v="7880"/>
    <n v="190"/>
    <x v="0"/>
    <n v="1860"/>
    <x v="0"/>
    <x v="1"/>
    <n v="8.1999999999999993"/>
    <x v="9"/>
    <x v="0"/>
    <x v="1"/>
    <x v="1"/>
    <x v="0"/>
    <x v="11"/>
  </r>
  <r>
    <s v="F1963"/>
    <s v="ATL"/>
    <s v="SEA"/>
    <x v="7881"/>
    <n v="123"/>
    <x v="0"/>
    <n v="947"/>
    <x v="3"/>
    <x v="1"/>
    <n v="9.1999999999999993"/>
    <x v="24"/>
    <x v="1"/>
    <x v="1"/>
    <x v="1"/>
    <x v="0"/>
    <x v="16"/>
  </r>
  <r>
    <s v="F1545"/>
    <s v="ATL"/>
    <s v="SFO"/>
    <x v="7882"/>
    <n v="180"/>
    <x v="0"/>
    <n v="1077"/>
    <x v="2"/>
    <x v="2"/>
    <n v="4.2"/>
    <x v="4"/>
    <x v="1"/>
    <x v="0"/>
    <x v="0"/>
    <x v="0"/>
    <x v="5"/>
  </r>
  <r>
    <s v="F623"/>
    <s v="DEN"/>
    <s v="SFO"/>
    <x v="7883"/>
    <n v="185"/>
    <x v="0"/>
    <n v="1203"/>
    <x v="1"/>
    <x v="1"/>
    <n v="6.3"/>
    <x v="8"/>
    <x v="1"/>
    <x v="1"/>
    <x v="1"/>
    <x v="0"/>
    <x v="12"/>
  </r>
  <r>
    <s v="F1638"/>
    <s v="SEA"/>
    <s v="JFK"/>
    <x v="7884"/>
    <n v="197"/>
    <x v="0"/>
    <n v="823"/>
    <x v="3"/>
    <x v="1"/>
    <n v="7.8"/>
    <x v="22"/>
    <x v="1"/>
    <x v="1"/>
    <x v="1"/>
    <x v="0"/>
    <x v="10"/>
  </r>
  <r>
    <s v="F721"/>
    <s v="DFW"/>
    <s v="ATL"/>
    <x v="7885"/>
    <n v="218"/>
    <x v="0"/>
    <n v="921"/>
    <x v="1"/>
    <x v="1"/>
    <n v="10"/>
    <x v="38"/>
    <x v="1"/>
    <x v="1"/>
    <x v="1"/>
    <x v="0"/>
    <x v="5"/>
  </r>
  <r>
    <s v="F1724"/>
    <s v="SFO"/>
    <s v="DEN"/>
    <x v="7886"/>
    <n v="180"/>
    <x v="0"/>
    <n v="1299"/>
    <x v="1"/>
    <x v="1"/>
    <n v="7.8"/>
    <x v="11"/>
    <x v="1"/>
    <x v="1"/>
    <x v="1"/>
    <x v="0"/>
    <x v="1"/>
  </r>
  <r>
    <s v="F902"/>
    <s v="DEN"/>
    <s v="ATL"/>
    <x v="7887"/>
    <n v="103"/>
    <x v="0"/>
    <n v="1334"/>
    <x v="1"/>
    <x v="0"/>
    <n v="8.6999999999999993"/>
    <x v="6"/>
    <x v="1"/>
    <x v="1"/>
    <x v="1"/>
    <x v="0"/>
    <x v="5"/>
  </r>
  <r>
    <s v="F1730"/>
    <s v="ATL"/>
    <s v="ORD"/>
    <x v="7888"/>
    <n v="232"/>
    <x v="0"/>
    <n v="1174"/>
    <x v="0"/>
    <x v="1"/>
    <n v="8.4"/>
    <x v="13"/>
    <x v="1"/>
    <x v="1"/>
    <x v="1"/>
    <x v="0"/>
    <x v="7"/>
  </r>
  <r>
    <s v="F458"/>
    <s v="ORD"/>
    <s v="SFO"/>
    <x v="7889"/>
    <n v="215"/>
    <x v="2"/>
    <n v="853"/>
    <x v="0"/>
    <x v="1"/>
    <n v="5.0999999999999996"/>
    <x v="24"/>
    <x v="1"/>
    <x v="0"/>
    <x v="0"/>
    <x v="1"/>
    <x v="15"/>
  </r>
  <r>
    <s v="F1849"/>
    <s v="DFW"/>
    <s v="ATL"/>
    <x v="7890"/>
    <n v="143"/>
    <x v="1"/>
    <n v="1061"/>
    <x v="1"/>
    <x v="0"/>
    <n v="8.1999999999999993"/>
    <x v="8"/>
    <x v="1"/>
    <x v="0"/>
    <x v="0"/>
    <x v="0"/>
    <x v="7"/>
  </r>
  <r>
    <s v="F1795"/>
    <s v="JFK"/>
    <s v="DFW"/>
    <x v="7891"/>
    <n v="64"/>
    <x v="0"/>
    <n v="1633"/>
    <x v="2"/>
    <x v="2"/>
    <n v="7.8"/>
    <x v="11"/>
    <x v="1"/>
    <x v="1"/>
    <x v="1"/>
    <x v="0"/>
    <x v="16"/>
  </r>
  <r>
    <s v="F241"/>
    <s v="DEN"/>
    <s v="SFO"/>
    <x v="7892"/>
    <n v="141"/>
    <x v="0"/>
    <n v="855"/>
    <x v="0"/>
    <x v="1"/>
    <n v="8.3000000000000007"/>
    <x v="14"/>
    <x v="1"/>
    <x v="1"/>
    <x v="1"/>
    <x v="0"/>
    <x v="1"/>
  </r>
  <r>
    <s v="F1507"/>
    <s v="DEN"/>
    <s v="ATL"/>
    <x v="4019"/>
    <n v="206"/>
    <x v="0"/>
    <n v="1216"/>
    <x v="3"/>
    <x v="1"/>
    <n v="4.4000000000000004"/>
    <x v="3"/>
    <x v="1"/>
    <x v="1"/>
    <x v="1"/>
    <x v="0"/>
    <x v="6"/>
  </r>
  <r>
    <s v="F1240"/>
    <s v="DEN"/>
    <s v="ORD"/>
    <x v="7893"/>
    <n v="172"/>
    <x v="0"/>
    <n v="1566"/>
    <x v="1"/>
    <x v="1"/>
    <n v="5.7"/>
    <x v="1"/>
    <x v="1"/>
    <x v="1"/>
    <x v="1"/>
    <x v="0"/>
    <x v="11"/>
  </r>
  <r>
    <s v="F136"/>
    <s v="SFO"/>
    <s v="LAX"/>
    <x v="7894"/>
    <n v="161"/>
    <x v="0"/>
    <n v="1563"/>
    <x v="3"/>
    <x v="2"/>
    <n v="5.9"/>
    <x v="10"/>
    <x v="1"/>
    <x v="1"/>
    <x v="1"/>
    <x v="0"/>
    <x v="7"/>
  </r>
  <r>
    <s v="F1940"/>
    <s v="LAX"/>
    <s v="ORD"/>
    <x v="7895"/>
    <n v="226"/>
    <x v="0"/>
    <n v="1120"/>
    <x v="0"/>
    <x v="3"/>
    <n v="7.2"/>
    <x v="32"/>
    <x v="1"/>
    <x v="1"/>
    <x v="1"/>
    <x v="0"/>
    <x v="3"/>
  </r>
  <r>
    <s v="F680"/>
    <s v="DFW"/>
    <s v="DEN"/>
    <x v="7896"/>
    <n v="117"/>
    <x v="0"/>
    <n v="1124"/>
    <x v="3"/>
    <x v="1"/>
    <n v="7.5"/>
    <x v="3"/>
    <x v="1"/>
    <x v="1"/>
    <x v="1"/>
    <x v="0"/>
    <x v="23"/>
  </r>
  <r>
    <s v="F711"/>
    <s v="JFK"/>
    <s v="ORD"/>
    <x v="7897"/>
    <n v="118"/>
    <x v="0"/>
    <n v="1363"/>
    <x v="3"/>
    <x v="2"/>
    <n v="5.9"/>
    <x v="1"/>
    <x v="1"/>
    <x v="1"/>
    <x v="1"/>
    <x v="0"/>
    <x v="4"/>
  </r>
  <r>
    <s v="F1738"/>
    <s v="DFW"/>
    <s v="ORD"/>
    <x v="7898"/>
    <n v="161"/>
    <x v="0"/>
    <n v="1116"/>
    <x v="2"/>
    <x v="2"/>
    <n v="7.3"/>
    <x v="17"/>
    <x v="1"/>
    <x v="1"/>
    <x v="1"/>
    <x v="0"/>
    <x v="21"/>
  </r>
  <r>
    <s v="F940"/>
    <s v="JFK"/>
    <s v="ATL"/>
    <x v="7899"/>
    <n v="182"/>
    <x v="0"/>
    <n v="653"/>
    <x v="0"/>
    <x v="3"/>
    <n v="6.3"/>
    <x v="5"/>
    <x v="1"/>
    <x v="1"/>
    <x v="1"/>
    <x v="0"/>
    <x v="18"/>
  </r>
  <r>
    <s v="F379"/>
    <s v="LAX"/>
    <s v="ATL"/>
    <x v="7900"/>
    <n v="119"/>
    <x v="0"/>
    <n v="1838"/>
    <x v="1"/>
    <x v="0"/>
    <n v="6.9"/>
    <x v="2"/>
    <x v="1"/>
    <x v="1"/>
    <x v="1"/>
    <x v="0"/>
    <x v="19"/>
  </r>
  <r>
    <s v="F518"/>
    <s v="ATL"/>
    <s v="LAX"/>
    <x v="7901"/>
    <n v="256"/>
    <x v="0"/>
    <n v="1466"/>
    <x v="3"/>
    <x v="2"/>
    <n v="7.2"/>
    <x v="17"/>
    <x v="1"/>
    <x v="1"/>
    <x v="1"/>
    <x v="0"/>
    <x v="8"/>
  </r>
  <r>
    <s v="F1131"/>
    <s v="ORD"/>
    <s v="SEA"/>
    <x v="7902"/>
    <n v="210"/>
    <x v="0"/>
    <n v="1230"/>
    <x v="1"/>
    <x v="0"/>
    <n v="7.8"/>
    <x v="13"/>
    <x v="1"/>
    <x v="0"/>
    <x v="0"/>
    <x v="0"/>
    <x v="0"/>
  </r>
  <r>
    <s v="F414"/>
    <s v="DEN"/>
    <s v="ORD"/>
    <x v="7903"/>
    <n v="91"/>
    <x v="0"/>
    <n v="1425"/>
    <x v="1"/>
    <x v="1"/>
    <n v="10"/>
    <x v="1"/>
    <x v="1"/>
    <x v="1"/>
    <x v="1"/>
    <x v="0"/>
    <x v="4"/>
  </r>
  <r>
    <s v="F1305"/>
    <s v="JFK"/>
    <s v="DEN"/>
    <x v="7904"/>
    <n v="206"/>
    <x v="0"/>
    <n v="757"/>
    <x v="0"/>
    <x v="0"/>
    <n v="4"/>
    <x v="10"/>
    <x v="1"/>
    <x v="0"/>
    <x v="0"/>
    <x v="0"/>
    <x v="2"/>
  </r>
  <r>
    <s v="F1810"/>
    <s v="SFO"/>
    <s v="LAX"/>
    <x v="7905"/>
    <n v="203"/>
    <x v="0"/>
    <n v="777"/>
    <x v="3"/>
    <x v="1"/>
    <n v="7.5"/>
    <x v="6"/>
    <x v="1"/>
    <x v="1"/>
    <x v="1"/>
    <x v="0"/>
    <x v="10"/>
  </r>
  <r>
    <s v="F1266"/>
    <s v="ATL"/>
    <s v="SEA"/>
    <x v="7906"/>
    <n v="42"/>
    <x v="0"/>
    <n v="687"/>
    <x v="0"/>
    <x v="1"/>
    <n v="6.1"/>
    <x v="19"/>
    <x v="1"/>
    <x v="1"/>
    <x v="1"/>
    <x v="0"/>
    <x v="16"/>
  </r>
  <r>
    <s v="F1411"/>
    <s v="SFO"/>
    <s v="SFO"/>
    <x v="7907"/>
    <n v="239"/>
    <x v="1"/>
    <n v="1180"/>
    <x v="3"/>
    <x v="1"/>
    <n v="9.9"/>
    <x v="17"/>
    <x v="1"/>
    <x v="1"/>
    <x v="1"/>
    <x v="0"/>
    <x v="3"/>
  </r>
  <r>
    <s v="F812"/>
    <s v="DEN"/>
    <s v="LAX"/>
    <x v="7908"/>
    <n v="207"/>
    <x v="0"/>
    <n v="656"/>
    <x v="2"/>
    <x v="1"/>
    <n v="6.1"/>
    <x v="10"/>
    <x v="1"/>
    <x v="1"/>
    <x v="1"/>
    <x v="0"/>
    <x v="10"/>
  </r>
  <r>
    <s v="F1276"/>
    <s v="JFK"/>
    <s v="ATL"/>
    <x v="7909"/>
    <n v="249"/>
    <x v="1"/>
    <n v="1062"/>
    <x v="2"/>
    <x v="1"/>
    <n v="9.6"/>
    <x v="11"/>
    <x v="1"/>
    <x v="1"/>
    <x v="1"/>
    <x v="0"/>
    <x v="4"/>
  </r>
  <r>
    <s v="F511"/>
    <s v="ATL"/>
    <s v="SEA"/>
    <x v="7910"/>
    <n v="178"/>
    <x v="0"/>
    <n v="1067"/>
    <x v="2"/>
    <x v="1"/>
    <n v="7.3"/>
    <x v="19"/>
    <x v="1"/>
    <x v="1"/>
    <x v="1"/>
    <x v="0"/>
    <x v="3"/>
  </r>
  <r>
    <s v="F994"/>
    <s v="ATL"/>
    <s v="JFK"/>
    <x v="7911"/>
    <n v="181"/>
    <x v="1"/>
    <n v="1200"/>
    <x v="3"/>
    <x v="1"/>
    <n v="6.8"/>
    <x v="10"/>
    <x v="1"/>
    <x v="1"/>
    <x v="1"/>
    <x v="0"/>
    <x v="17"/>
  </r>
  <r>
    <s v="F1177"/>
    <s v="JFK"/>
    <s v="DEN"/>
    <x v="7912"/>
    <n v="305"/>
    <x v="0"/>
    <n v="1169"/>
    <x v="2"/>
    <x v="1"/>
    <n v="7.2"/>
    <x v="1"/>
    <x v="1"/>
    <x v="0"/>
    <x v="0"/>
    <x v="0"/>
    <x v="17"/>
  </r>
  <r>
    <s v="F1178"/>
    <s v="DFW"/>
    <s v="ORD"/>
    <x v="7913"/>
    <n v="154"/>
    <x v="2"/>
    <n v="1111"/>
    <x v="0"/>
    <x v="1"/>
    <n v="5.7"/>
    <x v="18"/>
    <x v="1"/>
    <x v="1"/>
    <x v="1"/>
    <x v="1"/>
    <x v="5"/>
  </r>
  <r>
    <s v="F600"/>
    <s v="ORD"/>
    <s v="DEN"/>
    <x v="7914"/>
    <n v="57"/>
    <x v="0"/>
    <n v="1278"/>
    <x v="2"/>
    <x v="1"/>
    <n v="10"/>
    <x v="16"/>
    <x v="1"/>
    <x v="0"/>
    <x v="0"/>
    <x v="0"/>
    <x v="7"/>
  </r>
  <r>
    <s v="F23"/>
    <s v="ORD"/>
    <s v="SFO"/>
    <x v="7915"/>
    <n v="152"/>
    <x v="0"/>
    <n v="1406"/>
    <x v="0"/>
    <x v="1"/>
    <n v="3.7"/>
    <x v="1"/>
    <x v="1"/>
    <x v="0"/>
    <x v="0"/>
    <x v="0"/>
    <x v="18"/>
  </r>
  <r>
    <s v="F1184"/>
    <s v="LAX"/>
    <s v="ATL"/>
    <x v="7916"/>
    <n v="127"/>
    <x v="0"/>
    <n v="1021"/>
    <x v="2"/>
    <x v="0"/>
    <n v="7.9"/>
    <x v="1"/>
    <x v="1"/>
    <x v="1"/>
    <x v="1"/>
    <x v="0"/>
    <x v="19"/>
  </r>
  <r>
    <s v="F815"/>
    <s v="JFK"/>
    <s v="LAX"/>
    <x v="7917"/>
    <n v="200"/>
    <x v="0"/>
    <n v="1384"/>
    <x v="1"/>
    <x v="1"/>
    <n v="6.8"/>
    <x v="7"/>
    <x v="1"/>
    <x v="1"/>
    <x v="1"/>
    <x v="0"/>
    <x v="16"/>
  </r>
  <r>
    <s v="F1809"/>
    <s v="SEA"/>
    <s v="JFK"/>
    <x v="7918"/>
    <n v="218"/>
    <x v="0"/>
    <n v="1245"/>
    <x v="2"/>
    <x v="0"/>
    <n v="6.5"/>
    <x v="5"/>
    <x v="1"/>
    <x v="1"/>
    <x v="1"/>
    <x v="0"/>
    <x v="18"/>
  </r>
  <r>
    <s v="F1156"/>
    <s v="DFW"/>
    <s v="SEA"/>
    <x v="7919"/>
    <n v="221"/>
    <x v="0"/>
    <n v="1005"/>
    <x v="2"/>
    <x v="1"/>
    <n v="9.1"/>
    <x v="6"/>
    <x v="1"/>
    <x v="1"/>
    <x v="1"/>
    <x v="0"/>
    <x v="18"/>
  </r>
  <r>
    <s v="F691"/>
    <s v="JFK"/>
    <s v="JFK"/>
    <x v="7920"/>
    <n v="184"/>
    <x v="0"/>
    <n v="1542"/>
    <x v="3"/>
    <x v="1"/>
    <n v="4.0999999999999996"/>
    <x v="6"/>
    <x v="1"/>
    <x v="0"/>
    <x v="0"/>
    <x v="0"/>
    <x v="10"/>
  </r>
  <r>
    <s v="F263"/>
    <s v="DEN"/>
    <s v="DFW"/>
    <x v="7921"/>
    <n v="153"/>
    <x v="0"/>
    <n v="1098"/>
    <x v="3"/>
    <x v="1"/>
    <n v="6.3"/>
    <x v="17"/>
    <x v="1"/>
    <x v="0"/>
    <x v="0"/>
    <x v="0"/>
    <x v="1"/>
  </r>
  <r>
    <s v="F1533"/>
    <s v="LAX"/>
    <s v="JFK"/>
    <x v="7922"/>
    <n v="254"/>
    <x v="0"/>
    <n v="1338"/>
    <x v="1"/>
    <x v="1"/>
    <n v="8.8000000000000007"/>
    <x v="24"/>
    <x v="1"/>
    <x v="1"/>
    <x v="1"/>
    <x v="0"/>
    <x v="20"/>
  </r>
  <r>
    <s v="F1906"/>
    <s v="SEA"/>
    <s v="SEA"/>
    <x v="7923"/>
    <n v="222"/>
    <x v="2"/>
    <n v="1374"/>
    <x v="2"/>
    <x v="1"/>
    <n v="8.1"/>
    <x v="5"/>
    <x v="1"/>
    <x v="1"/>
    <x v="1"/>
    <x v="1"/>
    <x v="15"/>
  </r>
  <r>
    <s v="F1924"/>
    <s v="LAX"/>
    <s v="SFO"/>
    <x v="7924"/>
    <n v="106"/>
    <x v="0"/>
    <n v="1026"/>
    <x v="2"/>
    <x v="1"/>
    <n v="5.4"/>
    <x v="42"/>
    <x v="1"/>
    <x v="0"/>
    <x v="0"/>
    <x v="0"/>
    <x v="19"/>
  </r>
  <r>
    <s v="F1159"/>
    <s v="SEA"/>
    <s v="JFK"/>
    <x v="7925"/>
    <n v="265"/>
    <x v="0"/>
    <n v="1098"/>
    <x v="1"/>
    <x v="1"/>
    <n v="5.4"/>
    <x v="27"/>
    <x v="1"/>
    <x v="1"/>
    <x v="1"/>
    <x v="0"/>
    <x v="22"/>
  </r>
  <r>
    <s v="F554"/>
    <s v="ATL"/>
    <s v="ORD"/>
    <x v="7926"/>
    <n v="173"/>
    <x v="0"/>
    <n v="1198"/>
    <x v="3"/>
    <x v="3"/>
    <n v="6.1"/>
    <x v="1"/>
    <x v="1"/>
    <x v="1"/>
    <x v="1"/>
    <x v="0"/>
    <x v="0"/>
  </r>
  <r>
    <s v="F1321"/>
    <s v="SEA"/>
    <s v="DEN"/>
    <x v="7927"/>
    <n v="191"/>
    <x v="0"/>
    <n v="1089"/>
    <x v="2"/>
    <x v="1"/>
    <n v="7.4"/>
    <x v="23"/>
    <x v="1"/>
    <x v="1"/>
    <x v="1"/>
    <x v="0"/>
    <x v="5"/>
  </r>
  <r>
    <s v="F1673"/>
    <s v="JFK"/>
    <s v="ATL"/>
    <x v="7928"/>
    <n v="188"/>
    <x v="0"/>
    <n v="1091"/>
    <x v="0"/>
    <x v="1"/>
    <n v="8.6"/>
    <x v="22"/>
    <x v="1"/>
    <x v="0"/>
    <x v="0"/>
    <x v="0"/>
    <x v="11"/>
  </r>
  <r>
    <s v="F294"/>
    <s v="ATL"/>
    <s v="SFO"/>
    <x v="7929"/>
    <n v="282"/>
    <x v="0"/>
    <n v="812"/>
    <x v="3"/>
    <x v="1"/>
    <n v="6.9"/>
    <x v="17"/>
    <x v="1"/>
    <x v="1"/>
    <x v="1"/>
    <x v="0"/>
    <x v="24"/>
  </r>
  <r>
    <s v="F1541"/>
    <s v="SFO"/>
    <s v="DFW"/>
    <x v="7930"/>
    <n v="136"/>
    <x v="0"/>
    <n v="1544"/>
    <x v="3"/>
    <x v="2"/>
    <n v="6.4"/>
    <x v="12"/>
    <x v="1"/>
    <x v="1"/>
    <x v="1"/>
    <x v="0"/>
    <x v="18"/>
  </r>
  <r>
    <s v="F1817"/>
    <s v="SEA"/>
    <s v="LAX"/>
    <x v="7931"/>
    <n v="173"/>
    <x v="0"/>
    <n v="798"/>
    <x v="1"/>
    <x v="1"/>
    <n v="4.9000000000000004"/>
    <x v="13"/>
    <x v="1"/>
    <x v="1"/>
    <x v="1"/>
    <x v="0"/>
    <x v="7"/>
  </r>
  <r>
    <s v="F1974"/>
    <s v="ORD"/>
    <s v="DFW"/>
    <x v="7932"/>
    <n v="203"/>
    <x v="0"/>
    <n v="1174"/>
    <x v="0"/>
    <x v="2"/>
    <n v="6"/>
    <x v="1"/>
    <x v="0"/>
    <x v="1"/>
    <x v="1"/>
    <x v="0"/>
    <x v="6"/>
  </r>
  <r>
    <s v="F1797"/>
    <s v="ORD"/>
    <s v="DEN"/>
    <x v="7933"/>
    <n v="178"/>
    <x v="0"/>
    <n v="953"/>
    <x v="3"/>
    <x v="3"/>
    <n v="6.2"/>
    <x v="1"/>
    <x v="0"/>
    <x v="1"/>
    <x v="1"/>
    <x v="0"/>
    <x v="3"/>
  </r>
  <r>
    <s v="F206"/>
    <s v="JFK"/>
    <s v="JFK"/>
    <x v="7934"/>
    <n v="225"/>
    <x v="0"/>
    <n v="1320"/>
    <x v="2"/>
    <x v="1"/>
    <n v="7.4"/>
    <x v="32"/>
    <x v="0"/>
    <x v="1"/>
    <x v="1"/>
    <x v="0"/>
    <x v="3"/>
  </r>
  <r>
    <s v="F1775"/>
    <s v="JFK"/>
    <s v="DFW"/>
    <x v="7935"/>
    <n v="111"/>
    <x v="0"/>
    <n v="1069"/>
    <x v="2"/>
    <x v="3"/>
    <n v="8.6999999999999993"/>
    <x v="2"/>
    <x v="1"/>
    <x v="1"/>
    <x v="1"/>
    <x v="0"/>
    <x v="20"/>
  </r>
  <r>
    <s v="F1863"/>
    <s v="DFW"/>
    <s v="JFK"/>
    <x v="7936"/>
    <n v="226"/>
    <x v="2"/>
    <n v="988"/>
    <x v="0"/>
    <x v="1"/>
    <n v="5.8"/>
    <x v="0"/>
    <x v="1"/>
    <x v="1"/>
    <x v="1"/>
    <x v="1"/>
    <x v="14"/>
  </r>
  <r>
    <s v="F267"/>
    <s v="ORD"/>
    <s v="SEA"/>
    <x v="7937"/>
    <n v="165"/>
    <x v="0"/>
    <n v="975"/>
    <x v="1"/>
    <x v="1"/>
    <n v="7.7"/>
    <x v="3"/>
    <x v="1"/>
    <x v="1"/>
    <x v="1"/>
    <x v="0"/>
    <x v="5"/>
  </r>
  <r>
    <s v="F1242"/>
    <s v="LAX"/>
    <s v="JFK"/>
    <x v="7938"/>
    <n v="200"/>
    <x v="0"/>
    <n v="1537"/>
    <x v="0"/>
    <x v="2"/>
    <n v="6.6"/>
    <x v="9"/>
    <x v="1"/>
    <x v="0"/>
    <x v="0"/>
    <x v="0"/>
    <x v="21"/>
  </r>
  <r>
    <s v="F993"/>
    <s v="SEA"/>
    <s v="LAX"/>
    <x v="7939"/>
    <n v="304"/>
    <x v="0"/>
    <n v="1312"/>
    <x v="3"/>
    <x v="2"/>
    <n v="7"/>
    <x v="2"/>
    <x v="1"/>
    <x v="1"/>
    <x v="1"/>
    <x v="0"/>
    <x v="16"/>
  </r>
  <r>
    <s v="F1555"/>
    <s v="SEA"/>
    <s v="JFK"/>
    <x v="7940"/>
    <n v="94"/>
    <x v="1"/>
    <n v="1042"/>
    <x v="2"/>
    <x v="1"/>
    <n v="5.3"/>
    <x v="3"/>
    <x v="1"/>
    <x v="1"/>
    <x v="1"/>
    <x v="0"/>
    <x v="8"/>
  </r>
  <r>
    <s v="F316"/>
    <s v="DFW"/>
    <s v="SEA"/>
    <x v="7941"/>
    <n v="242"/>
    <x v="0"/>
    <n v="846"/>
    <x v="0"/>
    <x v="2"/>
    <n v="6.4"/>
    <x v="7"/>
    <x v="1"/>
    <x v="1"/>
    <x v="1"/>
    <x v="0"/>
    <x v="9"/>
  </r>
  <r>
    <s v="F387"/>
    <s v="LAX"/>
    <s v="DFW"/>
    <x v="7942"/>
    <n v="183"/>
    <x v="0"/>
    <n v="1221"/>
    <x v="1"/>
    <x v="0"/>
    <n v="10"/>
    <x v="1"/>
    <x v="1"/>
    <x v="1"/>
    <x v="1"/>
    <x v="0"/>
    <x v="20"/>
  </r>
  <r>
    <s v="F659"/>
    <s v="JFK"/>
    <s v="SFO"/>
    <x v="7943"/>
    <n v="69"/>
    <x v="0"/>
    <n v="728"/>
    <x v="3"/>
    <x v="2"/>
    <n v="6.9"/>
    <x v="23"/>
    <x v="1"/>
    <x v="1"/>
    <x v="1"/>
    <x v="0"/>
    <x v="21"/>
  </r>
  <r>
    <s v="F12"/>
    <s v="DFW"/>
    <s v="SEA"/>
    <x v="7944"/>
    <n v="178"/>
    <x v="0"/>
    <n v="1200"/>
    <x v="2"/>
    <x v="0"/>
    <n v="4.5999999999999996"/>
    <x v="0"/>
    <x v="1"/>
    <x v="1"/>
    <x v="1"/>
    <x v="0"/>
    <x v="21"/>
  </r>
  <r>
    <s v="F939"/>
    <s v="ATL"/>
    <s v="ORD"/>
    <x v="7945"/>
    <n v="169"/>
    <x v="0"/>
    <n v="1951"/>
    <x v="2"/>
    <x v="1"/>
    <n v="7.6"/>
    <x v="44"/>
    <x v="1"/>
    <x v="1"/>
    <x v="1"/>
    <x v="0"/>
    <x v="8"/>
  </r>
  <r>
    <s v="F1579"/>
    <s v="DFW"/>
    <s v="LAX"/>
    <x v="7946"/>
    <n v="215"/>
    <x v="1"/>
    <n v="1248"/>
    <x v="1"/>
    <x v="2"/>
    <n v="6.1"/>
    <x v="0"/>
    <x v="1"/>
    <x v="1"/>
    <x v="1"/>
    <x v="0"/>
    <x v="5"/>
  </r>
  <r>
    <s v="F1982"/>
    <s v="DFW"/>
    <s v="ATL"/>
    <x v="7947"/>
    <n v="127"/>
    <x v="0"/>
    <n v="1171"/>
    <x v="1"/>
    <x v="2"/>
    <n v="5.6"/>
    <x v="9"/>
    <x v="1"/>
    <x v="1"/>
    <x v="1"/>
    <x v="0"/>
    <x v="3"/>
  </r>
  <r>
    <s v="F291"/>
    <s v="LAX"/>
    <s v="DFW"/>
    <x v="7948"/>
    <n v="29"/>
    <x v="1"/>
    <n v="697"/>
    <x v="0"/>
    <x v="0"/>
    <n v="7.1"/>
    <x v="13"/>
    <x v="1"/>
    <x v="1"/>
    <x v="1"/>
    <x v="0"/>
    <x v="16"/>
  </r>
  <r>
    <s v="F1165"/>
    <s v="SFO"/>
    <s v="ATL"/>
    <x v="7949"/>
    <n v="242"/>
    <x v="0"/>
    <n v="1353"/>
    <x v="3"/>
    <x v="1"/>
    <n v="8.1999999999999993"/>
    <x v="17"/>
    <x v="1"/>
    <x v="1"/>
    <x v="1"/>
    <x v="0"/>
    <x v="21"/>
  </r>
  <r>
    <s v="F1909"/>
    <s v="ATL"/>
    <s v="ORD"/>
    <x v="7950"/>
    <n v="184"/>
    <x v="2"/>
    <n v="1398"/>
    <x v="0"/>
    <x v="0"/>
    <n v="7.2"/>
    <x v="10"/>
    <x v="1"/>
    <x v="1"/>
    <x v="1"/>
    <x v="1"/>
    <x v="6"/>
  </r>
  <r>
    <s v="F529"/>
    <s v="SFO"/>
    <s v="ATL"/>
    <x v="7951"/>
    <n v="223"/>
    <x v="0"/>
    <n v="1451"/>
    <x v="1"/>
    <x v="1"/>
    <n v="7.9"/>
    <x v="17"/>
    <x v="1"/>
    <x v="1"/>
    <x v="1"/>
    <x v="0"/>
    <x v="4"/>
  </r>
  <r>
    <s v="F1825"/>
    <s v="SEA"/>
    <s v="SEA"/>
    <x v="7952"/>
    <n v="228"/>
    <x v="0"/>
    <n v="896"/>
    <x v="0"/>
    <x v="1"/>
    <n v="6.9"/>
    <x v="19"/>
    <x v="1"/>
    <x v="1"/>
    <x v="1"/>
    <x v="0"/>
    <x v="0"/>
  </r>
  <r>
    <s v="F789"/>
    <s v="DFW"/>
    <s v="JFK"/>
    <x v="7953"/>
    <n v="246"/>
    <x v="0"/>
    <n v="933"/>
    <x v="1"/>
    <x v="2"/>
    <n v="5.4"/>
    <x v="7"/>
    <x v="1"/>
    <x v="1"/>
    <x v="1"/>
    <x v="0"/>
    <x v="11"/>
  </r>
  <r>
    <s v="F1847"/>
    <s v="SFO"/>
    <s v="JFK"/>
    <x v="7954"/>
    <n v="101"/>
    <x v="1"/>
    <n v="1621"/>
    <x v="1"/>
    <x v="1"/>
    <n v="7.4"/>
    <x v="17"/>
    <x v="1"/>
    <x v="1"/>
    <x v="1"/>
    <x v="0"/>
    <x v="18"/>
  </r>
  <r>
    <s v="F1241"/>
    <s v="DFW"/>
    <s v="ORD"/>
    <x v="7955"/>
    <n v="216"/>
    <x v="2"/>
    <n v="1173"/>
    <x v="2"/>
    <x v="1"/>
    <n v="6.1"/>
    <x v="11"/>
    <x v="1"/>
    <x v="1"/>
    <x v="1"/>
    <x v="1"/>
    <x v="14"/>
  </r>
  <r>
    <s v="F218"/>
    <s v="SEA"/>
    <s v="JFK"/>
    <x v="7956"/>
    <n v="146"/>
    <x v="0"/>
    <n v="1238"/>
    <x v="1"/>
    <x v="1"/>
    <n v="5.7"/>
    <x v="13"/>
    <x v="1"/>
    <x v="1"/>
    <x v="1"/>
    <x v="0"/>
    <x v="11"/>
  </r>
  <r>
    <s v="F503"/>
    <s v="JFK"/>
    <s v="DEN"/>
    <x v="7957"/>
    <n v="56"/>
    <x v="0"/>
    <n v="1188"/>
    <x v="3"/>
    <x v="1"/>
    <n v="8.3000000000000007"/>
    <x v="7"/>
    <x v="1"/>
    <x v="1"/>
    <x v="1"/>
    <x v="0"/>
    <x v="0"/>
  </r>
  <r>
    <s v="F473"/>
    <s v="LAX"/>
    <s v="SFO"/>
    <x v="7958"/>
    <n v="152"/>
    <x v="1"/>
    <n v="1495"/>
    <x v="2"/>
    <x v="1"/>
    <n v="6.1"/>
    <x v="2"/>
    <x v="1"/>
    <x v="1"/>
    <x v="1"/>
    <x v="0"/>
    <x v="9"/>
  </r>
  <r>
    <s v="F1382"/>
    <s v="ATL"/>
    <s v="DEN"/>
    <x v="7959"/>
    <n v="148"/>
    <x v="0"/>
    <n v="1003"/>
    <x v="2"/>
    <x v="2"/>
    <n v="8.3000000000000007"/>
    <x v="17"/>
    <x v="1"/>
    <x v="1"/>
    <x v="1"/>
    <x v="0"/>
    <x v="20"/>
  </r>
  <r>
    <s v="F840"/>
    <s v="ATL"/>
    <s v="ORD"/>
    <x v="7960"/>
    <n v="128"/>
    <x v="0"/>
    <n v="1244"/>
    <x v="2"/>
    <x v="1"/>
    <n v="8.3000000000000007"/>
    <x v="9"/>
    <x v="1"/>
    <x v="1"/>
    <x v="1"/>
    <x v="0"/>
    <x v="3"/>
  </r>
  <r>
    <s v="F1091"/>
    <s v="SFO"/>
    <s v="DEN"/>
    <x v="7961"/>
    <n v="207"/>
    <x v="0"/>
    <n v="1619"/>
    <x v="0"/>
    <x v="1"/>
    <n v="6"/>
    <x v="28"/>
    <x v="1"/>
    <x v="1"/>
    <x v="1"/>
    <x v="0"/>
    <x v="12"/>
  </r>
  <r>
    <s v="F1625"/>
    <s v="ATL"/>
    <s v="DEN"/>
    <x v="7962"/>
    <n v="347"/>
    <x v="0"/>
    <n v="731"/>
    <x v="2"/>
    <x v="0"/>
    <n v="8.6999999999999993"/>
    <x v="12"/>
    <x v="1"/>
    <x v="1"/>
    <x v="1"/>
    <x v="0"/>
    <x v="2"/>
  </r>
  <r>
    <s v="F1994"/>
    <s v="LAX"/>
    <s v="ORD"/>
    <x v="7963"/>
    <n v="145"/>
    <x v="0"/>
    <n v="1545"/>
    <x v="2"/>
    <x v="0"/>
    <n v="8.1999999999999993"/>
    <x v="4"/>
    <x v="1"/>
    <x v="1"/>
    <x v="1"/>
    <x v="0"/>
    <x v="14"/>
  </r>
  <r>
    <s v="F540"/>
    <s v="DEN"/>
    <s v="LAX"/>
    <x v="7964"/>
    <n v="161"/>
    <x v="1"/>
    <n v="261"/>
    <x v="0"/>
    <x v="0"/>
    <n v="5.3"/>
    <x v="7"/>
    <x v="1"/>
    <x v="1"/>
    <x v="1"/>
    <x v="0"/>
    <x v="15"/>
  </r>
  <r>
    <s v="F1865"/>
    <s v="ATL"/>
    <s v="ORD"/>
    <x v="7965"/>
    <n v="158"/>
    <x v="0"/>
    <n v="1631"/>
    <x v="3"/>
    <x v="2"/>
    <n v="6"/>
    <x v="17"/>
    <x v="1"/>
    <x v="0"/>
    <x v="0"/>
    <x v="0"/>
    <x v="9"/>
  </r>
  <r>
    <s v="F1430"/>
    <s v="JFK"/>
    <s v="ATL"/>
    <x v="7966"/>
    <n v="155"/>
    <x v="1"/>
    <n v="1158"/>
    <x v="2"/>
    <x v="0"/>
    <n v="7"/>
    <x v="1"/>
    <x v="1"/>
    <x v="1"/>
    <x v="1"/>
    <x v="0"/>
    <x v="14"/>
  </r>
  <r>
    <s v="F1686"/>
    <s v="LAX"/>
    <s v="LAX"/>
    <x v="7967"/>
    <n v="286"/>
    <x v="1"/>
    <n v="1190"/>
    <x v="3"/>
    <x v="1"/>
    <n v="8.4"/>
    <x v="7"/>
    <x v="1"/>
    <x v="1"/>
    <x v="1"/>
    <x v="0"/>
    <x v="12"/>
  </r>
  <r>
    <s v="F1211"/>
    <s v="ATL"/>
    <s v="SEA"/>
    <x v="7968"/>
    <n v="355"/>
    <x v="0"/>
    <n v="1031"/>
    <x v="0"/>
    <x v="1"/>
    <n v="6.8"/>
    <x v="44"/>
    <x v="1"/>
    <x v="1"/>
    <x v="1"/>
    <x v="0"/>
    <x v="15"/>
  </r>
  <r>
    <s v="F1100"/>
    <s v="JFK"/>
    <s v="SFO"/>
    <x v="7969"/>
    <n v="232"/>
    <x v="0"/>
    <n v="1010"/>
    <x v="0"/>
    <x v="1"/>
    <n v="8.9"/>
    <x v="8"/>
    <x v="1"/>
    <x v="1"/>
    <x v="1"/>
    <x v="0"/>
    <x v="22"/>
  </r>
  <r>
    <s v="F1863"/>
    <s v="DFW"/>
    <s v="ORD"/>
    <x v="7970"/>
    <n v="187"/>
    <x v="0"/>
    <n v="1199"/>
    <x v="1"/>
    <x v="0"/>
    <n v="4.9000000000000004"/>
    <x v="9"/>
    <x v="1"/>
    <x v="0"/>
    <x v="0"/>
    <x v="0"/>
    <x v="11"/>
  </r>
  <r>
    <s v="F1899"/>
    <s v="SEA"/>
    <s v="LAX"/>
    <x v="7971"/>
    <n v="199"/>
    <x v="0"/>
    <n v="1531"/>
    <x v="3"/>
    <x v="2"/>
    <n v="8.6999999999999993"/>
    <x v="11"/>
    <x v="1"/>
    <x v="1"/>
    <x v="1"/>
    <x v="0"/>
    <x v="6"/>
  </r>
  <r>
    <s v="F488"/>
    <s v="ORD"/>
    <s v="SFO"/>
    <x v="7972"/>
    <n v="260"/>
    <x v="0"/>
    <n v="1485"/>
    <x v="0"/>
    <x v="1"/>
    <n v="5.6"/>
    <x v="12"/>
    <x v="1"/>
    <x v="1"/>
    <x v="1"/>
    <x v="0"/>
    <x v="1"/>
  </r>
  <r>
    <s v="F497"/>
    <s v="DFW"/>
    <s v="DFW"/>
    <x v="7973"/>
    <n v="192"/>
    <x v="0"/>
    <n v="904"/>
    <x v="2"/>
    <x v="2"/>
    <n v="9.5"/>
    <x v="7"/>
    <x v="1"/>
    <x v="1"/>
    <x v="1"/>
    <x v="0"/>
    <x v="9"/>
  </r>
  <r>
    <s v="F777"/>
    <s v="JFK"/>
    <s v="SFO"/>
    <x v="7974"/>
    <n v="170"/>
    <x v="0"/>
    <n v="1363"/>
    <x v="3"/>
    <x v="1"/>
    <n v="9"/>
    <x v="8"/>
    <x v="1"/>
    <x v="1"/>
    <x v="1"/>
    <x v="0"/>
    <x v="14"/>
  </r>
  <r>
    <s v="F540"/>
    <s v="SFO"/>
    <s v="DFW"/>
    <x v="7975"/>
    <n v="249"/>
    <x v="2"/>
    <n v="1379"/>
    <x v="1"/>
    <x v="1"/>
    <n v="8.6"/>
    <x v="4"/>
    <x v="0"/>
    <x v="1"/>
    <x v="1"/>
    <x v="1"/>
    <x v="5"/>
  </r>
  <r>
    <s v="F1473"/>
    <s v="SFO"/>
    <s v="DEN"/>
    <x v="7976"/>
    <n v="205"/>
    <x v="0"/>
    <n v="1525"/>
    <x v="2"/>
    <x v="1"/>
    <n v="6.4"/>
    <x v="8"/>
    <x v="1"/>
    <x v="1"/>
    <x v="1"/>
    <x v="0"/>
    <x v="13"/>
  </r>
  <r>
    <s v="F583"/>
    <s v="DEN"/>
    <s v="DFW"/>
    <x v="7977"/>
    <n v="205"/>
    <x v="0"/>
    <n v="1338"/>
    <x v="1"/>
    <x v="1"/>
    <n v="6.5"/>
    <x v="8"/>
    <x v="1"/>
    <x v="1"/>
    <x v="1"/>
    <x v="0"/>
    <x v="3"/>
  </r>
  <r>
    <s v="F566"/>
    <s v="SFO"/>
    <s v="DEN"/>
    <x v="7978"/>
    <n v="253"/>
    <x v="1"/>
    <n v="902"/>
    <x v="1"/>
    <x v="1"/>
    <n v="7.6"/>
    <x v="17"/>
    <x v="1"/>
    <x v="1"/>
    <x v="1"/>
    <x v="0"/>
    <x v="17"/>
  </r>
  <r>
    <s v="F1880"/>
    <s v="LAX"/>
    <s v="SEA"/>
    <x v="7979"/>
    <n v="129"/>
    <x v="0"/>
    <n v="1600"/>
    <x v="1"/>
    <x v="1"/>
    <n v="7.4"/>
    <x v="11"/>
    <x v="0"/>
    <x v="1"/>
    <x v="1"/>
    <x v="0"/>
    <x v="4"/>
  </r>
  <r>
    <s v="F231"/>
    <s v="LAX"/>
    <s v="DEN"/>
    <x v="7980"/>
    <n v="168"/>
    <x v="1"/>
    <n v="831"/>
    <x v="0"/>
    <x v="1"/>
    <n v="4.3"/>
    <x v="12"/>
    <x v="1"/>
    <x v="1"/>
    <x v="1"/>
    <x v="0"/>
    <x v="4"/>
  </r>
  <r>
    <s v="F1412"/>
    <s v="DEN"/>
    <s v="ORD"/>
    <x v="7981"/>
    <n v="270"/>
    <x v="0"/>
    <n v="739"/>
    <x v="1"/>
    <x v="0"/>
    <n v="6.3"/>
    <x v="33"/>
    <x v="1"/>
    <x v="1"/>
    <x v="1"/>
    <x v="0"/>
    <x v="0"/>
  </r>
  <r>
    <s v="F791"/>
    <s v="DFW"/>
    <s v="LAX"/>
    <x v="7982"/>
    <n v="145"/>
    <x v="0"/>
    <n v="1047"/>
    <x v="0"/>
    <x v="1"/>
    <n v="7.3"/>
    <x v="14"/>
    <x v="1"/>
    <x v="0"/>
    <x v="0"/>
    <x v="0"/>
    <x v="17"/>
  </r>
  <r>
    <s v="F121"/>
    <s v="ORD"/>
    <s v="JFK"/>
    <x v="7983"/>
    <n v="197"/>
    <x v="0"/>
    <n v="1556"/>
    <x v="3"/>
    <x v="1"/>
    <n v="6.4"/>
    <x v="14"/>
    <x v="1"/>
    <x v="1"/>
    <x v="1"/>
    <x v="0"/>
    <x v="3"/>
  </r>
  <r>
    <s v="F1945"/>
    <s v="ATL"/>
    <s v="SEA"/>
    <x v="7984"/>
    <n v="154"/>
    <x v="0"/>
    <n v="2163"/>
    <x v="0"/>
    <x v="1"/>
    <n v="4.8"/>
    <x v="13"/>
    <x v="1"/>
    <x v="0"/>
    <x v="0"/>
    <x v="0"/>
    <x v="23"/>
  </r>
  <r>
    <s v="F1943"/>
    <s v="SFO"/>
    <s v="SFO"/>
    <x v="7985"/>
    <n v="160"/>
    <x v="0"/>
    <n v="981"/>
    <x v="1"/>
    <x v="1"/>
    <n v="6"/>
    <x v="24"/>
    <x v="1"/>
    <x v="1"/>
    <x v="1"/>
    <x v="0"/>
    <x v="6"/>
  </r>
  <r>
    <s v="F1932"/>
    <s v="LAX"/>
    <s v="SFO"/>
    <x v="7986"/>
    <n v="195"/>
    <x v="0"/>
    <n v="969"/>
    <x v="1"/>
    <x v="2"/>
    <n v="6.8"/>
    <x v="19"/>
    <x v="1"/>
    <x v="0"/>
    <x v="0"/>
    <x v="0"/>
    <x v="2"/>
  </r>
  <r>
    <s v="F856"/>
    <s v="DEN"/>
    <s v="SFO"/>
    <x v="7987"/>
    <n v="251"/>
    <x v="0"/>
    <n v="1450"/>
    <x v="3"/>
    <x v="2"/>
    <n v="8.1"/>
    <x v="17"/>
    <x v="1"/>
    <x v="1"/>
    <x v="1"/>
    <x v="0"/>
    <x v="2"/>
  </r>
  <r>
    <s v="F1882"/>
    <s v="LAX"/>
    <s v="JFK"/>
    <x v="7988"/>
    <n v="249"/>
    <x v="0"/>
    <n v="901"/>
    <x v="2"/>
    <x v="1"/>
    <n v="7.2"/>
    <x v="17"/>
    <x v="1"/>
    <x v="1"/>
    <x v="1"/>
    <x v="0"/>
    <x v="10"/>
  </r>
  <r>
    <s v="F1605"/>
    <s v="DFW"/>
    <s v="SEA"/>
    <x v="7989"/>
    <n v="129"/>
    <x v="0"/>
    <n v="1922"/>
    <x v="2"/>
    <x v="1"/>
    <n v="8"/>
    <x v="3"/>
    <x v="1"/>
    <x v="1"/>
    <x v="1"/>
    <x v="0"/>
    <x v="6"/>
  </r>
  <r>
    <s v="F875"/>
    <s v="DEN"/>
    <s v="LAX"/>
    <x v="7990"/>
    <n v="186"/>
    <x v="0"/>
    <n v="1162"/>
    <x v="3"/>
    <x v="1"/>
    <n v="7.3"/>
    <x v="14"/>
    <x v="1"/>
    <x v="1"/>
    <x v="1"/>
    <x v="0"/>
    <x v="16"/>
  </r>
  <r>
    <s v="F1366"/>
    <s v="ORD"/>
    <s v="DEN"/>
    <x v="7991"/>
    <n v="120"/>
    <x v="1"/>
    <n v="980"/>
    <x v="1"/>
    <x v="1"/>
    <n v="7"/>
    <x v="19"/>
    <x v="1"/>
    <x v="1"/>
    <x v="1"/>
    <x v="0"/>
    <x v="7"/>
  </r>
  <r>
    <s v="F1651"/>
    <s v="ORD"/>
    <s v="DEN"/>
    <x v="7992"/>
    <n v="109"/>
    <x v="0"/>
    <n v="1244"/>
    <x v="0"/>
    <x v="2"/>
    <n v="5.9"/>
    <x v="10"/>
    <x v="1"/>
    <x v="1"/>
    <x v="1"/>
    <x v="0"/>
    <x v="13"/>
  </r>
  <r>
    <s v="F921"/>
    <s v="ATL"/>
    <s v="LAX"/>
    <x v="7993"/>
    <n v="186"/>
    <x v="1"/>
    <n v="784"/>
    <x v="3"/>
    <x v="1"/>
    <n v="9.3000000000000007"/>
    <x v="3"/>
    <x v="1"/>
    <x v="0"/>
    <x v="0"/>
    <x v="0"/>
    <x v="16"/>
  </r>
  <r>
    <s v="F1674"/>
    <s v="SEA"/>
    <s v="LAX"/>
    <x v="7994"/>
    <n v="197"/>
    <x v="0"/>
    <n v="627"/>
    <x v="1"/>
    <x v="1"/>
    <n v="7.4"/>
    <x v="34"/>
    <x v="1"/>
    <x v="1"/>
    <x v="1"/>
    <x v="0"/>
    <x v="23"/>
  </r>
  <r>
    <s v="F1740"/>
    <s v="DFW"/>
    <s v="SFO"/>
    <x v="7995"/>
    <n v="124"/>
    <x v="0"/>
    <n v="1054"/>
    <x v="0"/>
    <x v="3"/>
    <n v="6.3"/>
    <x v="14"/>
    <x v="1"/>
    <x v="1"/>
    <x v="1"/>
    <x v="0"/>
    <x v="0"/>
  </r>
  <r>
    <s v="F282"/>
    <s v="JFK"/>
    <s v="ATL"/>
    <x v="7996"/>
    <n v="285"/>
    <x v="0"/>
    <n v="1676"/>
    <x v="0"/>
    <x v="0"/>
    <n v="7"/>
    <x v="9"/>
    <x v="1"/>
    <x v="1"/>
    <x v="1"/>
    <x v="0"/>
    <x v="11"/>
  </r>
  <r>
    <s v="F469"/>
    <s v="LAX"/>
    <s v="DEN"/>
    <x v="7997"/>
    <n v="139"/>
    <x v="0"/>
    <n v="698"/>
    <x v="2"/>
    <x v="1"/>
    <n v="7.5"/>
    <x v="12"/>
    <x v="1"/>
    <x v="0"/>
    <x v="0"/>
    <x v="0"/>
    <x v="20"/>
  </r>
  <r>
    <s v="F88"/>
    <s v="SFO"/>
    <s v="ORD"/>
    <x v="7998"/>
    <n v="209"/>
    <x v="0"/>
    <n v="1433"/>
    <x v="1"/>
    <x v="2"/>
    <n v="4.3"/>
    <x v="17"/>
    <x v="1"/>
    <x v="1"/>
    <x v="1"/>
    <x v="0"/>
    <x v="6"/>
  </r>
  <r>
    <s v="F1653"/>
    <s v="LAX"/>
    <s v="DEN"/>
    <x v="7999"/>
    <n v="169"/>
    <x v="0"/>
    <n v="876"/>
    <x v="1"/>
    <x v="2"/>
    <n v="9.6"/>
    <x v="23"/>
    <x v="1"/>
    <x v="1"/>
    <x v="1"/>
    <x v="0"/>
    <x v="18"/>
  </r>
  <r>
    <s v="F446"/>
    <s v="ORD"/>
    <s v="JFK"/>
    <x v="8000"/>
    <n v="246"/>
    <x v="0"/>
    <n v="1045"/>
    <x v="0"/>
    <x v="1"/>
    <n v="4.9000000000000004"/>
    <x v="13"/>
    <x v="1"/>
    <x v="1"/>
    <x v="1"/>
    <x v="0"/>
    <x v="3"/>
  </r>
  <r>
    <s v="F690"/>
    <s v="ORD"/>
    <s v="ATL"/>
    <x v="8001"/>
    <n v="103"/>
    <x v="0"/>
    <n v="676"/>
    <x v="3"/>
    <x v="2"/>
    <n v="7.2"/>
    <x v="13"/>
    <x v="1"/>
    <x v="1"/>
    <x v="1"/>
    <x v="0"/>
    <x v="19"/>
  </r>
  <r>
    <s v="F436"/>
    <s v="SEA"/>
    <s v="DFW"/>
    <x v="8002"/>
    <n v="207"/>
    <x v="0"/>
    <n v="1497"/>
    <x v="3"/>
    <x v="1"/>
    <n v="6.7"/>
    <x v="2"/>
    <x v="1"/>
    <x v="1"/>
    <x v="1"/>
    <x v="0"/>
    <x v="13"/>
  </r>
  <r>
    <s v="F144"/>
    <s v="SEA"/>
    <s v="SEA"/>
    <x v="8003"/>
    <n v="134"/>
    <x v="0"/>
    <n v="1823"/>
    <x v="2"/>
    <x v="1"/>
    <n v="7.4"/>
    <x v="5"/>
    <x v="0"/>
    <x v="0"/>
    <x v="0"/>
    <x v="0"/>
    <x v="1"/>
  </r>
  <r>
    <s v="F964"/>
    <s v="DFW"/>
    <s v="DEN"/>
    <x v="8004"/>
    <n v="129"/>
    <x v="0"/>
    <n v="1641"/>
    <x v="2"/>
    <x v="1"/>
    <n v="8.6"/>
    <x v="13"/>
    <x v="1"/>
    <x v="1"/>
    <x v="1"/>
    <x v="0"/>
    <x v="23"/>
  </r>
  <r>
    <s v="F1365"/>
    <s v="DEN"/>
    <s v="JFK"/>
    <x v="8005"/>
    <n v="131"/>
    <x v="0"/>
    <n v="1198"/>
    <x v="1"/>
    <x v="2"/>
    <n v="5.7"/>
    <x v="0"/>
    <x v="1"/>
    <x v="1"/>
    <x v="1"/>
    <x v="0"/>
    <x v="3"/>
  </r>
  <r>
    <s v="F620"/>
    <s v="ORD"/>
    <s v="DFW"/>
    <x v="8006"/>
    <n v="230"/>
    <x v="0"/>
    <n v="924"/>
    <x v="0"/>
    <x v="1"/>
    <n v="6.7"/>
    <x v="4"/>
    <x v="1"/>
    <x v="0"/>
    <x v="0"/>
    <x v="0"/>
    <x v="0"/>
  </r>
  <r>
    <s v="F1289"/>
    <s v="LAX"/>
    <s v="DEN"/>
    <x v="8007"/>
    <n v="232"/>
    <x v="1"/>
    <n v="1045"/>
    <x v="3"/>
    <x v="2"/>
    <n v="6.4"/>
    <x v="13"/>
    <x v="1"/>
    <x v="1"/>
    <x v="1"/>
    <x v="0"/>
    <x v="17"/>
  </r>
  <r>
    <s v="F996"/>
    <s v="DEN"/>
    <s v="SFO"/>
    <x v="8008"/>
    <n v="127"/>
    <x v="0"/>
    <n v="1180"/>
    <x v="2"/>
    <x v="0"/>
    <n v="8"/>
    <x v="2"/>
    <x v="1"/>
    <x v="1"/>
    <x v="1"/>
    <x v="0"/>
    <x v="4"/>
  </r>
  <r>
    <s v="F1810"/>
    <s v="ATL"/>
    <s v="ORD"/>
    <x v="8009"/>
    <n v="73"/>
    <x v="0"/>
    <n v="1677"/>
    <x v="1"/>
    <x v="1"/>
    <n v="8.1999999999999993"/>
    <x v="0"/>
    <x v="1"/>
    <x v="1"/>
    <x v="1"/>
    <x v="0"/>
    <x v="12"/>
  </r>
  <r>
    <s v="F801"/>
    <s v="LAX"/>
    <s v="DFW"/>
    <x v="8010"/>
    <n v="126"/>
    <x v="0"/>
    <n v="1564"/>
    <x v="2"/>
    <x v="1"/>
    <n v="6.3"/>
    <x v="3"/>
    <x v="1"/>
    <x v="1"/>
    <x v="1"/>
    <x v="0"/>
    <x v="9"/>
  </r>
  <r>
    <s v="F786"/>
    <s v="ATL"/>
    <s v="SEA"/>
    <x v="8011"/>
    <n v="2"/>
    <x v="0"/>
    <n v="1506"/>
    <x v="1"/>
    <x v="1"/>
    <n v="6"/>
    <x v="10"/>
    <x v="1"/>
    <x v="1"/>
    <x v="1"/>
    <x v="0"/>
    <x v="8"/>
  </r>
  <r>
    <s v="F1385"/>
    <s v="SFO"/>
    <s v="LAX"/>
    <x v="8012"/>
    <n v="91"/>
    <x v="0"/>
    <n v="772"/>
    <x v="1"/>
    <x v="1"/>
    <n v="10"/>
    <x v="2"/>
    <x v="1"/>
    <x v="1"/>
    <x v="1"/>
    <x v="0"/>
    <x v="15"/>
  </r>
  <r>
    <s v="F980"/>
    <s v="ORD"/>
    <s v="ATL"/>
    <x v="8013"/>
    <n v="193"/>
    <x v="0"/>
    <n v="842"/>
    <x v="0"/>
    <x v="1"/>
    <n v="4.0999999999999996"/>
    <x v="23"/>
    <x v="1"/>
    <x v="1"/>
    <x v="1"/>
    <x v="0"/>
    <x v="5"/>
  </r>
  <r>
    <s v="F768"/>
    <s v="DEN"/>
    <s v="LAX"/>
    <x v="8014"/>
    <n v="161"/>
    <x v="0"/>
    <n v="1155"/>
    <x v="1"/>
    <x v="2"/>
    <n v="5.0999999999999996"/>
    <x v="26"/>
    <x v="1"/>
    <x v="0"/>
    <x v="0"/>
    <x v="0"/>
    <x v="7"/>
  </r>
  <r>
    <s v="F1943"/>
    <s v="SFO"/>
    <s v="ORD"/>
    <x v="8015"/>
    <n v="202"/>
    <x v="0"/>
    <n v="992"/>
    <x v="0"/>
    <x v="1"/>
    <n v="8.6999999999999993"/>
    <x v="32"/>
    <x v="1"/>
    <x v="1"/>
    <x v="1"/>
    <x v="0"/>
    <x v="13"/>
  </r>
  <r>
    <s v="F1194"/>
    <s v="DFW"/>
    <s v="DEN"/>
    <x v="8016"/>
    <n v="153"/>
    <x v="0"/>
    <n v="1604"/>
    <x v="2"/>
    <x v="1"/>
    <n v="4.4000000000000004"/>
    <x v="8"/>
    <x v="1"/>
    <x v="1"/>
    <x v="1"/>
    <x v="0"/>
    <x v="7"/>
  </r>
  <r>
    <s v="F504"/>
    <s v="JFK"/>
    <s v="SFO"/>
    <x v="8017"/>
    <n v="126"/>
    <x v="1"/>
    <n v="1026"/>
    <x v="3"/>
    <x v="0"/>
    <n v="6.6"/>
    <x v="6"/>
    <x v="1"/>
    <x v="1"/>
    <x v="1"/>
    <x v="0"/>
    <x v="23"/>
  </r>
  <r>
    <s v="F1848"/>
    <s v="DFW"/>
    <s v="ORD"/>
    <x v="8018"/>
    <n v="163"/>
    <x v="0"/>
    <n v="1753"/>
    <x v="1"/>
    <x v="1"/>
    <n v="9.5"/>
    <x v="12"/>
    <x v="1"/>
    <x v="1"/>
    <x v="1"/>
    <x v="0"/>
    <x v="2"/>
  </r>
  <r>
    <s v="F1711"/>
    <s v="ORD"/>
    <s v="ATL"/>
    <x v="8019"/>
    <n v="178"/>
    <x v="1"/>
    <n v="1681"/>
    <x v="2"/>
    <x v="0"/>
    <n v="5.6"/>
    <x v="3"/>
    <x v="1"/>
    <x v="1"/>
    <x v="1"/>
    <x v="0"/>
    <x v="16"/>
  </r>
  <r>
    <s v="F20"/>
    <s v="ORD"/>
    <s v="SFO"/>
    <x v="8020"/>
    <n v="208"/>
    <x v="0"/>
    <n v="1028"/>
    <x v="2"/>
    <x v="1"/>
    <n v="6.5"/>
    <x v="6"/>
    <x v="1"/>
    <x v="1"/>
    <x v="1"/>
    <x v="0"/>
    <x v="1"/>
  </r>
  <r>
    <s v="F137"/>
    <s v="LAX"/>
    <s v="SEA"/>
    <x v="8021"/>
    <n v="174"/>
    <x v="0"/>
    <n v="1367"/>
    <x v="1"/>
    <x v="1"/>
    <n v="5.3"/>
    <x v="10"/>
    <x v="1"/>
    <x v="1"/>
    <x v="1"/>
    <x v="0"/>
    <x v="21"/>
  </r>
  <r>
    <s v="F657"/>
    <s v="JFK"/>
    <s v="DEN"/>
    <x v="8022"/>
    <n v="265"/>
    <x v="0"/>
    <n v="1586"/>
    <x v="0"/>
    <x v="1"/>
    <n v="8"/>
    <x v="32"/>
    <x v="1"/>
    <x v="1"/>
    <x v="1"/>
    <x v="0"/>
    <x v="11"/>
  </r>
  <r>
    <s v="F1585"/>
    <s v="ORD"/>
    <s v="SEA"/>
    <x v="8023"/>
    <n v="224"/>
    <x v="1"/>
    <n v="1587"/>
    <x v="2"/>
    <x v="1"/>
    <n v="8.8000000000000007"/>
    <x v="7"/>
    <x v="1"/>
    <x v="1"/>
    <x v="1"/>
    <x v="0"/>
    <x v="9"/>
  </r>
  <r>
    <s v="F1117"/>
    <s v="JFK"/>
    <s v="LAX"/>
    <x v="8024"/>
    <n v="166"/>
    <x v="1"/>
    <n v="1664"/>
    <x v="1"/>
    <x v="1"/>
    <n v="6.7"/>
    <x v="1"/>
    <x v="1"/>
    <x v="1"/>
    <x v="1"/>
    <x v="0"/>
    <x v="0"/>
  </r>
  <r>
    <s v="F1744"/>
    <s v="JFK"/>
    <s v="LAX"/>
    <x v="8025"/>
    <n v="242"/>
    <x v="0"/>
    <n v="1229"/>
    <x v="2"/>
    <x v="3"/>
    <n v="7.6"/>
    <x v="4"/>
    <x v="1"/>
    <x v="1"/>
    <x v="1"/>
    <x v="0"/>
    <x v="12"/>
  </r>
  <r>
    <s v="F1997"/>
    <s v="LAX"/>
    <s v="DFW"/>
    <x v="8026"/>
    <n v="48"/>
    <x v="0"/>
    <n v="1289"/>
    <x v="1"/>
    <x v="1"/>
    <n v="8"/>
    <x v="35"/>
    <x v="1"/>
    <x v="1"/>
    <x v="1"/>
    <x v="0"/>
    <x v="21"/>
  </r>
  <r>
    <s v="F1659"/>
    <s v="DFW"/>
    <s v="ORD"/>
    <x v="8027"/>
    <n v="124"/>
    <x v="0"/>
    <n v="553"/>
    <x v="3"/>
    <x v="1"/>
    <n v="6.3"/>
    <x v="1"/>
    <x v="1"/>
    <x v="1"/>
    <x v="1"/>
    <x v="0"/>
    <x v="4"/>
  </r>
  <r>
    <s v="F764"/>
    <s v="ORD"/>
    <s v="LAX"/>
    <x v="8028"/>
    <n v="89"/>
    <x v="0"/>
    <n v="992"/>
    <x v="3"/>
    <x v="1"/>
    <n v="6.6"/>
    <x v="24"/>
    <x v="1"/>
    <x v="1"/>
    <x v="1"/>
    <x v="0"/>
    <x v="12"/>
  </r>
  <r>
    <s v="F1177"/>
    <s v="DEN"/>
    <s v="ATL"/>
    <x v="8029"/>
    <n v="224"/>
    <x v="0"/>
    <n v="1028"/>
    <x v="0"/>
    <x v="1"/>
    <n v="5.9"/>
    <x v="17"/>
    <x v="1"/>
    <x v="1"/>
    <x v="1"/>
    <x v="0"/>
    <x v="12"/>
  </r>
  <r>
    <s v="F686"/>
    <s v="SFO"/>
    <s v="DEN"/>
    <x v="8030"/>
    <n v="202"/>
    <x v="0"/>
    <n v="1551"/>
    <x v="0"/>
    <x v="1"/>
    <n v="7.5"/>
    <x v="13"/>
    <x v="1"/>
    <x v="1"/>
    <x v="1"/>
    <x v="0"/>
    <x v="11"/>
  </r>
  <r>
    <s v="F1169"/>
    <s v="SFO"/>
    <s v="LAX"/>
    <x v="8031"/>
    <n v="124"/>
    <x v="0"/>
    <n v="1341"/>
    <x v="2"/>
    <x v="0"/>
    <n v="5.3"/>
    <x v="7"/>
    <x v="1"/>
    <x v="1"/>
    <x v="1"/>
    <x v="0"/>
    <x v="9"/>
  </r>
  <r>
    <s v="F211"/>
    <s v="SFO"/>
    <s v="DEN"/>
    <x v="8032"/>
    <n v="179"/>
    <x v="1"/>
    <n v="1293"/>
    <x v="3"/>
    <x v="1"/>
    <n v="5.4"/>
    <x v="10"/>
    <x v="1"/>
    <x v="1"/>
    <x v="1"/>
    <x v="0"/>
    <x v="2"/>
  </r>
  <r>
    <s v="F882"/>
    <s v="ORD"/>
    <s v="SFO"/>
    <x v="8033"/>
    <n v="286"/>
    <x v="0"/>
    <n v="900"/>
    <x v="2"/>
    <x v="1"/>
    <n v="7.3"/>
    <x v="8"/>
    <x v="1"/>
    <x v="0"/>
    <x v="0"/>
    <x v="0"/>
    <x v="20"/>
  </r>
  <r>
    <s v="F1168"/>
    <s v="ORD"/>
    <s v="ATL"/>
    <x v="8034"/>
    <n v="88"/>
    <x v="1"/>
    <n v="1594"/>
    <x v="3"/>
    <x v="1"/>
    <n v="8.1"/>
    <x v="5"/>
    <x v="0"/>
    <x v="1"/>
    <x v="1"/>
    <x v="0"/>
    <x v="11"/>
  </r>
  <r>
    <s v="F486"/>
    <s v="LAX"/>
    <s v="SFO"/>
    <x v="8035"/>
    <n v="241"/>
    <x v="2"/>
    <n v="1459"/>
    <x v="0"/>
    <x v="1"/>
    <n v="5.4"/>
    <x v="11"/>
    <x v="1"/>
    <x v="1"/>
    <x v="1"/>
    <x v="1"/>
    <x v="12"/>
  </r>
  <r>
    <s v="F798"/>
    <s v="JFK"/>
    <s v="LAX"/>
    <x v="8036"/>
    <n v="171"/>
    <x v="0"/>
    <n v="1300"/>
    <x v="2"/>
    <x v="1"/>
    <n v="5"/>
    <x v="58"/>
    <x v="1"/>
    <x v="1"/>
    <x v="1"/>
    <x v="0"/>
    <x v="1"/>
  </r>
  <r>
    <s v="F422"/>
    <s v="DEN"/>
    <s v="SFO"/>
    <x v="8037"/>
    <n v="258"/>
    <x v="0"/>
    <n v="1058"/>
    <x v="2"/>
    <x v="1"/>
    <n v="6.6"/>
    <x v="24"/>
    <x v="1"/>
    <x v="0"/>
    <x v="0"/>
    <x v="0"/>
    <x v="19"/>
  </r>
  <r>
    <s v="F1990"/>
    <s v="SEA"/>
    <s v="LAX"/>
    <x v="8038"/>
    <n v="166"/>
    <x v="0"/>
    <n v="1336"/>
    <x v="0"/>
    <x v="3"/>
    <n v="6"/>
    <x v="3"/>
    <x v="1"/>
    <x v="1"/>
    <x v="1"/>
    <x v="0"/>
    <x v="8"/>
  </r>
  <r>
    <s v="F1152"/>
    <s v="JFK"/>
    <s v="JFK"/>
    <x v="8039"/>
    <n v="183"/>
    <x v="0"/>
    <n v="1476"/>
    <x v="1"/>
    <x v="1"/>
    <n v="7.6"/>
    <x v="1"/>
    <x v="1"/>
    <x v="1"/>
    <x v="1"/>
    <x v="0"/>
    <x v="23"/>
  </r>
  <r>
    <s v="F1192"/>
    <s v="ATL"/>
    <s v="ORD"/>
    <x v="8040"/>
    <n v="177"/>
    <x v="0"/>
    <n v="974"/>
    <x v="0"/>
    <x v="2"/>
    <n v="8.3000000000000007"/>
    <x v="9"/>
    <x v="1"/>
    <x v="1"/>
    <x v="1"/>
    <x v="0"/>
    <x v="11"/>
  </r>
  <r>
    <s v="F1168"/>
    <s v="ORD"/>
    <s v="LAX"/>
    <x v="8041"/>
    <n v="180"/>
    <x v="1"/>
    <n v="1538"/>
    <x v="0"/>
    <x v="1"/>
    <n v="8.6999999999999993"/>
    <x v="31"/>
    <x v="1"/>
    <x v="1"/>
    <x v="1"/>
    <x v="0"/>
    <x v="3"/>
  </r>
  <r>
    <s v="F1539"/>
    <s v="ATL"/>
    <s v="DEN"/>
    <x v="8042"/>
    <n v="55"/>
    <x v="0"/>
    <n v="979"/>
    <x v="2"/>
    <x v="2"/>
    <n v="8.6999999999999993"/>
    <x v="25"/>
    <x v="1"/>
    <x v="1"/>
    <x v="1"/>
    <x v="0"/>
    <x v="17"/>
  </r>
  <r>
    <s v="F93"/>
    <s v="SFO"/>
    <s v="DEN"/>
    <x v="8043"/>
    <n v="122"/>
    <x v="0"/>
    <n v="970"/>
    <x v="1"/>
    <x v="1"/>
    <n v="8.5"/>
    <x v="0"/>
    <x v="1"/>
    <x v="1"/>
    <x v="1"/>
    <x v="0"/>
    <x v="9"/>
  </r>
  <r>
    <s v="F978"/>
    <s v="DEN"/>
    <s v="JFK"/>
    <x v="8044"/>
    <n v="71"/>
    <x v="0"/>
    <n v="1319"/>
    <x v="1"/>
    <x v="1"/>
    <n v="6"/>
    <x v="17"/>
    <x v="1"/>
    <x v="1"/>
    <x v="1"/>
    <x v="0"/>
    <x v="20"/>
  </r>
  <r>
    <s v="F166"/>
    <s v="JFK"/>
    <s v="ORD"/>
    <x v="8045"/>
    <n v="197"/>
    <x v="0"/>
    <n v="1419"/>
    <x v="3"/>
    <x v="1"/>
    <n v="6.9"/>
    <x v="1"/>
    <x v="1"/>
    <x v="1"/>
    <x v="1"/>
    <x v="0"/>
    <x v="9"/>
  </r>
  <r>
    <s v="F1473"/>
    <s v="LAX"/>
    <s v="SEA"/>
    <x v="8046"/>
    <n v="219"/>
    <x v="0"/>
    <n v="713"/>
    <x v="1"/>
    <x v="1"/>
    <n v="8.1"/>
    <x v="8"/>
    <x v="1"/>
    <x v="1"/>
    <x v="1"/>
    <x v="0"/>
    <x v="7"/>
  </r>
  <r>
    <s v="F813"/>
    <s v="DEN"/>
    <s v="ATL"/>
    <x v="8047"/>
    <n v="196"/>
    <x v="0"/>
    <n v="978"/>
    <x v="1"/>
    <x v="2"/>
    <n v="8.3000000000000007"/>
    <x v="3"/>
    <x v="1"/>
    <x v="0"/>
    <x v="0"/>
    <x v="0"/>
    <x v="16"/>
  </r>
  <r>
    <s v="F1677"/>
    <s v="LAX"/>
    <s v="DFW"/>
    <x v="8048"/>
    <n v="225"/>
    <x v="0"/>
    <n v="1703"/>
    <x v="1"/>
    <x v="1"/>
    <n v="7.7"/>
    <x v="26"/>
    <x v="1"/>
    <x v="1"/>
    <x v="1"/>
    <x v="0"/>
    <x v="5"/>
  </r>
  <r>
    <s v="F599"/>
    <s v="SEA"/>
    <s v="DEN"/>
    <x v="8049"/>
    <n v="207"/>
    <x v="0"/>
    <n v="1617"/>
    <x v="2"/>
    <x v="1"/>
    <n v="8.1"/>
    <x v="26"/>
    <x v="1"/>
    <x v="1"/>
    <x v="1"/>
    <x v="0"/>
    <x v="17"/>
  </r>
  <r>
    <s v="F316"/>
    <s v="JFK"/>
    <s v="JFK"/>
    <x v="8050"/>
    <n v="176"/>
    <x v="0"/>
    <n v="665"/>
    <x v="0"/>
    <x v="0"/>
    <n v="7.5"/>
    <x v="15"/>
    <x v="1"/>
    <x v="1"/>
    <x v="1"/>
    <x v="0"/>
    <x v="14"/>
  </r>
  <r>
    <s v="F680"/>
    <s v="LAX"/>
    <s v="SEA"/>
    <x v="8051"/>
    <n v="171"/>
    <x v="0"/>
    <n v="1496"/>
    <x v="0"/>
    <x v="1"/>
    <n v="7.3"/>
    <x v="5"/>
    <x v="1"/>
    <x v="1"/>
    <x v="1"/>
    <x v="0"/>
    <x v="4"/>
  </r>
  <r>
    <s v="F265"/>
    <s v="SEA"/>
    <s v="DFW"/>
    <x v="8052"/>
    <n v="210"/>
    <x v="0"/>
    <n v="735"/>
    <x v="1"/>
    <x v="0"/>
    <n v="5.5"/>
    <x v="19"/>
    <x v="1"/>
    <x v="1"/>
    <x v="1"/>
    <x v="0"/>
    <x v="23"/>
  </r>
  <r>
    <s v="F669"/>
    <s v="SEA"/>
    <s v="SEA"/>
    <x v="8053"/>
    <n v="188"/>
    <x v="0"/>
    <n v="1323"/>
    <x v="2"/>
    <x v="2"/>
    <n v="6.4"/>
    <x v="1"/>
    <x v="1"/>
    <x v="1"/>
    <x v="1"/>
    <x v="0"/>
    <x v="23"/>
  </r>
  <r>
    <s v="F239"/>
    <s v="SFO"/>
    <s v="LAX"/>
    <x v="8054"/>
    <n v="266"/>
    <x v="0"/>
    <n v="811"/>
    <x v="0"/>
    <x v="1"/>
    <n v="4.9000000000000004"/>
    <x v="10"/>
    <x v="1"/>
    <x v="0"/>
    <x v="0"/>
    <x v="0"/>
    <x v="11"/>
  </r>
  <r>
    <s v="F442"/>
    <s v="SFO"/>
    <s v="ORD"/>
    <x v="8055"/>
    <n v="156"/>
    <x v="0"/>
    <n v="952"/>
    <x v="0"/>
    <x v="1"/>
    <n v="8.3000000000000007"/>
    <x v="9"/>
    <x v="1"/>
    <x v="0"/>
    <x v="0"/>
    <x v="0"/>
    <x v="1"/>
  </r>
  <r>
    <s v="F802"/>
    <s v="SFO"/>
    <s v="LAX"/>
    <x v="8056"/>
    <n v="112"/>
    <x v="0"/>
    <n v="1023"/>
    <x v="3"/>
    <x v="1"/>
    <n v="8.1999999999999993"/>
    <x v="3"/>
    <x v="1"/>
    <x v="1"/>
    <x v="1"/>
    <x v="0"/>
    <x v="15"/>
  </r>
  <r>
    <s v="F1560"/>
    <s v="ATL"/>
    <s v="ORD"/>
    <x v="8057"/>
    <n v="133"/>
    <x v="0"/>
    <n v="1075"/>
    <x v="2"/>
    <x v="0"/>
    <n v="6.3"/>
    <x v="8"/>
    <x v="1"/>
    <x v="1"/>
    <x v="1"/>
    <x v="0"/>
    <x v="7"/>
  </r>
  <r>
    <s v="F771"/>
    <s v="ATL"/>
    <s v="SEA"/>
    <x v="8058"/>
    <n v="293"/>
    <x v="1"/>
    <n v="1354"/>
    <x v="1"/>
    <x v="2"/>
    <n v="5.3"/>
    <x v="3"/>
    <x v="1"/>
    <x v="1"/>
    <x v="1"/>
    <x v="0"/>
    <x v="9"/>
  </r>
  <r>
    <s v="F1957"/>
    <s v="SFO"/>
    <s v="DFW"/>
    <x v="8059"/>
    <n v="149"/>
    <x v="0"/>
    <n v="931"/>
    <x v="3"/>
    <x v="2"/>
    <n v="7.3"/>
    <x v="9"/>
    <x v="1"/>
    <x v="1"/>
    <x v="1"/>
    <x v="0"/>
    <x v="15"/>
  </r>
  <r>
    <s v="F737"/>
    <s v="DFW"/>
    <s v="ORD"/>
    <x v="8060"/>
    <n v="229"/>
    <x v="1"/>
    <n v="842"/>
    <x v="3"/>
    <x v="2"/>
    <n v="8.4"/>
    <x v="7"/>
    <x v="1"/>
    <x v="1"/>
    <x v="1"/>
    <x v="0"/>
    <x v="21"/>
  </r>
  <r>
    <s v="F805"/>
    <s v="JFK"/>
    <s v="SFO"/>
    <x v="8061"/>
    <n v="195"/>
    <x v="2"/>
    <n v="1476"/>
    <x v="2"/>
    <x v="1"/>
    <n v="8.3000000000000007"/>
    <x v="30"/>
    <x v="1"/>
    <x v="0"/>
    <x v="0"/>
    <x v="1"/>
    <x v="5"/>
  </r>
  <r>
    <s v="F716"/>
    <s v="LAX"/>
    <s v="SEA"/>
    <x v="8062"/>
    <n v="169"/>
    <x v="1"/>
    <n v="1093"/>
    <x v="3"/>
    <x v="1"/>
    <n v="8.6999999999999993"/>
    <x v="3"/>
    <x v="1"/>
    <x v="1"/>
    <x v="1"/>
    <x v="0"/>
    <x v="2"/>
  </r>
  <r>
    <s v="F1036"/>
    <s v="ORD"/>
    <s v="DFW"/>
    <x v="8063"/>
    <n v="157"/>
    <x v="0"/>
    <n v="967"/>
    <x v="3"/>
    <x v="1"/>
    <n v="9"/>
    <x v="7"/>
    <x v="1"/>
    <x v="1"/>
    <x v="1"/>
    <x v="0"/>
    <x v="10"/>
  </r>
  <r>
    <s v="F1914"/>
    <s v="JFK"/>
    <s v="ATL"/>
    <x v="8064"/>
    <n v="193"/>
    <x v="0"/>
    <n v="1220"/>
    <x v="0"/>
    <x v="1"/>
    <n v="7.5"/>
    <x v="31"/>
    <x v="1"/>
    <x v="1"/>
    <x v="1"/>
    <x v="0"/>
    <x v="7"/>
  </r>
  <r>
    <s v="F595"/>
    <s v="DFW"/>
    <s v="SEA"/>
    <x v="8065"/>
    <n v="204"/>
    <x v="0"/>
    <n v="1442"/>
    <x v="1"/>
    <x v="1"/>
    <n v="7.2"/>
    <x v="11"/>
    <x v="1"/>
    <x v="1"/>
    <x v="1"/>
    <x v="0"/>
    <x v="6"/>
  </r>
  <r>
    <s v="F1653"/>
    <s v="JFK"/>
    <s v="DEN"/>
    <x v="8066"/>
    <n v="109"/>
    <x v="1"/>
    <n v="1300"/>
    <x v="2"/>
    <x v="3"/>
    <n v="7.1"/>
    <x v="17"/>
    <x v="1"/>
    <x v="1"/>
    <x v="1"/>
    <x v="0"/>
    <x v="19"/>
  </r>
  <r>
    <s v="F788"/>
    <s v="SEA"/>
    <s v="DEN"/>
    <x v="8067"/>
    <n v="159"/>
    <x v="0"/>
    <n v="1363"/>
    <x v="2"/>
    <x v="1"/>
    <n v="8.5"/>
    <x v="40"/>
    <x v="0"/>
    <x v="1"/>
    <x v="1"/>
    <x v="0"/>
    <x v="1"/>
  </r>
  <r>
    <s v="F1164"/>
    <s v="SFO"/>
    <s v="ORD"/>
    <x v="8068"/>
    <n v="295"/>
    <x v="1"/>
    <n v="1659"/>
    <x v="1"/>
    <x v="1"/>
    <n v="10"/>
    <x v="1"/>
    <x v="1"/>
    <x v="1"/>
    <x v="1"/>
    <x v="0"/>
    <x v="4"/>
  </r>
  <r>
    <s v="F1048"/>
    <s v="ATL"/>
    <s v="ORD"/>
    <x v="8069"/>
    <n v="98"/>
    <x v="0"/>
    <n v="1619"/>
    <x v="2"/>
    <x v="1"/>
    <n v="5.7"/>
    <x v="7"/>
    <x v="1"/>
    <x v="1"/>
    <x v="1"/>
    <x v="0"/>
    <x v="8"/>
  </r>
  <r>
    <s v="F1257"/>
    <s v="JFK"/>
    <s v="ATL"/>
    <x v="8070"/>
    <n v="189"/>
    <x v="0"/>
    <n v="1311"/>
    <x v="0"/>
    <x v="1"/>
    <n v="8.9"/>
    <x v="3"/>
    <x v="1"/>
    <x v="1"/>
    <x v="1"/>
    <x v="0"/>
    <x v="13"/>
  </r>
  <r>
    <s v="F1796"/>
    <s v="JFK"/>
    <s v="DFW"/>
    <x v="8071"/>
    <n v="149"/>
    <x v="0"/>
    <n v="1300"/>
    <x v="2"/>
    <x v="0"/>
    <n v="5.6"/>
    <x v="0"/>
    <x v="1"/>
    <x v="1"/>
    <x v="1"/>
    <x v="0"/>
    <x v="9"/>
  </r>
  <r>
    <s v="F1741"/>
    <s v="ORD"/>
    <s v="SFO"/>
    <x v="8072"/>
    <n v="279"/>
    <x v="1"/>
    <n v="956"/>
    <x v="1"/>
    <x v="1"/>
    <n v="8.8000000000000007"/>
    <x v="8"/>
    <x v="1"/>
    <x v="1"/>
    <x v="1"/>
    <x v="0"/>
    <x v="1"/>
  </r>
  <r>
    <s v="F1644"/>
    <s v="DEN"/>
    <s v="JFK"/>
    <x v="8073"/>
    <n v="240"/>
    <x v="0"/>
    <n v="1061"/>
    <x v="1"/>
    <x v="1"/>
    <n v="8.1"/>
    <x v="18"/>
    <x v="1"/>
    <x v="1"/>
    <x v="1"/>
    <x v="0"/>
    <x v="8"/>
  </r>
  <r>
    <s v="F1497"/>
    <s v="DFW"/>
    <s v="DEN"/>
    <x v="8074"/>
    <n v="207"/>
    <x v="0"/>
    <n v="1378"/>
    <x v="0"/>
    <x v="1"/>
    <n v="7.1"/>
    <x v="7"/>
    <x v="1"/>
    <x v="1"/>
    <x v="1"/>
    <x v="0"/>
    <x v="10"/>
  </r>
  <r>
    <s v="F142"/>
    <s v="ORD"/>
    <s v="JFK"/>
    <x v="8075"/>
    <n v="166"/>
    <x v="0"/>
    <n v="934"/>
    <x v="3"/>
    <x v="0"/>
    <n v="6.2"/>
    <x v="25"/>
    <x v="1"/>
    <x v="1"/>
    <x v="1"/>
    <x v="0"/>
    <x v="6"/>
  </r>
  <r>
    <s v="F48"/>
    <s v="DEN"/>
    <s v="ORD"/>
    <x v="8076"/>
    <n v="288"/>
    <x v="0"/>
    <n v="1019"/>
    <x v="3"/>
    <x v="3"/>
    <n v="6.2"/>
    <x v="22"/>
    <x v="1"/>
    <x v="0"/>
    <x v="0"/>
    <x v="0"/>
    <x v="7"/>
  </r>
  <r>
    <s v="F627"/>
    <s v="ATL"/>
    <s v="JFK"/>
    <x v="8077"/>
    <n v="152"/>
    <x v="0"/>
    <n v="1756"/>
    <x v="1"/>
    <x v="1"/>
    <n v="7.4"/>
    <x v="26"/>
    <x v="1"/>
    <x v="1"/>
    <x v="1"/>
    <x v="0"/>
    <x v="16"/>
  </r>
  <r>
    <s v="F448"/>
    <s v="DEN"/>
    <s v="SFO"/>
    <x v="8078"/>
    <n v="192"/>
    <x v="0"/>
    <n v="186"/>
    <x v="1"/>
    <x v="1"/>
    <n v="7.5"/>
    <x v="32"/>
    <x v="1"/>
    <x v="1"/>
    <x v="1"/>
    <x v="0"/>
    <x v="12"/>
  </r>
  <r>
    <s v="F1452"/>
    <s v="JFK"/>
    <s v="ATL"/>
    <x v="8079"/>
    <n v="216"/>
    <x v="0"/>
    <n v="1667"/>
    <x v="1"/>
    <x v="1"/>
    <n v="4.8"/>
    <x v="1"/>
    <x v="1"/>
    <x v="1"/>
    <x v="1"/>
    <x v="0"/>
    <x v="19"/>
  </r>
  <r>
    <s v="F15"/>
    <s v="JFK"/>
    <s v="ORD"/>
    <x v="8080"/>
    <n v="165"/>
    <x v="0"/>
    <n v="1468"/>
    <x v="0"/>
    <x v="1"/>
    <n v="5.5"/>
    <x v="24"/>
    <x v="1"/>
    <x v="1"/>
    <x v="1"/>
    <x v="0"/>
    <x v="4"/>
  </r>
  <r>
    <s v="F728"/>
    <s v="DEN"/>
    <s v="SEA"/>
    <x v="8081"/>
    <n v="118"/>
    <x v="0"/>
    <n v="1776"/>
    <x v="2"/>
    <x v="1"/>
    <n v="8.8000000000000007"/>
    <x v="8"/>
    <x v="1"/>
    <x v="1"/>
    <x v="1"/>
    <x v="0"/>
    <x v="17"/>
  </r>
  <r>
    <s v="F1133"/>
    <s v="DFW"/>
    <s v="DEN"/>
    <x v="8082"/>
    <n v="144"/>
    <x v="0"/>
    <n v="1162"/>
    <x v="3"/>
    <x v="1"/>
    <n v="7.1"/>
    <x v="19"/>
    <x v="1"/>
    <x v="1"/>
    <x v="1"/>
    <x v="0"/>
    <x v="14"/>
  </r>
  <r>
    <s v="F723"/>
    <s v="SEA"/>
    <s v="ATL"/>
    <x v="8083"/>
    <n v="256"/>
    <x v="0"/>
    <n v="903"/>
    <x v="3"/>
    <x v="0"/>
    <n v="5.6"/>
    <x v="13"/>
    <x v="1"/>
    <x v="1"/>
    <x v="1"/>
    <x v="0"/>
    <x v="5"/>
  </r>
  <r>
    <s v="F238"/>
    <s v="SFO"/>
    <s v="SFO"/>
    <x v="8084"/>
    <n v="245"/>
    <x v="0"/>
    <n v="1353"/>
    <x v="2"/>
    <x v="1"/>
    <n v="5.2"/>
    <x v="11"/>
    <x v="1"/>
    <x v="1"/>
    <x v="1"/>
    <x v="0"/>
    <x v="22"/>
  </r>
  <r>
    <s v="F1016"/>
    <s v="SFO"/>
    <s v="SFO"/>
    <x v="8085"/>
    <n v="73"/>
    <x v="1"/>
    <n v="1536"/>
    <x v="1"/>
    <x v="2"/>
    <n v="7.6"/>
    <x v="9"/>
    <x v="1"/>
    <x v="1"/>
    <x v="1"/>
    <x v="0"/>
    <x v="16"/>
  </r>
  <r>
    <s v="F1075"/>
    <s v="DEN"/>
    <s v="JFK"/>
    <x v="8086"/>
    <n v="126"/>
    <x v="0"/>
    <n v="575"/>
    <x v="3"/>
    <x v="3"/>
    <n v="10"/>
    <x v="7"/>
    <x v="1"/>
    <x v="1"/>
    <x v="1"/>
    <x v="0"/>
    <x v="19"/>
  </r>
  <r>
    <s v="F552"/>
    <s v="SEA"/>
    <s v="ATL"/>
    <x v="8087"/>
    <n v="235"/>
    <x v="1"/>
    <n v="1192"/>
    <x v="2"/>
    <x v="0"/>
    <n v="7.7"/>
    <x v="32"/>
    <x v="1"/>
    <x v="1"/>
    <x v="1"/>
    <x v="0"/>
    <x v="11"/>
  </r>
  <r>
    <s v="F596"/>
    <s v="SFO"/>
    <s v="ATL"/>
    <x v="8088"/>
    <n v="184"/>
    <x v="0"/>
    <n v="1068"/>
    <x v="3"/>
    <x v="2"/>
    <n v="8.9"/>
    <x v="11"/>
    <x v="0"/>
    <x v="1"/>
    <x v="1"/>
    <x v="0"/>
    <x v="5"/>
  </r>
  <r>
    <s v="F1509"/>
    <s v="DFW"/>
    <s v="DEN"/>
    <x v="8089"/>
    <n v="172"/>
    <x v="0"/>
    <n v="1133"/>
    <x v="2"/>
    <x v="1"/>
    <n v="5.0999999999999996"/>
    <x v="31"/>
    <x v="1"/>
    <x v="0"/>
    <x v="0"/>
    <x v="0"/>
    <x v="10"/>
  </r>
  <r>
    <s v="F1894"/>
    <s v="LAX"/>
    <s v="ATL"/>
    <x v="8090"/>
    <n v="295"/>
    <x v="2"/>
    <n v="1093"/>
    <x v="2"/>
    <x v="0"/>
    <n v="6"/>
    <x v="17"/>
    <x v="1"/>
    <x v="1"/>
    <x v="1"/>
    <x v="1"/>
    <x v="12"/>
  </r>
  <r>
    <s v="F1825"/>
    <s v="SEA"/>
    <s v="LAX"/>
    <x v="8091"/>
    <n v="258"/>
    <x v="2"/>
    <n v="449"/>
    <x v="0"/>
    <x v="1"/>
    <n v="7.5"/>
    <x v="8"/>
    <x v="1"/>
    <x v="1"/>
    <x v="1"/>
    <x v="1"/>
    <x v="18"/>
  </r>
  <r>
    <s v="F1471"/>
    <s v="ORD"/>
    <s v="JFK"/>
    <x v="8092"/>
    <n v="344"/>
    <x v="0"/>
    <n v="1381"/>
    <x v="3"/>
    <x v="1"/>
    <n v="7.3"/>
    <x v="13"/>
    <x v="1"/>
    <x v="1"/>
    <x v="1"/>
    <x v="0"/>
    <x v="24"/>
  </r>
  <r>
    <s v="F1796"/>
    <s v="JFK"/>
    <s v="JFK"/>
    <x v="8093"/>
    <n v="195"/>
    <x v="1"/>
    <n v="798"/>
    <x v="0"/>
    <x v="2"/>
    <n v="8.1"/>
    <x v="13"/>
    <x v="1"/>
    <x v="0"/>
    <x v="0"/>
    <x v="0"/>
    <x v="14"/>
  </r>
  <r>
    <s v="F609"/>
    <s v="ORD"/>
    <s v="SFO"/>
    <x v="8094"/>
    <n v="214"/>
    <x v="0"/>
    <n v="1020"/>
    <x v="1"/>
    <x v="0"/>
    <n v="9.9"/>
    <x v="6"/>
    <x v="1"/>
    <x v="1"/>
    <x v="1"/>
    <x v="0"/>
    <x v="12"/>
  </r>
  <r>
    <s v="F792"/>
    <s v="LAX"/>
    <s v="DFW"/>
    <x v="8095"/>
    <n v="250"/>
    <x v="0"/>
    <n v="1081"/>
    <x v="0"/>
    <x v="1"/>
    <n v="6"/>
    <x v="0"/>
    <x v="0"/>
    <x v="1"/>
    <x v="1"/>
    <x v="0"/>
    <x v="6"/>
  </r>
  <r>
    <s v="F1118"/>
    <s v="JFK"/>
    <s v="SEA"/>
    <x v="8096"/>
    <n v="241"/>
    <x v="0"/>
    <n v="1347"/>
    <x v="0"/>
    <x v="1"/>
    <n v="9"/>
    <x v="8"/>
    <x v="1"/>
    <x v="1"/>
    <x v="1"/>
    <x v="0"/>
    <x v="4"/>
  </r>
  <r>
    <s v="F1049"/>
    <s v="SFO"/>
    <s v="LAX"/>
    <x v="8097"/>
    <n v="203"/>
    <x v="0"/>
    <n v="871"/>
    <x v="0"/>
    <x v="1"/>
    <n v="8"/>
    <x v="2"/>
    <x v="1"/>
    <x v="1"/>
    <x v="1"/>
    <x v="0"/>
    <x v="15"/>
  </r>
  <r>
    <s v="F805"/>
    <s v="LAX"/>
    <s v="JFK"/>
    <x v="8098"/>
    <n v="220"/>
    <x v="0"/>
    <n v="911"/>
    <x v="1"/>
    <x v="0"/>
    <n v="7.9"/>
    <x v="22"/>
    <x v="1"/>
    <x v="1"/>
    <x v="1"/>
    <x v="0"/>
    <x v="0"/>
  </r>
  <r>
    <s v="F1132"/>
    <s v="SFO"/>
    <s v="DFW"/>
    <x v="8099"/>
    <n v="359"/>
    <x v="0"/>
    <n v="945"/>
    <x v="3"/>
    <x v="1"/>
    <n v="6.9"/>
    <x v="1"/>
    <x v="1"/>
    <x v="1"/>
    <x v="1"/>
    <x v="0"/>
    <x v="1"/>
  </r>
  <r>
    <s v="F57"/>
    <s v="DFW"/>
    <s v="ATL"/>
    <x v="8100"/>
    <n v="131"/>
    <x v="0"/>
    <n v="1267"/>
    <x v="3"/>
    <x v="0"/>
    <n v="6.3"/>
    <x v="13"/>
    <x v="1"/>
    <x v="1"/>
    <x v="1"/>
    <x v="0"/>
    <x v="7"/>
  </r>
  <r>
    <s v="F379"/>
    <s v="ORD"/>
    <s v="SEA"/>
    <x v="8101"/>
    <n v="260"/>
    <x v="0"/>
    <n v="1186"/>
    <x v="2"/>
    <x v="1"/>
    <n v="6.7"/>
    <x v="0"/>
    <x v="0"/>
    <x v="0"/>
    <x v="0"/>
    <x v="0"/>
    <x v="14"/>
  </r>
  <r>
    <s v="F980"/>
    <s v="ATL"/>
    <s v="ATL"/>
    <x v="8102"/>
    <n v="239"/>
    <x v="0"/>
    <n v="1017"/>
    <x v="3"/>
    <x v="2"/>
    <n v="8"/>
    <x v="20"/>
    <x v="1"/>
    <x v="1"/>
    <x v="1"/>
    <x v="0"/>
    <x v="21"/>
  </r>
  <r>
    <s v="F215"/>
    <s v="DEN"/>
    <s v="SFO"/>
    <x v="8103"/>
    <n v="193"/>
    <x v="0"/>
    <n v="543"/>
    <x v="2"/>
    <x v="1"/>
    <n v="8.3000000000000007"/>
    <x v="4"/>
    <x v="1"/>
    <x v="0"/>
    <x v="0"/>
    <x v="0"/>
    <x v="14"/>
  </r>
  <r>
    <s v="F983"/>
    <s v="ATL"/>
    <s v="DFW"/>
    <x v="8104"/>
    <n v="210"/>
    <x v="1"/>
    <n v="1041"/>
    <x v="0"/>
    <x v="1"/>
    <n v="7.5"/>
    <x v="7"/>
    <x v="1"/>
    <x v="0"/>
    <x v="0"/>
    <x v="0"/>
    <x v="17"/>
  </r>
  <r>
    <s v="F896"/>
    <s v="LAX"/>
    <s v="JFK"/>
    <x v="8105"/>
    <n v="167"/>
    <x v="0"/>
    <n v="1466"/>
    <x v="0"/>
    <x v="2"/>
    <n v="7.7"/>
    <x v="1"/>
    <x v="1"/>
    <x v="1"/>
    <x v="1"/>
    <x v="0"/>
    <x v="20"/>
  </r>
  <r>
    <s v="F967"/>
    <s v="SEA"/>
    <s v="SEA"/>
    <x v="8106"/>
    <n v="237"/>
    <x v="0"/>
    <n v="1393"/>
    <x v="3"/>
    <x v="1"/>
    <n v="7.7"/>
    <x v="7"/>
    <x v="1"/>
    <x v="1"/>
    <x v="1"/>
    <x v="0"/>
    <x v="1"/>
  </r>
  <r>
    <s v="F325"/>
    <s v="ATL"/>
    <s v="JFK"/>
    <x v="8107"/>
    <n v="153"/>
    <x v="0"/>
    <n v="1821"/>
    <x v="2"/>
    <x v="2"/>
    <n v="7.9"/>
    <x v="11"/>
    <x v="1"/>
    <x v="1"/>
    <x v="1"/>
    <x v="0"/>
    <x v="17"/>
  </r>
  <r>
    <s v="F822"/>
    <s v="SFO"/>
    <s v="SEA"/>
    <x v="8108"/>
    <n v="246"/>
    <x v="2"/>
    <n v="1424"/>
    <x v="2"/>
    <x v="1"/>
    <n v="7.1"/>
    <x v="4"/>
    <x v="1"/>
    <x v="0"/>
    <x v="0"/>
    <x v="1"/>
    <x v="12"/>
  </r>
  <r>
    <s v="F249"/>
    <s v="JFK"/>
    <s v="ORD"/>
    <x v="8109"/>
    <n v="180"/>
    <x v="1"/>
    <n v="1212"/>
    <x v="0"/>
    <x v="2"/>
    <n v="5.6"/>
    <x v="8"/>
    <x v="1"/>
    <x v="0"/>
    <x v="0"/>
    <x v="0"/>
    <x v="11"/>
  </r>
  <r>
    <s v="F420"/>
    <s v="SFO"/>
    <s v="JFK"/>
    <x v="8110"/>
    <n v="144"/>
    <x v="0"/>
    <n v="1035"/>
    <x v="1"/>
    <x v="1"/>
    <n v="7.1"/>
    <x v="17"/>
    <x v="1"/>
    <x v="1"/>
    <x v="1"/>
    <x v="0"/>
    <x v="10"/>
  </r>
  <r>
    <s v="F21"/>
    <s v="DFW"/>
    <s v="SEA"/>
    <x v="8111"/>
    <n v="156"/>
    <x v="2"/>
    <n v="905"/>
    <x v="3"/>
    <x v="1"/>
    <n v="8.8000000000000007"/>
    <x v="17"/>
    <x v="1"/>
    <x v="1"/>
    <x v="1"/>
    <x v="1"/>
    <x v="19"/>
  </r>
  <r>
    <s v="F1067"/>
    <s v="JFK"/>
    <s v="LAX"/>
    <x v="8112"/>
    <n v="153"/>
    <x v="0"/>
    <n v="1493"/>
    <x v="0"/>
    <x v="1"/>
    <n v="9.1"/>
    <x v="49"/>
    <x v="1"/>
    <x v="1"/>
    <x v="1"/>
    <x v="0"/>
    <x v="8"/>
  </r>
  <r>
    <s v="F1028"/>
    <s v="ATL"/>
    <s v="SEA"/>
    <x v="8113"/>
    <n v="290"/>
    <x v="0"/>
    <n v="1416"/>
    <x v="1"/>
    <x v="2"/>
    <n v="7"/>
    <x v="17"/>
    <x v="1"/>
    <x v="1"/>
    <x v="1"/>
    <x v="0"/>
    <x v="1"/>
  </r>
  <r>
    <s v="F806"/>
    <s v="ORD"/>
    <s v="SEA"/>
    <x v="8114"/>
    <n v="161"/>
    <x v="0"/>
    <n v="895"/>
    <x v="2"/>
    <x v="1"/>
    <n v="5.4"/>
    <x v="18"/>
    <x v="1"/>
    <x v="1"/>
    <x v="1"/>
    <x v="0"/>
    <x v="21"/>
  </r>
  <r>
    <s v="F1730"/>
    <s v="DFW"/>
    <s v="SFO"/>
    <x v="8115"/>
    <n v="137"/>
    <x v="0"/>
    <n v="686"/>
    <x v="0"/>
    <x v="2"/>
    <n v="7.9"/>
    <x v="17"/>
    <x v="1"/>
    <x v="1"/>
    <x v="1"/>
    <x v="0"/>
    <x v="4"/>
  </r>
  <r>
    <s v="F1671"/>
    <s v="ORD"/>
    <s v="LAX"/>
    <x v="8116"/>
    <n v="168"/>
    <x v="0"/>
    <n v="1450"/>
    <x v="1"/>
    <x v="2"/>
    <n v="5.6"/>
    <x v="6"/>
    <x v="1"/>
    <x v="1"/>
    <x v="1"/>
    <x v="0"/>
    <x v="18"/>
  </r>
  <r>
    <s v="F1887"/>
    <s v="ORD"/>
    <s v="SFO"/>
    <x v="8117"/>
    <n v="126"/>
    <x v="0"/>
    <n v="1214"/>
    <x v="1"/>
    <x v="0"/>
    <n v="7.8"/>
    <x v="32"/>
    <x v="1"/>
    <x v="1"/>
    <x v="1"/>
    <x v="0"/>
    <x v="9"/>
  </r>
  <r>
    <s v="F894"/>
    <s v="SEA"/>
    <s v="SEA"/>
    <x v="8118"/>
    <n v="179"/>
    <x v="0"/>
    <n v="1070"/>
    <x v="3"/>
    <x v="1"/>
    <n v="6.4"/>
    <x v="31"/>
    <x v="1"/>
    <x v="1"/>
    <x v="1"/>
    <x v="0"/>
    <x v="4"/>
  </r>
  <r>
    <s v="F547"/>
    <s v="ORD"/>
    <s v="SEA"/>
    <x v="8119"/>
    <n v="187"/>
    <x v="0"/>
    <n v="1472"/>
    <x v="1"/>
    <x v="1"/>
    <n v="5.7"/>
    <x v="1"/>
    <x v="1"/>
    <x v="1"/>
    <x v="1"/>
    <x v="0"/>
    <x v="18"/>
  </r>
  <r>
    <s v="F308"/>
    <s v="SFO"/>
    <s v="ORD"/>
    <x v="8120"/>
    <n v="118"/>
    <x v="0"/>
    <n v="1818"/>
    <x v="3"/>
    <x v="1"/>
    <n v="4.5999999999999996"/>
    <x v="32"/>
    <x v="1"/>
    <x v="1"/>
    <x v="1"/>
    <x v="0"/>
    <x v="20"/>
  </r>
  <r>
    <s v="F633"/>
    <s v="SEA"/>
    <s v="JFK"/>
    <x v="8121"/>
    <n v="214"/>
    <x v="0"/>
    <n v="1285"/>
    <x v="1"/>
    <x v="1"/>
    <n v="6.9"/>
    <x v="30"/>
    <x v="1"/>
    <x v="1"/>
    <x v="1"/>
    <x v="0"/>
    <x v="21"/>
  </r>
  <r>
    <s v="F803"/>
    <s v="ATL"/>
    <s v="LAX"/>
    <x v="8122"/>
    <n v="285"/>
    <x v="0"/>
    <n v="1149"/>
    <x v="1"/>
    <x v="3"/>
    <n v="6.3"/>
    <x v="17"/>
    <x v="1"/>
    <x v="1"/>
    <x v="1"/>
    <x v="0"/>
    <x v="14"/>
  </r>
  <r>
    <s v="F1277"/>
    <s v="SEA"/>
    <s v="LAX"/>
    <x v="8123"/>
    <n v="174"/>
    <x v="0"/>
    <n v="1298"/>
    <x v="0"/>
    <x v="1"/>
    <n v="6.2"/>
    <x v="0"/>
    <x v="1"/>
    <x v="1"/>
    <x v="1"/>
    <x v="0"/>
    <x v="20"/>
  </r>
  <r>
    <s v="F12"/>
    <s v="ATL"/>
    <s v="DFW"/>
    <x v="8124"/>
    <n v="256"/>
    <x v="0"/>
    <n v="1115"/>
    <x v="2"/>
    <x v="2"/>
    <n v="6"/>
    <x v="17"/>
    <x v="1"/>
    <x v="1"/>
    <x v="1"/>
    <x v="0"/>
    <x v="21"/>
  </r>
  <r>
    <s v="F1162"/>
    <s v="JFK"/>
    <s v="SFO"/>
    <x v="8125"/>
    <n v="44"/>
    <x v="0"/>
    <n v="823"/>
    <x v="3"/>
    <x v="0"/>
    <n v="6.6"/>
    <x v="10"/>
    <x v="1"/>
    <x v="1"/>
    <x v="1"/>
    <x v="0"/>
    <x v="5"/>
  </r>
  <r>
    <s v="F1733"/>
    <s v="DFW"/>
    <s v="DEN"/>
    <x v="8126"/>
    <n v="336"/>
    <x v="1"/>
    <n v="1099"/>
    <x v="0"/>
    <x v="1"/>
    <n v="7.6"/>
    <x v="13"/>
    <x v="0"/>
    <x v="1"/>
    <x v="1"/>
    <x v="0"/>
    <x v="0"/>
  </r>
  <r>
    <s v="F11"/>
    <s v="ATL"/>
    <s v="ATL"/>
    <x v="8127"/>
    <n v="178"/>
    <x v="0"/>
    <n v="1249"/>
    <x v="0"/>
    <x v="1"/>
    <n v="7.7"/>
    <x v="5"/>
    <x v="1"/>
    <x v="1"/>
    <x v="1"/>
    <x v="0"/>
    <x v="13"/>
  </r>
  <r>
    <s v="F1450"/>
    <s v="SFO"/>
    <s v="JFK"/>
    <x v="8128"/>
    <n v="162"/>
    <x v="0"/>
    <n v="1086"/>
    <x v="0"/>
    <x v="3"/>
    <n v="7.8"/>
    <x v="35"/>
    <x v="1"/>
    <x v="1"/>
    <x v="1"/>
    <x v="0"/>
    <x v="18"/>
  </r>
  <r>
    <s v="F50"/>
    <s v="SEA"/>
    <s v="ATL"/>
    <x v="8129"/>
    <n v="277"/>
    <x v="1"/>
    <n v="1284"/>
    <x v="0"/>
    <x v="1"/>
    <n v="7.4"/>
    <x v="2"/>
    <x v="1"/>
    <x v="1"/>
    <x v="1"/>
    <x v="0"/>
    <x v="20"/>
  </r>
  <r>
    <s v="F1122"/>
    <s v="DEN"/>
    <s v="JFK"/>
    <x v="8130"/>
    <n v="194"/>
    <x v="0"/>
    <n v="1301"/>
    <x v="1"/>
    <x v="3"/>
    <n v="7.9"/>
    <x v="13"/>
    <x v="1"/>
    <x v="0"/>
    <x v="0"/>
    <x v="0"/>
    <x v="23"/>
  </r>
  <r>
    <s v="F1826"/>
    <s v="SFO"/>
    <s v="DEN"/>
    <x v="8131"/>
    <n v="148"/>
    <x v="0"/>
    <n v="1148"/>
    <x v="1"/>
    <x v="2"/>
    <n v="8.4"/>
    <x v="9"/>
    <x v="1"/>
    <x v="1"/>
    <x v="1"/>
    <x v="0"/>
    <x v="20"/>
  </r>
  <r>
    <s v="F901"/>
    <s v="DFW"/>
    <s v="SFO"/>
    <x v="8132"/>
    <n v="191"/>
    <x v="0"/>
    <n v="1215"/>
    <x v="0"/>
    <x v="1"/>
    <n v="9.1"/>
    <x v="24"/>
    <x v="1"/>
    <x v="1"/>
    <x v="1"/>
    <x v="0"/>
    <x v="24"/>
  </r>
  <r>
    <s v="F629"/>
    <s v="ATL"/>
    <s v="ATL"/>
    <x v="8133"/>
    <n v="268"/>
    <x v="0"/>
    <n v="1378"/>
    <x v="1"/>
    <x v="1"/>
    <n v="7.3"/>
    <x v="8"/>
    <x v="1"/>
    <x v="1"/>
    <x v="1"/>
    <x v="0"/>
    <x v="23"/>
  </r>
  <r>
    <s v="F1155"/>
    <s v="JFK"/>
    <s v="ATL"/>
    <x v="8134"/>
    <n v="247"/>
    <x v="0"/>
    <n v="1347"/>
    <x v="1"/>
    <x v="1"/>
    <n v="9.6999999999999993"/>
    <x v="14"/>
    <x v="1"/>
    <x v="1"/>
    <x v="1"/>
    <x v="0"/>
    <x v="18"/>
  </r>
  <r>
    <s v="F1658"/>
    <s v="DEN"/>
    <s v="ORD"/>
    <x v="8135"/>
    <n v="175"/>
    <x v="2"/>
    <n v="1555"/>
    <x v="3"/>
    <x v="2"/>
    <n v="5.8"/>
    <x v="5"/>
    <x v="1"/>
    <x v="1"/>
    <x v="1"/>
    <x v="1"/>
    <x v="20"/>
  </r>
  <r>
    <s v="F1749"/>
    <s v="ORD"/>
    <s v="SFO"/>
    <x v="8136"/>
    <n v="127"/>
    <x v="1"/>
    <n v="809"/>
    <x v="0"/>
    <x v="1"/>
    <n v="7.4"/>
    <x v="19"/>
    <x v="1"/>
    <x v="1"/>
    <x v="1"/>
    <x v="0"/>
    <x v="6"/>
  </r>
  <r>
    <s v="F849"/>
    <s v="ATL"/>
    <s v="SFO"/>
    <x v="8137"/>
    <n v="119"/>
    <x v="0"/>
    <n v="1102"/>
    <x v="3"/>
    <x v="0"/>
    <n v="7.2"/>
    <x v="1"/>
    <x v="1"/>
    <x v="1"/>
    <x v="1"/>
    <x v="0"/>
    <x v="11"/>
  </r>
  <r>
    <s v="F770"/>
    <s v="ATL"/>
    <s v="DFW"/>
    <x v="8138"/>
    <n v="232"/>
    <x v="0"/>
    <n v="1349"/>
    <x v="3"/>
    <x v="1"/>
    <n v="3.3"/>
    <x v="10"/>
    <x v="1"/>
    <x v="1"/>
    <x v="1"/>
    <x v="0"/>
    <x v="7"/>
  </r>
  <r>
    <s v="F1806"/>
    <s v="JFK"/>
    <s v="ORD"/>
    <x v="8139"/>
    <n v="209"/>
    <x v="0"/>
    <n v="1254"/>
    <x v="2"/>
    <x v="1"/>
    <n v="7.2"/>
    <x v="2"/>
    <x v="1"/>
    <x v="1"/>
    <x v="1"/>
    <x v="0"/>
    <x v="23"/>
  </r>
  <r>
    <s v="F1340"/>
    <s v="DEN"/>
    <s v="LAX"/>
    <x v="8140"/>
    <n v="180"/>
    <x v="1"/>
    <n v="1172"/>
    <x v="3"/>
    <x v="3"/>
    <n v="5.9"/>
    <x v="7"/>
    <x v="1"/>
    <x v="1"/>
    <x v="1"/>
    <x v="0"/>
    <x v="1"/>
  </r>
  <r>
    <s v="F172"/>
    <s v="LAX"/>
    <s v="DFW"/>
    <x v="8141"/>
    <n v="80"/>
    <x v="0"/>
    <n v="911"/>
    <x v="3"/>
    <x v="1"/>
    <n v="6.7"/>
    <x v="19"/>
    <x v="1"/>
    <x v="1"/>
    <x v="1"/>
    <x v="0"/>
    <x v="16"/>
  </r>
  <r>
    <s v="F310"/>
    <s v="ATL"/>
    <s v="ORD"/>
    <x v="8142"/>
    <n v="120"/>
    <x v="1"/>
    <n v="1245"/>
    <x v="2"/>
    <x v="2"/>
    <n v="5.3"/>
    <x v="4"/>
    <x v="1"/>
    <x v="1"/>
    <x v="1"/>
    <x v="0"/>
    <x v="9"/>
  </r>
  <r>
    <s v="F371"/>
    <s v="ATL"/>
    <s v="SFO"/>
    <x v="8143"/>
    <n v="154"/>
    <x v="0"/>
    <n v="1637"/>
    <x v="3"/>
    <x v="2"/>
    <n v="5.7"/>
    <x v="3"/>
    <x v="0"/>
    <x v="1"/>
    <x v="1"/>
    <x v="0"/>
    <x v="21"/>
  </r>
  <r>
    <s v="F1824"/>
    <s v="SFO"/>
    <s v="LAX"/>
    <x v="8144"/>
    <n v="158"/>
    <x v="0"/>
    <n v="1897"/>
    <x v="2"/>
    <x v="1"/>
    <n v="6.1"/>
    <x v="9"/>
    <x v="1"/>
    <x v="1"/>
    <x v="1"/>
    <x v="0"/>
    <x v="16"/>
  </r>
  <r>
    <s v="F1827"/>
    <s v="SEA"/>
    <s v="SFO"/>
    <x v="8145"/>
    <n v="196"/>
    <x v="0"/>
    <n v="809"/>
    <x v="2"/>
    <x v="1"/>
    <n v="7.6"/>
    <x v="24"/>
    <x v="1"/>
    <x v="1"/>
    <x v="1"/>
    <x v="0"/>
    <x v="4"/>
  </r>
  <r>
    <s v="F653"/>
    <s v="ORD"/>
    <s v="ATL"/>
    <x v="8146"/>
    <n v="277"/>
    <x v="1"/>
    <n v="954"/>
    <x v="2"/>
    <x v="2"/>
    <n v="7.3"/>
    <x v="22"/>
    <x v="1"/>
    <x v="1"/>
    <x v="1"/>
    <x v="0"/>
    <x v="13"/>
  </r>
  <r>
    <s v="F753"/>
    <s v="ATL"/>
    <s v="LAX"/>
    <x v="8147"/>
    <n v="146"/>
    <x v="2"/>
    <n v="1582"/>
    <x v="0"/>
    <x v="0"/>
    <n v="6"/>
    <x v="1"/>
    <x v="1"/>
    <x v="1"/>
    <x v="1"/>
    <x v="1"/>
    <x v="0"/>
  </r>
  <r>
    <s v="F590"/>
    <s v="LAX"/>
    <s v="DEN"/>
    <x v="8148"/>
    <n v="49"/>
    <x v="1"/>
    <n v="1204"/>
    <x v="1"/>
    <x v="2"/>
    <n v="7.5"/>
    <x v="24"/>
    <x v="0"/>
    <x v="1"/>
    <x v="1"/>
    <x v="0"/>
    <x v="8"/>
  </r>
  <r>
    <s v="F1960"/>
    <s v="ORD"/>
    <s v="ORD"/>
    <x v="8149"/>
    <n v="51"/>
    <x v="0"/>
    <n v="1456"/>
    <x v="1"/>
    <x v="2"/>
    <n v="3.7"/>
    <x v="5"/>
    <x v="0"/>
    <x v="1"/>
    <x v="1"/>
    <x v="0"/>
    <x v="23"/>
  </r>
  <r>
    <s v="F1632"/>
    <s v="ATL"/>
    <s v="DEN"/>
    <x v="8150"/>
    <n v="217"/>
    <x v="0"/>
    <n v="681"/>
    <x v="2"/>
    <x v="1"/>
    <n v="7.9"/>
    <x v="8"/>
    <x v="1"/>
    <x v="1"/>
    <x v="1"/>
    <x v="0"/>
    <x v="13"/>
  </r>
  <r>
    <s v="F1673"/>
    <s v="DEN"/>
    <s v="DFW"/>
    <x v="8151"/>
    <n v="198"/>
    <x v="0"/>
    <n v="1323"/>
    <x v="2"/>
    <x v="1"/>
    <n v="7.8"/>
    <x v="1"/>
    <x v="1"/>
    <x v="1"/>
    <x v="1"/>
    <x v="0"/>
    <x v="17"/>
  </r>
  <r>
    <s v="F1419"/>
    <s v="DEN"/>
    <s v="LAX"/>
    <x v="8152"/>
    <n v="197"/>
    <x v="0"/>
    <n v="1318"/>
    <x v="3"/>
    <x v="1"/>
    <n v="7"/>
    <x v="2"/>
    <x v="1"/>
    <x v="1"/>
    <x v="1"/>
    <x v="0"/>
    <x v="23"/>
  </r>
  <r>
    <s v="F163"/>
    <s v="DEN"/>
    <s v="SFO"/>
    <x v="8153"/>
    <n v="18"/>
    <x v="1"/>
    <n v="987"/>
    <x v="0"/>
    <x v="1"/>
    <n v="6"/>
    <x v="1"/>
    <x v="1"/>
    <x v="1"/>
    <x v="1"/>
    <x v="0"/>
    <x v="0"/>
  </r>
  <r>
    <s v="F753"/>
    <s v="DFW"/>
    <s v="DEN"/>
    <x v="8154"/>
    <n v="122"/>
    <x v="1"/>
    <n v="565"/>
    <x v="1"/>
    <x v="1"/>
    <n v="7.8"/>
    <x v="31"/>
    <x v="1"/>
    <x v="1"/>
    <x v="1"/>
    <x v="0"/>
    <x v="3"/>
  </r>
  <r>
    <s v="F1875"/>
    <s v="JFK"/>
    <s v="ATL"/>
    <x v="8155"/>
    <n v="64"/>
    <x v="0"/>
    <n v="1213"/>
    <x v="2"/>
    <x v="2"/>
    <n v="5.5"/>
    <x v="1"/>
    <x v="1"/>
    <x v="1"/>
    <x v="1"/>
    <x v="0"/>
    <x v="17"/>
  </r>
  <r>
    <s v="F1952"/>
    <s v="LAX"/>
    <s v="DFW"/>
    <x v="8156"/>
    <n v="213"/>
    <x v="0"/>
    <n v="1659"/>
    <x v="2"/>
    <x v="1"/>
    <n v="10"/>
    <x v="17"/>
    <x v="1"/>
    <x v="0"/>
    <x v="0"/>
    <x v="0"/>
    <x v="23"/>
  </r>
  <r>
    <s v="F1174"/>
    <s v="ATL"/>
    <s v="ATL"/>
    <x v="8157"/>
    <n v="155"/>
    <x v="0"/>
    <n v="1698"/>
    <x v="1"/>
    <x v="0"/>
    <n v="8.1"/>
    <x v="11"/>
    <x v="0"/>
    <x v="0"/>
    <x v="0"/>
    <x v="0"/>
    <x v="1"/>
  </r>
  <r>
    <s v="F1300"/>
    <s v="JFK"/>
    <s v="ATL"/>
    <x v="8158"/>
    <n v="214"/>
    <x v="0"/>
    <n v="814"/>
    <x v="1"/>
    <x v="1"/>
    <n v="5.2"/>
    <x v="17"/>
    <x v="1"/>
    <x v="1"/>
    <x v="1"/>
    <x v="0"/>
    <x v="1"/>
  </r>
  <r>
    <s v="F242"/>
    <s v="SEA"/>
    <s v="SFO"/>
    <x v="8159"/>
    <n v="181"/>
    <x v="0"/>
    <n v="1640"/>
    <x v="3"/>
    <x v="0"/>
    <n v="7.1"/>
    <x v="0"/>
    <x v="1"/>
    <x v="0"/>
    <x v="0"/>
    <x v="0"/>
    <x v="13"/>
  </r>
  <r>
    <s v="F1631"/>
    <s v="SEA"/>
    <s v="LAX"/>
    <x v="8160"/>
    <n v="142"/>
    <x v="0"/>
    <n v="732"/>
    <x v="0"/>
    <x v="1"/>
    <n v="6.6"/>
    <x v="0"/>
    <x v="1"/>
    <x v="1"/>
    <x v="1"/>
    <x v="0"/>
    <x v="1"/>
  </r>
  <r>
    <s v="F701"/>
    <s v="ATL"/>
    <s v="LAX"/>
    <x v="8161"/>
    <n v="110"/>
    <x v="0"/>
    <n v="1565"/>
    <x v="0"/>
    <x v="1"/>
    <n v="5"/>
    <x v="3"/>
    <x v="1"/>
    <x v="0"/>
    <x v="0"/>
    <x v="0"/>
    <x v="14"/>
  </r>
  <r>
    <s v="F1715"/>
    <s v="ORD"/>
    <s v="ATL"/>
    <x v="8162"/>
    <n v="121"/>
    <x v="0"/>
    <n v="1013"/>
    <x v="3"/>
    <x v="1"/>
    <n v="7.4"/>
    <x v="7"/>
    <x v="1"/>
    <x v="1"/>
    <x v="1"/>
    <x v="0"/>
    <x v="0"/>
  </r>
  <r>
    <s v="F249"/>
    <s v="SEA"/>
    <s v="ORD"/>
    <x v="8163"/>
    <n v="198"/>
    <x v="0"/>
    <n v="747"/>
    <x v="1"/>
    <x v="3"/>
    <n v="5.4"/>
    <x v="13"/>
    <x v="1"/>
    <x v="0"/>
    <x v="0"/>
    <x v="0"/>
    <x v="18"/>
  </r>
  <r>
    <s v="F1599"/>
    <s v="DEN"/>
    <s v="ORD"/>
    <x v="8164"/>
    <n v="159"/>
    <x v="0"/>
    <n v="728"/>
    <x v="2"/>
    <x v="1"/>
    <n v="7.8"/>
    <x v="19"/>
    <x v="1"/>
    <x v="1"/>
    <x v="1"/>
    <x v="0"/>
    <x v="10"/>
  </r>
  <r>
    <s v="F604"/>
    <s v="SEA"/>
    <s v="SFO"/>
    <x v="8165"/>
    <n v="153"/>
    <x v="0"/>
    <n v="980"/>
    <x v="2"/>
    <x v="2"/>
    <n v="7.2"/>
    <x v="15"/>
    <x v="1"/>
    <x v="1"/>
    <x v="1"/>
    <x v="0"/>
    <x v="20"/>
  </r>
  <r>
    <s v="F817"/>
    <s v="JFK"/>
    <s v="JFK"/>
    <x v="8166"/>
    <n v="152"/>
    <x v="0"/>
    <n v="1308"/>
    <x v="2"/>
    <x v="1"/>
    <n v="8.9"/>
    <x v="0"/>
    <x v="1"/>
    <x v="1"/>
    <x v="1"/>
    <x v="0"/>
    <x v="1"/>
  </r>
  <r>
    <s v="F1549"/>
    <s v="SFO"/>
    <s v="JFK"/>
    <x v="8167"/>
    <n v="1"/>
    <x v="0"/>
    <n v="1189"/>
    <x v="3"/>
    <x v="1"/>
    <n v="6.5"/>
    <x v="17"/>
    <x v="1"/>
    <x v="1"/>
    <x v="1"/>
    <x v="0"/>
    <x v="9"/>
  </r>
  <r>
    <s v="F6"/>
    <s v="SFO"/>
    <s v="SEA"/>
    <x v="8168"/>
    <n v="188"/>
    <x v="0"/>
    <n v="1237"/>
    <x v="2"/>
    <x v="3"/>
    <n v="10"/>
    <x v="3"/>
    <x v="1"/>
    <x v="1"/>
    <x v="1"/>
    <x v="0"/>
    <x v="24"/>
  </r>
  <r>
    <s v="F232"/>
    <s v="DEN"/>
    <s v="ATL"/>
    <x v="8169"/>
    <n v="-9"/>
    <x v="1"/>
    <n v="1719"/>
    <x v="0"/>
    <x v="2"/>
    <n v="8.5"/>
    <x v="3"/>
    <x v="1"/>
    <x v="1"/>
    <x v="1"/>
    <x v="0"/>
    <x v="18"/>
  </r>
  <r>
    <s v="F679"/>
    <s v="SEA"/>
    <s v="SFO"/>
    <x v="8170"/>
    <n v="209"/>
    <x v="0"/>
    <n v="1202"/>
    <x v="3"/>
    <x v="0"/>
    <n v="7.7"/>
    <x v="24"/>
    <x v="1"/>
    <x v="0"/>
    <x v="0"/>
    <x v="0"/>
    <x v="18"/>
  </r>
  <r>
    <s v="F16"/>
    <s v="SFO"/>
    <s v="SFO"/>
    <x v="8171"/>
    <n v="199"/>
    <x v="0"/>
    <n v="729"/>
    <x v="1"/>
    <x v="0"/>
    <n v="4.8"/>
    <x v="22"/>
    <x v="1"/>
    <x v="1"/>
    <x v="1"/>
    <x v="0"/>
    <x v="19"/>
  </r>
  <r>
    <s v="F978"/>
    <s v="SEA"/>
    <s v="JFK"/>
    <x v="8172"/>
    <n v="180"/>
    <x v="0"/>
    <n v="1326"/>
    <x v="0"/>
    <x v="2"/>
    <n v="6.8"/>
    <x v="12"/>
    <x v="1"/>
    <x v="1"/>
    <x v="1"/>
    <x v="0"/>
    <x v="3"/>
  </r>
  <r>
    <s v="F414"/>
    <s v="DFW"/>
    <s v="ORD"/>
    <x v="8173"/>
    <n v="165"/>
    <x v="0"/>
    <n v="860"/>
    <x v="1"/>
    <x v="3"/>
    <n v="8.6"/>
    <x v="7"/>
    <x v="1"/>
    <x v="1"/>
    <x v="1"/>
    <x v="0"/>
    <x v="2"/>
  </r>
  <r>
    <s v="F1058"/>
    <s v="ATL"/>
    <s v="JFK"/>
    <x v="8174"/>
    <n v="144"/>
    <x v="0"/>
    <n v="1488"/>
    <x v="1"/>
    <x v="1"/>
    <n v="6.5"/>
    <x v="24"/>
    <x v="1"/>
    <x v="1"/>
    <x v="1"/>
    <x v="0"/>
    <x v="18"/>
  </r>
  <r>
    <s v="F1155"/>
    <s v="ATL"/>
    <s v="LAX"/>
    <x v="8175"/>
    <n v="115"/>
    <x v="1"/>
    <n v="743"/>
    <x v="2"/>
    <x v="1"/>
    <n v="5"/>
    <x v="3"/>
    <x v="1"/>
    <x v="0"/>
    <x v="0"/>
    <x v="0"/>
    <x v="1"/>
  </r>
  <r>
    <s v="F1486"/>
    <s v="LAX"/>
    <s v="DEN"/>
    <x v="8176"/>
    <n v="195"/>
    <x v="0"/>
    <n v="1698"/>
    <x v="3"/>
    <x v="1"/>
    <n v="4.3"/>
    <x v="24"/>
    <x v="1"/>
    <x v="1"/>
    <x v="1"/>
    <x v="0"/>
    <x v="4"/>
  </r>
  <r>
    <s v="F1804"/>
    <s v="DEN"/>
    <s v="ATL"/>
    <x v="8177"/>
    <n v="319"/>
    <x v="0"/>
    <n v="1475"/>
    <x v="1"/>
    <x v="2"/>
    <n v="6.2"/>
    <x v="33"/>
    <x v="1"/>
    <x v="1"/>
    <x v="1"/>
    <x v="0"/>
    <x v="19"/>
  </r>
  <r>
    <s v="F1628"/>
    <s v="DEN"/>
    <s v="LAX"/>
    <x v="8178"/>
    <n v="219"/>
    <x v="0"/>
    <n v="1280"/>
    <x v="3"/>
    <x v="1"/>
    <n v="7.2"/>
    <x v="35"/>
    <x v="1"/>
    <x v="1"/>
    <x v="1"/>
    <x v="0"/>
    <x v="1"/>
  </r>
  <r>
    <s v="F130"/>
    <s v="DFW"/>
    <s v="JFK"/>
    <x v="8179"/>
    <n v="177"/>
    <x v="0"/>
    <n v="1204"/>
    <x v="3"/>
    <x v="1"/>
    <n v="5.8"/>
    <x v="15"/>
    <x v="1"/>
    <x v="1"/>
    <x v="1"/>
    <x v="0"/>
    <x v="15"/>
  </r>
  <r>
    <s v="F985"/>
    <s v="ORD"/>
    <s v="SEA"/>
    <x v="8180"/>
    <n v="138"/>
    <x v="1"/>
    <n v="1204"/>
    <x v="1"/>
    <x v="1"/>
    <n v="7.2"/>
    <x v="24"/>
    <x v="1"/>
    <x v="1"/>
    <x v="1"/>
    <x v="0"/>
    <x v="2"/>
  </r>
  <r>
    <s v="F888"/>
    <s v="JFK"/>
    <s v="ORD"/>
    <x v="8181"/>
    <n v="289"/>
    <x v="0"/>
    <n v="1187"/>
    <x v="1"/>
    <x v="1"/>
    <n v="6.2"/>
    <x v="11"/>
    <x v="1"/>
    <x v="1"/>
    <x v="1"/>
    <x v="0"/>
    <x v="21"/>
  </r>
  <r>
    <s v="F899"/>
    <s v="DFW"/>
    <s v="LAX"/>
    <x v="8182"/>
    <n v="242"/>
    <x v="0"/>
    <n v="1310"/>
    <x v="2"/>
    <x v="1"/>
    <n v="7.6"/>
    <x v="66"/>
    <x v="1"/>
    <x v="1"/>
    <x v="1"/>
    <x v="0"/>
    <x v="19"/>
  </r>
  <r>
    <s v="F1510"/>
    <s v="JFK"/>
    <s v="LAX"/>
    <x v="8183"/>
    <n v="297"/>
    <x v="1"/>
    <n v="1027"/>
    <x v="0"/>
    <x v="1"/>
    <n v="6"/>
    <x v="29"/>
    <x v="1"/>
    <x v="1"/>
    <x v="1"/>
    <x v="0"/>
    <x v="14"/>
  </r>
  <r>
    <s v="F296"/>
    <s v="LAX"/>
    <s v="DEN"/>
    <x v="8184"/>
    <n v="228"/>
    <x v="0"/>
    <n v="799"/>
    <x v="2"/>
    <x v="2"/>
    <n v="6.1"/>
    <x v="4"/>
    <x v="1"/>
    <x v="1"/>
    <x v="1"/>
    <x v="0"/>
    <x v="2"/>
  </r>
  <r>
    <s v="F399"/>
    <s v="DEN"/>
    <s v="DEN"/>
    <x v="8185"/>
    <n v="141"/>
    <x v="0"/>
    <n v="894"/>
    <x v="2"/>
    <x v="1"/>
    <n v="4.2"/>
    <x v="49"/>
    <x v="1"/>
    <x v="1"/>
    <x v="1"/>
    <x v="0"/>
    <x v="23"/>
  </r>
  <r>
    <s v="F699"/>
    <s v="JFK"/>
    <s v="LAX"/>
    <x v="8186"/>
    <n v="300"/>
    <x v="1"/>
    <n v="1560"/>
    <x v="2"/>
    <x v="2"/>
    <n v="7.2"/>
    <x v="19"/>
    <x v="1"/>
    <x v="1"/>
    <x v="1"/>
    <x v="0"/>
    <x v="3"/>
  </r>
  <r>
    <s v="F1413"/>
    <s v="JFK"/>
    <s v="DEN"/>
    <x v="8187"/>
    <n v="251"/>
    <x v="0"/>
    <n v="1218"/>
    <x v="3"/>
    <x v="1"/>
    <n v="8.6"/>
    <x v="10"/>
    <x v="1"/>
    <x v="1"/>
    <x v="1"/>
    <x v="0"/>
    <x v="15"/>
  </r>
  <r>
    <s v="F1798"/>
    <s v="ATL"/>
    <s v="SFO"/>
    <x v="8188"/>
    <n v="186"/>
    <x v="0"/>
    <n v="1423"/>
    <x v="2"/>
    <x v="2"/>
    <n v="6.9"/>
    <x v="24"/>
    <x v="1"/>
    <x v="1"/>
    <x v="1"/>
    <x v="0"/>
    <x v="4"/>
  </r>
  <r>
    <s v="F386"/>
    <s v="LAX"/>
    <s v="LAX"/>
    <x v="8189"/>
    <n v="143"/>
    <x v="0"/>
    <n v="1203"/>
    <x v="1"/>
    <x v="1"/>
    <n v="8.6"/>
    <x v="5"/>
    <x v="1"/>
    <x v="1"/>
    <x v="1"/>
    <x v="0"/>
    <x v="1"/>
  </r>
  <r>
    <s v="F313"/>
    <s v="DFW"/>
    <s v="SFO"/>
    <x v="8190"/>
    <n v="143"/>
    <x v="0"/>
    <n v="870"/>
    <x v="3"/>
    <x v="2"/>
    <n v="6"/>
    <x v="6"/>
    <x v="1"/>
    <x v="0"/>
    <x v="0"/>
    <x v="0"/>
    <x v="3"/>
  </r>
  <r>
    <s v="F1414"/>
    <s v="DEN"/>
    <s v="DFW"/>
    <x v="8191"/>
    <n v="231"/>
    <x v="0"/>
    <n v="1467"/>
    <x v="0"/>
    <x v="1"/>
    <n v="9.1"/>
    <x v="13"/>
    <x v="1"/>
    <x v="0"/>
    <x v="0"/>
    <x v="0"/>
    <x v="17"/>
  </r>
  <r>
    <s v="F1211"/>
    <s v="SEA"/>
    <s v="SFO"/>
    <x v="8192"/>
    <n v="126"/>
    <x v="0"/>
    <n v="916"/>
    <x v="0"/>
    <x v="0"/>
    <n v="6.7"/>
    <x v="13"/>
    <x v="1"/>
    <x v="1"/>
    <x v="1"/>
    <x v="0"/>
    <x v="14"/>
  </r>
  <r>
    <s v="F391"/>
    <s v="ORD"/>
    <s v="JFK"/>
    <x v="553"/>
    <n v="256"/>
    <x v="0"/>
    <n v="1576"/>
    <x v="0"/>
    <x v="1"/>
    <n v="6.8"/>
    <x v="32"/>
    <x v="1"/>
    <x v="1"/>
    <x v="1"/>
    <x v="0"/>
    <x v="17"/>
  </r>
  <r>
    <s v="F1712"/>
    <s v="ATL"/>
    <s v="DFW"/>
    <x v="8193"/>
    <n v="132"/>
    <x v="0"/>
    <n v="1321"/>
    <x v="2"/>
    <x v="1"/>
    <n v="7.6"/>
    <x v="17"/>
    <x v="1"/>
    <x v="1"/>
    <x v="1"/>
    <x v="0"/>
    <x v="3"/>
  </r>
  <r>
    <s v="F615"/>
    <s v="DFW"/>
    <s v="ORD"/>
    <x v="8194"/>
    <n v="214"/>
    <x v="0"/>
    <n v="1089"/>
    <x v="0"/>
    <x v="0"/>
    <n v="7.1"/>
    <x v="13"/>
    <x v="1"/>
    <x v="1"/>
    <x v="1"/>
    <x v="0"/>
    <x v="7"/>
  </r>
  <r>
    <s v="F958"/>
    <s v="LAX"/>
    <s v="SFO"/>
    <x v="8195"/>
    <n v="49"/>
    <x v="1"/>
    <n v="1272"/>
    <x v="2"/>
    <x v="1"/>
    <n v="7.1"/>
    <x v="15"/>
    <x v="1"/>
    <x v="1"/>
    <x v="1"/>
    <x v="0"/>
    <x v="11"/>
  </r>
  <r>
    <s v="F1328"/>
    <s v="ORD"/>
    <s v="ORD"/>
    <x v="8196"/>
    <n v="186"/>
    <x v="0"/>
    <n v="1268"/>
    <x v="1"/>
    <x v="2"/>
    <n v="6.6"/>
    <x v="4"/>
    <x v="1"/>
    <x v="1"/>
    <x v="1"/>
    <x v="0"/>
    <x v="11"/>
  </r>
  <r>
    <s v="F632"/>
    <s v="LAX"/>
    <s v="DFW"/>
    <x v="8197"/>
    <n v="109"/>
    <x v="0"/>
    <n v="1067"/>
    <x v="2"/>
    <x v="0"/>
    <n v="7.2"/>
    <x v="24"/>
    <x v="1"/>
    <x v="1"/>
    <x v="1"/>
    <x v="0"/>
    <x v="24"/>
  </r>
  <r>
    <s v="F28"/>
    <s v="SEA"/>
    <s v="SFO"/>
    <x v="8198"/>
    <n v="250"/>
    <x v="1"/>
    <n v="1355"/>
    <x v="0"/>
    <x v="1"/>
    <n v="6.7"/>
    <x v="0"/>
    <x v="1"/>
    <x v="1"/>
    <x v="1"/>
    <x v="0"/>
    <x v="14"/>
  </r>
  <r>
    <s v="F607"/>
    <s v="DFW"/>
    <s v="SFO"/>
    <x v="8199"/>
    <n v="282"/>
    <x v="0"/>
    <n v="944"/>
    <x v="1"/>
    <x v="1"/>
    <n v="7.8"/>
    <x v="13"/>
    <x v="1"/>
    <x v="1"/>
    <x v="1"/>
    <x v="0"/>
    <x v="12"/>
  </r>
  <r>
    <s v="F1948"/>
    <s v="SEA"/>
    <s v="JFK"/>
    <x v="8200"/>
    <n v="260"/>
    <x v="0"/>
    <n v="1137"/>
    <x v="0"/>
    <x v="1"/>
    <n v="6"/>
    <x v="3"/>
    <x v="1"/>
    <x v="1"/>
    <x v="1"/>
    <x v="0"/>
    <x v="18"/>
  </r>
  <r>
    <s v="F1700"/>
    <s v="SFO"/>
    <s v="SFO"/>
    <x v="8201"/>
    <n v="111"/>
    <x v="0"/>
    <n v="1019"/>
    <x v="0"/>
    <x v="1"/>
    <n v="8.3000000000000007"/>
    <x v="2"/>
    <x v="1"/>
    <x v="1"/>
    <x v="1"/>
    <x v="0"/>
    <x v="16"/>
  </r>
  <r>
    <s v="F271"/>
    <s v="ATL"/>
    <s v="LAX"/>
    <x v="8202"/>
    <n v="151"/>
    <x v="0"/>
    <n v="930"/>
    <x v="0"/>
    <x v="3"/>
    <n v="7.2"/>
    <x v="11"/>
    <x v="1"/>
    <x v="1"/>
    <x v="1"/>
    <x v="0"/>
    <x v="7"/>
  </r>
  <r>
    <s v="F163"/>
    <s v="ORD"/>
    <s v="SFO"/>
    <x v="8203"/>
    <n v="184"/>
    <x v="0"/>
    <n v="1179"/>
    <x v="0"/>
    <x v="0"/>
    <n v="5.3"/>
    <x v="7"/>
    <x v="1"/>
    <x v="1"/>
    <x v="1"/>
    <x v="0"/>
    <x v="12"/>
  </r>
  <r>
    <s v="F373"/>
    <s v="JFK"/>
    <s v="DEN"/>
    <x v="8204"/>
    <n v="130"/>
    <x v="0"/>
    <n v="785"/>
    <x v="2"/>
    <x v="2"/>
    <n v="6.1"/>
    <x v="5"/>
    <x v="1"/>
    <x v="1"/>
    <x v="1"/>
    <x v="0"/>
    <x v="0"/>
  </r>
  <r>
    <s v="F472"/>
    <s v="DFW"/>
    <s v="ORD"/>
    <x v="8205"/>
    <n v="111"/>
    <x v="0"/>
    <n v="1335"/>
    <x v="1"/>
    <x v="0"/>
    <n v="7.3"/>
    <x v="12"/>
    <x v="1"/>
    <x v="1"/>
    <x v="1"/>
    <x v="0"/>
    <x v="10"/>
  </r>
  <r>
    <s v="F975"/>
    <s v="SEA"/>
    <s v="DFW"/>
    <x v="8206"/>
    <n v="232"/>
    <x v="0"/>
    <n v="1409"/>
    <x v="2"/>
    <x v="0"/>
    <n v="10"/>
    <x v="22"/>
    <x v="1"/>
    <x v="1"/>
    <x v="1"/>
    <x v="0"/>
    <x v="16"/>
  </r>
  <r>
    <s v="F913"/>
    <s v="DEN"/>
    <s v="JFK"/>
    <x v="8207"/>
    <n v="127"/>
    <x v="0"/>
    <n v="695"/>
    <x v="3"/>
    <x v="3"/>
    <n v="8.1999999999999993"/>
    <x v="18"/>
    <x v="1"/>
    <x v="1"/>
    <x v="1"/>
    <x v="0"/>
    <x v="16"/>
  </r>
  <r>
    <s v="F138"/>
    <s v="SEA"/>
    <s v="DEN"/>
    <x v="8208"/>
    <n v="124"/>
    <x v="0"/>
    <n v="1101"/>
    <x v="2"/>
    <x v="2"/>
    <n v="4.9000000000000004"/>
    <x v="17"/>
    <x v="1"/>
    <x v="1"/>
    <x v="1"/>
    <x v="0"/>
    <x v="0"/>
  </r>
  <r>
    <s v="F801"/>
    <s v="SEA"/>
    <s v="LAX"/>
    <x v="8209"/>
    <n v="88"/>
    <x v="0"/>
    <n v="1164"/>
    <x v="3"/>
    <x v="2"/>
    <n v="4.8"/>
    <x v="35"/>
    <x v="1"/>
    <x v="1"/>
    <x v="1"/>
    <x v="0"/>
    <x v="1"/>
  </r>
  <r>
    <s v="F1889"/>
    <s v="LAX"/>
    <s v="JFK"/>
    <x v="8210"/>
    <n v="245"/>
    <x v="0"/>
    <n v="1288"/>
    <x v="1"/>
    <x v="2"/>
    <n v="5.2"/>
    <x v="16"/>
    <x v="1"/>
    <x v="1"/>
    <x v="1"/>
    <x v="0"/>
    <x v="5"/>
  </r>
  <r>
    <s v="F1482"/>
    <s v="ORD"/>
    <s v="SFO"/>
    <x v="8211"/>
    <n v="168"/>
    <x v="0"/>
    <n v="537"/>
    <x v="0"/>
    <x v="0"/>
    <n v="5.7"/>
    <x v="3"/>
    <x v="1"/>
    <x v="1"/>
    <x v="1"/>
    <x v="0"/>
    <x v="3"/>
  </r>
  <r>
    <s v="F803"/>
    <s v="JFK"/>
    <s v="ATL"/>
    <x v="8212"/>
    <n v="139"/>
    <x v="0"/>
    <n v="1654"/>
    <x v="3"/>
    <x v="1"/>
    <n v="5.6"/>
    <x v="2"/>
    <x v="0"/>
    <x v="1"/>
    <x v="1"/>
    <x v="0"/>
    <x v="11"/>
  </r>
  <r>
    <s v="F291"/>
    <s v="DFW"/>
    <s v="LAX"/>
    <x v="8213"/>
    <n v="130"/>
    <x v="0"/>
    <n v="1053"/>
    <x v="1"/>
    <x v="2"/>
    <n v="3"/>
    <x v="35"/>
    <x v="1"/>
    <x v="1"/>
    <x v="1"/>
    <x v="0"/>
    <x v="18"/>
  </r>
  <r>
    <s v="F293"/>
    <s v="DFW"/>
    <s v="ATL"/>
    <x v="8214"/>
    <n v="189"/>
    <x v="0"/>
    <n v="1187"/>
    <x v="0"/>
    <x v="1"/>
    <n v="9.5"/>
    <x v="29"/>
    <x v="1"/>
    <x v="1"/>
    <x v="1"/>
    <x v="0"/>
    <x v="5"/>
  </r>
  <r>
    <s v="F1092"/>
    <s v="SFO"/>
    <s v="DFW"/>
    <x v="8215"/>
    <n v="90"/>
    <x v="0"/>
    <n v="1935"/>
    <x v="1"/>
    <x v="1"/>
    <n v="6.7"/>
    <x v="18"/>
    <x v="1"/>
    <x v="1"/>
    <x v="1"/>
    <x v="0"/>
    <x v="10"/>
  </r>
  <r>
    <s v="F1696"/>
    <s v="LAX"/>
    <s v="SEA"/>
    <x v="8216"/>
    <n v="99"/>
    <x v="1"/>
    <n v="1117"/>
    <x v="1"/>
    <x v="1"/>
    <n v="6.3"/>
    <x v="12"/>
    <x v="1"/>
    <x v="0"/>
    <x v="0"/>
    <x v="0"/>
    <x v="0"/>
  </r>
  <r>
    <s v="F1965"/>
    <s v="ATL"/>
    <s v="SFO"/>
    <x v="8217"/>
    <n v="192"/>
    <x v="1"/>
    <n v="1203"/>
    <x v="2"/>
    <x v="1"/>
    <n v="9.1999999999999993"/>
    <x v="18"/>
    <x v="1"/>
    <x v="1"/>
    <x v="1"/>
    <x v="0"/>
    <x v="8"/>
  </r>
  <r>
    <s v="F1992"/>
    <s v="ATL"/>
    <s v="ORD"/>
    <x v="8218"/>
    <n v="310"/>
    <x v="0"/>
    <n v="770"/>
    <x v="2"/>
    <x v="0"/>
    <n v="7.7"/>
    <x v="10"/>
    <x v="1"/>
    <x v="1"/>
    <x v="1"/>
    <x v="0"/>
    <x v="17"/>
  </r>
  <r>
    <s v="F332"/>
    <s v="ATL"/>
    <s v="LAX"/>
    <x v="8219"/>
    <n v="133"/>
    <x v="1"/>
    <n v="1113"/>
    <x v="2"/>
    <x v="1"/>
    <n v="7.8"/>
    <x v="4"/>
    <x v="1"/>
    <x v="1"/>
    <x v="1"/>
    <x v="0"/>
    <x v="0"/>
  </r>
  <r>
    <s v="F509"/>
    <s v="SEA"/>
    <s v="LAX"/>
    <x v="8220"/>
    <n v="208"/>
    <x v="0"/>
    <n v="1259"/>
    <x v="0"/>
    <x v="0"/>
    <n v="8.8000000000000007"/>
    <x v="8"/>
    <x v="1"/>
    <x v="1"/>
    <x v="1"/>
    <x v="0"/>
    <x v="4"/>
  </r>
  <r>
    <s v="F1743"/>
    <s v="JFK"/>
    <s v="JFK"/>
    <x v="8221"/>
    <n v="206"/>
    <x v="0"/>
    <n v="1278"/>
    <x v="2"/>
    <x v="1"/>
    <n v="5.8"/>
    <x v="6"/>
    <x v="1"/>
    <x v="0"/>
    <x v="0"/>
    <x v="0"/>
    <x v="13"/>
  </r>
  <r>
    <s v="F1219"/>
    <s v="ORD"/>
    <s v="ORD"/>
    <x v="8222"/>
    <n v="293"/>
    <x v="0"/>
    <n v="1965"/>
    <x v="0"/>
    <x v="1"/>
    <n v="5.3"/>
    <x v="11"/>
    <x v="1"/>
    <x v="1"/>
    <x v="1"/>
    <x v="0"/>
    <x v="8"/>
  </r>
  <r>
    <s v="F1893"/>
    <s v="ORD"/>
    <s v="LAX"/>
    <x v="8223"/>
    <n v="229"/>
    <x v="0"/>
    <n v="1367"/>
    <x v="0"/>
    <x v="3"/>
    <n v="6.9"/>
    <x v="7"/>
    <x v="0"/>
    <x v="1"/>
    <x v="1"/>
    <x v="0"/>
    <x v="20"/>
  </r>
  <r>
    <s v="F1491"/>
    <s v="DFW"/>
    <s v="DEN"/>
    <x v="8224"/>
    <n v="179"/>
    <x v="1"/>
    <n v="1074"/>
    <x v="1"/>
    <x v="1"/>
    <n v="7.8"/>
    <x v="3"/>
    <x v="1"/>
    <x v="1"/>
    <x v="1"/>
    <x v="0"/>
    <x v="22"/>
  </r>
  <r>
    <s v="F280"/>
    <s v="DEN"/>
    <s v="SEA"/>
    <x v="8225"/>
    <n v="93"/>
    <x v="0"/>
    <n v="946"/>
    <x v="3"/>
    <x v="1"/>
    <n v="7.5"/>
    <x v="10"/>
    <x v="1"/>
    <x v="1"/>
    <x v="1"/>
    <x v="0"/>
    <x v="20"/>
  </r>
  <r>
    <s v="F222"/>
    <s v="DEN"/>
    <s v="DEN"/>
    <x v="8226"/>
    <n v="134"/>
    <x v="0"/>
    <n v="975"/>
    <x v="3"/>
    <x v="2"/>
    <n v="7.4"/>
    <x v="13"/>
    <x v="1"/>
    <x v="1"/>
    <x v="1"/>
    <x v="0"/>
    <x v="16"/>
  </r>
  <r>
    <s v="F857"/>
    <s v="ORD"/>
    <s v="SFO"/>
    <x v="8227"/>
    <n v="140"/>
    <x v="0"/>
    <n v="1230"/>
    <x v="1"/>
    <x v="3"/>
    <n v="10"/>
    <x v="14"/>
    <x v="1"/>
    <x v="1"/>
    <x v="1"/>
    <x v="0"/>
    <x v="21"/>
  </r>
  <r>
    <s v="F685"/>
    <s v="SEA"/>
    <s v="ORD"/>
    <x v="8228"/>
    <n v="140"/>
    <x v="0"/>
    <n v="1483"/>
    <x v="1"/>
    <x v="2"/>
    <n v="8.5"/>
    <x v="10"/>
    <x v="1"/>
    <x v="1"/>
    <x v="1"/>
    <x v="0"/>
    <x v="8"/>
  </r>
  <r>
    <s v="F1171"/>
    <s v="DFW"/>
    <s v="ORD"/>
    <x v="8229"/>
    <n v="217"/>
    <x v="0"/>
    <n v="1083"/>
    <x v="1"/>
    <x v="1"/>
    <n v="7.7"/>
    <x v="11"/>
    <x v="1"/>
    <x v="1"/>
    <x v="1"/>
    <x v="0"/>
    <x v="12"/>
  </r>
  <r>
    <s v="F958"/>
    <s v="JFK"/>
    <s v="JFK"/>
    <x v="8230"/>
    <n v="181"/>
    <x v="0"/>
    <n v="1847"/>
    <x v="3"/>
    <x v="2"/>
    <n v="6.6"/>
    <x v="1"/>
    <x v="1"/>
    <x v="1"/>
    <x v="1"/>
    <x v="0"/>
    <x v="2"/>
  </r>
  <r>
    <s v="F619"/>
    <s v="SFO"/>
    <s v="DFW"/>
    <x v="8231"/>
    <n v="146"/>
    <x v="1"/>
    <n v="1443"/>
    <x v="2"/>
    <x v="0"/>
    <n v="6.4"/>
    <x v="1"/>
    <x v="1"/>
    <x v="1"/>
    <x v="1"/>
    <x v="0"/>
    <x v="12"/>
  </r>
  <r>
    <s v="F1456"/>
    <s v="DEN"/>
    <s v="JFK"/>
    <x v="8232"/>
    <n v="184"/>
    <x v="0"/>
    <n v="1017"/>
    <x v="3"/>
    <x v="0"/>
    <n v="6.2"/>
    <x v="17"/>
    <x v="1"/>
    <x v="1"/>
    <x v="1"/>
    <x v="0"/>
    <x v="0"/>
  </r>
  <r>
    <s v="F1463"/>
    <s v="DFW"/>
    <s v="SFO"/>
    <x v="8233"/>
    <n v="106"/>
    <x v="0"/>
    <n v="1278"/>
    <x v="2"/>
    <x v="2"/>
    <n v="6"/>
    <x v="29"/>
    <x v="1"/>
    <x v="1"/>
    <x v="1"/>
    <x v="0"/>
    <x v="9"/>
  </r>
  <r>
    <s v="F582"/>
    <s v="ORD"/>
    <s v="ATL"/>
    <x v="8234"/>
    <n v="95"/>
    <x v="0"/>
    <n v="797"/>
    <x v="2"/>
    <x v="0"/>
    <n v="5.2"/>
    <x v="24"/>
    <x v="1"/>
    <x v="1"/>
    <x v="1"/>
    <x v="0"/>
    <x v="1"/>
  </r>
  <r>
    <s v="F1910"/>
    <s v="DFW"/>
    <s v="ORD"/>
    <x v="8235"/>
    <n v="146"/>
    <x v="0"/>
    <n v="910"/>
    <x v="2"/>
    <x v="2"/>
    <n v="7.5"/>
    <x v="17"/>
    <x v="1"/>
    <x v="1"/>
    <x v="1"/>
    <x v="0"/>
    <x v="12"/>
  </r>
  <r>
    <s v="F686"/>
    <s v="ATL"/>
    <s v="JFK"/>
    <x v="8236"/>
    <n v="185"/>
    <x v="0"/>
    <n v="1177"/>
    <x v="2"/>
    <x v="3"/>
    <n v="9.1999999999999993"/>
    <x v="8"/>
    <x v="1"/>
    <x v="0"/>
    <x v="0"/>
    <x v="0"/>
    <x v="19"/>
  </r>
  <r>
    <s v="F126"/>
    <s v="LAX"/>
    <s v="DEN"/>
    <x v="8237"/>
    <n v="145"/>
    <x v="0"/>
    <n v="1380"/>
    <x v="3"/>
    <x v="2"/>
    <n v="6.2"/>
    <x v="7"/>
    <x v="0"/>
    <x v="1"/>
    <x v="1"/>
    <x v="0"/>
    <x v="1"/>
  </r>
  <r>
    <s v="F1152"/>
    <s v="SEA"/>
    <s v="JFK"/>
    <x v="8238"/>
    <n v="149"/>
    <x v="0"/>
    <n v="1184"/>
    <x v="3"/>
    <x v="1"/>
    <n v="6.5"/>
    <x v="7"/>
    <x v="1"/>
    <x v="1"/>
    <x v="1"/>
    <x v="0"/>
    <x v="9"/>
  </r>
  <r>
    <s v="F889"/>
    <s v="SEA"/>
    <s v="SEA"/>
    <x v="8239"/>
    <n v="248"/>
    <x v="0"/>
    <n v="1449"/>
    <x v="3"/>
    <x v="0"/>
    <n v="5.2"/>
    <x v="1"/>
    <x v="1"/>
    <x v="1"/>
    <x v="1"/>
    <x v="0"/>
    <x v="0"/>
  </r>
  <r>
    <s v="F1041"/>
    <s v="LAX"/>
    <s v="ORD"/>
    <x v="8240"/>
    <n v="163"/>
    <x v="0"/>
    <n v="1710"/>
    <x v="3"/>
    <x v="0"/>
    <n v="5.2"/>
    <x v="8"/>
    <x v="1"/>
    <x v="1"/>
    <x v="1"/>
    <x v="0"/>
    <x v="23"/>
  </r>
  <r>
    <s v="F524"/>
    <s v="SFO"/>
    <s v="LAX"/>
    <x v="8241"/>
    <n v="231"/>
    <x v="0"/>
    <n v="1285"/>
    <x v="1"/>
    <x v="1"/>
    <n v="8"/>
    <x v="1"/>
    <x v="1"/>
    <x v="1"/>
    <x v="1"/>
    <x v="0"/>
    <x v="0"/>
  </r>
  <r>
    <s v="F1482"/>
    <s v="SFO"/>
    <s v="ATL"/>
    <x v="8242"/>
    <n v="226"/>
    <x v="0"/>
    <n v="1116"/>
    <x v="1"/>
    <x v="2"/>
    <n v="7.6"/>
    <x v="0"/>
    <x v="1"/>
    <x v="1"/>
    <x v="1"/>
    <x v="0"/>
    <x v="2"/>
  </r>
  <r>
    <s v="F1188"/>
    <s v="SEA"/>
    <s v="SFO"/>
    <x v="8243"/>
    <n v="95"/>
    <x v="0"/>
    <n v="821"/>
    <x v="1"/>
    <x v="1"/>
    <n v="4.5"/>
    <x v="5"/>
    <x v="1"/>
    <x v="1"/>
    <x v="1"/>
    <x v="0"/>
    <x v="22"/>
  </r>
  <r>
    <s v="F1060"/>
    <s v="DFW"/>
    <s v="SEA"/>
    <x v="8244"/>
    <n v="325"/>
    <x v="0"/>
    <n v="1146"/>
    <x v="3"/>
    <x v="1"/>
    <n v="10"/>
    <x v="7"/>
    <x v="1"/>
    <x v="1"/>
    <x v="1"/>
    <x v="0"/>
    <x v="18"/>
  </r>
  <r>
    <s v="F799"/>
    <s v="SEA"/>
    <s v="DFW"/>
    <x v="8245"/>
    <n v="216"/>
    <x v="1"/>
    <n v="1236"/>
    <x v="0"/>
    <x v="1"/>
    <n v="7.4"/>
    <x v="1"/>
    <x v="1"/>
    <x v="1"/>
    <x v="1"/>
    <x v="0"/>
    <x v="12"/>
  </r>
  <r>
    <s v="F810"/>
    <s v="ORD"/>
    <s v="JFK"/>
    <x v="8246"/>
    <n v="90"/>
    <x v="0"/>
    <n v="931"/>
    <x v="0"/>
    <x v="0"/>
    <n v="8.1999999999999993"/>
    <x v="17"/>
    <x v="1"/>
    <x v="1"/>
    <x v="1"/>
    <x v="0"/>
    <x v="19"/>
  </r>
  <r>
    <s v="F918"/>
    <s v="DFW"/>
    <s v="ORD"/>
    <x v="8247"/>
    <n v="241"/>
    <x v="0"/>
    <n v="756"/>
    <x v="3"/>
    <x v="1"/>
    <n v="9.6"/>
    <x v="7"/>
    <x v="0"/>
    <x v="1"/>
    <x v="1"/>
    <x v="0"/>
    <x v="2"/>
  </r>
  <r>
    <s v="F14"/>
    <s v="ORD"/>
    <s v="DEN"/>
    <x v="8248"/>
    <n v="42"/>
    <x v="0"/>
    <n v="1036"/>
    <x v="1"/>
    <x v="1"/>
    <n v="5.3"/>
    <x v="3"/>
    <x v="1"/>
    <x v="1"/>
    <x v="1"/>
    <x v="0"/>
    <x v="9"/>
  </r>
  <r>
    <s v="F403"/>
    <s v="SFO"/>
    <s v="DEN"/>
    <x v="8249"/>
    <n v="177"/>
    <x v="0"/>
    <n v="1739"/>
    <x v="0"/>
    <x v="1"/>
    <n v="6.1"/>
    <x v="9"/>
    <x v="1"/>
    <x v="1"/>
    <x v="1"/>
    <x v="0"/>
    <x v="5"/>
  </r>
  <r>
    <s v="F1466"/>
    <s v="SEA"/>
    <s v="LAX"/>
    <x v="8250"/>
    <n v="188"/>
    <x v="0"/>
    <n v="1122"/>
    <x v="0"/>
    <x v="2"/>
    <n v="7.8"/>
    <x v="7"/>
    <x v="1"/>
    <x v="0"/>
    <x v="0"/>
    <x v="0"/>
    <x v="18"/>
  </r>
  <r>
    <s v="F430"/>
    <s v="ORD"/>
    <s v="ATL"/>
    <x v="8251"/>
    <n v="161"/>
    <x v="1"/>
    <n v="947"/>
    <x v="1"/>
    <x v="1"/>
    <n v="8.6"/>
    <x v="3"/>
    <x v="0"/>
    <x v="0"/>
    <x v="0"/>
    <x v="0"/>
    <x v="6"/>
  </r>
  <r>
    <s v="F1875"/>
    <s v="JFK"/>
    <s v="ATL"/>
    <x v="8252"/>
    <n v="272"/>
    <x v="0"/>
    <n v="-10"/>
    <x v="3"/>
    <x v="1"/>
    <n v="6.9"/>
    <x v="9"/>
    <x v="1"/>
    <x v="1"/>
    <x v="1"/>
    <x v="0"/>
    <x v="9"/>
  </r>
  <r>
    <s v="F602"/>
    <s v="SFO"/>
    <s v="ORD"/>
    <x v="8253"/>
    <n v="206"/>
    <x v="0"/>
    <n v="1234"/>
    <x v="1"/>
    <x v="0"/>
    <n v="6.5"/>
    <x v="8"/>
    <x v="1"/>
    <x v="1"/>
    <x v="1"/>
    <x v="0"/>
    <x v="16"/>
  </r>
  <r>
    <s v="F1497"/>
    <s v="LAX"/>
    <s v="ATL"/>
    <x v="8254"/>
    <n v="150"/>
    <x v="1"/>
    <n v="1095"/>
    <x v="3"/>
    <x v="1"/>
    <n v="7.7"/>
    <x v="2"/>
    <x v="0"/>
    <x v="1"/>
    <x v="1"/>
    <x v="0"/>
    <x v="4"/>
  </r>
  <r>
    <s v="F331"/>
    <s v="LAX"/>
    <s v="ORD"/>
    <x v="8255"/>
    <n v="110"/>
    <x v="0"/>
    <n v="1011"/>
    <x v="0"/>
    <x v="1"/>
    <n v="5.8"/>
    <x v="31"/>
    <x v="1"/>
    <x v="1"/>
    <x v="1"/>
    <x v="0"/>
    <x v="1"/>
  </r>
  <r>
    <s v="F35"/>
    <s v="JFK"/>
    <s v="LAX"/>
    <x v="8256"/>
    <n v="179"/>
    <x v="0"/>
    <n v="1182"/>
    <x v="2"/>
    <x v="0"/>
    <n v="7.6"/>
    <x v="23"/>
    <x v="1"/>
    <x v="1"/>
    <x v="1"/>
    <x v="0"/>
    <x v="0"/>
  </r>
  <r>
    <s v="F65"/>
    <s v="LAX"/>
    <s v="LAX"/>
    <x v="8257"/>
    <n v="126"/>
    <x v="1"/>
    <n v="1544"/>
    <x v="1"/>
    <x v="1"/>
    <n v="8.3000000000000007"/>
    <x v="5"/>
    <x v="1"/>
    <x v="1"/>
    <x v="1"/>
    <x v="0"/>
    <x v="11"/>
  </r>
  <r>
    <s v="F395"/>
    <s v="JFK"/>
    <s v="DEN"/>
    <x v="8258"/>
    <n v="122"/>
    <x v="0"/>
    <n v="790"/>
    <x v="3"/>
    <x v="2"/>
    <n v="5.3"/>
    <x v="18"/>
    <x v="1"/>
    <x v="1"/>
    <x v="1"/>
    <x v="0"/>
    <x v="6"/>
  </r>
  <r>
    <s v="F1143"/>
    <s v="SFO"/>
    <s v="JFK"/>
    <x v="8259"/>
    <n v="199"/>
    <x v="1"/>
    <n v="1223"/>
    <x v="1"/>
    <x v="0"/>
    <n v="9.4"/>
    <x v="7"/>
    <x v="1"/>
    <x v="0"/>
    <x v="0"/>
    <x v="0"/>
    <x v="24"/>
  </r>
  <r>
    <s v="F1167"/>
    <s v="ATL"/>
    <s v="LAX"/>
    <x v="8260"/>
    <n v="290"/>
    <x v="0"/>
    <n v="1851"/>
    <x v="0"/>
    <x v="1"/>
    <n v="8.3000000000000007"/>
    <x v="17"/>
    <x v="1"/>
    <x v="1"/>
    <x v="1"/>
    <x v="0"/>
    <x v="23"/>
  </r>
  <r>
    <s v="F272"/>
    <s v="DFW"/>
    <s v="SEA"/>
    <x v="8261"/>
    <n v="269"/>
    <x v="0"/>
    <n v="1170"/>
    <x v="2"/>
    <x v="1"/>
    <n v="6.4"/>
    <x v="1"/>
    <x v="1"/>
    <x v="1"/>
    <x v="1"/>
    <x v="0"/>
    <x v="10"/>
  </r>
  <r>
    <s v="F940"/>
    <s v="LAX"/>
    <s v="LAX"/>
    <x v="8262"/>
    <n v="158"/>
    <x v="1"/>
    <n v="1462"/>
    <x v="1"/>
    <x v="1"/>
    <n v="8.6999999999999993"/>
    <x v="17"/>
    <x v="0"/>
    <x v="1"/>
    <x v="1"/>
    <x v="0"/>
    <x v="4"/>
  </r>
  <r>
    <s v="F929"/>
    <s v="SFO"/>
    <s v="SFO"/>
    <x v="8263"/>
    <n v="242"/>
    <x v="0"/>
    <n v="1290"/>
    <x v="3"/>
    <x v="2"/>
    <n v="8.1"/>
    <x v="17"/>
    <x v="1"/>
    <x v="1"/>
    <x v="1"/>
    <x v="0"/>
    <x v="18"/>
  </r>
  <r>
    <s v="F35"/>
    <s v="ORD"/>
    <s v="JFK"/>
    <x v="8264"/>
    <n v="236"/>
    <x v="0"/>
    <n v="969"/>
    <x v="3"/>
    <x v="3"/>
    <n v="7.1"/>
    <x v="24"/>
    <x v="1"/>
    <x v="0"/>
    <x v="0"/>
    <x v="0"/>
    <x v="21"/>
  </r>
  <r>
    <s v="F1797"/>
    <s v="ORD"/>
    <s v="SFO"/>
    <x v="8265"/>
    <n v="205"/>
    <x v="0"/>
    <n v="900"/>
    <x v="1"/>
    <x v="1"/>
    <n v="8.1999999999999993"/>
    <x v="13"/>
    <x v="1"/>
    <x v="1"/>
    <x v="1"/>
    <x v="0"/>
    <x v="0"/>
  </r>
  <r>
    <s v="F331"/>
    <s v="LAX"/>
    <s v="JFK"/>
    <x v="8266"/>
    <n v="248"/>
    <x v="0"/>
    <n v="1008"/>
    <x v="2"/>
    <x v="1"/>
    <n v="7"/>
    <x v="3"/>
    <x v="1"/>
    <x v="1"/>
    <x v="1"/>
    <x v="0"/>
    <x v="19"/>
  </r>
  <r>
    <s v="F1513"/>
    <s v="DFW"/>
    <s v="SFO"/>
    <x v="8267"/>
    <n v="109"/>
    <x v="0"/>
    <n v="1501"/>
    <x v="2"/>
    <x v="1"/>
    <n v="7.1"/>
    <x v="3"/>
    <x v="1"/>
    <x v="0"/>
    <x v="0"/>
    <x v="0"/>
    <x v="23"/>
  </r>
  <r>
    <s v="F1357"/>
    <s v="ATL"/>
    <s v="DEN"/>
    <x v="8268"/>
    <n v="101"/>
    <x v="1"/>
    <n v="949"/>
    <x v="2"/>
    <x v="0"/>
    <n v="7"/>
    <x v="3"/>
    <x v="1"/>
    <x v="0"/>
    <x v="0"/>
    <x v="0"/>
    <x v="7"/>
  </r>
  <r>
    <s v="F1389"/>
    <s v="DFW"/>
    <s v="JFK"/>
    <x v="8269"/>
    <n v="223"/>
    <x v="0"/>
    <n v="1431"/>
    <x v="3"/>
    <x v="1"/>
    <n v="6.1"/>
    <x v="1"/>
    <x v="1"/>
    <x v="1"/>
    <x v="1"/>
    <x v="0"/>
    <x v="11"/>
  </r>
  <r>
    <s v="F1074"/>
    <s v="ATL"/>
    <s v="DFW"/>
    <x v="8270"/>
    <n v="186"/>
    <x v="1"/>
    <n v="648"/>
    <x v="2"/>
    <x v="1"/>
    <n v="8.3000000000000007"/>
    <x v="2"/>
    <x v="1"/>
    <x v="1"/>
    <x v="1"/>
    <x v="0"/>
    <x v="14"/>
  </r>
  <r>
    <s v="F1006"/>
    <s v="SFO"/>
    <s v="DEN"/>
    <x v="8271"/>
    <n v="147"/>
    <x v="0"/>
    <n v="1003"/>
    <x v="1"/>
    <x v="2"/>
    <n v="8.5"/>
    <x v="12"/>
    <x v="1"/>
    <x v="1"/>
    <x v="1"/>
    <x v="0"/>
    <x v="21"/>
  </r>
  <r>
    <s v="F342"/>
    <s v="SEA"/>
    <s v="ATL"/>
    <x v="8272"/>
    <n v="167"/>
    <x v="1"/>
    <n v="1033"/>
    <x v="0"/>
    <x v="2"/>
    <n v="8.6999999999999993"/>
    <x v="8"/>
    <x v="1"/>
    <x v="1"/>
    <x v="1"/>
    <x v="0"/>
    <x v="17"/>
  </r>
  <r>
    <s v="F1089"/>
    <s v="SFO"/>
    <s v="LAX"/>
    <x v="8273"/>
    <n v="157"/>
    <x v="0"/>
    <n v="1100"/>
    <x v="2"/>
    <x v="1"/>
    <n v="8.4"/>
    <x v="11"/>
    <x v="1"/>
    <x v="1"/>
    <x v="1"/>
    <x v="0"/>
    <x v="0"/>
  </r>
  <r>
    <s v="F951"/>
    <s v="JFK"/>
    <s v="DEN"/>
    <x v="8274"/>
    <n v="261"/>
    <x v="0"/>
    <n v="1243"/>
    <x v="3"/>
    <x v="1"/>
    <n v="8.1"/>
    <x v="17"/>
    <x v="1"/>
    <x v="1"/>
    <x v="1"/>
    <x v="0"/>
    <x v="4"/>
  </r>
  <r>
    <s v="F1275"/>
    <s v="LAX"/>
    <s v="DFW"/>
    <x v="8275"/>
    <n v="149"/>
    <x v="0"/>
    <n v="698"/>
    <x v="3"/>
    <x v="1"/>
    <n v="7.6"/>
    <x v="32"/>
    <x v="1"/>
    <x v="1"/>
    <x v="1"/>
    <x v="0"/>
    <x v="4"/>
  </r>
  <r>
    <s v="F1698"/>
    <s v="DFW"/>
    <s v="ATL"/>
    <x v="8276"/>
    <n v="97"/>
    <x v="0"/>
    <n v="1714"/>
    <x v="3"/>
    <x v="1"/>
    <n v="8.6"/>
    <x v="22"/>
    <x v="1"/>
    <x v="1"/>
    <x v="1"/>
    <x v="0"/>
    <x v="20"/>
  </r>
  <r>
    <s v="F1252"/>
    <s v="JFK"/>
    <s v="SFO"/>
    <x v="8277"/>
    <n v="145"/>
    <x v="0"/>
    <n v="1359"/>
    <x v="0"/>
    <x v="2"/>
    <n v="7.9"/>
    <x v="9"/>
    <x v="1"/>
    <x v="1"/>
    <x v="1"/>
    <x v="0"/>
    <x v="4"/>
  </r>
  <r>
    <s v="F1848"/>
    <s v="DFW"/>
    <s v="JFK"/>
    <x v="8278"/>
    <n v="157"/>
    <x v="0"/>
    <n v="1397"/>
    <x v="3"/>
    <x v="1"/>
    <n v="6.5"/>
    <x v="5"/>
    <x v="1"/>
    <x v="0"/>
    <x v="0"/>
    <x v="0"/>
    <x v="23"/>
  </r>
  <r>
    <s v="F995"/>
    <s v="SEA"/>
    <s v="ORD"/>
    <x v="8279"/>
    <n v="198"/>
    <x v="0"/>
    <n v="1081"/>
    <x v="1"/>
    <x v="0"/>
    <n v="5.8"/>
    <x v="18"/>
    <x v="1"/>
    <x v="1"/>
    <x v="1"/>
    <x v="0"/>
    <x v="12"/>
  </r>
  <r>
    <s v="F1335"/>
    <s v="JFK"/>
    <s v="LAX"/>
    <x v="8280"/>
    <n v="279"/>
    <x v="0"/>
    <n v="1608"/>
    <x v="2"/>
    <x v="0"/>
    <n v="7.4"/>
    <x v="3"/>
    <x v="1"/>
    <x v="1"/>
    <x v="1"/>
    <x v="0"/>
    <x v="0"/>
  </r>
  <r>
    <s v="F546"/>
    <s v="ORD"/>
    <s v="LAX"/>
    <x v="8281"/>
    <n v="99"/>
    <x v="0"/>
    <n v="890"/>
    <x v="2"/>
    <x v="1"/>
    <n v="6.6"/>
    <x v="1"/>
    <x v="1"/>
    <x v="1"/>
    <x v="1"/>
    <x v="0"/>
    <x v="16"/>
  </r>
  <r>
    <s v="F63"/>
    <s v="JFK"/>
    <s v="DEN"/>
    <x v="8282"/>
    <n v="178"/>
    <x v="1"/>
    <n v="839"/>
    <x v="1"/>
    <x v="1"/>
    <n v="8.6"/>
    <x v="23"/>
    <x v="1"/>
    <x v="1"/>
    <x v="1"/>
    <x v="0"/>
    <x v="13"/>
  </r>
  <r>
    <s v="F628"/>
    <s v="SFO"/>
    <s v="SFO"/>
    <x v="8283"/>
    <n v="165"/>
    <x v="0"/>
    <n v="2186"/>
    <x v="3"/>
    <x v="2"/>
    <n v="5.2"/>
    <x v="8"/>
    <x v="1"/>
    <x v="1"/>
    <x v="1"/>
    <x v="0"/>
    <x v="14"/>
  </r>
  <r>
    <s v="F845"/>
    <s v="SFO"/>
    <s v="ORD"/>
    <x v="8284"/>
    <n v="211"/>
    <x v="0"/>
    <n v="793"/>
    <x v="1"/>
    <x v="2"/>
    <n v="7.9"/>
    <x v="17"/>
    <x v="1"/>
    <x v="0"/>
    <x v="0"/>
    <x v="0"/>
    <x v="11"/>
  </r>
  <r>
    <s v="F1188"/>
    <s v="DEN"/>
    <s v="ATL"/>
    <x v="8285"/>
    <n v="270"/>
    <x v="0"/>
    <n v="847"/>
    <x v="0"/>
    <x v="1"/>
    <n v="7"/>
    <x v="8"/>
    <x v="1"/>
    <x v="1"/>
    <x v="1"/>
    <x v="0"/>
    <x v="3"/>
  </r>
  <r>
    <s v="F1395"/>
    <s v="ATL"/>
    <s v="ORD"/>
    <x v="8286"/>
    <n v="175"/>
    <x v="0"/>
    <n v="1251"/>
    <x v="3"/>
    <x v="0"/>
    <n v="6.3"/>
    <x v="7"/>
    <x v="1"/>
    <x v="1"/>
    <x v="1"/>
    <x v="0"/>
    <x v="10"/>
  </r>
  <r>
    <s v="F661"/>
    <s v="SEA"/>
    <s v="DFW"/>
    <x v="8287"/>
    <n v="213"/>
    <x v="0"/>
    <n v="968"/>
    <x v="2"/>
    <x v="2"/>
    <n v="6.3"/>
    <x v="24"/>
    <x v="1"/>
    <x v="1"/>
    <x v="1"/>
    <x v="0"/>
    <x v="23"/>
  </r>
  <r>
    <s v="F1347"/>
    <s v="SEA"/>
    <s v="JFK"/>
    <x v="8288"/>
    <n v="236"/>
    <x v="0"/>
    <n v="1117"/>
    <x v="1"/>
    <x v="1"/>
    <n v="7.9"/>
    <x v="17"/>
    <x v="1"/>
    <x v="1"/>
    <x v="1"/>
    <x v="0"/>
    <x v="10"/>
  </r>
  <r>
    <s v="F1819"/>
    <s v="SEA"/>
    <s v="ORD"/>
    <x v="8289"/>
    <n v="223"/>
    <x v="0"/>
    <n v="562"/>
    <x v="2"/>
    <x v="1"/>
    <n v="5.0999999999999996"/>
    <x v="17"/>
    <x v="1"/>
    <x v="1"/>
    <x v="1"/>
    <x v="0"/>
    <x v="8"/>
  </r>
  <r>
    <s v="F378"/>
    <s v="DEN"/>
    <s v="SEA"/>
    <x v="8290"/>
    <n v="207"/>
    <x v="0"/>
    <n v="1537"/>
    <x v="2"/>
    <x v="3"/>
    <n v="7.7"/>
    <x v="7"/>
    <x v="1"/>
    <x v="1"/>
    <x v="1"/>
    <x v="0"/>
    <x v="2"/>
  </r>
  <r>
    <s v="F1045"/>
    <s v="ATL"/>
    <s v="SEA"/>
    <x v="8291"/>
    <n v="96"/>
    <x v="0"/>
    <n v="1469"/>
    <x v="1"/>
    <x v="1"/>
    <n v="6.5"/>
    <x v="8"/>
    <x v="1"/>
    <x v="0"/>
    <x v="0"/>
    <x v="0"/>
    <x v="23"/>
  </r>
  <r>
    <s v="F1771"/>
    <s v="LAX"/>
    <s v="DEN"/>
    <x v="8292"/>
    <n v="127"/>
    <x v="0"/>
    <n v="1038"/>
    <x v="3"/>
    <x v="1"/>
    <n v="7.4"/>
    <x v="6"/>
    <x v="1"/>
    <x v="1"/>
    <x v="1"/>
    <x v="0"/>
    <x v="2"/>
  </r>
  <r>
    <s v="F1589"/>
    <s v="SEA"/>
    <s v="SEA"/>
    <x v="8293"/>
    <n v="233"/>
    <x v="0"/>
    <n v="1286"/>
    <x v="1"/>
    <x v="3"/>
    <n v="5.2"/>
    <x v="7"/>
    <x v="1"/>
    <x v="1"/>
    <x v="1"/>
    <x v="0"/>
    <x v="18"/>
  </r>
  <r>
    <s v="F608"/>
    <s v="SFO"/>
    <s v="DEN"/>
    <x v="8294"/>
    <n v="225"/>
    <x v="0"/>
    <n v="1106"/>
    <x v="0"/>
    <x v="0"/>
    <n v="5.6"/>
    <x v="0"/>
    <x v="1"/>
    <x v="1"/>
    <x v="1"/>
    <x v="0"/>
    <x v="9"/>
  </r>
  <r>
    <s v="F1502"/>
    <s v="DEN"/>
    <s v="ORD"/>
    <x v="8295"/>
    <n v="207"/>
    <x v="0"/>
    <n v="1285"/>
    <x v="0"/>
    <x v="1"/>
    <n v="4"/>
    <x v="7"/>
    <x v="1"/>
    <x v="1"/>
    <x v="1"/>
    <x v="0"/>
    <x v="8"/>
  </r>
  <r>
    <s v="F470"/>
    <s v="DFW"/>
    <s v="DFW"/>
    <x v="8296"/>
    <n v="149"/>
    <x v="0"/>
    <n v="1576"/>
    <x v="2"/>
    <x v="2"/>
    <n v="8.4"/>
    <x v="1"/>
    <x v="1"/>
    <x v="0"/>
    <x v="0"/>
    <x v="0"/>
    <x v="13"/>
  </r>
  <r>
    <s v="F17"/>
    <s v="LAX"/>
    <s v="DFW"/>
    <x v="8297"/>
    <n v="188"/>
    <x v="0"/>
    <n v="963"/>
    <x v="0"/>
    <x v="1"/>
    <n v="8.8000000000000007"/>
    <x v="24"/>
    <x v="1"/>
    <x v="0"/>
    <x v="0"/>
    <x v="0"/>
    <x v="5"/>
  </r>
  <r>
    <s v="F783"/>
    <s v="LAX"/>
    <s v="ATL"/>
    <x v="8298"/>
    <n v="189"/>
    <x v="1"/>
    <n v="1337"/>
    <x v="3"/>
    <x v="0"/>
    <n v="6.4"/>
    <x v="22"/>
    <x v="1"/>
    <x v="1"/>
    <x v="1"/>
    <x v="0"/>
    <x v="9"/>
  </r>
  <r>
    <s v="F108"/>
    <s v="SFO"/>
    <s v="ATL"/>
    <x v="8299"/>
    <n v="282"/>
    <x v="1"/>
    <n v="1068"/>
    <x v="0"/>
    <x v="1"/>
    <n v="7.9"/>
    <x v="11"/>
    <x v="1"/>
    <x v="1"/>
    <x v="1"/>
    <x v="0"/>
    <x v="8"/>
  </r>
  <r>
    <s v="F381"/>
    <s v="LAX"/>
    <s v="JFK"/>
    <x v="8300"/>
    <n v="204"/>
    <x v="0"/>
    <n v="1443"/>
    <x v="1"/>
    <x v="1"/>
    <n v="6.9"/>
    <x v="18"/>
    <x v="1"/>
    <x v="1"/>
    <x v="1"/>
    <x v="0"/>
    <x v="22"/>
  </r>
  <r>
    <s v="F1708"/>
    <s v="SEA"/>
    <s v="LAX"/>
    <x v="8301"/>
    <n v="12"/>
    <x v="0"/>
    <n v="1815"/>
    <x v="2"/>
    <x v="0"/>
    <n v="7.1"/>
    <x v="38"/>
    <x v="0"/>
    <x v="1"/>
    <x v="1"/>
    <x v="0"/>
    <x v="4"/>
  </r>
  <r>
    <s v="F1694"/>
    <s v="DFW"/>
    <s v="DFW"/>
    <x v="8302"/>
    <n v="171"/>
    <x v="0"/>
    <n v="1727"/>
    <x v="2"/>
    <x v="0"/>
    <n v="6.1"/>
    <x v="17"/>
    <x v="1"/>
    <x v="1"/>
    <x v="1"/>
    <x v="0"/>
    <x v="2"/>
  </r>
  <r>
    <s v="F125"/>
    <s v="JFK"/>
    <s v="ATL"/>
    <x v="8303"/>
    <n v="168"/>
    <x v="0"/>
    <n v="1818"/>
    <x v="3"/>
    <x v="0"/>
    <n v="10"/>
    <x v="3"/>
    <x v="1"/>
    <x v="1"/>
    <x v="1"/>
    <x v="0"/>
    <x v="2"/>
  </r>
  <r>
    <s v="F452"/>
    <s v="JFK"/>
    <s v="SEA"/>
    <x v="8304"/>
    <n v="199"/>
    <x v="0"/>
    <n v="1064"/>
    <x v="0"/>
    <x v="1"/>
    <n v="4"/>
    <x v="9"/>
    <x v="1"/>
    <x v="1"/>
    <x v="1"/>
    <x v="0"/>
    <x v="18"/>
  </r>
  <r>
    <s v="F954"/>
    <s v="ORD"/>
    <s v="SEA"/>
    <x v="8305"/>
    <n v="289"/>
    <x v="1"/>
    <n v="701"/>
    <x v="2"/>
    <x v="1"/>
    <n v="7.1"/>
    <x v="16"/>
    <x v="1"/>
    <x v="1"/>
    <x v="1"/>
    <x v="0"/>
    <x v="3"/>
  </r>
  <r>
    <s v="F981"/>
    <s v="DEN"/>
    <s v="SEA"/>
    <x v="8306"/>
    <n v="182"/>
    <x v="2"/>
    <n v="1083"/>
    <x v="1"/>
    <x v="0"/>
    <n v="8.6"/>
    <x v="37"/>
    <x v="1"/>
    <x v="1"/>
    <x v="1"/>
    <x v="1"/>
    <x v="22"/>
  </r>
  <r>
    <s v="F1156"/>
    <s v="SEA"/>
    <s v="DFW"/>
    <x v="8307"/>
    <n v="104"/>
    <x v="0"/>
    <n v="880"/>
    <x v="3"/>
    <x v="2"/>
    <n v="10"/>
    <x v="19"/>
    <x v="1"/>
    <x v="1"/>
    <x v="1"/>
    <x v="0"/>
    <x v="5"/>
  </r>
  <r>
    <s v="F255"/>
    <s v="DEN"/>
    <s v="LAX"/>
    <x v="8308"/>
    <n v="274"/>
    <x v="0"/>
    <n v="1205"/>
    <x v="1"/>
    <x v="1"/>
    <n v="7"/>
    <x v="7"/>
    <x v="1"/>
    <x v="1"/>
    <x v="1"/>
    <x v="0"/>
    <x v="15"/>
  </r>
  <r>
    <s v="F1325"/>
    <s v="SEA"/>
    <s v="SFO"/>
    <x v="8309"/>
    <n v="152"/>
    <x v="0"/>
    <n v="1281"/>
    <x v="3"/>
    <x v="0"/>
    <n v="7.6"/>
    <x v="0"/>
    <x v="1"/>
    <x v="1"/>
    <x v="1"/>
    <x v="0"/>
    <x v="1"/>
  </r>
  <r>
    <s v="F1059"/>
    <s v="SFO"/>
    <s v="SFO"/>
    <x v="8310"/>
    <n v="103"/>
    <x v="0"/>
    <n v="1201"/>
    <x v="1"/>
    <x v="1"/>
    <n v="8.4"/>
    <x v="43"/>
    <x v="1"/>
    <x v="1"/>
    <x v="1"/>
    <x v="0"/>
    <x v="13"/>
  </r>
  <r>
    <s v="F1082"/>
    <s v="LAX"/>
    <s v="SEA"/>
    <x v="8311"/>
    <n v="124"/>
    <x v="0"/>
    <n v="759"/>
    <x v="0"/>
    <x v="1"/>
    <n v="8.6999999999999993"/>
    <x v="24"/>
    <x v="1"/>
    <x v="1"/>
    <x v="1"/>
    <x v="0"/>
    <x v="23"/>
  </r>
  <r>
    <s v="F470"/>
    <s v="DFW"/>
    <s v="DEN"/>
    <x v="8312"/>
    <n v="37"/>
    <x v="0"/>
    <n v="1107"/>
    <x v="2"/>
    <x v="1"/>
    <n v="10"/>
    <x v="2"/>
    <x v="1"/>
    <x v="1"/>
    <x v="1"/>
    <x v="0"/>
    <x v="3"/>
  </r>
  <r>
    <s v="F817"/>
    <s v="LAX"/>
    <s v="JFK"/>
    <x v="8313"/>
    <n v="284"/>
    <x v="0"/>
    <n v="1231"/>
    <x v="1"/>
    <x v="0"/>
    <n v="6.5"/>
    <x v="35"/>
    <x v="1"/>
    <x v="0"/>
    <x v="0"/>
    <x v="0"/>
    <x v="5"/>
  </r>
  <r>
    <s v="F1044"/>
    <s v="SFO"/>
    <s v="LAX"/>
    <x v="8314"/>
    <n v="72"/>
    <x v="0"/>
    <n v="1604"/>
    <x v="3"/>
    <x v="2"/>
    <n v="4.4000000000000004"/>
    <x v="13"/>
    <x v="1"/>
    <x v="1"/>
    <x v="1"/>
    <x v="0"/>
    <x v="16"/>
  </r>
  <r>
    <s v="F1866"/>
    <s v="LAX"/>
    <s v="SFO"/>
    <x v="8315"/>
    <n v="211"/>
    <x v="0"/>
    <n v="1206"/>
    <x v="1"/>
    <x v="2"/>
    <n v="5.8"/>
    <x v="13"/>
    <x v="1"/>
    <x v="1"/>
    <x v="1"/>
    <x v="0"/>
    <x v="0"/>
  </r>
  <r>
    <s v="F1967"/>
    <s v="JFK"/>
    <s v="ATL"/>
    <x v="8316"/>
    <n v="229"/>
    <x v="0"/>
    <n v="1271"/>
    <x v="2"/>
    <x v="0"/>
    <n v="6.5"/>
    <x v="23"/>
    <x v="1"/>
    <x v="1"/>
    <x v="1"/>
    <x v="0"/>
    <x v="15"/>
  </r>
  <r>
    <s v="F1537"/>
    <s v="SFO"/>
    <s v="SEA"/>
    <x v="8317"/>
    <n v="229"/>
    <x v="0"/>
    <n v="1390"/>
    <x v="3"/>
    <x v="1"/>
    <n v="9.4"/>
    <x v="3"/>
    <x v="1"/>
    <x v="1"/>
    <x v="1"/>
    <x v="0"/>
    <x v="3"/>
  </r>
  <r>
    <s v="F757"/>
    <s v="DFW"/>
    <s v="DEN"/>
    <x v="8318"/>
    <n v="145"/>
    <x v="1"/>
    <n v="1465"/>
    <x v="0"/>
    <x v="1"/>
    <n v="8.5"/>
    <x v="29"/>
    <x v="1"/>
    <x v="1"/>
    <x v="1"/>
    <x v="0"/>
    <x v="7"/>
  </r>
  <r>
    <s v="F1830"/>
    <s v="ATL"/>
    <s v="ORD"/>
    <x v="8319"/>
    <n v="265"/>
    <x v="1"/>
    <n v="1055"/>
    <x v="0"/>
    <x v="0"/>
    <n v="7.7"/>
    <x v="17"/>
    <x v="1"/>
    <x v="1"/>
    <x v="1"/>
    <x v="0"/>
    <x v="17"/>
  </r>
  <r>
    <s v="F644"/>
    <s v="DEN"/>
    <s v="DEN"/>
    <x v="8320"/>
    <n v="103"/>
    <x v="0"/>
    <n v="1012"/>
    <x v="3"/>
    <x v="2"/>
    <n v="8.1999999999999993"/>
    <x v="7"/>
    <x v="1"/>
    <x v="1"/>
    <x v="1"/>
    <x v="0"/>
    <x v="8"/>
  </r>
  <r>
    <s v="F1621"/>
    <s v="JFK"/>
    <s v="SFO"/>
    <x v="8321"/>
    <n v="147"/>
    <x v="0"/>
    <n v="927"/>
    <x v="2"/>
    <x v="0"/>
    <n v="7"/>
    <x v="4"/>
    <x v="1"/>
    <x v="0"/>
    <x v="0"/>
    <x v="0"/>
    <x v="10"/>
  </r>
  <r>
    <s v="F854"/>
    <s v="LAX"/>
    <s v="SEA"/>
    <x v="8322"/>
    <n v="119"/>
    <x v="0"/>
    <n v="1288"/>
    <x v="1"/>
    <x v="1"/>
    <n v="6"/>
    <x v="18"/>
    <x v="1"/>
    <x v="1"/>
    <x v="1"/>
    <x v="0"/>
    <x v="10"/>
  </r>
  <r>
    <s v="F374"/>
    <s v="ATL"/>
    <s v="LAX"/>
    <x v="8323"/>
    <n v="304"/>
    <x v="0"/>
    <n v="1354"/>
    <x v="3"/>
    <x v="2"/>
    <n v="5.2"/>
    <x v="8"/>
    <x v="1"/>
    <x v="1"/>
    <x v="1"/>
    <x v="0"/>
    <x v="3"/>
  </r>
  <r>
    <s v="F98"/>
    <s v="LAX"/>
    <s v="JFK"/>
    <x v="8324"/>
    <n v="206"/>
    <x v="0"/>
    <n v="1023"/>
    <x v="1"/>
    <x v="1"/>
    <n v="7.5"/>
    <x v="13"/>
    <x v="1"/>
    <x v="1"/>
    <x v="1"/>
    <x v="0"/>
    <x v="19"/>
  </r>
  <r>
    <s v="F761"/>
    <s v="ORD"/>
    <s v="SEA"/>
    <x v="8325"/>
    <n v="153"/>
    <x v="0"/>
    <n v="1031"/>
    <x v="1"/>
    <x v="3"/>
    <n v="6.5"/>
    <x v="31"/>
    <x v="1"/>
    <x v="1"/>
    <x v="1"/>
    <x v="0"/>
    <x v="14"/>
  </r>
  <r>
    <s v="F1301"/>
    <s v="DFW"/>
    <s v="DFW"/>
    <x v="8326"/>
    <n v="254"/>
    <x v="1"/>
    <n v="1679"/>
    <x v="2"/>
    <x v="1"/>
    <n v="6.8"/>
    <x v="39"/>
    <x v="1"/>
    <x v="1"/>
    <x v="1"/>
    <x v="0"/>
    <x v="16"/>
  </r>
  <r>
    <s v="F1143"/>
    <s v="ATL"/>
    <s v="DFW"/>
    <x v="8327"/>
    <n v="190"/>
    <x v="0"/>
    <n v="1315"/>
    <x v="3"/>
    <x v="2"/>
    <n v="7.2"/>
    <x v="19"/>
    <x v="1"/>
    <x v="1"/>
    <x v="1"/>
    <x v="0"/>
    <x v="2"/>
  </r>
  <r>
    <s v="F1802"/>
    <s v="SFO"/>
    <s v="DEN"/>
    <x v="8328"/>
    <n v="257"/>
    <x v="0"/>
    <n v="921"/>
    <x v="0"/>
    <x v="1"/>
    <n v="8.6999999999999993"/>
    <x v="19"/>
    <x v="1"/>
    <x v="1"/>
    <x v="1"/>
    <x v="0"/>
    <x v="7"/>
  </r>
  <r>
    <s v="F1495"/>
    <s v="JFK"/>
    <s v="ATL"/>
    <x v="8329"/>
    <n v="243"/>
    <x v="0"/>
    <n v="766"/>
    <x v="1"/>
    <x v="1"/>
    <n v="8.1"/>
    <x v="12"/>
    <x v="1"/>
    <x v="1"/>
    <x v="1"/>
    <x v="0"/>
    <x v="19"/>
  </r>
  <r>
    <s v="F824"/>
    <s v="JFK"/>
    <s v="DFW"/>
    <x v="8330"/>
    <n v="224"/>
    <x v="0"/>
    <n v="1424"/>
    <x v="1"/>
    <x v="1"/>
    <n v="9.6"/>
    <x v="7"/>
    <x v="1"/>
    <x v="1"/>
    <x v="1"/>
    <x v="0"/>
    <x v="20"/>
  </r>
  <r>
    <s v="F1418"/>
    <s v="DFW"/>
    <s v="JFK"/>
    <x v="8331"/>
    <n v="256"/>
    <x v="0"/>
    <n v="1375"/>
    <x v="1"/>
    <x v="0"/>
    <n v="6.6"/>
    <x v="11"/>
    <x v="1"/>
    <x v="1"/>
    <x v="1"/>
    <x v="0"/>
    <x v="14"/>
  </r>
  <r>
    <s v="F500"/>
    <s v="ORD"/>
    <s v="ORD"/>
    <x v="8332"/>
    <n v="144"/>
    <x v="0"/>
    <n v="1460"/>
    <x v="2"/>
    <x v="1"/>
    <n v="8"/>
    <x v="13"/>
    <x v="1"/>
    <x v="1"/>
    <x v="1"/>
    <x v="0"/>
    <x v="0"/>
  </r>
  <r>
    <s v="F194"/>
    <s v="SEA"/>
    <s v="SFO"/>
    <x v="8333"/>
    <n v="163"/>
    <x v="0"/>
    <n v="867"/>
    <x v="1"/>
    <x v="2"/>
    <n v="8"/>
    <x v="7"/>
    <x v="1"/>
    <x v="1"/>
    <x v="1"/>
    <x v="0"/>
    <x v="2"/>
  </r>
  <r>
    <s v="F372"/>
    <s v="SEA"/>
    <s v="ORD"/>
    <x v="8334"/>
    <n v="151"/>
    <x v="0"/>
    <n v="1768"/>
    <x v="0"/>
    <x v="1"/>
    <n v="3.8"/>
    <x v="12"/>
    <x v="1"/>
    <x v="0"/>
    <x v="0"/>
    <x v="0"/>
    <x v="7"/>
  </r>
  <r>
    <s v="F328"/>
    <s v="SEA"/>
    <s v="LAX"/>
    <x v="8335"/>
    <n v="247"/>
    <x v="0"/>
    <n v="1083"/>
    <x v="2"/>
    <x v="1"/>
    <n v="6.4"/>
    <x v="9"/>
    <x v="1"/>
    <x v="1"/>
    <x v="1"/>
    <x v="0"/>
    <x v="18"/>
  </r>
  <r>
    <s v="F1676"/>
    <s v="ORD"/>
    <s v="DEN"/>
    <x v="8336"/>
    <n v="111"/>
    <x v="0"/>
    <n v="1329"/>
    <x v="0"/>
    <x v="2"/>
    <n v="7.5"/>
    <x v="1"/>
    <x v="1"/>
    <x v="1"/>
    <x v="1"/>
    <x v="0"/>
    <x v="21"/>
  </r>
  <r>
    <s v="F563"/>
    <s v="DFW"/>
    <s v="DFW"/>
    <x v="8337"/>
    <n v="256"/>
    <x v="0"/>
    <n v="840"/>
    <x v="1"/>
    <x v="1"/>
    <n v="4.4000000000000004"/>
    <x v="19"/>
    <x v="1"/>
    <x v="1"/>
    <x v="1"/>
    <x v="0"/>
    <x v="6"/>
  </r>
  <r>
    <s v="F1497"/>
    <s v="DEN"/>
    <s v="ORD"/>
    <x v="8338"/>
    <n v="324"/>
    <x v="0"/>
    <n v="1360"/>
    <x v="3"/>
    <x v="0"/>
    <n v="7.9"/>
    <x v="32"/>
    <x v="1"/>
    <x v="1"/>
    <x v="1"/>
    <x v="0"/>
    <x v="4"/>
  </r>
  <r>
    <s v="F1981"/>
    <s v="JFK"/>
    <s v="ATL"/>
    <x v="8339"/>
    <n v="204"/>
    <x v="0"/>
    <n v="1181"/>
    <x v="3"/>
    <x v="0"/>
    <n v="6.9"/>
    <x v="24"/>
    <x v="1"/>
    <x v="1"/>
    <x v="1"/>
    <x v="0"/>
    <x v="11"/>
  </r>
  <r>
    <s v="F1844"/>
    <s v="SFO"/>
    <s v="ATL"/>
    <x v="8340"/>
    <n v="91"/>
    <x v="0"/>
    <n v="617"/>
    <x v="0"/>
    <x v="1"/>
    <n v="6.6"/>
    <x v="14"/>
    <x v="0"/>
    <x v="0"/>
    <x v="0"/>
    <x v="0"/>
    <x v="1"/>
  </r>
  <r>
    <s v="F215"/>
    <s v="JFK"/>
    <s v="SFO"/>
    <x v="8341"/>
    <n v="200"/>
    <x v="0"/>
    <n v="767"/>
    <x v="1"/>
    <x v="1"/>
    <n v="6.1"/>
    <x v="0"/>
    <x v="1"/>
    <x v="1"/>
    <x v="1"/>
    <x v="0"/>
    <x v="22"/>
  </r>
  <r>
    <s v="F1011"/>
    <s v="JFK"/>
    <s v="SEA"/>
    <x v="8342"/>
    <n v="157"/>
    <x v="0"/>
    <n v="1621"/>
    <x v="3"/>
    <x v="1"/>
    <n v="8.1999999999999993"/>
    <x v="29"/>
    <x v="1"/>
    <x v="1"/>
    <x v="1"/>
    <x v="0"/>
    <x v="6"/>
  </r>
  <r>
    <s v="F1015"/>
    <s v="ATL"/>
    <s v="DEN"/>
    <x v="8343"/>
    <n v="154"/>
    <x v="1"/>
    <n v="1482"/>
    <x v="2"/>
    <x v="1"/>
    <n v="7.6"/>
    <x v="16"/>
    <x v="1"/>
    <x v="1"/>
    <x v="1"/>
    <x v="0"/>
    <x v="11"/>
  </r>
  <r>
    <s v="F1420"/>
    <s v="LAX"/>
    <s v="ATL"/>
    <x v="8344"/>
    <n v="184"/>
    <x v="1"/>
    <n v="1250"/>
    <x v="1"/>
    <x v="1"/>
    <n v="5.0999999999999996"/>
    <x v="24"/>
    <x v="1"/>
    <x v="0"/>
    <x v="0"/>
    <x v="0"/>
    <x v="13"/>
  </r>
  <r>
    <s v="F318"/>
    <s v="LAX"/>
    <s v="SFO"/>
    <x v="8345"/>
    <n v="188"/>
    <x v="0"/>
    <n v="1290"/>
    <x v="3"/>
    <x v="1"/>
    <n v="8.8000000000000007"/>
    <x v="11"/>
    <x v="1"/>
    <x v="1"/>
    <x v="1"/>
    <x v="0"/>
    <x v="22"/>
  </r>
  <r>
    <s v="F1317"/>
    <s v="ATL"/>
    <s v="JFK"/>
    <x v="8346"/>
    <n v="255"/>
    <x v="0"/>
    <n v="975"/>
    <x v="0"/>
    <x v="1"/>
    <n v="7.3"/>
    <x v="11"/>
    <x v="1"/>
    <x v="1"/>
    <x v="1"/>
    <x v="0"/>
    <x v="5"/>
  </r>
  <r>
    <s v="F1507"/>
    <s v="JFK"/>
    <s v="ORD"/>
    <x v="8347"/>
    <n v="223"/>
    <x v="1"/>
    <n v="1287"/>
    <x v="1"/>
    <x v="2"/>
    <n v="7"/>
    <x v="14"/>
    <x v="1"/>
    <x v="1"/>
    <x v="1"/>
    <x v="0"/>
    <x v="19"/>
  </r>
  <r>
    <s v="F654"/>
    <s v="SEA"/>
    <s v="SFO"/>
    <x v="8348"/>
    <n v="109"/>
    <x v="0"/>
    <n v="959"/>
    <x v="3"/>
    <x v="2"/>
    <n v="8.3000000000000007"/>
    <x v="11"/>
    <x v="1"/>
    <x v="1"/>
    <x v="1"/>
    <x v="0"/>
    <x v="18"/>
  </r>
  <r>
    <s v="F1125"/>
    <s v="LAX"/>
    <s v="DEN"/>
    <x v="8349"/>
    <n v="202"/>
    <x v="1"/>
    <n v="1852"/>
    <x v="2"/>
    <x v="1"/>
    <n v="7.6"/>
    <x v="13"/>
    <x v="1"/>
    <x v="1"/>
    <x v="1"/>
    <x v="0"/>
    <x v="16"/>
  </r>
  <r>
    <s v="F1133"/>
    <s v="SEA"/>
    <s v="DFW"/>
    <x v="8350"/>
    <n v="225"/>
    <x v="0"/>
    <n v="1103"/>
    <x v="2"/>
    <x v="3"/>
    <n v="6.5"/>
    <x v="8"/>
    <x v="1"/>
    <x v="1"/>
    <x v="1"/>
    <x v="0"/>
    <x v="3"/>
  </r>
  <r>
    <s v="F450"/>
    <s v="DFW"/>
    <s v="LAX"/>
    <x v="8351"/>
    <n v="202"/>
    <x v="1"/>
    <n v="1203"/>
    <x v="2"/>
    <x v="1"/>
    <n v="7.6"/>
    <x v="0"/>
    <x v="1"/>
    <x v="1"/>
    <x v="1"/>
    <x v="0"/>
    <x v="0"/>
  </r>
  <r>
    <s v="F648"/>
    <s v="SFO"/>
    <s v="DFW"/>
    <x v="8352"/>
    <n v="146"/>
    <x v="0"/>
    <n v="1209"/>
    <x v="1"/>
    <x v="1"/>
    <n v="7.1"/>
    <x v="17"/>
    <x v="1"/>
    <x v="1"/>
    <x v="1"/>
    <x v="0"/>
    <x v="15"/>
  </r>
  <r>
    <s v="F1409"/>
    <s v="DEN"/>
    <s v="SEA"/>
    <x v="8353"/>
    <n v="148"/>
    <x v="0"/>
    <n v="1332"/>
    <x v="3"/>
    <x v="1"/>
    <n v="6.9"/>
    <x v="4"/>
    <x v="1"/>
    <x v="0"/>
    <x v="0"/>
    <x v="0"/>
    <x v="22"/>
  </r>
  <r>
    <s v="F636"/>
    <s v="ORD"/>
    <s v="DFW"/>
    <x v="8354"/>
    <n v="184"/>
    <x v="1"/>
    <n v="1752"/>
    <x v="0"/>
    <x v="1"/>
    <n v="7.3"/>
    <x v="2"/>
    <x v="1"/>
    <x v="0"/>
    <x v="0"/>
    <x v="0"/>
    <x v="19"/>
  </r>
  <r>
    <s v="F306"/>
    <s v="SFO"/>
    <s v="DEN"/>
    <x v="8355"/>
    <n v="106"/>
    <x v="1"/>
    <n v="1619"/>
    <x v="2"/>
    <x v="2"/>
    <n v="10"/>
    <x v="17"/>
    <x v="1"/>
    <x v="0"/>
    <x v="0"/>
    <x v="0"/>
    <x v="22"/>
  </r>
  <r>
    <s v="F1971"/>
    <s v="SFO"/>
    <s v="DFW"/>
    <x v="8356"/>
    <n v="128"/>
    <x v="0"/>
    <n v="1314"/>
    <x v="3"/>
    <x v="1"/>
    <n v="6.9"/>
    <x v="35"/>
    <x v="1"/>
    <x v="1"/>
    <x v="1"/>
    <x v="0"/>
    <x v="20"/>
  </r>
  <r>
    <s v="F1857"/>
    <s v="LAX"/>
    <s v="JFK"/>
    <x v="8357"/>
    <n v="260"/>
    <x v="1"/>
    <n v="1604"/>
    <x v="2"/>
    <x v="1"/>
    <n v="5.7"/>
    <x v="17"/>
    <x v="1"/>
    <x v="0"/>
    <x v="0"/>
    <x v="0"/>
    <x v="23"/>
  </r>
  <r>
    <s v="F1036"/>
    <s v="DEN"/>
    <s v="SFO"/>
    <x v="8358"/>
    <n v="207"/>
    <x v="0"/>
    <n v="1693"/>
    <x v="3"/>
    <x v="1"/>
    <n v="6"/>
    <x v="2"/>
    <x v="1"/>
    <x v="1"/>
    <x v="1"/>
    <x v="0"/>
    <x v="5"/>
  </r>
  <r>
    <s v="F232"/>
    <s v="ATL"/>
    <s v="JFK"/>
    <x v="8359"/>
    <n v="83"/>
    <x v="0"/>
    <n v="1537"/>
    <x v="0"/>
    <x v="1"/>
    <n v="6.1"/>
    <x v="7"/>
    <x v="1"/>
    <x v="1"/>
    <x v="1"/>
    <x v="0"/>
    <x v="0"/>
  </r>
  <r>
    <s v="F683"/>
    <s v="SFO"/>
    <s v="SFO"/>
    <x v="8360"/>
    <n v="147"/>
    <x v="1"/>
    <n v="1169"/>
    <x v="3"/>
    <x v="1"/>
    <n v="6.8"/>
    <x v="8"/>
    <x v="1"/>
    <x v="1"/>
    <x v="1"/>
    <x v="0"/>
    <x v="9"/>
  </r>
  <r>
    <s v="F1464"/>
    <s v="LAX"/>
    <s v="ORD"/>
    <x v="8361"/>
    <n v="241"/>
    <x v="0"/>
    <n v="1292"/>
    <x v="1"/>
    <x v="1"/>
    <n v="9.5"/>
    <x v="13"/>
    <x v="1"/>
    <x v="1"/>
    <x v="1"/>
    <x v="0"/>
    <x v="18"/>
  </r>
  <r>
    <s v="F744"/>
    <s v="JFK"/>
    <s v="ORD"/>
    <x v="8362"/>
    <n v="172"/>
    <x v="0"/>
    <n v="666"/>
    <x v="3"/>
    <x v="1"/>
    <n v="8"/>
    <x v="3"/>
    <x v="1"/>
    <x v="1"/>
    <x v="1"/>
    <x v="0"/>
    <x v="13"/>
  </r>
  <r>
    <s v="F103"/>
    <s v="SFO"/>
    <s v="ORD"/>
    <x v="8363"/>
    <n v="180"/>
    <x v="0"/>
    <n v="1273"/>
    <x v="3"/>
    <x v="2"/>
    <n v="5.7"/>
    <x v="0"/>
    <x v="1"/>
    <x v="1"/>
    <x v="1"/>
    <x v="0"/>
    <x v="21"/>
  </r>
  <r>
    <s v="F1788"/>
    <s v="DFW"/>
    <s v="SEA"/>
    <x v="8364"/>
    <n v="153"/>
    <x v="0"/>
    <n v="679"/>
    <x v="1"/>
    <x v="1"/>
    <n v="4.5999999999999996"/>
    <x v="7"/>
    <x v="0"/>
    <x v="1"/>
    <x v="1"/>
    <x v="0"/>
    <x v="6"/>
  </r>
  <r>
    <s v="F1109"/>
    <s v="SEA"/>
    <s v="LAX"/>
    <x v="8365"/>
    <n v="175"/>
    <x v="0"/>
    <n v="955"/>
    <x v="1"/>
    <x v="2"/>
    <n v="5.9"/>
    <x v="1"/>
    <x v="1"/>
    <x v="1"/>
    <x v="1"/>
    <x v="0"/>
    <x v="3"/>
  </r>
  <r>
    <s v="F725"/>
    <s v="LAX"/>
    <s v="LAX"/>
    <x v="8366"/>
    <n v="147"/>
    <x v="0"/>
    <n v="1279"/>
    <x v="3"/>
    <x v="3"/>
    <n v="7.3"/>
    <x v="42"/>
    <x v="1"/>
    <x v="1"/>
    <x v="1"/>
    <x v="0"/>
    <x v="11"/>
  </r>
  <r>
    <s v="F836"/>
    <s v="JFK"/>
    <s v="SEA"/>
    <x v="8367"/>
    <n v="281"/>
    <x v="0"/>
    <n v="955"/>
    <x v="0"/>
    <x v="3"/>
    <n v="6.8"/>
    <x v="3"/>
    <x v="1"/>
    <x v="1"/>
    <x v="1"/>
    <x v="0"/>
    <x v="1"/>
  </r>
  <r>
    <s v="F1889"/>
    <s v="DFW"/>
    <s v="ATL"/>
    <x v="8368"/>
    <n v="241"/>
    <x v="0"/>
    <n v="1111"/>
    <x v="1"/>
    <x v="1"/>
    <n v="7"/>
    <x v="0"/>
    <x v="1"/>
    <x v="1"/>
    <x v="1"/>
    <x v="0"/>
    <x v="23"/>
  </r>
  <r>
    <s v="F1482"/>
    <s v="DEN"/>
    <s v="LAX"/>
    <x v="8369"/>
    <n v="147"/>
    <x v="0"/>
    <n v="1262"/>
    <x v="0"/>
    <x v="1"/>
    <n v="6.7"/>
    <x v="3"/>
    <x v="1"/>
    <x v="1"/>
    <x v="1"/>
    <x v="0"/>
    <x v="9"/>
  </r>
  <r>
    <s v="F248"/>
    <s v="LAX"/>
    <s v="DFW"/>
    <x v="8370"/>
    <n v="175"/>
    <x v="0"/>
    <n v="1091"/>
    <x v="1"/>
    <x v="1"/>
    <n v="6.1"/>
    <x v="8"/>
    <x v="1"/>
    <x v="0"/>
    <x v="0"/>
    <x v="0"/>
    <x v="1"/>
  </r>
  <r>
    <s v="F801"/>
    <s v="SEA"/>
    <s v="DFW"/>
    <x v="8371"/>
    <n v="116"/>
    <x v="0"/>
    <n v="453"/>
    <x v="1"/>
    <x v="1"/>
    <n v="3.9"/>
    <x v="13"/>
    <x v="1"/>
    <x v="1"/>
    <x v="1"/>
    <x v="0"/>
    <x v="21"/>
  </r>
  <r>
    <s v="F1414"/>
    <s v="LAX"/>
    <s v="DFW"/>
    <x v="8372"/>
    <n v="201"/>
    <x v="0"/>
    <n v="844"/>
    <x v="2"/>
    <x v="1"/>
    <n v="6.5"/>
    <x v="2"/>
    <x v="1"/>
    <x v="1"/>
    <x v="1"/>
    <x v="0"/>
    <x v="14"/>
  </r>
  <r>
    <s v="F334"/>
    <s v="SEA"/>
    <s v="JFK"/>
    <x v="8373"/>
    <n v="128"/>
    <x v="1"/>
    <n v="838"/>
    <x v="0"/>
    <x v="1"/>
    <n v="7.4"/>
    <x v="13"/>
    <x v="1"/>
    <x v="1"/>
    <x v="1"/>
    <x v="0"/>
    <x v="9"/>
  </r>
  <r>
    <s v="F1354"/>
    <s v="SFO"/>
    <s v="DEN"/>
    <x v="8374"/>
    <n v="270"/>
    <x v="0"/>
    <n v="366"/>
    <x v="3"/>
    <x v="1"/>
    <n v="6.5"/>
    <x v="13"/>
    <x v="1"/>
    <x v="0"/>
    <x v="0"/>
    <x v="0"/>
    <x v="10"/>
  </r>
  <r>
    <s v="F1858"/>
    <s v="SEA"/>
    <s v="SEA"/>
    <x v="8375"/>
    <n v="228"/>
    <x v="0"/>
    <n v="1645"/>
    <x v="3"/>
    <x v="1"/>
    <n v="4.9000000000000004"/>
    <x v="2"/>
    <x v="1"/>
    <x v="1"/>
    <x v="1"/>
    <x v="0"/>
    <x v="4"/>
  </r>
  <r>
    <s v="F1539"/>
    <s v="SFO"/>
    <s v="ATL"/>
    <x v="8376"/>
    <n v="179"/>
    <x v="0"/>
    <n v="1252"/>
    <x v="3"/>
    <x v="3"/>
    <n v="5.8"/>
    <x v="13"/>
    <x v="1"/>
    <x v="0"/>
    <x v="0"/>
    <x v="0"/>
    <x v="13"/>
  </r>
  <r>
    <s v="F1725"/>
    <s v="JFK"/>
    <s v="JFK"/>
    <x v="8377"/>
    <n v="219"/>
    <x v="0"/>
    <n v="1869"/>
    <x v="0"/>
    <x v="1"/>
    <n v="5.9"/>
    <x v="16"/>
    <x v="1"/>
    <x v="1"/>
    <x v="1"/>
    <x v="0"/>
    <x v="17"/>
  </r>
  <r>
    <s v="F1305"/>
    <s v="ORD"/>
    <s v="DEN"/>
    <x v="8378"/>
    <n v="135"/>
    <x v="0"/>
    <n v="938"/>
    <x v="0"/>
    <x v="1"/>
    <n v="10"/>
    <x v="3"/>
    <x v="1"/>
    <x v="1"/>
    <x v="1"/>
    <x v="0"/>
    <x v="0"/>
  </r>
  <r>
    <s v="F77"/>
    <s v="ATL"/>
    <s v="JFK"/>
    <x v="8379"/>
    <n v="142"/>
    <x v="0"/>
    <n v="1480"/>
    <x v="2"/>
    <x v="0"/>
    <n v="7"/>
    <x v="7"/>
    <x v="1"/>
    <x v="1"/>
    <x v="1"/>
    <x v="0"/>
    <x v="23"/>
  </r>
  <r>
    <s v="F1192"/>
    <s v="SFO"/>
    <s v="SEA"/>
    <x v="8380"/>
    <n v="146"/>
    <x v="2"/>
    <n v="807"/>
    <x v="1"/>
    <x v="1"/>
    <n v="5.6"/>
    <x v="10"/>
    <x v="1"/>
    <x v="1"/>
    <x v="1"/>
    <x v="1"/>
    <x v="14"/>
  </r>
  <r>
    <s v="F963"/>
    <s v="SEA"/>
    <s v="ATL"/>
    <x v="8381"/>
    <n v="132"/>
    <x v="0"/>
    <n v="1323"/>
    <x v="1"/>
    <x v="1"/>
    <n v="4.8"/>
    <x v="11"/>
    <x v="0"/>
    <x v="1"/>
    <x v="1"/>
    <x v="0"/>
    <x v="11"/>
  </r>
  <r>
    <s v="F1313"/>
    <s v="DFW"/>
    <s v="ORD"/>
    <x v="8382"/>
    <n v="159"/>
    <x v="0"/>
    <n v="1622"/>
    <x v="1"/>
    <x v="1"/>
    <n v="5.5"/>
    <x v="9"/>
    <x v="1"/>
    <x v="1"/>
    <x v="1"/>
    <x v="0"/>
    <x v="10"/>
  </r>
  <r>
    <s v="F597"/>
    <s v="SEA"/>
    <s v="ATL"/>
    <x v="8383"/>
    <n v="81"/>
    <x v="0"/>
    <n v="1104"/>
    <x v="2"/>
    <x v="2"/>
    <n v="7.3"/>
    <x v="1"/>
    <x v="1"/>
    <x v="1"/>
    <x v="1"/>
    <x v="0"/>
    <x v="8"/>
  </r>
  <r>
    <s v="F966"/>
    <s v="LAX"/>
    <s v="DFW"/>
    <x v="8384"/>
    <n v="75"/>
    <x v="1"/>
    <n v="1721"/>
    <x v="0"/>
    <x v="0"/>
    <n v="8.4"/>
    <x v="20"/>
    <x v="1"/>
    <x v="1"/>
    <x v="1"/>
    <x v="0"/>
    <x v="8"/>
  </r>
  <r>
    <s v="F888"/>
    <s v="DEN"/>
    <s v="JFK"/>
    <x v="8385"/>
    <n v="197"/>
    <x v="1"/>
    <n v="1152"/>
    <x v="1"/>
    <x v="0"/>
    <n v="9.4"/>
    <x v="0"/>
    <x v="1"/>
    <x v="1"/>
    <x v="1"/>
    <x v="0"/>
    <x v="1"/>
  </r>
  <r>
    <s v="F440"/>
    <s v="SEA"/>
    <s v="ORD"/>
    <x v="8386"/>
    <n v="192"/>
    <x v="0"/>
    <n v="1147"/>
    <x v="2"/>
    <x v="1"/>
    <n v="7.7"/>
    <x v="23"/>
    <x v="0"/>
    <x v="1"/>
    <x v="1"/>
    <x v="0"/>
    <x v="1"/>
  </r>
  <r>
    <s v="F323"/>
    <s v="SEA"/>
    <s v="DEN"/>
    <x v="8387"/>
    <n v="132"/>
    <x v="0"/>
    <n v="1318"/>
    <x v="0"/>
    <x v="1"/>
    <n v="8.9"/>
    <x v="7"/>
    <x v="1"/>
    <x v="1"/>
    <x v="1"/>
    <x v="0"/>
    <x v="13"/>
  </r>
  <r>
    <s v="F23"/>
    <s v="DEN"/>
    <s v="SFO"/>
    <x v="8388"/>
    <n v="226"/>
    <x v="0"/>
    <n v="870"/>
    <x v="3"/>
    <x v="1"/>
    <n v="7.2"/>
    <x v="4"/>
    <x v="1"/>
    <x v="1"/>
    <x v="1"/>
    <x v="0"/>
    <x v="15"/>
  </r>
  <r>
    <s v="F1112"/>
    <s v="JFK"/>
    <s v="LAX"/>
    <x v="8389"/>
    <n v="151"/>
    <x v="0"/>
    <n v="1349"/>
    <x v="0"/>
    <x v="1"/>
    <n v="3.3"/>
    <x v="19"/>
    <x v="1"/>
    <x v="1"/>
    <x v="1"/>
    <x v="0"/>
    <x v="20"/>
  </r>
  <r>
    <s v="F435"/>
    <s v="DEN"/>
    <s v="SEA"/>
    <x v="8390"/>
    <n v="234"/>
    <x v="0"/>
    <n v="1484"/>
    <x v="3"/>
    <x v="0"/>
    <n v="7.1"/>
    <x v="14"/>
    <x v="1"/>
    <x v="1"/>
    <x v="1"/>
    <x v="0"/>
    <x v="18"/>
  </r>
  <r>
    <s v="F1556"/>
    <s v="DEN"/>
    <s v="SEA"/>
    <x v="8391"/>
    <n v="198"/>
    <x v="0"/>
    <n v="1203"/>
    <x v="0"/>
    <x v="2"/>
    <n v="9.1"/>
    <x v="23"/>
    <x v="1"/>
    <x v="1"/>
    <x v="1"/>
    <x v="0"/>
    <x v="0"/>
  </r>
  <r>
    <s v="F400"/>
    <s v="LAX"/>
    <s v="SFO"/>
    <x v="8392"/>
    <n v="121"/>
    <x v="1"/>
    <n v="753"/>
    <x v="2"/>
    <x v="1"/>
    <n v="7.1"/>
    <x v="26"/>
    <x v="1"/>
    <x v="0"/>
    <x v="0"/>
    <x v="0"/>
    <x v="16"/>
  </r>
  <r>
    <s v="F1001"/>
    <s v="SEA"/>
    <s v="DEN"/>
    <x v="8393"/>
    <n v="236"/>
    <x v="1"/>
    <n v="665"/>
    <x v="3"/>
    <x v="2"/>
    <n v="7.5"/>
    <x v="6"/>
    <x v="1"/>
    <x v="1"/>
    <x v="1"/>
    <x v="0"/>
    <x v="23"/>
  </r>
  <r>
    <s v="F1372"/>
    <s v="JFK"/>
    <s v="ATL"/>
    <x v="8394"/>
    <n v="75"/>
    <x v="0"/>
    <n v="1047"/>
    <x v="2"/>
    <x v="1"/>
    <n v="7.4"/>
    <x v="8"/>
    <x v="1"/>
    <x v="1"/>
    <x v="1"/>
    <x v="0"/>
    <x v="14"/>
  </r>
  <r>
    <s v="F1804"/>
    <s v="JFK"/>
    <s v="SFO"/>
    <x v="8395"/>
    <n v="144"/>
    <x v="0"/>
    <n v="1064"/>
    <x v="0"/>
    <x v="3"/>
    <n v="9.5"/>
    <x v="4"/>
    <x v="0"/>
    <x v="1"/>
    <x v="1"/>
    <x v="0"/>
    <x v="2"/>
  </r>
  <r>
    <s v="F1249"/>
    <s v="DEN"/>
    <s v="LAX"/>
    <x v="8396"/>
    <n v="153"/>
    <x v="0"/>
    <n v="1218"/>
    <x v="2"/>
    <x v="1"/>
    <n v="6.9"/>
    <x v="9"/>
    <x v="1"/>
    <x v="1"/>
    <x v="1"/>
    <x v="0"/>
    <x v="22"/>
  </r>
  <r>
    <s v="F1083"/>
    <s v="SFO"/>
    <s v="SFO"/>
    <x v="8397"/>
    <n v="186"/>
    <x v="0"/>
    <n v="1243"/>
    <x v="0"/>
    <x v="2"/>
    <n v="7.7"/>
    <x v="14"/>
    <x v="1"/>
    <x v="1"/>
    <x v="1"/>
    <x v="0"/>
    <x v="2"/>
  </r>
  <r>
    <s v="F1500"/>
    <s v="SFO"/>
    <s v="ATL"/>
    <x v="8398"/>
    <n v="216"/>
    <x v="0"/>
    <n v="1491"/>
    <x v="3"/>
    <x v="1"/>
    <n v="5.4"/>
    <x v="15"/>
    <x v="1"/>
    <x v="1"/>
    <x v="1"/>
    <x v="0"/>
    <x v="9"/>
  </r>
  <r>
    <s v="F1831"/>
    <s v="SEA"/>
    <s v="JFK"/>
    <x v="8399"/>
    <n v="36"/>
    <x v="2"/>
    <n v="1538"/>
    <x v="2"/>
    <x v="1"/>
    <n v="6.6"/>
    <x v="14"/>
    <x v="1"/>
    <x v="1"/>
    <x v="1"/>
    <x v="1"/>
    <x v="20"/>
  </r>
  <r>
    <s v="F983"/>
    <s v="ORD"/>
    <s v="ATL"/>
    <x v="8400"/>
    <n v="265"/>
    <x v="0"/>
    <n v="893"/>
    <x v="1"/>
    <x v="2"/>
    <n v="8.3000000000000007"/>
    <x v="8"/>
    <x v="1"/>
    <x v="1"/>
    <x v="1"/>
    <x v="0"/>
    <x v="0"/>
  </r>
  <r>
    <s v="F1548"/>
    <s v="JFK"/>
    <s v="JFK"/>
    <x v="8401"/>
    <n v="134"/>
    <x v="0"/>
    <n v="1154"/>
    <x v="3"/>
    <x v="2"/>
    <n v="4.2"/>
    <x v="23"/>
    <x v="1"/>
    <x v="0"/>
    <x v="0"/>
    <x v="0"/>
    <x v="7"/>
  </r>
  <r>
    <s v="F1265"/>
    <s v="ATL"/>
    <s v="JFK"/>
    <x v="8402"/>
    <n v="125"/>
    <x v="0"/>
    <n v="973"/>
    <x v="3"/>
    <x v="1"/>
    <n v="6.9"/>
    <x v="32"/>
    <x v="1"/>
    <x v="1"/>
    <x v="1"/>
    <x v="0"/>
    <x v="16"/>
  </r>
  <r>
    <s v="F800"/>
    <s v="SFO"/>
    <s v="ORD"/>
    <x v="8403"/>
    <n v="215"/>
    <x v="0"/>
    <n v="1021"/>
    <x v="1"/>
    <x v="2"/>
    <n v="7"/>
    <x v="5"/>
    <x v="1"/>
    <x v="1"/>
    <x v="1"/>
    <x v="0"/>
    <x v="11"/>
  </r>
  <r>
    <s v="F915"/>
    <s v="DFW"/>
    <s v="DFW"/>
    <x v="8404"/>
    <n v="73"/>
    <x v="0"/>
    <n v="746"/>
    <x v="1"/>
    <x v="0"/>
    <n v="4.8"/>
    <x v="0"/>
    <x v="1"/>
    <x v="1"/>
    <x v="1"/>
    <x v="0"/>
    <x v="19"/>
  </r>
  <r>
    <s v="F669"/>
    <s v="ORD"/>
    <s v="SFO"/>
    <x v="8405"/>
    <n v="129"/>
    <x v="0"/>
    <n v="613"/>
    <x v="2"/>
    <x v="1"/>
    <n v="7.6"/>
    <x v="15"/>
    <x v="1"/>
    <x v="1"/>
    <x v="1"/>
    <x v="0"/>
    <x v="0"/>
  </r>
  <r>
    <s v="F1104"/>
    <s v="JFK"/>
    <s v="SEA"/>
    <x v="8406"/>
    <n v="54"/>
    <x v="0"/>
    <n v="1621"/>
    <x v="0"/>
    <x v="0"/>
    <n v="5.6"/>
    <x v="8"/>
    <x v="1"/>
    <x v="1"/>
    <x v="1"/>
    <x v="0"/>
    <x v="16"/>
  </r>
  <r>
    <s v="F663"/>
    <s v="JFK"/>
    <s v="ATL"/>
    <x v="8407"/>
    <n v="167"/>
    <x v="2"/>
    <n v="1339"/>
    <x v="1"/>
    <x v="2"/>
    <n v="6.7"/>
    <x v="7"/>
    <x v="1"/>
    <x v="1"/>
    <x v="1"/>
    <x v="1"/>
    <x v="17"/>
  </r>
  <r>
    <s v="F1425"/>
    <s v="ATL"/>
    <s v="ATL"/>
    <x v="8408"/>
    <n v="162"/>
    <x v="1"/>
    <n v="917"/>
    <x v="3"/>
    <x v="1"/>
    <n v="8"/>
    <x v="10"/>
    <x v="1"/>
    <x v="1"/>
    <x v="1"/>
    <x v="0"/>
    <x v="3"/>
  </r>
  <r>
    <s v="F1576"/>
    <s v="DFW"/>
    <s v="SFO"/>
    <x v="8409"/>
    <n v="233"/>
    <x v="0"/>
    <n v="1443"/>
    <x v="2"/>
    <x v="2"/>
    <n v="5.3"/>
    <x v="3"/>
    <x v="1"/>
    <x v="1"/>
    <x v="1"/>
    <x v="0"/>
    <x v="16"/>
  </r>
  <r>
    <s v="F1065"/>
    <s v="JFK"/>
    <s v="DEN"/>
    <x v="8410"/>
    <n v="240"/>
    <x v="1"/>
    <n v="856"/>
    <x v="2"/>
    <x v="2"/>
    <n v="5.7"/>
    <x v="7"/>
    <x v="1"/>
    <x v="1"/>
    <x v="1"/>
    <x v="0"/>
    <x v="13"/>
  </r>
  <r>
    <s v="F890"/>
    <s v="DFW"/>
    <s v="DFW"/>
    <x v="8411"/>
    <n v="233"/>
    <x v="1"/>
    <n v="757"/>
    <x v="1"/>
    <x v="3"/>
    <n v="8.1"/>
    <x v="22"/>
    <x v="1"/>
    <x v="1"/>
    <x v="1"/>
    <x v="0"/>
    <x v="14"/>
  </r>
  <r>
    <s v="F1634"/>
    <s v="JFK"/>
    <s v="DFW"/>
    <x v="8412"/>
    <n v="153"/>
    <x v="0"/>
    <n v="724"/>
    <x v="1"/>
    <x v="1"/>
    <n v="6.5"/>
    <x v="0"/>
    <x v="1"/>
    <x v="1"/>
    <x v="1"/>
    <x v="0"/>
    <x v="6"/>
  </r>
  <r>
    <s v="F816"/>
    <s v="ATL"/>
    <s v="DFW"/>
    <x v="8413"/>
    <n v="178"/>
    <x v="1"/>
    <n v="1018"/>
    <x v="1"/>
    <x v="2"/>
    <n v="6.9"/>
    <x v="8"/>
    <x v="0"/>
    <x v="1"/>
    <x v="1"/>
    <x v="0"/>
    <x v="13"/>
  </r>
  <r>
    <s v="F763"/>
    <s v="DFW"/>
    <s v="LAX"/>
    <x v="8414"/>
    <n v="167"/>
    <x v="2"/>
    <n v="1271"/>
    <x v="0"/>
    <x v="1"/>
    <n v="7.8"/>
    <x v="23"/>
    <x v="1"/>
    <x v="0"/>
    <x v="0"/>
    <x v="1"/>
    <x v="21"/>
  </r>
  <r>
    <s v="F431"/>
    <s v="JFK"/>
    <s v="SEA"/>
    <x v="8415"/>
    <n v="290"/>
    <x v="0"/>
    <n v="1054"/>
    <x v="1"/>
    <x v="1"/>
    <n v="7.3"/>
    <x v="7"/>
    <x v="0"/>
    <x v="1"/>
    <x v="1"/>
    <x v="0"/>
    <x v="6"/>
  </r>
  <r>
    <s v="F625"/>
    <s v="DEN"/>
    <s v="SEA"/>
    <x v="8416"/>
    <n v="159"/>
    <x v="0"/>
    <n v="2310"/>
    <x v="0"/>
    <x v="1"/>
    <n v="6.1"/>
    <x v="46"/>
    <x v="1"/>
    <x v="1"/>
    <x v="1"/>
    <x v="0"/>
    <x v="5"/>
  </r>
  <r>
    <s v="F1184"/>
    <s v="ORD"/>
    <s v="SFO"/>
    <x v="8417"/>
    <n v="140"/>
    <x v="0"/>
    <n v="1005"/>
    <x v="0"/>
    <x v="1"/>
    <n v="5.2"/>
    <x v="18"/>
    <x v="1"/>
    <x v="1"/>
    <x v="1"/>
    <x v="0"/>
    <x v="12"/>
  </r>
  <r>
    <s v="F738"/>
    <s v="DFW"/>
    <s v="JFK"/>
    <x v="8418"/>
    <n v="186"/>
    <x v="0"/>
    <n v="1091"/>
    <x v="3"/>
    <x v="0"/>
    <n v="6.4"/>
    <x v="4"/>
    <x v="1"/>
    <x v="1"/>
    <x v="1"/>
    <x v="0"/>
    <x v="1"/>
  </r>
  <r>
    <s v="F913"/>
    <s v="JFK"/>
    <s v="ATL"/>
    <x v="8419"/>
    <n v="139"/>
    <x v="0"/>
    <n v="970"/>
    <x v="1"/>
    <x v="2"/>
    <n v="7.3"/>
    <x v="75"/>
    <x v="1"/>
    <x v="0"/>
    <x v="0"/>
    <x v="0"/>
    <x v="3"/>
  </r>
  <r>
    <s v="F1234"/>
    <s v="SFO"/>
    <s v="JFK"/>
    <x v="8420"/>
    <n v="237"/>
    <x v="2"/>
    <n v="1204"/>
    <x v="2"/>
    <x v="2"/>
    <n v="10"/>
    <x v="38"/>
    <x v="1"/>
    <x v="1"/>
    <x v="1"/>
    <x v="1"/>
    <x v="22"/>
  </r>
  <r>
    <s v="F588"/>
    <s v="DFW"/>
    <s v="JFK"/>
    <x v="8421"/>
    <n v="235"/>
    <x v="0"/>
    <n v="1357"/>
    <x v="0"/>
    <x v="1"/>
    <n v="7.4"/>
    <x v="8"/>
    <x v="1"/>
    <x v="1"/>
    <x v="1"/>
    <x v="0"/>
    <x v="22"/>
  </r>
  <r>
    <s v="F1280"/>
    <s v="LAX"/>
    <s v="SFO"/>
    <x v="8422"/>
    <n v="216"/>
    <x v="0"/>
    <n v="1165"/>
    <x v="1"/>
    <x v="1"/>
    <n v="8.5"/>
    <x v="26"/>
    <x v="1"/>
    <x v="1"/>
    <x v="1"/>
    <x v="0"/>
    <x v="0"/>
  </r>
  <r>
    <s v="F1192"/>
    <s v="DFW"/>
    <s v="SFO"/>
    <x v="8423"/>
    <n v="103"/>
    <x v="0"/>
    <n v="847"/>
    <x v="0"/>
    <x v="0"/>
    <n v="6.3"/>
    <x v="7"/>
    <x v="1"/>
    <x v="1"/>
    <x v="1"/>
    <x v="0"/>
    <x v="24"/>
  </r>
  <r>
    <s v="F1040"/>
    <s v="JFK"/>
    <s v="JFK"/>
    <x v="8424"/>
    <n v="202"/>
    <x v="1"/>
    <n v="819"/>
    <x v="3"/>
    <x v="1"/>
    <n v="6.3"/>
    <x v="13"/>
    <x v="1"/>
    <x v="1"/>
    <x v="1"/>
    <x v="0"/>
    <x v="19"/>
  </r>
  <r>
    <s v="F1375"/>
    <s v="SEA"/>
    <s v="DEN"/>
    <x v="8425"/>
    <n v="139"/>
    <x v="0"/>
    <n v="1634"/>
    <x v="2"/>
    <x v="2"/>
    <n v="6.5"/>
    <x v="7"/>
    <x v="1"/>
    <x v="1"/>
    <x v="1"/>
    <x v="0"/>
    <x v="3"/>
  </r>
  <r>
    <s v="F392"/>
    <s v="ATL"/>
    <s v="SEA"/>
    <x v="8426"/>
    <n v="359"/>
    <x v="0"/>
    <n v="1200"/>
    <x v="1"/>
    <x v="0"/>
    <n v="8.1999999999999993"/>
    <x v="19"/>
    <x v="1"/>
    <x v="1"/>
    <x v="1"/>
    <x v="0"/>
    <x v="14"/>
  </r>
  <r>
    <s v="F92"/>
    <s v="ORD"/>
    <s v="SEA"/>
    <x v="8427"/>
    <n v="199"/>
    <x v="0"/>
    <n v="1541"/>
    <x v="3"/>
    <x v="0"/>
    <n v="8.1"/>
    <x v="1"/>
    <x v="1"/>
    <x v="1"/>
    <x v="1"/>
    <x v="0"/>
    <x v="7"/>
  </r>
  <r>
    <s v="F1175"/>
    <s v="ATL"/>
    <s v="SEA"/>
    <x v="8428"/>
    <n v="208"/>
    <x v="1"/>
    <n v="1416"/>
    <x v="2"/>
    <x v="1"/>
    <n v="8.3000000000000007"/>
    <x v="26"/>
    <x v="1"/>
    <x v="1"/>
    <x v="1"/>
    <x v="0"/>
    <x v="13"/>
  </r>
  <r>
    <s v="F429"/>
    <s v="SEA"/>
    <s v="ATL"/>
    <x v="8429"/>
    <n v="280"/>
    <x v="0"/>
    <n v="1002"/>
    <x v="1"/>
    <x v="0"/>
    <n v="8.8000000000000007"/>
    <x v="18"/>
    <x v="1"/>
    <x v="1"/>
    <x v="1"/>
    <x v="0"/>
    <x v="14"/>
  </r>
  <r>
    <s v="F545"/>
    <s v="LAX"/>
    <s v="DEN"/>
    <x v="8430"/>
    <n v="171"/>
    <x v="0"/>
    <n v="1370"/>
    <x v="0"/>
    <x v="1"/>
    <n v="6.7"/>
    <x v="22"/>
    <x v="1"/>
    <x v="1"/>
    <x v="1"/>
    <x v="0"/>
    <x v="7"/>
  </r>
  <r>
    <s v="F1080"/>
    <s v="JFK"/>
    <s v="ATL"/>
    <x v="8431"/>
    <n v="152"/>
    <x v="0"/>
    <n v="1479"/>
    <x v="1"/>
    <x v="1"/>
    <n v="6.6"/>
    <x v="3"/>
    <x v="1"/>
    <x v="1"/>
    <x v="1"/>
    <x v="0"/>
    <x v="14"/>
  </r>
  <r>
    <s v="F1812"/>
    <s v="LAX"/>
    <s v="ORD"/>
    <x v="8432"/>
    <n v="261"/>
    <x v="0"/>
    <n v="1102"/>
    <x v="3"/>
    <x v="1"/>
    <n v="6.5"/>
    <x v="12"/>
    <x v="1"/>
    <x v="1"/>
    <x v="1"/>
    <x v="0"/>
    <x v="1"/>
  </r>
  <r>
    <s v="F1314"/>
    <s v="LAX"/>
    <s v="JFK"/>
    <x v="8433"/>
    <n v="287"/>
    <x v="0"/>
    <n v="1505"/>
    <x v="2"/>
    <x v="0"/>
    <n v="8.3000000000000007"/>
    <x v="13"/>
    <x v="1"/>
    <x v="0"/>
    <x v="0"/>
    <x v="0"/>
    <x v="21"/>
  </r>
  <r>
    <s v="F909"/>
    <s v="DEN"/>
    <s v="SEA"/>
    <x v="8434"/>
    <n v="218"/>
    <x v="0"/>
    <n v="1316"/>
    <x v="0"/>
    <x v="1"/>
    <n v="7.4"/>
    <x v="10"/>
    <x v="1"/>
    <x v="1"/>
    <x v="1"/>
    <x v="0"/>
    <x v="6"/>
  </r>
  <r>
    <s v="F140"/>
    <s v="LAX"/>
    <s v="SEA"/>
    <x v="8435"/>
    <n v="127"/>
    <x v="1"/>
    <n v="1396"/>
    <x v="2"/>
    <x v="0"/>
    <n v="8.6"/>
    <x v="8"/>
    <x v="1"/>
    <x v="1"/>
    <x v="1"/>
    <x v="0"/>
    <x v="8"/>
  </r>
  <r>
    <s v="F806"/>
    <s v="SFO"/>
    <s v="JFK"/>
    <x v="8436"/>
    <n v="153"/>
    <x v="0"/>
    <n v="1053"/>
    <x v="2"/>
    <x v="2"/>
    <n v="7.4"/>
    <x v="10"/>
    <x v="1"/>
    <x v="1"/>
    <x v="1"/>
    <x v="0"/>
    <x v="15"/>
  </r>
  <r>
    <s v="F1402"/>
    <s v="JFK"/>
    <s v="ATL"/>
    <x v="8437"/>
    <n v="193"/>
    <x v="0"/>
    <n v="859"/>
    <x v="1"/>
    <x v="1"/>
    <n v="5.0999999999999996"/>
    <x v="2"/>
    <x v="1"/>
    <x v="0"/>
    <x v="0"/>
    <x v="0"/>
    <x v="3"/>
  </r>
  <r>
    <s v="F1118"/>
    <s v="DFW"/>
    <s v="SEA"/>
    <x v="8438"/>
    <n v="66"/>
    <x v="1"/>
    <n v="1607"/>
    <x v="0"/>
    <x v="1"/>
    <n v="8.4"/>
    <x v="15"/>
    <x v="1"/>
    <x v="1"/>
    <x v="1"/>
    <x v="0"/>
    <x v="22"/>
  </r>
  <r>
    <s v="F1922"/>
    <s v="SFO"/>
    <s v="LAX"/>
    <x v="8439"/>
    <n v="63"/>
    <x v="0"/>
    <n v="789"/>
    <x v="1"/>
    <x v="2"/>
    <n v="7.9"/>
    <x v="4"/>
    <x v="1"/>
    <x v="1"/>
    <x v="1"/>
    <x v="0"/>
    <x v="21"/>
  </r>
  <r>
    <s v="F1259"/>
    <s v="DEN"/>
    <s v="SFO"/>
    <x v="8440"/>
    <n v="227"/>
    <x v="0"/>
    <n v="1195"/>
    <x v="1"/>
    <x v="3"/>
    <n v="6.5"/>
    <x v="7"/>
    <x v="1"/>
    <x v="1"/>
    <x v="1"/>
    <x v="0"/>
    <x v="16"/>
  </r>
  <r>
    <s v="F1848"/>
    <s v="ORD"/>
    <s v="LAX"/>
    <x v="8441"/>
    <n v="166"/>
    <x v="0"/>
    <n v="814"/>
    <x v="0"/>
    <x v="2"/>
    <n v="7.6"/>
    <x v="6"/>
    <x v="1"/>
    <x v="1"/>
    <x v="1"/>
    <x v="0"/>
    <x v="20"/>
  </r>
  <r>
    <s v="F350"/>
    <s v="DEN"/>
    <s v="ATL"/>
    <x v="8442"/>
    <n v="202"/>
    <x v="0"/>
    <n v="1515"/>
    <x v="1"/>
    <x v="3"/>
    <n v="3.7"/>
    <x v="19"/>
    <x v="1"/>
    <x v="1"/>
    <x v="1"/>
    <x v="0"/>
    <x v="4"/>
  </r>
  <r>
    <s v="F1064"/>
    <s v="ORD"/>
    <s v="LAX"/>
    <x v="8443"/>
    <n v="195"/>
    <x v="0"/>
    <n v="1246"/>
    <x v="1"/>
    <x v="1"/>
    <n v="8.5"/>
    <x v="5"/>
    <x v="1"/>
    <x v="1"/>
    <x v="1"/>
    <x v="0"/>
    <x v="22"/>
  </r>
  <r>
    <s v="F1736"/>
    <s v="SEA"/>
    <s v="ATL"/>
    <x v="8444"/>
    <n v="194"/>
    <x v="0"/>
    <n v="1109"/>
    <x v="0"/>
    <x v="1"/>
    <n v="5.8"/>
    <x v="9"/>
    <x v="1"/>
    <x v="0"/>
    <x v="0"/>
    <x v="0"/>
    <x v="6"/>
  </r>
  <r>
    <s v="F220"/>
    <s v="JFK"/>
    <s v="DEN"/>
    <x v="8445"/>
    <n v="202"/>
    <x v="0"/>
    <n v="1222"/>
    <x v="2"/>
    <x v="1"/>
    <n v="7.4"/>
    <x v="1"/>
    <x v="1"/>
    <x v="1"/>
    <x v="1"/>
    <x v="0"/>
    <x v="20"/>
  </r>
  <r>
    <s v="F652"/>
    <s v="ATL"/>
    <s v="JFK"/>
    <x v="8446"/>
    <n v="128"/>
    <x v="0"/>
    <n v="1182"/>
    <x v="2"/>
    <x v="3"/>
    <n v="9.1"/>
    <x v="11"/>
    <x v="1"/>
    <x v="1"/>
    <x v="1"/>
    <x v="0"/>
    <x v="20"/>
  </r>
  <r>
    <s v="F202"/>
    <s v="ORD"/>
    <s v="SEA"/>
    <x v="8447"/>
    <n v="207"/>
    <x v="0"/>
    <n v="1646"/>
    <x v="1"/>
    <x v="3"/>
    <n v="9"/>
    <x v="19"/>
    <x v="1"/>
    <x v="1"/>
    <x v="1"/>
    <x v="0"/>
    <x v="17"/>
  </r>
  <r>
    <s v="F194"/>
    <s v="SFO"/>
    <s v="DEN"/>
    <x v="8448"/>
    <n v="97"/>
    <x v="0"/>
    <n v="1067"/>
    <x v="2"/>
    <x v="1"/>
    <n v="3.7"/>
    <x v="7"/>
    <x v="1"/>
    <x v="1"/>
    <x v="1"/>
    <x v="0"/>
    <x v="6"/>
  </r>
  <r>
    <s v="F1907"/>
    <s v="ATL"/>
    <s v="SFO"/>
    <x v="8449"/>
    <n v="264"/>
    <x v="1"/>
    <n v="859"/>
    <x v="1"/>
    <x v="2"/>
    <n v="10"/>
    <x v="0"/>
    <x v="1"/>
    <x v="0"/>
    <x v="0"/>
    <x v="0"/>
    <x v="20"/>
  </r>
  <r>
    <s v="F986"/>
    <s v="LAX"/>
    <s v="SFO"/>
    <x v="8450"/>
    <n v="193"/>
    <x v="0"/>
    <n v="1224"/>
    <x v="0"/>
    <x v="1"/>
    <n v="4.3"/>
    <x v="4"/>
    <x v="1"/>
    <x v="1"/>
    <x v="1"/>
    <x v="0"/>
    <x v="10"/>
  </r>
  <r>
    <s v="F64"/>
    <s v="LAX"/>
    <s v="JFK"/>
    <x v="8451"/>
    <n v="187"/>
    <x v="0"/>
    <n v="1295"/>
    <x v="1"/>
    <x v="1"/>
    <n v="9.9"/>
    <x v="17"/>
    <x v="1"/>
    <x v="1"/>
    <x v="1"/>
    <x v="0"/>
    <x v="17"/>
  </r>
  <r>
    <s v="F1796"/>
    <s v="ORD"/>
    <s v="LAX"/>
    <x v="8452"/>
    <n v="152"/>
    <x v="0"/>
    <n v="916"/>
    <x v="0"/>
    <x v="1"/>
    <n v="7.2"/>
    <x v="19"/>
    <x v="1"/>
    <x v="1"/>
    <x v="1"/>
    <x v="0"/>
    <x v="17"/>
  </r>
  <r>
    <s v="F261"/>
    <s v="LAX"/>
    <s v="SEA"/>
    <x v="8453"/>
    <n v="145"/>
    <x v="0"/>
    <n v="905"/>
    <x v="2"/>
    <x v="0"/>
    <n v="6.3"/>
    <x v="8"/>
    <x v="0"/>
    <x v="1"/>
    <x v="1"/>
    <x v="0"/>
    <x v="0"/>
  </r>
  <r>
    <s v="F1118"/>
    <s v="LAX"/>
    <s v="ORD"/>
    <x v="8454"/>
    <n v="97"/>
    <x v="0"/>
    <n v="1149"/>
    <x v="3"/>
    <x v="0"/>
    <n v="6.9"/>
    <x v="35"/>
    <x v="1"/>
    <x v="1"/>
    <x v="1"/>
    <x v="0"/>
    <x v="21"/>
  </r>
  <r>
    <s v="F1427"/>
    <s v="SEA"/>
    <s v="SFO"/>
    <x v="8455"/>
    <n v="251"/>
    <x v="0"/>
    <n v="1156"/>
    <x v="0"/>
    <x v="2"/>
    <n v="7.3"/>
    <x v="19"/>
    <x v="1"/>
    <x v="1"/>
    <x v="1"/>
    <x v="0"/>
    <x v="6"/>
  </r>
  <r>
    <s v="F1536"/>
    <s v="LAX"/>
    <s v="DEN"/>
    <x v="8456"/>
    <n v="149"/>
    <x v="0"/>
    <n v="1272"/>
    <x v="0"/>
    <x v="0"/>
    <n v="8"/>
    <x v="1"/>
    <x v="1"/>
    <x v="1"/>
    <x v="1"/>
    <x v="0"/>
    <x v="13"/>
  </r>
  <r>
    <s v="F1442"/>
    <s v="ORD"/>
    <s v="LAX"/>
    <x v="8457"/>
    <n v="236"/>
    <x v="0"/>
    <n v="1376"/>
    <x v="2"/>
    <x v="0"/>
    <n v="8.6999999999999993"/>
    <x v="9"/>
    <x v="1"/>
    <x v="1"/>
    <x v="1"/>
    <x v="0"/>
    <x v="3"/>
  </r>
  <r>
    <s v="F1523"/>
    <s v="ORD"/>
    <s v="ORD"/>
    <x v="8458"/>
    <n v="148"/>
    <x v="0"/>
    <n v="1402"/>
    <x v="1"/>
    <x v="1"/>
    <n v="7.5"/>
    <x v="17"/>
    <x v="1"/>
    <x v="1"/>
    <x v="1"/>
    <x v="0"/>
    <x v="3"/>
  </r>
  <r>
    <s v="F120"/>
    <s v="ATL"/>
    <s v="SEA"/>
    <x v="8459"/>
    <n v="138"/>
    <x v="0"/>
    <n v="1182"/>
    <x v="3"/>
    <x v="1"/>
    <n v="7.3"/>
    <x v="1"/>
    <x v="0"/>
    <x v="1"/>
    <x v="1"/>
    <x v="0"/>
    <x v="20"/>
  </r>
  <r>
    <s v="F362"/>
    <s v="JFK"/>
    <s v="ORD"/>
    <x v="8460"/>
    <n v="154"/>
    <x v="0"/>
    <n v="887"/>
    <x v="2"/>
    <x v="1"/>
    <n v="6.4"/>
    <x v="3"/>
    <x v="1"/>
    <x v="1"/>
    <x v="1"/>
    <x v="0"/>
    <x v="16"/>
  </r>
  <r>
    <s v="F143"/>
    <s v="DFW"/>
    <s v="ORD"/>
    <x v="8461"/>
    <n v="183"/>
    <x v="0"/>
    <n v="903"/>
    <x v="3"/>
    <x v="1"/>
    <n v="8.6"/>
    <x v="17"/>
    <x v="1"/>
    <x v="0"/>
    <x v="0"/>
    <x v="0"/>
    <x v="17"/>
  </r>
  <r>
    <s v="F320"/>
    <s v="LAX"/>
    <s v="LAX"/>
    <x v="8462"/>
    <n v="300"/>
    <x v="0"/>
    <n v="821"/>
    <x v="1"/>
    <x v="1"/>
    <n v="5.4"/>
    <x v="24"/>
    <x v="1"/>
    <x v="1"/>
    <x v="1"/>
    <x v="0"/>
    <x v="4"/>
  </r>
  <r>
    <s v="F952"/>
    <s v="ORD"/>
    <s v="ORD"/>
    <x v="8463"/>
    <n v="206"/>
    <x v="0"/>
    <n v="1078"/>
    <x v="2"/>
    <x v="1"/>
    <n v="5.3"/>
    <x v="7"/>
    <x v="1"/>
    <x v="1"/>
    <x v="1"/>
    <x v="0"/>
    <x v="17"/>
  </r>
  <r>
    <s v="F1013"/>
    <s v="SEA"/>
    <s v="JFK"/>
    <x v="8464"/>
    <n v="92"/>
    <x v="0"/>
    <n v="734"/>
    <x v="1"/>
    <x v="1"/>
    <n v="7.6"/>
    <x v="13"/>
    <x v="1"/>
    <x v="1"/>
    <x v="1"/>
    <x v="0"/>
    <x v="19"/>
  </r>
  <r>
    <s v="F1735"/>
    <s v="ATL"/>
    <s v="DFW"/>
    <x v="8465"/>
    <n v="159"/>
    <x v="0"/>
    <n v="814"/>
    <x v="1"/>
    <x v="1"/>
    <n v="5.8"/>
    <x v="13"/>
    <x v="1"/>
    <x v="1"/>
    <x v="1"/>
    <x v="0"/>
    <x v="17"/>
  </r>
  <r>
    <s v="F609"/>
    <s v="ATL"/>
    <s v="DFW"/>
    <x v="8466"/>
    <n v="177"/>
    <x v="0"/>
    <n v="1314"/>
    <x v="0"/>
    <x v="0"/>
    <n v="8.1999999999999993"/>
    <x v="1"/>
    <x v="1"/>
    <x v="0"/>
    <x v="0"/>
    <x v="0"/>
    <x v="20"/>
  </r>
  <r>
    <s v="F34"/>
    <s v="ATL"/>
    <s v="DEN"/>
    <x v="8467"/>
    <n v="276"/>
    <x v="0"/>
    <n v="814"/>
    <x v="1"/>
    <x v="1"/>
    <n v="6.9"/>
    <x v="31"/>
    <x v="0"/>
    <x v="1"/>
    <x v="1"/>
    <x v="0"/>
    <x v="4"/>
  </r>
  <r>
    <s v="F868"/>
    <s v="LAX"/>
    <s v="DEN"/>
    <x v="8468"/>
    <n v="140"/>
    <x v="0"/>
    <n v="1074"/>
    <x v="1"/>
    <x v="1"/>
    <n v="5.6"/>
    <x v="0"/>
    <x v="1"/>
    <x v="1"/>
    <x v="1"/>
    <x v="0"/>
    <x v="12"/>
  </r>
  <r>
    <s v="F1156"/>
    <s v="DFW"/>
    <s v="DEN"/>
    <x v="8469"/>
    <n v="174"/>
    <x v="0"/>
    <n v="1609"/>
    <x v="2"/>
    <x v="1"/>
    <n v="6"/>
    <x v="34"/>
    <x v="1"/>
    <x v="1"/>
    <x v="1"/>
    <x v="0"/>
    <x v="5"/>
  </r>
  <r>
    <s v="F846"/>
    <s v="JFK"/>
    <s v="DEN"/>
    <x v="8470"/>
    <n v="232"/>
    <x v="0"/>
    <n v="1187"/>
    <x v="3"/>
    <x v="1"/>
    <n v="7.9"/>
    <x v="13"/>
    <x v="1"/>
    <x v="1"/>
    <x v="1"/>
    <x v="0"/>
    <x v="11"/>
  </r>
  <r>
    <s v="F1468"/>
    <s v="JFK"/>
    <s v="JFK"/>
    <x v="8471"/>
    <n v="139"/>
    <x v="0"/>
    <n v="701"/>
    <x v="2"/>
    <x v="2"/>
    <n v="9.1"/>
    <x v="0"/>
    <x v="1"/>
    <x v="0"/>
    <x v="0"/>
    <x v="0"/>
    <x v="22"/>
  </r>
  <r>
    <s v="F1857"/>
    <s v="SFO"/>
    <s v="ORD"/>
    <x v="8472"/>
    <n v="191"/>
    <x v="0"/>
    <n v="1118"/>
    <x v="3"/>
    <x v="1"/>
    <n v="6.6"/>
    <x v="32"/>
    <x v="0"/>
    <x v="1"/>
    <x v="1"/>
    <x v="0"/>
    <x v="6"/>
  </r>
  <r>
    <s v="F1633"/>
    <s v="LAX"/>
    <s v="DFW"/>
    <x v="8473"/>
    <n v="331"/>
    <x v="1"/>
    <n v="1343"/>
    <x v="2"/>
    <x v="1"/>
    <n v="7.6"/>
    <x v="7"/>
    <x v="1"/>
    <x v="1"/>
    <x v="1"/>
    <x v="0"/>
    <x v="17"/>
  </r>
  <r>
    <s v="F508"/>
    <s v="SFO"/>
    <s v="ORD"/>
    <x v="8474"/>
    <n v="218"/>
    <x v="0"/>
    <n v="1120"/>
    <x v="1"/>
    <x v="2"/>
    <n v="4.4000000000000004"/>
    <x v="24"/>
    <x v="1"/>
    <x v="1"/>
    <x v="1"/>
    <x v="0"/>
    <x v="22"/>
  </r>
  <r>
    <s v="F1117"/>
    <s v="DEN"/>
    <s v="SFO"/>
    <x v="8475"/>
    <n v="201"/>
    <x v="1"/>
    <n v="1314"/>
    <x v="2"/>
    <x v="1"/>
    <n v="7"/>
    <x v="12"/>
    <x v="1"/>
    <x v="1"/>
    <x v="1"/>
    <x v="0"/>
    <x v="23"/>
  </r>
  <r>
    <s v="F903"/>
    <s v="ORD"/>
    <s v="JFK"/>
    <x v="8476"/>
    <n v="212"/>
    <x v="0"/>
    <n v="1028"/>
    <x v="1"/>
    <x v="1"/>
    <n v="10"/>
    <x v="9"/>
    <x v="1"/>
    <x v="1"/>
    <x v="1"/>
    <x v="0"/>
    <x v="18"/>
  </r>
  <r>
    <s v="F999"/>
    <s v="DFW"/>
    <s v="ORD"/>
    <x v="8477"/>
    <n v="137"/>
    <x v="1"/>
    <n v="1357"/>
    <x v="3"/>
    <x v="1"/>
    <n v="5.7"/>
    <x v="7"/>
    <x v="1"/>
    <x v="1"/>
    <x v="1"/>
    <x v="0"/>
    <x v="14"/>
  </r>
  <r>
    <s v="F1690"/>
    <s v="ATL"/>
    <s v="SFO"/>
    <x v="8478"/>
    <n v="206"/>
    <x v="0"/>
    <n v="822"/>
    <x v="3"/>
    <x v="2"/>
    <n v="4.8"/>
    <x v="1"/>
    <x v="1"/>
    <x v="1"/>
    <x v="1"/>
    <x v="0"/>
    <x v="10"/>
  </r>
  <r>
    <s v="F510"/>
    <s v="SEA"/>
    <s v="ATL"/>
    <x v="8479"/>
    <n v="31"/>
    <x v="0"/>
    <n v="1057"/>
    <x v="3"/>
    <x v="1"/>
    <n v="6.6"/>
    <x v="40"/>
    <x v="1"/>
    <x v="1"/>
    <x v="1"/>
    <x v="0"/>
    <x v="4"/>
  </r>
  <r>
    <s v="F426"/>
    <s v="DEN"/>
    <s v="DFW"/>
    <x v="8480"/>
    <n v="232"/>
    <x v="0"/>
    <n v="1268"/>
    <x v="3"/>
    <x v="0"/>
    <n v="7.7"/>
    <x v="4"/>
    <x v="1"/>
    <x v="1"/>
    <x v="1"/>
    <x v="0"/>
    <x v="9"/>
  </r>
  <r>
    <s v="F1795"/>
    <s v="LAX"/>
    <s v="LAX"/>
    <x v="8481"/>
    <n v="274"/>
    <x v="0"/>
    <n v="949"/>
    <x v="2"/>
    <x v="1"/>
    <n v="8.6"/>
    <x v="7"/>
    <x v="1"/>
    <x v="1"/>
    <x v="1"/>
    <x v="0"/>
    <x v="22"/>
  </r>
  <r>
    <s v="F1246"/>
    <s v="SEA"/>
    <s v="JFK"/>
    <x v="8482"/>
    <n v="74"/>
    <x v="2"/>
    <n v="1354"/>
    <x v="1"/>
    <x v="1"/>
    <n v="6.5"/>
    <x v="17"/>
    <x v="1"/>
    <x v="1"/>
    <x v="1"/>
    <x v="1"/>
    <x v="18"/>
  </r>
  <r>
    <s v="F1490"/>
    <s v="DEN"/>
    <s v="ATL"/>
    <x v="8483"/>
    <n v="217"/>
    <x v="0"/>
    <n v="913"/>
    <x v="1"/>
    <x v="1"/>
    <n v="7"/>
    <x v="2"/>
    <x v="1"/>
    <x v="1"/>
    <x v="1"/>
    <x v="0"/>
    <x v="21"/>
  </r>
  <r>
    <s v="F1198"/>
    <s v="JFK"/>
    <s v="ATL"/>
    <x v="8484"/>
    <n v="148"/>
    <x v="0"/>
    <n v="1053"/>
    <x v="2"/>
    <x v="1"/>
    <n v="6.5"/>
    <x v="11"/>
    <x v="1"/>
    <x v="1"/>
    <x v="1"/>
    <x v="0"/>
    <x v="2"/>
  </r>
  <r>
    <s v="F690"/>
    <s v="SFO"/>
    <s v="DEN"/>
    <x v="8485"/>
    <n v="126"/>
    <x v="0"/>
    <n v="1521"/>
    <x v="3"/>
    <x v="1"/>
    <n v="5.2"/>
    <x v="2"/>
    <x v="0"/>
    <x v="1"/>
    <x v="1"/>
    <x v="0"/>
    <x v="6"/>
  </r>
  <r>
    <s v="F433"/>
    <s v="ORD"/>
    <s v="SEA"/>
    <x v="8486"/>
    <n v="151"/>
    <x v="2"/>
    <n v="1383"/>
    <x v="0"/>
    <x v="1"/>
    <n v="9.8000000000000007"/>
    <x v="14"/>
    <x v="1"/>
    <x v="1"/>
    <x v="1"/>
    <x v="1"/>
    <x v="19"/>
  </r>
  <r>
    <s v="F1866"/>
    <s v="DEN"/>
    <s v="SEA"/>
    <x v="8487"/>
    <n v="157"/>
    <x v="0"/>
    <n v="947"/>
    <x v="0"/>
    <x v="1"/>
    <n v="7.2"/>
    <x v="1"/>
    <x v="1"/>
    <x v="1"/>
    <x v="1"/>
    <x v="0"/>
    <x v="21"/>
  </r>
  <r>
    <s v="F1643"/>
    <s v="DEN"/>
    <s v="DFW"/>
    <x v="8488"/>
    <n v="119"/>
    <x v="0"/>
    <n v="1521"/>
    <x v="0"/>
    <x v="1"/>
    <n v="8.3000000000000007"/>
    <x v="9"/>
    <x v="1"/>
    <x v="1"/>
    <x v="1"/>
    <x v="0"/>
    <x v="12"/>
  </r>
  <r>
    <s v="F1346"/>
    <s v="ORD"/>
    <s v="SFO"/>
    <x v="8489"/>
    <n v="101"/>
    <x v="2"/>
    <n v="1338"/>
    <x v="0"/>
    <x v="0"/>
    <n v="7.3"/>
    <x v="24"/>
    <x v="1"/>
    <x v="1"/>
    <x v="1"/>
    <x v="1"/>
    <x v="13"/>
  </r>
  <r>
    <s v="F1434"/>
    <s v="DEN"/>
    <s v="DEN"/>
    <x v="8490"/>
    <n v="202"/>
    <x v="1"/>
    <n v="1308"/>
    <x v="3"/>
    <x v="3"/>
    <n v="8.6"/>
    <x v="24"/>
    <x v="0"/>
    <x v="1"/>
    <x v="1"/>
    <x v="0"/>
    <x v="9"/>
  </r>
  <r>
    <s v="F1420"/>
    <s v="DEN"/>
    <s v="JFK"/>
    <x v="8491"/>
    <n v="229"/>
    <x v="0"/>
    <n v="929"/>
    <x v="3"/>
    <x v="3"/>
    <n v="6.2"/>
    <x v="12"/>
    <x v="1"/>
    <x v="1"/>
    <x v="1"/>
    <x v="0"/>
    <x v="19"/>
  </r>
  <r>
    <s v="F909"/>
    <s v="SEA"/>
    <s v="ATL"/>
    <x v="8492"/>
    <n v="253"/>
    <x v="2"/>
    <n v="1295"/>
    <x v="2"/>
    <x v="1"/>
    <n v="5.5"/>
    <x v="9"/>
    <x v="1"/>
    <x v="0"/>
    <x v="0"/>
    <x v="1"/>
    <x v="18"/>
  </r>
  <r>
    <s v="F1105"/>
    <s v="ATL"/>
    <s v="SEA"/>
    <x v="8493"/>
    <n v="151"/>
    <x v="2"/>
    <n v="1236"/>
    <x v="0"/>
    <x v="1"/>
    <n v="7.5"/>
    <x v="2"/>
    <x v="1"/>
    <x v="0"/>
    <x v="0"/>
    <x v="1"/>
    <x v="11"/>
  </r>
  <r>
    <s v="F1620"/>
    <s v="ORD"/>
    <s v="DFW"/>
    <x v="8494"/>
    <n v="199"/>
    <x v="0"/>
    <n v="1267"/>
    <x v="2"/>
    <x v="1"/>
    <n v="6.8"/>
    <x v="2"/>
    <x v="1"/>
    <x v="1"/>
    <x v="1"/>
    <x v="0"/>
    <x v="7"/>
  </r>
  <r>
    <s v="F620"/>
    <s v="ATL"/>
    <s v="SFO"/>
    <x v="8495"/>
    <n v="24"/>
    <x v="0"/>
    <n v="1328"/>
    <x v="0"/>
    <x v="0"/>
    <n v="4.4000000000000004"/>
    <x v="6"/>
    <x v="1"/>
    <x v="1"/>
    <x v="1"/>
    <x v="0"/>
    <x v="4"/>
  </r>
  <r>
    <s v="F1692"/>
    <s v="ORD"/>
    <s v="DFW"/>
    <x v="8496"/>
    <n v="70"/>
    <x v="0"/>
    <n v="1035"/>
    <x v="3"/>
    <x v="1"/>
    <n v="7.6"/>
    <x v="0"/>
    <x v="0"/>
    <x v="1"/>
    <x v="1"/>
    <x v="0"/>
    <x v="22"/>
  </r>
  <r>
    <s v="F693"/>
    <s v="DFW"/>
    <s v="ATL"/>
    <x v="8175"/>
    <n v="193"/>
    <x v="0"/>
    <n v="1600"/>
    <x v="0"/>
    <x v="0"/>
    <n v="5.8"/>
    <x v="27"/>
    <x v="1"/>
    <x v="1"/>
    <x v="1"/>
    <x v="0"/>
    <x v="1"/>
  </r>
  <r>
    <s v="F834"/>
    <s v="ORD"/>
    <s v="SEA"/>
    <x v="8497"/>
    <n v="184"/>
    <x v="0"/>
    <n v="610"/>
    <x v="0"/>
    <x v="1"/>
    <n v="6"/>
    <x v="13"/>
    <x v="1"/>
    <x v="1"/>
    <x v="1"/>
    <x v="0"/>
    <x v="6"/>
  </r>
  <r>
    <s v="F1032"/>
    <s v="SFO"/>
    <s v="SEA"/>
    <x v="8498"/>
    <n v="209"/>
    <x v="0"/>
    <n v="1167"/>
    <x v="0"/>
    <x v="1"/>
    <n v="7.9"/>
    <x v="14"/>
    <x v="1"/>
    <x v="1"/>
    <x v="1"/>
    <x v="0"/>
    <x v="3"/>
  </r>
  <r>
    <s v="F1387"/>
    <s v="DFW"/>
    <s v="DEN"/>
    <x v="8499"/>
    <n v="207"/>
    <x v="0"/>
    <n v="1547"/>
    <x v="2"/>
    <x v="3"/>
    <n v="4.2"/>
    <x v="1"/>
    <x v="1"/>
    <x v="1"/>
    <x v="1"/>
    <x v="0"/>
    <x v="2"/>
  </r>
  <r>
    <s v="F191"/>
    <s v="ATL"/>
    <s v="ORD"/>
    <x v="8500"/>
    <n v="208"/>
    <x v="1"/>
    <n v="1318"/>
    <x v="2"/>
    <x v="1"/>
    <n v="7.2"/>
    <x v="2"/>
    <x v="1"/>
    <x v="0"/>
    <x v="0"/>
    <x v="0"/>
    <x v="5"/>
  </r>
  <r>
    <s v="F1372"/>
    <s v="SEA"/>
    <s v="SEA"/>
    <x v="8501"/>
    <n v="143"/>
    <x v="0"/>
    <n v="1393"/>
    <x v="1"/>
    <x v="1"/>
    <n v="8"/>
    <x v="11"/>
    <x v="1"/>
    <x v="1"/>
    <x v="1"/>
    <x v="0"/>
    <x v="14"/>
  </r>
  <r>
    <s v="F1472"/>
    <s v="ATL"/>
    <s v="LAX"/>
    <x v="8502"/>
    <n v="183"/>
    <x v="1"/>
    <n v="978"/>
    <x v="2"/>
    <x v="2"/>
    <n v="7.7"/>
    <x v="2"/>
    <x v="1"/>
    <x v="1"/>
    <x v="1"/>
    <x v="0"/>
    <x v="8"/>
  </r>
  <r>
    <s v="F852"/>
    <s v="SFO"/>
    <s v="ORD"/>
    <x v="8503"/>
    <n v="201"/>
    <x v="0"/>
    <n v="1238"/>
    <x v="0"/>
    <x v="3"/>
    <n v="5.7"/>
    <x v="17"/>
    <x v="1"/>
    <x v="1"/>
    <x v="1"/>
    <x v="0"/>
    <x v="18"/>
  </r>
  <r>
    <s v="F244"/>
    <s v="ORD"/>
    <s v="LAX"/>
    <x v="8504"/>
    <n v="171"/>
    <x v="0"/>
    <n v="1260"/>
    <x v="1"/>
    <x v="0"/>
    <n v="6.2"/>
    <x v="0"/>
    <x v="1"/>
    <x v="0"/>
    <x v="0"/>
    <x v="0"/>
    <x v="10"/>
  </r>
  <r>
    <s v="F804"/>
    <s v="SFO"/>
    <s v="SEA"/>
    <x v="8505"/>
    <n v="187"/>
    <x v="0"/>
    <n v="1307"/>
    <x v="3"/>
    <x v="1"/>
    <n v="8"/>
    <x v="1"/>
    <x v="1"/>
    <x v="1"/>
    <x v="1"/>
    <x v="0"/>
    <x v="0"/>
  </r>
  <r>
    <s v="F709"/>
    <s v="DEN"/>
    <s v="DFW"/>
    <x v="8506"/>
    <n v="125"/>
    <x v="1"/>
    <n v="1167"/>
    <x v="0"/>
    <x v="1"/>
    <n v="5.5"/>
    <x v="13"/>
    <x v="1"/>
    <x v="1"/>
    <x v="1"/>
    <x v="0"/>
    <x v="7"/>
  </r>
  <r>
    <s v="F1736"/>
    <s v="DEN"/>
    <s v="SFO"/>
    <x v="8507"/>
    <n v="300"/>
    <x v="0"/>
    <n v="1083"/>
    <x v="3"/>
    <x v="1"/>
    <n v="9.1"/>
    <x v="5"/>
    <x v="0"/>
    <x v="1"/>
    <x v="1"/>
    <x v="0"/>
    <x v="11"/>
  </r>
  <r>
    <s v="F1546"/>
    <s v="ATL"/>
    <s v="ORD"/>
    <x v="8508"/>
    <n v="236"/>
    <x v="1"/>
    <n v="1138"/>
    <x v="3"/>
    <x v="2"/>
    <n v="6.5"/>
    <x v="17"/>
    <x v="1"/>
    <x v="1"/>
    <x v="1"/>
    <x v="0"/>
    <x v="22"/>
  </r>
  <r>
    <s v="F1189"/>
    <s v="SEA"/>
    <s v="DFW"/>
    <x v="8509"/>
    <n v="174"/>
    <x v="0"/>
    <n v="597"/>
    <x v="2"/>
    <x v="1"/>
    <n v="6.2"/>
    <x v="8"/>
    <x v="1"/>
    <x v="1"/>
    <x v="1"/>
    <x v="0"/>
    <x v="15"/>
  </r>
  <r>
    <s v="F1035"/>
    <s v="DFW"/>
    <s v="DEN"/>
    <x v="8510"/>
    <n v="175"/>
    <x v="0"/>
    <n v="1075"/>
    <x v="1"/>
    <x v="0"/>
    <n v="7.3"/>
    <x v="3"/>
    <x v="1"/>
    <x v="1"/>
    <x v="1"/>
    <x v="0"/>
    <x v="21"/>
  </r>
  <r>
    <s v="F1471"/>
    <s v="DEN"/>
    <s v="SEA"/>
    <x v="8511"/>
    <n v="138"/>
    <x v="0"/>
    <n v="1136"/>
    <x v="2"/>
    <x v="2"/>
    <n v="9.1999999999999993"/>
    <x v="10"/>
    <x v="1"/>
    <x v="1"/>
    <x v="1"/>
    <x v="0"/>
    <x v="6"/>
  </r>
  <r>
    <s v="F1046"/>
    <s v="DEN"/>
    <s v="SFO"/>
    <x v="8512"/>
    <n v="233"/>
    <x v="1"/>
    <n v="715"/>
    <x v="0"/>
    <x v="2"/>
    <n v="3.4"/>
    <x v="7"/>
    <x v="1"/>
    <x v="1"/>
    <x v="1"/>
    <x v="0"/>
    <x v="4"/>
  </r>
  <r>
    <s v="F1202"/>
    <s v="DFW"/>
    <s v="DFW"/>
    <x v="8513"/>
    <n v="167"/>
    <x v="1"/>
    <n v="1692"/>
    <x v="2"/>
    <x v="3"/>
    <n v="5.3"/>
    <x v="7"/>
    <x v="1"/>
    <x v="1"/>
    <x v="1"/>
    <x v="0"/>
    <x v="9"/>
  </r>
  <r>
    <s v="F1586"/>
    <s v="LAX"/>
    <s v="DFW"/>
    <x v="8514"/>
    <n v="266"/>
    <x v="0"/>
    <n v="1459"/>
    <x v="0"/>
    <x v="1"/>
    <n v="7.9"/>
    <x v="13"/>
    <x v="1"/>
    <x v="1"/>
    <x v="1"/>
    <x v="0"/>
    <x v="10"/>
  </r>
  <r>
    <s v="F1194"/>
    <s v="LAX"/>
    <s v="JFK"/>
    <x v="8515"/>
    <n v="164"/>
    <x v="0"/>
    <n v="1110"/>
    <x v="2"/>
    <x v="2"/>
    <n v="7.6"/>
    <x v="2"/>
    <x v="1"/>
    <x v="1"/>
    <x v="1"/>
    <x v="0"/>
    <x v="17"/>
  </r>
  <r>
    <s v="F1945"/>
    <s v="SEA"/>
    <s v="LAX"/>
    <x v="8516"/>
    <n v="228"/>
    <x v="0"/>
    <n v="1195"/>
    <x v="0"/>
    <x v="2"/>
    <n v="8.5"/>
    <x v="2"/>
    <x v="1"/>
    <x v="1"/>
    <x v="1"/>
    <x v="0"/>
    <x v="22"/>
  </r>
  <r>
    <s v="F531"/>
    <s v="DFW"/>
    <s v="ATL"/>
    <x v="8517"/>
    <n v="113"/>
    <x v="0"/>
    <n v="1284"/>
    <x v="2"/>
    <x v="2"/>
    <n v="3"/>
    <x v="9"/>
    <x v="1"/>
    <x v="1"/>
    <x v="1"/>
    <x v="0"/>
    <x v="20"/>
  </r>
  <r>
    <s v="F121"/>
    <s v="SFO"/>
    <s v="ORD"/>
    <x v="8518"/>
    <n v="192"/>
    <x v="0"/>
    <n v="984"/>
    <x v="3"/>
    <x v="1"/>
    <n v="10"/>
    <x v="17"/>
    <x v="1"/>
    <x v="1"/>
    <x v="1"/>
    <x v="0"/>
    <x v="13"/>
  </r>
  <r>
    <s v="F510"/>
    <s v="DEN"/>
    <s v="SFO"/>
    <x v="8519"/>
    <n v="106"/>
    <x v="0"/>
    <n v="1341"/>
    <x v="2"/>
    <x v="1"/>
    <n v="8.6999999999999993"/>
    <x v="17"/>
    <x v="1"/>
    <x v="1"/>
    <x v="1"/>
    <x v="0"/>
    <x v="10"/>
  </r>
  <r>
    <s v="F269"/>
    <s v="ORD"/>
    <s v="SFO"/>
    <x v="8520"/>
    <n v="94"/>
    <x v="0"/>
    <n v="1539"/>
    <x v="3"/>
    <x v="3"/>
    <n v="7.7"/>
    <x v="9"/>
    <x v="1"/>
    <x v="1"/>
    <x v="1"/>
    <x v="0"/>
    <x v="13"/>
  </r>
  <r>
    <s v="F1742"/>
    <s v="ATL"/>
    <s v="DFW"/>
    <x v="8521"/>
    <n v="260"/>
    <x v="1"/>
    <n v="1418"/>
    <x v="1"/>
    <x v="1"/>
    <n v="4.4000000000000004"/>
    <x v="13"/>
    <x v="1"/>
    <x v="1"/>
    <x v="1"/>
    <x v="0"/>
    <x v="20"/>
  </r>
  <r>
    <s v="F1535"/>
    <s v="ATL"/>
    <s v="SEA"/>
    <x v="8522"/>
    <n v="207"/>
    <x v="0"/>
    <n v="1070"/>
    <x v="2"/>
    <x v="1"/>
    <n v="6.9"/>
    <x v="3"/>
    <x v="1"/>
    <x v="1"/>
    <x v="1"/>
    <x v="0"/>
    <x v="4"/>
  </r>
  <r>
    <s v="F1040"/>
    <s v="ORD"/>
    <s v="ORD"/>
    <x v="8523"/>
    <n v="139"/>
    <x v="0"/>
    <n v="1320"/>
    <x v="3"/>
    <x v="3"/>
    <n v="3"/>
    <x v="4"/>
    <x v="1"/>
    <x v="1"/>
    <x v="1"/>
    <x v="0"/>
    <x v="11"/>
  </r>
  <r>
    <s v="F1271"/>
    <s v="SFO"/>
    <s v="JFK"/>
    <x v="8524"/>
    <n v="91"/>
    <x v="1"/>
    <n v="1477"/>
    <x v="0"/>
    <x v="1"/>
    <n v="10"/>
    <x v="19"/>
    <x v="1"/>
    <x v="1"/>
    <x v="1"/>
    <x v="0"/>
    <x v="9"/>
  </r>
  <r>
    <s v="F817"/>
    <s v="ORD"/>
    <s v="SFO"/>
    <x v="8525"/>
    <n v="242"/>
    <x v="0"/>
    <n v="1598"/>
    <x v="3"/>
    <x v="1"/>
    <n v="7.3"/>
    <x v="1"/>
    <x v="1"/>
    <x v="1"/>
    <x v="1"/>
    <x v="0"/>
    <x v="2"/>
  </r>
  <r>
    <s v="F1242"/>
    <s v="SFO"/>
    <s v="SEA"/>
    <x v="8526"/>
    <n v="246"/>
    <x v="0"/>
    <n v="852"/>
    <x v="1"/>
    <x v="1"/>
    <n v="9.1999999999999993"/>
    <x v="9"/>
    <x v="1"/>
    <x v="1"/>
    <x v="1"/>
    <x v="0"/>
    <x v="11"/>
  </r>
  <r>
    <s v="F938"/>
    <s v="SFO"/>
    <s v="SEA"/>
    <x v="8527"/>
    <n v="189"/>
    <x v="0"/>
    <n v="1560"/>
    <x v="0"/>
    <x v="0"/>
    <n v="8.6"/>
    <x v="26"/>
    <x v="1"/>
    <x v="0"/>
    <x v="0"/>
    <x v="0"/>
    <x v="6"/>
  </r>
  <r>
    <s v="F775"/>
    <s v="SEA"/>
    <s v="SFO"/>
    <x v="8528"/>
    <n v="167"/>
    <x v="0"/>
    <n v="1146"/>
    <x v="3"/>
    <x v="1"/>
    <n v="7.7"/>
    <x v="15"/>
    <x v="1"/>
    <x v="1"/>
    <x v="1"/>
    <x v="0"/>
    <x v="5"/>
  </r>
  <r>
    <s v="F254"/>
    <s v="JFK"/>
    <s v="SEA"/>
    <x v="8529"/>
    <n v="147"/>
    <x v="0"/>
    <n v="1508"/>
    <x v="2"/>
    <x v="1"/>
    <n v="6.8"/>
    <x v="6"/>
    <x v="1"/>
    <x v="1"/>
    <x v="1"/>
    <x v="0"/>
    <x v="11"/>
  </r>
  <r>
    <s v="F553"/>
    <s v="DEN"/>
    <s v="LAX"/>
    <x v="8530"/>
    <n v="186"/>
    <x v="0"/>
    <n v="1468"/>
    <x v="2"/>
    <x v="1"/>
    <n v="7.5"/>
    <x v="57"/>
    <x v="1"/>
    <x v="1"/>
    <x v="1"/>
    <x v="0"/>
    <x v="6"/>
  </r>
  <r>
    <s v="F1826"/>
    <s v="ATL"/>
    <s v="DFW"/>
    <x v="8531"/>
    <n v="190"/>
    <x v="0"/>
    <n v="780"/>
    <x v="2"/>
    <x v="1"/>
    <n v="8.6999999999999993"/>
    <x v="9"/>
    <x v="1"/>
    <x v="1"/>
    <x v="1"/>
    <x v="0"/>
    <x v="15"/>
  </r>
  <r>
    <s v="F1469"/>
    <s v="ORD"/>
    <s v="DEN"/>
    <x v="8532"/>
    <n v="151"/>
    <x v="0"/>
    <n v="819"/>
    <x v="3"/>
    <x v="2"/>
    <n v="4.9000000000000004"/>
    <x v="49"/>
    <x v="1"/>
    <x v="1"/>
    <x v="1"/>
    <x v="0"/>
    <x v="6"/>
  </r>
  <r>
    <s v="F936"/>
    <s v="LAX"/>
    <s v="SFO"/>
    <x v="8533"/>
    <n v="131"/>
    <x v="0"/>
    <n v="1180"/>
    <x v="3"/>
    <x v="1"/>
    <n v="6.6"/>
    <x v="1"/>
    <x v="1"/>
    <x v="1"/>
    <x v="1"/>
    <x v="0"/>
    <x v="3"/>
  </r>
  <r>
    <s v="F1046"/>
    <s v="ORD"/>
    <s v="DFW"/>
    <x v="8534"/>
    <n v="161"/>
    <x v="0"/>
    <n v="1040"/>
    <x v="1"/>
    <x v="2"/>
    <n v="3.1"/>
    <x v="17"/>
    <x v="1"/>
    <x v="1"/>
    <x v="1"/>
    <x v="0"/>
    <x v="20"/>
  </r>
  <r>
    <s v="F339"/>
    <s v="ATL"/>
    <s v="JFK"/>
    <x v="8535"/>
    <n v="179"/>
    <x v="0"/>
    <n v="1159"/>
    <x v="1"/>
    <x v="1"/>
    <n v="8.4"/>
    <x v="3"/>
    <x v="1"/>
    <x v="1"/>
    <x v="1"/>
    <x v="0"/>
    <x v="7"/>
  </r>
  <r>
    <s v="F7"/>
    <s v="LAX"/>
    <s v="DEN"/>
    <x v="8536"/>
    <n v="177"/>
    <x v="0"/>
    <n v="1078"/>
    <x v="2"/>
    <x v="2"/>
    <n v="8.3000000000000007"/>
    <x v="4"/>
    <x v="1"/>
    <x v="1"/>
    <x v="1"/>
    <x v="0"/>
    <x v="2"/>
  </r>
  <r>
    <s v="F1841"/>
    <s v="SEA"/>
    <s v="SFO"/>
    <x v="8537"/>
    <n v="175"/>
    <x v="0"/>
    <n v="880"/>
    <x v="2"/>
    <x v="0"/>
    <n v="7"/>
    <x v="10"/>
    <x v="0"/>
    <x v="1"/>
    <x v="1"/>
    <x v="0"/>
    <x v="13"/>
  </r>
  <r>
    <s v="F1699"/>
    <s v="DEN"/>
    <s v="SEA"/>
    <x v="8538"/>
    <n v="214"/>
    <x v="0"/>
    <n v="1094"/>
    <x v="0"/>
    <x v="1"/>
    <n v="6.8"/>
    <x v="32"/>
    <x v="1"/>
    <x v="0"/>
    <x v="0"/>
    <x v="0"/>
    <x v="10"/>
  </r>
  <r>
    <s v="F97"/>
    <s v="DEN"/>
    <s v="ATL"/>
    <x v="8539"/>
    <n v="254"/>
    <x v="0"/>
    <n v="1007"/>
    <x v="0"/>
    <x v="0"/>
    <n v="5.8"/>
    <x v="3"/>
    <x v="1"/>
    <x v="1"/>
    <x v="1"/>
    <x v="0"/>
    <x v="0"/>
  </r>
  <r>
    <s v="F687"/>
    <s v="DEN"/>
    <s v="ATL"/>
    <x v="8540"/>
    <n v="202"/>
    <x v="0"/>
    <n v="967"/>
    <x v="0"/>
    <x v="1"/>
    <n v="4.8"/>
    <x v="1"/>
    <x v="1"/>
    <x v="1"/>
    <x v="1"/>
    <x v="0"/>
    <x v="6"/>
  </r>
  <r>
    <s v="F1832"/>
    <s v="JFK"/>
    <s v="SFO"/>
    <x v="8541"/>
    <n v="141"/>
    <x v="0"/>
    <n v="1213"/>
    <x v="2"/>
    <x v="1"/>
    <n v="6.1"/>
    <x v="7"/>
    <x v="1"/>
    <x v="1"/>
    <x v="1"/>
    <x v="0"/>
    <x v="0"/>
  </r>
  <r>
    <s v="F762"/>
    <s v="ATL"/>
    <s v="SEA"/>
    <x v="8542"/>
    <n v="248"/>
    <x v="0"/>
    <n v="1003"/>
    <x v="3"/>
    <x v="1"/>
    <n v="5.5"/>
    <x v="3"/>
    <x v="1"/>
    <x v="1"/>
    <x v="1"/>
    <x v="0"/>
    <x v="12"/>
  </r>
  <r>
    <s v="F648"/>
    <s v="SFO"/>
    <s v="DFW"/>
    <x v="8543"/>
    <n v="48"/>
    <x v="1"/>
    <n v="1042"/>
    <x v="3"/>
    <x v="1"/>
    <n v="6.6"/>
    <x v="8"/>
    <x v="1"/>
    <x v="1"/>
    <x v="1"/>
    <x v="0"/>
    <x v="13"/>
  </r>
  <r>
    <s v="F1672"/>
    <s v="DEN"/>
    <s v="JFK"/>
    <x v="8544"/>
    <n v="116"/>
    <x v="0"/>
    <n v="1577"/>
    <x v="1"/>
    <x v="1"/>
    <n v="3.6"/>
    <x v="18"/>
    <x v="1"/>
    <x v="1"/>
    <x v="1"/>
    <x v="0"/>
    <x v="11"/>
  </r>
  <r>
    <s v="F1125"/>
    <s v="ORD"/>
    <s v="LAX"/>
    <x v="8545"/>
    <n v="145"/>
    <x v="0"/>
    <n v="1618"/>
    <x v="3"/>
    <x v="1"/>
    <n v="5.6"/>
    <x v="17"/>
    <x v="1"/>
    <x v="1"/>
    <x v="1"/>
    <x v="0"/>
    <x v="13"/>
  </r>
  <r>
    <s v="F1571"/>
    <s v="DFW"/>
    <s v="SFO"/>
    <x v="8546"/>
    <n v="157"/>
    <x v="0"/>
    <n v="1135"/>
    <x v="0"/>
    <x v="1"/>
    <n v="7.9"/>
    <x v="13"/>
    <x v="1"/>
    <x v="1"/>
    <x v="1"/>
    <x v="0"/>
    <x v="6"/>
  </r>
  <r>
    <s v="F1464"/>
    <s v="ATL"/>
    <s v="DEN"/>
    <x v="8547"/>
    <n v="199"/>
    <x v="0"/>
    <n v="1387"/>
    <x v="2"/>
    <x v="1"/>
    <n v="6.4"/>
    <x v="17"/>
    <x v="1"/>
    <x v="1"/>
    <x v="1"/>
    <x v="0"/>
    <x v="1"/>
  </r>
  <r>
    <s v="F738"/>
    <s v="DEN"/>
    <s v="ATL"/>
    <x v="8548"/>
    <n v="207"/>
    <x v="2"/>
    <n v="1330"/>
    <x v="1"/>
    <x v="0"/>
    <n v="5.4"/>
    <x v="9"/>
    <x v="1"/>
    <x v="0"/>
    <x v="0"/>
    <x v="1"/>
    <x v="10"/>
  </r>
  <r>
    <s v="F1788"/>
    <s v="DEN"/>
    <s v="DFW"/>
    <x v="8549"/>
    <n v="133"/>
    <x v="0"/>
    <n v="1178"/>
    <x v="2"/>
    <x v="0"/>
    <n v="5.5"/>
    <x v="13"/>
    <x v="1"/>
    <x v="1"/>
    <x v="1"/>
    <x v="0"/>
    <x v="21"/>
  </r>
  <r>
    <s v="F1985"/>
    <s v="JFK"/>
    <s v="LAX"/>
    <x v="8550"/>
    <n v="205"/>
    <x v="0"/>
    <n v="1089"/>
    <x v="0"/>
    <x v="2"/>
    <n v="6.4"/>
    <x v="0"/>
    <x v="1"/>
    <x v="0"/>
    <x v="0"/>
    <x v="0"/>
    <x v="3"/>
  </r>
  <r>
    <s v="F115"/>
    <s v="ORD"/>
    <s v="ORD"/>
    <x v="8551"/>
    <n v="216"/>
    <x v="0"/>
    <n v="1671"/>
    <x v="1"/>
    <x v="1"/>
    <n v="5.4"/>
    <x v="8"/>
    <x v="1"/>
    <x v="1"/>
    <x v="1"/>
    <x v="0"/>
    <x v="13"/>
  </r>
  <r>
    <s v="F1592"/>
    <s v="SEA"/>
    <s v="DEN"/>
    <x v="8552"/>
    <n v="182"/>
    <x v="0"/>
    <n v="748"/>
    <x v="1"/>
    <x v="2"/>
    <n v="3"/>
    <x v="7"/>
    <x v="1"/>
    <x v="1"/>
    <x v="1"/>
    <x v="0"/>
    <x v="0"/>
  </r>
  <r>
    <s v="F780"/>
    <s v="SEA"/>
    <s v="LAX"/>
    <x v="8553"/>
    <n v="182"/>
    <x v="0"/>
    <n v="1184"/>
    <x v="1"/>
    <x v="2"/>
    <n v="4.7"/>
    <x v="9"/>
    <x v="1"/>
    <x v="1"/>
    <x v="1"/>
    <x v="0"/>
    <x v="12"/>
  </r>
  <r>
    <s v="F214"/>
    <s v="JFK"/>
    <s v="SFO"/>
    <x v="8554"/>
    <n v="225"/>
    <x v="0"/>
    <n v="1170"/>
    <x v="2"/>
    <x v="2"/>
    <n v="6.9"/>
    <x v="13"/>
    <x v="1"/>
    <x v="1"/>
    <x v="1"/>
    <x v="0"/>
    <x v="17"/>
  </r>
  <r>
    <s v="F8"/>
    <s v="LAX"/>
    <s v="DEN"/>
    <x v="8555"/>
    <n v="171"/>
    <x v="2"/>
    <n v="814"/>
    <x v="1"/>
    <x v="1"/>
    <n v="4.2"/>
    <x v="8"/>
    <x v="1"/>
    <x v="1"/>
    <x v="1"/>
    <x v="1"/>
    <x v="2"/>
  </r>
  <r>
    <s v="F1047"/>
    <s v="JFK"/>
    <s v="DFW"/>
    <x v="8556"/>
    <n v="240"/>
    <x v="1"/>
    <n v="1146"/>
    <x v="2"/>
    <x v="1"/>
    <n v="6.6"/>
    <x v="26"/>
    <x v="1"/>
    <x v="1"/>
    <x v="1"/>
    <x v="0"/>
    <x v="12"/>
  </r>
  <r>
    <s v="F122"/>
    <s v="DEN"/>
    <s v="SFO"/>
    <x v="8557"/>
    <n v="16"/>
    <x v="0"/>
    <n v="1269"/>
    <x v="3"/>
    <x v="1"/>
    <n v="7.8"/>
    <x v="3"/>
    <x v="1"/>
    <x v="1"/>
    <x v="1"/>
    <x v="0"/>
    <x v="5"/>
  </r>
  <r>
    <s v="F1600"/>
    <s v="DFW"/>
    <s v="SFO"/>
    <x v="8558"/>
    <n v="105"/>
    <x v="0"/>
    <n v="1350"/>
    <x v="3"/>
    <x v="1"/>
    <n v="6.3"/>
    <x v="8"/>
    <x v="1"/>
    <x v="1"/>
    <x v="1"/>
    <x v="0"/>
    <x v="22"/>
  </r>
  <r>
    <s v="F1874"/>
    <s v="DFW"/>
    <s v="SEA"/>
    <x v="8559"/>
    <n v="117"/>
    <x v="0"/>
    <n v="1345"/>
    <x v="2"/>
    <x v="2"/>
    <n v="6.8"/>
    <x v="17"/>
    <x v="1"/>
    <x v="1"/>
    <x v="1"/>
    <x v="0"/>
    <x v="3"/>
  </r>
  <r>
    <s v="F1277"/>
    <s v="SEA"/>
    <s v="SEA"/>
    <x v="8560"/>
    <n v="119"/>
    <x v="0"/>
    <n v="1535"/>
    <x v="0"/>
    <x v="1"/>
    <n v="5.8"/>
    <x v="27"/>
    <x v="1"/>
    <x v="1"/>
    <x v="1"/>
    <x v="0"/>
    <x v="13"/>
  </r>
  <r>
    <s v="F260"/>
    <s v="DFW"/>
    <s v="SFO"/>
    <x v="8561"/>
    <n v="277"/>
    <x v="0"/>
    <n v="879"/>
    <x v="3"/>
    <x v="1"/>
    <n v="5.6"/>
    <x v="25"/>
    <x v="1"/>
    <x v="1"/>
    <x v="1"/>
    <x v="0"/>
    <x v="7"/>
  </r>
  <r>
    <s v="F1836"/>
    <s v="SEA"/>
    <s v="DEN"/>
    <x v="8562"/>
    <n v="138"/>
    <x v="0"/>
    <n v="1208"/>
    <x v="2"/>
    <x v="1"/>
    <n v="5.8"/>
    <x v="14"/>
    <x v="1"/>
    <x v="1"/>
    <x v="1"/>
    <x v="0"/>
    <x v="23"/>
  </r>
  <r>
    <s v="F1021"/>
    <s v="DFW"/>
    <s v="SFO"/>
    <x v="8563"/>
    <n v="204"/>
    <x v="0"/>
    <n v="1565"/>
    <x v="0"/>
    <x v="2"/>
    <n v="5.2"/>
    <x v="42"/>
    <x v="1"/>
    <x v="1"/>
    <x v="1"/>
    <x v="0"/>
    <x v="15"/>
  </r>
  <r>
    <s v="F603"/>
    <s v="DEN"/>
    <s v="JFK"/>
    <x v="8564"/>
    <n v="171"/>
    <x v="0"/>
    <n v="671"/>
    <x v="0"/>
    <x v="0"/>
    <n v="5.4"/>
    <x v="11"/>
    <x v="1"/>
    <x v="1"/>
    <x v="1"/>
    <x v="0"/>
    <x v="2"/>
  </r>
  <r>
    <s v="F1597"/>
    <s v="SFO"/>
    <s v="SEA"/>
    <x v="8565"/>
    <n v="217"/>
    <x v="0"/>
    <n v="1501"/>
    <x v="1"/>
    <x v="1"/>
    <n v="7.2"/>
    <x v="11"/>
    <x v="1"/>
    <x v="1"/>
    <x v="1"/>
    <x v="0"/>
    <x v="3"/>
  </r>
  <r>
    <s v="F55"/>
    <s v="ORD"/>
    <s v="ATL"/>
    <x v="8566"/>
    <n v="103"/>
    <x v="1"/>
    <n v="1160"/>
    <x v="0"/>
    <x v="1"/>
    <n v="6"/>
    <x v="0"/>
    <x v="1"/>
    <x v="0"/>
    <x v="0"/>
    <x v="0"/>
    <x v="2"/>
  </r>
  <r>
    <s v="F775"/>
    <s v="ATL"/>
    <s v="DFW"/>
    <x v="8567"/>
    <n v="131"/>
    <x v="0"/>
    <n v="1261"/>
    <x v="1"/>
    <x v="1"/>
    <n v="7.8"/>
    <x v="19"/>
    <x v="1"/>
    <x v="1"/>
    <x v="1"/>
    <x v="0"/>
    <x v="3"/>
  </r>
  <r>
    <s v="F1759"/>
    <s v="DEN"/>
    <s v="SFO"/>
    <x v="8568"/>
    <n v="136"/>
    <x v="0"/>
    <n v="1249"/>
    <x v="0"/>
    <x v="1"/>
    <n v="4.2"/>
    <x v="3"/>
    <x v="1"/>
    <x v="1"/>
    <x v="1"/>
    <x v="0"/>
    <x v="0"/>
  </r>
  <r>
    <s v="F1951"/>
    <s v="DEN"/>
    <s v="JFK"/>
    <x v="8569"/>
    <n v="125"/>
    <x v="0"/>
    <n v="1681"/>
    <x v="2"/>
    <x v="1"/>
    <n v="4.5999999999999996"/>
    <x v="9"/>
    <x v="1"/>
    <x v="1"/>
    <x v="1"/>
    <x v="0"/>
    <x v="21"/>
  </r>
  <r>
    <s v="F1692"/>
    <s v="ORD"/>
    <s v="LAX"/>
    <x v="8570"/>
    <n v="210"/>
    <x v="0"/>
    <n v="1403"/>
    <x v="2"/>
    <x v="0"/>
    <n v="5.7"/>
    <x v="7"/>
    <x v="1"/>
    <x v="1"/>
    <x v="1"/>
    <x v="0"/>
    <x v="7"/>
  </r>
  <r>
    <s v="F227"/>
    <s v="DEN"/>
    <s v="SEA"/>
    <x v="8571"/>
    <n v="88"/>
    <x v="0"/>
    <n v="1509"/>
    <x v="3"/>
    <x v="2"/>
    <n v="5.2"/>
    <x v="8"/>
    <x v="1"/>
    <x v="1"/>
    <x v="1"/>
    <x v="0"/>
    <x v="7"/>
  </r>
  <r>
    <s v="F198"/>
    <s v="SFO"/>
    <s v="DFW"/>
    <x v="8572"/>
    <n v="232"/>
    <x v="0"/>
    <n v="1280"/>
    <x v="3"/>
    <x v="0"/>
    <n v="7.1"/>
    <x v="24"/>
    <x v="1"/>
    <x v="1"/>
    <x v="1"/>
    <x v="0"/>
    <x v="4"/>
  </r>
  <r>
    <s v="F127"/>
    <s v="ORD"/>
    <s v="DEN"/>
    <x v="8573"/>
    <n v="207"/>
    <x v="0"/>
    <n v="1324"/>
    <x v="2"/>
    <x v="3"/>
    <n v="5.0999999999999996"/>
    <x v="11"/>
    <x v="1"/>
    <x v="1"/>
    <x v="1"/>
    <x v="0"/>
    <x v="16"/>
  </r>
  <r>
    <s v="F1523"/>
    <s v="DFW"/>
    <s v="ORD"/>
    <x v="8574"/>
    <n v="191"/>
    <x v="0"/>
    <n v="808"/>
    <x v="3"/>
    <x v="2"/>
    <n v="5.7"/>
    <x v="3"/>
    <x v="1"/>
    <x v="1"/>
    <x v="1"/>
    <x v="0"/>
    <x v="6"/>
  </r>
  <r>
    <s v="F127"/>
    <s v="SEA"/>
    <s v="DEN"/>
    <x v="8575"/>
    <n v="291"/>
    <x v="0"/>
    <n v="903"/>
    <x v="1"/>
    <x v="1"/>
    <n v="5.6"/>
    <x v="5"/>
    <x v="1"/>
    <x v="1"/>
    <x v="1"/>
    <x v="0"/>
    <x v="5"/>
  </r>
  <r>
    <s v="F1137"/>
    <s v="DEN"/>
    <s v="JFK"/>
    <x v="8576"/>
    <n v="246"/>
    <x v="0"/>
    <n v="1888"/>
    <x v="3"/>
    <x v="1"/>
    <n v="7.6"/>
    <x v="17"/>
    <x v="1"/>
    <x v="1"/>
    <x v="1"/>
    <x v="0"/>
    <x v="11"/>
  </r>
  <r>
    <s v="F1110"/>
    <s v="DEN"/>
    <s v="LAX"/>
    <x v="8577"/>
    <n v="156"/>
    <x v="0"/>
    <n v="1179"/>
    <x v="3"/>
    <x v="2"/>
    <n v="6.4"/>
    <x v="6"/>
    <x v="1"/>
    <x v="1"/>
    <x v="1"/>
    <x v="0"/>
    <x v="9"/>
  </r>
  <r>
    <s v="F1417"/>
    <s v="ORD"/>
    <s v="ATL"/>
    <x v="8578"/>
    <n v="205"/>
    <x v="0"/>
    <n v="1041"/>
    <x v="1"/>
    <x v="2"/>
    <n v="7.1"/>
    <x v="8"/>
    <x v="0"/>
    <x v="0"/>
    <x v="0"/>
    <x v="0"/>
    <x v="18"/>
  </r>
  <r>
    <s v="F674"/>
    <s v="SEA"/>
    <s v="DFW"/>
    <x v="8579"/>
    <n v="199"/>
    <x v="0"/>
    <n v="1157"/>
    <x v="3"/>
    <x v="1"/>
    <n v="7"/>
    <x v="27"/>
    <x v="1"/>
    <x v="1"/>
    <x v="1"/>
    <x v="0"/>
    <x v="3"/>
  </r>
  <r>
    <s v="F583"/>
    <s v="SFO"/>
    <s v="SFO"/>
    <x v="8580"/>
    <n v="361"/>
    <x v="0"/>
    <n v="1611"/>
    <x v="0"/>
    <x v="1"/>
    <n v="7.8"/>
    <x v="1"/>
    <x v="1"/>
    <x v="1"/>
    <x v="1"/>
    <x v="0"/>
    <x v="20"/>
  </r>
  <r>
    <s v="F1771"/>
    <s v="SEA"/>
    <s v="ORD"/>
    <x v="8581"/>
    <n v="210"/>
    <x v="0"/>
    <n v="1165"/>
    <x v="0"/>
    <x v="0"/>
    <n v="7.3"/>
    <x v="23"/>
    <x v="1"/>
    <x v="1"/>
    <x v="1"/>
    <x v="0"/>
    <x v="22"/>
  </r>
  <r>
    <s v="F16"/>
    <s v="SEA"/>
    <s v="ORD"/>
    <x v="8582"/>
    <n v="82"/>
    <x v="0"/>
    <n v="1428"/>
    <x v="3"/>
    <x v="0"/>
    <n v="7.5"/>
    <x v="12"/>
    <x v="1"/>
    <x v="1"/>
    <x v="1"/>
    <x v="0"/>
    <x v="1"/>
  </r>
  <r>
    <s v="F28"/>
    <s v="SFO"/>
    <s v="ORD"/>
    <x v="8583"/>
    <n v="154"/>
    <x v="2"/>
    <n v="1630"/>
    <x v="1"/>
    <x v="1"/>
    <n v="3.4"/>
    <x v="12"/>
    <x v="1"/>
    <x v="1"/>
    <x v="1"/>
    <x v="1"/>
    <x v="4"/>
  </r>
  <r>
    <s v="F476"/>
    <s v="SFO"/>
    <s v="SFO"/>
    <x v="8584"/>
    <n v="136"/>
    <x v="1"/>
    <n v="1403"/>
    <x v="3"/>
    <x v="2"/>
    <n v="6.3"/>
    <x v="1"/>
    <x v="1"/>
    <x v="1"/>
    <x v="1"/>
    <x v="0"/>
    <x v="7"/>
  </r>
  <r>
    <s v="F949"/>
    <s v="DEN"/>
    <s v="ORD"/>
    <x v="8585"/>
    <n v="196"/>
    <x v="0"/>
    <n v="1001"/>
    <x v="3"/>
    <x v="1"/>
    <n v="7.3"/>
    <x v="7"/>
    <x v="1"/>
    <x v="1"/>
    <x v="1"/>
    <x v="0"/>
    <x v="18"/>
  </r>
  <r>
    <s v="F853"/>
    <s v="JFK"/>
    <s v="JFK"/>
    <x v="8586"/>
    <n v="189"/>
    <x v="0"/>
    <n v="1035"/>
    <x v="3"/>
    <x v="3"/>
    <n v="5.4"/>
    <x v="2"/>
    <x v="1"/>
    <x v="1"/>
    <x v="1"/>
    <x v="0"/>
    <x v="3"/>
  </r>
  <r>
    <s v="F993"/>
    <s v="LAX"/>
    <s v="ORD"/>
    <x v="8587"/>
    <n v="219"/>
    <x v="0"/>
    <n v="460"/>
    <x v="1"/>
    <x v="1"/>
    <n v="8.9"/>
    <x v="0"/>
    <x v="1"/>
    <x v="1"/>
    <x v="1"/>
    <x v="0"/>
    <x v="4"/>
  </r>
  <r>
    <s v="F1728"/>
    <s v="DEN"/>
    <s v="DEN"/>
    <x v="8588"/>
    <n v="287"/>
    <x v="0"/>
    <n v="1484"/>
    <x v="1"/>
    <x v="0"/>
    <n v="7.5"/>
    <x v="0"/>
    <x v="1"/>
    <x v="0"/>
    <x v="0"/>
    <x v="0"/>
    <x v="0"/>
  </r>
  <r>
    <s v="F1487"/>
    <s v="DFW"/>
    <s v="ATL"/>
    <x v="8589"/>
    <n v="252"/>
    <x v="0"/>
    <n v="1422"/>
    <x v="3"/>
    <x v="1"/>
    <n v="8"/>
    <x v="32"/>
    <x v="1"/>
    <x v="1"/>
    <x v="1"/>
    <x v="0"/>
    <x v="12"/>
  </r>
  <r>
    <s v="F809"/>
    <s v="JFK"/>
    <s v="ATL"/>
    <x v="8590"/>
    <n v="192"/>
    <x v="0"/>
    <n v="1008"/>
    <x v="3"/>
    <x v="0"/>
    <n v="7.7"/>
    <x v="1"/>
    <x v="1"/>
    <x v="1"/>
    <x v="1"/>
    <x v="0"/>
    <x v="4"/>
  </r>
  <r>
    <s v="F1519"/>
    <s v="JFK"/>
    <s v="ORD"/>
    <x v="8591"/>
    <n v="194"/>
    <x v="0"/>
    <n v="1011"/>
    <x v="2"/>
    <x v="1"/>
    <n v="3.7"/>
    <x v="16"/>
    <x v="1"/>
    <x v="1"/>
    <x v="1"/>
    <x v="0"/>
    <x v="6"/>
  </r>
  <r>
    <s v="F445"/>
    <s v="JFK"/>
    <s v="JFK"/>
    <x v="8592"/>
    <n v="261"/>
    <x v="2"/>
    <n v="985"/>
    <x v="1"/>
    <x v="1"/>
    <n v="7.9"/>
    <x v="9"/>
    <x v="1"/>
    <x v="1"/>
    <x v="1"/>
    <x v="1"/>
    <x v="3"/>
  </r>
  <r>
    <s v="F480"/>
    <s v="ORD"/>
    <s v="JFK"/>
    <x v="8593"/>
    <n v="261"/>
    <x v="0"/>
    <n v="1322"/>
    <x v="2"/>
    <x v="1"/>
    <n v="7.1"/>
    <x v="0"/>
    <x v="1"/>
    <x v="1"/>
    <x v="1"/>
    <x v="0"/>
    <x v="13"/>
  </r>
  <r>
    <s v="F113"/>
    <s v="LAX"/>
    <s v="SEA"/>
    <x v="8594"/>
    <n v="154"/>
    <x v="0"/>
    <n v="971"/>
    <x v="1"/>
    <x v="1"/>
    <n v="6.2"/>
    <x v="22"/>
    <x v="0"/>
    <x v="0"/>
    <x v="0"/>
    <x v="0"/>
    <x v="9"/>
  </r>
  <r>
    <s v="F1071"/>
    <s v="DFW"/>
    <s v="DEN"/>
    <x v="8595"/>
    <n v="242"/>
    <x v="0"/>
    <n v="879"/>
    <x v="0"/>
    <x v="1"/>
    <n v="7.7"/>
    <x v="23"/>
    <x v="1"/>
    <x v="0"/>
    <x v="0"/>
    <x v="0"/>
    <x v="19"/>
  </r>
  <r>
    <s v="F1434"/>
    <s v="ATL"/>
    <s v="SEA"/>
    <x v="8596"/>
    <n v="119"/>
    <x v="1"/>
    <n v="608"/>
    <x v="3"/>
    <x v="0"/>
    <n v="6.6"/>
    <x v="8"/>
    <x v="1"/>
    <x v="1"/>
    <x v="1"/>
    <x v="0"/>
    <x v="14"/>
  </r>
  <r>
    <s v="F1251"/>
    <s v="SEA"/>
    <s v="DEN"/>
    <x v="8597"/>
    <n v="195"/>
    <x v="0"/>
    <n v="1065"/>
    <x v="2"/>
    <x v="1"/>
    <n v="5.2"/>
    <x v="16"/>
    <x v="1"/>
    <x v="1"/>
    <x v="1"/>
    <x v="0"/>
    <x v="13"/>
  </r>
  <r>
    <s v="F1359"/>
    <s v="ORD"/>
    <s v="ORD"/>
    <x v="8598"/>
    <n v="125"/>
    <x v="0"/>
    <n v="1243"/>
    <x v="2"/>
    <x v="1"/>
    <n v="8.4"/>
    <x v="44"/>
    <x v="1"/>
    <x v="1"/>
    <x v="1"/>
    <x v="0"/>
    <x v="7"/>
  </r>
  <r>
    <s v="F1166"/>
    <s v="DEN"/>
    <s v="DEN"/>
    <x v="8599"/>
    <n v="179"/>
    <x v="0"/>
    <n v="1262"/>
    <x v="0"/>
    <x v="1"/>
    <n v="8.1999999999999993"/>
    <x v="17"/>
    <x v="1"/>
    <x v="1"/>
    <x v="1"/>
    <x v="0"/>
    <x v="5"/>
  </r>
  <r>
    <s v="F1836"/>
    <s v="JFK"/>
    <s v="SEA"/>
    <x v="8600"/>
    <n v="178"/>
    <x v="0"/>
    <n v="1230"/>
    <x v="3"/>
    <x v="2"/>
    <n v="3.1"/>
    <x v="12"/>
    <x v="1"/>
    <x v="1"/>
    <x v="1"/>
    <x v="0"/>
    <x v="16"/>
  </r>
  <r>
    <s v="F1123"/>
    <s v="ATL"/>
    <s v="SEA"/>
    <x v="8601"/>
    <n v="62"/>
    <x v="1"/>
    <n v="1576"/>
    <x v="1"/>
    <x v="0"/>
    <n v="6.5"/>
    <x v="0"/>
    <x v="1"/>
    <x v="1"/>
    <x v="1"/>
    <x v="0"/>
    <x v="8"/>
  </r>
  <r>
    <s v="F148"/>
    <s v="SFO"/>
    <s v="SEA"/>
    <x v="8602"/>
    <n v="156"/>
    <x v="0"/>
    <n v="1243"/>
    <x v="2"/>
    <x v="1"/>
    <n v="6.1"/>
    <x v="7"/>
    <x v="1"/>
    <x v="1"/>
    <x v="1"/>
    <x v="0"/>
    <x v="0"/>
  </r>
  <r>
    <s v="F483"/>
    <s v="ORD"/>
    <s v="ORD"/>
    <x v="8603"/>
    <n v="182"/>
    <x v="2"/>
    <n v="936"/>
    <x v="3"/>
    <x v="0"/>
    <n v="9.4"/>
    <x v="7"/>
    <x v="1"/>
    <x v="1"/>
    <x v="1"/>
    <x v="1"/>
    <x v="6"/>
  </r>
  <r>
    <s v="F1107"/>
    <s v="JFK"/>
    <s v="SFO"/>
    <x v="8604"/>
    <n v="251"/>
    <x v="0"/>
    <n v="1041"/>
    <x v="3"/>
    <x v="2"/>
    <n v="8.3000000000000007"/>
    <x v="55"/>
    <x v="1"/>
    <x v="0"/>
    <x v="0"/>
    <x v="0"/>
    <x v="0"/>
  </r>
  <r>
    <s v="F1153"/>
    <s v="LAX"/>
    <s v="LAX"/>
    <x v="8605"/>
    <n v="196"/>
    <x v="0"/>
    <n v="1379"/>
    <x v="1"/>
    <x v="0"/>
    <n v="6.6"/>
    <x v="12"/>
    <x v="1"/>
    <x v="1"/>
    <x v="1"/>
    <x v="0"/>
    <x v="2"/>
  </r>
  <r>
    <s v="F499"/>
    <s v="DFW"/>
    <s v="LAX"/>
    <x v="8606"/>
    <n v="181"/>
    <x v="2"/>
    <n v="1267"/>
    <x v="2"/>
    <x v="3"/>
    <n v="9"/>
    <x v="9"/>
    <x v="1"/>
    <x v="0"/>
    <x v="0"/>
    <x v="1"/>
    <x v="9"/>
  </r>
  <r>
    <s v="F1851"/>
    <s v="LAX"/>
    <s v="SFO"/>
    <x v="8607"/>
    <n v="279"/>
    <x v="0"/>
    <n v="1100"/>
    <x v="3"/>
    <x v="1"/>
    <n v="8.1"/>
    <x v="11"/>
    <x v="1"/>
    <x v="1"/>
    <x v="1"/>
    <x v="0"/>
    <x v="14"/>
  </r>
  <r>
    <s v="F1189"/>
    <s v="SEA"/>
    <s v="DEN"/>
    <x v="8608"/>
    <n v="201"/>
    <x v="0"/>
    <n v="899"/>
    <x v="1"/>
    <x v="1"/>
    <n v="8.5"/>
    <x v="7"/>
    <x v="1"/>
    <x v="1"/>
    <x v="1"/>
    <x v="0"/>
    <x v="23"/>
  </r>
  <r>
    <s v="F38"/>
    <s v="JFK"/>
    <s v="DEN"/>
    <x v="8609"/>
    <n v="262"/>
    <x v="0"/>
    <n v="755"/>
    <x v="3"/>
    <x v="1"/>
    <n v="6.5"/>
    <x v="5"/>
    <x v="1"/>
    <x v="0"/>
    <x v="0"/>
    <x v="0"/>
    <x v="23"/>
  </r>
  <r>
    <s v="F1535"/>
    <s v="LAX"/>
    <s v="JFK"/>
    <x v="8610"/>
    <n v="212"/>
    <x v="0"/>
    <n v="1145"/>
    <x v="1"/>
    <x v="1"/>
    <n v="10"/>
    <x v="13"/>
    <x v="1"/>
    <x v="1"/>
    <x v="1"/>
    <x v="0"/>
    <x v="9"/>
  </r>
  <r>
    <s v="F991"/>
    <s v="DFW"/>
    <s v="LAX"/>
    <x v="8611"/>
    <n v="133"/>
    <x v="0"/>
    <n v="963"/>
    <x v="2"/>
    <x v="0"/>
    <n v="6.4"/>
    <x v="17"/>
    <x v="1"/>
    <x v="1"/>
    <x v="1"/>
    <x v="0"/>
    <x v="20"/>
  </r>
  <r>
    <s v="F1939"/>
    <s v="JFK"/>
    <s v="LAX"/>
    <x v="8612"/>
    <n v="159"/>
    <x v="0"/>
    <n v="1652"/>
    <x v="0"/>
    <x v="1"/>
    <n v="3.4"/>
    <x v="9"/>
    <x v="1"/>
    <x v="1"/>
    <x v="1"/>
    <x v="0"/>
    <x v="5"/>
  </r>
  <r>
    <s v="F1788"/>
    <s v="LAX"/>
    <s v="SEA"/>
    <x v="8613"/>
    <n v="342"/>
    <x v="0"/>
    <n v="1243"/>
    <x v="1"/>
    <x v="2"/>
    <n v="9.8000000000000007"/>
    <x v="7"/>
    <x v="1"/>
    <x v="0"/>
    <x v="0"/>
    <x v="0"/>
    <x v="22"/>
  </r>
  <r>
    <s v="F1801"/>
    <s v="SEA"/>
    <s v="ORD"/>
    <x v="8614"/>
    <n v="188"/>
    <x v="0"/>
    <n v="590"/>
    <x v="3"/>
    <x v="1"/>
    <n v="7.5"/>
    <x v="9"/>
    <x v="1"/>
    <x v="1"/>
    <x v="1"/>
    <x v="0"/>
    <x v="14"/>
  </r>
  <r>
    <s v="F24"/>
    <s v="SEA"/>
    <s v="JFK"/>
    <x v="8615"/>
    <n v="190"/>
    <x v="0"/>
    <n v="1785"/>
    <x v="1"/>
    <x v="1"/>
    <n v="8.6"/>
    <x v="10"/>
    <x v="1"/>
    <x v="1"/>
    <x v="1"/>
    <x v="0"/>
    <x v="9"/>
  </r>
  <r>
    <s v="F547"/>
    <s v="DEN"/>
    <s v="ORD"/>
    <x v="8616"/>
    <n v="308"/>
    <x v="1"/>
    <n v="1247"/>
    <x v="1"/>
    <x v="2"/>
    <n v="5.2"/>
    <x v="9"/>
    <x v="1"/>
    <x v="1"/>
    <x v="1"/>
    <x v="0"/>
    <x v="3"/>
  </r>
  <r>
    <s v="F613"/>
    <s v="JFK"/>
    <s v="ORD"/>
    <x v="8617"/>
    <n v="159"/>
    <x v="0"/>
    <n v="725"/>
    <x v="1"/>
    <x v="1"/>
    <n v="6.2"/>
    <x v="29"/>
    <x v="1"/>
    <x v="0"/>
    <x v="0"/>
    <x v="0"/>
    <x v="4"/>
  </r>
  <r>
    <s v="F1045"/>
    <s v="ATL"/>
    <s v="ATL"/>
    <x v="8618"/>
    <n v="179"/>
    <x v="1"/>
    <n v="1978"/>
    <x v="2"/>
    <x v="1"/>
    <n v="7.8"/>
    <x v="13"/>
    <x v="1"/>
    <x v="1"/>
    <x v="1"/>
    <x v="0"/>
    <x v="5"/>
  </r>
  <r>
    <s v="F1472"/>
    <s v="DEN"/>
    <s v="ATL"/>
    <x v="8619"/>
    <n v="110"/>
    <x v="0"/>
    <n v="1116"/>
    <x v="2"/>
    <x v="3"/>
    <n v="7.7"/>
    <x v="8"/>
    <x v="1"/>
    <x v="1"/>
    <x v="1"/>
    <x v="0"/>
    <x v="23"/>
  </r>
  <r>
    <s v="F899"/>
    <s v="JFK"/>
    <s v="LAX"/>
    <x v="8620"/>
    <n v="149"/>
    <x v="0"/>
    <n v="1645"/>
    <x v="2"/>
    <x v="2"/>
    <n v="6.7"/>
    <x v="7"/>
    <x v="1"/>
    <x v="1"/>
    <x v="1"/>
    <x v="0"/>
    <x v="5"/>
  </r>
  <r>
    <s v="F1605"/>
    <s v="SEA"/>
    <s v="SEA"/>
    <x v="8621"/>
    <n v="137"/>
    <x v="0"/>
    <n v="769"/>
    <x v="3"/>
    <x v="2"/>
    <n v="6.8"/>
    <x v="6"/>
    <x v="1"/>
    <x v="1"/>
    <x v="1"/>
    <x v="0"/>
    <x v="9"/>
  </r>
  <r>
    <s v="F1601"/>
    <s v="ORD"/>
    <s v="ORD"/>
    <x v="8622"/>
    <n v="220"/>
    <x v="0"/>
    <n v="1421"/>
    <x v="1"/>
    <x v="1"/>
    <n v="7.3"/>
    <x v="8"/>
    <x v="1"/>
    <x v="1"/>
    <x v="1"/>
    <x v="0"/>
    <x v="8"/>
  </r>
  <r>
    <s v="F1298"/>
    <s v="DEN"/>
    <s v="SEA"/>
    <x v="8623"/>
    <n v="269"/>
    <x v="0"/>
    <n v="1088"/>
    <x v="3"/>
    <x v="1"/>
    <n v="5.9"/>
    <x v="1"/>
    <x v="1"/>
    <x v="0"/>
    <x v="0"/>
    <x v="0"/>
    <x v="7"/>
  </r>
  <r>
    <s v="F1781"/>
    <s v="DEN"/>
    <s v="LAX"/>
    <x v="8624"/>
    <n v="242"/>
    <x v="0"/>
    <n v="1020"/>
    <x v="2"/>
    <x v="1"/>
    <n v="5.3"/>
    <x v="13"/>
    <x v="1"/>
    <x v="1"/>
    <x v="1"/>
    <x v="0"/>
    <x v="14"/>
  </r>
  <r>
    <s v="F1972"/>
    <s v="DEN"/>
    <s v="JFK"/>
    <x v="8625"/>
    <n v="245"/>
    <x v="2"/>
    <n v="1366"/>
    <x v="1"/>
    <x v="1"/>
    <n v="7.8"/>
    <x v="8"/>
    <x v="1"/>
    <x v="1"/>
    <x v="1"/>
    <x v="1"/>
    <x v="10"/>
  </r>
  <r>
    <s v="F800"/>
    <s v="DEN"/>
    <s v="SFO"/>
    <x v="8626"/>
    <n v="287"/>
    <x v="0"/>
    <n v="1069"/>
    <x v="2"/>
    <x v="1"/>
    <n v="4.5999999999999996"/>
    <x v="24"/>
    <x v="1"/>
    <x v="1"/>
    <x v="1"/>
    <x v="0"/>
    <x v="20"/>
  </r>
  <r>
    <s v="F1140"/>
    <s v="ORD"/>
    <s v="JFK"/>
    <x v="8627"/>
    <n v="238"/>
    <x v="0"/>
    <n v="1182"/>
    <x v="2"/>
    <x v="0"/>
    <n v="5.3"/>
    <x v="14"/>
    <x v="1"/>
    <x v="0"/>
    <x v="0"/>
    <x v="0"/>
    <x v="11"/>
  </r>
  <r>
    <s v="F58"/>
    <s v="JFK"/>
    <s v="ORD"/>
    <x v="8628"/>
    <n v="102"/>
    <x v="0"/>
    <n v="1419"/>
    <x v="3"/>
    <x v="0"/>
    <n v="5.3"/>
    <x v="13"/>
    <x v="1"/>
    <x v="1"/>
    <x v="1"/>
    <x v="0"/>
    <x v="14"/>
  </r>
  <r>
    <s v="F1177"/>
    <s v="ATL"/>
    <s v="SEA"/>
    <x v="8629"/>
    <n v="237"/>
    <x v="0"/>
    <n v="1028"/>
    <x v="2"/>
    <x v="3"/>
    <n v="6.7"/>
    <x v="0"/>
    <x v="0"/>
    <x v="1"/>
    <x v="1"/>
    <x v="0"/>
    <x v="12"/>
  </r>
  <r>
    <s v="F288"/>
    <s v="SFO"/>
    <s v="SFO"/>
    <x v="8630"/>
    <n v="93"/>
    <x v="0"/>
    <n v="683"/>
    <x v="0"/>
    <x v="1"/>
    <n v="7.9"/>
    <x v="11"/>
    <x v="1"/>
    <x v="1"/>
    <x v="1"/>
    <x v="0"/>
    <x v="16"/>
  </r>
  <r>
    <s v="F1838"/>
    <s v="JFK"/>
    <s v="LAX"/>
    <x v="8631"/>
    <n v="216"/>
    <x v="0"/>
    <n v="1057"/>
    <x v="3"/>
    <x v="0"/>
    <n v="7.4"/>
    <x v="2"/>
    <x v="0"/>
    <x v="1"/>
    <x v="1"/>
    <x v="0"/>
    <x v="19"/>
  </r>
  <r>
    <s v="F1160"/>
    <s v="DEN"/>
    <s v="DEN"/>
    <x v="8632"/>
    <n v="184"/>
    <x v="0"/>
    <n v="691"/>
    <x v="1"/>
    <x v="1"/>
    <n v="8.8000000000000007"/>
    <x v="17"/>
    <x v="1"/>
    <x v="1"/>
    <x v="1"/>
    <x v="0"/>
    <x v="22"/>
  </r>
  <r>
    <s v="F1429"/>
    <s v="ATL"/>
    <s v="SFO"/>
    <x v="8633"/>
    <n v="201"/>
    <x v="0"/>
    <n v="1174"/>
    <x v="3"/>
    <x v="2"/>
    <n v="6.8"/>
    <x v="7"/>
    <x v="1"/>
    <x v="1"/>
    <x v="1"/>
    <x v="0"/>
    <x v="12"/>
  </r>
  <r>
    <s v="F1254"/>
    <s v="DEN"/>
    <s v="DFW"/>
    <x v="8634"/>
    <n v="162"/>
    <x v="2"/>
    <n v="1231"/>
    <x v="0"/>
    <x v="1"/>
    <n v="8.1999999999999993"/>
    <x v="24"/>
    <x v="1"/>
    <x v="1"/>
    <x v="1"/>
    <x v="1"/>
    <x v="10"/>
  </r>
  <r>
    <s v="F1309"/>
    <s v="ATL"/>
    <s v="LAX"/>
    <x v="8635"/>
    <n v="152"/>
    <x v="0"/>
    <n v="968"/>
    <x v="2"/>
    <x v="2"/>
    <n v="5.2"/>
    <x v="6"/>
    <x v="1"/>
    <x v="1"/>
    <x v="1"/>
    <x v="0"/>
    <x v="3"/>
  </r>
  <r>
    <s v="F1160"/>
    <s v="SEA"/>
    <s v="DEN"/>
    <x v="8636"/>
    <n v="248"/>
    <x v="2"/>
    <n v="1750"/>
    <x v="2"/>
    <x v="1"/>
    <n v="7.8"/>
    <x v="10"/>
    <x v="1"/>
    <x v="1"/>
    <x v="1"/>
    <x v="1"/>
    <x v="23"/>
  </r>
  <r>
    <s v="F1384"/>
    <s v="DEN"/>
    <s v="DFW"/>
    <x v="8637"/>
    <n v="117"/>
    <x v="0"/>
    <n v="1145"/>
    <x v="0"/>
    <x v="1"/>
    <n v="5.8"/>
    <x v="3"/>
    <x v="1"/>
    <x v="1"/>
    <x v="1"/>
    <x v="0"/>
    <x v="5"/>
  </r>
  <r>
    <s v="F526"/>
    <s v="ORD"/>
    <s v="JFK"/>
    <x v="8638"/>
    <n v="159"/>
    <x v="0"/>
    <n v="1497"/>
    <x v="3"/>
    <x v="2"/>
    <n v="4"/>
    <x v="13"/>
    <x v="1"/>
    <x v="1"/>
    <x v="1"/>
    <x v="0"/>
    <x v="0"/>
  </r>
  <r>
    <s v="F1965"/>
    <s v="ORD"/>
    <s v="SEA"/>
    <x v="8639"/>
    <n v="93"/>
    <x v="0"/>
    <n v="1759"/>
    <x v="2"/>
    <x v="3"/>
    <n v="6.6"/>
    <x v="32"/>
    <x v="1"/>
    <x v="1"/>
    <x v="1"/>
    <x v="0"/>
    <x v="13"/>
  </r>
  <r>
    <s v="F49"/>
    <s v="DEN"/>
    <s v="JFK"/>
    <x v="8640"/>
    <n v="87"/>
    <x v="0"/>
    <n v="1510"/>
    <x v="0"/>
    <x v="2"/>
    <n v="5.7"/>
    <x v="9"/>
    <x v="1"/>
    <x v="1"/>
    <x v="1"/>
    <x v="0"/>
    <x v="9"/>
  </r>
  <r>
    <s v="F1751"/>
    <s v="SFO"/>
    <s v="ATL"/>
    <x v="8641"/>
    <n v="92"/>
    <x v="0"/>
    <n v="1383"/>
    <x v="0"/>
    <x v="1"/>
    <n v="6.8"/>
    <x v="3"/>
    <x v="1"/>
    <x v="1"/>
    <x v="1"/>
    <x v="0"/>
    <x v="23"/>
  </r>
  <r>
    <s v="F1311"/>
    <s v="ATL"/>
    <s v="DFW"/>
    <x v="8642"/>
    <n v="227"/>
    <x v="0"/>
    <n v="1269"/>
    <x v="2"/>
    <x v="1"/>
    <n v="7.2"/>
    <x v="10"/>
    <x v="1"/>
    <x v="1"/>
    <x v="1"/>
    <x v="0"/>
    <x v="1"/>
  </r>
  <r>
    <s v="F175"/>
    <s v="LAX"/>
    <s v="JFK"/>
    <x v="8643"/>
    <n v="211"/>
    <x v="0"/>
    <n v="1200"/>
    <x v="0"/>
    <x v="1"/>
    <n v="10"/>
    <x v="12"/>
    <x v="1"/>
    <x v="1"/>
    <x v="1"/>
    <x v="0"/>
    <x v="13"/>
  </r>
  <r>
    <s v="F1109"/>
    <s v="DEN"/>
    <s v="JFK"/>
    <x v="8644"/>
    <n v="147"/>
    <x v="0"/>
    <n v="927"/>
    <x v="0"/>
    <x v="2"/>
    <n v="5.8"/>
    <x v="6"/>
    <x v="1"/>
    <x v="1"/>
    <x v="1"/>
    <x v="0"/>
    <x v="15"/>
  </r>
  <r>
    <s v="F1325"/>
    <s v="DFW"/>
    <s v="ATL"/>
    <x v="8645"/>
    <n v="29"/>
    <x v="0"/>
    <n v="1394"/>
    <x v="2"/>
    <x v="1"/>
    <n v="6.2"/>
    <x v="2"/>
    <x v="1"/>
    <x v="0"/>
    <x v="0"/>
    <x v="0"/>
    <x v="1"/>
  </r>
  <r>
    <s v="F1863"/>
    <s v="JFK"/>
    <s v="DEN"/>
    <x v="8646"/>
    <n v="279"/>
    <x v="0"/>
    <n v="750"/>
    <x v="3"/>
    <x v="2"/>
    <n v="8.8000000000000007"/>
    <x v="17"/>
    <x v="1"/>
    <x v="1"/>
    <x v="1"/>
    <x v="0"/>
    <x v="5"/>
  </r>
  <r>
    <s v="F1999"/>
    <s v="LAX"/>
    <s v="DFW"/>
    <x v="8647"/>
    <n v="200"/>
    <x v="0"/>
    <n v="1297"/>
    <x v="2"/>
    <x v="1"/>
    <n v="7.3"/>
    <x v="66"/>
    <x v="1"/>
    <x v="1"/>
    <x v="1"/>
    <x v="0"/>
    <x v="17"/>
  </r>
  <r>
    <s v="F624"/>
    <s v="SFO"/>
    <s v="DFW"/>
    <x v="8648"/>
    <n v="186"/>
    <x v="0"/>
    <n v="1117"/>
    <x v="1"/>
    <x v="1"/>
    <n v="8.1999999999999993"/>
    <x v="0"/>
    <x v="1"/>
    <x v="1"/>
    <x v="1"/>
    <x v="0"/>
    <x v="17"/>
  </r>
  <r>
    <s v="F582"/>
    <s v="DEN"/>
    <s v="ATL"/>
    <x v="8649"/>
    <n v="185"/>
    <x v="0"/>
    <n v="892"/>
    <x v="0"/>
    <x v="2"/>
    <n v="6.7"/>
    <x v="8"/>
    <x v="1"/>
    <x v="1"/>
    <x v="1"/>
    <x v="0"/>
    <x v="4"/>
  </r>
  <r>
    <s v="F708"/>
    <s v="ORD"/>
    <s v="LAX"/>
    <x v="8650"/>
    <n v="23"/>
    <x v="0"/>
    <n v="888"/>
    <x v="1"/>
    <x v="1"/>
    <n v="5.9"/>
    <x v="19"/>
    <x v="1"/>
    <x v="1"/>
    <x v="1"/>
    <x v="0"/>
    <x v="5"/>
  </r>
  <r>
    <s v="F954"/>
    <s v="DFW"/>
    <s v="JFK"/>
    <x v="8651"/>
    <n v="105"/>
    <x v="0"/>
    <n v="1309"/>
    <x v="1"/>
    <x v="0"/>
    <n v="4.5999999999999996"/>
    <x v="12"/>
    <x v="1"/>
    <x v="1"/>
    <x v="1"/>
    <x v="0"/>
    <x v="3"/>
  </r>
  <r>
    <s v="F870"/>
    <s v="ATL"/>
    <s v="DEN"/>
    <x v="8652"/>
    <n v="218"/>
    <x v="0"/>
    <n v="1270"/>
    <x v="3"/>
    <x v="1"/>
    <n v="5.8"/>
    <x v="13"/>
    <x v="1"/>
    <x v="1"/>
    <x v="1"/>
    <x v="0"/>
    <x v="20"/>
  </r>
  <r>
    <s v="F912"/>
    <s v="JFK"/>
    <s v="SEA"/>
    <x v="8653"/>
    <n v="197"/>
    <x v="0"/>
    <n v="1034"/>
    <x v="1"/>
    <x v="1"/>
    <n v="7.1"/>
    <x v="1"/>
    <x v="1"/>
    <x v="1"/>
    <x v="1"/>
    <x v="0"/>
    <x v="22"/>
  </r>
  <r>
    <s v="F930"/>
    <s v="DEN"/>
    <s v="ORD"/>
    <x v="8654"/>
    <n v="196"/>
    <x v="1"/>
    <n v="1009"/>
    <x v="1"/>
    <x v="1"/>
    <n v="8.4"/>
    <x v="1"/>
    <x v="1"/>
    <x v="0"/>
    <x v="0"/>
    <x v="0"/>
    <x v="10"/>
  </r>
  <r>
    <s v="F2000"/>
    <s v="LAX"/>
    <s v="JFK"/>
    <x v="8655"/>
    <n v="118"/>
    <x v="0"/>
    <n v="1009"/>
    <x v="0"/>
    <x v="1"/>
    <n v="7.3"/>
    <x v="1"/>
    <x v="1"/>
    <x v="1"/>
    <x v="1"/>
    <x v="0"/>
    <x v="9"/>
  </r>
  <r>
    <s v="F264"/>
    <s v="JFK"/>
    <s v="LAX"/>
    <x v="8656"/>
    <n v="138"/>
    <x v="0"/>
    <n v="812"/>
    <x v="0"/>
    <x v="1"/>
    <n v="5.4"/>
    <x v="1"/>
    <x v="1"/>
    <x v="1"/>
    <x v="1"/>
    <x v="0"/>
    <x v="6"/>
  </r>
  <r>
    <s v="F729"/>
    <s v="DFW"/>
    <s v="JFK"/>
    <x v="8657"/>
    <n v="210"/>
    <x v="2"/>
    <n v="1403"/>
    <x v="1"/>
    <x v="1"/>
    <n v="8.1999999999999993"/>
    <x v="2"/>
    <x v="1"/>
    <x v="1"/>
    <x v="1"/>
    <x v="1"/>
    <x v="9"/>
  </r>
  <r>
    <s v="F210"/>
    <s v="ATL"/>
    <s v="DFW"/>
    <x v="8658"/>
    <n v="147"/>
    <x v="0"/>
    <n v="617"/>
    <x v="2"/>
    <x v="1"/>
    <n v="7"/>
    <x v="8"/>
    <x v="1"/>
    <x v="1"/>
    <x v="1"/>
    <x v="0"/>
    <x v="13"/>
  </r>
  <r>
    <s v="F1528"/>
    <s v="JFK"/>
    <s v="DFW"/>
    <x v="8659"/>
    <n v="189"/>
    <x v="0"/>
    <n v="974"/>
    <x v="0"/>
    <x v="1"/>
    <n v="8.6"/>
    <x v="7"/>
    <x v="1"/>
    <x v="1"/>
    <x v="1"/>
    <x v="0"/>
    <x v="18"/>
  </r>
  <r>
    <s v="F1895"/>
    <s v="LAX"/>
    <s v="ATL"/>
    <x v="8660"/>
    <n v="148"/>
    <x v="1"/>
    <n v="1678"/>
    <x v="0"/>
    <x v="0"/>
    <n v="7.5"/>
    <x v="23"/>
    <x v="1"/>
    <x v="0"/>
    <x v="0"/>
    <x v="0"/>
    <x v="17"/>
  </r>
  <r>
    <s v="F992"/>
    <s v="LAX"/>
    <s v="ATL"/>
    <x v="8661"/>
    <n v="208"/>
    <x v="1"/>
    <n v="1356"/>
    <x v="0"/>
    <x v="0"/>
    <n v="6.7"/>
    <x v="2"/>
    <x v="1"/>
    <x v="1"/>
    <x v="1"/>
    <x v="0"/>
    <x v="15"/>
  </r>
  <r>
    <s v="F1476"/>
    <s v="ORD"/>
    <s v="SEA"/>
    <x v="8662"/>
    <n v="183"/>
    <x v="0"/>
    <n v="1212"/>
    <x v="0"/>
    <x v="3"/>
    <n v="7.1"/>
    <x v="10"/>
    <x v="1"/>
    <x v="1"/>
    <x v="1"/>
    <x v="0"/>
    <x v="23"/>
  </r>
  <r>
    <s v="F309"/>
    <s v="ATL"/>
    <s v="DEN"/>
    <x v="8663"/>
    <n v="157"/>
    <x v="0"/>
    <n v="1113"/>
    <x v="2"/>
    <x v="2"/>
    <n v="7.7"/>
    <x v="18"/>
    <x v="1"/>
    <x v="1"/>
    <x v="1"/>
    <x v="0"/>
    <x v="11"/>
  </r>
  <r>
    <s v="F945"/>
    <s v="JFK"/>
    <s v="ORD"/>
    <x v="8664"/>
    <n v="114"/>
    <x v="0"/>
    <n v="1171"/>
    <x v="2"/>
    <x v="1"/>
    <n v="8"/>
    <x v="32"/>
    <x v="1"/>
    <x v="1"/>
    <x v="1"/>
    <x v="0"/>
    <x v="15"/>
  </r>
  <r>
    <s v="F1520"/>
    <s v="DFW"/>
    <s v="SEA"/>
    <x v="8665"/>
    <n v="148"/>
    <x v="0"/>
    <n v="543"/>
    <x v="3"/>
    <x v="0"/>
    <n v="4.9000000000000004"/>
    <x v="9"/>
    <x v="1"/>
    <x v="1"/>
    <x v="1"/>
    <x v="0"/>
    <x v="9"/>
  </r>
  <r>
    <s v="F1444"/>
    <s v="SEA"/>
    <s v="DEN"/>
    <x v="8666"/>
    <n v="217"/>
    <x v="0"/>
    <n v="1014"/>
    <x v="2"/>
    <x v="0"/>
    <n v="6.8"/>
    <x v="3"/>
    <x v="1"/>
    <x v="1"/>
    <x v="1"/>
    <x v="0"/>
    <x v="19"/>
  </r>
  <r>
    <s v="F1069"/>
    <s v="ATL"/>
    <s v="ORD"/>
    <x v="8667"/>
    <n v="188"/>
    <x v="0"/>
    <n v="1798"/>
    <x v="3"/>
    <x v="1"/>
    <n v="6.4"/>
    <x v="17"/>
    <x v="1"/>
    <x v="0"/>
    <x v="0"/>
    <x v="0"/>
    <x v="7"/>
  </r>
  <r>
    <s v="F1774"/>
    <s v="SFO"/>
    <s v="LAX"/>
    <x v="8668"/>
    <n v="206"/>
    <x v="0"/>
    <n v="1099"/>
    <x v="1"/>
    <x v="0"/>
    <n v="8.6"/>
    <x v="7"/>
    <x v="1"/>
    <x v="0"/>
    <x v="0"/>
    <x v="0"/>
    <x v="6"/>
  </r>
  <r>
    <s v="F1949"/>
    <s v="ATL"/>
    <s v="DEN"/>
    <x v="8669"/>
    <n v="206"/>
    <x v="0"/>
    <n v="959"/>
    <x v="0"/>
    <x v="0"/>
    <n v="7.1"/>
    <x v="33"/>
    <x v="1"/>
    <x v="1"/>
    <x v="1"/>
    <x v="0"/>
    <x v="16"/>
  </r>
  <r>
    <s v="F1046"/>
    <s v="LAX"/>
    <s v="JFK"/>
    <x v="8670"/>
    <n v="132"/>
    <x v="0"/>
    <n v="1138"/>
    <x v="1"/>
    <x v="3"/>
    <n v="8.6999999999999993"/>
    <x v="8"/>
    <x v="1"/>
    <x v="0"/>
    <x v="0"/>
    <x v="0"/>
    <x v="19"/>
  </r>
  <r>
    <s v="F986"/>
    <s v="LAX"/>
    <s v="LAX"/>
    <x v="8671"/>
    <n v="166"/>
    <x v="0"/>
    <n v="716"/>
    <x v="1"/>
    <x v="0"/>
    <n v="3.8"/>
    <x v="3"/>
    <x v="1"/>
    <x v="1"/>
    <x v="1"/>
    <x v="0"/>
    <x v="21"/>
  </r>
  <r>
    <s v="F1912"/>
    <s v="JFK"/>
    <s v="DFW"/>
    <x v="8672"/>
    <n v="184"/>
    <x v="1"/>
    <n v="739"/>
    <x v="3"/>
    <x v="1"/>
    <n v="9.1999999999999993"/>
    <x v="2"/>
    <x v="1"/>
    <x v="0"/>
    <x v="0"/>
    <x v="0"/>
    <x v="20"/>
  </r>
  <r>
    <s v="F1268"/>
    <s v="SEA"/>
    <s v="JFK"/>
    <x v="8673"/>
    <n v="127"/>
    <x v="0"/>
    <n v="1052"/>
    <x v="1"/>
    <x v="2"/>
    <n v="6.5"/>
    <x v="1"/>
    <x v="1"/>
    <x v="1"/>
    <x v="1"/>
    <x v="0"/>
    <x v="20"/>
  </r>
  <r>
    <s v="F401"/>
    <s v="JFK"/>
    <s v="DFW"/>
    <x v="8674"/>
    <n v="73"/>
    <x v="1"/>
    <n v="1381"/>
    <x v="0"/>
    <x v="1"/>
    <n v="9"/>
    <x v="8"/>
    <x v="1"/>
    <x v="1"/>
    <x v="1"/>
    <x v="0"/>
    <x v="19"/>
  </r>
  <r>
    <s v="F971"/>
    <s v="SEA"/>
    <s v="SFO"/>
    <x v="8675"/>
    <n v="120"/>
    <x v="1"/>
    <n v="1054"/>
    <x v="3"/>
    <x v="0"/>
    <n v="6.8"/>
    <x v="5"/>
    <x v="1"/>
    <x v="1"/>
    <x v="1"/>
    <x v="0"/>
    <x v="14"/>
  </r>
  <r>
    <s v="F944"/>
    <s v="SEA"/>
    <s v="ORD"/>
    <x v="8676"/>
    <n v="130"/>
    <x v="1"/>
    <n v="1065"/>
    <x v="3"/>
    <x v="1"/>
    <n v="7.4"/>
    <x v="1"/>
    <x v="1"/>
    <x v="1"/>
    <x v="1"/>
    <x v="0"/>
    <x v="12"/>
  </r>
  <r>
    <s v="F1369"/>
    <s v="DFW"/>
    <s v="JFK"/>
    <x v="8677"/>
    <n v="182"/>
    <x v="0"/>
    <n v="1015"/>
    <x v="0"/>
    <x v="2"/>
    <n v="4.7"/>
    <x v="1"/>
    <x v="1"/>
    <x v="1"/>
    <x v="1"/>
    <x v="0"/>
    <x v="6"/>
  </r>
  <r>
    <s v="F1145"/>
    <s v="SEA"/>
    <s v="DEN"/>
    <x v="8678"/>
    <n v="106"/>
    <x v="0"/>
    <n v="1360"/>
    <x v="3"/>
    <x v="1"/>
    <n v="8.8000000000000007"/>
    <x v="2"/>
    <x v="1"/>
    <x v="0"/>
    <x v="0"/>
    <x v="0"/>
    <x v="11"/>
  </r>
  <r>
    <s v="F782"/>
    <s v="ATL"/>
    <s v="SEA"/>
    <x v="8679"/>
    <n v="93"/>
    <x v="2"/>
    <n v="1134"/>
    <x v="1"/>
    <x v="2"/>
    <n v="5.3"/>
    <x v="7"/>
    <x v="1"/>
    <x v="1"/>
    <x v="1"/>
    <x v="1"/>
    <x v="17"/>
  </r>
  <r>
    <s v="F215"/>
    <s v="SFO"/>
    <s v="ATL"/>
    <x v="8680"/>
    <n v="215"/>
    <x v="0"/>
    <n v="1674"/>
    <x v="0"/>
    <x v="2"/>
    <n v="8.1999999999999993"/>
    <x v="1"/>
    <x v="1"/>
    <x v="1"/>
    <x v="1"/>
    <x v="0"/>
    <x v="13"/>
  </r>
  <r>
    <s v="F330"/>
    <s v="ATL"/>
    <s v="LAX"/>
    <x v="8681"/>
    <n v="173"/>
    <x v="1"/>
    <n v="1586"/>
    <x v="3"/>
    <x v="0"/>
    <n v="5.2"/>
    <x v="1"/>
    <x v="1"/>
    <x v="1"/>
    <x v="1"/>
    <x v="0"/>
    <x v="5"/>
  </r>
  <r>
    <s v="F416"/>
    <s v="JFK"/>
    <s v="DFW"/>
    <x v="8682"/>
    <n v="128"/>
    <x v="0"/>
    <n v="1471"/>
    <x v="1"/>
    <x v="0"/>
    <n v="8.4"/>
    <x v="8"/>
    <x v="1"/>
    <x v="1"/>
    <x v="1"/>
    <x v="0"/>
    <x v="13"/>
  </r>
  <r>
    <s v="F427"/>
    <s v="SFO"/>
    <s v="LAX"/>
    <x v="8683"/>
    <n v="186"/>
    <x v="0"/>
    <n v="1122"/>
    <x v="0"/>
    <x v="1"/>
    <n v="7.9"/>
    <x v="7"/>
    <x v="1"/>
    <x v="0"/>
    <x v="0"/>
    <x v="0"/>
    <x v="23"/>
  </r>
  <r>
    <s v="F331"/>
    <s v="ATL"/>
    <s v="JFK"/>
    <x v="8684"/>
    <n v="66"/>
    <x v="2"/>
    <n v="1772"/>
    <x v="1"/>
    <x v="1"/>
    <n v="6.5"/>
    <x v="13"/>
    <x v="1"/>
    <x v="1"/>
    <x v="1"/>
    <x v="1"/>
    <x v="12"/>
  </r>
  <r>
    <s v="F1202"/>
    <s v="ORD"/>
    <s v="SEA"/>
    <x v="8685"/>
    <n v="125"/>
    <x v="0"/>
    <n v="1209"/>
    <x v="0"/>
    <x v="1"/>
    <n v="6.8"/>
    <x v="1"/>
    <x v="1"/>
    <x v="1"/>
    <x v="1"/>
    <x v="0"/>
    <x v="4"/>
  </r>
  <r>
    <s v="F608"/>
    <s v="ATL"/>
    <s v="LAX"/>
    <x v="8686"/>
    <n v="222"/>
    <x v="0"/>
    <n v="1453"/>
    <x v="3"/>
    <x v="1"/>
    <n v="7.9"/>
    <x v="1"/>
    <x v="1"/>
    <x v="1"/>
    <x v="1"/>
    <x v="0"/>
    <x v="21"/>
  </r>
  <r>
    <s v="F1879"/>
    <s v="LAX"/>
    <s v="JFK"/>
    <x v="8687"/>
    <n v="197"/>
    <x v="0"/>
    <n v="1094"/>
    <x v="3"/>
    <x v="2"/>
    <n v="9"/>
    <x v="11"/>
    <x v="1"/>
    <x v="1"/>
    <x v="1"/>
    <x v="0"/>
    <x v="8"/>
  </r>
  <r>
    <s v="F982"/>
    <s v="SEA"/>
    <s v="ORD"/>
    <x v="8688"/>
    <n v="215"/>
    <x v="0"/>
    <n v="1632"/>
    <x v="1"/>
    <x v="1"/>
    <n v="5.7"/>
    <x v="44"/>
    <x v="1"/>
    <x v="0"/>
    <x v="0"/>
    <x v="0"/>
    <x v="11"/>
  </r>
  <r>
    <s v="F1762"/>
    <s v="ATL"/>
    <s v="JFK"/>
    <x v="8689"/>
    <n v="248"/>
    <x v="0"/>
    <n v="718"/>
    <x v="2"/>
    <x v="2"/>
    <n v="6.3"/>
    <x v="8"/>
    <x v="1"/>
    <x v="1"/>
    <x v="1"/>
    <x v="0"/>
    <x v="22"/>
  </r>
  <r>
    <s v="F128"/>
    <s v="LAX"/>
    <s v="JFK"/>
    <x v="8690"/>
    <n v="219"/>
    <x v="0"/>
    <n v="1195"/>
    <x v="1"/>
    <x v="2"/>
    <n v="7.9"/>
    <x v="7"/>
    <x v="1"/>
    <x v="0"/>
    <x v="0"/>
    <x v="0"/>
    <x v="9"/>
  </r>
  <r>
    <s v="F593"/>
    <s v="ATL"/>
    <s v="DEN"/>
    <x v="8691"/>
    <n v="303"/>
    <x v="0"/>
    <n v="1386"/>
    <x v="2"/>
    <x v="1"/>
    <n v="8.8000000000000007"/>
    <x v="6"/>
    <x v="0"/>
    <x v="1"/>
    <x v="1"/>
    <x v="0"/>
    <x v="22"/>
  </r>
  <r>
    <s v="F856"/>
    <s v="JFK"/>
    <s v="JFK"/>
    <x v="8692"/>
    <n v="104"/>
    <x v="0"/>
    <n v="1042"/>
    <x v="0"/>
    <x v="1"/>
    <n v="7.5"/>
    <x v="6"/>
    <x v="1"/>
    <x v="1"/>
    <x v="1"/>
    <x v="0"/>
    <x v="23"/>
  </r>
  <r>
    <s v="F641"/>
    <s v="ATL"/>
    <s v="LAX"/>
    <x v="8693"/>
    <n v="193"/>
    <x v="1"/>
    <n v="1266"/>
    <x v="0"/>
    <x v="1"/>
    <n v="5.8"/>
    <x v="4"/>
    <x v="1"/>
    <x v="1"/>
    <x v="1"/>
    <x v="0"/>
    <x v="23"/>
  </r>
  <r>
    <s v="F1564"/>
    <s v="JFK"/>
    <s v="DFW"/>
    <x v="8694"/>
    <n v="86"/>
    <x v="0"/>
    <n v="1365"/>
    <x v="3"/>
    <x v="1"/>
    <n v="8.9"/>
    <x v="35"/>
    <x v="1"/>
    <x v="1"/>
    <x v="1"/>
    <x v="0"/>
    <x v="21"/>
  </r>
  <r>
    <s v="F1334"/>
    <s v="LAX"/>
    <s v="ATL"/>
    <x v="8695"/>
    <n v="255"/>
    <x v="0"/>
    <n v="1716"/>
    <x v="2"/>
    <x v="2"/>
    <n v="5.8"/>
    <x v="4"/>
    <x v="1"/>
    <x v="1"/>
    <x v="1"/>
    <x v="0"/>
    <x v="22"/>
  </r>
  <r>
    <s v="F1081"/>
    <s v="LAX"/>
    <s v="DFW"/>
    <x v="8696"/>
    <n v="115"/>
    <x v="0"/>
    <n v="941"/>
    <x v="3"/>
    <x v="1"/>
    <n v="8.5"/>
    <x v="23"/>
    <x v="1"/>
    <x v="1"/>
    <x v="1"/>
    <x v="0"/>
    <x v="9"/>
  </r>
  <r>
    <s v="F494"/>
    <s v="DEN"/>
    <s v="SFO"/>
    <x v="8697"/>
    <n v="207"/>
    <x v="0"/>
    <n v="1272"/>
    <x v="0"/>
    <x v="1"/>
    <n v="7.5"/>
    <x v="14"/>
    <x v="1"/>
    <x v="1"/>
    <x v="1"/>
    <x v="0"/>
    <x v="15"/>
  </r>
  <r>
    <s v="F423"/>
    <s v="ORD"/>
    <s v="SFO"/>
    <x v="8698"/>
    <n v="216"/>
    <x v="1"/>
    <n v="1544"/>
    <x v="1"/>
    <x v="2"/>
    <n v="7.1"/>
    <x v="17"/>
    <x v="1"/>
    <x v="1"/>
    <x v="1"/>
    <x v="0"/>
    <x v="23"/>
  </r>
  <r>
    <s v="F1301"/>
    <s v="DFW"/>
    <s v="DEN"/>
    <x v="8699"/>
    <n v="218"/>
    <x v="0"/>
    <n v="1580"/>
    <x v="1"/>
    <x v="0"/>
    <n v="8.1999999999999993"/>
    <x v="13"/>
    <x v="1"/>
    <x v="1"/>
    <x v="1"/>
    <x v="0"/>
    <x v="3"/>
  </r>
  <r>
    <s v="F1162"/>
    <s v="SFO"/>
    <s v="JFK"/>
    <x v="8700"/>
    <n v="104"/>
    <x v="0"/>
    <n v="1517"/>
    <x v="3"/>
    <x v="1"/>
    <n v="5.5"/>
    <x v="14"/>
    <x v="1"/>
    <x v="0"/>
    <x v="0"/>
    <x v="0"/>
    <x v="12"/>
  </r>
  <r>
    <s v="F998"/>
    <s v="ATL"/>
    <s v="SFO"/>
    <x v="8701"/>
    <n v="243"/>
    <x v="0"/>
    <n v="1163"/>
    <x v="3"/>
    <x v="2"/>
    <n v="7.3"/>
    <x v="14"/>
    <x v="1"/>
    <x v="1"/>
    <x v="1"/>
    <x v="0"/>
    <x v="6"/>
  </r>
  <r>
    <s v="F1440"/>
    <s v="LAX"/>
    <s v="ORD"/>
    <x v="8702"/>
    <n v="167"/>
    <x v="0"/>
    <n v="1253"/>
    <x v="1"/>
    <x v="1"/>
    <n v="8.3000000000000007"/>
    <x v="7"/>
    <x v="1"/>
    <x v="1"/>
    <x v="1"/>
    <x v="0"/>
    <x v="0"/>
  </r>
  <r>
    <s v="F1891"/>
    <s v="DFW"/>
    <s v="DEN"/>
    <x v="8703"/>
    <n v="159"/>
    <x v="0"/>
    <n v="798"/>
    <x v="2"/>
    <x v="1"/>
    <n v="5.2"/>
    <x v="8"/>
    <x v="0"/>
    <x v="1"/>
    <x v="1"/>
    <x v="0"/>
    <x v="2"/>
  </r>
  <r>
    <s v="F1173"/>
    <s v="JFK"/>
    <s v="DFW"/>
    <x v="8704"/>
    <n v="198"/>
    <x v="0"/>
    <n v="1402"/>
    <x v="3"/>
    <x v="1"/>
    <n v="8.8000000000000007"/>
    <x v="2"/>
    <x v="1"/>
    <x v="1"/>
    <x v="1"/>
    <x v="0"/>
    <x v="9"/>
  </r>
  <r>
    <s v="F1408"/>
    <s v="SEA"/>
    <s v="SEA"/>
    <x v="1269"/>
    <n v="90"/>
    <x v="0"/>
    <n v="1327"/>
    <x v="3"/>
    <x v="3"/>
    <n v="6.7"/>
    <x v="8"/>
    <x v="1"/>
    <x v="1"/>
    <x v="1"/>
    <x v="0"/>
    <x v="2"/>
  </r>
  <r>
    <s v="F1222"/>
    <s v="SFO"/>
    <s v="DFW"/>
    <x v="8705"/>
    <n v="235"/>
    <x v="1"/>
    <n v="1282"/>
    <x v="0"/>
    <x v="1"/>
    <n v="7.6"/>
    <x v="7"/>
    <x v="1"/>
    <x v="1"/>
    <x v="1"/>
    <x v="0"/>
    <x v="7"/>
  </r>
  <r>
    <s v="F1098"/>
    <s v="ORD"/>
    <s v="JFK"/>
    <x v="8706"/>
    <n v="144"/>
    <x v="2"/>
    <n v="1051"/>
    <x v="1"/>
    <x v="0"/>
    <n v="4.7"/>
    <x v="13"/>
    <x v="1"/>
    <x v="0"/>
    <x v="0"/>
    <x v="1"/>
    <x v="3"/>
  </r>
  <r>
    <s v="F664"/>
    <s v="ORD"/>
    <s v="JFK"/>
    <x v="8707"/>
    <n v="64"/>
    <x v="0"/>
    <n v="1537"/>
    <x v="1"/>
    <x v="1"/>
    <n v="5.6"/>
    <x v="22"/>
    <x v="1"/>
    <x v="1"/>
    <x v="1"/>
    <x v="0"/>
    <x v="1"/>
  </r>
  <r>
    <s v="F75"/>
    <s v="ATL"/>
    <s v="SFO"/>
    <x v="8708"/>
    <n v="225"/>
    <x v="0"/>
    <n v="1660"/>
    <x v="2"/>
    <x v="1"/>
    <n v="9.5"/>
    <x v="19"/>
    <x v="1"/>
    <x v="1"/>
    <x v="1"/>
    <x v="0"/>
    <x v="9"/>
  </r>
  <r>
    <s v="F225"/>
    <s v="JFK"/>
    <s v="ATL"/>
    <x v="8709"/>
    <n v="162"/>
    <x v="0"/>
    <n v="1303"/>
    <x v="0"/>
    <x v="0"/>
    <n v="4.8"/>
    <x v="8"/>
    <x v="1"/>
    <x v="0"/>
    <x v="0"/>
    <x v="0"/>
    <x v="7"/>
  </r>
  <r>
    <s v="F616"/>
    <s v="SFO"/>
    <s v="JFK"/>
    <x v="8710"/>
    <n v="137"/>
    <x v="0"/>
    <n v="1297"/>
    <x v="3"/>
    <x v="2"/>
    <n v="5.9"/>
    <x v="3"/>
    <x v="1"/>
    <x v="1"/>
    <x v="1"/>
    <x v="0"/>
    <x v="20"/>
  </r>
  <r>
    <s v="F612"/>
    <s v="SFO"/>
    <s v="DEN"/>
    <x v="8711"/>
    <n v="175"/>
    <x v="1"/>
    <n v="1297"/>
    <x v="3"/>
    <x v="1"/>
    <n v="6.7"/>
    <x v="7"/>
    <x v="1"/>
    <x v="1"/>
    <x v="1"/>
    <x v="0"/>
    <x v="3"/>
  </r>
  <r>
    <s v="F1373"/>
    <s v="SEA"/>
    <s v="SFO"/>
    <x v="8712"/>
    <n v="185"/>
    <x v="0"/>
    <n v="1337"/>
    <x v="3"/>
    <x v="1"/>
    <n v="7.2"/>
    <x v="11"/>
    <x v="1"/>
    <x v="1"/>
    <x v="1"/>
    <x v="0"/>
    <x v="2"/>
  </r>
  <r>
    <s v="F1774"/>
    <s v="ATL"/>
    <s v="JFK"/>
    <x v="8713"/>
    <n v="205"/>
    <x v="0"/>
    <n v="1463"/>
    <x v="0"/>
    <x v="0"/>
    <n v="8.6999999999999993"/>
    <x v="3"/>
    <x v="1"/>
    <x v="0"/>
    <x v="0"/>
    <x v="0"/>
    <x v="1"/>
  </r>
  <r>
    <s v="F526"/>
    <s v="SFO"/>
    <s v="DEN"/>
    <x v="8714"/>
    <n v="167"/>
    <x v="0"/>
    <n v="1362"/>
    <x v="0"/>
    <x v="3"/>
    <n v="9.3000000000000007"/>
    <x v="0"/>
    <x v="1"/>
    <x v="1"/>
    <x v="1"/>
    <x v="0"/>
    <x v="8"/>
  </r>
  <r>
    <s v="F1343"/>
    <s v="SFO"/>
    <s v="JFK"/>
    <x v="8715"/>
    <n v="199"/>
    <x v="0"/>
    <n v="1155"/>
    <x v="3"/>
    <x v="2"/>
    <n v="7.2"/>
    <x v="9"/>
    <x v="1"/>
    <x v="1"/>
    <x v="1"/>
    <x v="0"/>
    <x v="13"/>
  </r>
  <r>
    <s v="F1427"/>
    <s v="LAX"/>
    <s v="DEN"/>
    <x v="3037"/>
    <n v="188"/>
    <x v="1"/>
    <n v="1227"/>
    <x v="1"/>
    <x v="1"/>
    <n v="9.5"/>
    <x v="15"/>
    <x v="1"/>
    <x v="1"/>
    <x v="1"/>
    <x v="0"/>
    <x v="3"/>
  </r>
  <r>
    <s v="F1441"/>
    <s v="ORD"/>
    <s v="ORD"/>
    <x v="8716"/>
    <n v="178"/>
    <x v="1"/>
    <n v="1480"/>
    <x v="3"/>
    <x v="1"/>
    <n v="8.1999999999999993"/>
    <x v="40"/>
    <x v="1"/>
    <x v="1"/>
    <x v="1"/>
    <x v="0"/>
    <x v="11"/>
  </r>
  <r>
    <s v="F162"/>
    <s v="DEN"/>
    <s v="JFK"/>
    <x v="8717"/>
    <n v="78"/>
    <x v="0"/>
    <n v="946"/>
    <x v="0"/>
    <x v="2"/>
    <n v="6"/>
    <x v="28"/>
    <x v="1"/>
    <x v="0"/>
    <x v="0"/>
    <x v="0"/>
    <x v="15"/>
  </r>
  <r>
    <s v="F1392"/>
    <s v="ORD"/>
    <s v="ATL"/>
    <x v="8718"/>
    <n v="251"/>
    <x v="2"/>
    <n v="1587"/>
    <x v="0"/>
    <x v="1"/>
    <n v="9.3000000000000007"/>
    <x v="23"/>
    <x v="1"/>
    <x v="1"/>
    <x v="1"/>
    <x v="1"/>
    <x v="2"/>
  </r>
  <r>
    <s v="F1018"/>
    <s v="ORD"/>
    <s v="LAX"/>
    <x v="8719"/>
    <n v="169"/>
    <x v="1"/>
    <n v="1685"/>
    <x v="2"/>
    <x v="1"/>
    <n v="7.4"/>
    <x v="4"/>
    <x v="1"/>
    <x v="1"/>
    <x v="1"/>
    <x v="0"/>
    <x v="1"/>
  </r>
  <r>
    <s v="F1184"/>
    <s v="DFW"/>
    <s v="ORD"/>
    <x v="8720"/>
    <n v="139"/>
    <x v="0"/>
    <n v="1209"/>
    <x v="3"/>
    <x v="2"/>
    <n v="8.1"/>
    <x v="29"/>
    <x v="1"/>
    <x v="1"/>
    <x v="1"/>
    <x v="0"/>
    <x v="3"/>
  </r>
  <r>
    <s v="F1196"/>
    <s v="JFK"/>
    <s v="SEA"/>
    <x v="8721"/>
    <n v="251"/>
    <x v="1"/>
    <n v="1180"/>
    <x v="3"/>
    <x v="1"/>
    <n v="3.5"/>
    <x v="6"/>
    <x v="1"/>
    <x v="0"/>
    <x v="0"/>
    <x v="0"/>
    <x v="20"/>
  </r>
  <r>
    <s v="F572"/>
    <s v="SFO"/>
    <s v="DEN"/>
    <x v="8722"/>
    <n v="166"/>
    <x v="0"/>
    <n v="1808"/>
    <x v="3"/>
    <x v="1"/>
    <n v="9.8000000000000007"/>
    <x v="3"/>
    <x v="1"/>
    <x v="1"/>
    <x v="1"/>
    <x v="0"/>
    <x v="9"/>
  </r>
  <r>
    <s v="F745"/>
    <s v="SEA"/>
    <s v="ATL"/>
    <x v="8723"/>
    <n v="256"/>
    <x v="0"/>
    <n v="1131"/>
    <x v="3"/>
    <x v="1"/>
    <n v="6.5"/>
    <x v="11"/>
    <x v="1"/>
    <x v="1"/>
    <x v="1"/>
    <x v="0"/>
    <x v="1"/>
  </r>
  <r>
    <s v="F1486"/>
    <s v="LAX"/>
    <s v="ATL"/>
    <x v="8724"/>
    <n v="297"/>
    <x v="0"/>
    <n v="941"/>
    <x v="0"/>
    <x v="1"/>
    <n v="8.8000000000000007"/>
    <x v="7"/>
    <x v="1"/>
    <x v="1"/>
    <x v="1"/>
    <x v="0"/>
    <x v="6"/>
  </r>
  <r>
    <s v="F1016"/>
    <s v="ORD"/>
    <s v="ORD"/>
    <x v="8725"/>
    <n v="99"/>
    <x v="0"/>
    <n v="1025"/>
    <x v="3"/>
    <x v="1"/>
    <n v="6.6"/>
    <x v="3"/>
    <x v="1"/>
    <x v="1"/>
    <x v="1"/>
    <x v="0"/>
    <x v="12"/>
  </r>
  <r>
    <s v="F1761"/>
    <s v="ORD"/>
    <s v="SFO"/>
    <x v="8726"/>
    <n v="196"/>
    <x v="0"/>
    <n v="1429"/>
    <x v="3"/>
    <x v="1"/>
    <n v="5.7"/>
    <x v="24"/>
    <x v="1"/>
    <x v="1"/>
    <x v="1"/>
    <x v="0"/>
    <x v="23"/>
  </r>
  <r>
    <s v="F813"/>
    <s v="LAX"/>
    <s v="JFK"/>
    <x v="8727"/>
    <n v="149"/>
    <x v="0"/>
    <n v="1465"/>
    <x v="2"/>
    <x v="2"/>
    <n v="7.4"/>
    <x v="11"/>
    <x v="1"/>
    <x v="1"/>
    <x v="1"/>
    <x v="0"/>
    <x v="14"/>
  </r>
  <r>
    <s v="F1688"/>
    <s v="LAX"/>
    <s v="ATL"/>
    <x v="8728"/>
    <n v="93"/>
    <x v="0"/>
    <n v="977"/>
    <x v="1"/>
    <x v="2"/>
    <n v="7.9"/>
    <x v="14"/>
    <x v="0"/>
    <x v="1"/>
    <x v="1"/>
    <x v="0"/>
    <x v="19"/>
  </r>
  <r>
    <s v="F1819"/>
    <s v="SEA"/>
    <s v="DFW"/>
    <x v="8729"/>
    <n v="202"/>
    <x v="1"/>
    <n v="1129"/>
    <x v="3"/>
    <x v="1"/>
    <n v="6.8"/>
    <x v="0"/>
    <x v="1"/>
    <x v="1"/>
    <x v="1"/>
    <x v="0"/>
    <x v="0"/>
  </r>
  <r>
    <s v="F1269"/>
    <s v="SFO"/>
    <s v="ATL"/>
    <x v="8730"/>
    <n v="131"/>
    <x v="0"/>
    <n v="811"/>
    <x v="0"/>
    <x v="1"/>
    <n v="7.2"/>
    <x v="2"/>
    <x v="1"/>
    <x v="1"/>
    <x v="1"/>
    <x v="0"/>
    <x v="11"/>
  </r>
  <r>
    <s v="F38"/>
    <s v="ORD"/>
    <s v="ORD"/>
    <x v="8731"/>
    <n v="298"/>
    <x v="0"/>
    <n v="1527"/>
    <x v="3"/>
    <x v="1"/>
    <n v="6.9"/>
    <x v="7"/>
    <x v="1"/>
    <x v="0"/>
    <x v="0"/>
    <x v="0"/>
    <x v="21"/>
  </r>
  <r>
    <s v="F1436"/>
    <s v="ORD"/>
    <s v="JFK"/>
    <x v="8732"/>
    <n v="205"/>
    <x v="0"/>
    <n v="449"/>
    <x v="0"/>
    <x v="1"/>
    <n v="4.5"/>
    <x v="2"/>
    <x v="1"/>
    <x v="0"/>
    <x v="0"/>
    <x v="0"/>
    <x v="9"/>
  </r>
  <r>
    <s v="F1514"/>
    <s v="DFW"/>
    <s v="JFK"/>
    <x v="8733"/>
    <n v="202"/>
    <x v="0"/>
    <n v="1129"/>
    <x v="1"/>
    <x v="1"/>
    <n v="8"/>
    <x v="23"/>
    <x v="1"/>
    <x v="1"/>
    <x v="1"/>
    <x v="0"/>
    <x v="15"/>
  </r>
  <r>
    <s v="F106"/>
    <s v="JFK"/>
    <s v="SEA"/>
    <x v="8734"/>
    <n v="115"/>
    <x v="0"/>
    <n v="576"/>
    <x v="2"/>
    <x v="0"/>
    <n v="9"/>
    <x v="35"/>
    <x v="1"/>
    <x v="1"/>
    <x v="1"/>
    <x v="0"/>
    <x v="8"/>
  </r>
  <r>
    <s v="F503"/>
    <s v="JFK"/>
    <s v="ATL"/>
    <x v="8735"/>
    <n v="281"/>
    <x v="0"/>
    <n v="1750"/>
    <x v="1"/>
    <x v="1"/>
    <n v="6.6"/>
    <x v="3"/>
    <x v="1"/>
    <x v="1"/>
    <x v="1"/>
    <x v="0"/>
    <x v="2"/>
  </r>
  <r>
    <s v="F48"/>
    <s v="LAX"/>
    <s v="DFW"/>
    <x v="8736"/>
    <n v="108"/>
    <x v="0"/>
    <n v="1388"/>
    <x v="1"/>
    <x v="1"/>
    <n v="6.3"/>
    <x v="24"/>
    <x v="1"/>
    <x v="1"/>
    <x v="1"/>
    <x v="0"/>
    <x v="6"/>
  </r>
  <r>
    <s v="F1183"/>
    <s v="SEA"/>
    <s v="SEA"/>
    <x v="8737"/>
    <n v="140"/>
    <x v="0"/>
    <n v="1363"/>
    <x v="2"/>
    <x v="2"/>
    <n v="5.4"/>
    <x v="35"/>
    <x v="0"/>
    <x v="1"/>
    <x v="1"/>
    <x v="0"/>
    <x v="13"/>
  </r>
  <r>
    <s v="F132"/>
    <s v="JFK"/>
    <s v="ORD"/>
    <x v="8738"/>
    <n v="144"/>
    <x v="0"/>
    <n v="1301"/>
    <x v="2"/>
    <x v="1"/>
    <n v="5.8"/>
    <x v="3"/>
    <x v="1"/>
    <x v="1"/>
    <x v="1"/>
    <x v="0"/>
    <x v="15"/>
  </r>
  <r>
    <s v="F1865"/>
    <s v="LAX"/>
    <s v="DEN"/>
    <x v="8739"/>
    <n v="185"/>
    <x v="0"/>
    <n v="1022"/>
    <x v="2"/>
    <x v="2"/>
    <n v="5.2"/>
    <x v="4"/>
    <x v="1"/>
    <x v="1"/>
    <x v="1"/>
    <x v="0"/>
    <x v="19"/>
  </r>
  <r>
    <s v="F1909"/>
    <s v="ATL"/>
    <s v="ATL"/>
    <x v="8740"/>
    <n v="158"/>
    <x v="0"/>
    <n v="1587"/>
    <x v="2"/>
    <x v="0"/>
    <n v="7.9"/>
    <x v="2"/>
    <x v="1"/>
    <x v="1"/>
    <x v="1"/>
    <x v="0"/>
    <x v="11"/>
  </r>
  <r>
    <s v="F1903"/>
    <s v="DEN"/>
    <s v="ATL"/>
    <x v="8741"/>
    <n v="317"/>
    <x v="0"/>
    <n v="880"/>
    <x v="0"/>
    <x v="3"/>
    <n v="6.4"/>
    <x v="24"/>
    <x v="1"/>
    <x v="1"/>
    <x v="1"/>
    <x v="0"/>
    <x v="4"/>
  </r>
  <r>
    <s v="F1757"/>
    <s v="JFK"/>
    <s v="DEN"/>
    <x v="8742"/>
    <n v="138"/>
    <x v="0"/>
    <n v="1337"/>
    <x v="2"/>
    <x v="1"/>
    <n v="5.8"/>
    <x v="3"/>
    <x v="1"/>
    <x v="1"/>
    <x v="1"/>
    <x v="0"/>
    <x v="19"/>
  </r>
  <r>
    <s v="F1168"/>
    <s v="JFK"/>
    <s v="SFO"/>
    <x v="8743"/>
    <n v="47"/>
    <x v="1"/>
    <n v="1083"/>
    <x v="0"/>
    <x v="1"/>
    <n v="8.9"/>
    <x v="17"/>
    <x v="1"/>
    <x v="1"/>
    <x v="1"/>
    <x v="0"/>
    <x v="1"/>
  </r>
  <r>
    <s v="F1556"/>
    <s v="DEN"/>
    <s v="DFW"/>
    <x v="8744"/>
    <n v="105"/>
    <x v="0"/>
    <n v="1402"/>
    <x v="2"/>
    <x v="1"/>
    <n v="6.3"/>
    <x v="11"/>
    <x v="1"/>
    <x v="1"/>
    <x v="1"/>
    <x v="0"/>
    <x v="0"/>
  </r>
  <r>
    <s v="F1586"/>
    <s v="DFW"/>
    <s v="JFK"/>
    <x v="8745"/>
    <n v="220"/>
    <x v="0"/>
    <n v="838"/>
    <x v="3"/>
    <x v="0"/>
    <n v="9.1999999999999993"/>
    <x v="9"/>
    <x v="1"/>
    <x v="1"/>
    <x v="1"/>
    <x v="0"/>
    <x v="14"/>
  </r>
  <r>
    <s v="F1455"/>
    <s v="ATL"/>
    <s v="ATL"/>
    <x v="8746"/>
    <n v="97"/>
    <x v="0"/>
    <n v="1096"/>
    <x v="2"/>
    <x v="0"/>
    <n v="8"/>
    <x v="25"/>
    <x v="1"/>
    <x v="1"/>
    <x v="1"/>
    <x v="0"/>
    <x v="16"/>
  </r>
  <r>
    <s v="F380"/>
    <s v="SEA"/>
    <s v="ORD"/>
    <x v="8747"/>
    <n v="136"/>
    <x v="0"/>
    <n v="679"/>
    <x v="2"/>
    <x v="1"/>
    <n v="7.6"/>
    <x v="7"/>
    <x v="1"/>
    <x v="1"/>
    <x v="1"/>
    <x v="0"/>
    <x v="6"/>
  </r>
  <r>
    <s v="F1227"/>
    <s v="ATL"/>
    <s v="SEA"/>
    <x v="8748"/>
    <n v="326"/>
    <x v="1"/>
    <n v="1284"/>
    <x v="3"/>
    <x v="0"/>
    <n v="9.1"/>
    <x v="12"/>
    <x v="1"/>
    <x v="1"/>
    <x v="1"/>
    <x v="0"/>
    <x v="14"/>
  </r>
  <r>
    <s v="F1470"/>
    <s v="JFK"/>
    <s v="LAX"/>
    <x v="8749"/>
    <n v="328"/>
    <x v="1"/>
    <n v="1294"/>
    <x v="2"/>
    <x v="0"/>
    <n v="8.6999999999999993"/>
    <x v="19"/>
    <x v="1"/>
    <x v="1"/>
    <x v="1"/>
    <x v="0"/>
    <x v="20"/>
  </r>
  <r>
    <s v="F1319"/>
    <s v="JFK"/>
    <s v="DEN"/>
    <x v="8750"/>
    <n v="87"/>
    <x v="0"/>
    <n v="1205"/>
    <x v="0"/>
    <x v="1"/>
    <n v="9.4"/>
    <x v="9"/>
    <x v="0"/>
    <x v="0"/>
    <x v="0"/>
    <x v="0"/>
    <x v="18"/>
  </r>
  <r>
    <s v="F1604"/>
    <s v="LAX"/>
    <s v="DFW"/>
    <x v="8751"/>
    <n v="77"/>
    <x v="0"/>
    <n v="1058"/>
    <x v="3"/>
    <x v="1"/>
    <n v="7.1"/>
    <x v="1"/>
    <x v="1"/>
    <x v="1"/>
    <x v="1"/>
    <x v="0"/>
    <x v="20"/>
  </r>
  <r>
    <s v="F1010"/>
    <s v="SFO"/>
    <s v="ORD"/>
    <x v="8752"/>
    <n v="248"/>
    <x v="0"/>
    <n v="901"/>
    <x v="1"/>
    <x v="1"/>
    <n v="6.6"/>
    <x v="42"/>
    <x v="1"/>
    <x v="1"/>
    <x v="1"/>
    <x v="0"/>
    <x v="22"/>
  </r>
  <r>
    <s v="F284"/>
    <s v="DEN"/>
    <s v="DEN"/>
    <x v="8753"/>
    <n v="57"/>
    <x v="1"/>
    <n v="1465"/>
    <x v="0"/>
    <x v="2"/>
    <n v="3.7"/>
    <x v="4"/>
    <x v="1"/>
    <x v="1"/>
    <x v="1"/>
    <x v="0"/>
    <x v="11"/>
  </r>
  <r>
    <s v="F1204"/>
    <s v="SFO"/>
    <s v="JFK"/>
    <x v="8754"/>
    <n v="252"/>
    <x v="1"/>
    <n v="594"/>
    <x v="3"/>
    <x v="2"/>
    <n v="5.4"/>
    <x v="3"/>
    <x v="1"/>
    <x v="1"/>
    <x v="1"/>
    <x v="0"/>
    <x v="3"/>
  </r>
  <r>
    <s v="F629"/>
    <s v="ORD"/>
    <s v="ORD"/>
    <x v="8755"/>
    <n v="154"/>
    <x v="2"/>
    <n v="1599"/>
    <x v="1"/>
    <x v="1"/>
    <n v="6.4"/>
    <x v="14"/>
    <x v="1"/>
    <x v="1"/>
    <x v="1"/>
    <x v="1"/>
    <x v="15"/>
  </r>
  <r>
    <s v="F981"/>
    <s v="JFK"/>
    <s v="DEN"/>
    <x v="5447"/>
    <n v="214"/>
    <x v="0"/>
    <n v="1503"/>
    <x v="1"/>
    <x v="1"/>
    <n v="6"/>
    <x v="9"/>
    <x v="1"/>
    <x v="1"/>
    <x v="1"/>
    <x v="0"/>
    <x v="1"/>
  </r>
  <r>
    <s v="F458"/>
    <s v="SEA"/>
    <s v="DFW"/>
    <x v="8756"/>
    <n v="188"/>
    <x v="1"/>
    <n v="1610"/>
    <x v="1"/>
    <x v="0"/>
    <n v="7.6"/>
    <x v="1"/>
    <x v="1"/>
    <x v="1"/>
    <x v="1"/>
    <x v="0"/>
    <x v="0"/>
  </r>
  <r>
    <s v="F14"/>
    <s v="SEA"/>
    <s v="SEA"/>
    <x v="8757"/>
    <n v="172"/>
    <x v="0"/>
    <n v="1208"/>
    <x v="2"/>
    <x v="2"/>
    <n v="6.7"/>
    <x v="17"/>
    <x v="1"/>
    <x v="1"/>
    <x v="1"/>
    <x v="0"/>
    <x v="20"/>
  </r>
  <r>
    <s v="F228"/>
    <s v="LAX"/>
    <s v="LAX"/>
    <x v="8758"/>
    <n v="229"/>
    <x v="0"/>
    <n v="764"/>
    <x v="1"/>
    <x v="2"/>
    <n v="5.2"/>
    <x v="3"/>
    <x v="1"/>
    <x v="1"/>
    <x v="1"/>
    <x v="0"/>
    <x v="15"/>
  </r>
  <r>
    <s v="F262"/>
    <s v="DEN"/>
    <s v="DEN"/>
    <x v="8759"/>
    <n v="176"/>
    <x v="0"/>
    <n v="1005"/>
    <x v="3"/>
    <x v="2"/>
    <n v="5.8"/>
    <x v="0"/>
    <x v="1"/>
    <x v="1"/>
    <x v="1"/>
    <x v="0"/>
    <x v="14"/>
  </r>
  <r>
    <s v="F1100"/>
    <s v="ATL"/>
    <s v="ATL"/>
    <x v="8760"/>
    <n v="197"/>
    <x v="0"/>
    <n v="1438"/>
    <x v="0"/>
    <x v="1"/>
    <n v="9.1999999999999993"/>
    <x v="11"/>
    <x v="1"/>
    <x v="1"/>
    <x v="1"/>
    <x v="0"/>
    <x v="19"/>
  </r>
  <r>
    <s v="F920"/>
    <s v="DEN"/>
    <s v="DFW"/>
    <x v="8761"/>
    <n v="155"/>
    <x v="0"/>
    <n v="1059"/>
    <x v="3"/>
    <x v="2"/>
    <n v="7"/>
    <x v="8"/>
    <x v="1"/>
    <x v="1"/>
    <x v="1"/>
    <x v="0"/>
    <x v="7"/>
  </r>
  <r>
    <s v="F1350"/>
    <s v="DFW"/>
    <s v="ATL"/>
    <x v="8762"/>
    <n v="142"/>
    <x v="2"/>
    <n v="1170"/>
    <x v="2"/>
    <x v="2"/>
    <n v="7"/>
    <x v="19"/>
    <x v="1"/>
    <x v="1"/>
    <x v="1"/>
    <x v="1"/>
    <x v="13"/>
  </r>
  <r>
    <s v="F1275"/>
    <s v="SFO"/>
    <s v="SFO"/>
    <x v="8763"/>
    <n v="187"/>
    <x v="0"/>
    <n v="1415"/>
    <x v="3"/>
    <x v="2"/>
    <n v="8"/>
    <x v="11"/>
    <x v="1"/>
    <x v="1"/>
    <x v="1"/>
    <x v="0"/>
    <x v="2"/>
  </r>
  <r>
    <s v="F1848"/>
    <s v="SEA"/>
    <s v="JFK"/>
    <x v="8764"/>
    <n v="155"/>
    <x v="0"/>
    <n v="866"/>
    <x v="0"/>
    <x v="2"/>
    <n v="2.4"/>
    <x v="7"/>
    <x v="1"/>
    <x v="1"/>
    <x v="1"/>
    <x v="0"/>
    <x v="13"/>
  </r>
  <r>
    <s v="F1058"/>
    <s v="DFW"/>
    <s v="LAX"/>
    <x v="8765"/>
    <n v="147"/>
    <x v="0"/>
    <n v="1667"/>
    <x v="0"/>
    <x v="1"/>
    <n v="8.6"/>
    <x v="1"/>
    <x v="1"/>
    <x v="0"/>
    <x v="0"/>
    <x v="0"/>
    <x v="14"/>
  </r>
  <r>
    <s v="F1919"/>
    <s v="SFO"/>
    <s v="DEN"/>
    <x v="8766"/>
    <n v="216"/>
    <x v="0"/>
    <n v="1085"/>
    <x v="2"/>
    <x v="1"/>
    <n v="8"/>
    <x v="8"/>
    <x v="1"/>
    <x v="1"/>
    <x v="1"/>
    <x v="0"/>
    <x v="4"/>
  </r>
  <r>
    <s v="F710"/>
    <s v="SFO"/>
    <s v="DEN"/>
    <x v="8767"/>
    <n v="295"/>
    <x v="0"/>
    <n v="1288"/>
    <x v="0"/>
    <x v="1"/>
    <n v="7.4"/>
    <x v="10"/>
    <x v="1"/>
    <x v="1"/>
    <x v="1"/>
    <x v="0"/>
    <x v="14"/>
  </r>
  <r>
    <s v="F311"/>
    <s v="LAX"/>
    <s v="SEA"/>
    <x v="8768"/>
    <n v="115"/>
    <x v="0"/>
    <n v="862"/>
    <x v="1"/>
    <x v="1"/>
    <n v="3.5"/>
    <x v="14"/>
    <x v="1"/>
    <x v="1"/>
    <x v="1"/>
    <x v="0"/>
    <x v="16"/>
  </r>
  <r>
    <s v="F1788"/>
    <s v="DEN"/>
    <s v="ATL"/>
    <x v="8769"/>
    <n v="191"/>
    <x v="0"/>
    <n v="1402"/>
    <x v="0"/>
    <x v="0"/>
    <n v="9.8000000000000007"/>
    <x v="7"/>
    <x v="1"/>
    <x v="1"/>
    <x v="1"/>
    <x v="0"/>
    <x v="13"/>
  </r>
  <r>
    <s v="F1233"/>
    <s v="ATL"/>
    <s v="SEA"/>
    <x v="8770"/>
    <n v="153"/>
    <x v="0"/>
    <n v="1203"/>
    <x v="0"/>
    <x v="0"/>
    <n v="3.8"/>
    <x v="2"/>
    <x v="1"/>
    <x v="1"/>
    <x v="1"/>
    <x v="0"/>
    <x v="22"/>
  </r>
  <r>
    <s v="F1329"/>
    <s v="DFW"/>
    <s v="DEN"/>
    <x v="8771"/>
    <n v="252"/>
    <x v="0"/>
    <n v="1435"/>
    <x v="3"/>
    <x v="1"/>
    <n v="7.4"/>
    <x v="14"/>
    <x v="1"/>
    <x v="1"/>
    <x v="1"/>
    <x v="0"/>
    <x v="23"/>
  </r>
  <r>
    <s v="F1452"/>
    <s v="DEN"/>
    <s v="ORD"/>
    <x v="8772"/>
    <n v="74"/>
    <x v="1"/>
    <n v="1052"/>
    <x v="3"/>
    <x v="3"/>
    <n v="6.2"/>
    <x v="0"/>
    <x v="1"/>
    <x v="1"/>
    <x v="1"/>
    <x v="0"/>
    <x v="1"/>
  </r>
  <r>
    <s v="F474"/>
    <s v="ORD"/>
    <s v="LAX"/>
    <x v="8773"/>
    <n v="211"/>
    <x v="0"/>
    <n v="1019"/>
    <x v="1"/>
    <x v="3"/>
    <n v="8.3000000000000007"/>
    <x v="22"/>
    <x v="1"/>
    <x v="1"/>
    <x v="1"/>
    <x v="0"/>
    <x v="13"/>
  </r>
  <r>
    <s v="F240"/>
    <s v="LAX"/>
    <s v="LAX"/>
    <x v="8774"/>
    <n v="127"/>
    <x v="0"/>
    <n v="1233"/>
    <x v="0"/>
    <x v="1"/>
    <n v="4.7"/>
    <x v="25"/>
    <x v="1"/>
    <x v="0"/>
    <x v="0"/>
    <x v="0"/>
    <x v="15"/>
  </r>
  <r>
    <s v="F1767"/>
    <s v="ORD"/>
    <s v="DEN"/>
    <x v="8775"/>
    <n v="95"/>
    <x v="0"/>
    <n v="746"/>
    <x v="3"/>
    <x v="1"/>
    <n v="5.6"/>
    <x v="8"/>
    <x v="1"/>
    <x v="1"/>
    <x v="1"/>
    <x v="0"/>
    <x v="23"/>
  </r>
  <r>
    <s v="F700"/>
    <s v="LAX"/>
    <s v="DFW"/>
    <x v="8776"/>
    <n v="207"/>
    <x v="0"/>
    <n v="1085"/>
    <x v="1"/>
    <x v="1"/>
    <n v="8.3000000000000007"/>
    <x v="5"/>
    <x v="1"/>
    <x v="1"/>
    <x v="1"/>
    <x v="0"/>
    <x v="0"/>
  </r>
  <r>
    <s v="F1602"/>
    <s v="SFO"/>
    <s v="ORD"/>
    <x v="8777"/>
    <n v="272"/>
    <x v="0"/>
    <n v="1048"/>
    <x v="3"/>
    <x v="2"/>
    <n v="4.7"/>
    <x v="5"/>
    <x v="1"/>
    <x v="0"/>
    <x v="0"/>
    <x v="0"/>
    <x v="2"/>
  </r>
  <r>
    <s v="F990"/>
    <s v="SFO"/>
    <s v="DFW"/>
    <x v="8778"/>
    <n v="154"/>
    <x v="0"/>
    <n v="1480"/>
    <x v="3"/>
    <x v="2"/>
    <n v="8"/>
    <x v="4"/>
    <x v="1"/>
    <x v="1"/>
    <x v="1"/>
    <x v="0"/>
    <x v="5"/>
  </r>
  <r>
    <s v="F1073"/>
    <s v="DEN"/>
    <s v="ORD"/>
    <x v="8779"/>
    <n v="182"/>
    <x v="0"/>
    <n v="1106"/>
    <x v="3"/>
    <x v="1"/>
    <n v="7.6"/>
    <x v="24"/>
    <x v="0"/>
    <x v="1"/>
    <x v="1"/>
    <x v="0"/>
    <x v="7"/>
  </r>
  <r>
    <s v="F1576"/>
    <s v="ATL"/>
    <s v="DEN"/>
    <x v="8780"/>
    <n v="150"/>
    <x v="0"/>
    <n v="1036"/>
    <x v="3"/>
    <x v="3"/>
    <n v="7"/>
    <x v="23"/>
    <x v="1"/>
    <x v="0"/>
    <x v="0"/>
    <x v="0"/>
    <x v="2"/>
  </r>
  <r>
    <s v="F1693"/>
    <s v="ORD"/>
    <s v="ORD"/>
    <x v="8781"/>
    <n v="180"/>
    <x v="1"/>
    <n v="1811"/>
    <x v="0"/>
    <x v="2"/>
    <n v="8.1"/>
    <x v="4"/>
    <x v="1"/>
    <x v="1"/>
    <x v="1"/>
    <x v="0"/>
    <x v="22"/>
  </r>
  <r>
    <s v="F1083"/>
    <s v="SEA"/>
    <s v="LAX"/>
    <x v="8782"/>
    <n v="118"/>
    <x v="0"/>
    <n v="1255"/>
    <x v="1"/>
    <x v="1"/>
    <n v="4.8"/>
    <x v="1"/>
    <x v="1"/>
    <x v="1"/>
    <x v="1"/>
    <x v="0"/>
    <x v="12"/>
  </r>
  <r>
    <s v="F326"/>
    <s v="SFO"/>
    <s v="SFO"/>
    <x v="8783"/>
    <n v="161"/>
    <x v="0"/>
    <n v="1281"/>
    <x v="2"/>
    <x v="2"/>
    <n v="6.6"/>
    <x v="22"/>
    <x v="1"/>
    <x v="1"/>
    <x v="1"/>
    <x v="0"/>
    <x v="17"/>
  </r>
  <r>
    <s v="F113"/>
    <s v="JFK"/>
    <s v="ATL"/>
    <x v="8784"/>
    <n v="158"/>
    <x v="0"/>
    <n v="1090"/>
    <x v="2"/>
    <x v="1"/>
    <n v="8.4"/>
    <x v="17"/>
    <x v="1"/>
    <x v="1"/>
    <x v="1"/>
    <x v="0"/>
    <x v="7"/>
  </r>
  <r>
    <s v="F1651"/>
    <s v="ORD"/>
    <s v="DEN"/>
    <x v="8785"/>
    <n v="88"/>
    <x v="0"/>
    <n v="1490"/>
    <x v="0"/>
    <x v="2"/>
    <n v="5.3"/>
    <x v="7"/>
    <x v="1"/>
    <x v="1"/>
    <x v="1"/>
    <x v="0"/>
    <x v="12"/>
  </r>
  <r>
    <s v="F583"/>
    <s v="LAX"/>
    <s v="JFK"/>
    <x v="8786"/>
    <n v="177"/>
    <x v="0"/>
    <n v="906"/>
    <x v="1"/>
    <x v="1"/>
    <n v="7.5"/>
    <x v="7"/>
    <x v="1"/>
    <x v="1"/>
    <x v="1"/>
    <x v="0"/>
    <x v="2"/>
  </r>
  <r>
    <s v="F763"/>
    <s v="LAX"/>
    <s v="JFK"/>
    <x v="8787"/>
    <n v="237"/>
    <x v="0"/>
    <n v="1223"/>
    <x v="0"/>
    <x v="2"/>
    <n v="9"/>
    <x v="5"/>
    <x v="0"/>
    <x v="1"/>
    <x v="1"/>
    <x v="0"/>
    <x v="10"/>
  </r>
  <r>
    <s v="F397"/>
    <s v="ATL"/>
    <s v="DEN"/>
    <x v="8788"/>
    <n v="138"/>
    <x v="0"/>
    <n v="1415"/>
    <x v="2"/>
    <x v="1"/>
    <n v="5.6"/>
    <x v="8"/>
    <x v="1"/>
    <x v="1"/>
    <x v="1"/>
    <x v="0"/>
    <x v="3"/>
  </r>
  <r>
    <s v="F159"/>
    <s v="SFO"/>
    <s v="SFO"/>
    <x v="8789"/>
    <n v="121"/>
    <x v="2"/>
    <n v="1287"/>
    <x v="3"/>
    <x v="2"/>
    <n v="7.3"/>
    <x v="24"/>
    <x v="1"/>
    <x v="1"/>
    <x v="1"/>
    <x v="1"/>
    <x v="22"/>
  </r>
  <r>
    <s v="F275"/>
    <s v="ATL"/>
    <s v="SFO"/>
    <x v="8790"/>
    <n v="156"/>
    <x v="0"/>
    <n v="926"/>
    <x v="1"/>
    <x v="0"/>
    <n v="6.7"/>
    <x v="31"/>
    <x v="1"/>
    <x v="1"/>
    <x v="1"/>
    <x v="0"/>
    <x v="13"/>
  </r>
  <r>
    <s v="F122"/>
    <s v="ATL"/>
    <s v="SFO"/>
    <x v="8791"/>
    <n v="182"/>
    <x v="0"/>
    <n v="825"/>
    <x v="0"/>
    <x v="1"/>
    <n v="5.0999999999999996"/>
    <x v="1"/>
    <x v="1"/>
    <x v="1"/>
    <x v="1"/>
    <x v="0"/>
    <x v="3"/>
  </r>
  <r>
    <s v="F532"/>
    <s v="JFK"/>
    <s v="ATL"/>
    <x v="8792"/>
    <n v="250"/>
    <x v="0"/>
    <n v="1613"/>
    <x v="0"/>
    <x v="1"/>
    <n v="7.4"/>
    <x v="25"/>
    <x v="1"/>
    <x v="1"/>
    <x v="1"/>
    <x v="0"/>
    <x v="0"/>
  </r>
  <r>
    <s v="F435"/>
    <s v="JFK"/>
    <s v="ATL"/>
    <x v="8793"/>
    <n v="220"/>
    <x v="1"/>
    <n v="1421"/>
    <x v="0"/>
    <x v="1"/>
    <n v="4.8"/>
    <x v="7"/>
    <x v="1"/>
    <x v="0"/>
    <x v="0"/>
    <x v="0"/>
    <x v="2"/>
  </r>
  <r>
    <s v="F1678"/>
    <s v="SEA"/>
    <s v="ORD"/>
    <x v="8794"/>
    <n v="152"/>
    <x v="0"/>
    <n v="1499"/>
    <x v="1"/>
    <x v="1"/>
    <n v="3.2"/>
    <x v="1"/>
    <x v="1"/>
    <x v="1"/>
    <x v="1"/>
    <x v="0"/>
    <x v="15"/>
  </r>
  <r>
    <s v="F1054"/>
    <s v="ORD"/>
    <s v="SFO"/>
    <x v="8795"/>
    <n v="254"/>
    <x v="0"/>
    <n v="967"/>
    <x v="0"/>
    <x v="0"/>
    <n v="8.6"/>
    <x v="57"/>
    <x v="1"/>
    <x v="1"/>
    <x v="1"/>
    <x v="0"/>
    <x v="0"/>
  </r>
  <r>
    <s v="F300"/>
    <s v="JFK"/>
    <s v="DFW"/>
    <x v="8796"/>
    <n v="151"/>
    <x v="0"/>
    <n v="1121"/>
    <x v="2"/>
    <x v="1"/>
    <n v="8"/>
    <x v="12"/>
    <x v="1"/>
    <x v="0"/>
    <x v="0"/>
    <x v="0"/>
    <x v="17"/>
  </r>
  <r>
    <s v="F1158"/>
    <s v="SEA"/>
    <s v="DFW"/>
    <x v="8797"/>
    <n v="271"/>
    <x v="0"/>
    <n v="948"/>
    <x v="1"/>
    <x v="1"/>
    <n v="4.4000000000000004"/>
    <x v="1"/>
    <x v="1"/>
    <x v="1"/>
    <x v="1"/>
    <x v="0"/>
    <x v="16"/>
  </r>
  <r>
    <s v="F1837"/>
    <s v="ORD"/>
    <s v="DFW"/>
    <x v="8798"/>
    <n v="112"/>
    <x v="0"/>
    <n v="1418"/>
    <x v="2"/>
    <x v="2"/>
    <n v="7"/>
    <x v="11"/>
    <x v="1"/>
    <x v="1"/>
    <x v="1"/>
    <x v="0"/>
    <x v="10"/>
  </r>
  <r>
    <s v="F1128"/>
    <s v="ORD"/>
    <s v="SEA"/>
    <x v="8799"/>
    <n v="38"/>
    <x v="0"/>
    <n v="398"/>
    <x v="1"/>
    <x v="1"/>
    <n v="8.1"/>
    <x v="24"/>
    <x v="1"/>
    <x v="1"/>
    <x v="1"/>
    <x v="0"/>
    <x v="23"/>
  </r>
  <r>
    <s v="F884"/>
    <s v="JFK"/>
    <s v="ORD"/>
    <x v="8800"/>
    <n v="103"/>
    <x v="2"/>
    <n v="1463"/>
    <x v="3"/>
    <x v="1"/>
    <n v="5.7"/>
    <x v="11"/>
    <x v="1"/>
    <x v="1"/>
    <x v="1"/>
    <x v="1"/>
    <x v="4"/>
  </r>
  <r>
    <s v="F249"/>
    <s v="DFW"/>
    <s v="JFK"/>
    <x v="8801"/>
    <n v="138"/>
    <x v="0"/>
    <n v="1394"/>
    <x v="3"/>
    <x v="1"/>
    <n v="8.4"/>
    <x v="9"/>
    <x v="1"/>
    <x v="1"/>
    <x v="1"/>
    <x v="0"/>
    <x v="0"/>
  </r>
  <r>
    <s v="F1066"/>
    <s v="ORD"/>
    <s v="SEA"/>
    <x v="8802"/>
    <n v="122"/>
    <x v="0"/>
    <n v="1031"/>
    <x v="2"/>
    <x v="1"/>
    <n v="6.3"/>
    <x v="5"/>
    <x v="1"/>
    <x v="1"/>
    <x v="1"/>
    <x v="0"/>
    <x v="18"/>
  </r>
  <r>
    <s v="F1721"/>
    <s v="DEN"/>
    <s v="JFK"/>
    <x v="8803"/>
    <n v="247"/>
    <x v="1"/>
    <n v="1109"/>
    <x v="3"/>
    <x v="2"/>
    <n v="8.6"/>
    <x v="9"/>
    <x v="1"/>
    <x v="1"/>
    <x v="1"/>
    <x v="0"/>
    <x v="13"/>
  </r>
  <r>
    <s v="F262"/>
    <s v="SFO"/>
    <s v="DEN"/>
    <x v="8804"/>
    <n v="243"/>
    <x v="1"/>
    <n v="1465"/>
    <x v="2"/>
    <x v="2"/>
    <n v="8"/>
    <x v="5"/>
    <x v="1"/>
    <x v="0"/>
    <x v="0"/>
    <x v="0"/>
    <x v="5"/>
  </r>
  <r>
    <s v="F25"/>
    <s v="SEA"/>
    <s v="ORD"/>
    <x v="8805"/>
    <n v="253"/>
    <x v="0"/>
    <n v="1388"/>
    <x v="0"/>
    <x v="1"/>
    <n v="6.9"/>
    <x v="6"/>
    <x v="1"/>
    <x v="1"/>
    <x v="1"/>
    <x v="0"/>
    <x v="16"/>
  </r>
  <r>
    <s v="F711"/>
    <s v="SFO"/>
    <s v="DFW"/>
    <x v="8806"/>
    <n v="80"/>
    <x v="0"/>
    <n v="1086"/>
    <x v="2"/>
    <x v="1"/>
    <n v="5.9"/>
    <x v="19"/>
    <x v="1"/>
    <x v="1"/>
    <x v="1"/>
    <x v="0"/>
    <x v="21"/>
  </r>
  <r>
    <s v="F795"/>
    <s v="LAX"/>
    <s v="DFW"/>
    <x v="8807"/>
    <n v="142"/>
    <x v="0"/>
    <n v="1202"/>
    <x v="2"/>
    <x v="1"/>
    <n v="9.5"/>
    <x v="10"/>
    <x v="1"/>
    <x v="1"/>
    <x v="1"/>
    <x v="0"/>
    <x v="19"/>
  </r>
  <r>
    <s v="F118"/>
    <s v="LAX"/>
    <s v="SEA"/>
    <x v="8808"/>
    <n v="217"/>
    <x v="0"/>
    <n v="962"/>
    <x v="0"/>
    <x v="2"/>
    <n v="4.4000000000000004"/>
    <x v="17"/>
    <x v="1"/>
    <x v="1"/>
    <x v="1"/>
    <x v="0"/>
    <x v="13"/>
  </r>
  <r>
    <s v="F73"/>
    <s v="JFK"/>
    <s v="ATL"/>
    <x v="8809"/>
    <n v="219"/>
    <x v="0"/>
    <n v="1251"/>
    <x v="2"/>
    <x v="1"/>
    <n v="8.4"/>
    <x v="1"/>
    <x v="1"/>
    <x v="0"/>
    <x v="0"/>
    <x v="0"/>
    <x v="2"/>
  </r>
  <r>
    <s v="F1416"/>
    <s v="DEN"/>
    <s v="DEN"/>
    <x v="8810"/>
    <n v="184"/>
    <x v="0"/>
    <n v="1083"/>
    <x v="0"/>
    <x v="0"/>
    <n v="6"/>
    <x v="12"/>
    <x v="1"/>
    <x v="1"/>
    <x v="1"/>
    <x v="0"/>
    <x v="20"/>
  </r>
  <r>
    <s v="F615"/>
    <s v="ORD"/>
    <s v="DFW"/>
    <x v="8811"/>
    <n v="163"/>
    <x v="0"/>
    <n v="1455"/>
    <x v="1"/>
    <x v="1"/>
    <n v="6.4"/>
    <x v="11"/>
    <x v="1"/>
    <x v="1"/>
    <x v="1"/>
    <x v="0"/>
    <x v="3"/>
  </r>
  <r>
    <s v="F412"/>
    <s v="SEA"/>
    <s v="DFW"/>
    <x v="8812"/>
    <n v="233"/>
    <x v="0"/>
    <n v="1065"/>
    <x v="0"/>
    <x v="1"/>
    <n v="5.0999999999999996"/>
    <x v="2"/>
    <x v="1"/>
    <x v="1"/>
    <x v="1"/>
    <x v="0"/>
    <x v="22"/>
  </r>
  <r>
    <s v="F1479"/>
    <s v="ATL"/>
    <s v="SFO"/>
    <x v="8813"/>
    <n v="131"/>
    <x v="0"/>
    <n v="1068"/>
    <x v="2"/>
    <x v="1"/>
    <n v="8.1"/>
    <x v="17"/>
    <x v="1"/>
    <x v="1"/>
    <x v="1"/>
    <x v="0"/>
    <x v="10"/>
  </r>
  <r>
    <s v="F1957"/>
    <s v="LAX"/>
    <s v="DEN"/>
    <x v="8814"/>
    <n v="-30"/>
    <x v="0"/>
    <n v="1303"/>
    <x v="2"/>
    <x v="0"/>
    <n v="9.1999999999999993"/>
    <x v="12"/>
    <x v="1"/>
    <x v="1"/>
    <x v="1"/>
    <x v="0"/>
    <x v="16"/>
  </r>
  <r>
    <s v="F1637"/>
    <s v="DEN"/>
    <s v="SEA"/>
    <x v="8815"/>
    <n v="79"/>
    <x v="0"/>
    <n v="1329"/>
    <x v="2"/>
    <x v="1"/>
    <n v="6.3"/>
    <x v="26"/>
    <x v="1"/>
    <x v="1"/>
    <x v="1"/>
    <x v="0"/>
    <x v="24"/>
  </r>
  <r>
    <s v="F1084"/>
    <s v="ORD"/>
    <s v="SFO"/>
    <x v="8816"/>
    <n v="125"/>
    <x v="0"/>
    <n v="1332"/>
    <x v="0"/>
    <x v="1"/>
    <n v="5.0999999999999996"/>
    <x v="12"/>
    <x v="1"/>
    <x v="1"/>
    <x v="1"/>
    <x v="0"/>
    <x v="10"/>
  </r>
  <r>
    <s v="F957"/>
    <s v="ORD"/>
    <s v="DFW"/>
    <x v="8817"/>
    <n v="162"/>
    <x v="1"/>
    <n v="980"/>
    <x v="1"/>
    <x v="1"/>
    <n v="7.4"/>
    <x v="34"/>
    <x v="1"/>
    <x v="1"/>
    <x v="1"/>
    <x v="0"/>
    <x v="3"/>
  </r>
  <r>
    <s v="F640"/>
    <s v="JFK"/>
    <s v="DEN"/>
    <x v="8818"/>
    <n v="160"/>
    <x v="0"/>
    <n v="503"/>
    <x v="0"/>
    <x v="3"/>
    <n v="7.4"/>
    <x v="3"/>
    <x v="1"/>
    <x v="1"/>
    <x v="1"/>
    <x v="0"/>
    <x v="9"/>
  </r>
  <r>
    <s v="F539"/>
    <s v="DFW"/>
    <s v="ORD"/>
    <x v="8819"/>
    <n v="146"/>
    <x v="0"/>
    <n v="1001"/>
    <x v="2"/>
    <x v="0"/>
    <n v="7.7"/>
    <x v="13"/>
    <x v="1"/>
    <x v="1"/>
    <x v="1"/>
    <x v="0"/>
    <x v="4"/>
  </r>
  <r>
    <s v="F408"/>
    <s v="JFK"/>
    <s v="ORD"/>
    <x v="8820"/>
    <n v="161"/>
    <x v="0"/>
    <n v="1153"/>
    <x v="0"/>
    <x v="1"/>
    <n v="4.7"/>
    <x v="14"/>
    <x v="1"/>
    <x v="1"/>
    <x v="1"/>
    <x v="0"/>
    <x v="14"/>
  </r>
  <r>
    <s v="F1265"/>
    <s v="SEA"/>
    <s v="DFW"/>
    <x v="8821"/>
    <n v="156"/>
    <x v="0"/>
    <n v="851"/>
    <x v="0"/>
    <x v="0"/>
    <n v="7"/>
    <x v="19"/>
    <x v="1"/>
    <x v="0"/>
    <x v="0"/>
    <x v="0"/>
    <x v="7"/>
  </r>
  <r>
    <s v="F1131"/>
    <s v="DEN"/>
    <s v="JFK"/>
    <x v="8822"/>
    <n v="24"/>
    <x v="0"/>
    <n v="1103"/>
    <x v="0"/>
    <x v="2"/>
    <n v="7.8"/>
    <x v="7"/>
    <x v="1"/>
    <x v="1"/>
    <x v="1"/>
    <x v="0"/>
    <x v="5"/>
  </r>
  <r>
    <s v="F1652"/>
    <s v="ATL"/>
    <s v="DEN"/>
    <x v="8823"/>
    <n v="231"/>
    <x v="2"/>
    <n v="1122"/>
    <x v="3"/>
    <x v="2"/>
    <n v="5.7"/>
    <x v="4"/>
    <x v="1"/>
    <x v="0"/>
    <x v="0"/>
    <x v="1"/>
    <x v="18"/>
  </r>
  <r>
    <s v="F129"/>
    <s v="ORD"/>
    <s v="SEA"/>
    <x v="8824"/>
    <n v="154"/>
    <x v="0"/>
    <n v="1006"/>
    <x v="3"/>
    <x v="2"/>
    <n v="6.8"/>
    <x v="8"/>
    <x v="1"/>
    <x v="0"/>
    <x v="0"/>
    <x v="0"/>
    <x v="18"/>
  </r>
  <r>
    <s v="F1255"/>
    <s v="SEA"/>
    <s v="DFW"/>
    <x v="8825"/>
    <n v="220"/>
    <x v="0"/>
    <n v="1190"/>
    <x v="3"/>
    <x v="1"/>
    <n v="7.9"/>
    <x v="4"/>
    <x v="1"/>
    <x v="1"/>
    <x v="1"/>
    <x v="0"/>
    <x v="13"/>
  </r>
  <r>
    <s v="F1366"/>
    <s v="LAX"/>
    <s v="JFK"/>
    <x v="8826"/>
    <n v="194"/>
    <x v="0"/>
    <n v="707"/>
    <x v="3"/>
    <x v="0"/>
    <n v="4.4000000000000004"/>
    <x v="76"/>
    <x v="1"/>
    <x v="0"/>
    <x v="0"/>
    <x v="0"/>
    <x v="8"/>
  </r>
  <r>
    <s v="F1803"/>
    <s v="LAX"/>
    <s v="DFW"/>
    <x v="8827"/>
    <n v="108"/>
    <x v="1"/>
    <n v="1192"/>
    <x v="3"/>
    <x v="2"/>
    <n v="5"/>
    <x v="26"/>
    <x v="1"/>
    <x v="1"/>
    <x v="1"/>
    <x v="0"/>
    <x v="19"/>
  </r>
  <r>
    <s v="F800"/>
    <s v="ORD"/>
    <s v="JFK"/>
    <x v="8828"/>
    <n v="-23"/>
    <x v="0"/>
    <n v="841"/>
    <x v="2"/>
    <x v="2"/>
    <n v="5.4"/>
    <x v="13"/>
    <x v="1"/>
    <x v="1"/>
    <x v="1"/>
    <x v="0"/>
    <x v="9"/>
  </r>
  <r>
    <s v="F1110"/>
    <s v="LAX"/>
    <s v="LAX"/>
    <x v="8829"/>
    <n v="240"/>
    <x v="0"/>
    <n v="767"/>
    <x v="3"/>
    <x v="0"/>
    <n v="8"/>
    <x v="6"/>
    <x v="1"/>
    <x v="1"/>
    <x v="1"/>
    <x v="0"/>
    <x v="6"/>
  </r>
  <r>
    <s v="F46"/>
    <s v="DEN"/>
    <s v="ATL"/>
    <x v="8830"/>
    <n v="228"/>
    <x v="1"/>
    <n v="744"/>
    <x v="3"/>
    <x v="1"/>
    <n v="7.2"/>
    <x v="1"/>
    <x v="1"/>
    <x v="1"/>
    <x v="1"/>
    <x v="0"/>
    <x v="21"/>
  </r>
  <r>
    <s v="F619"/>
    <s v="JFK"/>
    <s v="SEA"/>
    <x v="8831"/>
    <n v="162"/>
    <x v="0"/>
    <n v="1119"/>
    <x v="3"/>
    <x v="3"/>
    <n v="6.2"/>
    <x v="15"/>
    <x v="1"/>
    <x v="0"/>
    <x v="0"/>
    <x v="0"/>
    <x v="19"/>
  </r>
  <r>
    <s v="F1391"/>
    <s v="DEN"/>
    <s v="JFK"/>
    <x v="8832"/>
    <n v="209"/>
    <x v="0"/>
    <n v="907"/>
    <x v="0"/>
    <x v="1"/>
    <n v="7.1"/>
    <x v="44"/>
    <x v="1"/>
    <x v="1"/>
    <x v="1"/>
    <x v="0"/>
    <x v="13"/>
  </r>
  <r>
    <s v="F600"/>
    <s v="DEN"/>
    <s v="DEN"/>
    <x v="8833"/>
    <n v="134"/>
    <x v="1"/>
    <n v="1506"/>
    <x v="1"/>
    <x v="1"/>
    <n v="7"/>
    <x v="4"/>
    <x v="1"/>
    <x v="1"/>
    <x v="1"/>
    <x v="0"/>
    <x v="15"/>
  </r>
  <r>
    <s v="F1770"/>
    <s v="JFK"/>
    <s v="ATL"/>
    <x v="8834"/>
    <n v="137"/>
    <x v="0"/>
    <n v="1388"/>
    <x v="2"/>
    <x v="1"/>
    <n v="8.6999999999999993"/>
    <x v="10"/>
    <x v="0"/>
    <x v="0"/>
    <x v="0"/>
    <x v="0"/>
    <x v="17"/>
  </r>
  <r>
    <s v="F1962"/>
    <s v="ORD"/>
    <s v="SFO"/>
    <x v="8835"/>
    <n v="124"/>
    <x v="0"/>
    <n v="692"/>
    <x v="3"/>
    <x v="0"/>
    <n v="7.4"/>
    <x v="2"/>
    <x v="1"/>
    <x v="1"/>
    <x v="1"/>
    <x v="0"/>
    <x v="0"/>
  </r>
  <r>
    <s v="F1493"/>
    <s v="SFO"/>
    <s v="ATL"/>
    <x v="8836"/>
    <n v="235"/>
    <x v="0"/>
    <n v="749"/>
    <x v="0"/>
    <x v="2"/>
    <n v="5.7"/>
    <x v="2"/>
    <x v="1"/>
    <x v="1"/>
    <x v="1"/>
    <x v="0"/>
    <x v="19"/>
  </r>
  <r>
    <s v="F366"/>
    <s v="DEN"/>
    <s v="DFW"/>
    <x v="8837"/>
    <n v="147"/>
    <x v="0"/>
    <n v="1130"/>
    <x v="3"/>
    <x v="1"/>
    <n v="6.6"/>
    <x v="13"/>
    <x v="1"/>
    <x v="1"/>
    <x v="1"/>
    <x v="0"/>
    <x v="24"/>
  </r>
  <r>
    <s v="F1780"/>
    <s v="DFW"/>
    <s v="SFO"/>
    <x v="8838"/>
    <n v="220"/>
    <x v="0"/>
    <n v="1069"/>
    <x v="2"/>
    <x v="1"/>
    <n v="8.1999999999999993"/>
    <x v="11"/>
    <x v="1"/>
    <x v="1"/>
    <x v="1"/>
    <x v="0"/>
    <x v="4"/>
  </r>
  <r>
    <s v="F1924"/>
    <s v="DEN"/>
    <s v="SFO"/>
    <x v="8839"/>
    <n v="271"/>
    <x v="0"/>
    <n v="1285"/>
    <x v="0"/>
    <x v="1"/>
    <n v="8.3000000000000007"/>
    <x v="23"/>
    <x v="1"/>
    <x v="1"/>
    <x v="1"/>
    <x v="0"/>
    <x v="20"/>
  </r>
  <r>
    <s v="F874"/>
    <s v="ORD"/>
    <s v="SEA"/>
    <x v="8840"/>
    <n v="133"/>
    <x v="0"/>
    <n v="1188"/>
    <x v="3"/>
    <x v="1"/>
    <n v="10"/>
    <x v="19"/>
    <x v="1"/>
    <x v="1"/>
    <x v="1"/>
    <x v="0"/>
    <x v="1"/>
  </r>
  <r>
    <s v="F822"/>
    <s v="DFW"/>
    <s v="SEA"/>
    <x v="8841"/>
    <n v="178"/>
    <x v="0"/>
    <n v="780"/>
    <x v="2"/>
    <x v="1"/>
    <n v="4"/>
    <x v="17"/>
    <x v="1"/>
    <x v="1"/>
    <x v="1"/>
    <x v="0"/>
    <x v="3"/>
  </r>
  <r>
    <s v="F1800"/>
    <s v="ATL"/>
    <s v="ATL"/>
    <x v="8842"/>
    <n v="181"/>
    <x v="0"/>
    <n v="816"/>
    <x v="3"/>
    <x v="1"/>
    <n v="5.6"/>
    <x v="77"/>
    <x v="1"/>
    <x v="1"/>
    <x v="1"/>
    <x v="0"/>
    <x v="21"/>
  </r>
  <r>
    <s v="F1453"/>
    <s v="SEA"/>
    <s v="DFW"/>
    <x v="8843"/>
    <n v="146"/>
    <x v="0"/>
    <n v="1519"/>
    <x v="1"/>
    <x v="1"/>
    <n v="9.6"/>
    <x v="11"/>
    <x v="1"/>
    <x v="0"/>
    <x v="0"/>
    <x v="0"/>
    <x v="13"/>
  </r>
  <r>
    <s v="F1151"/>
    <s v="SEA"/>
    <s v="DEN"/>
    <x v="8844"/>
    <n v="167"/>
    <x v="1"/>
    <n v="1558"/>
    <x v="1"/>
    <x v="2"/>
    <n v="6.9"/>
    <x v="26"/>
    <x v="1"/>
    <x v="1"/>
    <x v="1"/>
    <x v="0"/>
    <x v="9"/>
  </r>
  <r>
    <s v="F762"/>
    <s v="DFW"/>
    <s v="JFK"/>
    <x v="8845"/>
    <n v="247"/>
    <x v="0"/>
    <n v="1437"/>
    <x v="3"/>
    <x v="2"/>
    <n v="7.4"/>
    <x v="26"/>
    <x v="1"/>
    <x v="1"/>
    <x v="1"/>
    <x v="0"/>
    <x v="15"/>
  </r>
  <r>
    <s v="F1909"/>
    <s v="ATL"/>
    <s v="DEN"/>
    <x v="8846"/>
    <n v="158"/>
    <x v="0"/>
    <n v="1012"/>
    <x v="3"/>
    <x v="1"/>
    <n v="5.4"/>
    <x v="17"/>
    <x v="1"/>
    <x v="1"/>
    <x v="1"/>
    <x v="0"/>
    <x v="11"/>
  </r>
  <r>
    <s v="F1201"/>
    <s v="SFO"/>
    <s v="ATL"/>
    <x v="8847"/>
    <n v="145"/>
    <x v="0"/>
    <n v="1488"/>
    <x v="2"/>
    <x v="2"/>
    <n v="6.5"/>
    <x v="12"/>
    <x v="1"/>
    <x v="0"/>
    <x v="0"/>
    <x v="0"/>
    <x v="2"/>
  </r>
  <r>
    <s v="F1716"/>
    <s v="ATL"/>
    <s v="SEA"/>
    <x v="8848"/>
    <n v="165"/>
    <x v="1"/>
    <n v="1383"/>
    <x v="3"/>
    <x v="0"/>
    <n v="8.1"/>
    <x v="11"/>
    <x v="1"/>
    <x v="1"/>
    <x v="1"/>
    <x v="0"/>
    <x v="4"/>
  </r>
  <r>
    <s v="F379"/>
    <s v="ATL"/>
    <s v="LAX"/>
    <x v="8849"/>
    <n v="142"/>
    <x v="0"/>
    <n v="1101"/>
    <x v="0"/>
    <x v="1"/>
    <n v="8"/>
    <x v="36"/>
    <x v="1"/>
    <x v="1"/>
    <x v="1"/>
    <x v="0"/>
    <x v="2"/>
  </r>
  <r>
    <s v="F1442"/>
    <s v="ATL"/>
    <s v="DEN"/>
    <x v="8850"/>
    <n v="223"/>
    <x v="0"/>
    <n v="1596"/>
    <x v="0"/>
    <x v="2"/>
    <n v="6.8"/>
    <x v="9"/>
    <x v="1"/>
    <x v="1"/>
    <x v="1"/>
    <x v="0"/>
    <x v="1"/>
  </r>
  <r>
    <s v="F1205"/>
    <s v="SEA"/>
    <s v="DEN"/>
    <x v="8851"/>
    <n v="163"/>
    <x v="0"/>
    <n v="1620"/>
    <x v="2"/>
    <x v="0"/>
    <n v="7"/>
    <x v="13"/>
    <x v="1"/>
    <x v="1"/>
    <x v="1"/>
    <x v="0"/>
    <x v="10"/>
  </r>
  <r>
    <s v="F682"/>
    <s v="JFK"/>
    <s v="SFO"/>
    <x v="8852"/>
    <n v="300"/>
    <x v="0"/>
    <n v="1453"/>
    <x v="3"/>
    <x v="1"/>
    <n v="7"/>
    <x v="10"/>
    <x v="1"/>
    <x v="1"/>
    <x v="1"/>
    <x v="0"/>
    <x v="10"/>
  </r>
  <r>
    <s v="F185"/>
    <s v="ORD"/>
    <s v="DFW"/>
    <x v="8853"/>
    <n v="156"/>
    <x v="0"/>
    <n v="1327"/>
    <x v="1"/>
    <x v="2"/>
    <n v="10"/>
    <x v="19"/>
    <x v="1"/>
    <x v="1"/>
    <x v="1"/>
    <x v="0"/>
    <x v="7"/>
  </r>
  <r>
    <s v="F1621"/>
    <s v="DFW"/>
    <s v="DFW"/>
    <x v="8854"/>
    <n v="268"/>
    <x v="0"/>
    <n v="1409"/>
    <x v="2"/>
    <x v="1"/>
    <n v="9.1999999999999993"/>
    <x v="31"/>
    <x v="1"/>
    <x v="1"/>
    <x v="1"/>
    <x v="0"/>
    <x v="0"/>
  </r>
  <r>
    <s v="F1889"/>
    <s v="DEN"/>
    <s v="SFO"/>
    <x v="8855"/>
    <n v="266"/>
    <x v="0"/>
    <n v="1049"/>
    <x v="0"/>
    <x v="1"/>
    <n v="6.9"/>
    <x v="0"/>
    <x v="1"/>
    <x v="1"/>
    <x v="1"/>
    <x v="0"/>
    <x v="8"/>
  </r>
  <r>
    <s v="F1657"/>
    <s v="DEN"/>
    <s v="SFO"/>
    <x v="8856"/>
    <n v="78"/>
    <x v="0"/>
    <n v="1650"/>
    <x v="0"/>
    <x v="1"/>
    <n v="6.5"/>
    <x v="37"/>
    <x v="1"/>
    <x v="1"/>
    <x v="1"/>
    <x v="0"/>
    <x v="1"/>
  </r>
  <r>
    <s v="F1425"/>
    <s v="JFK"/>
    <s v="LAX"/>
    <x v="8857"/>
    <n v="92"/>
    <x v="0"/>
    <n v="1659"/>
    <x v="1"/>
    <x v="1"/>
    <n v="8.6999999999999993"/>
    <x v="6"/>
    <x v="1"/>
    <x v="1"/>
    <x v="1"/>
    <x v="0"/>
    <x v="5"/>
  </r>
  <r>
    <s v="F50"/>
    <s v="LAX"/>
    <s v="ORD"/>
    <x v="8858"/>
    <n v="248"/>
    <x v="2"/>
    <n v="1172"/>
    <x v="2"/>
    <x v="1"/>
    <n v="6.5"/>
    <x v="2"/>
    <x v="0"/>
    <x v="0"/>
    <x v="0"/>
    <x v="1"/>
    <x v="13"/>
  </r>
  <r>
    <s v="F82"/>
    <s v="ORD"/>
    <s v="LAX"/>
    <x v="8859"/>
    <n v="233"/>
    <x v="0"/>
    <n v="665"/>
    <x v="0"/>
    <x v="2"/>
    <n v="6.7"/>
    <x v="8"/>
    <x v="1"/>
    <x v="1"/>
    <x v="1"/>
    <x v="0"/>
    <x v="18"/>
  </r>
  <r>
    <s v="F1621"/>
    <s v="DEN"/>
    <s v="SFO"/>
    <x v="8860"/>
    <n v="184"/>
    <x v="0"/>
    <n v="1356"/>
    <x v="0"/>
    <x v="0"/>
    <n v="6.5"/>
    <x v="1"/>
    <x v="1"/>
    <x v="1"/>
    <x v="1"/>
    <x v="0"/>
    <x v="16"/>
  </r>
  <r>
    <s v="F1236"/>
    <s v="SFO"/>
    <s v="ORD"/>
    <x v="8861"/>
    <n v="198"/>
    <x v="0"/>
    <n v="1653"/>
    <x v="2"/>
    <x v="1"/>
    <n v="5.0999999999999996"/>
    <x v="7"/>
    <x v="1"/>
    <x v="1"/>
    <x v="1"/>
    <x v="0"/>
    <x v="9"/>
  </r>
  <r>
    <s v="F285"/>
    <s v="ORD"/>
    <s v="SEA"/>
    <x v="8862"/>
    <n v="247"/>
    <x v="0"/>
    <n v="797"/>
    <x v="0"/>
    <x v="1"/>
    <n v="9.1"/>
    <x v="19"/>
    <x v="1"/>
    <x v="0"/>
    <x v="0"/>
    <x v="0"/>
    <x v="0"/>
  </r>
  <r>
    <s v="F526"/>
    <s v="DEN"/>
    <s v="DFW"/>
    <x v="8863"/>
    <n v="172"/>
    <x v="0"/>
    <n v="1052"/>
    <x v="0"/>
    <x v="0"/>
    <n v="8.1999999999999993"/>
    <x v="11"/>
    <x v="1"/>
    <x v="1"/>
    <x v="1"/>
    <x v="0"/>
    <x v="1"/>
  </r>
  <r>
    <s v="F296"/>
    <s v="JFK"/>
    <s v="SFO"/>
    <x v="8864"/>
    <n v="141"/>
    <x v="0"/>
    <n v="1013"/>
    <x v="1"/>
    <x v="1"/>
    <n v="4.7"/>
    <x v="1"/>
    <x v="1"/>
    <x v="1"/>
    <x v="1"/>
    <x v="0"/>
    <x v="20"/>
  </r>
  <r>
    <s v="F664"/>
    <s v="SEA"/>
    <s v="JFK"/>
    <x v="8865"/>
    <n v="206"/>
    <x v="0"/>
    <n v="563"/>
    <x v="2"/>
    <x v="1"/>
    <n v="8.4"/>
    <x v="3"/>
    <x v="1"/>
    <x v="1"/>
    <x v="1"/>
    <x v="0"/>
    <x v="7"/>
  </r>
  <r>
    <s v="F401"/>
    <s v="DFW"/>
    <s v="LAX"/>
    <x v="8866"/>
    <n v="266"/>
    <x v="0"/>
    <n v="1188"/>
    <x v="1"/>
    <x v="1"/>
    <n v="7.6"/>
    <x v="2"/>
    <x v="1"/>
    <x v="1"/>
    <x v="1"/>
    <x v="0"/>
    <x v="13"/>
  </r>
  <r>
    <s v="F554"/>
    <s v="LAX"/>
    <s v="DEN"/>
    <x v="8867"/>
    <n v="218"/>
    <x v="1"/>
    <n v="1153"/>
    <x v="2"/>
    <x v="1"/>
    <n v="5.7"/>
    <x v="3"/>
    <x v="1"/>
    <x v="1"/>
    <x v="1"/>
    <x v="0"/>
    <x v="18"/>
  </r>
  <r>
    <s v="F652"/>
    <s v="LAX"/>
    <s v="SEA"/>
    <x v="8868"/>
    <n v="190"/>
    <x v="0"/>
    <n v="879"/>
    <x v="3"/>
    <x v="1"/>
    <n v="8.1999999999999993"/>
    <x v="7"/>
    <x v="1"/>
    <x v="1"/>
    <x v="1"/>
    <x v="0"/>
    <x v="13"/>
  </r>
  <r>
    <s v="F1849"/>
    <s v="JFK"/>
    <s v="ORD"/>
    <x v="8869"/>
    <n v="160"/>
    <x v="0"/>
    <n v="1237"/>
    <x v="0"/>
    <x v="1"/>
    <n v="8.1"/>
    <x v="6"/>
    <x v="1"/>
    <x v="1"/>
    <x v="1"/>
    <x v="0"/>
    <x v="2"/>
  </r>
  <r>
    <s v="F1334"/>
    <s v="JFK"/>
    <s v="DEN"/>
    <x v="8870"/>
    <n v="182"/>
    <x v="0"/>
    <n v="1457"/>
    <x v="3"/>
    <x v="0"/>
    <n v="9.6999999999999993"/>
    <x v="9"/>
    <x v="1"/>
    <x v="1"/>
    <x v="1"/>
    <x v="0"/>
    <x v="15"/>
  </r>
  <r>
    <s v="F1333"/>
    <s v="DFW"/>
    <s v="ORD"/>
    <x v="8871"/>
    <n v="186"/>
    <x v="1"/>
    <n v="1713"/>
    <x v="2"/>
    <x v="1"/>
    <n v="6.5"/>
    <x v="14"/>
    <x v="1"/>
    <x v="1"/>
    <x v="1"/>
    <x v="0"/>
    <x v="20"/>
  </r>
  <r>
    <s v="F1763"/>
    <s v="SEA"/>
    <s v="ORD"/>
    <x v="8872"/>
    <n v="210"/>
    <x v="0"/>
    <n v="1184"/>
    <x v="0"/>
    <x v="1"/>
    <n v="6.4"/>
    <x v="12"/>
    <x v="1"/>
    <x v="0"/>
    <x v="0"/>
    <x v="0"/>
    <x v="19"/>
  </r>
  <r>
    <s v="F135"/>
    <s v="ATL"/>
    <s v="SEA"/>
    <x v="8873"/>
    <n v="178"/>
    <x v="0"/>
    <n v="1283"/>
    <x v="2"/>
    <x v="1"/>
    <n v="5.8"/>
    <x v="2"/>
    <x v="1"/>
    <x v="1"/>
    <x v="1"/>
    <x v="0"/>
    <x v="1"/>
  </r>
  <r>
    <s v="F369"/>
    <s v="SEA"/>
    <s v="SEA"/>
    <x v="8874"/>
    <n v="165"/>
    <x v="2"/>
    <n v="912"/>
    <x v="1"/>
    <x v="1"/>
    <n v="2.7"/>
    <x v="3"/>
    <x v="1"/>
    <x v="1"/>
    <x v="1"/>
    <x v="1"/>
    <x v="10"/>
  </r>
  <r>
    <s v="F333"/>
    <s v="ORD"/>
    <s v="SEA"/>
    <x v="8875"/>
    <n v="239"/>
    <x v="0"/>
    <n v="1462"/>
    <x v="0"/>
    <x v="0"/>
    <n v="7.7"/>
    <x v="3"/>
    <x v="1"/>
    <x v="1"/>
    <x v="1"/>
    <x v="0"/>
    <x v="2"/>
  </r>
  <r>
    <s v="F595"/>
    <s v="DEN"/>
    <s v="LAX"/>
    <x v="8876"/>
    <n v="242"/>
    <x v="0"/>
    <n v="1020"/>
    <x v="0"/>
    <x v="2"/>
    <n v="8.4"/>
    <x v="7"/>
    <x v="1"/>
    <x v="1"/>
    <x v="1"/>
    <x v="0"/>
    <x v="15"/>
  </r>
  <r>
    <s v="F1213"/>
    <s v="LAX"/>
    <s v="LAX"/>
    <x v="8877"/>
    <n v="208"/>
    <x v="1"/>
    <n v="742"/>
    <x v="1"/>
    <x v="1"/>
    <n v="4.7"/>
    <x v="1"/>
    <x v="1"/>
    <x v="1"/>
    <x v="1"/>
    <x v="0"/>
    <x v="0"/>
  </r>
  <r>
    <s v="F440"/>
    <s v="SFO"/>
    <s v="SEA"/>
    <x v="8878"/>
    <n v="220"/>
    <x v="1"/>
    <n v="738"/>
    <x v="3"/>
    <x v="0"/>
    <n v="7.6"/>
    <x v="33"/>
    <x v="1"/>
    <x v="0"/>
    <x v="0"/>
    <x v="0"/>
    <x v="4"/>
  </r>
  <r>
    <s v="F239"/>
    <s v="ORD"/>
    <s v="DEN"/>
    <x v="8879"/>
    <n v="207"/>
    <x v="1"/>
    <n v="1933"/>
    <x v="1"/>
    <x v="1"/>
    <n v="6.4"/>
    <x v="3"/>
    <x v="0"/>
    <x v="1"/>
    <x v="1"/>
    <x v="0"/>
    <x v="13"/>
  </r>
  <r>
    <s v="F1124"/>
    <s v="ATL"/>
    <s v="SFO"/>
    <x v="8880"/>
    <n v="362"/>
    <x v="0"/>
    <n v="1587"/>
    <x v="0"/>
    <x v="1"/>
    <n v="7.7"/>
    <x v="24"/>
    <x v="1"/>
    <x v="1"/>
    <x v="1"/>
    <x v="0"/>
    <x v="19"/>
  </r>
  <r>
    <s v="F227"/>
    <s v="DFW"/>
    <s v="SFO"/>
    <x v="8881"/>
    <n v="122"/>
    <x v="0"/>
    <n v="895"/>
    <x v="3"/>
    <x v="2"/>
    <n v="7.6"/>
    <x v="8"/>
    <x v="1"/>
    <x v="1"/>
    <x v="1"/>
    <x v="0"/>
    <x v="9"/>
  </r>
  <r>
    <s v="F840"/>
    <s v="SFO"/>
    <s v="SEA"/>
    <x v="8882"/>
    <n v="217"/>
    <x v="0"/>
    <n v="1725"/>
    <x v="3"/>
    <x v="1"/>
    <n v="5.8"/>
    <x v="0"/>
    <x v="1"/>
    <x v="1"/>
    <x v="1"/>
    <x v="0"/>
    <x v="6"/>
  </r>
  <r>
    <s v="F1126"/>
    <s v="LAX"/>
    <s v="SFO"/>
    <x v="8883"/>
    <n v="183"/>
    <x v="0"/>
    <n v="678"/>
    <x v="1"/>
    <x v="1"/>
    <n v="8.6"/>
    <x v="13"/>
    <x v="1"/>
    <x v="0"/>
    <x v="0"/>
    <x v="0"/>
    <x v="17"/>
  </r>
  <r>
    <s v="F997"/>
    <s v="ORD"/>
    <s v="ORD"/>
    <x v="8884"/>
    <n v="235"/>
    <x v="0"/>
    <n v="1285"/>
    <x v="1"/>
    <x v="0"/>
    <n v="6.4"/>
    <x v="12"/>
    <x v="1"/>
    <x v="0"/>
    <x v="0"/>
    <x v="0"/>
    <x v="14"/>
  </r>
  <r>
    <s v="F1254"/>
    <s v="SEA"/>
    <s v="DEN"/>
    <x v="8885"/>
    <n v="58"/>
    <x v="1"/>
    <n v="820"/>
    <x v="0"/>
    <x v="0"/>
    <n v="9.5"/>
    <x v="6"/>
    <x v="1"/>
    <x v="1"/>
    <x v="1"/>
    <x v="0"/>
    <x v="10"/>
  </r>
  <r>
    <s v="F1241"/>
    <s v="SEA"/>
    <s v="ATL"/>
    <x v="8886"/>
    <n v="159"/>
    <x v="0"/>
    <n v="1008"/>
    <x v="3"/>
    <x v="0"/>
    <n v="7.3"/>
    <x v="17"/>
    <x v="1"/>
    <x v="1"/>
    <x v="1"/>
    <x v="0"/>
    <x v="7"/>
  </r>
  <r>
    <s v="F416"/>
    <s v="SFO"/>
    <s v="LAX"/>
    <x v="8887"/>
    <n v="70"/>
    <x v="0"/>
    <n v="982"/>
    <x v="0"/>
    <x v="1"/>
    <n v="5.5"/>
    <x v="13"/>
    <x v="1"/>
    <x v="1"/>
    <x v="1"/>
    <x v="0"/>
    <x v="8"/>
  </r>
  <r>
    <s v="F105"/>
    <s v="ORD"/>
    <s v="LAX"/>
    <x v="8888"/>
    <n v="284"/>
    <x v="0"/>
    <n v="1697"/>
    <x v="3"/>
    <x v="0"/>
    <n v="5.8"/>
    <x v="7"/>
    <x v="1"/>
    <x v="1"/>
    <x v="1"/>
    <x v="0"/>
    <x v="10"/>
  </r>
  <r>
    <s v="F578"/>
    <s v="LAX"/>
    <s v="ORD"/>
    <x v="8889"/>
    <n v="159"/>
    <x v="0"/>
    <n v="1771"/>
    <x v="3"/>
    <x v="2"/>
    <n v="7.9"/>
    <x v="9"/>
    <x v="1"/>
    <x v="1"/>
    <x v="1"/>
    <x v="0"/>
    <x v="22"/>
  </r>
  <r>
    <s v="F1519"/>
    <s v="LAX"/>
    <s v="LAX"/>
    <x v="8890"/>
    <n v="248"/>
    <x v="0"/>
    <n v="1211"/>
    <x v="1"/>
    <x v="0"/>
    <n v="2.7"/>
    <x v="4"/>
    <x v="1"/>
    <x v="1"/>
    <x v="1"/>
    <x v="0"/>
    <x v="6"/>
  </r>
  <r>
    <s v="F474"/>
    <s v="ORD"/>
    <s v="SEA"/>
    <x v="8891"/>
    <n v="126"/>
    <x v="1"/>
    <n v="1257"/>
    <x v="3"/>
    <x v="1"/>
    <n v="4.9000000000000004"/>
    <x v="1"/>
    <x v="1"/>
    <x v="1"/>
    <x v="1"/>
    <x v="0"/>
    <x v="19"/>
  </r>
  <r>
    <s v="F458"/>
    <s v="ORD"/>
    <s v="ORD"/>
    <x v="8892"/>
    <n v="113"/>
    <x v="0"/>
    <n v="1039"/>
    <x v="0"/>
    <x v="1"/>
    <n v="6.4"/>
    <x v="9"/>
    <x v="1"/>
    <x v="1"/>
    <x v="1"/>
    <x v="0"/>
    <x v="9"/>
  </r>
  <r>
    <s v="F1176"/>
    <s v="LAX"/>
    <s v="SFO"/>
    <x v="8893"/>
    <n v="209"/>
    <x v="1"/>
    <n v="1258"/>
    <x v="3"/>
    <x v="3"/>
    <n v="9.6999999999999993"/>
    <x v="8"/>
    <x v="1"/>
    <x v="1"/>
    <x v="1"/>
    <x v="0"/>
    <x v="14"/>
  </r>
  <r>
    <s v="F716"/>
    <s v="SEA"/>
    <s v="ORD"/>
    <x v="8894"/>
    <n v="207"/>
    <x v="0"/>
    <n v="954"/>
    <x v="1"/>
    <x v="2"/>
    <n v="7.4"/>
    <x v="3"/>
    <x v="1"/>
    <x v="1"/>
    <x v="1"/>
    <x v="0"/>
    <x v="15"/>
  </r>
  <r>
    <s v="F846"/>
    <s v="DFW"/>
    <s v="JFK"/>
    <x v="8895"/>
    <n v="236"/>
    <x v="0"/>
    <n v="582"/>
    <x v="1"/>
    <x v="1"/>
    <n v="8.1999999999999993"/>
    <x v="5"/>
    <x v="0"/>
    <x v="1"/>
    <x v="1"/>
    <x v="0"/>
    <x v="18"/>
  </r>
  <r>
    <s v="F1513"/>
    <s v="SFO"/>
    <s v="SFO"/>
    <x v="8896"/>
    <n v="142"/>
    <x v="0"/>
    <n v="1211"/>
    <x v="0"/>
    <x v="2"/>
    <n v="7.8"/>
    <x v="31"/>
    <x v="1"/>
    <x v="1"/>
    <x v="1"/>
    <x v="0"/>
    <x v="13"/>
  </r>
  <r>
    <s v="F569"/>
    <s v="JFK"/>
    <s v="SFO"/>
    <x v="8897"/>
    <n v="148"/>
    <x v="0"/>
    <n v="1188"/>
    <x v="3"/>
    <x v="0"/>
    <n v="7"/>
    <x v="12"/>
    <x v="1"/>
    <x v="1"/>
    <x v="1"/>
    <x v="0"/>
    <x v="2"/>
  </r>
  <r>
    <s v="F1652"/>
    <s v="DEN"/>
    <s v="SFO"/>
    <x v="8898"/>
    <n v="201"/>
    <x v="1"/>
    <n v="819"/>
    <x v="1"/>
    <x v="1"/>
    <n v="10"/>
    <x v="3"/>
    <x v="1"/>
    <x v="1"/>
    <x v="1"/>
    <x v="0"/>
    <x v="23"/>
  </r>
  <r>
    <s v="F1583"/>
    <s v="DEN"/>
    <s v="DEN"/>
    <x v="8899"/>
    <n v="124"/>
    <x v="0"/>
    <n v="1253"/>
    <x v="1"/>
    <x v="2"/>
    <n v="8.4"/>
    <x v="4"/>
    <x v="1"/>
    <x v="1"/>
    <x v="1"/>
    <x v="0"/>
    <x v="2"/>
  </r>
  <r>
    <s v="F225"/>
    <s v="JFK"/>
    <s v="ATL"/>
    <x v="8900"/>
    <n v="262"/>
    <x v="1"/>
    <n v="1237"/>
    <x v="1"/>
    <x v="1"/>
    <n v="4.2"/>
    <x v="4"/>
    <x v="1"/>
    <x v="1"/>
    <x v="1"/>
    <x v="0"/>
    <x v="8"/>
  </r>
  <r>
    <s v="F1985"/>
    <s v="ATL"/>
    <s v="SFO"/>
    <x v="8901"/>
    <n v="102"/>
    <x v="0"/>
    <n v="844"/>
    <x v="3"/>
    <x v="1"/>
    <n v="8.1"/>
    <x v="19"/>
    <x v="1"/>
    <x v="0"/>
    <x v="0"/>
    <x v="0"/>
    <x v="0"/>
  </r>
  <r>
    <s v="F1691"/>
    <s v="ORD"/>
    <s v="SEA"/>
    <x v="8902"/>
    <n v="103"/>
    <x v="0"/>
    <n v="999"/>
    <x v="3"/>
    <x v="2"/>
    <n v="5"/>
    <x v="0"/>
    <x v="1"/>
    <x v="1"/>
    <x v="1"/>
    <x v="0"/>
    <x v="11"/>
  </r>
  <r>
    <s v="F1282"/>
    <s v="LAX"/>
    <s v="JFK"/>
    <x v="8903"/>
    <n v="190"/>
    <x v="2"/>
    <n v="1322"/>
    <x v="2"/>
    <x v="1"/>
    <n v="3.5"/>
    <x v="0"/>
    <x v="1"/>
    <x v="1"/>
    <x v="1"/>
    <x v="1"/>
    <x v="2"/>
  </r>
  <r>
    <s v="F564"/>
    <s v="LAX"/>
    <s v="SFO"/>
    <x v="8904"/>
    <n v="161"/>
    <x v="1"/>
    <n v="1168"/>
    <x v="0"/>
    <x v="2"/>
    <n v="10"/>
    <x v="0"/>
    <x v="1"/>
    <x v="1"/>
    <x v="1"/>
    <x v="0"/>
    <x v="22"/>
  </r>
  <r>
    <s v="F1968"/>
    <s v="ORD"/>
    <s v="DEN"/>
    <x v="8905"/>
    <n v="155"/>
    <x v="0"/>
    <n v="1304"/>
    <x v="1"/>
    <x v="2"/>
    <n v="6.7"/>
    <x v="8"/>
    <x v="1"/>
    <x v="1"/>
    <x v="1"/>
    <x v="0"/>
    <x v="0"/>
  </r>
  <r>
    <s v="F532"/>
    <s v="LAX"/>
    <s v="SEA"/>
    <x v="8906"/>
    <n v="199"/>
    <x v="0"/>
    <n v="1126"/>
    <x v="0"/>
    <x v="1"/>
    <n v="5.8"/>
    <x v="31"/>
    <x v="1"/>
    <x v="1"/>
    <x v="1"/>
    <x v="0"/>
    <x v="21"/>
  </r>
  <r>
    <s v="F927"/>
    <s v="DFW"/>
    <s v="LAX"/>
    <x v="8907"/>
    <n v="157"/>
    <x v="0"/>
    <n v="1341"/>
    <x v="3"/>
    <x v="0"/>
    <n v="9"/>
    <x v="10"/>
    <x v="1"/>
    <x v="1"/>
    <x v="1"/>
    <x v="0"/>
    <x v="20"/>
  </r>
  <r>
    <s v="F1549"/>
    <s v="ORD"/>
    <s v="SFO"/>
    <x v="8908"/>
    <n v="181"/>
    <x v="0"/>
    <n v="1527"/>
    <x v="2"/>
    <x v="0"/>
    <n v="7.9"/>
    <x v="1"/>
    <x v="1"/>
    <x v="1"/>
    <x v="1"/>
    <x v="0"/>
    <x v="2"/>
  </r>
  <r>
    <s v="F551"/>
    <s v="JFK"/>
    <s v="DEN"/>
    <x v="8909"/>
    <n v="164"/>
    <x v="2"/>
    <n v="1511"/>
    <x v="0"/>
    <x v="1"/>
    <n v="8.4"/>
    <x v="43"/>
    <x v="1"/>
    <x v="1"/>
    <x v="1"/>
    <x v="1"/>
    <x v="4"/>
  </r>
  <r>
    <s v="F786"/>
    <s v="SFO"/>
    <s v="ORD"/>
    <x v="8910"/>
    <n v="202"/>
    <x v="0"/>
    <n v="1220"/>
    <x v="0"/>
    <x v="3"/>
    <n v="9.1999999999999993"/>
    <x v="1"/>
    <x v="1"/>
    <x v="1"/>
    <x v="1"/>
    <x v="0"/>
    <x v="10"/>
  </r>
  <r>
    <s v="F796"/>
    <s v="LAX"/>
    <s v="JFK"/>
    <x v="8911"/>
    <n v="226"/>
    <x v="0"/>
    <n v="1175"/>
    <x v="2"/>
    <x v="2"/>
    <n v="6.8"/>
    <x v="0"/>
    <x v="0"/>
    <x v="1"/>
    <x v="1"/>
    <x v="0"/>
    <x v="3"/>
  </r>
  <r>
    <s v="F1042"/>
    <s v="SFO"/>
    <s v="DFW"/>
    <x v="8912"/>
    <n v="118"/>
    <x v="0"/>
    <n v="999"/>
    <x v="0"/>
    <x v="1"/>
    <n v="6"/>
    <x v="24"/>
    <x v="1"/>
    <x v="0"/>
    <x v="0"/>
    <x v="0"/>
    <x v="11"/>
  </r>
  <r>
    <s v="F1594"/>
    <s v="DEN"/>
    <s v="LAX"/>
    <x v="8913"/>
    <n v="277"/>
    <x v="0"/>
    <n v="1542"/>
    <x v="0"/>
    <x v="1"/>
    <n v="3.8"/>
    <x v="1"/>
    <x v="1"/>
    <x v="0"/>
    <x v="0"/>
    <x v="0"/>
    <x v="21"/>
  </r>
  <r>
    <s v="F1654"/>
    <s v="DFW"/>
    <s v="DFW"/>
    <x v="8914"/>
    <n v="282"/>
    <x v="0"/>
    <n v="1279"/>
    <x v="2"/>
    <x v="1"/>
    <n v="8.9"/>
    <x v="6"/>
    <x v="1"/>
    <x v="1"/>
    <x v="1"/>
    <x v="0"/>
    <x v="12"/>
  </r>
  <r>
    <s v="F833"/>
    <s v="JFK"/>
    <s v="JFK"/>
    <x v="8915"/>
    <n v="191"/>
    <x v="0"/>
    <n v="957"/>
    <x v="1"/>
    <x v="1"/>
    <n v="9.1"/>
    <x v="3"/>
    <x v="1"/>
    <x v="1"/>
    <x v="1"/>
    <x v="0"/>
    <x v="10"/>
  </r>
  <r>
    <s v="F34"/>
    <s v="ORD"/>
    <s v="DFW"/>
    <x v="8916"/>
    <n v="196"/>
    <x v="1"/>
    <n v="1192"/>
    <x v="1"/>
    <x v="1"/>
    <n v="6.3"/>
    <x v="13"/>
    <x v="1"/>
    <x v="1"/>
    <x v="1"/>
    <x v="0"/>
    <x v="8"/>
  </r>
  <r>
    <s v="F1963"/>
    <s v="LAX"/>
    <s v="DFW"/>
    <x v="158"/>
    <n v="79"/>
    <x v="0"/>
    <n v="1463"/>
    <x v="2"/>
    <x v="1"/>
    <n v="7.1"/>
    <x v="8"/>
    <x v="1"/>
    <x v="1"/>
    <x v="1"/>
    <x v="0"/>
    <x v="2"/>
  </r>
  <r>
    <s v="F1182"/>
    <s v="SEA"/>
    <s v="LAX"/>
    <x v="8917"/>
    <n v="116"/>
    <x v="0"/>
    <n v="897"/>
    <x v="3"/>
    <x v="2"/>
    <n v="8.1"/>
    <x v="13"/>
    <x v="1"/>
    <x v="1"/>
    <x v="1"/>
    <x v="0"/>
    <x v="13"/>
  </r>
  <r>
    <s v="F1531"/>
    <s v="ORD"/>
    <s v="SEA"/>
    <x v="8918"/>
    <n v="143"/>
    <x v="0"/>
    <n v="945"/>
    <x v="0"/>
    <x v="0"/>
    <n v="4.9000000000000004"/>
    <x v="0"/>
    <x v="1"/>
    <x v="1"/>
    <x v="1"/>
    <x v="0"/>
    <x v="20"/>
  </r>
  <r>
    <s v="F1304"/>
    <s v="DEN"/>
    <s v="SFO"/>
    <x v="8919"/>
    <n v="185"/>
    <x v="1"/>
    <n v="1170"/>
    <x v="3"/>
    <x v="2"/>
    <n v="6.6"/>
    <x v="7"/>
    <x v="1"/>
    <x v="1"/>
    <x v="1"/>
    <x v="0"/>
    <x v="6"/>
  </r>
  <r>
    <s v="F1780"/>
    <s v="DFW"/>
    <s v="JFK"/>
    <x v="8920"/>
    <n v="177"/>
    <x v="0"/>
    <n v="1590"/>
    <x v="1"/>
    <x v="0"/>
    <n v="8.4"/>
    <x v="7"/>
    <x v="1"/>
    <x v="1"/>
    <x v="1"/>
    <x v="0"/>
    <x v="13"/>
  </r>
  <r>
    <s v="F113"/>
    <s v="SEA"/>
    <s v="LAX"/>
    <x v="8921"/>
    <n v="98"/>
    <x v="0"/>
    <n v="1206"/>
    <x v="0"/>
    <x v="1"/>
    <n v="7.7"/>
    <x v="1"/>
    <x v="1"/>
    <x v="1"/>
    <x v="1"/>
    <x v="0"/>
    <x v="17"/>
  </r>
  <r>
    <s v="F619"/>
    <s v="SEA"/>
    <s v="DFW"/>
    <x v="8922"/>
    <n v="242"/>
    <x v="0"/>
    <n v="966"/>
    <x v="2"/>
    <x v="2"/>
    <n v="8.5"/>
    <x v="1"/>
    <x v="0"/>
    <x v="1"/>
    <x v="1"/>
    <x v="0"/>
    <x v="14"/>
  </r>
  <r>
    <s v="F908"/>
    <s v="SEA"/>
    <s v="DEN"/>
    <x v="8923"/>
    <n v="126"/>
    <x v="1"/>
    <n v="1554"/>
    <x v="0"/>
    <x v="3"/>
    <n v="7.8"/>
    <x v="13"/>
    <x v="1"/>
    <x v="1"/>
    <x v="1"/>
    <x v="0"/>
    <x v="16"/>
  </r>
  <r>
    <s v="F1982"/>
    <s v="LAX"/>
    <s v="SEA"/>
    <x v="8924"/>
    <n v="218"/>
    <x v="1"/>
    <n v="1630"/>
    <x v="1"/>
    <x v="2"/>
    <n v="6.4"/>
    <x v="12"/>
    <x v="1"/>
    <x v="1"/>
    <x v="1"/>
    <x v="0"/>
    <x v="13"/>
  </r>
  <r>
    <s v="F1711"/>
    <s v="ORD"/>
    <s v="SFO"/>
    <x v="8925"/>
    <n v="147"/>
    <x v="0"/>
    <n v="1414"/>
    <x v="2"/>
    <x v="1"/>
    <n v="5.2"/>
    <x v="1"/>
    <x v="1"/>
    <x v="1"/>
    <x v="1"/>
    <x v="0"/>
    <x v="20"/>
  </r>
  <r>
    <s v="F506"/>
    <s v="SFO"/>
    <s v="JFK"/>
    <x v="8926"/>
    <n v="195"/>
    <x v="0"/>
    <n v="1135"/>
    <x v="2"/>
    <x v="2"/>
    <n v="4.7"/>
    <x v="7"/>
    <x v="1"/>
    <x v="1"/>
    <x v="1"/>
    <x v="0"/>
    <x v="4"/>
  </r>
  <r>
    <s v="F200"/>
    <s v="ORD"/>
    <s v="LAX"/>
    <x v="8927"/>
    <n v="137"/>
    <x v="0"/>
    <n v="1427"/>
    <x v="1"/>
    <x v="0"/>
    <n v="9.6"/>
    <x v="3"/>
    <x v="1"/>
    <x v="1"/>
    <x v="1"/>
    <x v="0"/>
    <x v="3"/>
  </r>
  <r>
    <s v="F1357"/>
    <s v="ORD"/>
    <s v="SFO"/>
    <x v="8928"/>
    <n v="174"/>
    <x v="0"/>
    <n v="922"/>
    <x v="1"/>
    <x v="1"/>
    <n v="8.5"/>
    <x v="6"/>
    <x v="1"/>
    <x v="1"/>
    <x v="1"/>
    <x v="0"/>
    <x v="3"/>
  </r>
  <r>
    <s v="F868"/>
    <s v="SFO"/>
    <s v="DFW"/>
    <x v="8929"/>
    <n v="255"/>
    <x v="2"/>
    <n v="1204"/>
    <x v="0"/>
    <x v="1"/>
    <n v="6.1"/>
    <x v="7"/>
    <x v="1"/>
    <x v="1"/>
    <x v="1"/>
    <x v="1"/>
    <x v="0"/>
  </r>
  <r>
    <s v="F1900"/>
    <s v="ATL"/>
    <s v="DFW"/>
    <x v="8930"/>
    <n v="248"/>
    <x v="2"/>
    <n v="1151"/>
    <x v="3"/>
    <x v="1"/>
    <n v="7.4"/>
    <x v="13"/>
    <x v="1"/>
    <x v="1"/>
    <x v="1"/>
    <x v="1"/>
    <x v="21"/>
  </r>
  <r>
    <s v="F684"/>
    <s v="LAX"/>
    <s v="LAX"/>
    <x v="8228"/>
    <n v="139"/>
    <x v="0"/>
    <n v="1133"/>
    <x v="1"/>
    <x v="1"/>
    <n v="7.8"/>
    <x v="13"/>
    <x v="1"/>
    <x v="1"/>
    <x v="1"/>
    <x v="0"/>
    <x v="8"/>
  </r>
  <r>
    <s v="F662"/>
    <s v="ORD"/>
    <s v="JFK"/>
    <x v="8931"/>
    <n v="277"/>
    <x v="0"/>
    <n v="1392"/>
    <x v="0"/>
    <x v="2"/>
    <n v="5.7"/>
    <x v="7"/>
    <x v="1"/>
    <x v="0"/>
    <x v="0"/>
    <x v="0"/>
    <x v="4"/>
  </r>
  <r>
    <s v="F1655"/>
    <s v="SEA"/>
    <s v="DFW"/>
    <x v="8932"/>
    <n v="251"/>
    <x v="1"/>
    <n v="1029"/>
    <x v="3"/>
    <x v="1"/>
    <n v="6.2"/>
    <x v="31"/>
    <x v="1"/>
    <x v="1"/>
    <x v="1"/>
    <x v="0"/>
    <x v="18"/>
  </r>
  <r>
    <s v="F1619"/>
    <s v="SEA"/>
    <s v="ATL"/>
    <x v="8933"/>
    <n v="121"/>
    <x v="0"/>
    <n v="891"/>
    <x v="3"/>
    <x v="0"/>
    <n v="7.2"/>
    <x v="3"/>
    <x v="1"/>
    <x v="1"/>
    <x v="1"/>
    <x v="0"/>
    <x v="12"/>
  </r>
  <r>
    <s v="F239"/>
    <s v="JFK"/>
    <s v="DEN"/>
    <x v="8934"/>
    <n v="174"/>
    <x v="0"/>
    <n v="1051"/>
    <x v="1"/>
    <x v="1"/>
    <n v="8.6999999999999993"/>
    <x v="13"/>
    <x v="1"/>
    <x v="1"/>
    <x v="1"/>
    <x v="0"/>
    <x v="19"/>
  </r>
  <r>
    <s v="F1143"/>
    <s v="DFW"/>
    <s v="LAX"/>
    <x v="8935"/>
    <n v="223"/>
    <x v="0"/>
    <n v="1586"/>
    <x v="1"/>
    <x v="1"/>
    <n v="7.9"/>
    <x v="8"/>
    <x v="0"/>
    <x v="1"/>
    <x v="1"/>
    <x v="0"/>
    <x v="1"/>
  </r>
  <r>
    <s v="F374"/>
    <s v="SFO"/>
    <s v="DFW"/>
    <x v="8936"/>
    <n v="200"/>
    <x v="0"/>
    <n v="1466"/>
    <x v="0"/>
    <x v="1"/>
    <n v="6.9"/>
    <x v="6"/>
    <x v="1"/>
    <x v="1"/>
    <x v="1"/>
    <x v="0"/>
    <x v="9"/>
  </r>
  <r>
    <s v="F1068"/>
    <s v="ORD"/>
    <s v="ORD"/>
    <x v="8937"/>
    <n v="155"/>
    <x v="0"/>
    <n v="1234"/>
    <x v="2"/>
    <x v="1"/>
    <n v="3.6"/>
    <x v="13"/>
    <x v="1"/>
    <x v="1"/>
    <x v="1"/>
    <x v="0"/>
    <x v="14"/>
  </r>
  <r>
    <s v="F1249"/>
    <s v="JFK"/>
    <s v="ORD"/>
    <x v="8938"/>
    <n v="206"/>
    <x v="0"/>
    <n v="896"/>
    <x v="1"/>
    <x v="1"/>
    <n v="7.2"/>
    <x v="24"/>
    <x v="1"/>
    <x v="1"/>
    <x v="1"/>
    <x v="0"/>
    <x v="21"/>
  </r>
  <r>
    <s v="F1868"/>
    <s v="SFO"/>
    <s v="DEN"/>
    <x v="8939"/>
    <n v="117"/>
    <x v="0"/>
    <n v="1746"/>
    <x v="3"/>
    <x v="1"/>
    <n v="7.5"/>
    <x v="17"/>
    <x v="1"/>
    <x v="1"/>
    <x v="1"/>
    <x v="0"/>
    <x v="5"/>
  </r>
  <r>
    <s v="F1917"/>
    <s v="ORD"/>
    <s v="ORD"/>
    <x v="8940"/>
    <n v="223"/>
    <x v="0"/>
    <n v="549"/>
    <x v="3"/>
    <x v="1"/>
    <n v="9.5"/>
    <x v="8"/>
    <x v="1"/>
    <x v="1"/>
    <x v="1"/>
    <x v="0"/>
    <x v="10"/>
  </r>
  <r>
    <s v="F490"/>
    <s v="LAX"/>
    <s v="ATL"/>
    <x v="8941"/>
    <n v="148"/>
    <x v="0"/>
    <n v="774"/>
    <x v="3"/>
    <x v="1"/>
    <n v="7.9"/>
    <x v="3"/>
    <x v="1"/>
    <x v="0"/>
    <x v="0"/>
    <x v="0"/>
    <x v="6"/>
  </r>
  <r>
    <s v="F1693"/>
    <s v="DFW"/>
    <s v="JFK"/>
    <x v="8942"/>
    <n v="129"/>
    <x v="0"/>
    <n v="1115"/>
    <x v="2"/>
    <x v="2"/>
    <n v="6.5"/>
    <x v="2"/>
    <x v="0"/>
    <x v="1"/>
    <x v="1"/>
    <x v="0"/>
    <x v="23"/>
  </r>
  <r>
    <s v="F482"/>
    <s v="SFO"/>
    <s v="ATL"/>
    <x v="8943"/>
    <n v="179"/>
    <x v="2"/>
    <n v="1383"/>
    <x v="1"/>
    <x v="1"/>
    <n v="6.5"/>
    <x v="2"/>
    <x v="0"/>
    <x v="1"/>
    <x v="1"/>
    <x v="1"/>
    <x v="7"/>
  </r>
  <r>
    <s v="F1484"/>
    <s v="ORD"/>
    <s v="ATL"/>
    <x v="8944"/>
    <n v="232"/>
    <x v="0"/>
    <n v="1311"/>
    <x v="3"/>
    <x v="3"/>
    <n v="3.5"/>
    <x v="9"/>
    <x v="1"/>
    <x v="1"/>
    <x v="1"/>
    <x v="0"/>
    <x v="2"/>
  </r>
  <r>
    <s v="F1983"/>
    <s v="DEN"/>
    <s v="SEA"/>
    <x v="8945"/>
    <n v="147"/>
    <x v="0"/>
    <n v="1334"/>
    <x v="1"/>
    <x v="3"/>
    <n v="7.4"/>
    <x v="3"/>
    <x v="0"/>
    <x v="1"/>
    <x v="1"/>
    <x v="0"/>
    <x v="15"/>
  </r>
  <r>
    <s v="F824"/>
    <s v="ORD"/>
    <s v="JFK"/>
    <x v="8946"/>
    <n v="205"/>
    <x v="0"/>
    <n v="1341"/>
    <x v="2"/>
    <x v="2"/>
    <n v="6.8"/>
    <x v="8"/>
    <x v="1"/>
    <x v="0"/>
    <x v="0"/>
    <x v="0"/>
    <x v="3"/>
  </r>
  <r>
    <s v="F1399"/>
    <s v="LAX"/>
    <s v="DFW"/>
    <x v="8947"/>
    <n v="204"/>
    <x v="0"/>
    <n v="1121"/>
    <x v="1"/>
    <x v="0"/>
    <n v="7.3"/>
    <x v="11"/>
    <x v="0"/>
    <x v="1"/>
    <x v="1"/>
    <x v="0"/>
    <x v="19"/>
  </r>
  <r>
    <s v="F1267"/>
    <s v="JFK"/>
    <s v="DEN"/>
    <x v="8948"/>
    <n v="265"/>
    <x v="1"/>
    <n v="1142"/>
    <x v="1"/>
    <x v="2"/>
    <n v="10"/>
    <x v="4"/>
    <x v="1"/>
    <x v="0"/>
    <x v="0"/>
    <x v="0"/>
    <x v="0"/>
  </r>
  <r>
    <s v="F148"/>
    <s v="SEA"/>
    <s v="ATL"/>
    <x v="8949"/>
    <n v="222"/>
    <x v="0"/>
    <n v="1658"/>
    <x v="1"/>
    <x v="3"/>
    <n v="7.2"/>
    <x v="7"/>
    <x v="1"/>
    <x v="1"/>
    <x v="1"/>
    <x v="0"/>
    <x v="4"/>
  </r>
  <r>
    <s v="F1202"/>
    <s v="JFK"/>
    <s v="ORD"/>
    <x v="8950"/>
    <n v="88"/>
    <x v="0"/>
    <n v="1333"/>
    <x v="2"/>
    <x v="1"/>
    <n v="6.1"/>
    <x v="11"/>
    <x v="1"/>
    <x v="1"/>
    <x v="1"/>
    <x v="0"/>
    <x v="15"/>
  </r>
  <r>
    <s v="F1534"/>
    <s v="ORD"/>
    <s v="DFW"/>
    <x v="8951"/>
    <n v="193"/>
    <x v="0"/>
    <n v="1282"/>
    <x v="3"/>
    <x v="0"/>
    <n v="7.3"/>
    <x v="25"/>
    <x v="1"/>
    <x v="1"/>
    <x v="1"/>
    <x v="0"/>
    <x v="5"/>
  </r>
  <r>
    <s v="F806"/>
    <s v="ATL"/>
    <s v="ORD"/>
    <x v="8952"/>
    <n v="141"/>
    <x v="0"/>
    <n v="1575"/>
    <x v="2"/>
    <x v="2"/>
    <n v="7.9"/>
    <x v="3"/>
    <x v="1"/>
    <x v="1"/>
    <x v="1"/>
    <x v="0"/>
    <x v="20"/>
  </r>
  <r>
    <s v="F589"/>
    <s v="ORD"/>
    <s v="LAX"/>
    <x v="8953"/>
    <n v="243"/>
    <x v="1"/>
    <n v="623"/>
    <x v="3"/>
    <x v="0"/>
    <n v="6.7"/>
    <x v="3"/>
    <x v="1"/>
    <x v="1"/>
    <x v="1"/>
    <x v="0"/>
    <x v="16"/>
  </r>
  <r>
    <s v="F1939"/>
    <s v="SEA"/>
    <s v="ATL"/>
    <x v="8954"/>
    <n v="65"/>
    <x v="1"/>
    <n v="1115"/>
    <x v="1"/>
    <x v="1"/>
    <n v="6.6"/>
    <x v="1"/>
    <x v="1"/>
    <x v="1"/>
    <x v="1"/>
    <x v="0"/>
    <x v="8"/>
  </r>
  <r>
    <s v="F1251"/>
    <s v="ORD"/>
    <s v="JFK"/>
    <x v="8955"/>
    <n v="197"/>
    <x v="0"/>
    <n v="1332"/>
    <x v="1"/>
    <x v="1"/>
    <n v="5"/>
    <x v="12"/>
    <x v="1"/>
    <x v="1"/>
    <x v="1"/>
    <x v="0"/>
    <x v="6"/>
  </r>
  <r>
    <s v="F1564"/>
    <s v="JFK"/>
    <s v="ORD"/>
    <x v="8956"/>
    <n v="191"/>
    <x v="0"/>
    <n v="807"/>
    <x v="2"/>
    <x v="1"/>
    <n v="4.3"/>
    <x v="9"/>
    <x v="1"/>
    <x v="1"/>
    <x v="1"/>
    <x v="0"/>
    <x v="13"/>
  </r>
  <r>
    <s v="F1308"/>
    <s v="ORD"/>
    <s v="LAX"/>
    <x v="8957"/>
    <n v="48"/>
    <x v="0"/>
    <n v="1049"/>
    <x v="3"/>
    <x v="1"/>
    <n v="6.7"/>
    <x v="27"/>
    <x v="1"/>
    <x v="1"/>
    <x v="1"/>
    <x v="0"/>
    <x v="20"/>
  </r>
  <r>
    <s v="F871"/>
    <s v="JFK"/>
    <s v="SEA"/>
    <x v="8958"/>
    <n v="193"/>
    <x v="0"/>
    <n v="1283"/>
    <x v="0"/>
    <x v="2"/>
    <n v="7.9"/>
    <x v="10"/>
    <x v="1"/>
    <x v="1"/>
    <x v="1"/>
    <x v="0"/>
    <x v="12"/>
  </r>
  <r>
    <s v="F815"/>
    <s v="ORD"/>
    <s v="ORD"/>
    <x v="8959"/>
    <n v="218"/>
    <x v="1"/>
    <n v="944"/>
    <x v="3"/>
    <x v="2"/>
    <n v="6.2"/>
    <x v="12"/>
    <x v="1"/>
    <x v="1"/>
    <x v="1"/>
    <x v="0"/>
    <x v="18"/>
  </r>
  <r>
    <s v="F1677"/>
    <s v="ORD"/>
    <s v="ORD"/>
    <x v="8960"/>
    <n v="17"/>
    <x v="0"/>
    <n v="1145"/>
    <x v="1"/>
    <x v="1"/>
    <n v="6.1"/>
    <x v="0"/>
    <x v="1"/>
    <x v="1"/>
    <x v="1"/>
    <x v="0"/>
    <x v="9"/>
  </r>
  <r>
    <s v="F1626"/>
    <s v="ATL"/>
    <s v="SEA"/>
    <x v="8961"/>
    <n v="123"/>
    <x v="0"/>
    <n v="1062"/>
    <x v="0"/>
    <x v="1"/>
    <n v="7.5"/>
    <x v="14"/>
    <x v="1"/>
    <x v="1"/>
    <x v="1"/>
    <x v="0"/>
    <x v="12"/>
  </r>
  <r>
    <s v="F982"/>
    <s v="JFK"/>
    <s v="DEN"/>
    <x v="8962"/>
    <n v="223"/>
    <x v="0"/>
    <n v="1432"/>
    <x v="3"/>
    <x v="0"/>
    <n v="4.7"/>
    <x v="0"/>
    <x v="1"/>
    <x v="1"/>
    <x v="1"/>
    <x v="0"/>
    <x v="0"/>
  </r>
  <r>
    <s v="F1674"/>
    <s v="SFO"/>
    <s v="JFK"/>
    <x v="8963"/>
    <n v="232"/>
    <x v="0"/>
    <n v="1070"/>
    <x v="0"/>
    <x v="1"/>
    <n v="7.7"/>
    <x v="35"/>
    <x v="1"/>
    <x v="1"/>
    <x v="1"/>
    <x v="0"/>
    <x v="12"/>
  </r>
  <r>
    <s v="F1374"/>
    <s v="DFW"/>
    <s v="SFO"/>
    <x v="8964"/>
    <n v="157"/>
    <x v="2"/>
    <n v="1324"/>
    <x v="0"/>
    <x v="1"/>
    <n v="4.5"/>
    <x v="5"/>
    <x v="1"/>
    <x v="1"/>
    <x v="1"/>
    <x v="1"/>
    <x v="20"/>
  </r>
  <r>
    <s v="F1741"/>
    <s v="SEA"/>
    <s v="SFO"/>
    <x v="8965"/>
    <n v="260"/>
    <x v="0"/>
    <n v="1042"/>
    <x v="2"/>
    <x v="2"/>
    <n v="8.9"/>
    <x v="9"/>
    <x v="1"/>
    <x v="1"/>
    <x v="1"/>
    <x v="0"/>
    <x v="20"/>
  </r>
  <r>
    <s v="F1758"/>
    <s v="DEN"/>
    <s v="ORD"/>
    <x v="8966"/>
    <n v="110"/>
    <x v="0"/>
    <n v="886"/>
    <x v="3"/>
    <x v="2"/>
    <n v="7.9"/>
    <x v="14"/>
    <x v="1"/>
    <x v="0"/>
    <x v="0"/>
    <x v="0"/>
    <x v="2"/>
  </r>
  <r>
    <s v="F1319"/>
    <s v="SEA"/>
    <s v="LAX"/>
    <x v="8967"/>
    <n v="209"/>
    <x v="0"/>
    <n v="1129"/>
    <x v="0"/>
    <x v="1"/>
    <n v="7.6"/>
    <x v="4"/>
    <x v="1"/>
    <x v="1"/>
    <x v="1"/>
    <x v="0"/>
    <x v="9"/>
  </r>
  <r>
    <s v="F1342"/>
    <s v="DEN"/>
    <s v="DEN"/>
    <x v="8968"/>
    <n v="144"/>
    <x v="0"/>
    <n v="1056"/>
    <x v="0"/>
    <x v="1"/>
    <n v="9.1999999999999993"/>
    <x v="32"/>
    <x v="1"/>
    <x v="1"/>
    <x v="1"/>
    <x v="0"/>
    <x v="21"/>
  </r>
  <r>
    <s v="F1704"/>
    <s v="ATL"/>
    <s v="DEN"/>
    <x v="8969"/>
    <n v="158"/>
    <x v="0"/>
    <n v="818"/>
    <x v="2"/>
    <x v="2"/>
    <n v="6.1"/>
    <x v="2"/>
    <x v="1"/>
    <x v="1"/>
    <x v="1"/>
    <x v="0"/>
    <x v="3"/>
  </r>
  <r>
    <s v="F958"/>
    <s v="ATL"/>
    <s v="LAX"/>
    <x v="8970"/>
    <n v="208"/>
    <x v="0"/>
    <n v="1633"/>
    <x v="1"/>
    <x v="1"/>
    <n v="6.8"/>
    <x v="12"/>
    <x v="1"/>
    <x v="1"/>
    <x v="1"/>
    <x v="0"/>
    <x v="10"/>
  </r>
  <r>
    <s v="F1374"/>
    <s v="DEN"/>
    <s v="LAX"/>
    <x v="8971"/>
    <n v="193"/>
    <x v="0"/>
    <n v="1724"/>
    <x v="2"/>
    <x v="1"/>
    <n v="3.5"/>
    <x v="58"/>
    <x v="1"/>
    <x v="0"/>
    <x v="0"/>
    <x v="0"/>
    <x v="2"/>
  </r>
  <r>
    <s v="F983"/>
    <s v="LAX"/>
    <s v="LAX"/>
    <x v="8972"/>
    <n v="319"/>
    <x v="0"/>
    <n v="867"/>
    <x v="3"/>
    <x v="2"/>
    <n v="8.4"/>
    <x v="3"/>
    <x v="1"/>
    <x v="1"/>
    <x v="1"/>
    <x v="0"/>
    <x v="17"/>
  </r>
  <r>
    <s v="F1923"/>
    <s v="SEA"/>
    <s v="JFK"/>
    <x v="8973"/>
    <n v="235"/>
    <x v="0"/>
    <n v="804"/>
    <x v="0"/>
    <x v="1"/>
    <n v="8.1999999999999993"/>
    <x v="3"/>
    <x v="1"/>
    <x v="1"/>
    <x v="1"/>
    <x v="0"/>
    <x v="6"/>
  </r>
  <r>
    <s v="F419"/>
    <s v="JFK"/>
    <s v="ORD"/>
    <x v="8974"/>
    <n v="174"/>
    <x v="0"/>
    <n v="977"/>
    <x v="0"/>
    <x v="1"/>
    <n v="7.9"/>
    <x v="8"/>
    <x v="1"/>
    <x v="0"/>
    <x v="0"/>
    <x v="0"/>
    <x v="13"/>
  </r>
  <r>
    <s v="F1506"/>
    <s v="SEA"/>
    <s v="JFK"/>
    <x v="8975"/>
    <n v="260"/>
    <x v="0"/>
    <n v="1146"/>
    <x v="1"/>
    <x v="1"/>
    <n v="9.3000000000000007"/>
    <x v="1"/>
    <x v="1"/>
    <x v="1"/>
    <x v="1"/>
    <x v="0"/>
    <x v="16"/>
  </r>
  <r>
    <s v="F1470"/>
    <s v="DEN"/>
    <s v="DFW"/>
    <x v="8976"/>
    <n v="163"/>
    <x v="0"/>
    <n v="869"/>
    <x v="0"/>
    <x v="1"/>
    <n v="6.3"/>
    <x v="31"/>
    <x v="1"/>
    <x v="0"/>
    <x v="0"/>
    <x v="0"/>
    <x v="20"/>
  </r>
  <r>
    <s v="F1952"/>
    <s v="SFO"/>
    <s v="SEA"/>
    <x v="8977"/>
    <n v="205"/>
    <x v="0"/>
    <n v="1085"/>
    <x v="1"/>
    <x v="1"/>
    <n v="7.3"/>
    <x v="11"/>
    <x v="1"/>
    <x v="1"/>
    <x v="1"/>
    <x v="0"/>
    <x v="5"/>
  </r>
  <r>
    <s v="F1896"/>
    <s v="DEN"/>
    <s v="ATL"/>
    <x v="8978"/>
    <n v="187"/>
    <x v="2"/>
    <n v="885"/>
    <x v="1"/>
    <x v="2"/>
    <n v="8.6999999999999993"/>
    <x v="6"/>
    <x v="1"/>
    <x v="1"/>
    <x v="1"/>
    <x v="1"/>
    <x v="22"/>
  </r>
  <r>
    <s v="F1479"/>
    <s v="LAX"/>
    <s v="SEA"/>
    <x v="8979"/>
    <n v="263"/>
    <x v="1"/>
    <n v="1071"/>
    <x v="3"/>
    <x v="2"/>
    <n v="5.8"/>
    <x v="33"/>
    <x v="1"/>
    <x v="1"/>
    <x v="1"/>
    <x v="0"/>
    <x v="21"/>
  </r>
  <r>
    <s v="F1972"/>
    <s v="DEN"/>
    <s v="ATL"/>
    <x v="8980"/>
    <n v="166"/>
    <x v="0"/>
    <n v="965"/>
    <x v="2"/>
    <x v="3"/>
    <n v="5.7"/>
    <x v="10"/>
    <x v="1"/>
    <x v="1"/>
    <x v="1"/>
    <x v="0"/>
    <x v="10"/>
  </r>
  <r>
    <s v="F564"/>
    <s v="ORD"/>
    <s v="DEN"/>
    <x v="8981"/>
    <n v="225"/>
    <x v="0"/>
    <n v="1385"/>
    <x v="2"/>
    <x v="0"/>
    <n v="8.1"/>
    <x v="19"/>
    <x v="1"/>
    <x v="1"/>
    <x v="1"/>
    <x v="0"/>
    <x v="12"/>
  </r>
  <r>
    <s v="F708"/>
    <s v="SFO"/>
    <s v="DFW"/>
    <x v="8982"/>
    <n v="169"/>
    <x v="0"/>
    <n v="1162"/>
    <x v="2"/>
    <x v="2"/>
    <n v="5.7"/>
    <x v="3"/>
    <x v="1"/>
    <x v="1"/>
    <x v="1"/>
    <x v="0"/>
    <x v="19"/>
  </r>
  <r>
    <s v="F1469"/>
    <s v="ATL"/>
    <s v="LAX"/>
    <x v="8983"/>
    <n v="159"/>
    <x v="2"/>
    <n v="1104"/>
    <x v="2"/>
    <x v="1"/>
    <n v="7.1"/>
    <x v="12"/>
    <x v="1"/>
    <x v="1"/>
    <x v="1"/>
    <x v="1"/>
    <x v="10"/>
  </r>
  <r>
    <s v="F1419"/>
    <s v="JFK"/>
    <s v="DFW"/>
    <x v="8984"/>
    <n v="243"/>
    <x v="0"/>
    <n v="1435"/>
    <x v="1"/>
    <x v="2"/>
    <n v="7.2"/>
    <x v="35"/>
    <x v="1"/>
    <x v="1"/>
    <x v="1"/>
    <x v="0"/>
    <x v="18"/>
  </r>
  <r>
    <s v="F1393"/>
    <s v="DFW"/>
    <s v="DFW"/>
    <x v="8985"/>
    <n v="218"/>
    <x v="0"/>
    <n v="1459"/>
    <x v="3"/>
    <x v="0"/>
    <n v="7"/>
    <x v="25"/>
    <x v="1"/>
    <x v="0"/>
    <x v="0"/>
    <x v="0"/>
    <x v="1"/>
  </r>
  <r>
    <s v="F543"/>
    <s v="LAX"/>
    <s v="ATL"/>
    <x v="8986"/>
    <n v="214"/>
    <x v="0"/>
    <n v="1294"/>
    <x v="2"/>
    <x v="0"/>
    <n v="5.5"/>
    <x v="3"/>
    <x v="1"/>
    <x v="1"/>
    <x v="1"/>
    <x v="0"/>
    <x v="2"/>
  </r>
  <r>
    <s v="F667"/>
    <s v="DFW"/>
    <s v="JFK"/>
    <x v="8987"/>
    <n v="162"/>
    <x v="0"/>
    <n v="1422"/>
    <x v="0"/>
    <x v="1"/>
    <n v="5.6"/>
    <x v="4"/>
    <x v="1"/>
    <x v="1"/>
    <x v="1"/>
    <x v="0"/>
    <x v="18"/>
  </r>
  <r>
    <s v="F1356"/>
    <s v="DEN"/>
    <s v="JFK"/>
    <x v="8988"/>
    <n v="164"/>
    <x v="2"/>
    <n v="1671"/>
    <x v="1"/>
    <x v="0"/>
    <n v="7.9"/>
    <x v="7"/>
    <x v="1"/>
    <x v="1"/>
    <x v="1"/>
    <x v="1"/>
    <x v="8"/>
  </r>
  <r>
    <s v="F857"/>
    <s v="JFK"/>
    <s v="DEN"/>
    <x v="8989"/>
    <n v="97"/>
    <x v="0"/>
    <n v="1631"/>
    <x v="1"/>
    <x v="0"/>
    <n v="7.6"/>
    <x v="6"/>
    <x v="1"/>
    <x v="1"/>
    <x v="1"/>
    <x v="0"/>
    <x v="14"/>
  </r>
  <r>
    <s v="F1891"/>
    <s v="ORD"/>
    <s v="SEA"/>
    <x v="8990"/>
    <n v="171"/>
    <x v="0"/>
    <n v="1010"/>
    <x v="1"/>
    <x v="0"/>
    <n v="7.8"/>
    <x v="31"/>
    <x v="1"/>
    <x v="1"/>
    <x v="1"/>
    <x v="0"/>
    <x v="18"/>
  </r>
  <r>
    <s v="F301"/>
    <s v="LAX"/>
    <s v="DFW"/>
    <x v="8991"/>
    <n v="186"/>
    <x v="0"/>
    <n v="884"/>
    <x v="0"/>
    <x v="0"/>
    <n v="8"/>
    <x v="8"/>
    <x v="1"/>
    <x v="1"/>
    <x v="1"/>
    <x v="0"/>
    <x v="9"/>
  </r>
  <r>
    <s v="F1294"/>
    <s v="DEN"/>
    <s v="DFW"/>
    <x v="8992"/>
    <n v="189"/>
    <x v="1"/>
    <n v="1035"/>
    <x v="1"/>
    <x v="1"/>
    <n v="8"/>
    <x v="11"/>
    <x v="1"/>
    <x v="1"/>
    <x v="1"/>
    <x v="0"/>
    <x v="13"/>
  </r>
  <r>
    <s v="F1964"/>
    <s v="JFK"/>
    <s v="ORD"/>
    <x v="8993"/>
    <n v="250"/>
    <x v="0"/>
    <n v="1085"/>
    <x v="2"/>
    <x v="2"/>
    <n v="6"/>
    <x v="8"/>
    <x v="1"/>
    <x v="1"/>
    <x v="1"/>
    <x v="0"/>
    <x v="16"/>
  </r>
  <r>
    <s v="F1154"/>
    <s v="ORD"/>
    <s v="SEA"/>
    <x v="8994"/>
    <n v="162"/>
    <x v="1"/>
    <n v="1465"/>
    <x v="3"/>
    <x v="2"/>
    <n v="4.7"/>
    <x v="7"/>
    <x v="1"/>
    <x v="1"/>
    <x v="1"/>
    <x v="0"/>
    <x v="3"/>
  </r>
  <r>
    <s v="F1688"/>
    <s v="SEA"/>
    <s v="ORD"/>
    <x v="8995"/>
    <n v="133"/>
    <x v="0"/>
    <n v="850"/>
    <x v="2"/>
    <x v="1"/>
    <n v="7.9"/>
    <x v="9"/>
    <x v="1"/>
    <x v="0"/>
    <x v="0"/>
    <x v="0"/>
    <x v="16"/>
  </r>
  <r>
    <s v="F1223"/>
    <s v="ORD"/>
    <s v="ATL"/>
    <x v="8996"/>
    <n v="112"/>
    <x v="0"/>
    <n v="775"/>
    <x v="3"/>
    <x v="0"/>
    <n v="6.5"/>
    <x v="3"/>
    <x v="1"/>
    <x v="1"/>
    <x v="1"/>
    <x v="0"/>
    <x v="3"/>
  </r>
  <r>
    <s v="F1540"/>
    <s v="DFW"/>
    <s v="ATL"/>
    <x v="8997"/>
    <n v="166"/>
    <x v="0"/>
    <n v="1745"/>
    <x v="1"/>
    <x v="1"/>
    <n v="6.8"/>
    <x v="12"/>
    <x v="1"/>
    <x v="0"/>
    <x v="0"/>
    <x v="0"/>
    <x v="21"/>
  </r>
  <r>
    <s v="F880"/>
    <s v="SFO"/>
    <s v="ORD"/>
    <x v="8998"/>
    <n v="295"/>
    <x v="0"/>
    <n v="756"/>
    <x v="3"/>
    <x v="1"/>
    <n v="5.2"/>
    <x v="16"/>
    <x v="1"/>
    <x v="0"/>
    <x v="0"/>
    <x v="0"/>
    <x v="8"/>
  </r>
  <r>
    <s v="F449"/>
    <s v="SEA"/>
    <s v="ORD"/>
    <x v="8999"/>
    <n v="251"/>
    <x v="0"/>
    <n v="633"/>
    <x v="0"/>
    <x v="1"/>
    <n v="8.1999999999999993"/>
    <x v="5"/>
    <x v="1"/>
    <x v="1"/>
    <x v="1"/>
    <x v="0"/>
    <x v="11"/>
  </r>
  <r>
    <s v="F1092"/>
    <s v="DEN"/>
    <s v="SFO"/>
    <x v="9000"/>
    <n v="162"/>
    <x v="0"/>
    <n v="1357"/>
    <x v="0"/>
    <x v="1"/>
    <n v="6.9"/>
    <x v="10"/>
    <x v="1"/>
    <x v="1"/>
    <x v="1"/>
    <x v="0"/>
    <x v="0"/>
  </r>
  <r>
    <s v="F941"/>
    <s v="LAX"/>
    <s v="SEA"/>
    <x v="9001"/>
    <n v="122"/>
    <x v="0"/>
    <n v="1130"/>
    <x v="2"/>
    <x v="1"/>
    <n v="6.8"/>
    <x v="13"/>
    <x v="1"/>
    <x v="0"/>
    <x v="0"/>
    <x v="0"/>
    <x v="7"/>
  </r>
  <r>
    <s v="F539"/>
    <s v="LAX"/>
    <s v="ORD"/>
    <x v="9002"/>
    <n v="154"/>
    <x v="1"/>
    <n v="942"/>
    <x v="2"/>
    <x v="0"/>
    <n v="7.2"/>
    <x v="12"/>
    <x v="1"/>
    <x v="1"/>
    <x v="1"/>
    <x v="0"/>
    <x v="2"/>
  </r>
  <r>
    <s v="F1039"/>
    <s v="DFW"/>
    <s v="ORD"/>
    <x v="9003"/>
    <n v="211"/>
    <x v="0"/>
    <n v="926"/>
    <x v="1"/>
    <x v="1"/>
    <n v="7.2"/>
    <x v="17"/>
    <x v="1"/>
    <x v="1"/>
    <x v="1"/>
    <x v="0"/>
    <x v="1"/>
  </r>
  <r>
    <s v="F791"/>
    <s v="ATL"/>
    <s v="DEN"/>
    <x v="9004"/>
    <n v="189"/>
    <x v="1"/>
    <n v="1040"/>
    <x v="3"/>
    <x v="2"/>
    <n v="6.6"/>
    <x v="0"/>
    <x v="0"/>
    <x v="1"/>
    <x v="1"/>
    <x v="0"/>
    <x v="14"/>
  </r>
  <r>
    <s v="F1037"/>
    <s v="ATL"/>
    <s v="JFK"/>
    <x v="9005"/>
    <n v="215"/>
    <x v="0"/>
    <n v="1101"/>
    <x v="1"/>
    <x v="3"/>
    <n v="7.6"/>
    <x v="7"/>
    <x v="1"/>
    <x v="1"/>
    <x v="1"/>
    <x v="0"/>
    <x v="23"/>
  </r>
  <r>
    <s v="F730"/>
    <s v="DFW"/>
    <s v="JFK"/>
    <x v="9006"/>
    <n v="87"/>
    <x v="0"/>
    <n v="1589"/>
    <x v="2"/>
    <x v="2"/>
    <n v="7.3"/>
    <x v="69"/>
    <x v="0"/>
    <x v="1"/>
    <x v="1"/>
    <x v="0"/>
    <x v="19"/>
  </r>
  <r>
    <s v="F817"/>
    <s v="DFW"/>
    <s v="LAX"/>
    <x v="9007"/>
    <n v="226"/>
    <x v="0"/>
    <n v="1970"/>
    <x v="3"/>
    <x v="1"/>
    <n v="6.9"/>
    <x v="2"/>
    <x v="1"/>
    <x v="1"/>
    <x v="1"/>
    <x v="0"/>
    <x v="14"/>
  </r>
  <r>
    <s v="F1933"/>
    <s v="SEA"/>
    <s v="DFW"/>
    <x v="9008"/>
    <n v="176"/>
    <x v="0"/>
    <n v="1027"/>
    <x v="2"/>
    <x v="1"/>
    <n v="9.4"/>
    <x v="35"/>
    <x v="1"/>
    <x v="1"/>
    <x v="1"/>
    <x v="0"/>
    <x v="20"/>
  </r>
  <r>
    <s v="F752"/>
    <s v="SFO"/>
    <s v="ORD"/>
    <x v="9009"/>
    <n v="112"/>
    <x v="0"/>
    <n v="1486"/>
    <x v="2"/>
    <x v="2"/>
    <n v="9.4"/>
    <x v="23"/>
    <x v="1"/>
    <x v="1"/>
    <x v="1"/>
    <x v="0"/>
    <x v="2"/>
  </r>
  <r>
    <s v="F1888"/>
    <s v="JFK"/>
    <s v="LAX"/>
    <x v="9010"/>
    <n v="151"/>
    <x v="0"/>
    <n v="1102"/>
    <x v="1"/>
    <x v="1"/>
    <n v="8"/>
    <x v="3"/>
    <x v="1"/>
    <x v="1"/>
    <x v="1"/>
    <x v="0"/>
    <x v="21"/>
  </r>
  <r>
    <s v="F1168"/>
    <s v="DFW"/>
    <s v="JFK"/>
    <x v="9011"/>
    <n v="214"/>
    <x v="0"/>
    <n v="1063"/>
    <x v="2"/>
    <x v="1"/>
    <n v="3.9"/>
    <x v="8"/>
    <x v="1"/>
    <x v="1"/>
    <x v="1"/>
    <x v="0"/>
    <x v="22"/>
  </r>
  <r>
    <s v="F1650"/>
    <s v="ORD"/>
    <s v="LAX"/>
    <x v="9012"/>
    <n v="188"/>
    <x v="0"/>
    <n v="1090"/>
    <x v="3"/>
    <x v="1"/>
    <n v="7.4"/>
    <x v="12"/>
    <x v="1"/>
    <x v="1"/>
    <x v="1"/>
    <x v="0"/>
    <x v="3"/>
  </r>
  <r>
    <s v="F1512"/>
    <s v="DFW"/>
    <s v="JFK"/>
    <x v="9013"/>
    <n v="276"/>
    <x v="1"/>
    <n v="993"/>
    <x v="1"/>
    <x v="2"/>
    <n v="4.8"/>
    <x v="13"/>
    <x v="1"/>
    <x v="1"/>
    <x v="1"/>
    <x v="0"/>
    <x v="5"/>
  </r>
  <r>
    <s v="F333"/>
    <s v="ATL"/>
    <s v="ORD"/>
    <x v="9014"/>
    <n v="214"/>
    <x v="0"/>
    <n v="1131"/>
    <x v="2"/>
    <x v="2"/>
    <n v="7.3"/>
    <x v="1"/>
    <x v="1"/>
    <x v="1"/>
    <x v="1"/>
    <x v="0"/>
    <x v="12"/>
  </r>
  <r>
    <s v="F1011"/>
    <s v="SFO"/>
    <s v="DEN"/>
    <x v="9015"/>
    <n v="260"/>
    <x v="0"/>
    <n v="1436"/>
    <x v="1"/>
    <x v="1"/>
    <n v="5.2"/>
    <x v="26"/>
    <x v="1"/>
    <x v="1"/>
    <x v="1"/>
    <x v="0"/>
    <x v="23"/>
  </r>
  <r>
    <s v="F1314"/>
    <s v="JFK"/>
    <s v="LAX"/>
    <x v="9016"/>
    <n v="152"/>
    <x v="0"/>
    <n v="1139"/>
    <x v="1"/>
    <x v="1"/>
    <n v="6.4"/>
    <x v="17"/>
    <x v="1"/>
    <x v="1"/>
    <x v="1"/>
    <x v="0"/>
    <x v="6"/>
  </r>
  <r>
    <s v="F1984"/>
    <s v="DEN"/>
    <s v="ORD"/>
    <x v="9017"/>
    <n v="158"/>
    <x v="0"/>
    <n v="593"/>
    <x v="3"/>
    <x v="0"/>
    <n v="6.3"/>
    <x v="9"/>
    <x v="1"/>
    <x v="1"/>
    <x v="1"/>
    <x v="0"/>
    <x v="24"/>
  </r>
  <r>
    <s v="F1794"/>
    <s v="SFO"/>
    <s v="LAX"/>
    <x v="9018"/>
    <n v="126"/>
    <x v="1"/>
    <n v="987"/>
    <x v="2"/>
    <x v="0"/>
    <n v="5"/>
    <x v="24"/>
    <x v="0"/>
    <x v="1"/>
    <x v="1"/>
    <x v="0"/>
    <x v="15"/>
  </r>
  <r>
    <s v="F1562"/>
    <s v="ORD"/>
    <s v="SFO"/>
    <x v="9019"/>
    <n v="286"/>
    <x v="0"/>
    <n v="1596"/>
    <x v="2"/>
    <x v="1"/>
    <n v="7.3"/>
    <x v="13"/>
    <x v="1"/>
    <x v="1"/>
    <x v="1"/>
    <x v="0"/>
    <x v="4"/>
  </r>
  <r>
    <s v="F189"/>
    <s v="DEN"/>
    <s v="SFO"/>
    <x v="9020"/>
    <n v="207"/>
    <x v="1"/>
    <n v="1090"/>
    <x v="1"/>
    <x v="1"/>
    <n v="10"/>
    <x v="17"/>
    <x v="1"/>
    <x v="1"/>
    <x v="1"/>
    <x v="0"/>
    <x v="20"/>
  </r>
  <r>
    <s v="F1313"/>
    <s v="DFW"/>
    <s v="LAX"/>
    <x v="9021"/>
    <n v="144"/>
    <x v="0"/>
    <n v="1548"/>
    <x v="2"/>
    <x v="1"/>
    <n v="7.5"/>
    <x v="8"/>
    <x v="1"/>
    <x v="1"/>
    <x v="1"/>
    <x v="0"/>
    <x v="4"/>
  </r>
  <r>
    <s v="F681"/>
    <s v="JFK"/>
    <s v="LAX"/>
    <x v="9022"/>
    <n v="58"/>
    <x v="0"/>
    <n v="885"/>
    <x v="2"/>
    <x v="2"/>
    <n v="7.5"/>
    <x v="3"/>
    <x v="1"/>
    <x v="1"/>
    <x v="1"/>
    <x v="0"/>
    <x v="23"/>
  </r>
  <r>
    <s v="F1618"/>
    <s v="SEA"/>
    <s v="SFO"/>
    <x v="9023"/>
    <n v="138"/>
    <x v="0"/>
    <n v="1263"/>
    <x v="0"/>
    <x v="1"/>
    <n v="3.1"/>
    <x v="17"/>
    <x v="1"/>
    <x v="1"/>
    <x v="1"/>
    <x v="0"/>
    <x v="18"/>
  </r>
  <r>
    <s v="F404"/>
    <s v="LAX"/>
    <s v="ORD"/>
    <x v="9024"/>
    <n v="251"/>
    <x v="0"/>
    <n v="576"/>
    <x v="3"/>
    <x v="1"/>
    <n v="8.3000000000000007"/>
    <x v="24"/>
    <x v="1"/>
    <x v="1"/>
    <x v="1"/>
    <x v="0"/>
    <x v="15"/>
  </r>
  <r>
    <s v="F871"/>
    <s v="LAX"/>
    <s v="DFW"/>
    <x v="9025"/>
    <n v="254"/>
    <x v="0"/>
    <n v="539"/>
    <x v="0"/>
    <x v="1"/>
    <n v="6.9"/>
    <x v="1"/>
    <x v="1"/>
    <x v="1"/>
    <x v="1"/>
    <x v="0"/>
    <x v="20"/>
  </r>
  <r>
    <s v="F377"/>
    <s v="SFO"/>
    <s v="DFW"/>
    <x v="9026"/>
    <n v="121"/>
    <x v="0"/>
    <n v="1364"/>
    <x v="2"/>
    <x v="2"/>
    <n v="6.3"/>
    <x v="3"/>
    <x v="1"/>
    <x v="0"/>
    <x v="0"/>
    <x v="0"/>
    <x v="11"/>
  </r>
  <r>
    <s v="F1090"/>
    <s v="JFK"/>
    <s v="DEN"/>
    <x v="9027"/>
    <n v="160"/>
    <x v="0"/>
    <n v="1102"/>
    <x v="0"/>
    <x v="2"/>
    <n v="7.3"/>
    <x v="24"/>
    <x v="0"/>
    <x v="1"/>
    <x v="1"/>
    <x v="0"/>
    <x v="2"/>
  </r>
  <r>
    <s v="F351"/>
    <s v="DEN"/>
    <s v="SEA"/>
    <x v="9028"/>
    <n v="243"/>
    <x v="0"/>
    <n v="1576"/>
    <x v="2"/>
    <x v="1"/>
    <n v="8.1"/>
    <x v="7"/>
    <x v="1"/>
    <x v="1"/>
    <x v="1"/>
    <x v="0"/>
    <x v="7"/>
  </r>
  <r>
    <s v="F572"/>
    <s v="SEA"/>
    <s v="ORD"/>
    <x v="9029"/>
    <n v="201"/>
    <x v="0"/>
    <n v="985"/>
    <x v="0"/>
    <x v="1"/>
    <n v="7.1"/>
    <x v="33"/>
    <x v="1"/>
    <x v="1"/>
    <x v="1"/>
    <x v="0"/>
    <x v="3"/>
  </r>
  <r>
    <s v="F50"/>
    <s v="DEN"/>
    <s v="LAX"/>
    <x v="9030"/>
    <n v="266"/>
    <x v="0"/>
    <n v="815"/>
    <x v="1"/>
    <x v="1"/>
    <n v="5.4"/>
    <x v="9"/>
    <x v="1"/>
    <x v="1"/>
    <x v="1"/>
    <x v="0"/>
    <x v="20"/>
  </r>
  <r>
    <s v="F1678"/>
    <s v="LAX"/>
    <s v="ORD"/>
    <x v="9031"/>
    <n v="133"/>
    <x v="0"/>
    <n v="932"/>
    <x v="0"/>
    <x v="1"/>
    <n v="6.2"/>
    <x v="7"/>
    <x v="1"/>
    <x v="1"/>
    <x v="1"/>
    <x v="0"/>
    <x v="17"/>
  </r>
  <r>
    <s v="F706"/>
    <s v="ORD"/>
    <s v="ORD"/>
    <x v="9032"/>
    <n v="175"/>
    <x v="0"/>
    <n v="1537"/>
    <x v="1"/>
    <x v="0"/>
    <n v="6.4"/>
    <x v="11"/>
    <x v="1"/>
    <x v="1"/>
    <x v="1"/>
    <x v="0"/>
    <x v="22"/>
  </r>
  <r>
    <s v="F364"/>
    <s v="SFO"/>
    <s v="DFW"/>
    <x v="9033"/>
    <n v="122"/>
    <x v="0"/>
    <n v="1643"/>
    <x v="1"/>
    <x v="2"/>
    <n v="7.6"/>
    <x v="13"/>
    <x v="1"/>
    <x v="1"/>
    <x v="1"/>
    <x v="0"/>
    <x v="24"/>
  </r>
  <r>
    <s v="F234"/>
    <s v="DFW"/>
    <s v="SFO"/>
    <x v="9034"/>
    <n v="277"/>
    <x v="0"/>
    <n v="1200"/>
    <x v="3"/>
    <x v="2"/>
    <n v="6.2"/>
    <x v="1"/>
    <x v="1"/>
    <x v="1"/>
    <x v="1"/>
    <x v="0"/>
    <x v="0"/>
  </r>
  <r>
    <s v="F433"/>
    <s v="ATL"/>
    <s v="LAX"/>
    <x v="9035"/>
    <n v="163"/>
    <x v="0"/>
    <n v="1363"/>
    <x v="1"/>
    <x v="1"/>
    <n v="5.3"/>
    <x v="1"/>
    <x v="1"/>
    <x v="1"/>
    <x v="1"/>
    <x v="0"/>
    <x v="17"/>
  </r>
  <r>
    <s v="F981"/>
    <s v="ATL"/>
    <s v="DFW"/>
    <x v="9036"/>
    <n v="189"/>
    <x v="0"/>
    <n v="1207"/>
    <x v="0"/>
    <x v="0"/>
    <n v="7.2"/>
    <x v="11"/>
    <x v="1"/>
    <x v="1"/>
    <x v="1"/>
    <x v="0"/>
    <x v="1"/>
  </r>
  <r>
    <s v="F138"/>
    <s v="SEA"/>
    <s v="SEA"/>
    <x v="9037"/>
    <n v="223"/>
    <x v="0"/>
    <n v="1443"/>
    <x v="3"/>
    <x v="1"/>
    <n v="8.6999999999999993"/>
    <x v="11"/>
    <x v="1"/>
    <x v="1"/>
    <x v="1"/>
    <x v="0"/>
    <x v="19"/>
  </r>
  <r>
    <s v="F697"/>
    <s v="LAX"/>
    <s v="DEN"/>
    <x v="9038"/>
    <n v="178"/>
    <x v="0"/>
    <n v="1649"/>
    <x v="0"/>
    <x v="0"/>
    <n v="6.3"/>
    <x v="8"/>
    <x v="1"/>
    <x v="1"/>
    <x v="1"/>
    <x v="0"/>
    <x v="21"/>
  </r>
  <r>
    <s v="F1406"/>
    <s v="ATL"/>
    <s v="JFK"/>
    <x v="9039"/>
    <n v="266"/>
    <x v="0"/>
    <n v="1209"/>
    <x v="2"/>
    <x v="1"/>
    <n v="6.4"/>
    <x v="1"/>
    <x v="1"/>
    <x v="1"/>
    <x v="1"/>
    <x v="0"/>
    <x v="4"/>
  </r>
  <r>
    <s v="F530"/>
    <s v="ORD"/>
    <s v="LAX"/>
    <x v="9040"/>
    <n v="234"/>
    <x v="0"/>
    <n v="860"/>
    <x v="3"/>
    <x v="1"/>
    <n v="6.7"/>
    <x v="11"/>
    <x v="1"/>
    <x v="1"/>
    <x v="1"/>
    <x v="0"/>
    <x v="22"/>
  </r>
  <r>
    <s v="F1734"/>
    <s v="ORD"/>
    <s v="SEA"/>
    <x v="9041"/>
    <n v="231"/>
    <x v="1"/>
    <n v="1189"/>
    <x v="0"/>
    <x v="1"/>
    <n v="7"/>
    <x v="0"/>
    <x v="1"/>
    <x v="1"/>
    <x v="1"/>
    <x v="0"/>
    <x v="12"/>
  </r>
  <r>
    <s v="F113"/>
    <s v="ATL"/>
    <s v="ATL"/>
    <x v="9042"/>
    <n v="228"/>
    <x v="0"/>
    <n v="770"/>
    <x v="0"/>
    <x v="2"/>
    <n v="7.6"/>
    <x v="18"/>
    <x v="1"/>
    <x v="0"/>
    <x v="0"/>
    <x v="0"/>
    <x v="6"/>
  </r>
  <r>
    <s v="F125"/>
    <s v="ATL"/>
    <s v="ATL"/>
    <x v="9043"/>
    <n v="260"/>
    <x v="0"/>
    <n v="947"/>
    <x v="1"/>
    <x v="1"/>
    <n v="7.6"/>
    <x v="2"/>
    <x v="1"/>
    <x v="1"/>
    <x v="1"/>
    <x v="0"/>
    <x v="10"/>
  </r>
  <r>
    <s v="F949"/>
    <s v="DFW"/>
    <s v="DEN"/>
    <x v="9044"/>
    <n v="282"/>
    <x v="0"/>
    <n v="1147"/>
    <x v="3"/>
    <x v="3"/>
    <n v="6.6"/>
    <x v="15"/>
    <x v="1"/>
    <x v="0"/>
    <x v="0"/>
    <x v="0"/>
    <x v="21"/>
  </r>
  <r>
    <s v="F1229"/>
    <s v="DEN"/>
    <s v="ATL"/>
    <x v="9045"/>
    <n v="79"/>
    <x v="0"/>
    <n v="1156"/>
    <x v="3"/>
    <x v="1"/>
    <n v="5.9"/>
    <x v="11"/>
    <x v="1"/>
    <x v="1"/>
    <x v="1"/>
    <x v="0"/>
    <x v="0"/>
  </r>
  <r>
    <s v="F1947"/>
    <s v="JFK"/>
    <s v="ATL"/>
    <x v="9046"/>
    <n v="127"/>
    <x v="0"/>
    <n v="1132"/>
    <x v="2"/>
    <x v="1"/>
    <n v="6.9"/>
    <x v="13"/>
    <x v="1"/>
    <x v="1"/>
    <x v="1"/>
    <x v="0"/>
    <x v="14"/>
  </r>
  <r>
    <s v="F1350"/>
    <s v="ORD"/>
    <s v="ATL"/>
    <x v="9047"/>
    <n v="295"/>
    <x v="0"/>
    <n v="1353"/>
    <x v="0"/>
    <x v="2"/>
    <n v="10"/>
    <x v="17"/>
    <x v="1"/>
    <x v="1"/>
    <x v="1"/>
    <x v="0"/>
    <x v="7"/>
  </r>
  <r>
    <s v="F1102"/>
    <s v="DEN"/>
    <s v="SEA"/>
    <x v="9048"/>
    <n v="209"/>
    <x v="0"/>
    <n v="311"/>
    <x v="3"/>
    <x v="1"/>
    <n v="6.6"/>
    <x v="2"/>
    <x v="0"/>
    <x v="1"/>
    <x v="1"/>
    <x v="0"/>
    <x v="2"/>
  </r>
  <r>
    <s v="F1056"/>
    <s v="DEN"/>
    <s v="SFO"/>
    <x v="9049"/>
    <n v="148"/>
    <x v="0"/>
    <n v="985"/>
    <x v="0"/>
    <x v="1"/>
    <n v="4.2"/>
    <x v="2"/>
    <x v="1"/>
    <x v="1"/>
    <x v="1"/>
    <x v="0"/>
    <x v="13"/>
  </r>
  <r>
    <s v="F877"/>
    <s v="ATL"/>
    <s v="SEA"/>
    <x v="9050"/>
    <n v="97"/>
    <x v="0"/>
    <n v="1593"/>
    <x v="3"/>
    <x v="1"/>
    <n v="8.6999999999999993"/>
    <x v="9"/>
    <x v="1"/>
    <x v="1"/>
    <x v="1"/>
    <x v="0"/>
    <x v="13"/>
  </r>
  <r>
    <s v="F1561"/>
    <s v="SFO"/>
    <s v="SEA"/>
    <x v="9051"/>
    <n v="207"/>
    <x v="0"/>
    <n v="1680"/>
    <x v="2"/>
    <x v="0"/>
    <n v="5.6"/>
    <x v="1"/>
    <x v="1"/>
    <x v="1"/>
    <x v="1"/>
    <x v="0"/>
    <x v="2"/>
  </r>
  <r>
    <s v="F1190"/>
    <s v="SFO"/>
    <s v="DEN"/>
    <x v="9052"/>
    <n v="173"/>
    <x v="0"/>
    <n v="1052"/>
    <x v="0"/>
    <x v="1"/>
    <n v="7.2"/>
    <x v="13"/>
    <x v="1"/>
    <x v="1"/>
    <x v="1"/>
    <x v="0"/>
    <x v="3"/>
  </r>
  <r>
    <s v="F810"/>
    <s v="LAX"/>
    <s v="SFO"/>
    <x v="9053"/>
    <n v="198"/>
    <x v="0"/>
    <n v="1485"/>
    <x v="0"/>
    <x v="1"/>
    <n v="5.0999999999999996"/>
    <x v="7"/>
    <x v="1"/>
    <x v="1"/>
    <x v="1"/>
    <x v="0"/>
    <x v="4"/>
  </r>
  <r>
    <s v="F255"/>
    <s v="DEN"/>
    <s v="JFK"/>
    <x v="9054"/>
    <n v="165"/>
    <x v="0"/>
    <n v="1350"/>
    <x v="3"/>
    <x v="2"/>
    <n v="8.1999999999999993"/>
    <x v="8"/>
    <x v="1"/>
    <x v="1"/>
    <x v="1"/>
    <x v="0"/>
    <x v="8"/>
  </r>
  <r>
    <s v="F1978"/>
    <s v="LAX"/>
    <s v="SEA"/>
    <x v="9055"/>
    <n v="105"/>
    <x v="1"/>
    <n v="734"/>
    <x v="0"/>
    <x v="2"/>
    <n v="4.5999999999999996"/>
    <x v="17"/>
    <x v="1"/>
    <x v="0"/>
    <x v="0"/>
    <x v="0"/>
    <x v="9"/>
  </r>
  <r>
    <s v="F1083"/>
    <s v="LAX"/>
    <s v="SEA"/>
    <x v="9056"/>
    <n v="212"/>
    <x v="0"/>
    <n v="1478"/>
    <x v="0"/>
    <x v="0"/>
    <n v="6"/>
    <x v="31"/>
    <x v="1"/>
    <x v="1"/>
    <x v="1"/>
    <x v="0"/>
    <x v="20"/>
  </r>
  <r>
    <s v="F1613"/>
    <s v="SEA"/>
    <s v="ORD"/>
    <x v="9057"/>
    <n v="155"/>
    <x v="0"/>
    <n v="1284"/>
    <x v="0"/>
    <x v="1"/>
    <n v="6.1"/>
    <x v="9"/>
    <x v="1"/>
    <x v="1"/>
    <x v="1"/>
    <x v="0"/>
    <x v="6"/>
  </r>
  <r>
    <s v="F516"/>
    <s v="DFW"/>
    <s v="JFK"/>
    <x v="9058"/>
    <n v="81"/>
    <x v="0"/>
    <n v="1127"/>
    <x v="0"/>
    <x v="2"/>
    <n v="5.7"/>
    <x v="4"/>
    <x v="1"/>
    <x v="1"/>
    <x v="1"/>
    <x v="0"/>
    <x v="12"/>
  </r>
  <r>
    <s v="F1528"/>
    <s v="SEA"/>
    <s v="SFO"/>
    <x v="9059"/>
    <n v="208"/>
    <x v="0"/>
    <n v="1159"/>
    <x v="2"/>
    <x v="1"/>
    <n v="6.1"/>
    <x v="7"/>
    <x v="1"/>
    <x v="1"/>
    <x v="1"/>
    <x v="0"/>
    <x v="22"/>
  </r>
  <r>
    <s v="F1061"/>
    <s v="DFW"/>
    <s v="ORD"/>
    <x v="9060"/>
    <n v="234"/>
    <x v="0"/>
    <n v="1241"/>
    <x v="3"/>
    <x v="1"/>
    <n v="6.7"/>
    <x v="16"/>
    <x v="1"/>
    <x v="1"/>
    <x v="1"/>
    <x v="0"/>
    <x v="19"/>
  </r>
  <r>
    <s v="F1283"/>
    <s v="SFO"/>
    <s v="LAX"/>
    <x v="9061"/>
    <n v="103"/>
    <x v="0"/>
    <n v="1240"/>
    <x v="1"/>
    <x v="1"/>
    <n v="5.9"/>
    <x v="17"/>
    <x v="1"/>
    <x v="1"/>
    <x v="1"/>
    <x v="0"/>
    <x v="17"/>
  </r>
  <r>
    <s v="F155"/>
    <s v="JFK"/>
    <s v="DFW"/>
    <x v="9062"/>
    <n v="186"/>
    <x v="0"/>
    <n v="971"/>
    <x v="1"/>
    <x v="2"/>
    <n v="6.9"/>
    <x v="1"/>
    <x v="1"/>
    <x v="0"/>
    <x v="0"/>
    <x v="0"/>
    <x v="17"/>
  </r>
  <r>
    <s v="F563"/>
    <s v="SFO"/>
    <s v="DEN"/>
    <x v="9063"/>
    <n v="194"/>
    <x v="1"/>
    <n v="1122"/>
    <x v="3"/>
    <x v="1"/>
    <n v="6.4"/>
    <x v="32"/>
    <x v="1"/>
    <x v="1"/>
    <x v="1"/>
    <x v="0"/>
    <x v="12"/>
  </r>
  <r>
    <s v="F1530"/>
    <s v="SFO"/>
    <s v="ATL"/>
    <x v="9064"/>
    <n v="256"/>
    <x v="0"/>
    <n v="1520"/>
    <x v="1"/>
    <x v="2"/>
    <n v="9.6"/>
    <x v="2"/>
    <x v="1"/>
    <x v="1"/>
    <x v="1"/>
    <x v="0"/>
    <x v="1"/>
  </r>
  <r>
    <s v="F495"/>
    <s v="DEN"/>
    <s v="ATL"/>
    <x v="9065"/>
    <n v="200"/>
    <x v="0"/>
    <n v="1254"/>
    <x v="1"/>
    <x v="1"/>
    <n v="8.3000000000000007"/>
    <x v="7"/>
    <x v="1"/>
    <x v="1"/>
    <x v="1"/>
    <x v="0"/>
    <x v="14"/>
  </r>
  <r>
    <s v="F1191"/>
    <s v="JFK"/>
    <s v="LAX"/>
    <x v="9066"/>
    <n v="233"/>
    <x v="0"/>
    <n v="1212"/>
    <x v="0"/>
    <x v="1"/>
    <n v="6.9"/>
    <x v="8"/>
    <x v="1"/>
    <x v="1"/>
    <x v="1"/>
    <x v="0"/>
    <x v="21"/>
  </r>
  <r>
    <s v="F1493"/>
    <s v="LAX"/>
    <s v="SEA"/>
    <x v="9067"/>
    <n v="241"/>
    <x v="0"/>
    <n v="1259"/>
    <x v="0"/>
    <x v="1"/>
    <n v="7.1"/>
    <x v="34"/>
    <x v="1"/>
    <x v="1"/>
    <x v="1"/>
    <x v="0"/>
    <x v="3"/>
  </r>
  <r>
    <s v="F1913"/>
    <s v="DFW"/>
    <s v="SEA"/>
    <x v="9068"/>
    <n v="121"/>
    <x v="0"/>
    <n v="1426"/>
    <x v="1"/>
    <x v="1"/>
    <n v="7.3"/>
    <x v="13"/>
    <x v="1"/>
    <x v="1"/>
    <x v="1"/>
    <x v="0"/>
    <x v="12"/>
  </r>
  <r>
    <s v="F1911"/>
    <s v="DFW"/>
    <s v="SFO"/>
    <x v="9069"/>
    <n v="115"/>
    <x v="0"/>
    <n v="1318"/>
    <x v="2"/>
    <x v="1"/>
    <n v="7"/>
    <x v="1"/>
    <x v="1"/>
    <x v="1"/>
    <x v="1"/>
    <x v="0"/>
    <x v="2"/>
  </r>
  <r>
    <s v="F1679"/>
    <s v="SFO"/>
    <s v="JFK"/>
    <x v="9070"/>
    <n v="226"/>
    <x v="1"/>
    <n v="1324"/>
    <x v="3"/>
    <x v="1"/>
    <n v="8.4"/>
    <x v="17"/>
    <x v="1"/>
    <x v="1"/>
    <x v="1"/>
    <x v="0"/>
    <x v="14"/>
  </r>
  <r>
    <s v="F1951"/>
    <s v="DFW"/>
    <s v="DFW"/>
    <x v="9071"/>
    <n v="261"/>
    <x v="0"/>
    <n v="1627"/>
    <x v="3"/>
    <x v="1"/>
    <n v="5"/>
    <x v="1"/>
    <x v="1"/>
    <x v="1"/>
    <x v="1"/>
    <x v="0"/>
    <x v="2"/>
  </r>
  <r>
    <s v="F719"/>
    <s v="SEA"/>
    <s v="ATL"/>
    <x v="9072"/>
    <n v="229"/>
    <x v="0"/>
    <n v="1406"/>
    <x v="0"/>
    <x v="1"/>
    <n v="9.8000000000000007"/>
    <x v="7"/>
    <x v="1"/>
    <x v="1"/>
    <x v="1"/>
    <x v="0"/>
    <x v="21"/>
  </r>
  <r>
    <s v="F78"/>
    <s v="LAX"/>
    <s v="ATL"/>
    <x v="9073"/>
    <n v="183"/>
    <x v="0"/>
    <n v="646"/>
    <x v="0"/>
    <x v="0"/>
    <n v="5.7"/>
    <x v="12"/>
    <x v="1"/>
    <x v="1"/>
    <x v="1"/>
    <x v="0"/>
    <x v="0"/>
  </r>
  <r>
    <s v="F876"/>
    <s v="SEA"/>
    <s v="DFW"/>
    <x v="9074"/>
    <n v="94"/>
    <x v="1"/>
    <n v="1205"/>
    <x v="1"/>
    <x v="1"/>
    <n v="7.8"/>
    <x v="11"/>
    <x v="1"/>
    <x v="0"/>
    <x v="0"/>
    <x v="0"/>
    <x v="4"/>
  </r>
  <r>
    <s v="F570"/>
    <s v="DFW"/>
    <s v="DFW"/>
    <x v="9075"/>
    <n v="125"/>
    <x v="0"/>
    <n v="1858"/>
    <x v="2"/>
    <x v="2"/>
    <n v="7.7"/>
    <x v="8"/>
    <x v="1"/>
    <x v="1"/>
    <x v="1"/>
    <x v="0"/>
    <x v="9"/>
  </r>
  <r>
    <s v="F568"/>
    <s v="JFK"/>
    <s v="DEN"/>
    <x v="9076"/>
    <n v="168"/>
    <x v="1"/>
    <n v="1246"/>
    <x v="1"/>
    <x v="1"/>
    <n v="6.3"/>
    <x v="35"/>
    <x v="1"/>
    <x v="1"/>
    <x v="1"/>
    <x v="0"/>
    <x v="5"/>
  </r>
  <r>
    <s v="F623"/>
    <s v="LAX"/>
    <s v="SEA"/>
    <x v="9077"/>
    <n v="188"/>
    <x v="0"/>
    <n v="889"/>
    <x v="1"/>
    <x v="1"/>
    <n v="8.6999999999999993"/>
    <x v="7"/>
    <x v="1"/>
    <x v="1"/>
    <x v="1"/>
    <x v="0"/>
    <x v="12"/>
  </r>
  <r>
    <s v="F645"/>
    <s v="SFO"/>
    <s v="DEN"/>
    <x v="9078"/>
    <n v="127"/>
    <x v="1"/>
    <n v="802"/>
    <x v="2"/>
    <x v="1"/>
    <n v="9.6"/>
    <x v="9"/>
    <x v="1"/>
    <x v="1"/>
    <x v="1"/>
    <x v="0"/>
    <x v="17"/>
  </r>
  <r>
    <s v="F1011"/>
    <s v="DEN"/>
    <s v="ATL"/>
    <x v="9079"/>
    <n v="102"/>
    <x v="0"/>
    <n v="1405"/>
    <x v="1"/>
    <x v="0"/>
    <n v="8"/>
    <x v="8"/>
    <x v="1"/>
    <x v="0"/>
    <x v="0"/>
    <x v="0"/>
    <x v="4"/>
  </r>
  <r>
    <s v="F1233"/>
    <s v="ATL"/>
    <s v="SFO"/>
    <x v="9080"/>
    <n v="90"/>
    <x v="0"/>
    <n v="1686"/>
    <x v="2"/>
    <x v="1"/>
    <n v="8"/>
    <x v="4"/>
    <x v="1"/>
    <x v="1"/>
    <x v="1"/>
    <x v="0"/>
    <x v="3"/>
  </r>
  <r>
    <s v="F469"/>
    <s v="DFW"/>
    <s v="SFO"/>
    <x v="9081"/>
    <n v="184"/>
    <x v="1"/>
    <n v="1121"/>
    <x v="3"/>
    <x v="2"/>
    <n v="7.6"/>
    <x v="33"/>
    <x v="1"/>
    <x v="1"/>
    <x v="1"/>
    <x v="0"/>
    <x v="18"/>
  </r>
  <r>
    <s v="F1787"/>
    <s v="DFW"/>
    <s v="ORD"/>
    <x v="9082"/>
    <n v="220"/>
    <x v="0"/>
    <n v="1524"/>
    <x v="0"/>
    <x v="0"/>
    <n v="6.5"/>
    <x v="7"/>
    <x v="1"/>
    <x v="1"/>
    <x v="1"/>
    <x v="0"/>
    <x v="23"/>
  </r>
  <r>
    <s v="F544"/>
    <s v="JFK"/>
    <s v="LAX"/>
    <x v="9083"/>
    <n v="91"/>
    <x v="0"/>
    <n v="828"/>
    <x v="2"/>
    <x v="3"/>
    <n v="7.7"/>
    <x v="17"/>
    <x v="1"/>
    <x v="1"/>
    <x v="1"/>
    <x v="0"/>
    <x v="13"/>
  </r>
  <r>
    <s v="F142"/>
    <s v="ORD"/>
    <s v="JFK"/>
    <x v="9084"/>
    <n v="182"/>
    <x v="1"/>
    <n v="1149"/>
    <x v="1"/>
    <x v="0"/>
    <n v="9.3000000000000007"/>
    <x v="8"/>
    <x v="1"/>
    <x v="1"/>
    <x v="1"/>
    <x v="0"/>
    <x v="22"/>
  </r>
  <r>
    <s v="F1321"/>
    <s v="SEA"/>
    <s v="LAX"/>
    <x v="9085"/>
    <n v="239"/>
    <x v="0"/>
    <n v="1200"/>
    <x v="1"/>
    <x v="2"/>
    <n v="7.8"/>
    <x v="7"/>
    <x v="1"/>
    <x v="1"/>
    <x v="1"/>
    <x v="0"/>
    <x v="11"/>
  </r>
  <r>
    <s v="F1870"/>
    <s v="DEN"/>
    <s v="JFK"/>
    <x v="9086"/>
    <n v="242"/>
    <x v="0"/>
    <n v="783"/>
    <x v="0"/>
    <x v="1"/>
    <n v="7.9"/>
    <x v="13"/>
    <x v="1"/>
    <x v="1"/>
    <x v="1"/>
    <x v="0"/>
    <x v="15"/>
  </r>
  <r>
    <s v="F7"/>
    <s v="DFW"/>
    <s v="DEN"/>
    <x v="9087"/>
    <n v="229"/>
    <x v="0"/>
    <n v="1360"/>
    <x v="1"/>
    <x v="0"/>
    <n v="8.1999999999999993"/>
    <x v="3"/>
    <x v="1"/>
    <x v="1"/>
    <x v="1"/>
    <x v="0"/>
    <x v="15"/>
  </r>
  <r>
    <s v="F884"/>
    <s v="LAX"/>
    <s v="DEN"/>
    <x v="9088"/>
    <n v="173"/>
    <x v="0"/>
    <n v="1031"/>
    <x v="3"/>
    <x v="2"/>
    <n v="4"/>
    <x v="18"/>
    <x v="1"/>
    <x v="1"/>
    <x v="1"/>
    <x v="0"/>
    <x v="3"/>
  </r>
  <r>
    <s v="F424"/>
    <s v="ATL"/>
    <s v="JFK"/>
    <x v="9089"/>
    <n v="207"/>
    <x v="0"/>
    <n v="1096"/>
    <x v="3"/>
    <x v="0"/>
    <n v="6.8"/>
    <x v="7"/>
    <x v="1"/>
    <x v="1"/>
    <x v="1"/>
    <x v="0"/>
    <x v="1"/>
  </r>
  <r>
    <s v="F39"/>
    <s v="DEN"/>
    <s v="DFW"/>
    <x v="9090"/>
    <n v="120"/>
    <x v="1"/>
    <n v="1455"/>
    <x v="3"/>
    <x v="1"/>
    <n v="6.1"/>
    <x v="0"/>
    <x v="1"/>
    <x v="1"/>
    <x v="1"/>
    <x v="0"/>
    <x v="10"/>
  </r>
  <r>
    <s v="F228"/>
    <s v="JFK"/>
    <s v="SFO"/>
    <x v="9091"/>
    <n v="131"/>
    <x v="0"/>
    <n v="1599"/>
    <x v="3"/>
    <x v="1"/>
    <n v="8.5"/>
    <x v="8"/>
    <x v="1"/>
    <x v="1"/>
    <x v="1"/>
    <x v="0"/>
    <x v="15"/>
  </r>
  <r>
    <s v="F989"/>
    <s v="ATL"/>
    <s v="DEN"/>
    <x v="9092"/>
    <n v="276"/>
    <x v="0"/>
    <n v="1371"/>
    <x v="3"/>
    <x v="2"/>
    <n v="6.7"/>
    <x v="5"/>
    <x v="1"/>
    <x v="1"/>
    <x v="1"/>
    <x v="0"/>
    <x v="15"/>
  </r>
  <r>
    <s v="F1394"/>
    <s v="JFK"/>
    <s v="LAX"/>
    <x v="9093"/>
    <n v="183"/>
    <x v="0"/>
    <n v="948"/>
    <x v="2"/>
    <x v="2"/>
    <n v="5.3"/>
    <x v="4"/>
    <x v="1"/>
    <x v="1"/>
    <x v="1"/>
    <x v="0"/>
    <x v="3"/>
  </r>
  <r>
    <s v="F1559"/>
    <s v="JFK"/>
    <s v="JFK"/>
    <x v="9094"/>
    <n v="158"/>
    <x v="0"/>
    <n v="725"/>
    <x v="1"/>
    <x v="3"/>
    <n v="7.2"/>
    <x v="1"/>
    <x v="1"/>
    <x v="1"/>
    <x v="1"/>
    <x v="0"/>
    <x v="5"/>
  </r>
  <r>
    <s v="F632"/>
    <s v="ATL"/>
    <s v="DEN"/>
    <x v="9095"/>
    <n v="183"/>
    <x v="0"/>
    <n v="778"/>
    <x v="0"/>
    <x v="3"/>
    <n v="8.8000000000000007"/>
    <x v="3"/>
    <x v="1"/>
    <x v="1"/>
    <x v="1"/>
    <x v="0"/>
    <x v="13"/>
  </r>
  <r>
    <s v="F1916"/>
    <s v="ATL"/>
    <s v="SFO"/>
    <x v="9096"/>
    <n v="245"/>
    <x v="0"/>
    <n v="965"/>
    <x v="1"/>
    <x v="2"/>
    <n v="7.6"/>
    <x v="3"/>
    <x v="1"/>
    <x v="1"/>
    <x v="1"/>
    <x v="0"/>
    <x v="2"/>
  </r>
  <r>
    <s v="F306"/>
    <s v="JFK"/>
    <s v="LAX"/>
    <x v="9097"/>
    <n v="165"/>
    <x v="0"/>
    <n v="1246"/>
    <x v="1"/>
    <x v="1"/>
    <n v="10"/>
    <x v="43"/>
    <x v="1"/>
    <x v="1"/>
    <x v="1"/>
    <x v="0"/>
    <x v="2"/>
  </r>
  <r>
    <s v="F1430"/>
    <s v="ATL"/>
    <s v="SFO"/>
    <x v="9098"/>
    <n v="120"/>
    <x v="0"/>
    <n v="1202"/>
    <x v="0"/>
    <x v="1"/>
    <n v="3.4"/>
    <x v="3"/>
    <x v="1"/>
    <x v="1"/>
    <x v="1"/>
    <x v="0"/>
    <x v="9"/>
  </r>
  <r>
    <s v="F1199"/>
    <s v="ATL"/>
    <s v="DFW"/>
    <x v="9099"/>
    <n v="112"/>
    <x v="0"/>
    <n v="589"/>
    <x v="0"/>
    <x v="1"/>
    <n v="4.7"/>
    <x v="0"/>
    <x v="1"/>
    <x v="1"/>
    <x v="1"/>
    <x v="0"/>
    <x v="17"/>
  </r>
  <r>
    <s v="F1740"/>
    <s v="JFK"/>
    <s v="DEN"/>
    <x v="9100"/>
    <n v="144"/>
    <x v="0"/>
    <n v="913"/>
    <x v="1"/>
    <x v="1"/>
    <n v="9"/>
    <x v="23"/>
    <x v="1"/>
    <x v="1"/>
    <x v="1"/>
    <x v="0"/>
    <x v="18"/>
  </r>
  <r>
    <s v="F1626"/>
    <s v="DFW"/>
    <s v="DEN"/>
    <x v="9101"/>
    <n v="140"/>
    <x v="0"/>
    <n v="539"/>
    <x v="2"/>
    <x v="1"/>
    <n v="9.3000000000000007"/>
    <x v="10"/>
    <x v="1"/>
    <x v="1"/>
    <x v="1"/>
    <x v="0"/>
    <x v="21"/>
  </r>
  <r>
    <s v="F1626"/>
    <s v="DFW"/>
    <s v="ORD"/>
    <x v="9102"/>
    <n v="108"/>
    <x v="0"/>
    <n v="1081"/>
    <x v="0"/>
    <x v="1"/>
    <n v="5.6"/>
    <x v="13"/>
    <x v="1"/>
    <x v="1"/>
    <x v="1"/>
    <x v="0"/>
    <x v="15"/>
  </r>
  <r>
    <s v="F182"/>
    <s v="DEN"/>
    <s v="ATL"/>
    <x v="9103"/>
    <n v="41"/>
    <x v="1"/>
    <n v="1127"/>
    <x v="2"/>
    <x v="1"/>
    <n v="4.3"/>
    <x v="8"/>
    <x v="1"/>
    <x v="1"/>
    <x v="1"/>
    <x v="0"/>
    <x v="13"/>
  </r>
  <r>
    <s v="F378"/>
    <s v="SEA"/>
    <s v="ATL"/>
    <x v="9104"/>
    <n v="166"/>
    <x v="0"/>
    <n v="1116"/>
    <x v="3"/>
    <x v="1"/>
    <n v="7"/>
    <x v="18"/>
    <x v="1"/>
    <x v="1"/>
    <x v="1"/>
    <x v="0"/>
    <x v="17"/>
  </r>
  <r>
    <s v="F1029"/>
    <s v="JFK"/>
    <s v="SFO"/>
    <x v="9105"/>
    <n v="139"/>
    <x v="0"/>
    <n v="1344"/>
    <x v="3"/>
    <x v="1"/>
    <n v="9.4"/>
    <x v="3"/>
    <x v="1"/>
    <x v="0"/>
    <x v="0"/>
    <x v="0"/>
    <x v="1"/>
  </r>
  <r>
    <s v="F1069"/>
    <s v="SFO"/>
    <s v="SEA"/>
    <x v="9106"/>
    <n v="122"/>
    <x v="0"/>
    <n v="1026"/>
    <x v="0"/>
    <x v="1"/>
    <n v="7.7"/>
    <x v="1"/>
    <x v="1"/>
    <x v="1"/>
    <x v="1"/>
    <x v="0"/>
    <x v="8"/>
  </r>
  <r>
    <s v="F322"/>
    <s v="JFK"/>
    <s v="LAX"/>
    <x v="9107"/>
    <n v="262"/>
    <x v="0"/>
    <n v="809"/>
    <x v="2"/>
    <x v="1"/>
    <n v="5.8"/>
    <x v="19"/>
    <x v="1"/>
    <x v="1"/>
    <x v="1"/>
    <x v="0"/>
    <x v="8"/>
  </r>
  <r>
    <s v="F1638"/>
    <s v="DFW"/>
    <s v="ORD"/>
    <x v="9108"/>
    <n v="141"/>
    <x v="0"/>
    <n v="1569"/>
    <x v="0"/>
    <x v="1"/>
    <n v="6"/>
    <x v="17"/>
    <x v="1"/>
    <x v="1"/>
    <x v="1"/>
    <x v="0"/>
    <x v="22"/>
  </r>
  <r>
    <s v="F745"/>
    <s v="SFO"/>
    <s v="LAX"/>
    <x v="9109"/>
    <n v="217"/>
    <x v="0"/>
    <n v="1090"/>
    <x v="3"/>
    <x v="1"/>
    <n v="7.2"/>
    <x v="26"/>
    <x v="1"/>
    <x v="1"/>
    <x v="1"/>
    <x v="0"/>
    <x v="7"/>
  </r>
  <r>
    <s v="F1318"/>
    <s v="SFO"/>
    <s v="ORD"/>
    <x v="9110"/>
    <n v="266"/>
    <x v="0"/>
    <n v="1489"/>
    <x v="1"/>
    <x v="1"/>
    <n v="6.7"/>
    <x v="8"/>
    <x v="1"/>
    <x v="1"/>
    <x v="1"/>
    <x v="0"/>
    <x v="17"/>
  </r>
  <r>
    <s v="F486"/>
    <s v="DFW"/>
    <s v="LAX"/>
    <x v="9111"/>
    <n v="93"/>
    <x v="1"/>
    <n v="1703"/>
    <x v="3"/>
    <x v="1"/>
    <n v="6.1"/>
    <x v="2"/>
    <x v="1"/>
    <x v="1"/>
    <x v="1"/>
    <x v="0"/>
    <x v="12"/>
  </r>
  <r>
    <s v="F1744"/>
    <s v="JFK"/>
    <s v="ORD"/>
    <x v="7803"/>
    <n v="181"/>
    <x v="0"/>
    <n v="1292"/>
    <x v="3"/>
    <x v="1"/>
    <n v="5.4"/>
    <x v="5"/>
    <x v="1"/>
    <x v="1"/>
    <x v="1"/>
    <x v="0"/>
    <x v="19"/>
  </r>
  <r>
    <s v="F407"/>
    <s v="JFK"/>
    <s v="DEN"/>
    <x v="9112"/>
    <n v="277"/>
    <x v="1"/>
    <n v="1358"/>
    <x v="0"/>
    <x v="1"/>
    <n v="9.4"/>
    <x v="22"/>
    <x v="1"/>
    <x v="1"/>
    <x v="1"/>
    <x v="0"/>
    <x v="12"/>
  </r>
  <r>
    <s v="F896"/>
    <s v="SEA"/>
    <s v="ORD"/>
    <x v="9113"/>
    <n v="262"/>
    <x v="2"/>
    <n v="1550"/>
    <x v="3"/>
    <x v="1"/>
    <n v="7.1"/>
    <x v="1"/>
    <x v="1"/>
    <x v="1"/>
    <x v="1"/>
    <x v="1"/>
    <x v="19"/>
  </r>
  <r>
    <s v="F1519"/>
    <s v="ATL"/>
    <s v="ATL"/>
    <x v="9114"/>
    <n v="187"/>
    <x v="1"/>
    <n v="1617"/>
    <x v="3"/>
    <x v="1"/>
    <n v="10"/>
    <x v="8"/>
    <x v="1"/>
    <x v="0"/>
    <x v="0"/>
    <x v="0"/>
    <x v="0"/>
  </r>
  <r>
    <s v="F524"/>
    <s v="JFK"/>
    <s v="LAX"/>
    <x v="9115"/>
    <n v="164"/>
    <x v="1"/>
    <n v="950"/>
    <x v="0"/>
    <x v="1"/>
    <n v="5.9"/>
    <x v="2"/>
    <x v="1"/>
    <x v="1"/>
    <x v="1"/>
    <x v="0"/>
    <x v="0"/>
  </r>
  <r>
    <s v="F345"/>
    <s v="DFW"/>
    <s v="ATL"/>
    <x v="9116"/>
    <n v="130"/>
    <x v="0"/>
    <n v="1305"/>
    <x v="0"/>
    <x v="1"/>
    <n v="5.9"/>
    <x v="11"/>
    <x v="1"/>
    <x v="1"/>
    <x v="1"/>
    <x v="0"/>
    <x v="9"/>
  </r>
  <r>
    <s v="F1703"/>
    <s v="DFW"/>
    <s v="LAX"/>
    <x v="9117"/>
    <n v="205"/>
    <x v="0"/>
    <n v="1311"/>
    <x v="0"/>
    <x v="2"/>
    <n v="9"/>
    <x v="7"/>
    <x v="1"/>
    <x v="1"/>
    <x v="1"/>
    <x v="0"/>
    <x v="23"/>
  </r>
  <r>
    <s v="F519"/>
    <s v="DFW"/>
    <s v="DEN"/>
    <x v="9118"/>
    <n v="228"/>
    <x v="0"/>
    <n v="1548"/>
    <x v="1"/>
    <x v="1"/>
    <n v="6.5"/>
    <x v="7"/>
    <x v="1"/>
    <x v="1"/>
    <x v="1"/>
    <x v="0"/>
    <x v="20"/>
  </r>
  <r>
    <s v="F959"/>
    <s v="ATL"/>
    <s v="ORD"/>
    <x v="9119"/>
    <n v="184"/>
    <x v="0"/>
    <n v="1540"/>
    <x v="0"/>
    <x v="1"/>
    <n v="7.1"/>
    <x v="1"/>
    <x v="1"/>
    <x v="1"/>
    <x v="1"/>
    <x v="0"/>
    <x v="8"/>
  </r>
  <r>
    <s v="F612"/>
    <s v="SEA"/>
    <s v="SFO"/>
    <x v="9120"/>
    <n v="113"/>
    <x v="0"/>
    <n v="1023"/>
    <x v="0"/>
    <x v="1"/>
    <n v="4.5"/>
    <x v="4"/>
    <x v="1"/>
    <x v="1"/>
    <x v="1"/>
    <x v="0"/>
    <x v="14"/>
  </r>
  <r>
    <s v="F1174"/>
    <s v="JFK"/>
    <s v="DEN"/>
    <x v="9121"/>
    <n v="204"/>
    <x v="0"/>
    <n v="969"/>
    <x v="0"/>
    <x v="2"/>
    <n v="6.2"/>
    <x v="10"/>
    <x v="1"/>
    <x v="1"/>
    <x v="1"/>
    <x v="0"/>
    <x v="12"/>
  </r>
  <r>
    <s v="F1411"/>
    <s v="ATL"/>
    <s v="LAX"/>
    <x v="9122"/>
    <n v="181"/>
    <x v="0"/>
    <n v="1205"/>
    <x v="3"/>
    <x v="1"/>
    <n v="6.6"/>
    <x v="15"/>
    <x v="1"/>
    <x v="1"/>
    <x v="1"/>
    <x v="0"/>
    <x v="15"/>
  </r>
  <r>
    <s v="F120"/>
    <s v="JFK"/>
    <s v="DEN"/>
    <x v="9123"/>
    <n v="138"/>
    <x v="0"/>
    <n v="1124"/>
    <x v="2"/>
    <x v="1"/>
    <n v="7.6"/>
    <x v="10"/>
    <x v="1"/>
    <x v="1"/>
    <x v="1"/>
    <x v="0"/>
    <x v="11"/>
  </r>
  <r>
    <s v="F324"/>
    <s v="LAX"/>
    <s v="DFW"/>
    <x v="9124"/>
    <n v="178"/>
    <x v="0"/>
    <n v="1517"/>
    <x v="1"/>
    <x v="3"/>
    <n v="7.7"/>
    <x v="12"/>
    <x v="1"/>
    <x v="1"/>
    <x v="1"/>
    <x v="0"/>
    <x v="21"/>
  </r>
  <r>
    <s v="F1780"/>
    <s v="DFW"/>
    <s v="ATL"/>
    <x v="9125"/>
    <n v="214"/>
    <x v="0"/>
    <n v="1678"/>
    <x v="0"/>
    <x v="2"/>
    <n v="6.2"/>
    <x v="6"/>
    <x v="1"/>
    <x v="1"/>
    <x v="1"/>
    <x v="0"/>
    <x v="0"/>
  </r>
  <r>
    <s v="F1206"/>
    <s v="ATL"/>
    <s v="DFW"/>
    <x v="9126"/>
    <n v="150"/>
    <x v="0"/>
    <n v="1098"/>
    <x v="2"/>
    <x v="1"/>
    <n v="9.3000000000000007"/>
    <x v="11"/>
    <x v="1"/>
    <x v="1"/>
    <x v="1"/>
    <x v="0"/>
    <x v="3"/>
  </r>
  <r>
    <s v="F608"/>
    <s v="LAX"/>
    <s v="SEA"/>
    <x v="9127"/>
    <n v="86"/>
    <x v="0"/>
    <n v="1034"/>
    <x v="3"/>
    <x v="1"/>
    <n v="7.1"/>
    <x v="3"/>
    <x v="1"/>
    <x v="1"/>
    <x v="1"/>
    <x v="0"/>
    <x v="14"/>
  </r>
  <r>
    <s v="F146"/>
    <s v="DFW"/>
    <s v="SEA"/>
    <x v="9128"/>
    <n v="220"/>
    <x v="0"/>
    <n v="909"/>
    <x v="3"/>
    <x v="1"/>
    <n v="6.5"/>
    <x v="7"/>
    <x v="1"/>
    <x v="1"/>
    <x v="1"/>
    <x v="0"/>
    <x v="0"/>
  </r>
  <r>
    <s v="F862"/>
    <s v="DEN"/>
    <s v="DFW"/>
    <x v="9129"/>
    <n v="226"/>
    <x v="0"/>
    <n v="944"/>
    <x v="1"/>
    <x v="1"/>
    <n v="9.6"/>
    <x v="34"/>
    <x v="1"/>
    <x v="0"/>
    <x v="0"/>
    <x v="0"/>
    <x v="8"/>
  </r>
  <r>
    <s v="F1562"/>
    <s v="DFW"/>
    <s v="ATL"/>
    <x v="9130"/>
    <n v="165"/>
    <x v="0"/>
    <n v="1285"/>
    <x v="2"/>
    <x v="0"/>
    <n v="8.6"/>
    <x v="26"/>
    <x v="1"/>
    <x v="1"/>
    <x v="1"/>
    <x v="0"/>
    <x v="19"/>
  </r>
  <r>
    <s v="F380"/>
    <s v="JFK"/>
    <s v="DFW"/>
    <x v="9131"/>
    <n v="160"/>
    <x v="0"/>
    <n v="796"/>
    <x v="2"/>
    <x v="1"/>
    <n v="8.1"/>
    <x v="18"/>
    <x v="1"/>
    <x v="0"/>
    <x v="0"/>
    <x v="0"/>
    <x v="23"/>
  </r>
  <r>
    <s v="F1021"/>
    <s v="DEN"/>
    <s v="ATL"/>
    <x v="9132"/>
    <n v="142"/>
    <x v="0"/>
    <n v="980"/>
    <x v="2"/>
    <x v="1"/>
    <n v="6.8"/>
    <x v="2"/>
    <x v="1"/>
    <x v="1"/>
    <x v="1"/>
    <x v="0"/>
    <x v="1"/>
  </r>
  <r>
    <s v="F376"/>
    <s v="LAX"/>
    <s v="DEN"/>
    <x v="9133"/>
    <n v="146"/>
    <x v="0"/>
    <n v="1546"/>
    <x v="1"/>
    <x v="1"/>
    <n v="7.2"/>
    <x v="13"/>
    <x v="1"/>
    <x v="1"/>
    <x v="1"/>
    <x v="0"/>
    <x v="7"/>
  </r>
  <r>
    <s v="F969"/>
    <s v="DFW"/>
    <s v="LAX"/>
    <x v="9134"/>
    <n v="199"/>
    <x v="0"/>
    <n v="1469"/>
    <x v="1"/>
    <x v="2"/>
    <n v="4.3"/>
    <x v="8"/>
    <x v="1"/>
    <x v="1"/>
    <x v="1"/>
    <x v="0"/>
    <x v="22"/>
  </r>
  <r>
    <s v="F1380"/>
    <s v="SEA"/>
    <s v="JFK"/>
    <x v="9135"/>
    <n v="247"/>
    <x v="1"/>
    <n v="1643"/>
    <x v="1"/>
    <x v="1"/>
    <n v="8.6"/>
    <x v="35"/>
    <x v="1"/>
    <x v="1"/>
    <x v="1"/>
    <x v="0"/>
    <x v="11"/>
  </r>
  <r>
    <s v="F836"/>
    <s v="JFK"/>
    <s v="SEA"/>
    <x v="9136"/>
    <n v="177"/>
    <x v="1"/>
    <n v="1272"/>
    <x v="3"/>
    <x v="1"/>
    <n v="7.9"/>
    <x v="8"/>
    <x v="1"/>
    <x v="1"/>
    <x v="1"/>
    <x v="0"/>
    <x v="17"/>
  </r>
  <r>
    <s v="F296"/>
    <s v="JFK"/>
    <s v="DEN"/>
    <x v="9137"/>
    <n v="236"/>
    <x v="1"/>
    <n v="1439"/>
    <x v="0"/>
    <x v="0"/>
    <n v="7.7"/>
    <x v="13"/>
    <x v="1"/>
    <x v="1"/>
    <x v="1"/>
    <x v="0"/>
    <x v="23"/>
  </r>
  <r>
    <s v="F914"/>
    <s v="ATL"/>
    <s v="SFO"/>
    <x v="9138"/>
    <n v="205"/>
    <x v="0"/>
    <n v="864"/>
    <x v="3"/>
    <x v="1"/>
    <n v="7.5"/>
    <x v="8"/>
    <x v="1"/>
    <x v="1"/>
    <x v="1"/>
    <x v="0"/>
    <x v="23"/>
  </r>
  <r>
    <s v="F1496"/>
    <s v="SFO"/>
    <s v="JFK"/>
    <x v="9139"/>
    <n v="177"/>
    <x v="0"/>
    <n v="1292"/>
    <x v="0"/>
    <x v="2"/>
    <n v="6"/>
    <x v="0"/>
    <x v="1"/>
    <x v="0"/>
    <x v="0"/>
    <x v="0"/>
    <x v="6"/>
  </r>
  <r>
    <s v="F1116"/>
    <s v="JFK"/>
    <s v="DEN"/>
    <x v="9140"/>
    <n v="149"/>
    <x v="0"/>
    <n v="1401"/>
    <x v="3"/>
    <x v="0"/>
    <n v="7.7"/>
    <x v="10"/>
    <x v="1"/>
    <x v="1"/>
    <x v="1"/>
    <x v="0"/>
    <x v="22"/>
  </r>
  <r>
    <s v="F786"/>
    <s v="DFW"/>
    <s v="SEA"/>
    <x v="9141"/>
    <n v="174"/>
    <x v="0"/>
    <n v="1064"/>
    <x v="1"/>
    <x v="1"/>
    <n v="7"/>
    <x v="9"/>
    <x v="1"/>
    <x v="0"/>
    <x v="0"/>
    <x v="0"/>
    <x v="22"/>
  </r>
  <r>
    <s v="F1460"/>
    <s v="DFW"/>
    <s v="JFK"/>
    <x v="9142"/>
    <n v="150"/>
    <x v="0"/>
    <n v="1395"/>
    <x v="0"/>
    <x v="1"/>
    <n v="5.3"/>
    <x v="7"/>
    <x v="1"/>
    <x v="1"/>
    <x v="1"/>
    <x v="0"/>
    <x v="0"/>
  </r>
  <r>
    <s v="F489"/>
    <s v="LAX"/>
    <s v="ORD"/>
    <x v="9143"/>
    <n v="211"/>
    <x v="0"/>
    <n v="648"/>
    <x v="2"/>
    <x v="3"/>
    <n v="5.5"/>
    <x v="12"/>
    <x v="1"/>
    <x v="1"/>
    <x v="1"/>
    <x v="0"/>
    <x v="5"/>
  </r>
  <r>
    <s v="F145"/>
    <s v="ORD"/>
    <s v="SFO"/>
    <x v="9144"/>
    <n v="189"/>
    <x v="0"/>
    <n v="1599"/>
    <x v="2"/>
    <x v="1"/>
    <n v="9.8000000000000007"/>
    <x v="10"/>
    <x v="1"/>
    <x v="1"/>
    <x v="1"/>
    <x v="0"/>
    <x v="22"/>
  </r>
  <r>
    <s v="F1028"/>
    <s v="ATL"/>
    <s v="DEN"/>
    <x v="9145"/>
    <n v="240"/>
    <x v="0"/>
    <n v="1286"/>
    <x v="3"/>
    <x v="1"/>
    <n v="4.8"/>
    <x v="17"/>
    <x v="0"/>
    <x v="1"/>
    <x v="1"/>
    <x v="0"/>
    <x v="20"/>
  </r>
  <r>
    <s v="F290"/>
    <s v="SEA"/>
    <s v="ORD"/>
    <x v="9146"/>
    <n v="39"/>
    <x v="0"/>
    <n v="1256"/>
    <x v="2"/>
    <x v="1"/>
    <n v="6.5"/>
    <x v="3"/>
    <x v="1"/>
    <x v="0"/>
    <x v="0"/>
    <x v="0"/>
    <x v="8"/>
  </r>
  <r>
    <s v="F1415"/>
    <s v="ATL"/>
    <s v="DFW"/>
    <x v="9147"/>
    <n v="158"/>
    <x v="0"/>
    <n v="908"/>
    <x v="3"/>
    <x v="0"/>
    <n v="4.5999999999999996"/>
    <x v="34"/>
    <x v="1"/>
    <x v="1"/>
    <x v="1"/>
    <x v="0"/>
    <x v="3"/>
  </r>
  <r>
    <s v="F1817"/>
    <s v="SFO"/>
    <s v="DEN"/>
    <x v="9148"/>
    <n v="99"/>
    <x v="0"/>
    <n v="1527"/>
    <x v="3"/>
    <x v="1"/>
    <n v="2.8"/>
    <x v="24"/>
    <x v="1"/>
    <x v="1"/>
    <x v="1"/>
    <x v="0"/>
    <x v="3"/>
  </r>
  <r>
    <s v="F1295"/>
    <s v="LAX"/>
    <s v="ATL"/>
    <x v="9149"/>
    <n v="128"/>
    <x v="0"/>
    <n v="1285"/>
    <x v="2"/>
    <x v="1"/>
    <n v="6.2"/>
    <x v="7"/>
    <x v="1"/>
    <x v="1"/>
    <x v="1"/>
    <x v="0"/>
    <x v="14"/>
  </r>
  <r>
    <s v="F1277"/>
    <s v="SEA"/>
    <s v="DEN"/>
    <x v="9150"/>
    <n v="188"/>
    <x v="0"/>
    <n v="1294"/>
    <x v="2"/>
    <x v="1"/>
    <n v="9.4"/>
    <x v="11"/>
    <x v="1"/>
    <x v="1"/>
    <x v="1"/>
    <x v="0"/>
    <x v="19"/>
  </r>
  <r>
    <s v="F746"/>
    <s v="SFO"/>
    <s v="ORD"/>
    <x v="9151"/>
    <n v="159"/>
    <x v="0"/>
    <n v="1194"/>
    <x v="1"/>
    <x v="1"/>
    <n v="6.6"/>
    <x v="12"/>
    <x v="1"/>
    <x v="0"/>
    <x v="0"/>
    <x v="0"/>
    <x v="18"/>
  </r>
  <r>
    <s v="F1078"/>
    <s v="SFO"/>
    <s v="ATL"/>
    <x v="9152"/>
    <n v="223"/>
    <x v="0"/>
    <n v="1287"/>
    <x v="3"/>
    <x v="2"/>
    <n v="6"/>
    <x v="13"/>
    <x v="1"/>
    <x v="1"/>
    <x v="1"/>
    <x v="0"/>
    <x v="20"/>
  </r>
  <r>
    <s v="F1133"/>
    <s v="ATL"/>
    <s v="LAX"/>
    <x v="9153"/>
    <n v="226"/>
    <x v="0"/>
    <n v="875"/>
    <x v="1"/>
    <x v="1"/>
    <n v="7.3"/>
    <x v="52"/>
    <x v="1"/>
    <x v="1"/>
    <x v="1"/>
    <x v="0"/>
    <x v="19"/>
  </r>
  <r>
    <s v="F1347"/>
    <s v="SEA"/>
    <s v="JFK"/>
    <x v="9154"/>
    <n v="191"/>
    <x v="0"/>
    <n v="1455"/>
    <x v="1"/>
    <x v="0"/>
    <n v="6.9"/>
    <x v="1"/>
    <x v="1"/>
    <x v="1"/>
    <x v="1"/>
    <x v="0"/>
    <x v="16"/>
  </r>
  <r>
    <s v="F1652"/>
    <s v="JFK"/>
    <s v="ATL"/>
    <x v="9155"/>
    <n v="117"/>
    <x v="0"/>
    <n v="1112"/>
    <x v="1"/>
    <x v="1"/>
    <n v="8.8000000000000007"/>
    <x v="9"/>
    <x v="0"/>
    <x v="1"/>
    <x v="1"/>
    <x v="0"/>
    <x v="2"/>
  </r>
  <r>
    <s v="F200"/>
    <s v="DEN"/>
    <s v="DFW"/>
    <x v="9156"/>
    <n v="112"/>
    <x v="0"/>
    <n v="966"/>
    <x v="2"/>
    <x v="1"/>
    <n v="6"/>
    <x v="8"/>
    <x v="1"/>
    <x v="1"/>
    <x v="1"/>
    <x v="0"/>
    <x v="22"/>
  </r>
  <r>
    <s v="F1890"/>
    <s v="SEA"/>
    <s v="DEN"/>
    <x v="9157"/>
    <n v="169"/>
    <x v="0"/>
    <n v="1107"/>
    <x v="3"/>
    <x v="1"/>
    <n v="7.1"/>
    <x v="24"/>
    <x v="0"/>
    <x v="1"/>
    <x v="1"/>
    <x v="0"/>
    <x v="16"/>
  </r>
  <r>
    <s v="F1753"/>
    <s v="SFO"/>
    <s v="DFW"/>
    <x v="9158"/>
    <n v="189"/>
    <x v="2"/>
    <n v="1200"/>
    <x v="1"/>
    <x v="2"/>
    <n v="7.5"/>
    <x v="8"/>
    <x v="1"/>
    <x v="1"/>
    <x v="1"/>
    <x v="1"/>
    <x v="5"/>
  </r>
  <r>
    <s v="F207"/>
    <s v="SEA"/>
    <s v="SEA"/>
    <x v="9159"/>
    <n v="127"/>
    <x v="0"/>
    <n v="1151"/>
    <x v="3"/>
    <x v="1"/>
    <n v="9"/>
    <x v="6"/>
    <x v="1"/>
    <x v="1"/>
    <x v="1"/>
    <x v="0"/>
    <x v="19"/>
  </r>
  <r>
    <s v="F1577"/>
    <s v="DFW"/>
    <s v="SEA"/>
    <x v="9160"/>
    <n v="139"/>
    <x v="0"/>
    <n v="1397"/>
    <x v="0"/>
    <x v="2"/>
    <n v="5.8"/>
    <x v="14"/>
    <x v="1"/>
    <x v="1"/>
    <x v="1"/>
    <x v="0"/>
    <x v="16"/>
  </r>
  <r>
    <s v="F794"/>
    <s v="DEN"/>
    <s v="ATL"/>
    <x v="9161"/>
    <n v="157"/>
    <x v="0"/>
    <n v="702"/>
    <x v="0"/>
    <x v="1"/>
    <n v="6.8"/>
    <x v="9"/>
    <x v="1"/>
    <x v="1"/>
    <x v="1"/>
    <x v="0"/>
    <x v="17"/>
  </r>
  <r>
    <s v="F636"/>
    <s v="SEA"/>
    <s v="DFW"/>
    <x v="9162"/>
    <n v="189"/>
    <x v="0"/>
    <n v="870"/>
    <x v="2"/>
    <x v="1"/>
    <n v="7.5"/>
    <x v="8"/>
    <x v="1"/>
    <x v="1"/>
    <x v="1"/>
    <x v="0"/>
    <x v="18"/>
  </r>
  <r>
    <s v="F1040"/>
    <s v="SEA"/>
    <s v="JFK"/>
    <x v="9163"/>
    <n v="237"/>
    <x v="0"/>
    <n v="1610"/>
    <x v="3"/>
    <x v="1"/>
    <n v="10"/>
    <x v="3"/>
    <x v="1"/>
    <x v="1"/>
    <x v="1"/>
    <x v="0"/>
    <x v="22"/>
  </r>
  <r>
    <s v="F918"/>
    <s v="LAX"/>
    <s v="SFO"/>
    <x v="9164"/>
    <n v="78"/>
    <x v="0"/>
    <n v="1369"/>
    <x v="0"/>
    <x v="1"/>
    <n v="5.7"/>
    <x v="11"/>
    <x v="1"/>
    <x v="1"/>
    <x v="1"/>
    <x v="0"/>
    <x v="19"/>
  </r>
  <r>
    <s v="F459"/>
    <s v="SFO"/>
    <s v="JFK"/>
    <x v="9165"/>
    <n v="200"/>
    <x v="0"/>
    <n v="891"/>
    <x v="1"/>
    <x v="1"/>
    <n v="6.6"/>
    <x v="14"/>
    <x v="0"/>
    <x v="1"/>
    <x v="1"/>
    <x v="0"/>
    <x v="2"/>
  </r>
  <r>
    <s v="F110"/>
    <s v="DEN"/>
    <s v="SFO"/>
    <x v="9166"/>
    <n v="157"/>
    <x v="0"/>
    <n v="1049"/>
    <x v="1"/>
    <x v="1"/>
    <n v="9.5"/>
    <x v="1"/>
    <x v="1"/>
    <x v="0"/>
    <x v="0"/>
    <x v="0"/>
    <x v="15"/>
  </r>
  <r>
    <s v="F116"/>
    <s v="DFW"/>
    <s v="DEN"/>
    <x v="9167"/>
    <n v="293"/>
    <x v="0"/>
    <n v="716"/>
    <x v="0"/>
    <x v="0"/>
    <n v="5.3"/>
    <x v="9"/>
    <x v="1"/>
    <x v="0"/>
    <x v="0"/>
    <x v="0"/>
    <x v="2"/>
  </r>
  <r>
    <s v="F1433"/>
    <s v="DFW"/>
    <s v="ATL"/>
    <x v="9168"/>
    <n v="143"/>
    <x v="0"/>
    <n v="1655"/>
    <x v="3"/>
    <x v="1"/>
    <n v="6.4"/>
    <x v="3"/>
    <x v="1"/>
    <x v="1"/>
    <x v="1"/>
    <x v="0"/>
    <x v="0"/>
  </r>
  <r>
    <s v="F664"/>
    <s v="SFO"/>
    <s v="ATL"/>
    <x v="9169"/>
    <n v="230"/>
    <x v="2"/>
    <n v="815"/>
    <x v="2"/>
    <x v="1"/>
    <n v="7.5"/>
    <x v="17"/>
    <x v="1"/>
    <x v="0"/>
    <x v="0"/>
    <x v="1"/>
    <x v="0"/>
  </r>
  <r>
    <s v="F1389"/>
    <s v="LAX"/>
    <s v="ATL"/>
    <x v="9170"/>
    <n v="122"/>
    <x v="0"/>
    <n v="1138"/>
    <x v="0"/>
    <x v="2"/>
    <n v="9.4"/>
    <x v="13"/>
    <x v="0"/>
    <x v="1"/>
    <x v="1"/>
    <x v="0"/>
    <x v="3"/>
  </r>
  <r>
    <s v="F281"/>
    <s v="SEA"/>
    <s v="JFK"/>
    <x v="9171"/>
    <n v="209"/>
    <x v="0"/>
    <n v="1399"/>
    <x v="1"/>
    <x v="0"/>
    <n v="6.1"/>
    <x v="13"/>
    <x v="1"/>
    <x v="1"/>
    <x v="1"/>
    <x v="0"/>
    <x v="14"/>
  </r>
  <r>
    <s v="F1221"/>
    <s v="ATL"/>
    <s v="ORD"/>
    <x v="9172"/>
    <n v="81"/>
    <x v="0"/>
    <n v="1567"/>
    <x v="2"/>
    <x v="1"/>
    <n v="8.9"/>
    <x v="17"/>
    <x v="1"/>
    <x v="1"/>
    <x v="1"/>
    <x v="0"/>
    <x v="15"/>
  </r>
  <r>
    <s v="F153"/>
    <s v="ATL"/>
    <s v="SFO"/>
    <x v="9173"/>
    <n v="188"/>
    <x v="0"/>
    <n v="756"/>
    <x v="0"/>
    <x v="1"/>
    <n v="7.1"/>
    <x v="19"/>
    <x v="1"/>
    <x v="1"/>
    <x v="1"/>
    <x v="0"/>
    <x v="4"/>
  </r>
  <r>
    <s v="F1437"/>
    <s v="JFK"/>
    <s v="DEN"/>
    <x v="9174"/>
    <n v="103"/>
    <x v="0"/>
    <n v="1116"/>
    <x v="1"/>
    <x v="2"/>
    <n v="6.2"/>
    <x v="8"/>
    <x v="1"/>
    <x v="1"/>
    <x v="1"/>
    <x v="0"/>
    <x v="21"/>
  </r>
  <r>
    <s v="F1310"/>
    <s v="DEN"/>
    <s v="JFK"/>
    <x v="9175"/>
    <n v="133"/>
    <x v="0"/>
    <n v="1429"/>
    <x v="0"/>
    <x v="2"/>
    <n v="9.1"/>
    <x v="8"/>
    <x v="1"/>
    <x v="0"/>
    <x v="0"/>
    <x v="0"/>
    <x v="0"/>
  </r>
  <r>
    <s v="F64"/>
    <s v="DEN"/>
    <s v="DEN"/>
    <x v="9176"/>
    <n v="241"/>
    <x v="0"/>
    <n v="1345"/>
    <x v="0"/>
    <x v="1"/>
    <n v="9"/>
    <x v="33"/>
    <x v="1"/>
    <x v="1"/>
    <x v="1"/>
    <x v="0"/>
    <x v="0"/>
  </r>
  <r>
    <s v="F126"/>
    <s v="LAX"/>
    <s v="ORD"/>
    <x v="9177"/>
    <n v="35"/>
    <x v="1"/>
    <n v="1536"/>
    <x v="3"/>
    <x v="1"/>
    <n v="6.8"/>
    <x v="10"/>
    <x v="1"/>
    <x v="1"/>
    <x v="1"/>
    <x v="0"/>
    <x v="14"/>
  </r>
  <r>
    <s v="F118"/>
    <s v="SFO"/>
    <s v="LAX"/>
    <x v="9178"/>
    <n v="218"/>
    <x v="0"/>
    <n v="766"/>
    <x v="3"/>
    <x v="1"/>
    <n v="6.6"/>
    <x v="4"/>
    <x v="1"/>
    <x v="1"/>
    <x v="1"/>
    <x v="0"/>
    <x v="5"/>
  </r>
  <r>
    <s v="F159"/>
    <s v="SEA"/>
    <s v="DFW"/>
    <x v="9179"/>
    <n v="154"/>
    <x v="0"/>
    <n v="1107"/>
    <x v="1"/>
    <x v="0"/>
    <n v="9.3000000000000007"/>
    <x v="7"/>
    <x v="1"/>
    <x v="1"/>
    <x v="1"/>
    <x v="0"/>
    <x v="2"/>
  </r>
  <r>
    <s v="F416"/>
    <s v="JFK"/>
    <s v="JFK"/>
    <x v="9180"/>
    <n v="216"/>
    <x v="1"/>
    <n v="1193"/>
    <x v="3"/>
    <x v="2"/>
    <n v="7.4"/>
    <x v="1"/>
    <x v="1"/>
    <x v="1"/>
    <x v="1"/>
    <x v="0"/>
    <x v="4"/>
  </r>
  <r>
    <s v="F1907"/>
    <s v="DFW"/>
    <s v="JFK"/>
    <x v="9181"/>
    <n v="126"/>
    <x v="0"/>
    <n v="933"/>
    <x v="1"/>
    <x v="1"/>
    <n v="8.1999999999999993"/>
    <x v="11"/>
    <x v="1"/>
    <x v="1"/>
    <x v="1"/>
    <x v="0"/>
    <x v="0"/>
  </r>
  <r>
    <s v="F829"/>
    <s v="DEN"/>
    <s v="ATL"/>
    <x v="9182"/>
    <n v="276"/>
    <x v="0"/>
    <n v="1643"/>
    <x v="3"/>
    <x v="1"/>
    <n v="6.1"/>
    <x v="26"/>
    <x v="1"/>
    <x v="1"/>
    <x v="1"/>
    <x v="0"/>
    <x v="15"/>
  </r>
  <r>
    <s v="F1524"/>
    <s v="ATL"/>
    <s v="JFK"/>
    <x v="9183"/>
    <n v="195"/>
    <x v="1"/>
    <n v="1436"/>
    <x v="3"/>
    <x v="2"/>
    <n v="7.6"/>
    <x v="17"/>
    <x v="1"/>
    <x v="1"/>
    <x v="1"/>
    <x v="0"/>
    <x v="6"/>
  </r>
  <r>
    <s v="F593"/>
    <s v="SFO"/>
    <s v="ATL"/>
    <x v="9184"/>
    <n v="212"/>
    <x v="0"/>
    <n v="1406"/>
    <x v="2"/>
    <x v="1"/>
    <n v="8.1"/>
    <x v="13"/>
    <x v="1"/>
    <x v="1"/>
    <x v="1"/>
    <x v="0"/>
    <x v="23"/>
  </r>
  <r>
    <s v="F869"/>
    <s v="LAX"/>
    <s v="SFO"/>
    <x v="9185"/>
    <n v="231"/>
    <x v="0"/>
    <n v="1146"/>
    <x v="0"/>
    <x v="0"/>
    <n v="5.8"/>
    <x v="22"/>
    <x v="1"/>
    <x v="1"/>
    <x v="1"/>
    <x v="0"/>
    <x v="13"/>
  </r>
  <r>
    <s v="F1246"/>
    <s v="JFK"/>
    <s v="ORD"/>
    <x v="9186"/>
    <n v="132"/>
    <x v="0"/>
    <n v="1306"/>
    <x v="1"/>
    <x v="1"/>
    <n v="8.8000000000000007"/>
    <x v="17"/>
    <x v="1"/>
    <x v="1"/>
    <x v="1"/>
    <x v="0"/>
    <x v="6"/>
  </r>
  <r>
    <s v="F1559"/>
    <s v="JFK"/>
    <s v="DFW"/>
    <x v="9187"/>
    <n v="272"/>
    <x v="1"/>
    <n v="939"/>
    <x v="0"/>
    <x v="1"/>
    <n v="6.6"/>
    <x v="8"/>
    <x v="1"/>
    <x v="1"/>
    <x v="1"/>
    <x v="0"/>
    <x v="1"/>
  </r>
  <r>
    <s v="F901"/>
    <s v="LAX"/>
    <s v="LAX"/>
    <x v="9188"/>
    <n v="212"/>
    <x v="0"/>
    <n v="1950"/>
    <x v="0"/>
    <x v="2"/>
    <n v="7.7"/>
    <x v="2"/>
    <x v="1"/>
    <x v="1"/>
    <x v="1"/>
    <x v="0"/>
    <x v="21"/>
  </r>
  <r>
    <s v="F550"/>
    <s v="SFO"/>
    <s v="SEA"/>
    <x v="9189"/>
    <n v="143"/>
    <x v="0"/>
    <n v="1475"/>
    <x v="2"/>
    <x v="1"/>
    <n v="9.8000000000000007"/>
    <x v="11"/>
    <x v="1"/>
    <x v="1"/>
    <x v="1"/>
    <x v="0"/>
    <x v="7"/>
  </r>
  <r>
    <s v="F1546"/>
    <s v="LAX"/>
    <s v="LAX"/>
    <x v="9190"/>
    <n v="191"/>
    <x v="0"/>
    <n v="830"/>
    <x v="1"/>
    <x v="3"/>
    <n v="6.7"/>
    <x v="18"/>
    <x v="1"/>
    <x v="0"/>
    <x v="0"/>
    <x v="0"/>
    <x v="11"/>
  </r>
  <r>
    <s v="F937"/>
    <s v="ATL"/>
    <s v="JFK"/>
    <x v="9191"/>
    <n v="224"/>
    <x v="0"/>
    <n v="1497"/>
    <x v="2"/>
    <x v="1"/>
    <n v="8.3000000000000007"/>
    <x v="0"/>
    <x v="1"/>
    <x v="1"/>
    <x v="1"/>
    <x v="0"/>
    <x v="0"/>
  </r>
  <r>
    <s v="F1689"/>
    <s v="SFO"/>
    <s v="SEA"/>
    <x v="9192"/>
    <n v="183"/>
    <x v="0"/>
    <n v="1663"/>
    <x v="2"/>
    <x v="1"/>
    <n v="7.2"/>
    <x v="17"/>
    <x v="1"/>
    <x v="1"/>
    <x v="1"/>
    <x v="0"/>
    <x v="23"/>
  </r>
  <r>
    <s v="F1305"/>
    <s v="LAX"/>
    <s v="LAX"/>
    <x v="9193"/>
    <n v="177"/>
    <x v="1"/>
    <n v="1345"/>
    <x v="1"/>
    <x v="0"/>
    <n v="6"/>
    <x v="7"/>
    <x v="1"/>
    <x v="1"/>
    <x v="1"/>
    <x v="0"/>
    <x v="18"/>
  </r>
  <r>
    <s v="F741"/>
    <s v="ATL"/>
    <s v="ATL"/>
    <x v="9194"/>
    <n v="170"/>
    <x v="0"/>
    <n v="958"/>
    <x v="0"/>
    <x v="0"/>
    <n v="7.3"/>
    <x v="17"/>
    <x v="1"/>
    <x v="1"/>
    <x v="1"/>
    <x v="0"/>
    <x v="5"/>
  </r>
  <r>
    <s v="F888"/>
    <s v="LAX"/>
    <s v="DEN"/>
    <x v="9195"/>
    <n v="131"/>
    <x v="0"/>
    <n v="1280"/>
    <x v="1"/>
    <x v="2"/>
    <n v="5.9"/>
    <x v="13"/>
    <x v="1"/>
    <x v="1"/>
    <x v="1"/>
    <x v="0"/>
    <x v="1"/>
  </r>
  <r>
    <s v="F1679"/>
    <s v="ATL"/>
    <s v="ATL"/>
    <x v="9196"/>
    <n v="113"/>
    <x v="0"/>
    <n v="718"/>
    <x v="0"/>
    <x v="1"/>
    <n v="8.6999999999999993"/>
    <x v="2"/>
    <x v="1"/>
    <x v="1"/>
    <x v="1"/>
    <x v="0"/>
    <x v="15"/>
  </r>
  <r>
    <s v="F217"/>
    <s v="DEN"/>
    <s v="SFO"/>
    <x v="9197"/>
    <n v="41"/>
    <x v="1"/>
    <n v="902"/>
    <x v="2"/>
    <x v="1"/>
    <n v="4"/>
    <x v="3"/>
    <x v="1"/>
    <x v="1"/>
    <x v="1"/>
    <x v="0"/>
    <x v="22"/>
  </r>
  <r>
    <s v="F1688"/>
    <s v="LAX"/>
    <s v="ATL"/>
    <x v="9198"/>
    <n v="266"/>
    <x v="2"/>
    <n v="1532"/>
    <x v="0"/>
    <x v="1"/>
    <n v="5.2"/>
    <x v="16"/>
    <x v="1"/>
    <x v="1"/>
    <x v="1"/>
    <x v="1"/>
    <x v="9"/>
  </r>
  <r>
    <s v="F1055"/>
    <s v="ATL"/>
    <s v="LAX"/>
    <x v="9199"/>
    <n v="147"/>
    <x v="0"/>
    <n v="1464"/>
    <x v="0"/>
    <x v="2"/>
    <n v="10"/>
    <x v="8"/>
    <x v="1"/>
    <x v="1"/>
    <x v="1"/>
    <x v="0"/>
    <x v="12"/>
  </r>
  <r>
    <s v="F306"/>
    <s v="DFW"/>
    <s v="SEA"/>
    <x v="9200"/>
    <n v="186"/>
    <x v="0"/>
    <n v="1364"/>
    <x v="2"/>
    <x v="1"/>
    <n v="6.5"/>
    <x v="7"/>
    <x v="1"/>
    <x v="1"/>
    <x v="1"/>
    <x v="0"/>
    <x v="6"/>
  </r>
  <r>
    <s v="F864"/>
    <s v="ATL"/>
    <s v="SFO"/>
    <x v="9201"/>
    <n v="141"/>
    <x v="0"/>
    <n v="1811"/>
    <x v="3"/>
    <x v="1"/>
    <n v="6.3"/>
    <x v="2"/>
    <x v="1"/>
    <x v="1"/>
    <x v="1"/>
    <x v="0"/>
    <x v="3"/>
  </r>
  <r>
    <s v="F735"/>
    <s v="DEN"/>
    <s v="JFK"/>
    <x v="9202"/>
    <n v="267"/>
    <x v="0"/>
    <n v="908"/>
    <x v="2"/>
    <x v="1"/>
    <n v="3.9"/>
    <x v="7"/>
    <x v="1"/>
    <x v="1"/>
    <x v="1"/>
    <x v="0"/>
    <x v="8"/>
  </r>
  <r>
    <s v="F1283"/>
    <s v="JFK"/>
    <s v="DEN"/>
    <x v="9203"/>
    <n v="209"/>
    <x v="0"/>
    <n v="1172"/>
    <x v="3"/>
    <x v="1"/>
    <n v="6.2"/>
    <x v="12"/>
    <x v="1"/>
    <x v="1"/>
    <x v="1"/>
    <x v="0"/>
    <x v="3"/>
  </r>
  <r>
    <s v="F1258"/>
    <s v="SEA"/>
    <s v="DFW"/>
    <x v="9204"/>
    <n v="158"/>
    <x v="0"/>
    <n v="1112"/>
    <x v="2"/>
    <x v="1"/>
    <n v="6"/>
    <x v="9"/>
    <x v="1"/>
    <x v="1"/>
    <x v="1"/>
    <x v="0"/>
    <x v="12"/>
  </r>
  <r>
    <s v="F1781"/>
    <s v="DEN"/>
    <s v="LAX"/>
    <x v="9205"/>
    <n v="129"/>
    <x v="1"/>
    <n v="833"/>
    <x v="0"/>
    <x v="1"/>
    <n v="7.7"/>
    <x v="3"/>
    <x v="1"/>
    <x v="1"/>
    <x v="1"/>
    <x v="0"/>
    <x v="18"/>
  </r>
  <r>
    <s v="F485"/>
    <s v="JFK"/>
    <s v="SEA"/>
    <x v="9206"/>
    <n v="179"/>
    <x v="0"/>
    <n v="1329"/>
    <x v="1"/>
    <x v="1"/>
    <n v="7.8"/>
    <x v="27"/>
    <x v="1"/>
    <x v="0"/>
    <x v="0"/>
    <x v="0"/>
    <x v="13"/>
  </r>
  <r>
    <s v="F1389"/>
    <s v="SEA"/>
    <s v="SFO"/>
    <x v="9207"/>
    <n v="189"/>
    <x v="0"/>
    <n v="1380"/>
    <x v="2"/>
    <x v="1"/>
    <n v="7.1"/>
    <x v="9"/>
    <x v="1"/>
    <x v="1"/>
    <x v="1"/>
    <x v="0"/>
    <x v="20"/>
  </r>
  <r>
    <s v="F1536"/>
    <s v="ORD"/>
    <s v="SEA"/>
    <x v="9208"/>
    <n v="141"/>
    <x v="1"/>
    <n v="972"/>
    <x v="3"/>
    <x v="1"/>
    <n v="9"/>
    <x v="42"/>
    <x v="1"/>
    <x v="1"/>
    <x v="1"/>
    <x v="0"/>
    <x v="15"/>
  </r>
  <r>
    <s v="F1378"/>
    <s v="LAX"/>
    <s v="SFO"/>
    <x v="9209"/>
    <n v="109"/>
    <x v="0"/>
    <n v="1075"/>
    <x v="1"/>
    <x v="1"/>
    <n v="9"/>
    <x v="0"/>
    <x v="1"/>
    <x v="1"/>
    <x v="1"/>
    <x v="0"/>
    <x v="22"/>
  </r>
  <r>
    <s v="F235"/>
    <s v="SEA"/>
    <s v="ATL"/>
    <x v="9210"/>
    <n v="119"/>
    <x v="0"/>
    <n v="1205"/>
    <x v="1"/>
    <x v="1"/>
    <n v="6.3"/>
    <x v="3"/>
    <x v="1"/>
    <x v="1"/>
    <x v="1"/>
    <x v="0"/>
    <x v="7"/>
  </r>
  <r>
    <s v="F656"/>
    <s v="DEN"/>
    <s v="DFW"/>
    <x v="9211"/>
    <n v="270"/>
    <x v="0"/>
    <n v="1102"/>
    <x v="1"/>
    <x v="1"/>
    <n v="7.5"/>
    <x v="20"/>
    <x v="1"/>
    <x v="1"/>
    <x v="1"/>
    <x v="0"/>
    <x v="18"/>
  </r>
  <r>
    <s v="F1265"/>
    <s v="SEA"/>
    <s v="LAX"/>
    <x v="9212"/>
    <n v="165"/>
    <x v="1"/>
    <n v="1618"/>
    <x v="0"/>
    <x v="1"/>
    <n v="9.1999999999999993"/>
    <x v="7"/>
    <x v="1"/>
    <x v="1"/>
    <x v="1"/>
    <x v="0"/>
    <x v="18"/>
  </r>
  <r>
    <s v="F60"/>
    <s v="ATL"/>
    <s v="DEN"/>
    <x v="9213"/>
    <n v="190"/>
    <x v="0"/>
    <n v="1171"/>
    <x v="2"/>
    <x v="1"/>
    <n v="9.1"/>
    <x v="9"/>
    <x v="1"/>
    <x v="1"/>
    <x v="1"/>
    <x v="0"/>
    <x v="10"/>
  </r>
  <r>
    <s v="F879"/>
    <s v="DFW"/>
    <s v="DEN"/>
    <x v="9214"/>
    <n v="138"/>
    <x v="0"/>
    <n v="1579"/>
    <x v="3"/>
    <x v="3"/>
    <n v="8.8000000000000007"/>
    <x v="19"/>
    <x v="1"/>
    <x v="1"/>
    <x v="1"/>
    <x v="0"/>
    <x v="4"/>
  </r>
  <r>
    <s v="F1650"/>
    <s v="ORD"/>
    <s v="JFK"/>
    <x v="9215"/>
    <n v="261"/>
    <x v="2"/>
    <n v="1395"/>
    <x v="3"/>
    <x v="1"/>
    <n v="6.7"/>
    <x v="6"/>
    <x v="1"/>
    <x v="1"/>
    <x v="1"/>
    <x v="1"/>
    <x v="22"/>
  </r>
  <r>
    <s v="F930"/>
    <s v="JFK"/>
    <s v="SEA"/>
    <x v="9216"/>
    <n v="174"/>
    <x v="2"/>
    <n v="936"/>
    <x v="0"/>
    <x v="1"/>
    <n v="3.5"/>
    <x v="17"/>
    <x v="1"/>
    <x v="1"/>
    <x v="1"/>
    <x v="1"/>
    <x v="10"/>
  </r>
  <r>
    <s v="F772"/>
    <s v="SFO"/>
    <s v="DEN"/>
    <x v="9217"/>
    <n v="221"/>
    <x v="1"/>
    <n v="1342"/>
    <x v="0"/>
    <x v="1"/>
    <n v="7.1"/>
    <x v="27"/>
    <x v="1"/>
    <x v="1"/>
    <x v="1"/>
    <x v="0"/>
    <x v="12"/>
  </r>
  <r>
    <s v="F1477"/>
    <s v="LAX"/>
    <s v="DEN"/>
    <x v="9218"/>
    <n v="216"/>
    <x v="0"/>
    <n v="1031"/>
    <x v="1"/>
    <x v="1"/>
    <n v="8.3000000000000007"/>
    <x v="2"/>
    <x v="0"/>
    <x v="1"/>
    <x v="1"/>
    <x v="0"/>
    <x v="13"/>
  </r>
  <r>
    <s v="F1280"/>
    <s v="DFW"/>
    <s v="ATL"/>
    <x v="9219"/>
    <n v="208"/>
    <x v="0"/>
    <n v="1588"/>
    <x v="3"/>
    <x v="1"/>
    <n v="4.9000000000000004"/>
    <x v="10"/>
    <x v="1"/>
    <x v="1"/>
    <x v="1"/>
    <x v="0"/>
    <x v="18"/>
  </r>
  <r>
    <s v="F469"/>
    <s v="DFW"/>
    <s v="JFK"/>
    <x v="9220"/>
    <n v="184"/>
    <x v="0"/>
    <n v="1358"/>
    <x v="3"/>
    <x v="1"/>
    <n v="7.7"/>
    <x v="0"/>
    <x v="1"/>
    <x v="1"/>
    <x v="1"/>
    <x v="0"/>
    <x v="8"/>
  </r>
  <r>
    <s v="F1266"/>
    <s v="SEA"/>
    <s v="ATL"/>
    <x v="9221"/>
    <n v="109"/>
    <x v="2"/>
    <n v="1246"/>
    <x v="1"/>
    <x v="1"/>
    <n v="8.1999999999999993"/>
    <x v="8"/>
    <x v="0"/>
    <x v="1"/>
    <x v="1"/>
    <x v="1"/>
    <x v="12"/>
  </r>
  <r>
    <s v="F25"/>
    <s v="DEN"/>
    <s v="SFO"/>
    <x v="9222"/>
    <n v="139"/>
    <x v="0"/>
    <n v="1213"/>
    <x v="3"/>
    <x v="1"/>
    <n v="6.6"/>
    <x v="12"/>
    <x v="1"/>
    <x v="1"/>
    <x v="1"/>
    <x v="0"/>
    <x v="2"/>
  </r>
  <r>
    <s v="F91"/>
    <s v="LAX"/>
    <s v="DFW"/>
    <x v="9223"/>
    <n v="104"/>
    <x v="0"/>
    <n v="1264"/>
    <x v="1"/>
    <x v="0"/>
    <n v="5.0999999999999996"/>
    <x v="36"/>
    <x v="1"/>
    <x v="1"/>
    <x v="1"/>
    <x v="0"/>
    <x v="19"/>
  </r>
  <r>
    <s v="F120"/>
    <s v="DFW"/>
    <s v="JFK"/>
    <x v="9224"/>
    <n v="153"/>
    <x v="1"/>
    <n v="1601"/>
    <x v="1"/>
    <x v="0"/>
    <n v="2.9"/>
    <x v="7"/>
    <x v="1"/>
    <x v="1"/>
    <x v="1"/>
    <x v="0"/>
    <x v="20"/>
  </r>
  <r>
    <s v="F361"/>
    <s v="ATL"/>
    <s v="ATL"/>
    <x v="9225"/>
    <n v="151"/>
    <x v="1"/>
    <n v="859"/>
    <x v="0"/>
    <x v="1"/>
    <n v="4"/>
    <x v="3"/>
    <x v="1"/>
    <x v="1"/>
    <x v="1"/>
    <x v="0"/>
    <x v="18"/>
  </r>
  <r>
    <s v="F1168"/>
    <s v="SEA"/>
    <s v="ORD"/>
    <x v="9226"/>
    <n v="193"/>
    <x v="2"/>
    <n v="1147"/>
    <x v="3"/>
    <x v="0"/>
    <n v="7.2"/>
    <x v="0"/>
    <x v="1"/>
    <x v="1"/>
    <x v="1"/>
    <x v="1"/>
    <x v="7"/>
  </r>
  <r>
    <s v="F235"/>
    <s v="JFK"/>
    <s v="DEN"/>
    <x v="9227"/>
    <n v="85"/>
    <x v="0"/>
    <n v="726"/>
    <x v="0"/>
    <x v="1"/>
    <n v="5.6"/>
    <x v="3"/>
    <x v="1"/>
    <x v="1"/>
    <x v="1"/>
    <x v="0"/>
    <x v="10"/>
  </r>
  <r>
    <s v="F1887"/>
    <s v="ORD"/>
    <s v="DFW"/>
    <x v="9228"/>
    <n v="163"/>
    <x v="0"/>
    <n v="1405"/>
    <x v="3"/>
    <x v="1"/>
    <n v="7.8"/>
    <x v="19"/>
    <x v="1"/>
    <x v="1"/>
    <x v="1"/>
    <x v="0"/>
    <x v="10"/>
  </r>
  <r>
    <s v="F470"/>
    <s v="ATL"/>
    <s v="SEA"/>
    <x v="9229"/>
    <n v="158"/>
    <x v="0"/>
    <n v="1363"/>
    <x v="2"/>
    <x v="1"/>
    <n v="6.3"/>
    <x v="5"/>
    <x v="1"/>
    <x v="0"/>
    <x v="0"/>
    <x v="0"/>
    <x v="5"/>
  </r>
  <r>
    <s v="F1206"/>
    <s v="SEA"/>
    <s v="ATL"/>
    <x v="9230"/>
    <n v="187"/>
    <x v="0"/>
    <n v="1141"/>
    <x v="3"/>
    <x v="2"/>
    <n v="6.1"/>
    <x v="34"/>
    <x v="1"/>
    <x v="1"/>
    <x v="1"/>
    <x v="0"/>
    <x v="14"/>
  </r>
  <r>
    <s v="F272"/>
    <s v="DFW"/>
    <s v="SEA"/>
    <x v="9231"/>
    <n v="174"/>
    <x v="0"/>
    <n v="1201"/>
    <x v="3"/>
    <x v="1"/>
    <n v="6.2"/>
    <x v="25"/>
    <x v="1"/>
    <x v="1"/>
    <x v="1"/>
    <x v="0"/>
    <x v="12"/>
  </r>
  <r>
    <s v="F1992"/>
    <s v="ORD"/>
    <s v="SEA"/>
    <x v="9232"/>
    <n v="249"/>
    <x v="1"/>
    <n v="998"/>
    <x v="2"/>
    <x v="1"/>
    <n v="6.3"/>
    <x v="3"/>
    <x v="1"/>
    <x v="1"/>
    <x v="1"/>
    <x v="0"/>
    <x v="1"/>
  </r>
  <r>
    <s v="F467"/>
    <s v="SEA"/>
    <s v="ORD"/>
    <x v="9233"/>
    <n v="186"/>
    <x v="0"/>
    <n v="1473"/>
    <x v="2"/>
    <x v="1"/>
    <n v="6.8"/>
    <x v="31"/>
    <x v="1"/>
    <x v="1"/>
    <x v="1"/>
    <x v="0"/>
    <x v="18"/>
  </r>
  <r>
    <s v="F267"/>
    <s v="DFW"/>
    <s v="SEA"/>
    <x v="9234"/>
    <n v="172"/>
    <x v="0"/>
    <n v="1326"/>
    <x v="1"/>
    <x v="0"/>
    <n v="7.1"/>
    <x v="8"/>
    <x v="1"/>
    <x v="0"/>
    <x v="0"/>
    <x v="0"/>
    <x v="3"/>
  </r>
  <r>
    <s v="F1691"/>
    <s v="DEN"/>
    <s v="DEN"/>
    <x v="9235"/>
    <n v="291"/>
    <x v="0"/>
    <n v="1348"/>
    <x v="2"/>
    <x v="2"/>
    <n v="6.1"/>
    <x v="24"/>
    <x v="1"/>
    <x v="1"/>
    <x v="1"/>
    <x v="0"/>
    <x v="18"/>
  </r>
  <r>
    <s v="F1646"/>
    <s v="SEA"/>
    <s v="JFK"/>
    <x v="9236"/>
    <n v="187"/>
    <x v="0"/>
    <n v="1210"/>
    <x v="2"/>
    <x v="1"/>
    <n v="8"/>
    <x v="13"/>
    <x v="1"/>
    <x v="1"/>
    <x v="1"/>
    <x v="0"/>
    <x v="13"/>
  </r>
  <r>
    <s v="F658"/>
    <s v="DFW"/>
    <s v="ATL"/>
    <x v="9237"/>
    <n v="254"/>
    <x v="0"/>
    <n v="962"/>
    <x v="0"/>
    <x v="0"/>
    <n v="5.0999999999999996"/>
    <x v="26"/>
    <x v="1"/>
    <x v="1"/>
    <x v="1"/>
    <x v="0"/>
    <x v="16"/>
  </r>
  <r>
    <s v="F1711"/>
    <s v="DEN"/>
    <s v="DFW"/>
    <x v="9238"/>
    <n v="126"/>
    <x v="0"/>
    <n v="1084"/>
    <x v="1"/>
    <x v="1"/>
    <n v="6.8"/>
    <x v="0"/>
    <x v="1"/>
    <x v="1"/>
    <x v="1"/>
    <x v="0"/>
    <x v="3"/>
  </r>
  <r>
    <s v="F1745"/>
    <s v="SFO"/>
    <s v="SFO"/>
    <x v="6882"/>
    <n v="243"/>
    <x v="0"/>
    <n v="1109"/>
    <x v="1"/>
    <x v="1"/>
    <n v="6.7"/>
    <x v="31"/>
    <x v="1"/>
    <x v="1"/>
    <x v="1"/>
    <x v="0"/>
    <x v="24"/>
  </r>
  <r>
    <s v="F1524"/>
    <s v="DEN"/>
    <s v="ATL"/>
    <x v="9239"/>
    <n v="172"/>
    <x v="0"/>
    <n v="939"/>
    <x v="3"/>
    <x v="3"/>
    <n v="8.5"/>
    <x v="7"/>
    <x v="0"/>
    <x v="1"/>
    <x v="1"/>
    <x v="0"/>
    <x v="21"/>
  </r>
  <r>
    <s v="F610"/>
    <s v="SFO"/>
    <s v="DFW"/>
    <x v="9240"/>
    <n v="288"/>
    <x v="0"/>
    <n v="891"/>
    <x v="1"/>
    <x v="1"/>
    <n v="8.4"/>
    <x v="14"/>
    <x v="1"/>
    <x v="1"/>
    <x v="1"/>
    <x v="0"/>
    <x v="3"/>
  </r>
  <r>
    <s v="F149"/>
    <s v="SFO"/>
    <s v="SFO"/>
    <x v="9241"/>
    <n v="232"/>
    <x v="0"/>
    <n v="1083"/>
    <x v="2"/>
    <x v="1"/>
    <n v="8.9"/>
    <x v="4"/>
    <x v="1"/>
    <x v="1"/>
    <x v="1"/>
    <x v="0"/>
    <x v="7"/>
  </r>
  <r>
    <s v="F1086"/>
    <s v="ORD"/>
    <s v="SEA"/>
    <x v="9242"/>
    <n v="176"/>
    <x v="0"/>
    <n v="638"/>
    <x v="0"/>
    <x v="1"/>
    <n v="6.9"/>
    <x v="4"/>
    <x v="1"/>
    <x v="1"/>
    <x v="1"/>
    <x v="0"/>
    <x v="9"/>
  </r>
  <r>
    <s v="F1750"/>
    <s v="ATL"/>
    <s v="LAX"/>
    <x v="9243"/>
    <n v="183"/>
    <x v="0"/>
    <n v="1206"/>
    <x v="3"/>
    <x v="2"/>
    <n v="7.9"/>
    <x v="17"/>
    <x v="1"/>
    <x v="1"/>
    <x v="1"/>
    <x v="0"/>
    <x v="11"/>
  </r>
  <r>
    <s v="F929"/>
    <s v="ORD"/>
    <s v="ATL"/>
    <x v="9244"/>
    <n v="246"/>
    <x v="1"/>
    <n v="1110"/>
    <x v="1"/>
    <x v="1"/>
    <n v="5.8"/>
    <x v="10"/>
    <x v="1"/>
    <x v="1"/>
    <x v="1"/>
    <x v="0"/>
    <x v="0"/>
  </r>
  <r>
    <s v="F1091"/>
    <s v="DFW"/>
    <s v="JFK"/>
    <x v="2243"/>
    <n v="98"/>
    <x v="1"/>
    <n v="1000"/>
    <x v="1"/>
    <x v="0"/>
    <n v="8.6"/>
    <x v="1"/>
    <x v="1"/>
    <x v="1"/>
    <x v="1"/>
    <x v="0"/>
    <x v="1"/>
  </r>
  <r>
    <s v="F1358"/>
    <s v="LAX"/>
    <s v="ORD"/>
    <x v="9245"/>
    <n v="246"/>
    <x v="0"/>
    <n v="1890"/>
    <x v="1"/>
    <x v="3"/>
    <n v="7.6"/>
    <x v="14"/>
    <x v="1"/>
    <x v="1"/>
    <x v="1"/>
    <x v="0"/>
    <x v="2"/>
  </r>
  <r>
    <s v="F144"/>
    <s v="DFW"/>
    <s v="JFK"/>
    <x v="9246"/>
    <n v="178"/>
    <x v="1"/>
    <n v="1069"/>
    <x v="1"/>
    <x v="1"/>
    <n v="8.5"/>
    <x v="3"/>
    <x v="1"/>
    <x v="1"/>
    <x v="1"/>
    <x v="0"/>
    <x v="17"/>
  </r>
  <r>
    <s v="F1379"/>
    <s v="SEA"/>
    <s v="JFK"/>
    <x v="9247"/>
    <n v="117"/>
    <x v="2"/>
    <n v="1669"/>
    <x v="1"/>
    <x v="0"/>
    <n v="10"/>
    <x v="3"/>
    <x v="0"/>
    <x v="1"/>
    <x v="1"/>
    <x v="1"/>
    <x v="16"/>
  </r>
  <r>
    <s v="F1008"/>
    <s v="ORD"/>
    <s v="LAX"/>
    <x v="9248"/>
    <n v="134"/>
    <x v="0"/>
    <n v="1557"/>
    <x v="0"/>
    <x v="2"/>
    <n v="9.6999999999999993"/>
    <x v="0"/>
    <x v="1"/>
    <x v="1"/>
    <x v="1"/>
    <x v="0"/>
    <x v="4"/>
  </r>
  <r>
    <s v="F1671"/>
    <s v="SFO"/>
    <s v="LAX"/>
    <x v="9249"/>
    <n v="223"/>
    <x v="0"/>
    <n v="927"/>
    <x v="3"/>
    <x v="1"/>
    <n v="6.3"/>
    <x v="0"/>
    <x v="1"/>
    <x v="0"/>
    <x v="0"/>
    <x v="0"/>
    <x v="2"/>
  </r>
  <r>
    <s v="F71"/>
    <s v="JFK"/>
    <s v="SEA"/>
    <x v="9250"/>
    <n v="227"/>
    <x v="0"/>
    <n v="1196"/>
    <x v="1"/>
    <x v="1"/>
    <n v="9.6"/>
    <x v="9"/>
    <x v="1"/>
    <x v="1"/>
    <x v="1"/>
    <x v="0"/>
    <x v="3"/>
  </r>
  <r>
    <s v="F392"/>
    <s v="SEA"/>
    <s v="JFK"/>
    <x v="9251"/>
    <n v="143"/>
    <x v="0"/>
    <n v="923"/>
    <x v="0"/>
    <x v="0"/>
    <n v="10"/>
    <x v="22"/>
    <x v="1"/>
    <x v="1"/>
    <x v="1"/>
    <x v="0"/>
    <x v="18"/>
  </r>
  <r>
    <s v="F1623"/>
    <s v="SFO"/>
    <s v="ORD"/>
    <x v="9252"/>
    <n v="140"/>
    <x v="0"/>
    <n v="1171"/>
    <x v="1"/>
    <x v="1"/>
    <n v="2.1"/>
    <x v="3"/>
    <x v="1"/>
    <x v="1"/>
    <x v="1"/>
    <x v="0"/>
    <x v="4"/>
  </r>
  <r>
    <s v="F98"/>
    <s v="ORD"/>
    <s v="LAX"/>
    <x v="9253"/>
    <n v="139"/>
    <x v="1"/>
    <n v="1198"/>
    <x v="0"/>
    <x v="0"/>
    <n v="9.4"/>
    <x v="1"/>
    <x v="1"/>
    <x v="1"/>
    <x v="1"/>
    <x v="0"/>
    <x v="14"/>
  </r>
  <r>
    <s v="F1261"/>
    <s v="DEN"/>
    <s v="ATL"/>
    <x v="9254"/>
    <n v="272"/>
    <x v="0"/>
    <n v="540"/>
    <x v="0"/>
    <x v="1"/>
    <n v="8.6999999999999993"/>
    <x v="12"/>
    <x v="1"/>
    <x v="1"/>
    <x v="1"/>
    <x v="0"/>
    <x v="10"/>
  </r>
  <r>
    <s v="F779"/>
    <s v="DFW"/>
    <s v="ORD"/>
    <x v="9255"/>
    <n v="158"/>
    <x v="0"/>
    <n v="1600"/>
    <x v="3"/>
    <x v="1"/>
    <n v="6.1"/>
    <x v="11"/>
    <x v="1"/>
    <x v="1"/>
    <x v="1"/>
    <x v="0"/>
    <x v="7"/>
  </r>
  <r>
    <s v="F31"/>
    <s v="JFK"/>
    <s v="SEA"/>
    <x v="9256"/>
    <n v="203"/>
    <x v="0"/>
    <n v="824"/>
    <x v="2"/>
    <x v="0"/>
    <n v="6.2"/>
    <x v="31"/>
    <x v="1"/>
    <x v="1"/>
    <x v="1"/>
    <x v="0"/>
    <x v="21"/>
  </r>
  <r>
    <s v="F719"/>
    <s v="DEN"/>
    <s v="LAX"/>
    <x v="9257"/>
    <n v="230"/>
    <x v="0"/>
    <n v="1384"/>
    <x v="2"/>
    <x v="3"/>
    <n v="8.8000000000000007"/>
    <x v="11"/>
    <x v="1"/>
    <x v="1"/>
    <x v="1"/>
    <x v="0"/>
    <x v="3"/>
  </r>
  <r>
    <s v="F1776"/>
    <s v="LAX"/>
    <s v="DFW"/>
    <x v="9258"/>
    <n v="97"/>
    <x v="0"/>
    <n v="1420"/>
    <x v="0"/>
    <x v="1"/>
    <n v="4.2"/>
    <x v="22"/>
    <x v="0"/>
    <x v="1"/>
    <x v="1"/>
    <x v="0"/>
    <x v="2"/>
  </r>
  <r>
    <s v="F616"/>
    <s v="SEA"/>
    <s v="DEN"/>
    <x v="9259"/>
    <n v="187"/>
    <x v="0"/>
    <n v="1751"/>
    <x v="0"/>
    <x v="2"/>
    <n v="6.2"/>
    <x v="1"/>
    <x v="1"/>
    <x v="1"/>
    <x v="1"/>
    <x v="0"/>
    <x v="4"/>
  </r>
  <r>
    <s v="F600"/>
    <s v="ATL"/>
    <s v="DEN"/>
    <x v="9260"/>
    <n v="87"/>
    <x v="2"/>
    <n v="1264"/>
    <x v="3"/>
    <x v="0"/>
    <n v="7"/>
    <x v="0"/>
    <x v="1"/>
    <x v="1"/>
    <x v="1"/>
    <x v="1"/>
    <x v="12"/>
  </r>
  <r>
    <s v="F1021"/>
    <s v="DEN"/>
    <s v="ORD"/>
    <x v="9261"/>
    <n v="151"/>
    <x v="0"/>
    <n v="1330"/>
    <x v="2"/>
    <x v="2"/>
    <n v="5.3"/>
    <x v="17"/>
    <x v="1"/>
    <x v="1"/>
    <x v="1"/>
    <x v="0"/>
    <x v="4"/>
  </r>
  <r>
    <s v="F244"/>
    <s v="ORD"/>
    <s v="SFO"/>
    <x v="9262"/>
    <n v="58"/>
    <x v="1"/>
    <n v="1246"/>
    <x v="3"/>
    <x v="1"/>
    <n v="6.7"/>
    <x v="14"/>
    <x v="1"/>
    <x v="1"/>
    <x v="1"/>
    <x v="0"/>
    <x v="22"/>
  </r>
  <r>
    <s v="F1556"/>
    <s v="ATL"/>
    <s v="ORD"/>
    <x v="9263"/>
    <n v="140"/>
    <x v="0"/>
    <n v="1575"/>
    <x v="3"/>
    <x v="2"/>
    <n v="7.1"/>
    <x v="12"/>
    <x v="1"/>
    <x v="0"/>
    <x v="0"/>
    <x v="0"/>
    <x v="19"/>
  </r>
  <r>
    <s v="F404"/>
    <s v="SEA"/>
    <s v="SEA"/>
    <x v="9264"/>
    <n v="185"/>
    <x v="0"/>
    <n v="981"/>
    <x v="3"/>
    <x v="1"/>
    <n v="9.8000000000000007"/>
    <x v="17"/>
    <x v="1"/>
    <x v="1"/>
    <x v="1"/>
    <x v="0"/>
    <x v="17"/>
  </r>
  <r>
    <s v="F1148"/>
    <s v="JFK"/>
    <s v="ORD"/>
    <x v="9265"/>
    <n v="244"/>
    <x v="0"/>
    <n v="1231"/>
    <x v="0"/>
    <x v="1"/>
    <n v="7"/>
    <x v="29"/>
    <x v="1"/>
    <x v="1"/>
    <x v="1"/>
    <x v="0"/>
    <x v="2"/>
  </r>
  <r>
    <s v="F1522"/>
    <s v="ATL"/>
    <s v="SFO"/>
    <x v="9266"/>
    <n v="73"/>
    <x v="0"/>
    <n v="1398"/>
    <x v="1"/>
    <x v="3"/>
    <n v="8.3000000000000007"/>
    <x v="0"/>
    <x v="1"/>
    <x v="1"/>
    <x v="1"/>
    <x v="0"/>
    <x v="21"/>
  </r>
  <r>
    <s v="F25"/>
    <s v="JFK"/>
    <s v="ATL"/>
    <x v="9267"/>
    <n v="146"/>
    <x v="1"/>
    <n v="1180"/>
    <x v="2"/>
    <x v="1"/>
    <n v="8.6999999999999993"/>
    <x v="16"/>
    <x v="1"/>
    <x v="0"/>
    <x v="0"/>
    <x v="0"/>
    <x v="5"/>
  </r>
  <r>
    <s v="F1483"/>
    <s v="DFW"/>
    <s v="LAX"/>
    <x v="9268"/>
    <n v="100"/>
    <x v="0"/>
    <n v="1723"/>
    <x v="1"/>
    <x v="1"/>
    <n v="7.2"/>
    <x v="26"/>
    <x v="1"/>
    <x v="1"/>
    <x v="1"/>
    <x v="0"/>
    <x v="1"/>
  </r>
  <r>
    <s v="F1778"/>
    <s v="DFW"/>
    <s v="SFO"/>
    <x v="9269"/>
    <n v="171"/>
    <x v="0"/>
    <n v="1715"/>
    <x v="3"/>
    <x v="3"/>
    <n v="7.4"/>
    <x v="2"/>
    <x v="1"/>
    <x v="1"/>
    <x v="1"/>
    <x v="0"/>
    <x v="1"/>
  </r>
  <r>
    <s v="F1074"/>
    <s v="DFW"/>
    <s v="JFK"/>
    <x v="9270"/>
    <n v="142"/>
    <x v="0"/>
    <n v="1136"/>
    <x v="0"/>
    <x v="2"/>
    <n v="7.9"/>
    <x v="29"/>
    <x v="1"/>
    <x v="1"/>
    <x v="1"/>
    <x v="0"/>
    <x v="10"/>
  </r>
  <r>
    <s v="F174"/>
    <s v="SFO"/>
    <s v="LAX"/>
    <x v="9271"/>
    <n v="253"/>
    <x v="1"/>
    <n v="1260"/>
    <x v="2"/>
    <x v="1"/>
    <n v="7.9"/>
    <x v="1"/>
    <x v="1"/>
    <x v="1"/>
    <x v="1"/>
    <x v="0"/>
    <x v="1"/>
  </r>
  <r>
    <s v="F1362"/>
    <s v="LAX"/>
    <s v="ATL"/>
    <x v="9272"/>
    <n v="123"/>
    <x v="0"/>
    <n v="1168"/>
    <x v="0"/>
    <x v="1"/>
    <n v="4.7"/>
    <x v="13"/>
    <x v="1"/>
    <x v="1"/>
    <x v="1"/>
    <x v="0"/>
    <x v="21"/>
  </r>
  <r>
    <s v="F1797"/>
    <s v="DEN"/>
    <s v="JFK"/>
    <x v="9273"/>
    <n v="247"/>
    <x v="0"/>
    <n v="1303"/>
    <x v="2"/>
    <x v="3"/>
    <n v="7.4"/>
    <x v="19"/>
    <x v="1"/>
    <x v="1"/>
    <x v="1"/>
    <x v="0"/>
    <x v="16"/>
  </r>
  <r>
    <s v="F583"/>
    <s v="ATL"/>
    <s v="ORD"/>
    <x v="711"/>
    <n v="180"/>
    <x v="0"/>
    <n v="895"/>
    <x v="2"/>
    <x v="3"/>
    <n v="7.5"/>
    <x v="18"/>
    <x v="1"/>
    <x v="1"/>
    <x v="1"/>
    <x v="0"/>
    <x v="22"/>
  </r>
  <r>
    <s v="F1718"/>
    <s v="LAX"/>
    <s v="SEA"/>
    <x v="9274"/>
    <n v="201"/>
    <x v="0"/>
    <n v="971"/>
    <x v="1"/>
    <x v="2"/>
    <n v="6.9"/>
    <x v="3"/>
    <x v="1"/>
    <x v="1"/>
    <x v="1"/>
    <x v="0"/>
    <x v="6"/>
  </r>
  <r>
    <s v="F715"/>
    <s v="JFK"/>
    <s v="SFO"/>
    <x v="9275"/>
    <n v="180"/>
    <x v="0"/>
    <n v="775"/>
    <x v="3"/>
    <x v="0"/>
    <n v="7.7"/>
    <x v="9"/>
    <x v="1"/>
    <x v="1"/>
    <x v="1"/>
    <x v="0"/>
    <x v="14"/>
  </r>
  <r>
    <s v="F160"/>
    <s v="SEA"/>
    <s v="ORD"/>
    <x v="9276"/>
    <n v="152"/>
    <x v="0"/>
    <n v="857"/>
    <x v="0"/>
    <x v="2"/>
    <n v="5.8"/>
    <x v="23"/>
    <x v="1"/>
    <x v="1"/>
    <x v="1"/>
    <x v="0"/>
    <x v="3"/>
  </r>
  <r>
    <s v="F1763"/>
    <s v="ORD"/>
    <s v="SFO"/>
    <x v="9277"/>
    <n v="194"/>
    <x v="1"/>
    <n v="971"/>
    <x v="0"/>
    <x v="1"/>
    <n v="5.0999999999999996"/>
    <x v="9"/>
    <x v="1"/>
    <x v="1"/>
    <x v="1"/>
    <x v="0"/>
    <x v="24"/>
  </r>
  <r>
    <s v="F1718"/>
    <s v="JFK"/>
    <s v="LAX"/>
    <x v="9278"/>
    <n v="166"/>
    <x v="1"/>
    <n v="941"/>
    <x v="3"/>
    <x v="1"/>
    <n v="8.6"/>
    <x v="49"/>
    <x v="1"/>
    <x v="1"/>
    <x v="1"/>
    <x v="0"/>
    <x v="14"/>
  </r>
  <r>
    <s v="F414"/>
    <s v="ATL"/>
    <s v="SFO"/>
    <x v="9279"/>
    <n v="152"/>
    <x v="0"/>
    <n v="950"/>
    <x v="3"/>
    <x v="3"/>
    <n v="7.9"/>
    <x v="3"/>
    <x v="1"/>
    <x v="0"/>
    <x v="0"/>
    <x v="0"/>
    <x v="3"/>
  </r>
  <r>
    <s v="F608"/>
    <s v="SEA"/>
    <s v="SFO"/>
    <x v="9280"/>
    <n v="150"/>
    <x v="1"/>
    <n v="1289"/>
    <x v="3"/>
    <x v="1"/>
    <n v="6.3"/>
    <x v="1"/>
    <x v="1"/>
    <x v="1"/>
    <x v="1"/>
    <x v="0"/>
    <x v="13"/>
  </r>
  <r>
    <s v="F257"/>
    <s v="JFK"/>
    <s v="DEN"/>
    <x v="9281"/>
    <n v="183"/>
    <x v="0"/>
    <n v="1065"/>
    <x v="1"/>
    <x v="2"/>
    <n v="6.2"/>
    <x v="1"/>
    <x v="1"/>
    <x v="0"/>
    <x v="0"/>
    <x v="0"/>
    <x v="22"/>
  </r>
  <r>
    <s v="F964"/>
    <s v="DFW"/>
    <s v="ORD"/>
    <x v="9282"/>
    <n v="221"/>
    <x v="0"/>
    <n v="1046"/>
    <x v="1"/>
    <x v="2"/>
    <n v="7.3"/>
    <x v="16"/>
    <x v="1"/>
    <x v="1"/>
    <x v="1"/>
    <x v="0"/>
    <x v="7"/>
  </r>
  <r>
    <s v="F880"/>
    <s v="JFK"/>
    <s v="DFW"/>
    <x v="9283"/>
    <n v="239"/>
    <x v="0"/>
    <n v="1168"/>
    <x v="3"/>
    <x v="1"/>
    <n v="5.0999999999999996"/>
    <x v="11"/>
    <x v="1"/>
    <x v="1"/>
    <x v="1"/>
    <x v="0"/>
    <x v="0"/>
  </r>
  <r>
    <s v="F494"/>
    <s v="ORD"/>
    <s v="ATL"/>
    <x v="9284"/>
    <n v="108"/>
    <x v="0"/>
    <n v="870"/>
    <x v="3"/>
    <x v="1"/>
    <n v="7.8"/>
    <x v="0"/>
    <x v="1"/>
    <x v="1"/>
    <x v="1"/>
    <x v="0"/>
    <x v="2"/>
  </r>
  <r>
    <s v="F1585"/>
    <s v="SFO"/>
    <s v="JFK"/>
    <x v="9285"/>
    <n v="135"/>
    <x v="0"/>
    <n v="1150"/>
    <x v="0"/>
    <x v="2"/>
    <n v="6.2"/>
    <x v="1"/>
    <x v="1"/>
    <x v="1"/>
    <x v="1"/>
    <x v="0"/>
    <x v="14"/>
  </r>
  <r>
    <s v="F548"/>
    <s v="JFK"/>
    <s v="DFW"/>
    <x v="9286"/>
    <n v="208"/>
    <x v="0"/>
    <n v="705"/>
    <x v="0"/>
    <x v="1"/>
    <n v="4.8"/>
    <x v="1"/>
    <x v="0"/>
    <x v="1"/>
    <x v="1"/>
    <x v="0"/>
    <x v="9"/>
  </r>
  <r>
    <s v="F371"/>
    <s v="DFW"/>
    <s v="ORD"/>
    <x v="9287"/>
    <n v="119"/>
    <x v="0"/>
    <n v="1172"/>
    <x v="0"/>
    <x v="0"/>
    <n v="5.2"/>
    <x v="0"/>
    <x v="1"/>
    <x v="1"/>
    <x v="1"/>
    <x v="0"/>
    <x v="19"/>
  </r>
  <r>
    <s v="F1064"/>
    <s v="SFO"/>
    <s v="SFO"/>
    <x v="9288"/>
    <n v="153"/>
    <x v="0"/>
    <n v="1555"/>
    <x v="2"/>
    <x v="1"/>
    <n v="6.4"/>
    <x v="8"/>
    <x v="1"/>
    <x v="0"/>
    <x v="0"/>
    <x v="0"/>
    <x v="1"/>
  </r>
  <r>
    <s v="F472"/>
    <s v="DFW"/>
    <s v="LAX"/>
    <x v="9289"/>
    <n v="90"/>
    <x v="1"/>
    <n v="1709"/>
    <x v="3"/>
    <x v="1"/>
    <n v="7.8"/>
    <x v="8"/>
    <x v="1"/>
    <x v="1"/>
    <x v="1"/>
    <x v="0"/>
    <x v="1"/>
  </r>
  <r>
    <s v="F1226"/>
    <s v="SFO"/>
    <s v="SEA"/>
    <x v="9290"/>
    <n v="181"/>
    <x v="0"/>
    <n v="779"/>
    <x v="3"/>
    <x v="1"/>
    <n v="5.9"/>
    <x v="8"/>
    <x v="1"/>
    <x v="1"/>
    <x v="1"/>
    <x v="0"/>
    <x v="23"/>
  </r>
  <r>
    <s v="F662"/>
    <s v="LAX"/>
    <s v="ATL"/>
    <x v="9291"/>
    <n v="170"/>
    <x v="1"/>
    <n v="1271"/>
    <x v="0"/>
    <x v="1"/>
    <n v="6"/>
    <x v="1"/>
    <x v="1"/>
    <x v="1"/>
    <x v="1"/>
    <x v="0"/>
    <x v="4"/>
  </r>
  <r>
    <s v="F1730"/>
    <s v="DEN"/>
    <s v="ATL"/>
    <x v="9292"/>
    <n v="173"/>
    <x v="0"/>
    <n v="1058"/>
    <x v="1"/>
    <x v="2"/>
    <n v="5.0999999999999996"/>
    <x v="1"/>
    <x v="1"/>
    <x v="1"/>
    <x v="1"/>
    <x v="0"/>
    <x v="1"/>
  </r>
  <r>
    <s v="F1962"/>
    <s v="SFO"/>
    <s v="LAX"/>
    <x v="9293"/>
    <n v="249"/>
    <x v="0"/>
    <n v="739"/>
    <x v="2"/>
    <x v="1"/>
    <n v="4.2"/>
    <x v="23"/>
    <x v="1"/>
    <x v="1"/>
    <x v="1"/>
    <x v="0"/>
    <x v="14"/>
  </r>
  <r>
    <s v="F1860"/>
    <s v="ATL"/>
    <s v="DEN"/>
    <x v="9294"/>
    <n v="277"/>
    <x v="0"/>
    <n v="735"/>
    <x v="0"/>
    <x v="1"/>
    <n v="5.0999999999999996"/>
    <x v="4"/>
    <x v="1"/>
    <x v="1"/>
    <x v="1"/>
    <x v="0"/>
    <x v="7"/>
  </r>
  <r>
    <s v="F1006"/>
    <s v="SFO"/>
    <s v="LAX"/>
    <x v="9295"/>
    <n v="162"/>
    <x v="1"/>
    <n v="801"/>
    <x v="3"/>
    <x v="1"/>
    <n v="6.7"/>
    <x v="8"/>
    <x v="1"/>
    <x v="1"/>
    <x v="1"/>
    <x v="0"/>
    <x v="11"/>
  </r>
  <r>
    <s v="F223"/>
    <s v="SFO"/>
    <s v="LAX"/>
    <x v="9296"/>
    <n v="120"/>
    <x v="0"/>
    <n v="1247"/>
    <x v="2"/>
    <x v="1"/>
    <n v="3.5"/>
    <x v="11"/>
    <x v="1"/>
    <x v="1"/>
    <x v="1"/>
    <x v="0"/>
    <x v="17"/>
  </r>
  <r>
    <s v="F1858"/>
    <s v="ORD"/>
    <s v="ATL"/>
    <x v="9297"/>
    <n v="260"/>
    <x v="0"/>
    <n v="1035"/>
    <x v="3"/>
    <x v="1"/>
    <n v="8"/>
    <x v="6"/>
    <x v="1"/>
    <x v="1"/>
    <x v="1"/>
    <x v="0"/>
    <x v="14"/>
  </r>
  <r>
    <s v="F1100"/>
    <s v="DEN"/>
    <s v="SEA"/>
    <x v="9298"/>
    <n v="92"/>
    <x v="1"/>
    <n v="1077"/>
    <x v="2"/>
    <x v="1"/>
    <n v="7.7"/>
    <x v="11"/>
    <x v="1"/>
    <x v="1"/>
    <x v="1"/>
    <x v="0"/>
    <x v="6"/>
  </r>
  <r>
    <s v="F1860"/>
    <s v="SEA"/>
    <s v="ORD"/>
    <x v="9299"/>
    <n v="176"/>
    <x v="1"/>
    <n v="1282"/>
    <x v="1"/>
    <x v="0"/>
    <n v="6.2"/>
    <x v="3"/>
    <x v="1"/>
    <x v="1"/>
    <x v="1"/>
    <x v="0"/>
    <x v="13"/>
  </r>
  <r>
    <s v="F1763"/>
    <s v="ATL"/>
    <s v="DEN"/>
    <x v="9300"/>
    <n v="132"/>
    <x v="0"/>
    <n v="1011"/>
    <x v="0"/>
    <x v="3"/>
    <n v="9.1"/>
    <x v="7"/>
    <x v="1"/>
    <x v="1"/>
    <x v="1"/>
    <x v="0"/>
    <x v="4"/>
  </r>
  <r>
    <s v="F177"/>
    <s v="ATL"/>
    <s v="ORD"/>
    <x v="9301"/>
    <n v="78"/>
    <x v="0"/>
    <n v="1324"/>
    <x v="0"/>
    <x v="0"/>
    <n v="6.5"/>
    <x v="9"/>
    <x v="1"/>
    <x v="1"/>
    <x v="1"/>
    <x v="0"/>
    <x v="12"/>
  </r>
  <r>
    <s v="F1454"/>
    <s v="LAX"/>
    <s v="JFK"/>
    <x v="9302"/>
    <n v="179"/>
    <x v="0"/>
    <n v="653"/>
    <x v="2"/>
    <x v="2"/>
    <n v="7.6"/>
    <x v="7"/>
    <x v="1"/>
    <x v="1"/>
    <x v="1"/>
    <x v="0"/>
    <x v="20"/>
  </r>
  <r>
    <s v="F875"/>
    <s v="DFW"/>
    <s v="LAX"/>
    <x v="9303"/>
    <n v="136"/>
    <x v="0"/>
    <n v="1259"/>
    <x v="1"/>
    <x v="1"/>
    <n v="6"/>
    <x v="7"/>
    <x v="1"/>
    <x v="1"/>
    <x v="1"/>
    <x v="0"/>
    <x v="2"/>
  </r>
  <r>
    <s v="F1780"/>
    <s v="SEA"/>
    <s v="ATL"/>
    <x v="9304"/>
    <n v="118"/>
    <x v="0"/>
    <n v="1248"/>
    <x v="0"/>
    <x v="0"/>
    <n v="7.6"/>
    <x v="24"/>
    <x v="1"/>
    <x v="1"/>
    <x v="1"/>
    <x v="0"/>
    <x v="4"/>
  </r>
  <r>
    <s v="F752"/>
    <s v="SFO"/>
    <s v="ATL"/>
    <x v="9305"/>
    <n v="164"/>
    <x v="2"/>
    <n v="1717"/>
    <x v="0"/>
    <x v="1"/>
    <n v="8.1999999999999993"/>
    <x v="14"/>
    <x v="1"/>
    <x v="1"/>
    <x v="1"/>
    <x v="1"/>
    <x v="9"/>
  </r>
  <r>
    <s v="F256"/>
    <s v="ORD"/>
    <s v="SEA"/>
    <x v="9306"/>
    <n v="172"/>
    <x v="2"/>
    <n v="1208"/>
    <x v="3"/>
    <x v="1"/>
    <n v="5.9"/>
    <x v="3"/>
    <x v="1"/>
    <x v="1"/>
    <x v="1"/>
    <x v="1"/>
    <x v="1"/>
  </r>
  <r>
    <s v="F710"/>
    <s v="ORD"/>
    <s v="LAX"/>
    <x v="9307"/>
    <n v="221"/>
    <x v="1"/>
    <n v="853"/>
    <x v="3"/>
    <x v="1"/>
    <n v="9.4"/>
    <x v="0"/>
    <x v="1"/>
    <x v="1"/>
    <x v="1"/>
    <x v="0"/>
    <x v="11"/>
  </r>
  <r>
    <s v="F1591"/>
    <s v="SEA"/>
    <s v="JFK"/>
    <x v="9308"/>
    <n v="185"/>
    <x v="0"/>
    <n v="854"/>
    <x v="0"/>
    <x v="1"/>
    <n v="8.5"/>
    <x v="49"/>
    <x v="1"/>
    <x v="1"/>
    <x v="1"/>
    <x v="0"/>
    <x v="16"/>
  </r>
  <r>
    <s v="F1800"/>
    <s v="LAX"/>
    <s v="LAX"/>
    <x v="9309"/>
    <n v="144"/>
    <x v="0"/>
    <n v="1037"/>
    <x v="3"/>
    <x v="1"/>
    <n v="4.3"/>
    <x v="9"/>
    <x v="1"/>
    <x v="1"/>
    <x v="1"/>
    <x v="0"/>
    <x v="14"/>
  </r>
  <r>
    <s v="F1565"/>
    <s v="SFO"/>
    <s v="DEN"/>
    <x v="9310"/>
    <n v="169"/>
    <x v="1"/>
    <n v="1151"/>
    <x v="3"/>
    <x v="1"/>
    <n v="6.2"/>
    <x v="57"/>
    <x v="1"/>
    <x v="1"/>
    <x v="1"/>
    <x v="0"/>
    <x v="2"/>
  </r>
  <r>
    <s v="F300"/>
    <s v="SFO"/>
    <s v="JFK"/>
    <x v="8226"/>
    <n v="272"/>
    <x v="0"/>
    <n v="949"/>
    <x v="0"/>
    <x v="1"/>
    <n v="7.2"/>
    <x v="5"/>
    <x v="1"/>
    <x v="0"/>
    <x v="0"/>
    <x v="0"/>
    <x v="16"/>
  </r>
  <r>
    <s v="F1838"/>
    <s v="LAX"/>
    <s v="ORD"/>
    <x v="9311"/>
    <n v="231"/>
    <x v="0"/>
    <n v="1544"/>
    <x v="1"/>
    <x v="1"/>
    <n v="7.6"/>
    <x v="18"/>
    <x v="1"/>
    <x v="1"/>
    <x v="1"/>
    <x v="0"/>
    <x v="13"/>
  </r>
  <r>
    <s v="F1084"/>
    <s v="LAX"/>
    <s v="JFK"/>
    <x v="9312"/>
    <n v="158"/>
    <x v="0"/>
    <n v="1078"/>
    <x v="3"/>
    <x v="0"/>
    <n v="6.1"/>
    <x v="40"/>
    <x v="1"/>
    <x v="1"/>
    <x v="1"/>
    <x v="0"/>
    <x v="16"/>
  </r>
  <r>
    <s v="F679"/>
    <s v="DFW"/>
    <s v="DFW"/>
    <x v="9313"/>
    <n v="125"/>
    <x v="0"/>
    <n v="832"/>
    <x v="2"/>
    <x v="1"/>
    <n v="9.4"/>
    <x v="13"/>
    <x v="1"/>
    <x v="1"/>
    <x v="1"/>
    <x v="0"/>
    <x v="7"/>
  </r>
  <r>
    <s v="F185"/>
    <s v="DEN"/>
    <s v="DFW"/>
    <x v="9314"/>
    <n v="128"/>
    <x v="0"/>
    <n v="993"/>
    <x v="3"/>
    <x v="2"/>
    <n v="6.3"/>
    <x v="12"/>
    <x v="1"/>
    <x v="1"/>
    <x v="1"/>
    <x v="0"/>
    <x v="0"/>
  </r>
  <r>
    <s v="F1750"/>
    <s v="ATL"/>
    <s v="DFW"/>
    <x v="9315"/>
    <n v="142"/>
    <x v="0"/>
    <n v="1640"/>
    <x v="2"/>
    <x v="3"/>
    <n v="6.5"/>
    <x v="6"/>
    <x v="1"/>
    <x v="0"/>
    <x v="0"/>
    <x v="0"/>
    <x v="13"/>
  </r>
  <r>
    <s v="F270"/>
    <s v="SFO"/>
    <s v="ORD"/>
    <x v="9316"/>
    <n v="203"/>
    <x v="0"/>
    <n v="1274"/>
    <x v="2"/>
    <x v="2"/>
    <n v="2.5"/>
    <x v="7"/>
    <x v="1"/>
    <x v="0"/>
    <x v="0"/>
    <x v="0"/>
    <x v="9"/>
  </r>
  <r>
    <s v="F1302"/>
    <s v="JFK"/>
    <s v="SEA"/>
    <x v="9317"/>
    <n v="212"/>
    <x v="1"/>
    <n v="1470"/>
    <x v="2"/>
    <x v="2"/>
    <n v="5"/>
    <x v="30"/>
    <x v="1"/>
    <x v="1"/>
    <x v="1"/>
    <x v="0"/>
    <x v="12"/>
  </r>
  <r>
    <s v="F1707"/>
    <s v="DFW"/>
    <s v="SEA"/>
    <x v="9318"/>
    <n v="269"/>
    <x v="0"/>
    <n v="1374"/>
    <x v="1"/>
    <x v="2"/>
    <n v="9.6999999999999993"/>
    <x v="14"/>
    <x v="1"/>
    <x v="1"/>
    <x v="1"/>
    <x v="0"/>
    <x v="14"/>
  </r>
  <r>
    <s v="F1466"/>
    <s v="ORD"/>
    <s v="DFW"/>
    <x v="9319"/>
    <n v="295"/>
    <x v="1"/>
    <n v="1122"/>
    <x v="2"/>
    <x v="1"/>
    <n v="8.1"/>
    <x v="3"/>
    <x v="1"/>
    <x v="1"/>
    <x v="1"/>
    <x v="0"/>
    <x v="19"/>
  </r>
  <r>
    <s v="F1557"/>
    <s v="SEA"/>
    <s v="JFK"/>
    <x v="9320"/>
    <n v="157"/>
    <x v="0"/>
    <n v="1168"/>
    <x v="3"/>
    <x v="1"/>
    <n v="6.7"/>
    <x v="52"/>
    <x v="1"/>
    <x v="1"/>
    <x v="1"/>
    <x v="0"/>
    <x v="9"/>
  </r>
  <r>
    <s v="F330"/>
    <s v="ATL"/>
    <s v="ATL"/>
    <x v="9321"/>
    <n v="74"/>
    <x v="0"/>
    <n v="1002"/>
    <x v="3"/>
    <x v="0"/>
    <n v="8.1"/>
    <x v="10"/>
    <x v="1"/>
    <x v="1"/>
    <x v="1"/>
    <x v="0"/>
    <x v="18"/>
  </r>
  <r>
    <s v="F788"/>
    <s v="ATL"/>
    <s v="LAX"/>
    <x v="9322"/>
    <n v="152"/>
    <x v="2"/>
    <n v="1273"/>
    <x v="3"/>
    <x v="2"/>
    <n v="5.9"/>
    <x v="7"/>
    <x v="1"/>
    <x v="1"/>
    <x v="1"/>
    <x v="1"/>
    <x v="3"/>
  </r>
  <r>
    <s v="F1045"/>
    <s v="DFW"/>
    <s v="SEA"/>
    <x v="9323"/>
    <n v="270"/>
    <x v="0"/>
    <n v="1025"/>
    <x v="3"/>
    <x v="1"/>
    <n v="5.9"/>
    <x v="5"/>
    <x v="1"/>
    <x v="1"/>
    <x v="1"/>
    <x v="0"/>
    <x v="9"/>
  </r>
  <r>
    <s v="F1036"/>
    <s v="JFK"/>
    <s v="SEA"/>
    <x v="9324"/>
    <n v="45"/>
    <x v="0"/>
    <n v="1180"/>
    <x v="1"/>
    <x v="2"/>
    <n v="6.9"/>
    <x v="7"/>
    <x v="1"/>
    <x v="1"/>
    <x v="1"/>
    <x v="0"/>
    <x v="11"/>
  </r>
  <r>
    <s v="F510"/>
    <s v="LAX"/>
    <s v="ORD"/>
    <x v="9325"/>
    <n v="190"/>
    <x v="1"/>
    <n v="1092"/>
    <x v="1"/>
    <x v="1"/>
    <n v="5.4"/>
    <x v="1"/>
    <x v="1"/>
    <x v="1"/>
    <x v="1"/>
    <x v="0"/>
    <x v="8"/>
  </r>
  <r>
    <s v="F1322"/>
    <s v="SFO"/>
    <s v="SFO"/>
    <x v="9326"/>
    <n v="178"/>
    <x v="0"/>
    <n v="1275"/>
    <x v="0"/>
    <x v="3"/>
    <n v="9.8000000000000007"/>
    <x v="1"/>
    <x v="1"/>
    <x v="0"/>
    <x v="0"/>
    <x v="0"/>
    <x v="18"/>
  </r>
  <r>
    <s v="F547"/>
    <s v="LAX"/>
    <s v="JFK"/>
    <x v="9327"/>
    <n v="217"/>
    <x v="0"/>
    <n v="914"/>
    <x v="0"/>
    <x v="1"/>
    <n v="6.7"/>
    <x v="30"/>
    <x v="1"/>
    <x v="1"/>
    <x v="1"/>
    <x v="0"/>
    <x v="20"/>
  </r>
  <r>
    <s v="F280"/>
    <s v="ORD"/>
    <s v="LAX"/>
    <x v="9328"/>
    <n v="95"/>
    <x v="0"/>
    <n v="980"/>
    <x v="1"/>
    <x v="2"/>
    <n v="4.2"/>
    <x v="5"/>
    <x v="1"/>
    <x v="0"/>
    <x v="0"/>
    <x v="0"/>
    <x v="3"/>
  </r>
  <r>
    <s v="F1018"/>
    <s v="DFW"/>
    <s v="JFK"/>
    <x v="9329"/>
    <n v="203"/>
    <x v="0"/>
    <n v="1467"/>
    <x v="1"/>
    <x v="2"/>
    <n v="5"/>
    <x v="7"/>
    <x v="1"/>
    <x v="1"/>
    <x v="1"/>
    <x v="0"/>
    <x v="4"/>
  </r>
  <r>
    <s v="F581"/>
    <s v="SFO"/>
    <s v="ATL"/>
    <x v="9330"/>
    <n v="111"/>
    <x v="2"/>
    <n v="1362"/>
    <x v="3"/>
    <x v="0"/>
    <n v="5.7"/>
    <x v="19"/>
    <x v="1"/>
    <x v="1"/>
    <x v="1"/>
    <x v="1"/>
    <x v="11"/>
  </r>
  <r>
    <s v="F59"/>
    <s v="DEN"/>
    <s v="SFO"/>
    <x v="9331"/>
    <n v="148"/>
    <x v="1"/>
    <n v="1860"/>
    <x v="0"/>
    <x v="1"/>
    <n v="6.8"/>
    <x v="3"/>
    <x v="1"/>
    <x v="1"/>
    <x v="1"/>
    <x v="0"/>
    <x v="23"/>
  </r>
  <r>
    <s v="F1548"/>
    <s v="DFW"/>
    <s v="ATL"/>
    <x v="9332"/>
    <n v="154"/>
    <x v="0"/>
    <n v="1464"/>
    <x v="2"/>
    <x v="2"/>
    <n v="7.2"/>
    <x v="3"/>
    <x v="1"/>
    <x v="1"/>
    <x v="1"/>
    <x v="0"/>
    <x v="15"/>
  </r>
  <r>
    <s v="F1831"/>
    <s v="DFW"/>
    <s v="DFW"/>
    <x v="9333"/>
    <n v="128"/>
    <x v="0"/>
    <n v="1947"/>
    <x v="0"/>
    <x v="2"/>
    <n v="9.9"/>
    <x v="10"/>
    <x v="1"/>
    <x v="1"/>
    <x v="1"/>
    <x v="0"/>
    <x v="22"/>
  </r>
  <r>
    <s v="F771"/>
    <s v="LAX"/>
    <s v="DFW"/>
    <x v="9334"/>
    <n v="128"/>
    <x v="1"/>
    <n v="1253"/>
    <x v="0"/>
    <x v="1"/>
    <n v="7.9"/>
    <x v="23"/>
    <x v="1"/>
    <x v="1"/>
    <x v="1"/>
    <x v="0"/>
    <x v="0"/>
  </r>
  <r>
    <s v="F261"/>
    <s v="ATL"/>
    <s v="LAX"/>
    <x v="9335"/>
    <n v="202"/>
    <x v="1"/>
    <n v="1203"/>
    <x v="3"/>
    <x v="1"/>
    <n v="10"/>
    <x v="33"/>
    <x v="1"/>
    <x v="1"/>
    <x v="1"/>
    <x v="0"/>
    <x v="6"/>
  </r>
  <r>
    <s v="F445"/>
    <s v="DEN"/>
    <s v="ATL"/>
    <x v="9336"/>
    <n v="186"/>
    <x v="0"/>
    <n v="1236"/>
    <x v="3"/>
    <x v="1"/>
    <n v="7.2"/>
    <x v="9"/>
    <x v="1"/>
    <x v="1"/>
    <x v="1"/>
    <x v="0"/>
    <x v="2"/>
  </r>
  <r>
    <s v="F1216"/>
    <s v="DFW"/>
    <s v="ATL"/>
    <x v="9337"/>
    <n v="204"/>
    <x v="1"/>
    <n v="1204"/>
    <x v="1"/>
    <x v="0"/>
    <n v="6"/>
    <x v="17"/>
    <x v="1"/>
    <x v="1"/>
    <x v="1"/>
    <x v="0"/>
    <x v="2"/>
  </r>
  <r>
    <s v="F837"/>
    <s v="DFW"/>
    <s v="ATL"/>
    <x v="9338"/>
    <n v="192"/>
    <x v="1"/>
    <n v="1129"/>
    <x v="1"/>
    <x v="3"/>
    <n v="8"/>
    <x v="7"/>
    <x v="1"/>
    <x v="1"/>
    <x v="1"/>
    <x v="0"/>
    <x v="4"/>
  </r>
  <r>
    <s v="F362"/>
    <s v="DEN"/>
    <s v="SEA"/>
    <x v="9339"/>
    <n v="163"/>
    <x v="0"/>
    <n v="877"/>
    <x v="0"/>
    <x v="0"/>
    <n v="8.1"/>
    <x v="24"/>
    <x v="1"/>
    <x v="1"/>
    <x v="1"/>
    <x v="0"/>
    <x v="3"/>
  </r>
  <r>
    <s v="F108"/>
    <s v="JFK"/>
    <s v="SEA"/>
    <x v="9340"/>
    <n v="213"/>
    <x v="0"/>
    <n v="1145"/>
    <x v="0"/>
    <x v="1"/>
    <n v="8.6999999999999993"/>
    <x v="10"/>
    <x v="1"/>
    <x v="1"/>
    <x v="1"/>
    <x v="0"/>
    <x v="21"/>
  </r>
  <r>
    <s v="F299"/>
    <s v="ATL"/>
    <s v="SEA"/>
    <x v="9341"/>
    <n v="205"/>
    <x v="0"/>
    <n v="1437"/>
    <x v="0"/>
    <x v="2"/>
    <n v="8.3000000000000007"/>
    <x v="22"/>
    <x v="1"/>
    <x v="1"/>
    <x v="1"/>
    <x v="0"/>
    <x v="2"/>
  </r>
  <r>
    <s v="F637"/>
    <s v="LAX"/>
    <s v="JFK"/>
    <x v="9342"/>
    <n v="227"/>
    <x v="0"/>
    <n v="1272"/>
    <x v="1"/>
    <x v="1"/>
    <n v="7.9"/>
    <x v="8"/>
    <x v="1"/>
    <x v="1"/>
    <x v="1"/>
    <x v="0"/>
    <x v="9"/>
  </r>
  <r>
    <s v="F1160"/>
    <s v="JFK"/>
    <s v="ATL"/>
    <x v="9343"/>
    <n v="167"/>
    <x v="0"/>
    <n v="1077"/>
    <x v="1"/>
    <x v="1"/>
    <n v="6.3"/>
    <x v="13"/>
    <x v="1"/>
    <x v="1"/>
    <x v="1"/>
    <x v="0"/>
    <x v="8"/>
  </r>
  <r>
    <s v="F201"/>
    <s v="LAX"/>
    <s v="JFK"/>
    <x v="9344"/>
    <n v="159"/>
    <x v="0"/>
    <n v="621"/>
    <x v="1"/>
    <x v="1"/>
    <n v="9.1"/>
    <x v="3"/>
    <x v="1"/>
    <x v="1"/>
    <x v="1"/>
    <x v="0"/>
    <x v="15"/>
  </r>
  <r>
    <s v="F812"/>
    <s v="LAX"/>
    <s v="DEN"/>
    <x v="9345"/>
    <n v="173"/>
    <x v="1"/>
    <n v="1205"/>
    <x v="1"/>
    <x v="1"/>
    <n v="5"/>
    <x v="1"/>
    <x v="1"/>
    <x v="0"/>
    <x v="0"/>
    <x v="0"/>
    <x v="22"/>
  </r>
  <r>
    <s v="F1472"/>
    <s v="SEA"/>
    <s v="ATL"/>
    <x v="9346"/>
    <n v="128"/>
    <x v="0"/>
    <n v="804"/>
    <x v="1"/>
    <x v="3"/>
    <n v="10"/>
    <x v="3"/>
    <x v="1"/>
    <x v="1"/>
    <x v="1"/>
    <x v="0"/>
    <x v="12"/>
  </r>
  <r>
    <s v="F1492"/>
    <s v="JFK"/>
    <s v="LAX"/>
    <x v="9347"/>
    <n v="165"/>
    <x v="0"/>
    <n v="1118"/>
    <x v="2"/>
    <x v="0"/>
    <n v="10"/>
    <x v="8"/>
    <x v="1"/>
    <x v="1"/>
    <x v="1"/>
    <x v="0"/>
    <x v="14"/>
  </r>
  <r>
    <s v="F970"/>
    <s v="DEN"/>
    <s v="LAX"/>
    <x v="9348"/>
    <n v="243"/>
    <x v="1"/>
    <n v="1030"/>
    <x v="0"/>
    <x v="1"/>
    <n v="7.5"/>
    <x v="1"/>
    <x v="1"/>
    <x v="1"/>
    <x v="1"/>
    <x v="0"/>
    <x v="22"/>
  </r>
  <r>
    <s v="F779"/>
    <s v="ORD"/>
    <s v="DEN"/>
    <x v="9349"/>
    <n v="150"/>
    <x v="0"/>
    <n v="1535"/>
    <x v="3"/>
    <x v="1"/>
    <n v="7.1"/>
    <x v="1"/>
    <x v="1"/>
    <x v="1"/>
    <x v="1"/>
    <x v="0"/>
    <x v="8"/>
  </r>
  <r>
    <s v="F1959"/>
    <s v="DFW"/>
    <s v="LAX"/>
    <x v="9350"/>
    <n v="214"/>
    <x v="2"/>
    <n v="978"/>
    <x v="3"/>
    <x v="2"/>
    <n v="8.5"/>
    <x v="44"/>
    <x v="1"/>
    <x v="1"/>
    <x v="1"/>
    <x v="1"/>
    <x v="5"/>
  </r>
  <r>
    <s v="F1367"/>
    <s v="SFO"/>
    <s v="DFW"/>
    <x v="9351"/>
    <n v="90"/>
    <x v="2"/>
    <n v="1701"/>
    <x v="3"/>
    <x v="1"/>
    <n v="6.2"/>
    <x v="32"/>
    <x v="0"/>
    <x v="1"/>
    <x v="1"/>
    <x v="1"/>
    <x v="13"/>
  </r>
  <r>
    <s v="F972"/>
    <s v="SEA"/>
    <s v="LAX"/>
    <x v="9352"/>
    <n v="204"/>
    <x v="1"/>
    <n v="1098"/>
    <x v="0"/>
    <x v="1"/>
    <n v="3.9"/>
    <x v="8"/>
    <x v="1"/>
    <x v="1"/>
    <x v="1"/>
    <x v="0"/>
    <x v="23"/>
  </r>
  <r>
    <s v="F1348"/>
    <s v="DEN"/>
    <s v="SFO"/>
    <x v="9353"/>
    <n v="154"/>
    <x v="0"/>
    <n v="849"/>
    <x v="2"/>
    <x v="1"/>
    <n v="6.6"/>
    <x v="0"/>
    <x v="1"/>
    <x v="1"/>
    <x v="1"/>
    <x v="0"/>
    <x v="2"/>
  </r>
  <r>
    <s v="F1978"/>
    <s v="SEA"/>
    <s v="ORD"/>
    <x v="9354"/>
    <n v="227"/>
    <x v="0"/>
    <n v="1346"/>
    <x v="0"/>
    <x v="1"/>
    <n v="8.1"/>
    <x v="13"/>
    <x v="1"/>
    <x v="1"/>
    <x v="1"/>
    <x v="0"/>
    <x v="14"/>
  </r>
  <r>
    <s v="F1166"/>
    <s v="SEA"/>
    <s v="SEA"/>
    <x v="9355"/>
    <n v="216"/>
    <x v="0"/>
    <n v="954"/>
    <x v="3"/>
    <x v="1"/>
    <n v="8"/>
    <x v="4"/>
    <x v="1"/>
    <x v="1"/>
    <x v="1"/>
    <x v="0"/>
    <x v="9"/>
  </r>
  <r>
    <s v="F625"/>
    <s v="ORD"/>
    <s v="SFO"/>
    <x v="9356"/>
    <n v="173"/>
    <x v="0"/>
    <n v="1073"/>
    <x v="3"/>
    <x v="1"/>
    <n v="6.1"/>
    <x v="9"/>
    <x v="1"/>
    <x v="1"/>
    <x v="1"/>
    <x v="0"/>
    <x v="14"/>
  </r>
  <r>
    <s v="F1298"/>
    <s v="JFK"/>
    <s v="SEA"/>
    <x v="9357"/>
    <n v="244"/>
    <x v="2"/>
    <n v="1149"/>
    <x v="1"/>
    <x v="0"/>
    <n v="8.1"/>
    <x v="8"/>
    <x v="1"/>
    <x v="1"/>
    <x v="1"/>
    <x v="1"/>
    <x v="12"/>
  </r>
  <r>
    <s v="F287"/>
    <s v="ATL"/>
    <s v="LAX"/>
    <x v="9358"/>
    <n v="217"/>
    <x v="0"/>
    <n v="1968"/>
    <x v="2"/>
    <x v="1"/>
    <n v="7.1"/>
    <x v="2"/>
    <x v="1"/>
    <x v="1"/>
    <x v="1"/>
    <x v="0"/>
    <x v="7"/>
  </r>
  <r>
    <s v="F822"/>
    <s v="LAX"/>
    <s v="SFO"/>
    <x v="9359"/>
    <n v="230"/>
    <x v="0"/>
    <n v="852"/>
    <x v="3"/>
    <x v="0"/>
    <n v="7.3"/>
    <x v="17"/>
    <x v="1"/>
    <x v="0"/>
    <x v="0"/>
    <x v="0"/>
    <x v="9"/>
  </r>
  <r>
    <s v="F1297"/>
    <s v="ORD"/>
    <s v="SFO"/>
    <x v="9360"/>
    <n v="79"/>
    <x v="0"/>
    <n v="1093"/>
    <x v="0"/>
    <x v="0"/>
    <n v="5.6"/>
    <x v="5"/>
    <x v="1"/>
    <x v="1"/>
    <x v="1"/>
    <x v="0"/>
    <x v="6"/>
  </r>
  <r>
    <s v="F1734"/>
    <s v="DEN"/>
    <s v="SFO"/>
    <x v="9361"/>
    <n v="286"/>
    <x v="0"/>
    <n v="938"/>
    <x v="0"/>
    <x v="1"/>
    <n v="8"/>
    <x v="31"/>
    <x v="1"/>
    <x v="1"/>
    <x v="1"/>
    <x v="0"/>
    <x v="17"/>
  </r>
  <r>
    <s v="F1425"/>
    <s v="SEA"/>
    <s v="JFK"/>
    <x v="9362"/>
    <n v="196"/>
    <x v="0"/>
    <n v="1471"/>
    <x v="0"/>
    <x v="1"/>
    <n v="8.1"/>
    <x v="3"/>
    <x v="1"/>
    <x v="1"/>
    <x v="1"/>
    <x v="0"/>
    <x v="9"/>
  </r>
  <r>
    <s v="F194"/>
    <s v="SEA"/>
    <s v="JFK"/>
    <x v="9363"/>
    <n v="234"/>
    <x v="0"/>
    <n v="1391"/>
    <x v="3"/>
    <x v="0"/>
    <n v="5.2"/>
    <x v="9"/>
    <x v="1"/>
    <x v="0"/>
    <x v="0"/>
    <x v="0"/>
    <x v="17"/>
  </r>
  <r>
    <s v="F460"/>
    <s v="DEN"/>
    <s v="LAX"/>
    <x v="9364"/>
    <n v="242"/>
    <x v="0"/>
    <n v="1845"/>
    <x v="0"/>
    <x v="1"/>
    <n v="7.9"/>
    <x v="19"/>
    <x v="1"/>
    <x v="1"/>
    <x v="1"/>
    <x v="0"/>
    <x v="17"/>
  </r>
  <r>
    <s v="F1143"/>
    <s v="ORD"/>
    <s v="DFW"/>
    <x v="9365"/>
    <n v="172"/>
    <x v="0"/>
    <n v="1318"/>
    <x v="3"/>
    <x v="3"/>
    <n v="7.8"/>
    <x v="9"/>
    <x v="1"/>
    <x v="0"/>
    <x v="0"/>
    <x v="0"/>
    <x v="16"/>
  </r>
  <r>
    <s v="F632"/>
    <s v="JFK"/>
    <s v="ATL"/>
    <x v="9366"/>
    <n v="175"/>
    <x v="0"/>
    <n v="893"/>
    <x v="1"/>
    <x v="1"/>
    <n v="7.2"/>
    <x v="10"/>
    <x v="1"/>
    <x v="1"/>
    <x v="1"/>
    <x v="0"/>
    <x v="7"/>
  </r>
  <r>
    <s v="F214"/>
    <s v="DEN"/>
    <s v="SFO"/>
    <x v="9367"/>
    <n v="211"/>
    <x v="0"/>
    <n v="1096"/>
    <x v="2"/>
    <x v="2"/>
    <n v="4.5"/>
    <x v="1"/>
    <x v="1"/>
    <x v="1"/>
    <x v="1"/>
    <x v="0"/>
    <x v="13"/>
  </r>
  <r>
    <s v="F1820"/>
    <s v="SEA"/>
    <s v="ORD"/>
    <x v="9368"/>
    <n v="216"/>
    <x v="0"/>
    <n v="1081"/>
    <x v="1"/>
    <x v="0"/>
    <n v="7.2"/>
    <x v="5"/>
    <x v="1"/>
    <x v="0"/>
    <x v="0"/>
    <x v="0"/>
    <x v="16"/>
  </r>
  <r>
    <s v="F1101"/>
    <s v="JFK"/>
    <s v="SFO"/>
    <x v="9369"/>
    <n v="314"/>
    <x v="0"/>
    <n v="897"/>
    <x v="2"/>
    <x v="2"/>
    <n v="5.8"/>
    <x v="12"/>
    <x v="1"/>
    <x v="1"/>
    <x v="1"/>
    <x v="0"/>
    <x v="12"/>
  </r>
  <r>
    <s v="F993"/>
    <s v="ORD"/>
    <s v="SEA"/>
    <x v="9370"/>
    <n v="221"/>
    <x v="0"/>
    <n v="1140"/>
    <x v="3"/>
    <x v="1"/>
    <n v="5.9"/>
    <x v="17"/>
    <x v="1"/>
    <x v="1"/>
    <x v="1"/>
    <x v="0"/>
    <x v="6"/>
  </r>
  <r>
    <s v="F488"/>
    <s v="DFW"/>
    <s v="JFK"/>
    <x v="9371"/>
    <n v="203"/>
    <x v="0"/>
    <n v="1102"/>
    <x v="2"/>
    <x v="2"/>
    <n v="6.5"/>
    <x v="31"/>
    <x v="1"/>
    <x v="0"/>
    <x v="0"/>
    <x v="0"/>
    <x v="5"/>
  </r>
  <r>
    <s v="F1963"/>
    <s v="LAX"/>
    <s v="ATL"/>
    <x v="9372"/>
    <n v="123"/>
    <x v="1"/>
    <n v="1381"/>
    <x v="2"/>
    <x v="2"/>
    <n v="9.3000000000000007"/>
    <x v="3"/>
    <x v="1"/>
    <x v="0"/>
    <x v="0"/>
    <x v="0"/>
    <x v="8"/>
  </r>
  <r>
    <s v="F734"/>
    <s v="SEA"/>
    <s v="ORD"/>
    <x v="9373"/>
    <n v="273"/>
    <x v="0"/>
    <n v="931"/>
    <x v="3"/>
    <x v="1"/>
    <n v="6.4"/>
    <x v="10"/>
    <x v="0"/>
    <x v="0"/>
    <x v="0"/>
    <x v="0"/>
    <x v="2"/>
  </r>
  <r>
    <s v="F1971"/>
    <s v="ATL"/>
    <s v="SEA"/>
    <x v="9374"/>
    <n v="122"/>
    <x v="0"/>
    <n v="1153"/>
    <x v="2"/>
    <x v="1"/>
    <n v="4.7"/>
    <x v="14"/>
    <x v="1"/>
    <x v="1"/>
    <x v="1"/>
    <x v="0"/>
    <x v="3"/>
  </r>
  <r>
    <s v="F1618"/>
    <s v="DEN"/>
    <s v="DFW"/>
    <x v="9375"/>
    <n v="245"/>
    <x v="0"/>
    <n v="1182"/>
    <x v="1"/>
    <x v="1"/>
    <n v="8.4"/>
    <x v="14"/>
    <x v="1"/>
    <x v="1"/>
    <x v="1"/>
    <x v="0"/>
    <x v="19"/>
  </r>
  <r>
    <s v="F1451"/>
    <s v="SEA"/>
    <s v="SEA"/>
    <x v="9376"/>
    <n v="195"/>
    <x v="0"/>
    <n v="1082"/>
    <x v="3"/>
    <x v="2"/>
    <n v="7.4"/>
    <x v="17"/>
    <x v="1"/>
    <x v="1"/>
    <x v="1"/>
    <x v="0"/>
    <x v="16"/>
  </r>
  <r>
    <s v="F587"/>
    <s v="SFO"/>
    <s v="DFW"/>
    <x v="9377"/>
    <n v="154"/>
    <x v="0"/>
    <n v="979"/>
    <x v="1"/>
    <x v="1"/>
    <n v="5.6"/>
    <x v="22"/>
    <x v="1"/>
    <x v="1"/>
    <x v="1"/>
    <x v="0"/>
    <x v="21"/>
  </r>
  <r>
    <s v="F771"/>
    <s v="ORD"/>
    <s v="DEN"/>
    <x v="9378"/>
    <n v="145"/>
    <x v="1"/>
    <n v="1133"/>
    <x v="3"/>
    <x v="1"/>
    <n v="8.3000000000000007"/>
    <x v="19"/>
    <x v="1"/>
    <x v="1"/>
    <x v="1"/>
    <x v="0"/>
    <x v="21"/>
  </r>
  <r>
    <s v="F1345"/>
    <s v="ATL"/>
    <s v="ORD"/>
    <x v="9379"/>
    <n v="246"/>
    <x v="0"/>
    <n v="1570"/>
    <x v="0"/>
    <x v="1"/>
    <n v="9.5"/>
    <x v="5"/>
    <x v="1"/>
    <x v="0"/>
    <x v="0"/>
    <x v="0"/>
    <x v="11"/>
  </r>
  <r>
    <s v="F1418"/>
    <s v="JFK"/>
    <s v="ORD"/>
    <x v="9380"/>
    <n v="165"/>
    <x v="0"/>
    <n v="621"/>
    <x v="2"/>
    <x v="1"/>
    <n v="10"/>
    <x v="14"/>
    <x v="1"/>
    <x v="1"/>
    <x v="1"/>
    <x v="0"/>
    <x v="18"/>
  </r>
  <r>
    <s v="F946"/>
    <s v="SFO"/>
    <s v="ORD"/>
    <x v="9381"/>
    <n v="168"/>
    <x v="0"/>
    <n v="991"/>
    <x v="0"/>
    <x v="1"/>
    <n v="5.8"/>
    <x v="18"/>
    <x v="1"/>
    <x v="1"/>
    <x v="1"/>
    <x v="0"/>
    <x v="6"/>
  </r>
  <r>
    <s v="F332"/>
    <s v="DEN"/>
    <s v="JFK"/>
    <x v="9382"/>
    <n v="182"/>
    <x v="1"/>
    <n v="1450"/>
    <x v="2"/>
    <x v="1"/>
    <n v="9.5"/>
    <x v="11"/>
    <x v="1"/>
    <x v="1"/>
    <x v="1"/>
    <x v="0"/>
    <x v="4"/>
  </r>
  <r>
    <s v="F1520"/>
    <s v="DFW"/>
    <s v="DEN"/>
    <x v="9383"/>
    <n v="258"/>
    <x v="0"/>
    <n v="1009"/>
    <x v="1"/>
    <x v="2"/>
    <n v="8.6"/>
    <x v="8"/>
    <x v="1"/>
    <x v="1"/>
    <x v="1"/>
    <x v="0"/>
    <x v="23"/>
  </r>
  <r>
    <s v="F1905"/>
    <s v="JFK"/>
    <s v="ORD"/>
    <x v="9384"/>
    <n v="181"/>
    <x v="1"/>
    <n v="1449"/>
    <x v="1"/>
    <x v="1"/>
    <n v="7.2"/>
    <x v="9"/>
    <x v="1"/>
    <x v="1"/>
    <x v="1"/>
    <x v="0"/>
    <x v="12"/>
  </r>
  <r>
    <s v="F1696"/>
    <s v="LAX"/>
    <s v="ATL"/>
    <x v="9385"/>
    <n v="347"/>
    <x v="0"/>
    <n v="1244"/>
    <x v="2"/>
    <x v="2"/>
    <n v="6.9"/>
    <x v="3"/>
    <x v="1"/>
    <x v="1"/>
    <x v="1"/>
    <x v="0"/>
    <x v="23"/>
  </r>
  <r>
    <s v="F746"/>
    <s v="ATL"/>
    <s v="ORD"/>
    <x v="9386"/>
    <n v="97"/>
    <x v="0"/>
    <n v="1238"/>
    <x v="2"/>
    <x v="2"/>
    <n v="8.5"/>
    <x v="35"/>
    <x v="1"/>
    <x v="1"/>
    <x v="1"/>
    <x v="0"/>
    <x v="21"/>
  </r>
  <r>
    <s v="F1628"/>
    <s v="DFW"/>
    <s v="DFW"/>
    <x v="9387"/>
    <n v="216"/>
    <x v="0"/>
    <n v="1463"/>
    <x v="3"/>
    <x v="1"/>
    <n v="5.9"/>
    <x v="19"/>
    <x v="1"/>
    <x v="1"/>
    <x v="1"/>
    <x v="0"/>
    <x v="18"/>
  </r>
  <r>
    <s v="F1746"/>
    <s v="SFO"/>
    <s v="ORD"/>
    <x v="9388"/>
    <n v="83"/>
    <x v="0"/>
    <n v="951"/>
    <x v="0"/>
    <x v="3"/>
    <n v="6.8"/>
    <x v="7"/>
    <x v="1"/>
    <x v="1"/>
    <x v="1"/>
    <x v="0"/>
    <x v="15"/>
  </r>
  <r>
    <s v="F943"/>
    <s v="DEN"/>
    <s v="DFW"/>
    <x v="9389"/>
    <n v="161"/>
    <x v="0"/>
    <n v="1368"/>
    <x v="1"/>
    <x v="2"/>
    <n v="6.5"/>
    <x v="13"/>
    <x v="1"/>
    <x v="1"/>
    <x v="1"/>
    <x v="0"/>
    <x v="11"/>
  </r>
  <r>
    <s v="F1993"/>
    <s v="SEA"/>
    <s v="LAX"/>
    <x v="9390"/>
    <n v="220"/>
    <x v="0"/>
    <n v="366"/>
    <x v="2"/>
    <x v="0"/>
    <n v="5.2"/>
    <x v="9"/>
    <x v="1"/>
    <x v="1"/>
    <x v="1"/>
    <x v="0"/>
    <x v="1"/>
  </r>
  <r>
    <s v="F1503"/>
    <s v="JFK"/>
    <s v="JFK"/>
    <x v="9391"/>
    <n v="174"/>
    <x v="0"/>
    <n v="982"/>
    <x v="2"/>
    <x v="0"/>
    <n v="6.5"/>
    <x v="10"/>
    <x v="1"/>
    <x v="1"/>
    <x v="1"/>
    <x v="0"/>
    <x v="9"/>
  </r>
  <r>
    <s v="F1955"/>
    <s v="JFK"/>
    <s v="ORD"/>
    <x v="9392"/>
    <n v="142"/>
    <x v="0"/>
    <n v="1641"/>
    <x v="3"/>
    <x v="2"/>
    <n v="5.9"/>
    <x v="3"/>
    <x v="1"/>
    <x v="1"/>
    <x v="1"/>
    <x v="0"/>
    <x v="17"/>
  </r>
  <r>
    <s v="F1945"/>
    <s v="DEN"/>
    <s v="SFO"/>
    <x v="9393"/>
    <n v="323"/>
    <x v="0"/>
    <n v="1321"/>
    <x v="3"/>
    <x v="2"/>
    <n v="7.1"/>
    <x v="11"/>
    <x v="1"/>
    <x v="1"/>
    <x v="1"/>
    <x v="0"/>
    <x v="22"/>
  </r>
  <r>
    <s v="F302"/>
    <s v="LAX"/>
    <s v="ATL"/>
    <x v="9394"/>
    <n v="221"/>
    <x v="0"/>
    <n v="1335"/>
    <x v="2"/>
    <x v="0"/>
    <n v="6.5"/>
    <x v="17"/>
    <x v="1"/>
    <x v="0"/>
    <x v="0"/>
    <x v="0"/>
    <x v="1"/>
  </r>
  <r>
    <s v="F795"/>
    <s v="DEN"/>
    <s v="DEN"/>
    <x v="9395"/>
    <n v="213"/>
    <x v="0"/>
    <n v="1481"/>
    <x v="2"/>
    <x v="1"/>
    <n v="7.8"/>
    <x v="1"/>
    <x v="1"/>
    <x v="1"/>
    <x v="1"/>
    <x v="0"/>
    <x v="7"/>
  </r>
  <r>
    <s v="F1375"/>
    <s v="JFK"/>
    <s v="SFO"/>
    <x v="9396"/>
    <n v="35"/>
    <x v="0"/>
    <n v="1098"/>
    <x v="1"/>
    <x v="1"/>
    <n v="6.2"/>
    <x v="13"/>
    <x v="1"/>
    <x v="0"/>
    <x v="0"/>
    <x v="0"/>
    <x v="13"/>
  </r>
  <r>
    <s v="F994"/>
    <s v="ATL"/>
    <s v="ORD"/>
    <x v="9397"/>
    <n v="215"/>
    <x v="0"/>
    <n v="1353"/>
    <x v="0"/>
    <x v="0"/>
    <n v="6.1"/>
    <x v="16"/>
    <x v="1"/>
    <x v="1"/>
    <x v="1"/>
    <x v="0"/>
    <x v="13"/>
  </r>
  <r>
    <s v="F1049"/>
    <s v="DEN"/>
    <s v="SFO"/>
    <x v="9398"/>
    <n v="200"/>
    <x v="0"/>
    <n v="1179"/>
    <x v="0"/>
    <x v="0"/>
    <n v="7.4"/>
    <x v="3"/>
    <x v="1"/>
    <x v="0"/>
    <x v="0"/>
    <x v="0"/>
    <x v="11"/>
  </r>
  <r>
    <s v="F1855"/>
    <s v="DFW"/>
    <s v="ORD"/>
    <x v="9399"/>
    <n v="183"/>
    <x v="1"/>
    <n v="1630"/>
    <x v="0"/>
    <x v="1"/>
    <n v="9.6"/>
    <x v="24"/>
    <x v="1"/>
    <x v="1"/>
    <x v="1"/>
    <x v="0"/>
    <x v="17"/>
  </r>
  <r>
    <s v="F154"/>
    <s v="JFK"/>
    <s v="SEA"/>
    <x v="9400"/>
    <n v="44"/>
    <x v="0"/>
    <n v="1277"/>
    <x v="2"/>
    <x v="1"/>
    <n v="7.4"/>
    <x v="17"/>
    <x v="1"/>
    <x v="1"/>
    <x v="1"/>
    <x v="0"/>
    <x v="20"/>
  </r>
  <r>
    <s v="F384"/>
    <s v="SFO"/>
    <s v="ATL"/>
    <x v="9401"/>
    <n v="176"/>
    <x v="0"/>
    <n v="1193"/>
    <x v="1"/>
    <x v="1"/>
    <n v="7.9"/>
    <x v="5"/>
    <x v="1"/>
    <x v="1"/>
    <x v="1"/>
    <x v="0"/>
    <x v="23"/>
  </r>
  <r>
    <s v="F1419"/>
    <s v="SFO"/>
    <s v="LAX"/>
    <x v="9402"/>
    <n v="186"/>
    <x v="1"/>
    <n v="1324"/>
    <x v="3"/>
    <x v="1"/>
    <n v="9"/>
    <x v="1"/>
    <x v="1"/>
    <x v="1"/>
    <x v="1"/>
    <x v="0"/>
    <x v="11"/>
  </r>
  <r>
    <s v="F199"/>
    <s v="ATL"/>
    <s v="LAX"/>
    <x v="9403"/>
    <n v="149"/>
    <x v="0"/>
    <n v="1024"/>
    <x v="2"/>
    <x v="2"/>
    <n v="5.4"/>
    <x v="5"/>
    <x v="1"/>
    <x v="1"/>
    <x v="1"/>
    <x v="0"/>
    <x v="14"/>
  </r>
  <r>
    <s v="F771"/>
    <s v="SEA"/>
    <s v="SFO"/>
    <x v="9404"/>
    <n v="267"/>
    <x v="2"/>
    <n v="1060"/>
    <x v="1"/>
    <x v="1"/>
    <n v="5.7"/>
    <x v="0"/>
    <x v="1"/>
    <x v="1"/>
    <x v="1"/>
    <x v="1"/>
    <x v="13"/>
  </r>
  <r>
    <s v="F1945"/>
    <s v="DEN"/>
    <s v="ATL"/>
    <x v="9405"/>
    <n v="171"/>
    <x v="0"/>
    <n v="1169"/>
    <x v="3"/>
    <x v="0"/>
    <n v="9.6999999999999993"/>
    <x v="0"/>
    <x v="1"/>
    <x v="1"/>
    <x v="1"/>
    <x v="0"/>
    <x v="2"/>
  </r>
  <r>
    <s v="F1760"/>
    <s v="ORD"/>
    <s v="DEN"/>
    <x v="9406"/>
    <n v="188"/>
    <x v="0"/>
    <n v="774"/>
    <x v="0"/>
    <x v="1"/>
    <n v="7.5"/>
    <x v="1"/>
    <x v="1"/>
    <x v="1"/>
    <x v="1"/>
    <x v="0"/>
    <x v="22"/>
  </r>
  <r>
    <s v="F716"/>
    <s v="ATL"/>
    <s v="SEA"/>
    <x v="9407"/>
    <n v="195"/>
    <x v="1"/>
    <n v="1190"/>
    <x v="1"/>
    <x v="0"/>
    <n v="4.8"/>
    <x v="8"/>
    <x v="1"/>
    <x v="1"/>
    <x v="1"/>
    <x v="0"/>
    <x v="2"/>
  </r>
  <r>
    <s v="F1866"/>
    <s v="ORD"/>
    <s v="SEA"/>
    <x v="9408"/>
    <n v="214"/>
    <x v="0"/>
    <n v="769"/>
    <x v="0"/>
    <x v="0"/>
    <n v="8.1999999999999993"/>
    <x v="8"/>
    <x v="1"/>
    <x v="1"/>
    <x v="1"/>
    <x v="0"/>
    <x v="18"/>
  </r>
  <r>
    <s v="F297"/>
    <s v="ORD"/>
    <s v="ATL"/>
    <x v="9409"/>
    <n v="142"/>
    <x v="0"/>
    <n v="1115"/>
    <x v="1"/>
    <x v="1"/>
    <n v="9.3000000000000007"/>
    <x v="23"/>
    <x v="1"/>
    <x v="1"/>
    <x v="1"/>
    <x v="0"/>
    <x v="7"/>
  </r>
  <r>
    <s v="F1117"/>
    <s v="ATL"/>
    <s v="DFW"/>
    <x v="9410"/>
    <n v="99"/>
    <x v="0"/>
    <n v="974"/>
    <x v="1"/>
    <x v="1"/>
    <n v="6.7"/>
    <x v="13"/>
    <x v="1"/>
    <x v="0"/>
    <x v="0"/>
    <x v="0"/>
    <x v="17"/>
  </r>
  <r>
    <s v="F1602"/>
    <s v="SEA"/>
    <s v="JFK"/>
    <x v="9411"/>
    <n v="201"/>
    <x v="0"/>
    <n v="1687"/>
    <x v="0"/>
    <x v="1"/>
    <n v="4.0999999999999996"/>
    <x v="13"/>
    <x v="1"/>
    <x v="1"/>
    <x v="1"/>
    <x v="0"/>
    <x v="22"/>
  </r>
  <r>
    <s v="F881"/>
    <s v="DEN"/>
    <s v="ORD"/>
    <x v="9412"/>
    <n v="161"/>
    <x v="1"/>
    <n v="1402"/>
    <x v="0"/>
    <x v="1"/>
    <n v="7.1"/>
    <x v="23"/>
    <x v="1"/>
    <x v="1"/>
    <x v="1"/>
    <x v="0"/>
    <x v="3"/>
  </r>
  <r>
    <s v="F288"/>
    <s v="SFO"/>
    <s v="SFO"/>
    <x v="9413"/>
    <n v="154"/>
    <x v="0"/>
    <n v="1737"/>
    <x v="1"/>
    <x v="1"/>
    <n v="6.5"/>
    <x v="3"/>
    <x v="1"/>
    <x v="1"/>
    <x v="1"/>
    <x v="0"/>
    <x v="14"/>
  </r>
  <r>
    <s v="F949"/>
    <s v="ORD"/>
    <s v="LAX"/>
    <x v="9414"/>
    <n v="162"/>
    <x v="0"/>
    <n v="1306"/>
    <x v="1"/>
    <x v="1"/>
    <n v="5.2"/>
    <x v="10"/>
    <x v="0"/>
    <x v="1"/>
    <x v="1"/>
    <x v="0"/>
    <x v="23"/>
  </r>
  <r>
    <s v="F761"/>
    <s v="SFO"/>
    <s v="SFO"/>
    <x v="9415"/>
    <n v="206"/>
    <x v="0"/>
    <n v="884"/>
    <x v="0"/>
    <x v="1"/>
    <n v="7.7"/>
    <x v="8"/>
    <x v="1"/>
    <x v="1"/>
    <x v="1"/>
    <x v="0"/>
    <x v="19"/>
  </r>
  <r>
    <s v="F1410"/>
    <s v="JFK"/>
    <s v="DEN"/>
    <x v="9416"/>
    <n v="41"/>
    <x v="0"/>
    <n v="790"/>
    <x v="3"/>
    <x v="1"/>
    <n v="7.2"/>
    <x v="7"/>
    <x v="0"/>
    <x v="1"/>
    <x v="1"/>
    <x v="0"/>
    <x v="0"/>
  </r>
  <r>
    <s v="F833"/>
    <s v="SFO"/>
    <s v="SEA"/>
    <x v="9417"/>
    <n v="207"/>
    <x v="1"/>
    <n v="1535"/>
    <x v="2"/>
    <x v="1"/>
    <n v="8.9"/>
    <x v="3"/>
    <x v="1"/>
    <x v="1"/>
    <x v="1"/>
    <x v="0"/>
    <x v="4"/>
  </r>
  <r>
    <s v="F1348"/>
    <s v="SEA"/>
    <s v="ORD"/>
    <x v="9418"/>
    <n v="223"/>
    <x v="0"/>
    <n v="1475"/>
    <x v="2"/>
    <x v="1"/>
    <n v="7.1"/>
    <x v="3"/>
    <x v="1"/>
    <x v="1"/>
    <x v="1"/>
    <x v="0"/>
    <x v="22"/>
  </r>
  <r>
    <s v="F804"/>
    <s v="SEA"/>
    <s v="DFW"/>
    <x v="9419"/>
    <n v="188"/>
    <x v="0"/>
    <n v="1575"/>
    <x v="0"/>
    <x v="0"/>
    <n v="7"/>
    <x v="14"/>
    <x v="1"/>
    <x v="0"/>
    <x v="0"/>
    <x v="0"/>
    <x v="23"/>
  </r>
  <r>
    <s v="F1388"/>
    <s v="DEN"/>
    <s v="SEA"/>
    <x v="9420"/>
    <n v="202"/>
    <x v="0"/>
    <n v="1036"/>
    <x v="0"/>
    <x v="1"/>
    <n v="4.3"/>
    <x v="6"/>
    <x v="1"/>
    <x v="1"/>
    <x v="1"/>
    <x v="0"/>
    <x v="0"/>
  </r>
  <r>
    <s v="F1811"/>
    <s v="DFW"/>
    <s v="DEN"/>
    <x v="9421"/>
    <n v="89"/>
    <x v="1"/>
    <n v="1091"/>
    <x v="2"/>
    <x v="2"/>
    <n v="5.0999999999999996"/>
    <x v="17"/>
    <x v="1"/>
    <x v="1"/>
    <x v="1"/>
    <x v="0"/>
    <x v="3"/>
  </r>
  <r>
    <s v="F1173"/>
    <s v="SFO"/>
    <s v="LAX"/>
    <x v="9422"/>
    <n v="173"/>
    <x v="1"/>
    <n v="1340"/>
    <x v="2"/>
    <x v="1"/>
    <n v="6.8"/>
    <x v="11"/>
    <x v="1"/>
    <x v="0"/>
    <x v="0"/>
    <x v="0"/>
    <x v="11"/>
  </r>
  <r>
    <s v="F74"/>
    <s v="DFW"/>
    <s v="ATL"/>
    <x v="9423"/>
    <n v="201"/>
    <x v="0"/>
    <n v="511"/>
    <x v="1"/>
    <x v="1"/>
    <n v="7"/>
    <x v="31"/>
    <x v="1"/>
    <x v="0"/>
    <x v="0"/>
    <x v="0"/>
    <x v="15"/>
  </r>
  <r>
    <s v="F28"/>
    <s v="JFK"/>
    <s v="SFO"/>
    <x v="9424"/>
    <n v="85"/>
    <x v="0"/>
    <n v="1109"/>
    <x v="3"/>
    <x v="1"/>
    <n v="4.8"/>
    <x v="11"/>
    <x v="0"/>
    <x v="0"/>
    <x v="0"/>
    <x v="0"/>
    <x v="7"/>
  </r>
  <r>
    <s v="F264"/>
    <s v="DEN"/>
    <s v="LAX"/>
    <x v="9425"/>
    <n v="243"/>
    <x v="0"/>
    <n v="1498"/>
    <x v="3"/>
    <x v="0"/>
    <n v="9.1999999999999993"/>
    <x v="19"/>
    <x v="1"/>
    <x v="1"/>
    <x v="1"/>
    <x v="0"/>
    <x v="8"/>
  </r>
  <r>
    <s v="F651"/>
    <s v="JFK"/>
    <s v="ATL"/>
    <x v="9426"/>
    <n v="118"/>
    <x v="0"/>
    <n v="1821"/>
    <x v="1"/>
    <x v="1"/>
    <n v="7.1"/>
    <x v="17"/>
    <x v="1"/>
    <x v="1"/>
    <x v="1"/>
    <x v="0"/>
    <x v="3"/>
  </r>
  <r>
    <s v="F928"/>
    <s v="ORD"/>
    <s v="SEA"/>
    <x v="9427"/>
    <n v="339"/>
    <x v="1"/>
    <n v="1029"/>
    <x v="0"/>
    <x v="1"/>
    <n v="9.4"/>
    <x v="13"/>
    <x v="1"/>
    <x v="1"/>
    <x v="1"/>
    <x v="0"/>
    <x v="8"/>
  </r>
  <r>
    <s v="F494"/>
    <s v="SEA"/>
    <s v="ATL"/>
    <x v="9428"/>
    <n v="81"/>
    <x v="0"/>
    <n v="1317"/>
    <x v="1"/>
    <x v="2"/>
    <n v="9.4"/>
    <x v="11"/>
    <x v="1"/>
    <x v="1"/>
    <x v="1"/>
    <x v="0"/>
    <x v="18"/>
  </r>
  <r>
    <s v="F428"/>
    <s v="ORD"/>
    <s v="JFK"/>
    <x v="9429"/>
    <n v="19"/>
    <x v="0"/>
    <n v="1681"/>
    <x v="1"/>
    <x v="1"/>
    <n v="6.2"/>
    <x v="24"/>
    <x v="1"/>
    <x v="1"/>
    <x v="1"/>
    <x v="0"/>
    <x v="1"/>
  </r>
  <r>
    <s v="F202"/>
    <s v="DEN"/>
    <s v="DFW"/>
    <x v="9430"/>
    <n v="188"/>
    <x v="0"/>
    <n v="1371"/>
    <x v="2"/>
    <x v="2"/>
    <n v="5"/>
    <x v="24"/>
    <x v="1"/>
    <x v="1"/>
    <x v="1"/>
    <x v="0"/>
    <x v="11"/>
  </r>
  <r>
    <s v="F1730"/>
    <s v="ORD"/>
    <s v="LAX"/>
    <x v="9431"/>
    <n v="293"/>
    <x v="0"/>
    <n v="1263"/>
    <x v="0"/>
    <x v="1"/>
    <n v="8.5"/>
    <x v="1"/>
    <x v="1"/>
    <x v="1"/>
    <x v="1"/>
    <x v="0"/>
    <x v="20"/>
  </r>
  <r>
    <s v="F876"/>
    <s v="SEA"/>
    <s v="SFO"/>
    <x v="9432"/>
    <n v="210"/>
    <x v="0"/>
    <n v="785"/>
    <x v="0"/>
    <x v="2"/>
    <n v="7.6"/>
    <x v="17"/>
    <x v="1"/>
    <x v="1"/>
    <x v="1"/>
    <x v="0"/>
    <x v="23"/>
  </r>
  <r>
    <s v="F144"/>
    <s v="JFK"/>
    <s v="DEN"/>
    <x v="9433"/>
    <n v="200"/>
    <x v="1"/>
    <n v="1378"/>
    <x v="2"/>
    <x v="0"/>
    <n v="6.8"/>
    <x v="4"/>
    <x v="1"/>
    <x v="1"/>
    <x v="1"/>
    <x v="0"/>
    <x v="22"/>
  </r>
  <r>
    <s v="F12"/>
    <s v="LAX"/>
    <s v="SFO"/>
    <x v="9434"/>
    <n v="261"/>
    <x v="0"/>
    <n v="1119"/>
    <x v="2"/>
    <x v="1"/>
    <n v="5.3"/>
    <x v="3"/>
    <x v="1"/>
    <x v="1"/>
    <x v="1"/>
    <x v="0"/>
    <x v="11"/>
  </r>
  <r>
    <s v="F1650"/>
    <s v="ATL"/>
    <s v="ATL"/>
    <x v="9435"/>
    <n v="174"/>
    <x v="1"/>
    <n v="914"/>
    <x v="2"/>
    <x v="1"/>
    <n v="7.6"/>
    <x v="9"/>
    <x v="1"/>
    <x v="1"/>
    <x v="1"/>
    <x v="0"/>
    <x v="2"/>
  </r>
  <r>
    <s v="F76"/>
    <s v="JFK"/>
    <s v="SFO"/>
    <x v="9436"/>
    <n v="174"/>
    <x v="0"/>
    <n v="1892"/>
    <x v="3"/>
    <x v="1"/>
    <n v="9"/>
    <x v="14"/>
    <x v="1"/>
    <x v="1"/>
    <x v="1"/>
    <x v="0"/>
    <x v="17"/>
  </r>
  <r>
    <s v="F1788"/>
    <s v="ATL"/>
    <s v="DEN"/>
    <x v="9437"/>
    <n v="173"/>
    <x v="0"/>
    <n v="1103"/>
    <x v="3"/>
    <x v="1"/>
    <n v="6"/>
    <x v="7"/>
    <x v="1"/>
    <x v="1"/>
    <x v="1"/>
    <x v="0"/>
    <x v="21"/>
  </r>
  <r>
    <s v="F1428"/>
    <s v="LAX"/>
    <s v="DFW"/>
    <x v="9438"/>
    <n v="187"/>
    <x v="1"/>
    <n v="1496"/>
    <x v="0"/>
    <x v="1"/>
    <n v="7.7"/>
    <x v="3"/>
    <x v="1"/>
    <x v="1"/>
    <x v="1"/>
    <x v="0"/>
    <x v="7"/>
  </r>
  <r>
    <s v="F985"/>
    <s v="LAX"/>
    <s v="LAX"/>
    <x v="9439"/>
    <n v="186"/>
    <x v="0"/>
    <n v="1345"/>
    <x v="0"/>
    <x v="1"/>
    <n v="6"/>
    <x v="9"/>
    <x v="1"/>
    <x v="1"/>
    <x v="1"/>
    <x v="0"/>
    <x v="23"/>
  </r>
  <r>
    <s v="F1085"/>
    <s v="ATL"/>
    <s v="SFO"/>
    <x v="9440"/>
    <n v="206"/>
    <x v="1"/>
    <n v="1086"/>
    <x v="1"/>
    <x v="3"/>
    <n v="5.0999999999999996"/>
    <x v="13"/>
    <x v="1"/>
    <x v="1"/>
    <x v="1"/>
    <x v="0"/>
    <x v="22"/>
  </r>
  <r>
    <s v="F1818"/>
    <s v="JFK"/>
    <s v="JFK"/>
    <x v="9441"/>
    <n v="194"/>
    <x v="0"/>
    <n v="1281"/>
    <x v="2"/>
    <x v="3"/>
    <n v="4.5999999999999996"/>
    <x v="10"/>
    <x v="1"/>
    <x v="1"/>
    <x v="1"/>
    <x v="0"/>
    <x v="14"/>
  </r>
  <r>
    <s v="F1401"/>
    <s v="JFK"/>
    <s v="ORD"/>
    <x v="9442"/>
    <n v="188"/>
    <x v="0"/>
    <n v="1452"/>
    <x v="1"/>
    <x v="2"/>
    <n v="6.2"/>
    <x v="8"/>
    <x v="1"/>
    <x v="1"/>
    <x v="1"/>
    <x v="0"/>
    <x v="22"/>
  </r>
  <r>
    <s v="F1988"/>
    <s v="SFO"/>
    <s v="LAX"/>
    <x v="9443"/>
    <n v="194"/>
    <x v="0"/>
    <n v="956"/>
    <x v="0"/>
    <x v="1"/>
    <n v="7.9"/>
    <x v="16"/>
    <x v="1"/>
    <x v="1"/>
    <x v="1"/>
    <x v="0"/>
    <x v="15"/>
  </r>
  <r>
    <s v="F314"/>
    <s v="JFK"/>
    <s v="DEN"/>
    <x v="9444"/>
    <n v="131"/>
    <x v="0"/>
    <n v="573"/>
    <x v="2"/>
    <x v="0"/>
    <n v="7.9"/>
    <x v="17"/>
    <x v="1"/>
    <x v="1"/>
    <x v="1"/>
    <x v="0"/>
    <x v="22"/>
  </r>
  <r>
    <s v="F1338"/>
    <s v="JFK"/>
    <s v="DFW"/>
    <x v="9445"/>
    <n v="145"/>
    <x v="1"/>
    <n v="1609"/>
    <x v="2"/>
    <x v="0"/>
    <n v="5.5"/>
    <x v="1"/>
    <x v="1"/>
    <x v="1"/>
    <x v="1"/>
    <x v="0"/>
    <x v="3"/>
  </r>
  <r>
    <s v="F1566"/>
    <s v="DEN"/>
    <s v="SFO"/>
    <x v="9446"/>
    <n v="249"/>
    <x v="0"/>
    <n v="798"/>
    <x v="1"/>
    <x v="2"/>
    <n v="8.6"/>
    <x v="2"/>
    <x v="1"/>
    <x v="1"/>
    <x v="1"/>
    <x v="0"/>
    <x v="22"/>
  </r>
  <r>
    <s v="F558"/>
    <s v="DEN"/>
    <s v="ATL"/>
    <x v="9447"/>
    <n v="262"/>
    <x v="0"/>
    <n v="912"/>
    <x v="1"/>
    <x v="1"/>
    <n v="5.4"/>
    <x v="24"/>
    <x v="1"/>
    <x v="1"/>
    <x v="1"/>
    <x v="0"/>
    <x v="19"/>
  </r>
  <r>
    <s v="F344"/>
    <s v="ORD"/>
    <s v="ORD"/>
    <x v="9448"/>
    <n v="107"/>
    <x v="0"/>
    <n v="1448"/>
    <x v="3"/>
    <x v="0"/>
    <n v="8.1"/>
    <x v="1"/>
    <x v="0"/>
    <x v="1"/>
    <x v="1"/>
    <x v="0"/>
    <x v="12"/>
  </r>
  <r>
    <s v="F960"/>
    <s v="ORD"/>
    <s v="JFK"/>
    <x v="9449"/>
    <n v="195"/>
    <x v="0"/>
    <n v="719"/>
    <x v="0"/>
    <x v="1"/>
    <n v="5.8"/>
    <x v="3"/>
    <x v="1"/>
    <x v="1"/>
    <x v="1"/>
    <x v="0"/>
    <x v="10"/>
  </r>
  <r>
    <s v="F501"/>
    <s v="ORD"/>
    <s v="ATL"/>
    <x v="9450"/>
    <n v="270"/>
    <x v="0"/>
    <n v="1183"/>
    <x v="0"/>
    <x v="1"/>
    <n v="9.1999999999999993"/>
    <x v="3"/>
    <x v="1"/>
    <x v="1"/>
    <x v="1"/>
    <x v="0"/>
    <x v="22"/>
  </r>
  <r>
    <s v="F946"/>
    <s v="ORD"/>
    <s v="DFW"/>
    <x v="9451"/>
    <n v="275"/>
    <x v="1"/>
    <n v="614"/>
    <x v="1"/>
    <x v="0"/>
    <n v="5.4"/>
    <x v="7"/>
    <x v="1"/>
    <x v="1"/>
    <x v="1"/>
    <x v="0"/>
    <x v="12"/>
  </r>
  <r>
    <s v="F1631"/>
    <s v="LAX"/>
    <s v="SEA"/>
    <x v="9452"/>
    <n v="158"/>
    <x v="1"/>
    <n v="935"/>
    <x v="3"/>
    <x v="3"/>
    <n v="6.2"/>
    <x v="3"/>
    <x v="1"/>
    <x v="1"/>
    <x v="1"/>
    <x v="0"/>
    <x v="17"/>
  </r>
  <r>
    <s v="F1939"/>
    <s v="DFW"/>
    <s v="JFK"/>
    <x v="9453"/>
    <n v="190"/>
    <x v="0"/>
    <n v="1089"/>
    <x v="2"/>
    <x v="2"/>
    <n v="10"/>
    <x v="0"/>
    <x v="1"/>
    <x v="0"/>
    <x v="0"/>
    <x v="0"/>
    <x v="12"/>
  </r>
  <r>
    <s v="F1074"/>
    <s v="SFO"/>
    <s v="LAX"/>
    <x v="9454"/>
    <n v="176"/>
    <x v="0"/>
    <n v="725"/>
    <x v="3"/>
    <x v="1"/>
    <n v="8.1999999999999993"/>
    <x v="9"/>
    <x v="1"/>
    <x v="1"/>
    <x v="1"/>
    <x v="0"/>
    <x v="21"/>
  </r>
  <r>
    <s v="F25"/>
    <s v="JFK"/>
    <s v="LAX"/>
    <x v="9455"/>
    <n v="248"/>
    <x v="0"/>
    <n v="1400"/>
    <x v="3"/>
    <x v="1"/>
    <n v="8.6"/>
    <x v="56"/>
    <x v="1"/>
    <x v="1"/>
    <x v="1"/>
    <x v="0"/>
    <x v="15"/>
  </r>
  <r>
    <s v="F511"/>
    <s v="ATL"/>
    <s v="JFK"/>
    <x v="9456"/>
    <n v="179"/>
    <x v="0"/>
    <n v="1004"/>
    <x v="0"/>
    <x v="1"/>
    <n v="7.4"/>
    <x v="17"/>
    <x v="1"/>
    <x v="1"/>
    <x v="1"/>
    <x v="0"/>
    <x v="8"/>
  </r>
  <r>
    <s v="F1408"/>
    <s v="LAX"/>
    <s v="JFK"/>
    <x v="9457"/>
    <n v="243"/>
    <x v="2"/>
    <n v="1950"/>
    <x v="1"/>
    <x v="0"/>
    <n v="8.1"/>
    <x v="12"/>
    <x v="1"/>
    <x v="1"/>
    <x v="1"/>
    <x v="1"/>
    <x v="16"/>
  </r>
  <r>
    <s v="F73"/>
    <s v="LAX"/>
    <s v="SEA"/>
    <x v="9458"/>
    <n v="116"/>
    <x v="0"/>
    <n v="1170"/>
    <x v="0"/>
    <x v="2"/>
    <n v="9.8000000000000007"/>
    <x v="7"/>
    <x v="1"/>
    <x v="0"/>
    <x v="0"/>
    <x v="0"/>
    <x v="10"/>
  </r>
  <r>
    <s v="F103"/>
    <s v="SEA"/>
    <s v="LAX"/>
    <x v="9459"/>
    <n v="150"/>
    <x v="2"/>
    <n v="1384"/>
    <x v="0"/>
    <x v="2"/>
    <n v="7.3"/>
    <x v="12"/>
    <x v="1"/>
    <x v="1"/>
    <x v="1"/>
    <x v="1"/>
    <x v="8"/>
  </r>
  <r>
    <s v="F1177"/>
    <s v="LAX"/>
    <s v="SFO"/>
    <x v="9460"/>
    <n v="170"/>
    <x v="0"/>
    <n v="1139"/>
    <x v="1"/>
    <x v="1"/>
    <n v="7.8"/>
    <x v="0"/>
    <x v="1"/>
    <x v="1"/>
    <x v="1"/>
    <x v="0"/>
    <x v="9"/>
  </r>
  <r>
    <s v="F1627"/>
    <s v="LAX"/>
    <s v="LAX"/>
    <x v="9461"/>
    <n v="181"/>
    <x v="0"/>
    <n v="782"/>
    <x v="3"/>
    <x v="2"/>
    <n v="7.4"/>
    <x v="3"/>
    <x v="1"/>
    <x v="1"/>
    <x v="1"/>
    <x v="0"/>
    <x v="3"/>
  </r>
  <r>
    <s v="F42"/>
    <s v="LAX"/>
    <s v="DEN"/>
    <x v="9462"/>
    <n v="246"/>
    <x v="0"/>
    <n v="1514"/>
    <x v="3"/>
    <x v="1"/>
    <n v="9.1"/>
    <x v="44"/>
    <x v="1"/>
    <x v="1"/>
    <x v="1"/>
    <x v="0"/>
    <x v="8"/>
  </r>
  <r>
    <s v="F945"/>
    <s v="LAX"/>
    <s v="JFK"/>
    <x v="9463"/>
    <n v="120"/>
    <x v="0"/>
    <n v="1260"/>
    <x v="0"/>
    <x v="1"/>
    <n v="6.4"/>
    <x v="7"/>
    <x v="1"/>
    <x v="1"/>
    <x v="1"/>
    <x v="0"/>
    <x v="0"/>
  </r>
  <r>
    <s v="F1069"/>
    <s v="DFW"/>
    <s v="DEN"/>
    <x v="9464"/>
    <n v="177"/>
    <x v="0"/>
    <n v="1294"/>
    <x v="2"/>
    <x v="1"/>
    <n v="6.3"/>
    <x v="11"/>
    <x v="1"/>
    <x v="1"/>
    <x v="1"/>
    <x v="0"/>
    <x v="1"/>
  </r>
  <r>
    <s v="F480"/>
    <s v="SEA"/>
    <s v="SFO"/>
    <x v="9465"/>
    <n v="166"/>
    <x v="0"/>
    <n v="1717"/>
    <x v="3"/>
    <x v="1"/>
    <n v="5.9"/>
    <x v="0"/>
    <x v="1"/>
    <x v="1"/>
    <x v="1"/>
    <x v="0"/>
    <x v="14"/>
  </r>
  <r>
    <s v="F7"/>
    <s v="SEA"/>
    <s v="ORD"/>
    <x v="9466"/>
    <n v="112"/>
    <x v="0"/>
    <n v="605"/>
    <x v="2"/>
    <x v="0"/>
    <n v="6.3"/>
    <x v="51"/>
    <x v="1"/>
    <x v="1"/>
    <x v="1"/>
    <x v="0"/>
    <x v="19"/>
  </r>
  <r>
    <s v="F1889"/>
    <s v="DFW"/>
    <s v="ORD"/>
    <x v="9467"/>
    <n v="169"/>
    <x v="1"/>
    <n v="1320"/>
    <x v="3"/>
    <x v="1"/>
    <n v="4.5"/>
    <x v="22"/>
    <x v="1"/>
    <x v="0"/>
    <x v="0"/>
    <x v="0"/>
    <x v="19"/>
  </r>
  <r>
    <s v="F1038"/>
    <s v="SFO"/>
    <s v="ATL"/>
    <x v="9468"/>
    <n v="154"/>
    <x v="0"/>
    <n v="1179"/>
    <x v="0"/>
    <x v="1"/>
    <n v="5.8"/>
    <x v="17"/>
    <x v="1"/>
    <x v="1"/>
    <x v="1"/>
    <x v="0"/>
    <x v="21"/>
  </r>
  <r>
    <s v="F509"/>
    <s v="ATL"/>
    <s v="DFW"/>
    <x v="9469"/>
    <n v="239"/>
    <x v="0"/>
    <n v="1172"/>
    <x v="1"/>
    <x v="2"/>
    <n v="5.8"/>
    <x v="17"/>
    <x v="1"/>
    <x v="0"/>
    <x v="0"/>
    <x v="0"/>
    <x v="17"/>
  </r>
  <r>
    <s v="F1188"/>
    <s v="DEN"/>
    <s v="SFO"/>
    <x v="9470"/>
    <n v="259"/>
    <x v="0"/>
    <n v="1306"/>
    <x v="1"/>
    <x v="2"/>
    <n v="7.3"/>
    <x v="3"/>
    <x v="1"/>
    <x v="1"/>
    <x v="1"/>
    <x v="0"/>
    <x v="0"/>
  </r>
  <r>
    <s v="F1745"/>
    <s v="DEN"/>
    <s v="SEA"/>
    <x v="9471"/>
    <n v="86"/>
    <x v="1"/>
    <n v="916"/>
    <x v="3"/>
    <x v="1"/>
    <n v="5.5"/>
    <x v="9"/>
    <x v="1"/>
    <x v="1"/>
    <x v="1"/>
    <x v="0"/>
    <x v="0"/>
  </r>
  <r>
    <s v="F885"/>
    <s v="ORD"/>
    <s v="SFO"/>
    <x v="9472"/>
    <n v="241"/>
    <x v="0"/>
    <n v="1084"/>
    <x v="3"/>
    <x v="1"/>
    <n v="8.6"/>
    <x v="7"/>
    <x v="1"/>
    <x v="1"/>
    <x v="1"/>
    <x v="0"/>
    <x v="16"/>
  </r>
  <r>
    <s v="F1203"/>
    <s v="DFW"/>
    <s v="ATL"/>
    <x v="9473"/>
    <n v="386"/>
    <x v="0"/>
    <n v="764"/>
    <x v="0"/>
    <x v="2"/>
    <n v="6.2"/>
    <x v="7"/>
    <x v="1"/>
    <x v="1"/>
    <x v="1"/>
    <x v="0"/>
    <x v="3"/>
  </r>
  <r>
    <s v="F537"/>
    <s v="JFK"/>
    <s v="JFK"/>
    <x v="9474"/>
    <n v="114"/>
    <x v="0"/>
    <n v="1595"/>
    <x v="1"/>
    <x v="1"/>
    <n v="9.3000000000000007"/>
    <x v="19"/>
    <x v="0"/>
    <x v="1"/>
    <x v="1"/>
    <x v="0"/>
    <x v="21"/>
  </r>
  <r>
    <s v="F1842"/>
    <s v="LAX"/>
    <s v="SEA"/>
    <x v="9475"/>
    <n v="208"/>
    <x v="1"/>
    <n v="1289"/>
    <x v="3"/>
    <x v="1"/>
    <n v="7"/>
    <x v="17"/>
    <x v="1"/>
    <x v="1"/>
    <x v="1"/>
    <x v="0"/>
    <x v="6"/>
  </r>
  <r>
    <s v="F404"/>
    <s v="JFK"/>
    <s v="DEN"/>
    <x v="9476"/>
    <n v="253"/>
    <x v="0"/>
    <n v="1234"/>
    <x v="0"/>
    <x v="2"/>
    <n v="6.3"/>
    <x v="13"/>
    <x v="1"/>
    <x v="1"/>
    <x v="1"/>
    <x v="0"/>
    <x v="22"/>
  </r>
  <r>
    <s v="F282"/>
    <s v="ORD"/>
    <s v="SEA"/>
    <x v="9477"/>
    <n v="253"/>
    <x v="1"/>
    <n v="1049"/>
    <x v="3"/>
    <x v="1"/>
    <n v="6.2"/>
    <x v="7"/>
    <x v="1"/>
    <x v="1"/>
    <x v="1"/>
    <x v="0"/>
    <x v="2"/>
  </r>
  <r>
    <s v="F946"/>
    <s v="SEA"/>
    <s v="DEN"/>
    <x v="9478"/>
    <n v="223"/>
    <x v="0"/>
    <n v="1002"/>
    <x v="2"/>
    <x v="1"/>
    <n v="6.6"/>
    <x v="17"/>
    <x v="1"/>
    <x v="1"/>
    <x v="1"/>
    <x v="0"/>
    <x v="12"/>
  </r>
  <r>
    <s v="F1590"/>
    <s v="SEA"/>
    <s v="SFO"/>
    <x v="9479"/>
    <n v="171"/>
    <x v="0"/>
    <n v="1706"/>
    <x v="3"/>
    <x v="3"/>
    <n v="6.1"/>
    <x v="4"/>
    <x v="1"/>
    <x v="1"/>
    <x v="1"/>
    <x v="0"/>
    <x v="2"/>
  </r>
  <r>
    <s v="F1056"/>
    <s v="SEA"/>
    <s v="SEA"/>
    <x v="9480"/>
    <n v="93"/>
    <x v="0"/>
    <n v="1128"/>
    <x v="1"/>
    <x v="1"/>
    <n v="9.1999999999999993"/>
    <x v="12"/>
    <x v="1"/>
    <x v="1"/>
    <x v="1"/>
    <x v="0"/>
    <x v="3"/>
  </r>
  <r>
    <s v="F664"/>
    <s v="DFW"/>
    <s v="ORD"/>
    <x v="9481"/>
    <n v="255"/>
    <x v="1"/>
    <n v="1439"/>
    <x v="1"/>
    <x v="1"/>
    <n v="9.1"/>
    <x v="12"/>
    <x v="1"/>
    <x v="1"/>
    <x v="1"/>
    <x v="0"/>
    <x v="4"/>
  </r>
  <r>
    <s v="F1070"/>
    <s v="LAX"/>
    <s v="DFW"/>
    <x v="9482"/>
    <n v="178"/>
    <x v="0"/>
    <n v="1342"/>
    <x v="0"/>
    <x v="2"/>
    <n v="6"/>
    <x v="17"/>
    <x v="1"/>
    <x v="1"/>
    <x v="1"/>
    <x v="0"/>
    <x v="4"/>
  </r>
  <r>
    <s v="F1466"/>
    <s v="SFO"/>
    <s v="LAX"/>
    <x v="9483"/>
    <n v="275"/>
    <x v="0"/>
    <n v="1022"/>
    <x v="0"/>
    <x v="1"/>
    <n v="4.0999999999999996"/>
    <x v="8"/>
    <x v="1"/>
    <x v="1"/>
    <x v="1"/>
    <x v="0"/>
    <x v="19"/>
  </r>
  <r>
    <s v="F63"/>
    <s v="LAX"/>
    <s v="LAX"/>
    <x v="9484"/>
    <n v="240"/>
    <x v="0"/>
    <n v="1410"/>
    <x v="2"/>
    <x v="1"/>
    <n v="4.9000000000000004"/>
    <x v="14"/>
    <x v="0"/>
    <x v="1"/>
    <x v="1"/>
    <x v="0"/>
    <x v="20"/>
  </r>
  <r>
    <s v="F1094"/>
    <s v="DFW"/>
    <s v="DEN"/>
    <x v="9485"/>
    <n v="104"/>
    <x v="0"/>
    <n v="1342"/>
    <x v="2"/>
    <x v="2"/>
    <n v="9.6"/>
    <x v="13"/>
    <x v="1"/>
    <x v="1"/>
    <x v="1"/>
    <x v="0"/>
    <x v="18"/>
  </r>
  <r>
    <s v="F1525"/>
    <s v="DFW"/>
    <s v="SEA"/>
    <x v="9486"/>
    <n v="238"/>
    <x v="0"/>
    <n v="1230"/>
    <x v="1"/>
    <x v="1"/>
    <n v="7.4"/>
    <x v="3"/>
    <x v="1"/>
    <x v="1"/>
    <x v="1"/>
    <x v="0"/>
    <x v="20"/>
  </r>
  <r>
    <s v="F1916"/>
    <s v="ATL"/>
    <s v="ORD"/>
    <x v="9487"/>
    <n v="140"/>
    <x v="0"/>
    <n v="1507"/>
    <x v="0"/>
    <x v="1"/>
    <n v="6.6"/>
    <x v="4"/>
    <x v="0"/>
    <x v="1"/>
    <x v="1"/>
    <x v="0"/>
    <x v="15"/>
  </r>
  <r>
    <s v="F109"/>
    <s v="JFK"/>
    <s v="SEA"/>
    <x v="9488"/>
    <n v="166"/>
    <x v="0"/>
    <n v="1473"/>
    <x v="1"/>
    <x v="3"/>
    <n v="9.6"/>
    <x v="0"/>
    <x v="1"/>
    <x v="1"/>
    <x v="1"/>
    <x v="0"/>
    <x v="16"/>
  </r>
  <r>
    <s v="F1369"/>
    <s v="ATL"/>
    <s v="SFO"/>
    <x v="9489"/>
    <n v="228"/>
    <x v="0"/>
    <n v="1506"/>
    <x v="3"/>
    <x v="1"/>
    <n v="6.2"/>
    <x v="9"/>
    <x v="1"/>
    <x v="1"/>
    <x v="1"/>
    <x v="0"/>
    <x v="6"/>
  </r>
  <r>
    <s v="F1248"/>
    <s v="SEA"/>
    <s v="DFW"/>
    <x v="5047"/>
    <n v="82"/>
    <x v="0"/>
    <n v="1372"/>
    <x v="1"/>
    <x v="1"/>
    <n v="7.7"/>
    <x v="17"/>
    <x v="1"/>
    <x v="0"/>
    <x v="0"/>
    <x v="0"/>
    <x v="1"/>
  </r>
  <r>
    <s v="F375"/>
    <s v="SEA"/>
    <s v="ORD"/>
    <x v="9490"/>
    <n v="84"/>
    <x v="0"/>
    <n v="1299"/>
    <x v="2"/>
    <x v="2"/>
    <n v="6.6"/>
    <x v="14"/>
    <x v="0"/>
    <x v="0"/>
    <x v="0"/>
    <x v="0"/>
    <x v="6"/>
  </r>
  <r>
    <s v="F1701"/>
    <s v="SEA"/>
    <s v="LAX"/>
    <x v="9491"/>
    <n v="140"/>
    <x v="0"/>
    <n v="1155"/>
    <x v="1"/>
    <x v="2"/>
    <n v="8.4"/>
    <x v="1"/>
    <x v="0"/>
    <x v="1"/>
    <x v="1"/>
    <x v="0"/>
    <x v="11"/>
  </r>
  <r>
    <s v="F606"/>
    <s v="ATL"/>
    <s v="SEA"/>
    <x v="9492"/>
    <n v="160"/>
    <x v="1"/>
    <n v="1294"/>
    <x v="2"/>
    <x v="1"/>
    <n v="9.9"/>
    <x v="7"/>
    <x v="1"/>
    <x v="1"/>
    <x v="1"/>
    <x v="0"/>
    <x v="22"/>
  </r>
  <r>
    <s v="F1581"/>
    <s v="JFK"/>
    <s v="DEN"/>
    <x v="9493"/>
    <n v="189"/>
    <x v="0"/>
    <n v="1117"/>
    <x v="2"/>
    <x v="1"/>
    <n v="7.4"/>
    <x v="8"/>
    <x v="1"/>
    <x v="1"/>
    <x v="1"/>
    <x v="0"/>
    <x v="17"/>
  </r>
  <r>
    <s v="F171"/>
    <s v="SFO"/>
    <s v="LAX"/>
    <x v="9494"/>
    <n v="201"/>
    <x v="0"/>
    <n v="749"/>
    <x v="3"/>
    <x v="2"/>
    <n v="7.9"/>
    <x v="17"/>
    <x v="1"/>
    <x v="1"/>
    <x v="1"/>
    <x v="0"/>
    <x v="15"/>
  </r>
  <r>
    <s v="F346"/>
    <s v="ORD"/>
    <s v="SEA"/>
    <x v="9495"/>
    <n v="222"/>
    <x v="2"/>
    <n v="968"/>
    <x v="2"/>
    <x v="2"/>
    <n v="8"/>
    <x v="7"/>
    <x v="1"/>
    <x v="0"/>
    <x v="0"/>
    <x v="1"/>
    <x v="16"/>
  </r>
  <r>
    <s v="F1435"/>
    <s v="DFW"/>
    <s v="DEN"/>
    <x v="9496"/>
    <n v="147"/>
    <x v="0"/>
    <n v="1113"/>
    <x v="3"/>
    <x v="2"/>
    <n v="10"/>
    <x v="7"/>
    <x v="1"/>
    <x v="1"/>
    <x v="1"/>
    <x v="0"/>
    <x v="20"/>
  </r>
  <r>
    <s v="F1661"/>
    <s v="SFO"/>
    <s v="ORD"/>
    <x v="9497"/>
    <n v="147"/>
    <x v="0"/>
    <n v="1396"/>
    <x v="1"/>
    <x v="1"/>
    <n v="9"/>
    <x v="8"/>
    <x v="1"/>
    <x v="1"/>
    <x v="1"/>
    <x v="0"/>
    <x v="17"/>
  </r>
  <r>
    <s v="F253"/>
    <s v="ATL"/>
    <s v="JFK"/>
    <x v="9498"/>
    <n v="185"/>
    <x v="1"/>
    <n v="1203"/>
    <x v="0"/>
    <x v="1"/>
    <n v="5.7"/>
    <x v="7"/>
    <x v="1"/>
    <x v="1"/>
    <x v="1"/>
    <x v="0"/>
    <x v="7"/>
  </r>
  <r>
    <s v="F145"/>
    <s v="DEN"/>
    <s v="JFK"/>
    <x v="9499"/>
    <n v="97"/>
    <x v="0"/>
    <n v="1329"/>
    <x v="3"/>
    <x v="1"/>
    <n v="6.9"/>
    <x v="8"/>
    <x v="1"/>
    <x v="1"/>
    <x v="1"/>
    <x v="0"/>
    <x v="15"/>
  </r>
  <r>
    <s v="F381"/>
    <s v="ORD"/>
    <s v="JFK"/>
    <x v="9500"/>
    <n v="137"/>
    <x v="1"/>
    <n v="1455"/>
    <x v="0"/>
    <x v="1"/>
    <n v="6.6"/>
    <x v="9"/>
    <x v="1"/>
    <x v="1"/>
    <x v="1"/>
    <x v="0"/>
    <x v="16"/>
  </r>
  <r>
    <s v="F1630"/>
    <s v="ORD"/>
    <s v="JFK"/>
    <x v="9501"/>
    <n v="237"/>
    <x v="0"/>
    <n v="1451"/>
    <x v="2"/>
    <x v="1"/>
    <n v="4.2"/>
    <x v="13"/>
    <x v="0"/>
    <x v="1"/>
    <x v="1"/>
    <x v="0"/>
    <x v="17"/>
  </r>
  <r>
    <s v="F1450"/>
    <s v="DEN"/>
    <s v="JFK"/>
    <x v="9502"/>
    <n v="128"/>
    <x v="0"/>
    <n v="1269"/>
    <x v="0"/>
    <x v="0"/>
    <n v="8.1"/>
    <x v="3"/>
    <x v="1"/>
    <x v="1"/>
    <x v="1"/>
    <x v="0"/>
    <x v="13"/>
  </r>
  <r>
    <s v="F358"/>
    <s v="ATL"/>
    <s v="ATL"/>
    <x v="9503"/>
    <n v="91"/>
    <x v="0"/>
    <n v="1092"/>
    <x v="2"/>
    <x v="2"/>
    <n v="6.5"/>
    <x v="18"/>
    <x v="0"/>
    <x v="1"/>
    <x v="1"/>
    <x v="0"/>
    <x v="6"/>
  </r>
  <r>
    <s v="F742"/>
    <s v="LAX"/>
    <s v="LAX"/>
    <x v="9504"/>
    <n v="104"/>
    <x v="0"/>
    <n v="1136"/>
    <x v="1"/>
    <x v="2"/>
    <n v="7.4"/>
    <x v="0"/>
    <x v="1"/>
    <x v="1"/>
    <x v="1"/>
    <x v="0"/>
    <x v="11"/>
  </r>
  <r>
    <s v="F1984"/>
    <s v="SEA"/>
    <s v="LAX"/>
    <x v="9505"/>
    <n v="156"/>
    <x v="0"/>
    <n v="1482"/>
    <x v="3"/>
    <x v="0"/>
    <n v="5.2"/>
    <x v="2"/>
    <x v="1"/>
    <x v="0"/>
    <x v="0"/>
    <x v="0"/>
    <x v="22"/>
  </r>
  <r>
    <s v="F1359"/>
    <s v="SEA"/>
    <s v="JFK"/>
    <x v="9506"/>
    <n v="169"/>
    <x v="0"/>
    <n v="1209"/>
    <x v="1"/>
    <x v="1"/>
    <n v="4"/>
    <x v="7"/>
    <x v="1"/>
    <x v="1"/>
    <x v="1"/>
    <x v="0"/>
    <x v="7"/>
  </r>
  <r>
    <s v="F173"/>
    <s v="SEA"/>
    <s v="DFW"/>
    <x v="9507"/>
    <n v="112"/>
    <x v="2"/>
    <n v="1588"/>
    <x v="2"/>
    <x v="1"/>
    <n v="7.4"/>
    <x v="23"/>
    <x v="0"/>
    <x v="1"/>
    <x v="1"/>
    <x v="1"/>
    <x v="14"/>
  </r>
  <r>
    <s v="F1434"/>
    <s v="JFK"/>
    <s v="LAX"/>
    <x v="9508"/>
    <n v="208"/>
    <x v="0"/>
    <n v="1285"/>
    <x v="1"/>
    <x v="0"/>
    <n v="7.2"/>
    <x v="5"/>
    <x v="1"/>
    <x v="0"/>
    <x v="0"/>
    <x v="0"/>
    <x v="13"/>
  </r>
  <r>
    <s v="F1137"/>
    <s v="DEN"/>
    <s v="SEA"/>
    <x v="9509"/>
    <n v="300"/>
    <x v="0"/>
    <n v="893"/>
    <x v="1"/>
    <x v="0"/>
    <n v="6.8"/>
    <x v="2"/>
    <x v="1"/>
    <x v="1"/>
    <x v="1"/>
    <x v="0"/>
    <x v="4"/>
  </r>
  <r>
    <s v="F357"/>
    <s v="SFO"/>
    <s v="SFO"/>
    <x v="9510"/>
    <n v="237"/>
    <x v="0"/>
    <n v="1141"/>
    <x v="1"/>
    <x v="1"/>
    <n v="4.3"/>
    <x v="1"/>
    <x v="1"/>
    <x v="1"/>
    <x v="1"/>
    <x v="0"/>
    <x v="19"/>
  </r>
  <r>
    <s v="F367"/>
    <s v="SEA"/>
    <s v="JFK"/>
    <x v="9511"/>
    <n v="221"/>
    <x v="0"/>
    <n v="822"/>
    <x v="0"/>
    <x v="1"/>
    <n v="7.6"/>
    <x v="24"/>
    <x v="1"/>
    <x v="1"/>
    <x v="1"/>
    <x v="0"/>
    <x v="13"/>
  </r>
  <r>
    <s v="F85"/>
    <s v="DFW"/>
    <s v="ATL"/>
    <x v="9512"/>
    <n v="89"/>
    <x v="0"/>
    <n v="1751"/>
    <x v="1"/>
    <x v="0"/>
    <n v="6.1"/>
    <x v="1"/>
    <x v="1"/>
    <x v="1"/>
    <x v="1"/>
    <x v="0"/>
    <x v="5"/>
  </r>
  <r>
    <s v="F1438"/>
    <s v="DFW"/>
    <s v="SEA"/>
    <x v="9513"/>
    <n v="227"/>
    <x v="0"/>
    <n v="1351"/>
    <x v="2"/>
    <x v="2"/>
    <n v="6.5"/>
    <x v="13"/>
    <x v="1"/>
    <x v="1"/>
    <x v="1"/>
    <x v="0"/>
    <x v="17"/>
  </r>
  <r>
    <s v="F922"/>
    <s v="ORD"/>
    <s v="SFO"/>
    <x v="9514"/>
    <n v="187"/>
    <x v="0"/>
    <n v="988"/>
    <x v="3"/>
    <x v="1"/>
    <n v="8.8000000000000007"/>
    <x v="24"/>
    <x v="1"/>
    <x v="0"/>
    <x v="0"/>
    <x v="0"/>
    <x v="13"/>
  </r>
  <r>
    <s v="F1778"/>
    <s v="JFK"/>
    <s v="ATL"/>
    <x v="9515"/>
    <n v="198"/>
    <x v="0"/>
    <n v="1371"/>
    <x v="1"/>
    <x v="1"/>
    <n v="7.6"/>
    <x v="9"/>
    <x v="1"/>
    <x v="1"/>
    <x v="1"/>
    <x v="0"/>
    <x v="19"/>
  </r>
  <r>
    <s v="F1494"/>
    <s v="ORD"/>
    <s v="LAX"/>
    <x v="9516"/>
    <n v="185"/>
    <x v="0"/>
    <n v="1510"/>
    <x v="0"/>
    <x v="2"/>
    <n v="5.7"/>
    <x v="7"/>
    <x v="1"/>
    <x v="1"/>
    <x v="1"/>
    <x v="0"/>
    <x v="21"/>
  </r>
  <r>
    <s v="F317"/>
    <s v="DEN"/>
    <s v="SFO"/>
    <x v="9517"/>
    <n v="227"/>
    <x v="0"/>
    <n v="1109"/>
    <x v="0"/>
    <x v="3"/>
    <n v="4.4000000000000004"/>
    <x v="2"/>
    <x v="1"/>
    <x v="1"/>
    <x v="1"/>
    <x v="0"/>
    <x v="18"/>
  </r>
  <r>
    <s v="F1953"/>
    <s v="ORD"/>
    <s v="SFO"/>
    <x v="9518"/>
    <n v="190"/>
    <x v="2"/>
    <n v="1508"/>
    <x v="0"/>
    <x v="1"/>
    <n v="7.3"/>
    <x v="12"/>
    <x v="1"/>
    <x v="1"/>
    <x v="1"/>
    <x v="1"/>
    <x v="11"/>
  </r>
  <r>
    <s v="F1998"/>
    <s v="ORD"/>
    <s v="ORD"/>
    <x v="9519"/>
    <n v="257"/>
    <x v="0"/>
    <n v="1238"/>
    <x v="1"/>
    <x v="1"/>
    <n v="7.8"/>
    <x v="9"/>
    <x v="1"/>
    <x v="1"/>
    <x v="1"/>
    <x v="0"/>
    <x v="23"/>
  </r>
  <r>
    <s v="F1807"/>
    <s v="DEN"/>
    <s v="ORD"/>
    <x v="9520"/>
    <n v="144"/>
    <x v="0"/>
    <n v="893"/>
    <x v="3"/>
    <x v="2"/>
    <n v="7"/>
    <x v="7"/>
    <x v="1"/>
    <x v="1"/>
    <x v="1"/>
    <x v="0"/>
    <x v="17"/>
  </r>
  <r>
    <s v="F248"/>
    <s v="DEN"/>
    <s v="SFO"/>
    <x v="9521"/>
    <n v="268"/>
    <x v="2"/>
    <n v="1240"/>
    <x v="2"/>
    <x v="0"/>
    <n v="5.3"/>
    <x v="14"/>
    <x v="1"/>
    <x v="1"/>
    <x v="1"/>
    <x v="1"/>
    <x v="6"/>
  </r>
  <r>
    <s v="F937"/>
    <s v="JFK"/>
    <s v="DFW"/>
    <x v="9522"/>
    <n v="205"/>
    <x v="1"/>
    <n v="1353"/>
    <x v="3"/>
    <x v="0"/>
    <n v="7.3"/>
    <x v="14"/>
    <x v="1"/>
    <x v="1"/>
    <x v="1"/>
    <x v="0"/>
    <x v="20"/>
  </r>
  <r>
    <s v="F1419"/>
    <s v="JFK"/>
    <s v="DEN"/>
    <x v="9523"/>
    <n v="152"/>
    <x v="0"/>
    <n v="1795"/>
    <x v="0"/>
    <x v="1"/>
    <n v="6.5"/>
    <x v="9"/>
    <x v="1"/>
    <x v="1"/>
    <x v="1"/>
    <x v="0"/>
    <x v="10"/>
  </r>
  <r>
    <s v="F56"/>
    <s v="SEA"/>
    <s v="JFK"/>
    <x v="9524"/>
    <n v="194"/>
    <x v="0"/>
    <n v="859"/>
    <x v="2"/>
    <x v="1"/>
    <n v="7.8"/>
    <x v="24"/>
    <x v="1"/>
    <x v="1"/>
    <x v="1"/>
    <x v="0"/>
    <x v="6"/>
  </r>
  <r>
    <s v="F827"/>
    <s v="DFW"/>
    <s v="JFK"/>
    <x v="9525"/>
    <n v="280"/>
    <x v="0"/>
    <n v="948"/>
    <x v="2"/>
    <x v="1"/>
    <n v="5.9"/>
    <x v="25"/>
    <x v="1"/>
    <x v="0"/>
    <x v="0"/>
    <x v="0"/>
    <x v="1"/>
  </r>
  <r>
    <s v="F601"/>
    <s v="SEA"/>
    <s v="SFO"/>
    <x v="9526"/>
    <n v="150"/>
    <x v="0"/>
    <n v="1177"/>
    <x v="1"/>
    <x v="3"/>
    <n v="7.8"/>
    <x v="13"/>
    <x v="1"/>
    <x v="1"/>
    <x v="1"/>
    <x v="0"/>
    <x v="23"/>
  </r>
  <r>
    <s v="F1627"/>
    <s v="LAX"/>
    <s v="ORD"/>
    <x v="9527"/>
    <n v="208"/>
    <x v="0"/>
    <n v="1447"/>
    <x v="2"/>
    <x v="1"/>
    <n v="8.9"/>
    <x v="8"/>
    <x v="1"/>
    <x v="1"/>
    <x v="1"/>
    <x v="0"/>
    <x v="2"/>
  </r>
  <r>
    <s v="F204"/>
    <s v="JFK"/>
    <s v="JFK"/>
    <x v="9528"/>
    <n v="156"/>
    <x v="0"/>
    <n v="1221"/>
    <x v="1"/>
    <x v="0"/>
    <n v="7.1"/>
    <x v="37"/>
    <x v="1"/>
    <x v="1"/>
    <x v="1"/>
    <x v="0"/>
    <x v="5"/>
  </r>
  <r>
    <s v="F1501"/>
    <s v="LAX"/>
    <s v="SEA"/>
    <x v="9529"/>
    <n v="244"/>
    <x v="0"/>
    <n v="1184"/>
    <x v="0"/>
    <x v="1"/>
    <n v="7.8"/>
    <x v="3"/>
    <x v="1"/>
    <x v="1"/>
    <x v="1"/>
    <x v="0"/>
    <x v="15"/>
  </r>
  <r>
    <s v="F1365"/>
    <s v="SEA"/>
    <s v="ORD"/>
    <x v="9530"/>
    <n v="247"/>
    <x v="0"/>
    <n v="1016"/>
    <x v="3"/>
    <x v="2"/>
    <n v="6.6"/>
    <x v="1"/>
    <x v="1"/>
    <x v="1"/>
    <x v="1"/>
    <x v="0"/>
    <x v="14"/>
  </r>
  <r>
    <s v="F329"/>
    <s v="SEA"/>
    <s v="DEN"/>
    <x v="9531"/>
    <n v="243"/>
    <x v="0"/>
    <n v="1733"/>
    <x v="3"/>
    <x v="1"/>
    <n v="7.9"/>
    <x v="2"/>
    <x v="1"/>
    <x v="1"/>
    <x v="1"/>
    <x v="0"/>
    <x v="17"/>
  </r>
  <r>
    <s v="F934"/>
    <s v="SFO"/>
    <s v="ORD"/>
    <x v="9532"/>
    <n v="168"/>
    <x v="1"/>
    <n v="1562"/>
    <x v="2"/>
    <x v="0"/>
    <n v="9"/>
    <x v="13"/>
    <x v="1"/>
    <x v="1"/>
    <x v="1"/>
    <x v="0"/>
    <x v="9"/>
  </r>
  <r>
    <s v="F1183"/>
    <s v="SFO"/>
    <s v="JFK"/>
    <x v="9533"/>
    <n v="99"/>
    <x v="0"/>
    <n v="1361"/>
    <x v="2"/>
    <x v="1"/>
    <n v="5.9"/>
    <x v="10"/>
    <x v="1"/>
    <x v="1"/>
    <x v="1"/>
    <x v="0"/>
    <x v="19"/>
  </r>
  <r>
    <s v="F126"/>
    <s v="ORD"/>
    <s v="ORD"/>
    <x v="9534"/>
    <n v="137"/>
    <x v="1"/>
    <n v="1279"/>
    <x v="2"/>
    <x v="0"/>
    <n v="5.9"/>
    <x v="24"/>
    <x v="1"/>
    <x v="1"/>
    <x v="1"/>
    <x v="0"/>
    <x v="21"/>
  </r>
  <r>
    <s v="F547"/>
    <s v="JFK"/>
    <s v="SEA"/>
    <x v="9535"/>
    <n v="244"/>
    <x v="0"/>
    <n v="1144"/>
    <x v="1"/>
    <x v="2"/>
    <n v="8.4"/>
    <x v="17"/>
    <x v="1"/>
    <x v="1"/>
    <x v="1"/>
    <x v="0"/>
    <x v="5"/>
  </r>
  <r>
    <s v="F1352"/>
    <s v="SFO"/>
    <s v="SFO"/>
    <x v="9536"/>
    <n v="162"/>
    <x v="1"/>
    <n v="1128"/>
    <x v="0"/>
    <x v="1"/>
    <n v="8.1"/>
    <x v="2"/>
    <x v="1"/>
    <x v="1"/>
    <x v="1"/>
    <x v="0"/>
    <x v="13"/>
  </r>
  <r>
    <s v="F1135"/>
    <s v="ATL"/>
    <s v="SEA"/>
    <x v="56"/>
    <n v="233"/>
    <x v="2"/>
    <n v="1661"/>
    <x v="1"/>
    <x v="1"/>
    <n v="7.8"/>
    <x v="17"/>
    <x v="0"/>
    <x v="1"/>
    <x v="1"/>
    <x v="1"/>
    <x v="10"/>
  </r>
  <r>
    <s v="F1273"/>
    <s v="SFO"/>
    <s v="DFW"/>
    <x v="9537"/>
    <n v="130"/>
    <x v="0"/>
    <n v="1374"/>
    <x v="2"/>
    <x v="1"/>
    <n v="5.8"/>
    <x v="27"/>
    <x v="1"/>
    <x v="1"/>
    <x v="1"/>
    <x v="0"/>
    <x v="1"/>
  </r>
  <r>
    <s v="F209"/>
    <s v="SFO"/>
    <s v="LAX"/>
    <x v="9538"/>
    <n v="167"/>
    <x v="1"/>
    <n v="965"/>
    <x v="2"/>
    <x v="2"/>
    <n v="7.3"/>
    <x v="5"/>
    <x v="1"/>
    <x v="1"/>
    <x v="1"/>
    <x v="0"/>
    <x v="17"/>
  </r>
  <r>
    <s v="F1544"/>
    <s v="SFO"/>
    <s v="DFW"/>
    <x v="9539"/>
    <n v="179"/>
    <x v="0"/>
    <n v="1176"/>
    <x v="1"/>
    <x v="2"/>
    <n v="7"/>
    <x v="15"/>
    <x v="1"/>
    <x v="0"/>
    <x v="0"/>
    <x v="0"/>
    <x v="15"/>
  </r>
  <r>
    <s v="F813"/>
    <s v="DFW"/>
    <s v="DFW"/>
    <x v="9540"/>
    <n v="223"/>
    <x v="1"/>
    <n v="1322"/>
    <x v="0"/>
    <x v="0"/>
    <n v="6.5"/>
    <x v="53"/>
    <x v="1"/>
    <x v="1"/>
    <x v="1"/>
    <x v="0"/>
    <x v="15"/>
  </r>
  <r>
    <s v="F221"/>
    <s v="ORD"/>
    <s v="DFW"/>
    <x v="9541"/>
    <n v="160"/>
    <x v="1"/>
    <n v="2151"/>
    <x v="2"/>
    <x v="0"/>
    <n v="6.3"/>
    <x v="6"/>
    <x v="1"/>
    <x v="1"/>
    <x v="1"/>
    <x v="0"/>
    <x v="13"/>
  </r>
  <r>
    <s v="F831"/>
    <s v="SFO"/>
    <s v="DFW"/>
    <x v="9542"/>
    <n v="110"/>
    <x v="0"/>
    <n v="1221"/>
    <x v="2"/>
    <x v="1"/>
    <n v="7.9"/>
    <x v="7"/>
    <x v="1"/>
    <x v="1"/>
    <x v="1"/>
    <x v="0"/>
    <x v="10"/>
  </r>
  <r>
    <s v="F1639"/>
    <s v="ORD"/>
    <s v="JFK"/>
    <x v="9543"/>
    <n v="154"/>
    <x v="0"/>
    <n v="1306"/>
    <x v="2"/>
    <x v="1"/>
    <n v="8.5"/>
    <x v="9"/>
    <x v="1"/>
    <x v="1"/>
    <x v="1"/>
    <x v="0"/>
    <x v="17"/>
  </r>
  <r>
    <s v="F822"/>
    <s v="DFW"/>
    <s v="LAX"/>
    <x v="9544"/>
    <n v="193"/>
    <x v="0"/>
    <n v="1157"/>
    <x v="0"/>
    <x v="1"/>
    <n v="7.5"/>
    <x v="24"/>
    <x v="1"/>
    <x v="1"/>
    <x v="1"/>
    <x v="0"/>
    <x v="17"/>
  </r>
  <r>
    <s v="F1056"/>
    <s v="ATL"/>
    <s v="LAX"/>
    <x v="9545"/>
    <n v="118"/>
    <x v="0"/>
    <n v="1697"/>
    <x v="3"/>
    <x v="0"/>
    <n v="7.7"/>
    <x v="3"/>
    <x v="1"/>
    <x v="1"/>
    <x v="1"/>
    <x v="0"/>
    <x v="19"/>
  </r>
  <r>
    <s v="F1243"/>
    <s v="DEN"/>
    <s v="JFK"/>
    <x v="9546"/>
    <n v="67"/>
    <x v="1"/>
    <n v="1322"/>
    <x v="0"/>
    <x v="1"/>
    <n v="6.7"/>
    <x v="1"/>
    <x v="1"/>
    <x v="1"/>
    <x v="1"/>
    <x v="0"/>
    <x v="18"/>
  </r>
  <r>
    <s v="F213"/>
    <s v="ATL"/>
    <s v="DFW"/>
    <x v="9547"/>
    <n v="185"/>
    <x v="0"/>
    <n v="1338"/>
    <x v="3"/>
    <x v="1"/>
    <n v="6.5"/>
    <x v="11"/>
    <x v="1"/>
    <x v="1"/>
    <x v="1"/>
    <x v="0"/>
    <x v="10"/>
  </r>
  <r>
    <s v="F1796"/>
    <s v="DFW"/>
    <s v="SEA"/>
    <x v="9548"/>
    <n v="325"/>
    <x v="2"/>
    <n v="1141"/>
    <x v="2"/>
    <x v="1"/>
    <n v="4"/>
    <x v="3"/>
    <x v="1"/>
    <x v="1"/>
    <x v="1"/>
    <x v="1"/>
    <x v="17"/>
  </r>
  <r>
    <s v="F529"/>
    <s v="DEN"/>
    <s v="LAX"/>
    <x v="9549"/>
    <n v="226"/>
    <x v="0"/>
    <n v="991"/>
    <x v="0"/>
    <x v="1"/>
    <n v="6.4"/>
    <x v="8"/>
    <x v="1"/>
    <x v="0"/>
    <x v="0"/>
    <x v="0"/>
    <x v="4"/>
  </r>
  <r>
    <s v="F449"/>
    <s v="JFK"/>
    <s v="ATL"/>
    <x v="9550"/>
    <n v="218"/>
    <x v="0"/>
    <n v="1373"/>
    <x v="3"/>
    <x v="3"/>
    <n v="8.1999999999999993"/>
    <x v="25"/>
    <x v="1"/>
    <x v="1"/>
    <x v="1"/>
    <x v="0"/>
    <x v="16"/>
  </r>
  <r>
    <s v="F260"/>
    <s v="LAX"/>
    <s v="SEA"/>
    <x v="9551"/>
    <n v="184"/>
    <x v="0"/>
    <n v="1270"/>
    <x v="1"/>
    <x v="2"/>
    <n v="9.1"/>
    <x v="4"/>
    <x v="1"/>
    <x v="1"/>
    <x v="1"/>
    <x v="0"/>
    <x v="15"/>
  </r>
  <r>
    <s v="F498"/>
    <s v="ORD"/>
    <s v="SEA"/>
    <x v="9552"/>
    <n v="255"/>
    <x v="0"/>
    <n v="964"/>
    <x v="3"/>
    <x v="1"/>
    <n v="6.7"/>
    <x v="19"/>
    <x v="1"/>
    <x v="1"/>
    <x v="1"/>
    <x v="0"/>
    <x v="19"/>
  </r>
  <r>
    <s v="F705"/>
    <s v="JFK"/>
    <s v="LAX"/>
    <x v="9553"/>
    <n v="121"/>
    <x v="0"/>
    <n v="1261"/>
    <x v="0"/>
    <x v="1"/>
    <n v="10"/>
    <x v="17"/>
    <x v="1"/>
    <x v="1"/>
    <x v="1"/>
    <x v="0"/>
    <x v="5"/>
  </r>
  <r>
    <s v="F1991"/>
    <s v="SEA"/>
    <s v="SEA"/>
    <x v="9554"/>
    <n v="70"/>
    <x v="0"/>
    <n v="852"/>
    <x v="2"/>
    <x v="1"/>
    <n v="5.2"/>
    <x v="4"/>
    <x v="1"/>
    <x v="0"/>
    <x v="0"/>
    <x v="0"/>
    <x v="1"/>
  </r>
  <r>
    <s v="F544"/>
    <s v="SEA"/>
    <s v="JFK"/>
    <x v="9555"/>
    <n v="55"/>
    <x v="1"/>
    <n v="1393"/>
    <x v="0"/>
    <x v="2"/>
    <n v="4.8"/>
    <x v="0"/>
    <x v="1"/>
    <x v="0"/>
    <x v="0"/>
    <x v="0"/>
    <x v="14"/>
  </r>
  <r>
    <s v="F927"/>
    <s v="DEN"/>
    <s v="JFK"/>
    <x v="8620"/>
    <n v="168"/>
    <x v="0"/>
    <n v="917"/>
    <x v="1"/>
    <x v="3"/>
    <n v="7"/>
    <x v="17"/>
    <x v="1"/>
    <x v="1"/>
    <x v="1"/>
    <x v="0"/>
    <x v="5"/>
  </r>
  <r>
    <s v="F925"/>
    <s v="SFO"/>
    <s v="DFW"/>
    <x v="9556"/>
    <n v="124"/>
    <x v="0"/>
    <n v="1577"/>
    <x v="0"/>
    <x v="1"/>
    <n v="5.9"/>
    <x v="14"/>
    <x v="1"/>
    <x v="1"/>
    <x v="1"/>
    <x v="0"/>
    <x v="9"/>
  </r>
  <r>
    <s v="F1488"/>
    <s v="SFO"/>
    <s v="DEN"/>
    <x v="9557"/>
    <n v="55"/>
    <x v="0"/>
    <n v="1323"/>
    <x v="2"/>
    <x v="2"/>
    <n v="7.1"/>
    <x v="13"/>
    <x v="1"/>
    <x v="1"/>
    <x v="1"/>
    <x v="0"/>
    <x v="0"/>
  </r>
  <r>
    <s v="F1602"/>
    <s v="ORD"/>
    <s v="JFK"/>
    <x v="9558"/>
    <n v="243"/>
    <x v="0"/>
    <n v="543"/>
    <x v="0"/>
    <x v="1"/>
    <n v="7.4"/>
    <x v="11"/>
    <x v="0"/>
    <x v="1"/>
    <x v="1"/>
    <x v="0"/>
    <x v="5"/>
  </r>
  <r>
    <s v="F812"/>
    <s v="DEN"/>
    <s v="ORD"/>
    <x v="9559"/>
    <n v="77"/>
    <x v="0"/>
    <n v="1388"/>
    <x v="3"/>
    <x v="1"/>
    <n v="5.9"/>
    <x v="1"/>
    <x v="1"/>
    <x v="1"/>
    <x v="1"/>
    <x v="0"/>
    <x v="5"/>
  </r>
  <r>
    <s v="F637"/>
    <s v="ORD"/>
    <s v="SFO"/>
    <x v="9560"/>
    <n v="219"/>
    <x v="0"/>
    <n v="1222"/>
    <x v="1"/>
    <x v="1"/>
    <n v="9.1"/>
    <x v="11"/>
    <x v="1"/>
    <x v="1"/>
    <x v="1"/>
    <x v="0"/>
    <x v="11"/>
  </r>
  <r>
    <s v="F314"/>
    <s v="LAX"/>
    <s v="LAX"/>
    <x v="9561"/>
    <n v="191"/>
    <x v="0"/>
    <n v="902"/>
    <x v="2"/>
    <x v="1"/>
    <n v="5.5"/>
    <x v="69"/>
    <x v="1"/>
    <x v="1"/>
    <x v="1"/>
    <x v="0"/>
    <x v="3"/>
  </r>
  <r>
    <s v="F1114"/>
    <s v="SFO"/>
    <s v="LAX"/>
    <x v="9562"/>
    <n v="131"/>
    <x v="0"/>
    <n v="789"/>
    <x v="1"/>
    <x v="1"/>
    <n v="7.2"/>
    <x v="7"/>
    <x v="1"/>
    <x v="1"/>
    <x v="1"/>
    <x v="0"/>
    <x v="12"/>
  </r>
  <r>
    <s v="F1094"/>
    <s v="ATL"/>
    <s v="ORD"/>
    <x v="9563"/>
    <n v="223"/>
    <x v="0"/>
    <n v="1371"/>
    <x v="2"/>
    <x v="3"/>
    <n v="5.8"/>
    <x v="29"/>
    <x v="0"/>
    <x v="0"/>
    <x v="0"/>
    <x v="0"/>
    <x v="19"/>
  </r>
  <r>
    <s v="F516"/>
    <s v="LAX"/>
    <s v="SEA"/>
    <x v="9564"/>
    <n v="175"/>
    <x v="0"/>
    <n v="1299"/>
    <x v="0"/>
    <x v="1"/>
    <n v="7.2"/>
    <x v="24"/>
    <x v="1"/>
    <x v="1"/>
    <x v="1"/>
    <x v="0"/>
    <x v="3"/>
  </r>
  <r>
    <s v="F464"/>
    <s v="SFO"/>
    <s v="ORD"/>
    <x v="9565"/>
    <n v="212"/>
    <x v="0"/>
    <n v="947"/>
    <x v="2"/>
    <x v="1"/>
    <n v="7"/>
    <x v="19"/>
    <x v="1"/>
    <x v="1"/>
    <x v="1"/>
    <x v="0"/>
    <x v="16"/>
  </r>
  <r>
    <s v="F818"/>
    <s v="LAX"/>
    <s v="DEN"/>
    <x v="9566"/>
    <n v="216"/>
    <x v="0"/>
    <n v="1525"/>
    <x v="1"/>
    <x v="1"/>
    <n v="5.3"/>
    <x v="7"/>
    <x v="1"/>
    <x v="1"/>
    <x v="1"/>
    <x v="0"/>
    <x v="9"/>
  </r>
  <r>
    <s v="F732"/>
    <s v="JFK"/>
    <s v="DEN"/>
    <x v="1921"/>
    <n v="136"/>
    <x v="0"/>
    <n v="1164"/>
    <x v="3"/>
    <x v="2"/>
    <n v="7.6"/>
    <x v="8"/>
    <x v="1"/>
    <x v="1"/>
    <x v="1"/>
    <x v="0"/>
    <x v="10"/>
  </r>
  <r>
    <s v="F320"/>
    <s v="LAX"/>
    <s v="SFO"/>
    <x v="9567"/>
    <n v="145"/>
    <x v="0"/>
    <n v="620"/>
    <x v="3"/>
    <x v="3"/>
    <n v="5.5"/>
    <x v="35"/>
    <x v="1"/>
    <x v="1"/>
    <x v="1"/>
    <x v="0"/>
    <x v="18"/>
  </r>
  <r>
    <s v="F230"/>
    <s v="SFO"/>
    <s v="ORD"/>
    <x v="9568"/>
    <n v="113"/>
    <x v="1"/>
    <n v="1051"/>
    <x v="2"/>
    <x v="0"/>
    <n v="9.6999999999999993"/>
    <x v="7"/>
    <x v="0"/>
    <x v="1"/>
    <x v="1"/>
    <x v="0"/>
    <x v="12"/>
  </r>
  <r>
    <s v="F1285"/>
    <s v="SEA"/>
    <s v="ATL"/>
    <x v="9569"/>
    <n v="142"/>
    <x v="0"/>
    <n v="1270"/>
    <x v="1"/>
    <x v="0"/>
    <n v="5.8"/>
    <x v="13"/>
    <x v="1"/>
    <x v="1"/>
    <x v="1"/>
    <x v="0"/>
    <x v="20"/>
  </r>
  <r>
    <s v="F442"/>
    <s v="SEA"/>
    <s v="ORD"/>
    <x v="9570"/>
    <n v="200"/>
    <x v="0"/>
    <n v="1215"/>
    <x v="0"/>
    <x v="0"/>
    <n v="6.3"/>
    <x v="43"/>
    <x v="1"/>
    <x v="1"/>
    <x v="1"/>
    <x v="0"/>
    <x v="17"/>
  </r>
  <r>
    <s v="F606"/>
    <s v="ORD"/>
    <s v="SFO"/>
    <x v="9571"/>
    <n v="150"/>
    <x v="0"/>
    <n v="1309"/>
    <x v="2"/>
    <x v="2"/>
    <n v="8.8000000000000007"/>
    <x v="9"/>
    <x v="1"/>
    <x v="1"/>
    <x v="1"/>
    <x v="0"/>
    <x v="23"/>
  </r>
  <r>
    <s v="F137"/>
    <s v="SEA"/>
    <s v="SEA"/>
    <x v="9572"/>
    <n v="72"/>
    <x v="0"/>
    <n v="1576"/>
    <x v="0"/>
    <x v="1"/>
    <n v="7.2"/>
    <x v="9"/>
    <x v="1"/>
    <x v="1"/>
    <x v="1"/>
    <x v="0"/>
    <x v="7"/>
  </r>
  <r>
    <s v="F695"/>
    <s v="ORD"/>
    <s v="JFK"/>
    <x v="9573"/>
    <n v="217"/>
    <x v="0"/>
    <n v="1561"/>
    <x v="3"/>
    <x v="1"/>
    <n v="4.8"/>
    <x v="19"/>
    <x v="1"/>
    <x v="0"/>
    <x v="0"/>
    <x v="0"/>
    <x v="4"/>
  </r>
  <r>
    <s v="F741"/>
    <s v="ATL"/>
    <s v="DFW"/>
    <x v="9574"/>
    <n v="197"/>
    <x v="0"/>
    <n v="808"/>
    <x v="3"/>
    <x v="2"/>
    <n v="7.6"/>
    <x v="44"/>
    <x v="1"/>
    <x v="0"/>
    <x v="0"/>
    <x v="0"/>
    <x v="19"/>
  </r>
  <r>
    <s v="F708"/>
    <s v="ATL"/>
    <s v="ORD"/>
    <x v="9575"/>
    <n v="178"/>
    <x v="1"/>
    <n v="1170"/>
    <x v="2"/>
    <x v="1"/>
    <n v="10"/>
    <x v="8"/>
    <x v="1"/>
    <x v="0"/>
    <x v="0"/>
    <x v="0"/>
    <x v="11"/>
  </r>
  <r>
    <s v="F1858"/>
    <s v="DFW"/>
    <s v="ATL"/>
    <x v="9576"/>
    <n v="194"/>
    <x v="0"/>
    <n v="1528"/>
    <x v="1"/>
    <x v="0"/>
    <n v="4.9000000000000004"/>
    <x v="2"/>
    <x v="1"/>
    <x v="1"/>
    <x v="1"/>
    <x v="0"/>
    <x v="22"/>
  </r>
  <r>
    <s v="F755"/>
    <s v="SFO"/>
    <s v="SFO"/>
    <x v="9577"/>
    <n v="171"/>
    <x v="0"/>
    <n v="915"/>
    <x v="3"/>
    <x v="1"/>
    <n v="8"/>
    <x v="3"/>
    <x v="1"/>
    <x v="1"/>
    <x v="1"/>
    <x v="0"/>
    <x v="0"/>
  </r>
  <r>
    <s v="F1917"/>
    <s v="DFW"/>
    <s v="DEN"/>
    <x v="9578"/>
    <n v="158"/>
    <x v="0"/>
    <n v="1069"/>
    <x v="2"/>
    <x v="2"/>
    <n v="6.6"/>
    <x v="2"/>
    <x v="1"/>
    <x v="1"/>
    <x v="1"/>
    <x v="0"/>
    <x v="9"/>
  </r>
  <r>
    <s v="F1363"/>
    <s v="SEA"/>
    <s v="LAX"/>
    <x v="9579"/>
    <n v="156"/>
    <x v="0"/>
    <n v="1559"/>
    <x v="0"/>
    <x v="2"/>
    <n v="4.9000000000000004"/>
    <x v="24"/>
    <x v="1"/>
    <x v="0"/>
    <x v="0"/>
    <x v="0"/>
    <x v="13"/>
  </r>
  <r>
    <s v="F1310"/>
    <s v="LAX"/>
    <s v="DFW"/>
    <x v="9580"/>
    <n v="151"/>
    <x v="0"/>
    <n v="1072"/>
    <x v="3"/>
    <x v="0"/>
    <n v="7.6"/>
    <x v="14"/>
    <x v="1"/>
    <x v="1"/>
    <x v="1"/>
    <x v="0"/>
    <x v="6"/>
  </r>
  <r>
    <s v="F1715"/>
    <s v="LAX"/>
    <s v="SEA"/>
    <x v="9581"/>
    <n v="14"/>
    <x v="1"/>
    <n v="1057"/>
    <x v="0"/>
    <x v="1"/>
    <n v="5.4"/>
    <x v="7"/>
    <x v="1"/>
    <x v="0"/>
    <x v="0"/>
    <x v="0"/>
    <x v="5"/>
  </r>
  <r>
    <s v="F668"/>
    <s v="DFW"/>
    <s v="DFW"/>
    <x v="9582"/>
    <n v="224"/>
    <x v="0"/>
    <n v="656"/>
    <x v="2"/>
    <x v="1"/>
    <n v="6.2"/>
    <x v="17"/>
    <x v="1"/>
    <x v="1"/>
    <x v="1"/>
    <x v="0"/>
    <x v="23"/>
  </r>
  <r>
    <s v="F1907"/>
    <s v="ORD"/>
    <s v="DEN"/>
    <x v="9583"/>
    <n v="117"/>
    <x v="0"/>
    <n v="1876"/>
    <x v="0"/>
    <x v="3"/>
    <n v="8.5"/>
    <x v="9"/>
    <x v="1"/>
    <x v="1"/>
    <x v="1"/>
    <x v="0"/>
    <x v="5"/>
  </r>
  <r>
    <s v="F1181"/>
    <s v="DFW"/>
    <s v="ORD"/>
    <x v="9584"/>
    <n v="130"/>
    <x v="0"/>
    <n v="1041"/>
    <x v="3"/>
    <x v="1"/>
    <n v="8.8000000000000007"/>
    <x v="0"/>
    <x v="1"/>
    <x v="1"/>
    <x v="1"/>
    <x v="0"/>
    <x v="22"/>
  </r>
  <r>
    <s v="F1521"/>
    <s v="LAX"/>
    <s v="SFO"/>
    <x v="9585"/>
    <n v="166"/>
    <x v="0"/>
    <n v="1657"/>
    <x v="0"/>
    <x v="1"/>
    <n v="8.6"/>
    <x v="11"/>
    <x v="1"/>
    <x v="1"/>
    <x v="1"/>
    <x v="0"/>
    <x v="2"/>
  </r>
  <r>
    <s v="F264"/>
    <s v="DEN"/>
    <s v="DFW"/>
    <x v="9586"/>
    <n v="278"/>
    <x v="0"/>
    <n v="1581"/>
    <x v="2"/>
    <x v="1"/>
    <n v="7.2"/>
    <x v="2"/>
    <x v="1"/>
    <x v="1"/>
    <x v="1"/>
    <x v="0"/>
    <x v="17"/>
  </r>
  <r>
    <s v="F259"/>
    <s v="JFK"/>
    <s v="DEN"/>
    <x v="9587"/>
    <n v="276"/>
    <x v="0"/>
    <n v="1077"/>
    <x v="3"/>
    <x v="1"/>
    <n v="5.5"/>
    <x v="10"/>
    <x v="1"/>
    <x v="1"/>
    <x v="1"/>
    <x v="0"/>
    <x v="19"/>
  </r>
  <r>
    <s v="F559"/>
    <s v="ATL"/>
    <s v="ATL"/>
    <x v="9588"/>
    <n v="121"/>
    <x v="0"/>
    <n v="1277"/>
    <x v="2"/>
    <x v="1"/>
    <n v="8"/>
    <x v="17"/>
    <x v="1"/>
    <x v="1"/>
    <x v="1"/>
    <x v="0"/>
    <x v="2"/>
  </r>
  <r>
    <s v="F1112"/>
    <s v="ATL"/>
    <s v="ORD"/>
    <x v="9589"/>
    <n v="227"/>
    <x v="2"/>
    <n v="1073"/>
    <x v="0"/>
    <x v="1"/>
    <n v="10"/>
    <x v="4"/>
    <x v="1"/>
    <x v="1"/>
    <x v="1"/>
    <x v="1"/>
    <x v="23"/>
  </r>
  <r>
    <s v="F1188"/>
    <s v="DFW"/>
    <s v="DEN"/>
    <x v="9590"/>
    <n v="120"/>
    <x v="0"/>
    <n v="1442"/>
    <x v="1"/>
    <x v="2"/>
    <n v="7.7"/>
    <x v="6"/>
    <x v="1"/>
    <x v="1"/>
    <x v="1"/>
    <x v="0"/>
    <x v="9"/>
  </r>
  <r>
    <s v="F275"/>
    <s v="JFK"/>
    <s v="SEA"/>
    <x v="9591"/>
    <n v="135"/>
    <x v="1"/>
    <n v="716"/>
    <x v="1"/>
    <x v="1"/>
    <n v="9.3000000000000007"/>
    <x v="24"/>
    <x v="1"/>
    <x v="0"/>
    <x v="0"/>
    <x v="0"/>
    <x v="1"/>
  </r>
  <r>
    <s v="F1086"/>
    <s v="ORD"/>
    <s v="SFO"/>
    <x v="9592"/>
    <n v="170"/>
    <x v="0"/>
    <n v="1092"/>
    <x v="1"/>
    <x v="1"/>
    <n v="5.5"/>
    <x v="4"/>
    <x v="1"/>
    <x v="1"/>
    <x v="1"/>
    <x v="0"/>
    <x v="20"/>
  </r>
  <r>
    <s v="F1854"/>
    <s v="SEA"/>
    <s v="ATL"/>
    <x v="9593"/>
    <n v="265"/>
    <x v="1"/>
    <n v="1144"/>
    <x v="1"/>
    <x v="1"/>
    <n v="7.7"/>
    <x v="9"/>
    <x v="1"/>
    <x v="0"/>
    <x v="0"/>
    <x v="0"/>
    <x v="5"/>
  </r>
  <r>
    <s v="F1163"/>
    <s v="SEA"/>
    <s v="DEN"/>
    <x v="9594"/>
    <n v="200"/>
    <x v="0"/>
    <n v="1061"/>
    <x v="3"/>
    <x v="1"/>
    <n v="9.9"/>
    <x v="8"/>
    <x v="1"/>
    <x v="0"/>
    <x v="0"/>
    <x v="0"/>
    <x v="19"/>
  </r>
  <r>
    <s v="F1312"/>
    <s v="DFW"/>
    <s v="DFW"/>
    <x v="9595"/>
    <n v="175"/>
    <x v="1"/>
    <n v="1450"/>
    <x v="2"/>
    <x v="1"/>
    <n v="9.3000000000000007"/>
    <x v="23"/>
    <x v="1"/>
    <x v="1"/>
    <x v="1"/>
    <x v="0"/>
    <x v="16"/>
  </r>
  <r>
    <s v="F211"/>
    <s v="LAX"/>
    <s v="SEA"/>
    <x v="9596"/>
    <n v="250"/>
    <x v="0"/>
    <n v="708"/>
    <x v="1"/>
    <x v="0"/>
    <n v="7.8"/>
    <x v="12"/>
    <x v="1"/>
    <x v="1"/>
    <x v="1"/>
    <x v="0"/>
    <x v="9"/>
  </r>
  <r>
    <s v="F1896"/>
    <s v="LAX"/>
    <s v="DEN"/>
    <x v="9597"/>
    <n v="283"/>
    <x v="0"/>
    <n v="1187"/>
    <x v="0"/>
    <x v="0"/>
    <n v="6.7"/>
    <x v="10"/>
    <x v="1"/>
    <x v="1"/>
    <x v="1"/>
    <x v="0"/>
    <x v="5"/>
  </r>
  <r>
    <s v="F816"/>
    <s v="LAX"/>
    <s v="JFK"/>
    <x v="9598"/>
    <n v="203"/>
    <x v="0"/>
    <n v="1526"/>
    <x v="0"/>
    <x v="1"/>
    <n v="7.8"/>
    <x v="1"/>
    <x v="1"/>
    <x v="1"/>
    <x v="1"/>
    <x v="0"/>
    <x v="2"/>
  </r>
  <r>
    <s v="F182"/>
    <s v="DFW"/>
    <s v="DEN"/>
    <x v="9599"/>
    <n v="111"/>
    <x v="0"/>
    <n v="1056"/>
    <x v="0"/>
    <x v="2"/>
    <n v="6.8"/>
    <x v="6"/>
    <x v="1"/>
    <x v="1"/>
    <x v="1"/>
    <x v="0"/>
    <x v="23"/>
  </r>
  <r>
    <s v="F822"/>
    <s v="DFW"/>
    <s v="JFK"/>
    <x v="9600"/>
    <n v="202"/>
    <x v="0"/>
    <n v="1202"/>
    <x v="3"/>
    <x v="2"/>
    <n v="6"/>
    <x v="8"/>
    <x v="1"/>
    <x v="1"/>
    <x v="1"/>
    <x v="0"/>
    <x v="15"/>
  </r>
  <r>
    <s v="F363"/>
    <s v="SFO"/>
    <s v="ORD"/>
    <x v="9601"/>
    <n v="242"/>
    <x v="0"/>
    <n v="1105"/>
    <x v="3"/>
    <x v="3"/>
    <n v="4.5"/>
    <x v="6"/>
    <x v="1"/>
    <x v="1"/>
    <x v="1"/>
    <x v="0"/>
    <x v="16"/>
  </r>
  <r>
    <s v="F649"/>
    <s v="DEN"/>
    <s v="ORD"/>
    <x v="9602"/>
    <n v="76"/>
    <x v="0"/>
    <n v="715"/>
    <x v="3"/>
    <x v="1"/>
    <n v="6.1"/>
    <x v="29"/>
    <x v="1"/>
    <x v="1"/>
    <x v="1"/>
    <x v="0"/>
    <x v="9"/>
  </r>
  <r>
    <s v="F1401"/>
    <s v="JFK"/>
    <s v="LAX"/>
    <x v="9603"/>
    <n v="159"/>
    <x v="0"/>
    <n v="457"/>
    <x v="2"/>
    <x v="2"/>
    <n v="10"/>
    <x v="11"/>
    <x v="1"/>
    <x v="0"/>
    <x v="0"/>
    <x v="0"/>
    <x v="1"/>
  </r>
  <r>
    <s v="F583"/>
    <s v="SEA"/>
    <s v="SEA"/>
    <x v="9604"/>
    <n v="38"/>
    <x v="0"/>
    <n v="1347"/>
    <x v="3"/>
    <x v="1"/>
    <n v="4.9000000000000004"/>
    <x v="13"/>
    <x v="1"/>
    <x v="1"/>
    <x v="1"/>
    <x v="0"/>
    <x v="0"/>
  </r>
  <r>
    <s v="F104"/>
    <s v="JFK"/>
    <s v="LAX"/>
    <x v="9605"/>
    <n v="221"/>
    <x v="0"/>
    <n v="1054"/>
    <x v="3"/>
    <x v="1"/>
    <n v="7.9"/>
    <x v="8"/>
    <x v="1"/>
    <x v="1"/>
    <x v="1"/>
    <x v="0"/>
    <x v="17"/>
  </r>
  <r>
    <s v="F1441"/>
    <s v="DFW"/>
    <s v="LAX"/>
    <x v="9606"/>
    <n v="264"/>
    <x v="0"/>
    <n v="1522"/>
    <x v="2"/>
    <x v="0"/>
    <n v="6.5"/>
    <x v="0"/>
    <x v="1"/>
    <x v="1"/>
    <x v="1"/>
    <x v="0"/>
    <x v="5"/>
  </r>
  <r>
    <s v="F1594"/>
    <s v="ORD"/>
    <s v="ORD"/>
    <x v="9607"/>
    <n v="212"/>
    <x v="1"/>
    <n v="689"/>
    <x v="2"/>
    <x v="1"/>
    <n v="9.4"/>
    <x v="13"/>
    <x v="0"/>
    <x v="1"/>
    <x v="1"/>
    <x v="0"/>
    <x v="20"/>
  </r>
  <r>
    <s v="F1323"/>
    <s v="LAX"/>
    <s v="SEA"/>
    <x v="9608"/>
    <n v="115"/>
    <x v="0"/>
    <n v="1061"/>
    <x v="1"/>
    <x v="1"/>
    <n v="7.5"/>
    <x v="16"/>
    <x v="1"/>
    <x v="1"/>
    <x v="1"/>
    <x v="0"/>
    <x v="13"/>
  </r>
  <r>
    <s v="F1106"/>
    <s v="LAX"/>
    <s v="DFW"/>
    <x v="9609"/>
    <n v="214"/>
    <x v="0"/>
    <n v="1067"/>
    <x v="0"/>
    <x v="0"/>
    <n v="7.2"/>
    <x v="6"/>
    <x v="1"/>
    <x v="1"/>
    <x v="1"/>
    <x v="0"/>
    <x v="21"/>
  </r>
  <r>
    <s v="F245"/>
    <s v="DFW"/>
    <s v="ATL"/>
    <x v="9610"/>
    <n v="147"/>
    <x v="0"/>
    <n v="1269"/>
    <x v="3"/>
    <x v="1"/>
    <n v="9"/>
    <x v="7"/>
    <x v="1"/>
    <x v="1"/>
    <x v="1"/>
    <x v="0"/>
    <x v="1"/>
  </r>
  <r>
    <s v="F450"/>
    <s v="DEN"/>
    <s v="ATL"/>
    <x v="9611"/>
    <n v="278"/>
    <x v="0"/>
    <n v="330"/>
    <x v="3"/>
    <x v="1"/>
    <n v="5.4"/>
    <x v="23"/>
    <x v="1"/>
    <x v="1"/>
    <x v="1"/>
    <x v="0"/>
    <x v="17"/>
  </r>
  <r>
    <s v="F1909"/>
    <s v="JFK"/>
    <s v="ATL"/>
    <x v="9612"/>
    <n v="205"/>
    <x v="0"/>
    <n v="1223"/>
    <x v="1"/>
    <x v="0"/>
    <n v="7"/>
    <x v="7"/>
    <x v="1"/>
    <x v="1"/>
    <x v="1"/>
    <x v="0"/>
    <x v="13"/>
  </r>
  <r>
    <s v="F1325"/>
    <s v="LAX"/>
    <s v="DFW"/>
    <x v="9613"/>
    <n v="302"/>
    <x v="0"/>
    <n v="1573"/>
    <x v="1"/>
    <x v="1"/>
    <n v="6.1"/>
    <x v="2"/>
    <x v="1"/>
    <x v="1"/>
    <x v="1"/>
    <x v="0"/>
    <x v="16"/>
  </r>
  <r>
    <s v="F955"/>
    <s v="ORD"/>
    <s v="JFK"/>
    <x v="9614"/>
    <n v="189"/>
    <x v="0"/>
    <n v="1258"/>
    <x v="3"/>
    <x v="3"/>
    <n v="5.7"/>
    <x v="11"/>
    <x v="1"/>
    <x v="1"/>
    <x v="1"/>
    <x v="0"/>
    <x v="17"/>
  </r>
  <r>
    <s v="F910"/>
    <s v="LAX"/>
    <s v="SEA"/>
    <x v="9615"/>
    <n v="298"/>
    <x v="0"/>
    <n v="1605"/>
    <x v="3"/>
    <x v="1"/>
    <n v="4.5"/>
    <x v="2"/>
    <x v="1"/>
    <x v="1"/>
    <x v="1"/>
    <x v="0"/>
    <x v="11"/>
  </r>
  <r>
    <s v="F1879"/>
    <s v="JFK"/>
    <s v="LAX"/>
    <x v="9616"/>
    <n v="71"/>
    <x v="0"/>
    <n v="866"/>
    <x v="3"/>
    <x v="2"/>
    <n v="7.5"/>
    <x v="43"/>
    <x v="1"/>
    <x v="1"/>
    <x v="1"/>
    <x v="0"/>
    <x v="20"/>
  </r>
  <r>
    <s v="F1192"/>
    <s v="SFO"/>
    <s v="DEN"/>
    <x v="9617"/>
    <n v="187"/>
    <x v="0"/>
    <n v="1371"/>
    <x v="2"/>
    <x v="1"/>
    <n v="6.4"/>
    <x v="3"/>
    <x v="1"/>
    <x v="1"/>
    <x v="1"/>
    <x v="0"/>
    <x v="12"/>
  </r>
  <r>
    <s v="F1577"/>
    <s v="ATL"/>
    <s v="DEN"/>
    <x v="9618"/>
    <n v="163"/>
    <x v="0"/>
    <n v="1116"/>
    <x v="2"/>
    <x v="1"/>
    <n v="6.1"/>
    <x v="23"/>
    <x v="0"/>
    <x v="1"/>
    <x v="1"/>
    <x v="0"/>
    <x v="5"/>
  </r>
  <r>
    <s v="F1708"/>
    <s v="LAX"/>
    <s v="DFW"/>
    <x v="790"/>
    <n v="255"/>
    <x v="0"/>
    <n v="1235"/>
    <x v="2"/>
    <x v="0"/>
    <n v="4.0999999999999996"/>
    <x v="13"/>
    <x v="1"/>
    <x v="1"/>
    <x v="1"/>
    <x v="0"/>
    <x v="6"/>
  </r>
  <r>
    <s v="F1763"/>
    <s v="SFO"/>
    <s v="JFK"/>
    <x v="9619"/>
    <n v="285"/>
    <x v="1"/>
    <n v="1307"/>
    <x v="3"/>
    <x v="2"/>
    <n v="9.6999999999999993"/>
    <x v="1"/>
    <x v="1"/>
    <x v="1"/>
    <x v="1"/>
    <x v="0"/>
    <x v="2"/>
  </r>
  <r>
    <s v="F131"/>
    <s v="LAX"/>
    <s v="ORD"/>
    <x v="9620"/>
    <n v="206"/>
    <x v="0"/>
    <n v="1152"/>
    <x v="2"/>
    <x v="1"/>
    <n v="7.4"/>
    <x v="24"/>
    <x v="1"/>
    <x v="1"/>
    <x v="1"/>
    <x v="0"/>
    <x v="4"/>
  </r>
  <r>
    <s v="F1022"/>
    <s v="ATL"/>
    <s v="SFO"/>
    <x v="9621"/>
    <n v="158"/>
    <x v="0"/>
    <n v="917"/>
    <x v="0"/>
    <x v="1"/>
    <n v="7.4"/>
    <x v="13"/>
    <x v="1"/>
    <x v="1"/>
    <x v="1"/>
    <x v="0"/>
    <x v="19"/>
  </r>
  <r>
    <s v="F1708"/>
    <s v="ORD"/>
    <s v="SEA"/>
    <x v="9622"/>
    <n v="207"/>
    <x v="0"/>
    <n v="1316"/>
    <x v="1"/>
    <x v="0"/>
    <n v="6.4"/>
    <x v="8"/>
    <x v="1"/>
    <x v="1"/>
    <x v="1"/>
    <x v="0"/>
    <x v="14"/>
  </r>
  <r>
    <s v="F130"/>
    <s v="ORD"/>
    <s v="ORD"/>
    <x v="9623"/>
    <n v="106"/>
    <x v="1"/>
    <n v="1042"/>
    <x v="0"/>
    <x v="1"/>
    <n v="7"/>
    <x v="8"/>
    <x v="1"/>
    <x v="1"/>
    <x v="1"/>
    <x v="0"/>
    <x v="3"/>
  </r>
  <r>
    <s v="F1590"/>
    <s v="SFO"/>
    <s v="SFO"/>
    <x v="9624"/>
    <n v="106"/>
    <x v="1"/>
    <n v="1392"/>
    <x v="2"/>
    <x v="1"/>
    <n v="5.5"/>
    <x v="12"/>
    <x v="1"/>
    <x v="0"/>
    <x v="0"/>
    <x v="0"/>
    <x v="11"/>
  </r>
  <r>
    <s v="F219"/>
    <s v="JFK"/>
    <s v="LAX"/>
    <x v="9625"/>
    <n v="177"/>
    <x v="0"/>
    <n v="1493"/>
    <x v="1"/>
    <x v="2"/>
    <n v="8.6"/>
    <x v="0"/>
    <x v="1"/>
    <x v="1"/>
    <x v="1"/>
    <x v="0"/>
    <x v="8"/>
  </r>
  <r>
    <s v="F1455"/>
    <s v="SFO"/>
    <s v="DFW"/>
    <x v="9626"/>
    <n v="208"/>
    <x v="0"/>
    <n v="808"/>
    <x v="1"/>
    <x v="1"/>
    <n v="7.1"/>
    <x v="17"/>
    <x v="0"/>
    <x v="1"/>
    <x v="1"/>
    <x v="0"/>
    <x v="3"/>
  </r>
  <r>
    <s v="F665"/>
    <s v="JFK"/>
    <s v="SEA"/>
    <x v="9627"/>
    <n v="92"/>
    <x v="1"/>
    <n v="1687"/>
    <x v="0"/>
    <x v="0"/>
    <n v="8.4"/>
    <x v="1"/>
    <x v="1"/>
    <x v="1"/>
    <x v="1"/>
    <x v="0"/>
    <x v="16"/>
  </r>
  <r>
    <s v="F1644"/>
    <s v="DFW"/>
    <s v="ORD"/>
    <x v="9628"/>
    <n v="240"/>
    <x v="0"/>
    <n v="660"/>
    <x v="1"/>
    <x v="0"/>
    <n v="5.5"/>
    <x v="14"/>
    <x v="1"/>
    <x v="1"/>
    <x v="1"/>
    <x v="0"/>
    <x v="19"/>
  </r>
  <r>
    <s v="F1194"/>
    <s v="ATL"/>
    <s v="LAX"/>
    <x v="9629"/>
    <n v="95"/>
    <x v="0"/>
    <n v="959"/>
    <x v="0"/>
    <x v="1"/>
    <n v="7.7"/>
    <x v="7"/>
    <x v="1"/>
    <x v="1"/>
    <x v="1"/>
    <x v="0"/>
    <x v="13"/>
  </r>
  <r>
    <s v="F1721"/>
    <s v="DFW"/>
    <s v="LAX"/>
    <x v="9630"/>
    <n v="187"/>
    <x v="0"/>
    <n v="1012"/>
    <x v="3"/>
    <x v="2"/>
    <n v="6.8"/>
    <x v="9"/>
    <x v="1"/>
    <x v="0"/>
    <x v="0"/>
    <x v="0"/>
    <x v="5"/>
  </r>
  <r>
    <s v="F607"/>
    <s v="DEN"/>
    <s v="SEA"/>
    <x v="9631"/>
    <n v="205"/>
    <x v="1"/>
    <n v="1277"/>
    <x v="3"/>
    <x v="0"/>
    <n v="8.1"/>
    <x v="21"/>
    <x v="1"/>
    <x v="1"/>
    <x v="1"/>
    <x v="0"/>
    <x v="12"/>
  </r>
  <r>
    <s v="F1665"/>
    <s v="ORD"/>
    <s v="ORD"/>
    <x v="9632"/>
    <n v="199"/>
    <x v="0"/>
    <n v="1792"/>
    <x v="0"/>
    <x v="1"/>
    <n v="6.5"/>
    <x v="17"/>
    <x v="1"/>
    <x v="0"/>
    <x v="0"/>
    <x v="0"/>
    <x v="1"/>
  </r>
  <r>
    <s v="F1897"/>
    <s v="SFO"/>
    <s v="DEN"/>
    <x v="9633"/>
    <n v="58"/>
    <x v="0"/>
    <n v="1027"/>
    <x v="0"/>
    <x v="1"/>
    <n v="7.5"/>
    <x v="1"/>
    <x v="1"/>
    <x v="1"/>
    <x v="1"/>
    <x v="0"/>
    <x v="20"/>
  </r>
  <r>
    <s v="F308"/>
    <s v="ORD"/>
    <s v="DFW"/>
    <x v="9634"/>
    <n v="244"/>
    <x v="2"/>
    <n v="1786"/>
    <x v="3"/>
    <x v="1"/>
    <n v="8.6999999999999993"/>
    <x v="13"/>
    <x v="0"/>
    <x v="1"/>
    <x v="1"/>
    <x v="1"/>
    <x v="19"/>
  </r>
  <r>
    <s v="F1791"/>
    <s v="JFK"/>
    <s v="JFK"/>
    <x v="9635"/>
    <n v="202"/>
    <x v="0"/>
    <n v="1387"/>
    <x v="3"/>
    <x v="1"/>
    <n v="7.6"/>
    <x v="8"/>
    <x v="1"/>
    <x v="0"/>
    <x v="0"/>
    <x v="0"/>
    <x v="21"/>
  </r>
  <r>
    <s v="F1427"/>
    <s v="ORD"/>
    <s v="LAX"/>
    <x v="9636"/>
    <n v="187"/>
    <x v="1"/>
    <n v="1241"/>
    <x v="0"/>
    <x v="2"/>
    <n v="8.1999999999999993"/>
    <x v="16"/>
    <x v="1"/>
    <x v="1"/>
    <x v="1"/>
    <x v="0"/>
    <x v="6"/>
  </r>
  <r>
    <s v="F183"/>
    <s v="SEA"/>
    <s v="LAX"/>
    <x v="9637"/>
    <n v="137"/>
    <x v="0"/>
    <n v="1332"/>
    <x v="3"/>
    <x v="3"/>
    <n v="8"/>
    <x v="1"/>
    <x v="1"/>
    <x v="1"/>
    <x v="1"/>
    <x v="0"/>
    <x v="16"/>
  </r>
  <r>
    <s v="F1497"/>
    <s v="SFO"/>
    <s v="SFO"/>
    <x v="9638"/>
    <n v="116"/>
    <x v="0"/>
    <n v="1463"/>
    <x v="3"/>
    <x v="0"/>
    <n v="6.5"/>
    <x v="1"/>
    <x v="1"/>
    <x v="1"/>
    <x v="1"/>
    <x v="0"/>
    <x v="17"/>
  </r>
  <r>
    <s v="F1580"/>
    <s v="LAX"/>
    <s v="LAX"/>
    <x v="9639"/>
    <n v="226"/>
    <x v="1"/>
    <n v="1585"/>
    <x v="2"/>
    <x v="1"/>
    <n v="5.6"/>
    <x v="1"/>
    <x v="1"/>
    <x v="0"/>
    <x v="0"/>
    <x v="0"/>
    <x v="17"/>
  </r>
  <r>
    <s v="F179"/>
    <s v="JFK"/>
    <s v="ATL"/>
    <x v="9640"/>
    <n v="132"/>
    <x v="0"/>
    <n v="1314"/>
    <x v="1"/>
    <x v="2"/>
    <n v="8.5"/>
    <x v="3"/>
    <x v="1"/>
    <x v="0"/>
    <x v="0"/>
    <x v="0"/>
    <x v="18"/>
  </r>
  <r>
    <s v="F1966"/>
    <s v="ATL"/>
    <s v="SFO"/>
    <x v="9641"/>
    <n v="86"/>
    <x v="0"/>
    <n v="875"/>
    <x v="1"/>
    <x v="1"/>
    <n v="6.9"/>
    <x v="7"/>
    <x v="1"/>
    <x v="1"/>
    <x v="1"/>
    <x v="0"/>
    <x v="6"/>
  </r>
  <r>
    <s v="F1809"/>
    <s v="ORD"/>
    <s v="JFK"/>
    <x v="9642"/>
    <n v="181"/>
    <x v="0"/>
    <n v="826"/>
    <x v="3"/>
    <x v="2"/>
    <n v="5.9"/>
    <x v="8"/>
    <x v="0"/>
    <x v="1"/>
    <x v="1"/>
    <x v="0"/>
    <x v="8"/>
  </r>
  <r>
    <s v="F22"/>
    <s v="ORD"/>
    <s v="JFK"/>
    <x v="9643"/>
    <n v="252"/>
    <x v="0"/>
    <n v="1164"/>
    <x v="3"/>
    <x v="1"/>
    <n v="5.0999999999999996"/>
    <x v="27"/>
    <x v="1"/>
    <x v="0"/>
    <x v="0"/>
    <x v="0"/>
    <x v="16"/>
  </r>
  <r>
    <s v="F1805"/>
    <s v="DFW"/>
    <s v="DFW"/>
    <x v="9644"/>
    <n v="206"/>
    <x v="1"/>
    <n v="1027"/>
    <x v="3"/>
    <x v="0"/>
    <n v="4.8"/>
    <x v="24"/>
    <x v="1"/>
    <x v="1"/>
    <x v="1"/>
    <x v="0"/>
    <x v="7"/>
  </r>
  <r>
    <s v="F1949"/>
    <s v="DEN"/>
    <s v="ORD"/>
    <x v="9645"/>
    <n v="241"/>
    <x v="0"/>
    <n v="726"/>
    <x v="1"/>
    <x v="1"/>
    <n v="6.1"/>
    <x v="1"/>
    <x v="1"/>
    <x v="1"/>
    <x v="1"/>
    <x v="0"/>
    <x v="23"/>
  </r>
  <r>
    <s v="F1539"/>
    <s v="LAX"/>
    <s v="DFW"/>
    <x v="9646"/>
    <n v="262"/>
    <x v="0"/>
    <n v="1167"/>
    <x v="3"/>
    <x v="1"/>
    <n v="4.0999999999999996"/>
    <x v="13"/>
    <x v="1"/>
    <x v="1"/>
    <x v="1"/>
    <x v="0"/>
    <x v="17"/>
  </r>
  <r>
    <s v="F593"/>
    <s v="JFK"/>
    <s v="LAX"/>
    <x v="9647"/>
    <n v="180"/>
    <x v="2"/>
    <n v="1255"/>
    <x v="0"/>
    <x v="2"/>
    <n v="8.9"/>
    <x v="44"/>
    <x v="1"/>
    <x v="1"/>
    <x v="1"/>
    <x v="1"/>
    <x v="21"/>
  </r>
  <r>
    <s v="F1567"/>
    <s v="LAX"/>
    <s v="SEA"/>
    <x v="9648"/>
    <n v="152"/>
    <x v="0"/>
    <n v="866"/>
    <x v="2"/>
    <x v="1"/>
    <n v="7.9"/>
    <x v="17"/>
    <x v="0"/>
    <x v="1"/>
    <x v="1"/>
    <x v="0"/>
    <x v="3"/>
  </r>
  <r>
    <s v="F980"/>
    <s v="ORD"/>
    <s v="SEA"/>
    <x v="9649"/>
    <n v="170"/>
    <x v="2"/>
    <n v="928"/>
    <x v="0"/>
    <x v="1"/>
    <n v="6.7"/>
    <x v="7"/>
    <x v="1"/>
    <x v="1"/>
    <x v="1"/>
    <x v="1"/>
    <x v="3"/>
  </r>
  <r>
    <s v="F585"/>
    <s v="DEN"/>
    <s v="DEN"/>
    <x v="9650"/>
    <n v="134"/>
    <x v="0"/>
    <n v="850"/>
    <x v="2"/>
    <x v="1"/>
    <n v="6.5"/>
    <x v="1"/>
    <x v="1"/>
    <x v="1"/>
    <x v="1"/>
    <x v="0"/>
    <x v="1"/>
  </r>
  <r>
    <s v="F1106"/>
    <s v="SEA"/>
    <s v="JFK"/>
    <x v="9651"/>
    <n v="191"/>
    <x v="0"/>
    <n v="1433"/>
    <x v="2"/>
    <x v="1"/>
    <n v="8.5"/>
    <x v="7"/>
    <x v="1"/>
    <x v="1"/>
    <x v="1"/>
    <x v="0"/>
    <x v="5"/>
  </r>
  <r>
    <s v="F814"/>
    <s v="DEN"/>
    <s v="SEA"/>
    <x v="9652"/>
    <n v="132"/>
    <x v="1"/>
    <n v="1512"/>
    <x v="0"/>
    <x v="1"/>
    <n v="5.6"/>
    <x v="9"/>
    <x v="1"/>
    <x v="1"/>
    <x v="1"/>
    <x v="0"/>
    <x v="13"/>
  </r>
  <r>
    <s v="F607"/>
    <s v="ORD"/>
    <s v="DEN"/>
    <x v="9653"/>
    <n v="212"/>
    <x v="0"/>
    <n v="1394"/>
    <x v="0"/>
    <x v="1"/>
    <n v="8.3000000000000007"/>
    <x v="7"/>
    <x v="1"/>
    <x v="1"/>
    <x v="1"/>
    <x v="0"/>
    <x v="23"/>
  </r>
  <r>
    <s v="F1158"/>
    <s v="ORD"/>
    <s v="JFK"/>
    <x v="9654"/>
    <n v="132"/>
    <x v="0"/>
    <n v="1381"/>
    <x v="3"/>
    <x v="2"/>
    <n v="5"/>
    <x v="2"/>
    <x v="1"/>
    <x v="1"/>
    <x v="1"/>
    <x v="0"/>
    <x v="15"/>
  </r>
  <r>
    <s v="F1776"/>
    <s v="ORD"/>
    <s v="DEN"/>
    <x v="9655"/>
    <n v="157"/>
    <x v="0"/>
    <n v="1312"/>
    <x v="3"/>
    <x v="2"/>
    <n v="6.2"/>
    <x v="4"/>
    <x v="1"/>
    <x v="1"/>
    <x v="1"/>
    <x v="0"/>
    <x v="17"/>
  </r>
  <r>
    <s v="F1095"/>
    <s v="DEN"/>
    <s v="ORD"/>
    <x v="9656"/>
    <n v="162"/>
    <x v="0"/>
    <n v="872"/>
    <x v="2"/>
    <x v="1"/>
    <n v="5.2"/>
    <x v="15"/>
    <x v="1"/>
    <x v="1"/>
    <x v="1"/>
    <x v="0"/>
    <x v="10"/>
  </r>
  <r>
    <s v="F949"/>
    <s v="SEA"/>
    <s v="DFW"/>
    <x v="9657"/>
    <n v="140"/>
    <x v="0"/>
    <n v="1635"/>
    <x v="0"/>
    <x v="1"/>
    <n v="5.4"/>
    <x v="8"/>
    <x v="1"/>
    <x v="1"/>
    <x v="1"/>
    <x v="0"/>
    <x v="20"/>
  </r>
  <r>
    <s v="F40"/>
    <s v="ORD"/>
    <s v="SEA"/>
    <x v="9658"/>
    <n v="76"/>
    <x v="0"/>
    <n v="1350"/>
    <x v="1"/>
    <x v="1"/>
    <n v="4.0999999999999996"/>
    <x v="3"/>
    <x v="1"/>
    <x v="1"/>
    <x v="1"/>
    <x v="0"/>
    <x v="14"/>
  </r>
  <r>
    <s v="F1994"/>
    <s v="SFO"/>
    <s v="SFO"/>
    <x v="9659"/>
    <n v="73"/>
    <x v="0"/>
    <n v="1796"/>
    <x v="2"/>
    <x v="1"/>
    <n v="10"/>
    <x v="17"/>
    <x v="1"/>
    <x v="1"/>
    <x v="1"/>
    <x v="0"/>
    <x v="5"/>
  </r>
  <r>
    <s v="F1626"/>
    <s v="DFW"/>
    <s v="ATL"/>
    <x v="9660"/>
    <n v="192"/>
    <x v="0"/>
    <n v="1143"/>
    <x v="2"/>
    <x v="1"/>
    <n v="6.2"/>
    <x v="17"/>
    <x v="1"/>
    <x v="0"/>
    <x v="0"/>
    <x v="0"/>
    <x v="7"/>
  </r>
  <r>
    <s v="F79"/>
    <s v="SFO"/>
    <s v="SEA"/>
    <x v="9661"/>
    <n v="155"/>
    <x v="0"/>
    <n v="1305"/>
    <x v="2"/>
    <x v="1"/>
    <n v="5.9"/>
    <x v="2"/>
    <x v="1"/>
    <x v="1"/>
    <x v="1"/>
    <x v="0"/>
    <x v="10"/>
  </r>
  <r>
    <s v="F1694"/>
    <s v="DFW"/>
    <s v="LAX"/>
    <x v="9662"/>
    <n v="254"/>
    <x v="0"/>
    <n v="1107"/>
    <x v="2"/>
    <x v="1"/>
    <n v="9"/>
    <x v="2"/>
    <x v="1"/>
    <x v="1"/>
    <x v="1"/>
    <x v="0"/>
    <x v="21"/>
  </r>
  <r>
    <s v="F1919"/>
    <s v="SEA"/>
    <s v="DEN"/>
    <x v="9663"/>
    <n v="151"/>
    <x v="0"/>
    <n v="1394"/>
    <x v="3"/>
    <x v="1"/>
    <n v="7.4"/>
    <x v="7"/>
    <x v="1"/>
    <x v="1"/>
    <x v="1"/>
    <x v="0"/>
    <x v="6"/>
  </r>
  <r>
    <s v="F1355"/>
    <s v="SFO"/>
    <s v="SFO"/>
    <x v="9664"/>
    <n v="204"/>
    <x v="1"/>
    <n v="1063"/>
    <x v="1"/>
    <x v="1"/>
    <n v="8"/>
    <x v="3"/>
    <x v="1"/>
    <x v="1"/>
    <x v="1"/>
    <x v="0"/>
    <x v="1"/>
  </r>
  <r>
    <s v="F367"/>
    <s v="ORD"/>
    <s v="ORD"/>
    <x v="9665"/>
    <n v="179"/>
    <x v="0"/>
    <n v="988"/>
    <x v="1"/>
    <x v="1"/>
    <n v="5.6"/>
    <x v="26"/>
    <x v="1"/>
    <x v="1"/>
    <x v="1"/>
    <x v="0"/>
    <x v="7"/>
  </r>
  <r>
    <s v="F288"/>
    <s v="JFK"/>
    <s v="ATL"/>
    <x v="9666"/>
    <n v="145"/>
    <x v="0"/>
    <n v="1549"/>
    <x v="1"/>
    <x v="1"/>
    <n v="7.6"/>
    <x v="22"/>
    <x v="1"/>
    <x v="1"/>
    <x v="1"/>
    <x v="0"/>
    <x v="2"/>
  </r>
  <r>
    <s v="F1411"/>
    <s v="ORD"/>
    <s v="SFO"/>
    <x v="9667"/>
    <n v="32"/>
    <x v="0"/>
    <n v="1419"/>
    <x v="0"/>
    <x v="2"/>
    <n v="9.1999999999999993"/>
    <x v="10"/>
    <x v="1"/>
    <x v="1"/>
    <x v="1"/>
    <x v="0"/>
    <x v="24"/>
  </r>
  <r>
    <s v="F630"/>
    <s v="SEA"/>
    <s v="ATL"/>
    <x v="9668"/>
    <n v="145"/>
    <x v="0"/>
    <n v="1079"/>
    <x v="1"/>
    <x v="1"/>
    <n v="6.4"/>
    <x v="13"/>
    <x v="1"/>
    <x v="1"/>
    <x v="1"/>
    <x v="0"/>
    <x v="9"/>
  </r>
  <r>
    <s v="F1672"/>
    <s v="ATL"/>
    <s v="ORD"/>
    <x v="9669"/>
    <n v="141"/>
    <x v="0"/>
    <n v="1653"/>
    <x v="1"/>
    <x v="1"/>
    <n v="8.5"/>
    <x v="8"/>
    <x v="1"/>
    <x v="0"/>
    <x v="0"/>
    <x v="0"/>
    <x v="21"/>
  </r>
  <r>
    <s v="F1145"/>
    <s v="JFK"/>
    <s v="DFW"/>
    <x v="9670"/>
    <n v="109"/>
    <x v="0"/>
    <n v="1120"/>
    <x v="3"/>
    <x v="1"/>
    <n v="3.9"/>
    <x v="1"/>
    <x v="1"/>
    <x v="1"/>
    <x v="1"/>
    <x v="0"/>
    <x v="19"/>
  </r>
  <r>
    <s v="F1575"/>
    <s v="DFW"/>
    <s v="LAX"/>
    <x v="9671"/>
    <n v="186"/>
    <x v="0"/>
    <n v="1129"/>
    <x v="2"/>
    <x v="2"/>
    <n v="5.7"/>
    <x v="9"/>
    <x v="1"/>
    <x v="1"/>
    <x v="1"/>
    <x v="0"/>
    <x v="13"/>
  </r>
  <r>
    <s v="F428"/>
    <s v="DEN"/>
    <s v="ORD"/>
    <x v="9672"/>
    <n v="323"/>
    <x v="0"/>
    <n v="733"/>
    <x v="3"/>
    <x v="2"/>
    <n v="8.6999999999999993"/>
    <x v="24"/>
    <x v="1"/>
    <x v="1"/>
    <x v="1"/>
    <x v="0"/>
    <x v="1"/>
  </r>
  <r>
    <s v="F1"/>
    <s v="DFW"/>
    <s v="JFK"/>
    <x v="9673"/>
    <n v="116"/>
    <x v="0"/>
    <n v="886"/>
    <x v="3"/>
    <x v="2"/>
    <n v="6.9"/>
    <x v="13"/>
    <x v="1"/>
    <x v="1"/>
    <x v="1"/>
    <x v="0"/>
    <x v="4"/>
  </r>
  <r>
    <s v="F1760"/>
    <s v="DEN"/>
    <s v="DFW"/>
    <x v="9674"/>
    <n v="153"/>
    <x v="0"/>
    <n v="1417"/>
    <x v="2"/>
    <x v="1"/>
    <n v="7.7"/>
    <x v="1"/>
    <x v="0"/>
    <x v="1"/>
    <x v="1"/>
    <x v="0"/>
    <x v="15"/>
  </r>
  <r>
    <s v="F357"/>
    <s v="ATL"/>
    <s v="DFW"/>
    <x v="9675"/>
    <n v="241"/>
    <x v="0"/>
    <n v="1325"/>
    <x v="3"/>
    <x v="2"/>
    <n v="6.5"/>
    <x v="1"/>
    <x v="1"/>
    <x v="1"/>
    <x v="1"/>
    <x v="0"/>
    <x v="14"/>
  </r>
  <r>
    <s v="F251"/>
    <s v="ATL"/>
    <s v="JFK"/>
    <x v="9676"/>
    <n v="66"/>
    <x v="1"/>
    <n v="1021"/>
    <x v="1"/>
    <x v="1"/>
    <n v="5.7"/>
    <x v="12"/>
    <x v="1"/>
    <x v="1"/>
    <x v="1"/>
    <x v="0"/>
    <x v="3"/>
  </r>
  <r>
    <s v="F1712"/>
    <s v="DEN"/>
    <s v="JFK"/>
    <x v="9677"/>
    <n v="247"/>
    <x v="0"/>
    <n v="1085"/>
    <x v="2"/>
    <x v="1"/>
    <n v="6.7"/>
    <x v="11"/>
    <x v="1"/>
    <x v="1"/>
    <x v="1"/>
    <x v="0"/>
    <x v="18"/>
  </r>
  <r>
    <s v="F1550"/>
    <s v="ORD"/>
    <s v="JFK"/>
    <x v="9678"/>
    <n v="235"/>
    <x v="0"/>
    <n v="1391"/>
    <x v="2"/>
    <x v="1"/>
    <n v="9.1999999999999993"/>
    <x v="7"/>
    <x v="1"/>
    <x v="1"/>
    <x v="1"/>
    <x v="0"/>
    <x v="14"/>
  </r>
  <r>
    <s v="F1700"/>
    <s v="DFW"/>
    <s v="ATL"/>
    <x v="9679"/>
    <n v="187"/>
    <x v="0"/>
    <n v="1182"/>
    <x v="2"/>
    <x v="1"/>
    <n v="8.1"/>
    <x v="10"/>
    <x v="1"/>
    <x v="1"/>
    <x v="1"/>
    <x v="0"/>
    <x v="2"/>
  </r>
  <r>
    <s v="F1186"/>
    <s v="ORD"/>
    <s v="DFW"/>
    <x v="9680"/>
    <n v="184"/>
    <x v="0"/>
    <n v="1126"/>
    <x v="3"/>
    <x v="2"/>
    <n v="6.7"/>
    <x v="7"/>
    <x v="1"/>
    <x v="1"/>
    <x v="1"/>
    <x v="0"/>
    <x v="6"/>
  </r>
  <r>
    <s v="F163"/>
    <s v="DEN"/>
    <s v="LAX"/>
    <x v="9681"/>
    <n v="287"/>
    <x v="0"/>
    <n v="1194"/>
    <x v="2"/>
    <x v="1"/>
    <n v="10"/>
    <x v="23"/>
    <x v="1"/>
    <x v="0"/>
    <x v="0"/>
    <x v="0"/>
    <x v="1"/>
  </r>
  <r>
    <s v="F137"/>
    <s v="LAX"/>
    <s v="LAX"/>
    <x v="9682"/>
    <n v="211"/>
    <x v="0"/>
    <n v="1571"/>
    <x v="3"/>
    <x v="2"/>
    <n v="7.2"/>
    <x v="17"/>
    <x v="1"/>
    <x v="1"/>
    <x v="1"/>
    <x v="0"/>
    <x v="20"/>
  </r>
  <r>
    <s v="F741"/>
    <s v="DEN"/>
    <s v="DEN"/>
    <x v="9683"/>
    <n v="236"/>
    <x v="1"/>
    <n v="1407"/>
    <x v="0"/>
    <x v="1"/>
    <n v="7.7"/>
    <x v="0"/>
    <x v="1"/>
    <x v="1"/>
    <x v="1"/>
    <x v="0"/>
    <x v="0"/>
  </r>
  <r>
    <s v="F1440"/>
    <s v="ORD"/>
    <s v="LAX"/>
    <x v="9684"/>
    <n v="83"/>
    <x v="1"/>
    <n v="1520"/>
    <x v="1"/>
    <x v="1"/>
    <n v="6.7"/>
    <x v="31"/>
    <x v="1"/>
    <x v="1"/>
    <x v="1"/>
    <x v="0"/>
    <x v="6"/>
  </r>
  <r>
    <s v="F866"/>
    <s v="SFO"/>
    <s v="LAX"/>
    <x v="9685"/>
    <n v="187"/>
    <x v="0"/>
    <n v="1008"/>
    <x v="0"/>
    <x v="1"/>
    <n v="7.2"/>
    <x v="7"/>
    <x v="1"/>
    <x v="1"/>
    <x v="1"/>
    <x v="0"/>
    <x v="1"/>
  </r>
  <r>
    <s v="F663"/>
    <s v="ORD"/>
    <s v="SFO"/>
    <x v="9686"/>
    <n v="215"/>
    <x v="0"/>
    <n v="1289"/>
    <x v="3"/>
    <x v="1"/>
    <n v="7.3"/>
    <x v="3"/>
    <x v="0"/>
    <x v="1"/>
    <x v="1"/>
    <x v="0"/>
    <x v="5"/>
  </r>
  <r>
    <s v="F1589"/>
    <s v="DFW"/>
    <s v="ATL"/>
    <x v="9687"/>
    <n v="282"/>
    <x v="1"/>
    <n v="1117"/>
    <x v="3"/>
    <x v="1"/>
    <n v="7.9"/>
    <x v="11"/>
    <x v="1"/>
    <x v="1"/>
    <x v="1"/>
    <x v="0"/>
    <x v="21"/>
  </r>
  <r>
    <s v="F1681"/>
    <s v="LAX"/>
    <s v="DFW"/>
    <x v="9688"/>
    <n v="201"/>
    <x v="0"/>
    <n v="1036"/>
    <x v="1"/>
    <x v="1"/>
    <n v="5.9"/>
    <x v="3"/>
    <x v="1"/>
    <x v="1"/>
    <x v="1"/>
    <x v="0"/>
    <x v="19"/>
  </r>
  <r>
    <s v="F317"/>
    <s v="SEA"/>
    <s v="ORD"/>
    <x v="9689"/>
    <n v="88"/>
    <x v="0"/>
    <n v="1724"/>
    <x v="2"/>
    <x v="1"/>
    <n v="8.3000000000000007"/>
    <x v="13"/>
    <x v="1"/>
    <x v="1"/>
    <x v="1"/>
    <x v="0"/>
    <x v="16"/>
  </r>
  <r>
    <s v="F664"/>
    <s v="SFO"/>
    <s v="ORD"/>
    <x v="9690"/>
    <n v="283"/>
    <x v="0"/>
    <n v="1897"/>
    <x v="2"/>
    <x v="1"/>
    <n v="9.4"/>
    <x v="5"/>
    <x v="1"/>
    <x v="1"/>
    <x v="1"/>
    <x v="0"/>
    <x v="16"/>
  </r>
  <r>
    <s v="F1958"/>
    <s v="SFO"/>
    <s v="JFK"/>
    <x v="9691"/>
    <n v="140"/>
    <x v="0"/>
    <n v="464"/>
    <x v="0"/>
    <x v="2"/>
    <n v="7.7"/>
    <x v="18"/>
    <x v="1"/>
    <x v="1"/>
    <x v="1"/>
    <x v="0"/>
    <x v="3"/>
  </r>
  <r>
    <s v="F433"/>
    <s v="DEN"/>
    <s v="DEN"/>
    <x v="9692"/>
    <n v="124"/>
    <x v="0"/>
    <n v="1185"/>
    <x v="1"/>
    <x v="1"/>
    <n v="7.2"/>
    <x v="8"/>
    <x v="1"/>
    <x v="1"/>
    <x v="1"/>
    <x v="0"/>
    <x v="13"/>
  </r>
  <r>
    <s v="F437"/>
    <s v="LAX"/>
    <s v="DEN"/>
    <x v="9693"/>
    <n v="55"/>
    <x v="0"/>
    <n v="1481"/>
    <x v="1"/>
    <x v="0"/>
    <n v="7.9"/>
    <x v="3"/>
    <x v="1"/>
    <x v="1"/>
    <x v="1"/>
    <x v="0"/>
    <x v="4"/>
  </r>
  <r>
    <s v="F455"/>
    <s v="SEA"/>
    <s v="DEN"/>
    <x v="9694"/>
    <n v="203"/>
    <x v="0"/>
    <n v="1513"/>
    <x v="3"/>
    <x v="0"/>
    <n v="8.5"/>
    <x v="7"/>
    <x v="1"/>
    <x v="1"/>
    <x v="1"/>
    <x v="0"/>
    <x v="19"/>
  </r>
  <r>
    <s v="F575"/>
    <s v="ATL"/>
    <s v="JFK"/>
    <x v="9695"/>
    <n v="242"/>
    <x v="0"/>
    <n v="746"/>
    <x v="2"/>
    <x v="1"/>
    <n v="7.1"/>
    <x v="35"/>
    <x v="1"/>
    <x v="1"/>
    <x v="1"/>
    <x v="0"/>
    <x v="17"/>
  </r>
  <r>
    <s v="F1523"/>
    <s v="ORD"/>
    <s v="ATL"/>
    <x v="9696"/>
    <n v="132"/>
    <x v="0"/>
    <n v="1369"/>
    <x v="1"/>
    <x v="1"/>
    <n v="9.1999999999999993"/>
    <x v="1"/>
    <x v="1"/>
    <x v="1"/>
    <x v="1"/>
    <x v="0"/>
    <x v="23"/>
  </r>
  <r>
    <s v="F1933"/>
    <s v="ORD"/>
    <s v="ORD"/>
    <x v="9697"/>
    <n v="178"/>
    <x v="1"/>
    <n v="780"/>
    <x v="1"/>
    <x v="2"/>
    <n v="9"/>
    <x v="34"/>
    <x v="1"/>
    <x v="0"/>
    <x v="0"/>
    <x v="0"/>
    <x v="17"/>
  </r>
  <r>
    <s v="F1588"/>
    <s v="DFW"/>
    <s v="SEA"/>
    <x v="9698"/>
    <n v="174"/>
    <x v="0"/>
    <n v="439"/>
    <x v="0"/>
    <x v="2"/>
    <n v="7.7"/>
    <x v="7"/>
    <x v="1"/>
    <x v="1"/>
    <x v="1"/>
    <x v="0"/>
    <x v="1"/>
  </r>
  <r>
    <s v="F468"/>
    <s v="DEN"/>
    <s v="ORD"/>
    <x v="9699"/>
    <n v="234"/>
    <x v="0"/>
    <n v="1398"/>
    <x v="3"/>
    <x v="2"/>
    <n v="5.9"/>
    <x v="32"/>
    <x v="1"/>
    <x v="1"/>
    <x v="1"/>
    <x v="0"/>
    <x v="20"/>
  </r>
  <r>
    <s v="F1677"/>
    <s v="SFO"/>
    <s v="LAX"/>
    <x v="9700"/>
    <n v="184"/>
    <x v="0"/>
    <n v="1107"/>
    <x v="0"/>
    <x v="3"/>
    <n v="9.6"/>
    <x v="9"/>
    <x v="1"/>
    <x v="1"/>
    <x v="1"/>
    <x v="0"/>
    <x v="4"/>
  </r>
  <r>
    <s v="F858"/>
    <s v="LAX"/>
    <s v="JFK"/>
    <x v="9701"/>
    <n v="204"/>
    <x v="0"/>
    <n v="1641"/>
    <x v="0"/>
    <x v="1"/>
    <n v="10"/>
    <x v="9"/>
    <x v="1"/>
    <x v="1"/>
    <x v="1"/>
    <x v="0"/>
    <x v="11"/>
  </r>
  <r>
    <s v="F1811"/>
    <s v="LAX"/>
    <s v="SEA"/>
    <x v="9702"/>
    <n v="249"/>
    <x v="0"/>
    <n v="1228"/>
    <x v="0"/>
    <x v="1"/>
    <n v="7.8"/>
    <x v="32"/>
    <x v="1"/>
    <x v="1"/>
    <x v="1"/>
    <x v="0"/>
    <x v="9"/>
  </r>
  <r>
    <s v="F170"/>
    <s v="SFO"/>
    <s v="DFW"/>
    <x v="9703"/>
    <n v="220"/>
    <x v="0"/>
    <n v="1248"/>
    <x v="2"/>
    <x v="0"/>
    <n v="7.5"/>
    <x v="31"/>
    <x v="1"/>
    <x v="1"/>
    <x v="1"/>
    <x v="0"/>
    <x v="20"/>
  </r>
  <r>
    <s v="F1989"/>
    <s v="SEA"/>
    <s v="LAX"/>
    <x v="9704"/>
    <n v="121"/>
    <x v="1"/>
    <n v="1705"/>
    <x v="1"/>
    <x v="2"/>
    <n v="5.9"/>
    <x v="24"/>
    <x v="1"/>
    <x v="0"/>
    <x v="0"/>
    <x v="0"/>
    <x v="23"/>
  </r>
  <r>
    <s v="F1726"/>
    <s v="DFW"/>
    <s v="ATL"/>
    <x v="9705"/>
    <n v="200"/>
    <x v="0"/>
    <n v="933"/>
    <x v="0"/>
    <x v="1"/>
    <n v="7.4"/>
    <x v="11"/>
    <x v="1"/>
    <x v="1"/>
    <x v="1"/>
    <x v="0"/>
    <x v="2"/>
  </r>
  <r>
    <s v="F110"/>
    <s v="JFK"/>
    <s v="JFK"/>
    <x v="9706"/>
    <n v="206"/>
    <x v="0"/>
    <n v="1620"/>
    <x v="2"/>
    <x v="1"/>
    <n v="6.2"/>
    <x v="5"/>
    <x v="1"/>
    <x v="1"/>
    <x v="1"/>
    <x v="0"/>
    <x v="19"/>
  </r>
  <r>
    <s v="F1148"/>
    <s v="LAX"/>
    <s v="ATL"/>
    <x v="9707"/>
    <n v="169"/>
    <x v="0"/>
    <n v="1354"/>
    <x v="0"/>
    <x v="3"/>
    <n v="10"/>
    <x v="9"/>
    <x v="1"/>
    <x v="1"/>
    <x v="1"/>
    <x v="0"/>
    <x v="22"/>
  </r>
  <r>
    <s v="F337"/>
    <s v="ATL"/>
    <s v="ORD"/>
    <x v="9708"/>
    <n v="190"/>
    <x v="1"/>
    <n v="1283"/>
    <x v="1"/>
    <x v="1"/>
    <n v="6.8"/>
    <x v="17"/>
    <x v="1"/>
    <x v="0"/>
    <x v="0"/>
    <x v="0"/>
    <x v="14"/>
  </r>
  <r>
    <s v="F786"/>
    <s v="LAX"/>
    <s v="SEA"/>
    <x v="9709"/>
    <n v="88"/>
    <x v="0"/>
    <n v="1820"/>
    <x v="2"/>
    <x v="1"/>
    <n v="6.5"/>
    <x v="8"/>
    <x v="1"/>
    <x v="1"/>
    <x v="1"/>
    <x v="0"/>
    <x v="23"/>
  </r>
  <r>
    <s v="F1786"/>
    <s v="DFW"/>
    <s v="DEN"/>
    <x v="9710"/>
    <n v="105"/>
    <x v="0"/>
    <n v="1351"/>
    <x v="3"/>
    <x v="1"/>
    <n v="9.1999999999999993"/>
    <x v="1"/>
    <x v="1"/>
    <x v="1"/>
    <x v="1"/>
    <x v="0"/>
    <x v="3"/>
  </r>
  <r>
    <s v="F99"/>
    <s v="DEN"/>
    <s v="SFO"/>
    <x v="9711"/>
    <n v="81"/>
    <x v="0"/>
    <n v="1116"/>
    <x v="0"/>
    <x v="1"/>
    <n v="6.5"/>
    <x v="55"/>
    <x v="1"/>
    <x v="1"/>
    <x v="1"/>
    <x v="0"/>
    <x v="20"/>
  </r>
  <r>
    <s v="F87"/>
    <s v="JFK"/>
    <s v="DEN"/>
    <x v="9712"/>
    <n v="177"/>
    <x v="0"/>
    <n v="1360"/>
    <x v="0"/>
    <x v="2"/>
    <n v="3.4"/>
    <x v="12"/>
    <x v="1"/>
    <x v="1"/>
    <x v="1"/>
    <x v="0"/>
    <x v="10"/>
  </r>
  <r>
    <s v="F1427"/>
    <s v="SEA"/>
    <s v="DFW"/>
    <x v="9713"/>
    <n v="195"/>
    <x v="1"/>
    <n v="1055"/>
    <x v="2"/>
    <x v="1"/>
    <n v="7.9"/>
    <x v="2"/>
    <x v="1"/>
    <x v="1"/>
    <x v="1"/>
    <x v="0"/>
    <x v="6"/>
  </r>
  <r>
    <s v="F1953"/>
    <s v="ORD"/>
    <s v="DFW"/>
    <x v="9714"/>
    <n v="111"/>
    <x v="0"/>
    <n v="1262"/>
    <x v="1"/>
    <x v="0"/>
    <n v="7.6"/>
    <x v="14"/>
    <x v="1"/>
    <x v="1"/>
    <x v="1"/>
    <x v="0"/>
    <x v="21"/>
  </r>
  <r>
    <s v="F821"/>
    <s v="DEN"/>
    <s v="DFW"/>
    <x v="9715"/>
    <n v="125"/>
    <x v="0"/>
    <n v="1101"/>
    <x v="0"/>
    <x v="1"/>
    <n v="6.8"/>
    <x v="2"/>
    <x v="1"/>
    <x v="1"/>
    <x v="1"/>
    <x v="0"/>
    <x v="22"/>
  </r>
  <r>
    <s v="F1230"/>
    <s v="SEA"/>
    <s v="JFK"/>
    <x v="9716"/>
    <n v="191"/>
    <x v="0"/>
    <n v="816"/>
    <x v="2"/>
    <x v="1"/>
    <n v="5"/>
    <x v="3"/>
    <x v="1"/>
    <x v="1"/>
    <x v="1"/>
    <x v="0"/>
    <x v="14"/>
  </r>
  <r>
    <s v="F1418"/>
    <s v="ORD"/>
    <s v="DEN"/>
    <x v="9717"/>
    <n v="142"/>
    <x v="0"/>
    <n v="1327"/>
    <x v="2"/>
    <x v="1"/>
    <n v="7.5"/>
    <x v="1"/>
    <x v="1"/>
    <x v="0"/>
    <x v="0"/>
    <x v="0"/>
    <x v="14"/>
  </r>
  <r>
    <s v="F652"/>
    <s v="DFW"/>
    <s v="ORD"/>
    <x v="9718"/>
    <n v="196"/>
    <x v="0"/>
    <n v="988"/>
    <x v="3"/>
    <x v="1"/>
    <n v="7.5"/>
    <x v="13"/>
    <x v="1"/>
    <x v="1"/>
    <x v="1"/>
    <x v="0"/>
    <x v="6"/>
  </r>
  <r>
    <s v="F297"/>
    <s v="DFW"/>
    <s v="ATL"/>
    <x v="9719"/>
    <n v="182"/>
    <x v="2"/>
    <n v="1891"/>
    <x v="2"/>
    <x v="0"/>
    <n v="7.9"/>
    <x v="9"/>
    <x v="1"/>
    <x v="1"/>
    <x v="1"/>
    <x v="1"/>
    <x v="12"/>
  </r>
  <r>
    <s v="F1"/>
    <s v="LAX"/>
    <s v="SEA"/>
    <x v="9720"/>
    <n v="184"/>
    <x v="0"/>
    <n v="1464"/>
    <x v="2"/>
    <x v="1"/>
    <n v="9.1"/>
    <x v="13"/>
    <x v="1"/>
    <x v="1"/>
    <x v="1"/>
    <x v="0"/>
    <x v="3"/>
  </r>
  <r>
    <s v="F1968"/>
    <s v="JFK"/>
    <s v="DFW"/>
    <x v="9721"/>
    <n v="138"/>
    <x v="0"/>
    <n v="1341"/>
    <x v="2"/>
    <x v="0"/>
    <n v="5.4"/>
    <x v="1"/>
    <x v="1"/>
    <x v="1"/>
    <x v="1"/>
    <x v="0"/>
    <x v="10"/>
  </r>
  <r>
    <s v="F857"/>
    <s v="DEN"/>
    <s v="DEN"/>
    <x v="9722"/>
    <n v="187"/>
    <x v="1"/>
    <n v="1562"/>
    <x v="1"/>
    <x v="1"/>
    <n v="5.4"/>
    <x v="3"/>
    <x v="1"/>
    <x v="1"/>
    <x v="1"/>
    <x v="0"/>
    <x v="3"/>
  </r>
  <r>
    <s v="F1837"/>
    <s v="SEA"/>
    <s v="DEN"/>
    <x v="9723"/>
    <n v="190"/>
    <x v="0"/>
    <n v="954"/>
    <x v="0"/>
    <x v="1"/>
    <n v="8.1999999999999993"/>
    <x v="11"/>
    <x v="1"/>
    <x v="1"/>
    <x v="1"/>
    <x v="0"/>
    <x v="7"/>
  </r>
  <r>
    <s v="F703"/>
    <s v="JFK"/>
    <s v="SEA"/>
    <x v="9724"/>
    <n v="180"/>
    <x v="1"/>
    <n v="1393"/>
    <x v="0"/>
    <x v="1"/>
    <n v="6.2"/>
    <x v="24"/>
    <x v="1"/>
    <x v="1"/>
    <x v="1"/>
    <x v="0"/>
    <x v="15"/>
  </r>
  <r>
    <s v="F1065"/>
    <s v="SEA"/>
    <s v="DEN"/>
    <x v="9725"/>
    <n v="188"/>
    <x v="0"/>
    <n v="1128"/>
    <x v="1"/>
    <x v="1"/>
    <n v="5.5"/>
    <x v="29"/>
    <x v="1"/>
    <x v="0"/>
    <x v="0"/>
    <x v="0"/>
    <x v="18"/>
  </r>
  <r>
    <s v="F1545"/>
    <s v="LAX"/>
    <s v="SFO"/>
    <x v="9726"/>
    <n v="87"/>
    <x v="0"/>
    <n v="1308"/>
    <x v="2"/>
    <x v="1"/>
    <n v="5"/>
    <x v="17"/>
    <x v="0"/>
    <x v="1"/>
    <x v="1"/>
    <x v="0"/>
    <x v="23"/>
  </r>
  <r>
    <s v="F1625"/>
    <s v="SEA"/>
    <s v="SFO"/>
    <x v="9727"/>
    <n v="140"/>
    <x v="0"/>
    <n v="1412"/>
    <x v="1"/>
    <x v="1"/>
    <n v="7.3"/>
    <x v="3"/>
    <x v="0"/>
    <x v="1"/>
    <x v="1"/>
    <x v="0"/>
    <x v="3"/>
  </r>
  <r>
    <s v="F240"/>
    <s v="JFK"/>
    <s v="JFK"/>
    <x v="9728"/>
    <n v="181"/>
    <x v="0"/>
    <n v="1313"/>
    <x v="0"/>
    <x v="2"/>
    <n v="9.6999999999999993"/>
    <x v="8"/>
    <x v="1"/>
    <x v="1"/>
    <x v="1"/>
    <x v="0"/>
    <x v="19"/>
  </r>
  <r>
    <s v="F983"/>
    <s v="ORD"/>
    <s v="SFO"/>
    <x v="9729"/>
    <n v="145"/>
    <x v="0"/>
    <n v="1104"/>
    <x v="2"/>
    <x v="1"/>
    <n v="5.8"/>
    <x v="5"/>
    <x v="1"/>
    <x v="1"/>
    <x v="1"/>
    <x v="0"/>
    <x v="14"/>
  </r>
  <r>
    <s v="F1484"/>
    <s v="LAX"/>
    <s v="ORD"/>
    <x v="9730"/>
    <n v="185"/>
    <x v="0"/>
    <n v="1486"/>
    <x v="1"/>
    <x v="2"/>
    <n v="7.6"/>
    <x v="4"/>
    <x v="1"/>
    <x v="1"/>
    <x v="1"/>
    <x v="0"/>
    <x v="14"/>
  </r>
  <r>
    <s v="F992"/>
    <s v="DEN"/>
    <s v="DEN"/>
    <x v="9731"/>
    <n v="207"/>
    <x v="0"/>
    <n v="1199"/>
    <x v="1"/>
    <x v="0"/>
    <n v="10"/>
    <x v="17"/>
    <x v="1"/>
    <x v="1"/>
    <x v="1"/>
    <x v="0"/>
    <x v="10"/>
  </r>
  <r>
    <s v="F887"/>
    <s v="ORD"/>
    <s v="SFO"/>
    <x v="9732"/>
    <n v="259"/>
    <x v="0"/>
    <n v="1151"/>
    <x v="2"/>
    <x v="0"/>
    <n v="6.5"/>
    <x v="13"/>
    <x v="0"/>
    <x v="0"/>
    <x v="0"/>
    <x v="0"/>
    <x v="16"/>
  </r>
  <r>
    <s v="F1537"/>
    <s v="DEN"/>
    <s v="SFO"/>
    <x v="9733"/>
    <n v="139"/>
    <x v="0"/>
    <n v="1226"/>
    <x v="1"/>
    <x v="1"/>
    <n v="9.1"/>
    <x v="18"/>
    <x v="1"/>
    <x v="1"/>
    <x v="1"/>
    <x v="0"/>
    <x v="21"/>
  </r>
  <r>
    <s v="F993"/>
    <s v="DEN"/>
    <s v="JFK"/>
    <x v="9734"/>
    <n v="285"/>
    <x v="0"/>
    <n v="452"/>
    <x v="0"/>
    <x v="2"/>
    <n v="7.1"/>
    <x v="9"/>
    <x v="1"/>
    <x v="1"/>
    <x v="1"/>
    <x v="0"/>
    <x v="1"/>
  </r>
  <r>
    <s v="F1350"/>
    <s v="SEA"/>
    <s v="ATL"/>
    <x v="9735"/>
    <n v="147"/>
    <x v="1"/>
    <n v="946"/>
    <x v="0"/>
    <x v="1"/>
    <n v="5.4"/>
    <x v="0"/>
    <x v="1"/>
    <x v="1"/>
    <x v="1"/>
    <x v="0"/>
    <x v="7"/>
  </r>
  <r>
    <s v="F1812"/>
    <s v="ATL"/>
    <s v="DFW"/>
    <x v="9736"/>
    <n v="254"/>
    <x v="1"/>
    <n v="600"/>
    <x v="3"/>
    <x v="1"/>
    <n v="8"/>
    <x v="57"/>
    <x v="1"/>
    <x v="1"/>
    <x v="1"/>
    <x v="0"/>
    <x v="5"/>
  </r>
  <r>
    <s v="F1588"/>
    <s v="LAX"/>
    <s v="ATL"/>
    <x v="9737"/>
    <n v="218"/>
    <x v="0"/>
    <n v="1530"/>
    <x v="2"/>
    <x v="1"/>
    <n v="9.4"/>
    <x v="7"/>
    <x v="1"/>
    <x v="1"/>
    <x v="1"/>
    <x v="0"/>
    <x v="16"/>
  </r>
  <r>
    <s v="F208"/>
    <s v="DFW"/>
    <s v="ATL"/>
    <x v="9738"/>
    <n v="110"/>
    <x v="0"/>
    <n v="1166"/>
    <x v="0"/>
    <x v="1"/>
    <n v="7.6"/>
    <x v="6"/>
    <x v="1"/>
    <x v="1"/>
    <x v="1"/>
    <x v="0"/>
    <x v="6"/>
  </r>
  <r>
    <s v="F1264"/>
    <s v="JFK"/>
    <s v="LAX"/>
    <x v="9739"/>
    <n v="208"/>
    <x v="0"/>
    <n v="1322"/>
    <x v="1"/>
    <x v="1"/>
    <n v="9.1"/>
    <x v="0"/>
    <x v="1"/>
    <x v="1"/>
    <x v="1"/>
    <x v="0"/>
    <x v="5"/>
  </r>
  <r>
    <s v="F1492"/>
    <s v="SFO"/>
    <s v="LAX"/>
    <x v="9740"/>
    <n v="142"/>
    <x v="0"/>
    <n v="1874"/>
    <x v="0"/>
    <x v="1"/>
    <n v="7.6"/>
    <x v="35"/>
    <x v="1"/>
    <x v="1"/>
    <x v="1"/>
    <x v="0"/>
    <x v="13"/>
  </r>
  <r>
    <s v="F1103"/>
    <s v="ATL"/>
    <s v="DFW"/>
    <x v="9741"/>
    <n v="201"/>
    <x v="0"/>
    <n v="801"/>
    <x v="2"/>
    <x v="1"/>
    <n v="6.6"/>
    <x v="3"/>
    <x v="1"/>
    <x v="0"/>
    <x v="0"/>
    <x v="0"/>
    <x v="3"/>
  </r>
  <r>
    <s v="F1314"/>
    <s v="DFW"/>
    <s v="DEN"/>
    <x v="9742"/>
    <n v="307"/>
    <x v="0"/>
    <n v="1507"/>
    <x v="2"/>
    <x v="0"/>
    <n v="7.5"/>
    <x v="24"/>
    <x v="1"/>
    <x v="1"/>
    <x v="1"/>
    <x v="0"/>
    <x v="6"/>
  </r>
  <r>
    <s v="F182"/>
    <s v="JFK"/>
    <s v="JFK"/>
    <x v="9743"/>
    <n v="177"/>
    <x v="1"/>
    <n v="1150"/>
    <x v="0"/>
    <x v="2"/>
    <n v="9"/>
    <x v="1"/>
    <x v="1"/>
    <x v="1"/>
    <x v="1"/>
    <x v="0"/>
    <x v="0"/>
  </r>
  <r>
    <s v="F907"/>
    <s v="SFO"/>
    <s v="DEN"/>
    <x v="9744"/>
    <n v="213"/>
    <x v="0"/>
    <n v="1329"/>
    <x v="0"/>
    <x v="1"/>
    <n v="7.2"/>
    <x v="17"/>
    <x v="1"/>
    <x v="1"/>
    <x v="1"/>
    <x v="0"/>
    <x v="14"/>
  </r>
  <r>
    <s v="F1978"/>
    <s v="SFO"/>
    <s v="SFO"/>
    <x v="9745"/>
    <n v="173"/>
    <x v="0"/>
    <n v="674"/>
    <x v="2"/>
    <x v="2"/>
    <n v="7.6"/>
    <x v="6"/>
    <x v="1"/>
    <x v="1"/>
    <x v="1"/>
    <x v="0"/>
    <x v="15"/>
  </r>
  <r>
    <s v="F660"/>
    <s v="DEN"/>
    <s v="ATL"/>
    <x v="9746"/>
    <n v="240"/>
    <x v="0"/>
    <n v="1204"/>
    <x v="1"/>
    <x v="1"/>
    <n v="7.1"/>
    <x v="7"/>
    <x v="1"/>
    <x v="1"/>
    <x v="1"/>
    <x v="0"/>
    <x v="18"/>
  </r>
  <r>
    <s v="F728"/>
    <s v="JFK"/>
    <s v="SFO"/>
    <x v="9747"/>
    <n v="79"/>
    <x v="0"/>
    <n v="1225"/>
    <x v="0"/>
    <x v="2"/>
    <n v="4.4000000000000004"/>
    <x v="27"/>
    <x v="1"/>
    <x v="1"/>
    <x v="1"/>
    <x v="0"/>
    <x v="4"/>
  </r>
  <r>
    <s v="F141"/>
    <s v="ATL"/>
    <s v="JFK"/>
    <x v="9748"/>
    <n v="183"/>
    <x v="0"/>
    <n v="991"/>
    <x v="3"/>
    <x v="1"/>
    <n v="6.7"/>
    <x v="3"/>
    <x v="1"/>
    <x v="1"/>
    <x v="1"/>
    <x v="0"/>
    <x v="11"/>
  </r>
  <r>
    <s v="F1397"/>
    <s v="JFK"/>
    <s v="JFK"/>
    <x v="1263"/>
    <n v="140"/>
    <x v="0"/>
    <n v="984"/>
    <x v="2"/>
    <x v="1"/>
    <n v="4.3"/>
    <x v="3"/>
    <x v="1"/>
    <x v="1"/>
    <x v="1"/>
    <x v="0"/>
    <x v="23"/>
  </r>
  <r>
    <s v="F1598"/>
    <s v="JFK"/>
    <s v="SEA"/>
    <x v="9749"/>
    <n v="173"/>
    <x v="0"/>
    <n v="995"/>
    <x v="1"/>
    <x v="0"/>
    <n v="8.6999999999999993"/>
    <x v="8"/>
    <x v="1"/>
    <x v="1"/>
    <x v="1"/>
    <x v="0"/>
    <x v="23"/>
  </r>
  <r>
    <s v="F1907"/>
    <s v="SEA"/>
    <s v="ATL"/>
    <x v="9750"/>
    <n v="193"/>
    <x v="1"/>
    <n v="1002"/>
    <x v="1"/>
    <x v="0"/>
    <n v="7.3"/>
    <x v="1"/>
    <x v="1"/>
    <x v="1"/>
    <x v="1"/>
    <x v="0"/>
    <x v="15"/>
  </r>
  <r>
    <s v="F877"/>
    <s v="DFW"/>
    <s v="SEA"/>
    <x v="9751"/>
    <n v="147"/>
    <x v="2"/>
    <n v="1696"/>
    <x v="0"/>
    <x v="2"/>
    <n v="8.8000000000000007"/>
    <x v="6"/>
    <x v="1"/>
    <x v="1"/>
    <x v="1"/>
    <x v="1"/>
    <x v="2"/>
  </r>
  <r>
    <s v="F1738"/>
    <s v="DEN"/>
    <s v="ORD"/>
    <x v="9752"/>
    <n v="248"/>
    <x v="0"/>
    <n v="1288"/>
    <x v="0"/>
    <x v="2"/>
    <n v="7.5"/>
    <x v="7"/>
    <x v="1"/>
    <x v="0"/>
    <x v="0"/>
    <x v="0"/>
    <x v="16"/>
  </r>
  <r>
    <s v="F129"/>
    <s v="DFW"/>
    <s v="LAX"/>
    <x v="9753"/>
    <n v="179"/>
    <x v="0"/>
    <n v="1335"/>
    <x v="0"/>
    <x v="1"/>
    <n v="8.1"/>
    <x v="8"/>
    <x v="1"/>
    <x v="1"/>
    <x v="1"/>
    <x v="0"/>
    <x v="6"/>
  </r>
  <r>
    <s v="F1425"/>
    <s v="JFK"/>
    <s v="ORD"/>
    <x v="9754"/>
    <n v="268"/>
    <x v="0"/>
    <n v="1364"/>
    <x v="2"/>
    <x v="3"/>
    <n v="5.6"/>
    <x v="12"/>
    <x v="1"/>
    <x v="1"/>
    <x v="1"/>
    <x v="0"/>
    <x v="15"/>
  </r>
  <r>
    <s v="F1209"/>
    <s v="SEA"/>
    <s v="SFO"/>
    <x v="9755"/>
    <n v="187"/>
    <x v="2"/>
    <n v="728"/>
    <x v="1"/>
    <x v="1"/>
    <n v="3.6"/>
    <x v="14"/>
    <x v="1"/>
    <x v="1"/>
    <x v="1"/>
    <x v="1"/>
    <x v="10"/>
  </r>
  <r>
    <s v="F484"/>
    <s v="LAX"/>
    <s v="ORD"/>
    <x v="9756"/>
    <n v="147"/>
    <x v="0"/>
    <n v="1341"/>
    <x v="1"/>
    <x v="1"/>
    <n v="7.1"/>
    <x v="1"/>
    <x v="1"/>
    <x v="1"/>
    <x v="1"/>
    <x v="0"/>
    <x v="15"/>
  </r>
  <r>
    <s v="F880"/>
    <s v="SFO"/>
    <s v="ATL"/>
    <x v="9757"/>
    <n v="235"/>
    <x v="0"/>
    <n v="876"/>
    <x v="0"/>
    <x v="2"/>
    <n v="4.8"/>
    <x v="7"/>
    <x v="1"/>
    <x v="1"/>
    <x v="1"/>
    <x v="0"/>
    <x v="6"/>
  </r>
  <r>
    <s v="F365"/>
    <s v="SEA"/>
    <s v="DFW"/>
    <x v="9758"/>
    <n v="156"/>
    <x v="0"/>
    <n v="1423"/>
    <x v="2"/>
    <x v="1"/>
    <n v="6.4"/>
    <x v="19"/>
    <x v="1"/>
    <x v="0"/>
    <x v="0"/>
    <x v="0"/>
    <x v="6"/>
  </r>
  <r>
    <s v="F401"/>
    <s v="SFO"/>
    <s v="LAX"/>
    <x v="9759"/>
    <n v="196"/>
    <x v="0"/>
    <n v="1144"/>
    <x v="2"/>
    <x v="1"/>
    <n v="7.7"/>
    <x v="3"/>
    <x v="1"/>
    <x v="1"/>
    <x v="1"/>
    <x v="0"/>
    <x v="20"/>
  </r>
  <r>
    <s v="F576"/>
    <s v="SFO"/>
    <s v="ORD"/>
    <x v="9760"/>
    <n v="127"/>
    <x v="0"/>
    <n v="662"/>
    <x v="2"/>
    <x v="1"/>
    <n v="5.2"/>
    <x v="3"/>
    <x v="1"/>
    <x v="1"/>
    <x v="1"/>
    <x v="0"/>
    <x v="9"/>
  </r>
  <r>
    <s v="F946"/>
    <s v="JFK"/>
    <s v="SFO"/>
    <x v="9761"/>
    <n v="162"/>
    <x v="0"/>
    <n v="968"/>
    <x v="3"/>
    <x v="1"/>
    <n v="9.1"/>
    <x v="0"/>
    <x v="1"/>
    <x v="1"/>
    <x v="1"/>
    <x v="0"/>
    <x v="2"/>
  </r>
  <r>
    <s v="F1986"/>
    <s v="JFK"/>
    <s v="SFO"/>
    <x v="9762"/>
    <n v="210"/>
    <x v="0"/>
    <n v="1461"/>
    <x v="2"/>
    <x v="2"/>
    <n v="6.4"/>
    <x v="22"/>
    <x v="1"/>
    <x v="1"/>
    <x v="1"/>
    <x v="0"/>
    <x v="16"/>
  </r>
  <r>
    <s v="F276"/>
    <s v="SEA"/>
    <s v="SFO"/>
    <x v="9763"/>
    <n v="214"/>
    <x v="0"/>
    <n v="1243"/>
    <x v="2"/>
    <x v="1"/>
    <n v="5.5"/>
    <x v="24"/>
    <x v="1"/>
    <x v="0"/>
    <x v="0"/>
    <x v="0"/>
    <x v="2"/>
  </r>
  <r>
    <s v="F1001"/>
    <s v="LAX"/>
    <s v="ORD"/>
    <x v="9764"/>
    <n v="113"/>
    <x v="0"/>
    <n v="922"/>
    <x v="3"/>
    <x v="2"/>
    <n v="4.7"/>
    <x v="17"/>
    <x v="1"/>
    <x v="1"/>
    <x v="1"/>
    <x v="0"/>
    <x v="7"/>
  </r>
  <r>
    <s v="F1583"/>
    <s v="SEA"/>
    <s v="ATL"/>
    <x v="9765"/>
    <n v="252"/>
    <x v="0"/>
    <n v="631"/>
    <x v="1"/>
    <x v="2"/>
    <n v="8.8000000000000007"/>
    <x v="24"/>
    <x v="1"/>
    <x v="1"/>
    <x v="1"/>
    <x v="0"/>
    <x v="14"/>
  </r>
  <r>
    <s v="F1560"/>
    <s v="ORD"/>
    <s v="LAX"/>
    <x v="9766"/>
    <n v="204"/>
    <x v="2"/>
    <n v="1122"/>
    <x v="3"/>
    <x v="2"/>
    <n v="7.5"/>
    <x v="24"/>
    <x v="1"/>
    <x v="1"/>
    <x v="1"/>
    <x v="1"/>
    <x v="22"/>
  </r>
  <r>
    <s v="F327"/>
    <s v="ORD"/>
    <s v="DFW"/>
    <x v="9767"/>
    <n v="210"/>
    <x v="0"/>
    <n v="1412"/>
    <x v="3"/>
    <x v="2"/>
    <n v="5"/>
    <x v="11"/>
    <x v="1"/>
    <x v="1"/>
    <x v="1"/>
    <x v="0"/>
    <x v="8"/>
  </r>
  <r>
    <s v="F27"/>
    <s v="ATL"/>
    <s v="SFO"/>
    <x v="9768"/>
    <n v="296"/>
    <x v="0"/>
    <n v="1101"/>
    <x v="1"/>
    <x v="1"/>
    <n v="7.9"/>
    <x v="14"/>
    <x v="1"/>
    <x v="1"/>
    <x v="1"/>
    <x v="0"/>
    <x v="6"/>
  </r>
  <r>
    <s v="F591"/>
    <s v="JFK"/>
    <s v="SFO"/>
    <x v="9769"/>
    <n v="277"/>
    <x v="0"/>
    <n v="1188"/>
    <x v="1"/>
    <x v="1"/>
    <n v="6.2"/>
    <x v="13"/>
    <x v="1"/>
    <x v="1"/>
    <x v="1"/>
    <x v="0"/>
    <x v="20"/>
  </r>
  <r>
    <s v="F417"/>
    <s v="ATL"/>
    <s v="ORD"/>
    <x v="9770"/>
    <n v="212"/>
    <x v="0"/>
    <n v="667"/>
    <x v="2"/>
    <x v="2"/>
    <n v="4.9000000000000004"/>
    <x v="3"/>
    <x v="1"/>
    <x v="1"/>
    <x v="1"/>
    <x v="0"/>
    <x v="0"/>
  </r>
  <r>
    <s v="F1988"/>
    <s v="SFO"/>
    <s v="JFK"/>
    <x v="9771"/>
    <n v="33"/>
    <x v="0"/>
    <n v="923"/>
    <x v="3"/>
    <x v="2"/>
    <n v="7.5"/>
    <x v="13"/>
    <x v="1"/>
    <x v="1"/>
    <x v="1"/>
    <x v="0"/>
    <x v="16"/>
  </r>
  <r>
    <s v="F837"/>
    <s v="ORD"/>
    <s v="SFO"/>
    <x v="9772"/>
    <n v="106"/>
    <x v="0"/>
    <n v="1237"/>
    <x v="0"/>
    <x v="1"/>
    <n v="8.1"/>
    <x v="13"/>
    <x v="1"/>
    <x v="1"/>
    <x v="1"/>
    <x v="0"/>
    <x v="12"/>
  </r>
  <r>
    <s v="F1333"/>
    <s v="DEN"/>
    <s v="SFO"/>
    <x v="9773"/>
    <n v="246"/>
    <x v="0"/>
    <n v="969"/>
    <x v="2"/>
    <x v="1"/>
    <n v="5.5"/>
    <x v="1"/>
    <x v="1"/>
    <x v="0"/>
    <x v="0"/>
    <x v="0"/>
    <x v="8"/>
  </r>
  <r>
    <s v="F1880"/>
    <s v="SFO"/>
    <s v="JFK"/>
    <x v="9774"/>
    <n v="197"/>
    <x v="0"/>
    <n v="1310"/>
    <x v="3"/>
    <x v="1"/>
    <n v="8.6999999999999993"/>
    <x v="13"/>
    <x v="1"/>
    <x v="1"/>
    <x v="1"/>
    <x v="0"/>
    <x v="3"/>
  </r>
  <r>
    <s v="F1018"/>
    <s v="SEA"/>
    <s v="SEA"/>
    <x v="9775"/>
    <n v="196"/>
    <x v="0"/>
    <n v="1211"/>
    <x v="0"/>
    <x v="1"/>
    <n v="7"/>
    <x v="8"/>
    <x v="1"/>
    <x v="0"/>
    <x v="0"/>
    <x v="0"/>
    <x v="7"/>
  </r>
  <r>
    <s v="F1943"/>
    <s v="DEN"/>
    <s v="LAX"/>
    <x v="9776"/>
    <n v="120"/>
    <x v="0"/>
    <n v="1289"/>
    <x v="2"/>
    <x v="0"/>
    <n v="7.6"/>
    <x v="1"/>
    <x v="1"/>
    <x v="1"/>
    <x v="1"/>
    <x v="0"/>
    <x v="8"/>
  </r>
  <r>
    <s v="F1982"/>
    <s v="ORD"/>
    <s v="JFK"/>
    <x v="9777"/>
    <n v="318"/>
    <x v="0"/>
    <n v="1509"/>
    <x v="1"/>
    <x v="0"/>
    <n v="5.5"/>
    <x v="3"/>
    <x v="1"/>
    <x v="0"/>
    <x v="0"/>
    <x v="0"/>
    <x v="2"/>
  </r>
  <r>
    <s v="F951"/>
    <s v="ATL"/>
    <s v="JFK"/>
    <x v="9778"/>
    <n v="104"/>
    <x v="0"/>
    <n v="1313"/>
    <x v="1"/>
    <x v="1"/>
    <n v="8.1"/>
    <x v="11"/>
    <x v="1"/>
    <x v="1"/>
    <x v="1"/>
    <x v="0"/>
    <x v="0"/>
  </r>
  <r>
    <s v="F1321"/>
    <s v="LAX"/>
    <s v="SFO"/>
    <x v="9779"/>
    <n v="163"/>
    <x v="0"/>
    <n v="1404"/>
    <x v="2"/>
    <x v="3"/>
    <n v="6.9"/>
    <x v="7"/>
    <x v="1"/>
    <x v="1"/>
    <x v="1"/>
    <x v="0"/>
    <x v="18"/>
  </r>
  <r>
    <s v="F857"/>
    <s v="JFK"/>
    <s v="SFO"/>
    <x v="9780"/>
    <n v="161"/>
    <x v="0"/>
    <n v="713"/>
    <x v="2"/>
    <x v="2"/>
    <n v="7.1"/>
    <x v="11"/>
    <x v="1"/>
    <x v="1"/>
    <x v="1"/>
    <x v="0"/>
    <x v="12"/>
  </r>
  <r>
    <s v="F1621"/>
    <s v="ORD"/>
    <s v="DFW"/>
    <x v="9781"/>
    <n v="152"/>
    <x v="0"/>
    <n v="1186"/>
    <x v="1"/>
    <x v="0"/>
    <n v="6.4"/>
    <x v="13"/>
    <x v="1"/>
    <x v="1"/>
    <x v="1"/>
    <x v="0"/>
    <x v="21"/>
  </r>
  <r>
    <s v="F927"/>
    <s v="DEN"/>
    <s v="SEA"/>
    <x v="9782"/>
    <n v="158"/>
    <x v="0"/>
    <n v="776"/>
    <x v="3"/>
    <x v="1"/>
    <n v="6.4"/>
    <x v="9"/>
    <x v="1"/>
    <x v="1"/>
    <x v="1"/>
    <x v="0"/>
    <x v="21"/>
  </r>
  <r>
    <s v="F861"/>
    <s v="ATL"/>
    <s v="ATL"/>
    <x v="9783"/>
    <n v="229"/>
    <x v="0"/>
    <n v="1226"/>
    <x v="2"/>
    <x v="2"/>
    <n v="9.3000000000000007"/>
    <x v="4"/>
    <x v="1"/>
    <x v="0"/>
    <x v="0"/>
    <x v="0"/>
    <x v="10"/>
  </r>
  <r>
    <s v="F808"/>
    <s v="SEA"/>
    <s v="SEA"/>
    <x v="9784"/>
    <n v="155"/>
    <x v="0"/>
    <n v="1391"/>
    <x v="1"/>
    <x v="0"/>
    <n v="8.1"/>
    <x v="24"/>
    <x v="1"/>
    <x v="0"/>
    <x v="0"/>
    <x v="0"/>
    <x v="23"/>
  </r>
  <r>
    <s v="F1695"/>
    <s v="SEA"/>
    <s v="JFK"/>
    <x v="9785"/>
    <n v="214"/>
    <x v="0"/>
    <n v="754"/>
    <x v="2"/>
    <x v="0"/>
    <n v="7.3"/>
    <x v="17"/>
    <x v="1"/>
    <x v="1"/>
    <x v="1"/>
    <x v="0"/>
    <x v="17"/>
  </r>
  <r>
    <s v="F1869"/>
    <s v="SFO"/>
    <s v="JFK"/>
    <x v="9786"/>
    <n v="239"/>
    <x v="0"/>
    <n v="1190"/>
    <x v="0"/>
    <x v="1"/>
    <n v="5.0999999999999996"/>
    <x v="3"/>
    <x v="1"/>
    <x v="1"/>
    <x v="1"/>
    <x v="0"/>
    <x v="12"/>
  </r>
  <r>
    <s v="F1710"/>
    <s v="SFO"/>
    <s v="ATL"/>
    <x v="9787"/>
    <n v="82"/>
    <x v="0"/>
    <n v="1707"/>
    <x v="3"/>
    <x v="1"/>
    <n v="6.8"/>
    <x v="12"/>
    <x v="1"/>
    <x v="1"/>
    <x v="1"/>
    <x v="0"/>
    <x v="5"/>
  </r>
  <r>
    <s v="F129"/>
    <s v="ATL"/>
    <s v="SEA"/>
    <x v="9788"/>
    <n v="160"/>
    <x v="1"/>
    <n v="717"/>
    <x v="3"/>
    <x v="1"/>
    <n v="7.7"/>
    <x v="8"/>
    <x v="1"/>
    <x v="1"/>
    <x v="1"/>
    <x v="0"/>
    <x v="9"/>
  </r>
  <r>
    <s v="F980"/>
    <s v="SEA"/>
    <s v="LAX"/>
    <x v="9789"/>
    <n v="252"/>
    <x v="0"/>
    <n v="1237"/>
    <x v="3"/>
    <x v="1"/>
    <n v="8.3000000000000007"/>
    <x v="13"/>
    <x v="1"/>
    <x v="1"/>
    <x v="1"/>
    <x v="0"/>
    <x v="8"/>
  </r>
  <r>
    <s v="F1576"/>
    <s v="SEA"/>
    <s v="LAX"/>
    <x v="9790"/>
    <n v="140"/>
    <x v="0"/>
    <n v="1262"/>
    <x v="1"/>
    <x v="1"/>
    <n v="6.5"/>
    <x v="1"/>
    <x v="1"/>
    <x v="1"/>
    <x v="1"/>
    <x v="0"/>
    <x v="2"/>
  </r>
  <r>
    <s v="F506"/>
    <s v="SEA"/>
    <s v="ATL"/>
    <x v="9791"/>
    <n v="183"/>
    <x v="0"/>
    <n v="1274"/>
    <x v="3"/>
    <x v="1"/>
    <n v="4.3"/>
    <x v="17"/>
    <x v="1"/>
    <x v="1"/>
    <x v="1"/>
    <x v="0"/>
    <x v="18"/>
  </r>
  <r>
    <s v="F320"/>
    <s v="SEA"/>
    <s v="JFK"/>
    <x v="9792"/>
    <n v="164"/>
    <x v="0"/>
    <n v="720"/>
    <x v="2"/>
    <x v="1"/>
    <n v="6.1"/>
    <x v="0"/>
    <x v="1"/>
    <x v="0"/>
    <x v="0"/>
    <x v="0"/>
    <x v="18"/>
  </r>
  <r>
    <s v="F1702"/>
    <s v="LAX"/>
    <s v="SEA"/>
    <x v="9793"/>
    <n v="226"/>
    <x v="0"/>
    <n v="1454"/>
    <x v="2"/>
    <x v="1"/>
    <n v="6.7"/>
    <x v="1"/>
    <x v="1"/>
    <x v="1"/>
    <x v="1"/>
    <x v="0"/>
    <x v="23"/>
  </r>
  <r>
    <s v="F1411"/>
    <s v="JFK"/>
    <s v="ATL"/>
    <x v="9794"/>
    <n v="122"/>
    <x v="0"/>
    <n v="1417"/>
    <x v="2"/>
    <x v="1"/>
    <n v="6.9"/>
    <x v="11"/>
    <x v="1"/>
    <x v="1"/>
    <x v="1"/>
    <x v="0"/>
    <x v="3"/>
  </r>
  <r>
    <s v="F1947"/>
    <s v="DFW"/>
    <s v="ORD"/>
    <x v="9795"/>
    <n v="120"/>
    <x v="1"/>
    <n v="1193"/>
    <x v="1"/>
    <x v="2"/>
    <n v="7.6"/>
    <x v="1"/>
    <x v="1"/>
    <x v="0"/>
    <x v="0"/>
    <x v="0"/>
    <x v="7"/>
  </r>
  <r>
    <s v="F660"/>
    <s v="LAX"/>
    <s v="JFK"/>
    <x v="9796"/>
    <n v="214"/>
    <x v="0"/>
    <n v="1366"/>
    <x v="2"/>
    <x v="2"/>
    <n v="6.1"/>
    <x v="5"/>
    <x v="1"/>
    <x v="1"/>
    <x v="1"/>
    <x v="0"/>
    <x v="12"/>
  </r>
  <r>
    <s v="F293"/>
    <s v="SEA"/>
    <s v="ORD"/>
    <x v="9797"/>
    <n v="216"/>
    <x v="0"/>
    <n v="629"/>
    <x v="1"/>
    <x v="1"/>
    <n v="7.8"/>
    <x v="3"/>
    <x v="1"/>
    <x v="1"/>
    <x v="1"/>
    <x v="0"/>
    <x v="9"/>
  </r>
  <r>
    <s v="F918"/>
    <s v="JFK"/>
    <s v="SFO"/>
    <x v="9798"/>
    <n v="241"/>
    <x v="0"/>
    <n v="1682"/>
    <x v="1"/>
    <x v="1"/>
    <n v="6.3"/>
    <x v="3"/>
    <x v="1"/>
    <x v="1"/>
    <x v="1"/>
    <x v="0"/>
    <x v="1"/>
  </r>
  <r>
    <s v="F80"/>
    <s v="SFO"/>
    <s v="ORD"/>
    <x v="9799"/>
    <n v="151"/>
    <x v="0"/>
    <n v="1146"/>
    <x v="1"/>
    <x v="2"/>
    <n v="7.5"/>
    <x v="8"/>
    <x v="1"/>
    <x v="1"/>
    <x v="1"/>
    <x v="0"/>
    <x v="4"/>
  </r>
  <r>
    <s v="F837"/>
    <s v="ORD"/>
    <s v="JFK"/>
    <x v="9800"/>
    <n v="187"/>
    <x v="0"/>
    <n v="1376"/>
    <x v="0"/>
    <x v="0"/>
    <n v="7.4"/>
    <x v="22"/>
    <x v="1"/>
    <x v="1"/>
    <x v="1"/>
    <x v="0"/>
    <x v="21"/>
  </r>
  <r>
    <s v="F1969"/>
    <s v="DEN"/>
    <s v="ATL"/>
    <x v="9801"/>
    <n v="201"/>
    <x v="0"/>
    <n v="1191"/>
    <x v="0"/>
    <x v="1"/>
    <n v="6.9"/>
    <x v="3"/>
    <x v="1"/>
    <x v="1"/>
    <x v="1"/>
    <x v="0"/>
    <x v="17"/>
  </r>
  <r>
    <s v="F1749"/>
    <s v="SEA"/>
    <s v="DFW"/>
    <x v="9802"/>
    <n v="169"/>
    <x v="1"/>
    <n v="1333"/>
    <x v="1"/>
    <x v="2"/>
    <n v="5.8"/>
    <x v="9"/>
    <x v="1"/>
    <x v="1"/>
    <x v="1"/>
    <x v="0"/>
    <x v="2"/>
  </r>
  <r>
    <s v="F1829"/>
    <s v="DFW"/>
    <s v="DFW"/>
    <x v="9803"/>
    <n v="65"/>
    <x v="0"/>
    <n v="918"/>
    <x v="1"/>
    <x v="2"/>
    <n v="10"/>
    <x v="1"/>
    <x v="1"/>
    <x v="1"/>
    <x v="1"/>
    <x v="0"/>
    <x v="21"/>
  </r>
  <r>
    <s v="F111"/>
    <s v="DFW"/>
    <s v="SFO"/>
    <x v="9804"/>
    <n v="76"/>
    <x v="0"/>
    <n v="940"/>
    <x v="1"/>
    <x v="3"/>
    <n v="7.6"/>
    <x v="11"/>
    <x v="1"/>
    <x v="1"/>
    <x v="1"/>
    <x v="0"/>
    <x v="0"/>
  </r>
  <r>
    <s v="F1791"/>
    <s v="JFK"/>
    <s v="LAX"/>
    <x v="9805"/>
    <n v="190"/>
    <x v="0"/>
    <n v="1197"/>
    <x v="0"/>
    <x v="2"/>
    <n v="8.6"/>
    <x v="22"/>
    <x v="1"/>
    <x v="0"/>
    <x v="0"/>
    <x v="0"/>
    <x v="19"/>
  </r>
  <r>
    <s v="F755"/>
    <s v="ORD"/>
    <s v="JFK"/>
    <x v="9806"/>
    <n v="168"/>
    <x v="0"/>
    <n v="1105"/>
    <x v="1"/>
    <x v="0"/>
    <n v="7.5"/>
    <x v="24"/>
    <x v="1"/>
    <x v="1"/>
    <x v="1"/>
    <x v="0"/>
    <x v="17"/>
  </r>
  <r>
    <s v="F1490"/>
    <s v="DFW"/>
    <s v="JFK"/>
    <x v="9807"/>
    <n v="235"/>
    <x v="0"/>
    <n v="1255"/>
    <x v="1"/>
    <x v="1"/>
    <n v="7.9"/>
    <x v="3"/>
    <x v="1"/>
    <x v="0"/>
    <x v="0"/>
    <x v="0"/>
    <x v="18"/>
  </r>
  <r>
    <s v="F780"/>
    <s v="ORD"/>
    <s v="LAX"/>
    <x v="9808"/>
    <n v="78"/>
    <x v="0"/>
    <n v="757"/>
    <x v="3"/>
    <x v="2"/>
    <n v="7"/>
    <x v="7"/>
    <x v="1"/>
    <x v="0"/>
    <x v="0"/>
    <x v="0"/>
    <x v="11"/>
  </r>
  <r>
    <s v="F525"/>
    <s v="ATL"/>
    <s v="DFW"/>
    <x v="9809"/>
    <n v="162"/>
    <x v="1"/>
    <n v="955"/>
    <x v="0"/>
    <x v="1"/>
    <n v="3.5"/>
    <x v="31"/>
    <x v="1"/>
    <x v="1"/>
    <x v="1"/>
    <x v="0"/>
    <x v="6"/>
  </r>
  <r>
    <s v="F993"/>
    <s v="DEN"/>
    <s v="ATL"/>
    <x v="9810"/>
    <n v="151"/>
    <x v="0"/>
    <n v="1357"/>
    <x v="3"/>
    <x v="1"/>
    <n v="6"/>
    <x v="3"/>
    <x v="0"/>
    <x v="1"/>
    <x v="1"/>
    <x v="0"/>
    <x v="0"/>
  </r>
  <r>
    <s v="F535"/>
    <s v="SFO"/>
    <s v="ATL"/>
    <x v="9811"/>
    <n v="131"/>
    <x v="0"/>
    <n v="1150"/>
    <x v="0"/>
    <x v="1"/>
    <n v="5.2"/>
    <x v="9"/>
    <x v="1"/>
    <x v="1"/>
    <x v="1"/>
    <x v="0"/>
    <x v="20"/>
  </r>
  <r>
    <s v="F1307"/>
    <s v="DEN"/>
    <s v="JFK"/>
    <x v="9812"/>
    <n v="120"/>
    <x v="0"/>
    <n v="1222"/>
    <x v="3"/>
    <x v="2"/>
    <n v="8.5"/>
    <x v="1"/>
    <x v="1"/>
    <x v="1"/>
    <x v="1"/>
    <x v="0"/>
    <x v="8"/>
  </r>
  <r>
    <s v="F1452"/>
    <s v="SFO"/>
    <s v="ORD"/>
    <x v="9813"/>
    <n v="190"/>
    <x v="0"/>
    <n v="1392"/>
    <x v="0"/>
    <x v="1"/>
    <n v="8.6"/>
    <x v="11"/>
    <x v="1"/>
    <x v="1"/>
    <x v="1"/>
    <x v="0"/>
    <x v="16"/>
  </r>
  <r>
    <s v="F389"/>
    <s v="SEA"/>
    <s v="SEA"/>
    <x v="9814"/>
    <n v="167"/>
    <x v="0"/>
    <n v="1513"/>
    <x v="2"/>
    <x v="1"/>
    <n v="7.3"/>
    <x v="10"/>
    <x v="1"/>
    <x v="1"/>
    <x v="1"/>
    <x v="0"/>
    <x v="14"/>
  </r>
  <r>
    <s v="F1395"/>
    <s v="SEA"/>
    <s v="LAX"/>
    <x v="9815"/>
    <n v="54"/>
    <x v="0"/>
    <n v="1051"/>
    <x v="1"/>
    <x v="2"/>
    <n v="8.1999999999999993"/>
    <x v="7"/>
    <x v="1"/>
    <x v="1"/>
    <x v="1"/>
    <x v="0"/>
    <x v="3"/>
  </r>
  <r>
    <s v="F832"/>
    <s v="DEN"/>
    <s v="LAX"/>
    <x v="9816"/>
    <n v="235"/>
    <x v="0"/>
    <n v="1246"/>
    <x v="2"/>
    <x v="1"/>
    <n v="5.0999999999999996"/>
    <x v="57"/>
    <x v="1"/>
    <x v="0"/>
    <x v="0"/>
    <x v="0"/>
    <x v="6"/>
  </r>
  <r>
    <s v="F1552"/>
    <s v="DFW"/>
    <s v="DFW"/>
    <x v="9817"/>
    <n v="180"/>
    <x v="0"/>
    <n v="936"/>
    <x v="1"/>
    <x v="1"/>
    <n v="7.3"/>
    <x v="31"/>
    <x v="1"/>
    <x v="0"/>
    <x v="0"/>
    <x v="0"/>
    <x v="9"/>
  </r>
  <r>
    <s v="F1506"/>
    <s v="SEA"/>
    <s v="LAX"/>
    <x v="9818"/>
    <n v="171"/>
    <x v="0"/>
    <n v="1659"/>
    <x v="0"/>
    <x v="1"/>
    <n v="7.6"/>
    <x v="36"/>
    <x v="1"/>
    <x v="1"/>
    <x v="1"/>
    <x v="0"/>
    <x v="5"/>
  </r>
  <r>
    <s v="F578"/>
    <s v="ATL"/>
    <s v="ATL"/>
    <x v="9819"/>
    <n v="170"/>
    <x v="0"/>
    <n v="1129"/>
    <x v="1"/>
    <x v="1"/>
    <n v="5.2"/>
    <x v="7"/>
    <x v="1"/>
    <x v="1"/>
    <x v="1"/>
    <x v="0"/>
    <x v="16"/>
  </r>
  <r>
    <s v="F177"/>
    <s v="DEN"/>
    <s v="ORD"/>
    <x v="9820"/>
    <n v="153"/>
    <x v="0"/>
    <n v="984"/>
    <x v="1"/>
    <x v="0"/>
    <n v="4.8"/>
    <x v="13"/>
    <x v="1"/>
    <x v="1"/>
    <x v="1"/>
    <x v="0"/>
    <x v="11"/>
  </r>
  <r>
    <s v="F238"/>
    <s v="JFK"/>
    <s v="ATL"/>
    <x v="9821"/>
    <n v="246"/>
    <x v="1"/>
    <n v="1219"/>
    <x v="1"/>
    <x v="2"/>
    <n v="6.4"/>
    <x v="44"/>
    <x v="1"/>
    <x v="0"/>
    <x v="0"/>
    <x v="0"/>
    <x v="17"/>
  </r>
  <r>
    <s v="F1335"/>
    <s v="JFK"/>
    <s v="SFO"/>
    <x v="9822"/>
    <n v="189"/>
    <x v="0"/>
    <n v="968"/>
    <x v="3"/>
    <x v="2"/>
    <n v="4.3"/>
    <x v="32"/>
    <x v="1"/>
    <x v="0"/>
    <x v="0"/>
    <x v="0"/>
    <x v="1"/>
  </r>
  <r>
    <s v="F1907"/>
    <s v="ATL"/>
    <s v="DFW"/>
    <x v="9823"/>
    <n v="185"/>
    <x v="2"/>
    <n v="1582"/>
    <x v="2"/>
    <x v="1"/>
    <n v="6.5"/>
    <x v="25"/>
    <x v="1"/>
    <x v="1"/>
    <x v="1"/>
    <x v="1"/>
    <x v="10"/>
  </r>
  <r>
    <s v="F1333"/>
    <s v="SEA"/>
    <s v="SEA"/>
    <x v="9824"/>
    <n v="270"/>
    <x v="2"/>
    <n v="1294"/>
    <x v="3"/>
    <x v="1"/>
    <n v="6.1"/>
    <x v="3"/>
    <x v="1"/>
    <x v="0"/>
    <x v="0"/>
    <x v="1"/>
    <x v="16"/>
  </r>
  <r>
    <s v="F1576"/>
    <s v="SFO"/>
    <s v="JFK"/>
    <x v="9825"/>
    <n v="171"/>
    <x v="0"/>
    <n v="753"/>
    <x v="3"/>
    <x v="0"/>
    <n v="7.6"/>
    <x v="33"/>
    <x v="1"/>
    <x v="1"/>
    <x v="1"/>
    <x v="0"/>
    <x v="5"/>
  </r>
  <r>
    <s v="F1975"/>
    <s v="JFK"/>
    <s v="ORD"/>
    <x v="9826"/>
    <n v="163"/>
    <x v="0"/>
    <n v="1687"/>
    <x v="1"/>
    <x v="0"/>
    <n v="7.5"/>
    <x v="37"/>
    <x v="1"/>
    <x v="1"/>
    <x v="1"/>
    <x v="0"/>
    <x v="2"/>
  </r>
  <r>
    <s v="F781"/>
    <s v="ORD"/>
    <s v="SFO"/>
    <x v="7492"/>
    <n v="150"/>
    <x v="0"/>
    <n v="1381"/>
    <x v="0"/>
    <x v="1"/>
    <n v="6.8"/>
    <x v="11"/>
    <x v="1"/>
    <x v="1"/>
    <x v="1"/>
    <x v="0"/>
    <x v="23"/>
  </r>
  <r>
    <s v="F522"/>
    <s v="DEN"/>
    <s v="SEA"/>
    <x v="9827"/>
    <n v="228"/>
    <x v="0"/>
    <n v="1125"/>
    <x v="3"/>
    <x v="1"/>
    <n v="6.6"/>
    <x v="0"/>
    <x v="1"/>
    <x v="1"/>
    <x v="1"/>
    <x v="0"/>
    <x v="24"/>
  </r>
  <r>
    <s v="F1819"/>
    <s v="SFO"/>
    <s v="DFW"/>
    <x v="9828"/>
    <n v="111"/>
    <x v="0"/>
    <n v="1077"/>
    <x v="0"/>
    <x v="2"/>
    <n v="10"/>
    <x v="17"/>
    <x v="1"/>
    <x v="1"/>
    <x v="1"/>
    <x v="0"/>
    <x v="23"/>
  </r>
  <r>
    <s v="F446"/>
    <s v="DEN"/>
    <s v="DEN"/>
    <x v="9829"/>
    <n v="162"/>
    <x v="0"/>
    <n v="775"/>
    <x v="1"/>
    <x v="1"/>
    <n v="6.7"/>
    <x v="17"/>
    <x v="1"/>
    <x v="0"/>
    <x v="0"/>
    <x v="0"/>
    <x v="22"/>
  </r>
  <r>
    <s v="F1882"/>
    <s v="SFO"/>
    <s v="JFK"/>
    <x v="9830"/>
    <n v="199"/>
    <x v="1"/>
    <n v="510"/>
    <x v="2"/>
    <x v="0"/>
    <n v="4.7"/>
    <x v="3"/>
    <x v="1"/>
    <x v="1"/>
    <x v="1"/>
    <x v="0"/>
    <x v="6"/>
  </r>
  <r>
    <s v="F1225"/>
    <s v="ORD"/>
    <s v="DEN"/>
    <x v="9831"/>
    <n v="221"/>
    <x v="0"/>
    <n v="981"/>
    <x v="0"/>
    <x v="1"/>
    <n v="4.9000000000000004"/>
    <x v="19"/>
    <x v="1"/>
    <x v="1"/>
    <x v="1"/>
    <x v="0"/>
    <x v="14"/>
  </r>
  <r>
    <s v="F1302"/>
    <s v="SFO"/>
    <s v="LAX"/>
    <x v="9832"/>
    <n v="198"/>
    <x v="2"/>
    <n v="1022"/>
    <x v="2"/>
    <x v="0"/>
    <n v="6.8"/>
    <x v="13"/>
    <x v="1"/>
    <x v="1"/>
    <x v="1"/>
    <x v="1"/>
    <x v="1"/>
  </r>
  <r>
    <s v="F299"/>
    <s v="JFK"/>
    <s v="DFW"/>
    <x v="9833"/>
    <n v="43"/>
    <x v="0"/>
    <n v="793"/>
    <x v="2"/>
    <x v="0"/>
    <n v="6.3"/>
    <x v="2"/>
    <x v="1"/>
    <x v="0"/>
    <x v="0"/>
    <x v="0"/>
    <x v="0"/>
  </r>
  <r>
    <s v="F531"/>
    <s v="DFW"/>
    <s v="ORD"/>
    <x v="9834"/>
    <n v="116"/>
    <x v="0"/>
    <n v="1127"/>
    <x v="0"/>
    <x v="0"/>
    <n v="6"/>
    <x v="31"/>
    <x v="1"/>
    <x v="0"/>
    <x v="0"/>
    <x v="0"/>
    <x v="19"/>
  </r>
  <r>
    <s v="F257"/>
    <s v="DFW"/>
    <s v="ORD"/>
    <x v="9835"/>
    <n v="196"/>
    <x v="1"/>
    <n v="1322"/>
    <x v="3"/>
    <x v="1"/>
    <n v="7.4"/>
    <x v="1"/>
    <x v="1"/>
    <x v="1"/>
    <x v="1"/>
    <x v="0"/>
    <x v="8"/>
  </r>
  <r>
    <s v="F1819"/>
    <s v="ORD"/>
    <s v="SFO"/>
    <x v="9836"/>
    <n v="191"/>
    <x v="0"/>
    <n v="1310"/>
    <x v="2"/>
    <x v="1"/>
    <n v="8.5"/>
    <x v="14"/>
    <x v="1"/>
    <x v="1"/>
    <x v="1"/>
    <x v="0"/>
    <x v="17"/>
  </r>
  <r>
    <s v="F1904"/>
    <s v="LAX"/>
    <s v="JFK"/>
    <x v="9837"/>
    <n v="262"/>
    <x v="0"/>
    <n v="868"/>
    <x v="0"/>
    <x v="3"/>
    <n v="6.6"/>
    <x v="18"/>
    <x v="1"/>
    <x v="1"/>
    <x v="1"/>
    <x v="0"/>
    <x v="13"/>
  </r>
  <r>
    <s v="F1658"/>
    <s v="SEA"/>
    <s v="SFO"/>
    <x v="9838"/>
    <n v="289"/>
    <x v="0"/>
    <n v="1415"/>
    <x v="0"/>
    <x v="1"/>
    <n v="7.4"/>
    <x v="12"/>
    <x v="1"/>
    <x v="0"/>
    <x v="0"/>
    <x v="0"/>
    <x v="10"/>
  </r>
  <r>
    <s v="F823"/>
    <s v="SFO"/>
    <s v="SFO"/>
    <x v="9839"/>
    <n v="38"/>
    <x v="2"/>
    <n v="1453"/>
    <x v="0"/>
    <x v="1"/>
    <n v="9.6999999999999993"/>
    <x v="22"/>
    <x v="1"/>
    <x v="1"/>
    <x v="1"/>
    <x v="1"/>
    <x v="5"/>
  </r>
  <r>
    <s v="F638"/>
    <s v="DFW"/>
    <s v="JFK"/>
    <x v="9840"/>
    <n v="217"/>
    <x v="0"/>
    <n v="1217"/>
    <x v="3"/>
    <x v="1"/>
    <n v="6.4"/>
    <x v="3"/>
    <x v="1"/>
    <x v="1"/>
    <x v="1"/>
    <x v="0"/>
    <x v="16"/>
  </r>
  <r>
    <s v="F1999"/>
    <s v="SEA"/>
    <s v="LAX"/>
    <x v="9841"/>
    <n v="137"/>
    <x v="0"/>
    <n v="1325"/>
    <x v="1"/>
    <x v="1"/>
    <n v="8.4"/>
    <x v="42"/>
    <x v="1"/>
    <x v="0"/>
    <x v="0"/>
    <x v="0"/>
    <x v="19"/>
  </r>
  <r>
    <s v="F1876"/>
    <s v="DEN"/>
    <s v="DEN"/>
    <x v="9842"/>
    <n v="128"/>
    <x v="1"/>
    <n v="1151"/>
    <x v="2"/>
    <x v="0"/>
    <n v="7.7"/>
    <x v="7"/>
    <x v="0"/>
    <x v="0"/>
    <x v="0"/>
    <x v="0"/>
    <x v="0"/>
  </r>
  <r>
    <s v="F167"/>
    <s v="DEN"/>
    <s v="ORD"/>
    <x v="9843"/>
    <n v="185"/>
    <x v="0"/>
    <n v="1108"/>
    <x v="2"/>
    <x v="1"/>
    <n v="7.8"/>
    <x v="11"/>
    <x v="1"/>
    <x v="1"/>
    <x v="1"/>
    <x v="0"/>
    <x v="19"/>
  </r>
  <r>
    <s v="F1817"/>
    <s v="SFO"/>
    <s v="SEA"/>
    <x v="9844"/>
    <n v="164"/>
    <x v="1"/>
    <n v="1547"/>
    <x v="2"/>
    <x v="2"/>
    <n v="4.9000000000000004"/>
    <x v="16"/>
    <x v="1"/>
    <x v="1"/>
    <x v="1"/>
    <x v="0"/>
    <x v="5"/>
  </r>
  <r>
    <s v="F1560"/>
    <s v="DFW"/>
    <s v="SFO"/>
    <x v="9845"/>
    <n v="253"/>
    <x v="0"/>
    <n v="1259"/>
    <x v="3"/>
    <x v="1"/>
    <n v="8.8000000000000007"/>
    <x v="34"/>
    <x v="1"/>
    <x v="1"/>
    <x v="1"/>
    <x v="0"/>
    <x v="1"/>
  </r>
  <r>
    <s v="F1307"/>
    <s v="SEA"/>
    <s v="JFK"/>
    <x v="9846"/>
    <n v="185"/>
    <x v="0"/>
    <n v="978"/>
    <x v="0"/>
    <x v="1"/>
    <n v="8.1999999999999993"/>
    <x v="6"/>
    <x v="1"/>
    <x v="1"/>
    <x v="1"/>
    <x v="0"/>
    <x v="6"/>
  </r>
  <r>
    <s v="F599"/>
    <s v="JFK"/>
    <s v="ORD"/>
    <x v="9847"/>
    <n v="265"/>
    <x v="0"/>
    <n v="1027"/>
    <x v="3"/>
    <x v="1"/>
    <n v="6.2"/>
    <x v="24"/>
    <x v="1"/>
    <x v="1"/>
    <x v="1"/>
    <x v="0"/>
    <x v="3"/>
  </r>
  <r>
    <s v="F352"/>
    <s v="SFO"/>
    <s v="SEA"/>
    <x v="9848"/>
    <n v="119"/>
    <x v="0"/>
    <n v="837"/>
    <x v="2"/>
    <x v="3"/>
    <n v="7"/>
    <x v="15"/>
    <x v="1"/>
    <x v="1"/>
    <x v="1"/>
    <x v="0"/>
    <x v="11"/>
  </r>
  <r>
    <s v="F1724"/>
    <s v="ORD"/>
    <s v="ATL"/>
    <x v="9849"/>
    <n v="188"/>
    <x v="0"/>
    <n v="1236"/>
    <x v="1"/>
    <x v="0"/>
    <n v="9.5"/>
    <x v="4"/>
    <x v="1"/>
    <x v="1"/>
    <x v="1"/>
    <x v="0"/>
    <x v="1"/>
  </r>
  <r>
    <s v="F1982"/>
    <s v="DFW"/>
    <s v="ORD"/>
    <x v="9850"/>
    <n v="217"/>
    <x v="0"/>
    <n v="1051"/>
    <x v="2"/>
    <x v="1"/>
    <n v="7.7"/>
    <x v="0"/>
    <x v="1"/>
    <x v="1"/>
    <x v="1"/>
    <x v="0"/>
    <x v="17"/>
  </r>
  <r>
    <s v="F1844"/>
    <s v="SFO"/>
    <s v="ORD"/>
    <x v="9851"/>
    <n v="184"/>
    <x v="0"/>
    <n v="1364"/>
    <x v="0"/>
    <x v="3"/>
    <n v="5.9"/>
    <x v="10"/>
    <x v="1"/>
    <x v="1"/>
    <x v="1"/>
    <x v="0"/>
    <x v="21"/>
  </r>
  <r>
    <s v="F11"/>
    <s v="DFW"/>
    <s v="SFO"/>
    <x v="9852"/>
    <n v="159"/>
    <x v="0"/>
    <n v="818"/>
    <x v="2"/>
    <x v="2"/>
    <n v="6.6"/>
    <x v="14"/>
    <x v="1"/>
    <x v="1"/>
    <x v="1"/>
    <x v="0"/>
    <x v="22"/>
  </r>
  <r>
    <s v="F1399"/>
    <s v="JFK"/>
    <s v="ATL"/>
    <x v="9853"/>
    <n v="214"/>
    <x v="0"/>
    <n v="1021"/>
    <x v="3"/>
    <x v="1"/>
    <n v="6.9"/>
    <x v="17"/>
    <x v="1"/>
    <x v="1"/>
    <x v="1"/>
    <x v="0"/>
    <x v="12"/>
  </r>
  <r>
    <s v="F1025"/>
    <s v="ATL"/>
    <s v="LAX"/>
    <x v="9854"/>
    <n v="98"/>
    <x v="0"/>
    <n v="1191"/>
    <x v="3"/>
    <x v="1"/>
    <n v="7.6"/>
    <x v="12"/>
    <x v="1"/>
    <x v="1"/>
    <x v="1"/>
    <x v="0"/>
    <x v="20"/>
  </r>
  <r>
    <s v="F400"/>
    <s v="LAX"/>
    <s v="SFO"/>
    <x v="9855"/>
    <n v="83"/>
    <x v="0"/>
    <n v="1840"/>
    <x v="2"/>
    <x v="1"/>
    <n v="6.3"/>
    <x v="19"/>
    <x v="1"/>
    <x v="1"/>
    <x v="1"/>
    <x v="0"/>
    <x v="4"/>
  </r>
  <r>
    <s v="F543"/>
    <s v="JFK"/>
    <s v="DFW"/>
    <x v="9856"/>
    <n v="214"/>
    <x v="1"/>
    <n v="1803"/>
    <x v="0"/>
    <x v="1"/>
    <n v="5.5"/>
    <x v="6"/>
    <x v="1"/>
    <x v="1"/>
    <x v="1"/>
    <x v="0"/>
    <x v="12"/>
  </r>
  <r>
    <s v="F1476"/>
    <s v="JFK"/>
    <s v="ATL"/>
    <x v="9857"/>
    <n v="217"/>
    <x v="0"/>
    <n v="1454"/>
    <x v="2"/>
    <x v="2"/>
    <n v="7.4"/>
    <x v="8"/>
    <x v="0"/>
    <x v="1"/>
    <x v="1"/>
    <x v="0"/>
    <x v="8"/>
  </r>
  <r>
    <s v="F1477"/>
    <s v="JFK"/>
    <s v="SEA"/>
    <x v="9858"/>
    <n v="132"/>
    <x v="1"/>
    <n v="1153"/>
    <x v="1"/>
    <x v="1"/>
    <n v="8.1"/>
    <x v="8"/>
    <x v="1"/>
    <x v="1"/>
    <x v="1"/>
    <x v="0"/>
    <x v="2"/>
  </r>
  <r>
    <s v="F781"/>
    <s v="ORD"/>
    <s v="ORD"/>
    <x v="9859"/>
    <n v="202"/>
    <x v="1"/>
    <n v="1039"/>
    <x v="1"/>
    <x v="0"/>
    <n v="6.3"/>
    <x v="3"/>
    <x v="1"/>
    <x v="1"/>
    <x v="1"/>
    <x v="0"/>
    <x v="2"/>
  </r>
  <r>
    <s v="F1530"/>
    <s v="JFK"/>
    <s v="JFK"/>
    <x v="9860"/>
    <n v="232"/>
    <x v="0"/>
    <n v="1349"/>
    <x v="2"/>
    <x v="0"/>
    <n v="8"/>
    <x v="19"/>
    <x v="1"/>
    <x v="0"/>
    <x v="0"/>
    <x v="0"/>
    <x v="4"/>
  </r>
  <r>
    <s v="F1263"/>
    <s v="SEA"/>
    <s v="JFK"/>
    <x v="9861"/>
    <n v="54"/>
    <x v="0"/>
    <n v="1665"/>
    <x v="0"/>
    <x v="2"/>
    <n v="6.7"/>
    <x v="3"/>
    <x v="1"/>
    <x v="0"/>
    <x v="0"/>
    <x v="0"/>
    <x v="13"/>
  </r>
  <r>
    <s v="F142"/>
    <s v="LAX"/>
    <s v="JFK"/>
    <x v="9862"/>
    <n v="79"/>
    <x v="0"/>
    <n v="364"/>
    <x v="3"/>
    <x v="1"/>
    <n v="8.3000000000000007"/>
    <x v="4"/>
    <x v="1"/>
    <x v="1"/>
    <x v="1"/>
    <x v="0"/>
    <x v="23"/>
  </r>
  <r>
    <s v="F1601"/>
    <s v="ATL"/>
    <s v="SFO"/>
    <x v="9863"/>
    <n v="236"/>
    <x v="1"/>
    <n v="1135"/>
    <x v="2"/>
    <x v="0"/>
    <n v="6.2"/>
    <x v="8"/>
    <x v="1"/>
    <x v="1"/>
    <x v="1"/>
    <x v="0"/>
    <x v="11"/>
  </r>
  <r>
    <s v="F1133"/>
    <s v="DFW"/>
    <s v="JFK"/>
    <x v="9864"/>
    <n v="178"/>
    <x v="0"/>
    <n v="1381"/>
    <x v="2"/>
    <x v="1"/>
    <n v="5.5"/>
    <x v="24"/>
    <x v="1"/>
    <x v="1"/>
    <x v="1"/>
    <x v="0"/>
    <x v="14"/>
  </r>
  <r>
    <s v="F1125"/>
    <s v="DFW"/>
    <s v="JFK"/>
    <x v="9865"/>
    <n v="133"/>
    <x v="0"/>
    <n v="543"/>
    <x v="3"/>
    <x v="1"/>
    <n v="7.4"/>
    <x v="18"/>
    <x v="1"/>
    <x v="1"/>
    <x v="1"/>
    <x v="0"/>
    <x v="23"/>
  </r>
  <r>
    <s v="F597"/>
    <s v="ATL"/>
    <s v="DFW"/>
    <x v="9866"/>
    <n v="178"/>
    <x v="0"/>
    <n v="1586"/>
    <x v="2"/>
    <x v="3"/>
    <n v="6.1"/>
    <x v="13"/>
    <x v="1"/>
    <x v="1"/>
    <x v="1"/>
    <x v="0"/>
    <x v="10"/>
  </r>
  <r>
    <s v="F385"/>
    <s v="SEA"/>
    <s v="DEN"/>
    <x v="9867"/>
    <n v="203"/>
    <x v="0"/>
    <n v="729"/>
    <x v="3"/>
    <x v="2"/>
    <n v="8.9"/>
    <x v="4"/>
    <x v="1"/>
    <x v="1"/>
    <x v="1"/>
    <x v="0"/>
    <x v="0"/>
  </r>
  <r>
    <s v="F37"/>
    <s v="ATL"/>
    <s v="SEA"/>
    <x v="9868"/>
    <n v="168"/>
    <x v="0"/>
    <n v="1202"/>
    <x v="3"/>
    <x v="1"/>
    <n v="8.1"/>
    <x v="19"/>
    <x v="1"/>
    <x v="1"/>
    <x v="1"/>
    <x v="0"/>
    <x v="10"/>
  </r>
  <r>
    <s v="F572"/>
    <s v="SFO"/>
    <s v="LAX"/>
    <x v="9869"/>
    <n v="215"/>
    <x v="0"/>
    <n v="1012"/>
    <x v="1"/>
    <x v="1"/>
    <n v="4.9000000000000004"/>
    <x v="2"/>
    <x v="1"/>
    <x v="1"/>
    <x v="1"/>
    <x v="0"/>
    <x v="12"/>
  </r>
  <r>
    <s v="F1981"/>
    <s v="ORD"/>
    <s v="LAX"/>
    <x v="9870"/>
    <n v="109"/>
    <x v="1"/>
    <n v="1467"/>
    <x v="1"/>
    <x v="1"/>
    <n v="7.2"/>
    <x v="3"/>
    <x v="1"/>
    <x v="1"/>
    <x v="1"/>
    <x v="0"/>
    <x v="1"/>
  </r>
  <r>
    <s v="F1799"/>
    <s v="DFW"/>
    <s v="SEA"/>
    <x v="9871"/>
    <n v="166"/>
    <x v="0"/>
    <n v="1550"/>
    <x v="2"/>
    <x v="0"/>
    <n v="5.8"/>
    <x v="8"/>
    <x v="1"/>
    <x v="1"/>
    <x v="1"/>
    <x v="0"/>
    <x v="17"/>
  </r>
  <r>
    <s v="F1380"/>
    <s v="ATL"/>
    <s v="ATL"/>
    <x v="9872"/>
    <n v="146"/>
    <x v="0"/>
    <n v="1307"/>
    <x v="2"/>
    <x v="2"/>
    <n v="6"/>
    <x v="7"/>
    <x v="1"/>
    <x v="1"/>
    <x v="1"/>
    <x v="0"/>
    <x v="13"/>
  </r>
  <r>
    <s v="F1270"/>
    <s v="SFO"/>
    <s v="DFW"/>
    <x v="9873"/>
    <n v="94"/>
    <x v="0"/>
    <n v="949"/>
    <x v="3"/>
    <x v="1"/>
    <n v="8.6999999999999993"/>
    <x v="0"/>
    <x v="1"/>
    <x v="1"/>
    <x v="1"/>
    <x v="0"/>
    <x v="14"/>
  </r>
  <r>
    <s v="F950"/>
    <s v="SEA"/>
    <s v="SEA"/>
    <x v="9874"/>
    <n v="107"/>
    <x v="0"/>
    <n v="1263"/>
    <x v="0"/>
    <x v="0"/>
    <n v="5.7"/>
    <x v="48"/>
    <x v="1"/>
    <x v="1"/>
    <x v="1"/>
    <x v="0"/>
    <x v="9"/>
  </r>
  <r>
    <s v="F1988"/>
    <s v="DEN"/>
    <s v="ATL"/>
    <x v="9875"/>
    <n v="140"/>
    <x v="0"/>
    <n v="1083"/>
    <x v="1"/>
    <x v="2"/>
    <n v="7.2"/>
    <x v="7"/>
    <x v="1"/>
    <x v="0"/>
    <x v="0"/>
    <x v="0"/>
    <x v="4"/>
  </r>
  <r>
    <s v="F708"/>
    <s v="SEA"/>
    <s v="LAX"/>
    <x v="9876"/>
    <n v="152"/>
    <x v="0"/>
    <n v="1138"/>
    <x v="3"/>
    <x v="1"/>
    <n v="7"/>
    <x v="2"/>
    <x v="1"/>
    <x v="1"/>
    <x v="1"/>
    <x v="0"/>
    <x v="15"/>
  </r>
  <r>
    <s v="F1064"/>
    <s v="DEN"/>
    <s v="DFW"/>
    <x v="9877"/>
    <n v="256"/>
    <x v="1"/>
    <n v="1665"/>
    <x v="3"/>
    <x v="1"/>
    <n v="6.6"/>
    <x v="1"/>
    <x v="1"/>
    <x v="0"/>
    <x v="0"/>
    <x v="0"/>
    <x v="19"/>
  </r>
  <r>
    <s v="F1516"/>
    <s v="ORD"/>
    <s v="DFW"/>
    <x v="9878"/>
    <n v="202"/>
    <x v="0"/>
    <n v="1662"/>
    <x v="2"/>
    <x v="2"/>
    <n v="8.3000000000000007"/>
    <x v="9"/>
    <x v="1"/>
    <x v="1"/>
    <x v="1"/>
    <x v="0"/>
    <x v="15"/>
  </r>
  <r>
    <s v="F51"/>
    <s v="SFO"/>
    <s v="DEN"/>
    <x v="9879"/>
    <n v="147"/>
    <x v="1"/>
    <n v="1135"/>
    <x v="0"/>
    <x v="1"/>
    <n v="6.3"/>
    <x v="7"/>
    <x v="1"/>
    <x v="1"/>
    <x v="1"/>
    <x v="0"/>
    <x v="22"/>
  </r>
  <r>
    <s v="F175"/>
    <s v="JFK"/>
    <s v="JFK"/>
    <x v="9880"/>
    <n v="167"/>
    <x v="0"/>
    <n v="1498"/>
    <x v="1"/>
    <x v="1"/>
    <n v="6.6"/>
    <x v="7"/>
    <x v="1"/>
    <x v="1"/>
    <x v="1"/>
    <x v="0"/>
    <x v="23"/>
  </r>
  <r>
    <s v="F361"/>
    <s v="SFO"/>
    <s v="ATL"/>
    <x v="9881"/>
    <n v="175"/>
    <x v="0"/>
    <n v="1032"/>
    <x v="2"/>
    <x v="1"/>
    <n v="9.6999999999999993"/>
    <x v="0"/>
    <x v="1"/>
    <x v="1"/>
    <x v="1"/>
    <x v="0"/>
    <x v="2"/>
  </r>
  <r>
    <s v="F1237"/>
    <s v="SFO"/>
    <s v="SEA"/>
    <x v="9882"/>
    <n v="69"/>
    <x v="0"/>
    <n v="1097"/>
    <x v="0"/>
    <x v="2"/>
    <n v="8.1"/>
    <x v="0"/>
    <x v="0"/>
    <x v="1"/>
    <x v="1"/>
    <x v="0"/>
    <x v="21"/>
  </r>
  <r>
    <s v="F1038"/>
    <s v="DEN"/>
    <s v="JFK"/>
    <x v="9883"/>
    <n v="257"/>
    <x v="0"/>
    <n v="858"/>
    <x v="3"/>
    <x v="2"/>
    <n v="7.4"/>
    <x v="2"/>
    <x v="1"/>
    <x v="1"/>
    <x v="1"/>
    <x v="0"/>
    <x v="12"/>
  </r>
  <r>
    <s v="F666"/>
    <s v="ATL"/>
    <s v="JFK"/>
    <x v="9884"/>
    <n v="231"/>
    <x v="0"/>
    <n v="827"/>
    <x v="3"/>
    <x v="1"/>
    <n v="3.1"/>
    <x v="13"/>
    <x v="1"/>
    <x v="1"/>
    <x v="1"/>
    <x v="0"/>
    <x v="10"/>
  </r>
  <r>
    <s v="F1167"/>
    <s v="LAX"/>
    <s v="JFK"/>
    <x v="9885"/>
    <n v="238"/>
    <x v="0"/>
    <n v="1275"/>
    <x v="2"/>
    <x v="1"/>
    <n v="3.6"/>
    <x v="5"/>
    <x v="1"/>
    <x v="0"/>
    <x v="0"/>
    <x v="0"/>
    <x v="13"/>
  </r>
  <r>
    <s v="F207"/>
    <s v="DFW"/>
    <s v="ORD"/>
    <x v="9886"/>
    <n v="121"/>
    <x v="0"/>
    <n v="1123"/>
    <x v="0"/>
    <x v="1"/>
    <n v="6.6"/>
    <x v="9"/>
    <x v="1"/>
    <x v="1"/>
    <x v="1"/>
    <x v="0"/>
    <x v="6"/>
  </r>
  <r>
    <s v="F1091"/>
    <s v="DEN"/>
    <s v="ORD"/>
    <x v="9887"/>
    <n v="256"/>
    <x v="0"/>
    <n v="995"/>
    <x v="3"/>
    <x v="0"/>
    <n v="3"/>
    <x v="25"/>
    <x v="1"/>
    <x v="1"/>
    <x v="1"/>
    <x v="0"/>
    <x v="18"/>
  </r>
  <r>
    <s v="F204"/>
    <s v="LAX"/>
    <s v="DEN"/>
    <x v="9888"/>
    <n v="175"/>
    <x v="1"/>
    <n v="1784"/>
    <x v="0"/>
    <x v="1"/>
    <n v="9.6"/>
    <x v="24"/>
    <x v="0"/>
    <x v="1"/>
    <x v="1"/>
    <x v="0"/>
    <x v="20"/>
  </r>
  <r>
    <s v="F675"/>
    <s v="ORD"/>
    <s v="JFK"/>
    <x v="9889"/>
    <n v="145"/>
    <x v="0"/>
    <n v="1177"/>
    <x v="0"/>
    <x v="1"/>
    <n v="4.4000000000000004"/>
    <x v="8"/>
    <x v="1"/>
    <x v="1"/>
    <x v="1"/>
    <x v="0"/>
    <x v="23"/>
  </r>
  <r>
    <s v="F987"/>
    <s v="SEA"/>
    <s v="SEA"/>
    <x v="9890"/>
    <n v="114"/>
    <x v="0"/>
    <n v="1242"/>
    <x v="3"/>
    <x v="1"/>
    <n v="9.6"/>
    <x v="0"/>
    <x v="1"/>
    <x v="1"/>
    <x v="1"/>
    <x v="0"/>
    <x v="4"/>
  </r>
  <r>
    <s v="F379"/>
    <s v="DFW"/>
    <s v="SEA"/>
    <x v="9891"/>
    <n v="92"/>
    <x v="0"/>
    <n v="734"/>
    <x v="2"/>
    <x v="1"/>
    <n v="6.7"/>
    <x v="40"/>
    <x v="1"/>
    <x v="1"/>
    <x v="1"/>
    <x v="0"/>
    <x v="22"/>
  </r>
  <r>
    <s v="F1094"/>
    <s v="SFO"/>
    <s v="DFW"/>
    <x v="9892"/>
    <n v="118"/>
    <x v="0"/>
    <n v="1693"/>
    <x v="0"/>
    <x v="1"/>
    <n v="7.7"/>
    <x v="35"/>
    <x v="1"/>
    <x v="1"/>
    <x v="1"/>
    <x v="0"/>
    <x v="22"/>
  </r>
  <r>
    <s v="F1042"/>
    <s v="ATL"/>
    <s v="LAX"/>
    <x v="9893"/>
    <n v="211"/>
    <x v="0"/>
    <n v="960"/>
    <x v="1"/>
    <x v="2"/>
    <n v="5.7"/>
    <x v="3"/>
    <x v="1"/>
    <x v="0"/>
    <x v="0"/>
    <x v="0"/>
    <x v="23"/>
  </r>
  <r>
    <s v="F113"/>
    <s v="JFK"/>
    <s v="LAX"/>
    <x v="9894"/>
    <n v="135"/>
    <x v="0"/>
    <n v="1417"/>
    <x v="2"/>
    <x v="1"/>
    <n v="8.3000000000000007"/>
    <x v="12"/>
    <x v="1"/>
    <x v="1"/>
    <x v="1"/>
    <x v="0"/>
    <x v="21"/>
  </r>
  <r>
    <s v="F343"/>
    <s v="SEA"/>
    <s v="SEA"/>
    <x v="9895"/>
    <n v="254"/>
    <x v="2"/>
    <n v="1127"/>
    <x v="1"/>
    <x v="3"/>
    <n v="8.1999999999999993"/>
    <x v="11"/>
    <x v="0"/>
    <x v="0"/>
    <x v="0"/>
    <x v="1"/>
    <x v="18"/>
  </r>
  <r>
    <s v="F726"/>
    <s v="DFW"/>
    <s v="ORD"/>
    <x v="9896"/>
    <n v="194"/>
    <x v="0"/>
    <n v="1083"/>
    <x v="2"/>
    <x v="1"/>
    <n v="9.3000000000000007"/>
    <x v="7"/>
    <x v="1"/>
    <x v="1"/>
    <x v="1"/>
    <x v="0"/>
    <x v="21"/>
  </r>
  <r>
    <s v="F163"/>
    <s v="DEN"/>
    <s v="ATL"/>
    <x v="9897"/>
    <n v="64"/>
    <x v="0"/>
    <n v="1167"/>
    <x v="2"/>
    <x v="1"/>
    <n v="9.1"/>
    <x v="7"/>
    <x v="1"/>
    <x v="1"/>
    <x v="1"/>
    <x v="0"/>
    <x v="13"/>
  </r>
  <r>
    <s v="F1624"/>
    <s v="SFO"/>
    <s v="SFO"/>
    <x v="9898"/>
    <n v="112"/>
    <x v="0"/>
    <n v="1183"/>
    <x v="2"/>
    <x v="2"/>
    <n v="5.7"/>
    <x v="11"/>
    <x v="1"/>
    <x v="1"/>
    <x v="1"/>
    <x v="0"/>
    <x v="6"/>
  </r>
  <r>
    <s v="F1511"/>
    <s v="SFO"/>
    <s v="JFK"/>
    <x v="9899"/>
    <n v="146"/>
    <x v="0"/>
    <n v="1061"/>
    <x v="2"/>
    <x v="1"/>
    <n v="6.5"/>
    <x v="17"/>
    <x v="1"/>
    <x v="0"/>
    <x v="0"/>
    <x v="0"/>
    <x v="2"/>
  </r>
  <r>
    <s v="F1525"/>
    <s v="ATL"/>
    <s v="JFK"/>
    <x v="9900"/>
    <n v="196"/>
    <x v="0"/>
    <n v="1307"/>
    <x v="0"/>
    <x v="0"/>
    <n v="8"/>
    <x v="13"/>
    <x v="1"/>
    <x v="0"/>
    <x v="0"/>
    <x v="0"/>
    <x v="23"/>
  </r>
  <r>
    <s v="F145"/>
    <s v="ORD"/>
    <s v="JFK"/>
    <x v="9901"/>
    <n v="254"/>
    <x v="0"/>
    <n v="1260"/>
    <x v="2"/>
    <x v="0"/>
    <n v="4.9000000000000004"/>
    <x v="3"/>
    <x v="1"/>
    <x v="1"/>
    <x v="1"/>
    <x v="0"/>
    <x v="9"/>
  </r>
  <r>
    <s v="F1669"/>
    <s v="SFO"/>
    <s v="DEN"/>
    <x v="9902"/>
    <n v="81"/>
    <x v="0"/>
    <n v="1143"/>
    <x v="0"/>
    <x v="2"/>
    <n v="4.8"/>
    <x v="14"/>
    <x v="1"/>
    <x v="1"/>
    <x v="1"/>
    <x v="0"/>
    <x v="1"/>
  </r>
  <r>
    <s v="F260"/>
    <s v="ORD"/>
    <s v="SFO"/>
    <x v="9903"/>
    <n v="155"/>
    <x v="0"/>
    <n v="1527"/>
    <x v="1"/>
    <x v="1"/>
    <n v="7.2"/>
    <x v="10"/>
    <x v="1"/>
    <x v="1"/>
    <x v="1"/>
    <x v="0"/>
    <x v="20"/>
  </r>
  <r>
    <s v="F543"/>
    <s v="DFW"/>
    <s v="DFW"/>
    <x v="9904"/>
    <n v="184"/>
    <x v="0"/>
    <n v="1242"/>
    <x v="2"/>
    <x v="2"/>
    <n v="5.9"/>
    <x v="3"/>
    <x v="1"/>
    <x v="0"/>
    <x v="0"/>
    <x v="0"/>
    <x v="4"/>
  </r>
  <r>
    <s v="F872"/>
    <s v="LAX"/>
    <s v="LAX"/>
    <x v="9905"/>
    <n v="258"/>
    <x v="0"/>
    <n v="1182"/>
    <x v="2"/>
    <x v="1"/>
    <n v="3"/>
    <x v="3"/>
    <x v="1"/>
    <x v="0"/>
    <x v="0"/>
    <x v="0"/>
    <x v="12"/>
  </r>
  <r>
    <s v="F466"/>
    <s v="LAX"/>
    <s v="DEN"/>
    <x v="2701"/>
    <n v="163"/>
    <x v="1"/>
    <n v="809"/>
    <x v="2"/>
    <x v="1"/>
    <n v="6.8"/>
    <x v="14"/>
    <x v="1"/>
    <x v="1"/>
    <x v="1"/>
    <x v="0"/>
    <x v="17"/>
  </r>
  <r>
    <s v="F1392"/>
    <s v="ORD"/>
    <s v="ATL"/>
    <x v="9906"/>
    <n v="97"/>
    <x v="0"/>
    <n v="1571"/>
    <x v="2"/>
    <x v="1"/>
    <n v="7.6"/>
    <x v="6"/>
    <x v="1"/>
    <x v="1"/>
    <x v="1"/>
    <x v="0"/>
    <x v="23"/>
  </r>
  <r>
    <s v="F707"/>
    <s v="LAX"/>
    <s v="LAX"/>
    <x v="9907"/>
    <n v="160"/>
    <x v="0"/>
    <n v="1318"/>
    <x v="2"/>
    <x v="3"/>
    <n v="8.4"/>
    <x v="9"/>
    <x v="1"/>
    <x v="1"/>
    <x v="1"/>
    <x v="0"/>
    <x v="14"/>
  </r>
  <r>
    <s v="F1128"/>
    <s v="DEN"/>
    <s v="DEN"/>
    <x v="9908"/>
    <n v="79"/>
    <x v="2"/>
    <n v="529"/>
    <x v="1"/>
    <x v="1"/>
    <n v="7.4"/>
    <x v="33"/>
    <x v="1"/>
    <x v="1"/>
    <x v="1"/>
    <x v="1"/>
    <x v="15"/>
  </r>
  <r>
    <s v="F212"/>
    <s v="ATL"/>
    <s v="SEA"/>
    <x v="9909"/>
    <n v="103"/>
    <x v="0"/>
    <n v="830"/>
    <x v="0"/>
    <x v="1"/>
    <n v="6.2"/>
    <x v="8"/>
    <x v="1"/>
    <x v="1"/>
    <x v="1"/>
    <x v="0"/>
    <x v="21"/>
  </r>
  <r>
    <s v="F211"/>
    <s v="LAX"/>
    <s v="SFO"/>
    <x v="9910"/>
    <n v="223"/>
    <x v="1"/>
    <n v="658"/>
    <x v="2"/>
    <x v="1"/>
    <n v="4.7"/>
    <x v="13"/>
    <x v="1"/>
    <x v="1"/>
    <x v="1"/>
    <x v="0"/>
    <x v="15"/>
  </r>
  <r>
    <s v="F1095"/>
    <s v="DEN"/>
    <s v="DFW"/>
    <x v="9911"/>
    <n v="169"/>
    <x v="0"/>
    <n v="1391"/>
    <x v="0"/>
    <x v="1"/>
    <n v="4.8"/>
    <x v="13"/>
    <x v="1"/>
    <x v="1"/>
    <x v="1"/>
    <x v="0"/>
    <x v="3"/>
  </r>
  <r>
    <s v="F191"/>
    <s v="DFW"/>
    <s v="DEN"/>
    <x v="9912"/>
    <n v="30"/>
    <x v="0"/>
    <n v="1848"/>
    <x v="2"/>
    <x v="1"/>
    <n v="6.5"/>
    <x v="6"/>
    <x v="1"/>
    <x v="1"/>
    <x v="1"/>
    <x v="0"/>
    <x v="2"/>
  </r>
  <r>
    <s v="F120"/>
    <s v="DEN"/>
    <s v="LAX"/>
    <x v="9913"/>
    <n v="70"/>
    <x v="2"/>
    <n v="1059"/>
    <x v="2"/>
    <x v="2"/>
    <n v="7.5"/>
    <x v="6"/>
    <x v="1"/>
    <x v="1"/>
    <x v="1"/>
    <x v="1"/>
    <x v="15"/>
  </r>
  <r>
    <s v="F1640"/>
    <s v="SEA"/>
    <s v="ATL"/>
    <x v="9914"/>
    <n v="121"/>
    <x v="0"/>
    <n v="1766"/>
    <x v="1"/>
    <x v="3"/>
    <n v="4.3"/>
    <x v="17"/>
    <x v="1"/>
    <x v="1"/>
    <x v="1"/>
    <x v="0"/>
    <x v="15"/>
  </r>
  <r>
    <s v="F917"/>
    <s v="ATL"/>
    <s v="DEN"/>
    <x v="9915"/>
    <n v="232"/>
    <x v="0"/>
    <n v="1874"/>
    <x v="3"/>
    <x v="1"/>
    <n v="6.1"/>
    <x v="2"/>
    <x v="1"/>
    <x v="1"/>
    <x v="1"/>
    <x v="0"/>
    <x v="15"/>
  </r>
  <r>
    <s v="F450"/>
    <s v="SEA"/>
    <s v="DFW"/>
    <x v="9916"/>
    <n v="208"/>
    <x v="1"/>
    <n v="864"/>
    <x v="0"/>
    <x v="1"/>
    <n v="6"/>
    <x v="17"/>
    <x v="1"/>
    <x v="1"/>
    <x v="1"/>
    <x v="0"/>
    <x v="20"/>
  </r>
  <r>
    <s v="F558"/>
    <s v="DEN"/>
    <s v="JFK"/>
    <x v="9917"/>
    <n v="181"/>
    <x v="0"/>
    <n v="1630"/>
    <x v="2"/>
    <x v="2"/>
    <n v="6.1"/>
    <x v="9"/>
    <x v="1"/>
    <x v="0"/>
    <x v="0"/>
    <x v="0"/>
    <x v="22"/>
  </r>
  <r>
    <s v="F370"/>
    <s v="SEA"/>
    <s v="ATL"/>
    <x v="9918"/>
    <n v="151"/>
    <x v="0"/>
    <n v="1142"/>
    <x v="2"/>
    <x v="0"/>
    <n v="6.8"/>
    <x v="31"/>
    <x v="1"/>
    <x v="1"/>
    <x v="1"/>
    <x v="0"/>
    <x v="17"/>
  </r>
  <r>
    <s v="F132"/>
    <s v="SFO"/>
    <s v="DFW"/>
    <x v="9919"/>
    <n v="153"/>
    <x v="0"/>
    <n v="1174"/>
    <x v="1"/>
    <x v="0"/>
    <n v="6.9"/>
    <x v="9"/>
    <x v="1"/>
    <x v="1"/>
    <x v="1"/>
    <x v="0"/>
    <x v="17"/>
  </r>
  <r>
    <s v="F962"/>
    <s v="SFO"/>
    <s v="SFO"/>
    <x v="9920"/>
    <n v="222"/>
    <x v="0"/>
    <n v="1522"/>
    <x v="1"/>
    <x v="1"/>
    <n v="5.7"/>
    <x v="11"/>
    <x v="1"/>
    <x v="1"/>
    <x v="1"/>
    <x v="0"/>
    <x v="9"/>
  </r>
  <r>
    <s v="F1379"/>
    <s v="SEA"/>
    <s v="ATL"/>
    <x v="9921"/>
    <n v="170"/>
    <x v="0"/>
    <n v="769"/>
    <x v="1"/>
    <x v="1"/>
    <n v="7.7"/>
    <x v="24"/>
    <x v="1"/>
    <x v="1"/>
    <x v="1"/>
    <x v="0"/>
    <x v="17"/>
  </r>
  <r>
    <s v="F233"/>
    <s v="DFW"/>
    <s v="DFW"/>
    <x v="9922"/>
    <n v="88"/>
    <x v="0"/>
    <n v="1385"/>
    <x v="0"/>
    <x v="0"/>
    <n v="5.8"/>
    <x v="10"/>
    <x v="0"/>
    <x v="0"/>
    <x v="0"/>
    <x v="0"/>
    <x v="12"/>
  </r>
  <r>
    <s v="F882"/>
    <s v="DFW"/>
    <s v="DFW"/>
    <x v="9923"/>
    <n v="198"/>
    <x v="1"/>
    <n v="1411"/>
    <x v="1"/>
    <x v="1"/>
    <n v="7.6"/>
    <x v="36"/>
    <x v="1"/>
    <x v="1"/>
    <x v="1"/>
    <x v="0"/>
    <x v="21"/>
  </r>
  <r>
    <s v="F1371"/>
    <s v="ORD"/>
    <s v="DEN"/>
    <x v="9924"/>
    <n v="293"/>
    <x v="1"/>
    <n v="1795"/>
    <x v="2"/>
    <x v="1"/>
    <n v="4.5"/>
    <x v="18"/>
    <x v="1"/>
    <x v="1"/>
    <x v="1"/>
    <x v="0"/>
    <x v="14"/>
  </r>
  <r>
    <s v="F520"/>
    <s v="DEN"/>
    <s v="ATL"/>
    <x v="9925"/>
    <n v="142"/>
    <x v="2"/>
    <n v="1242"/>
    <x v="0"/>
    <x v="1"/>
    <n v="6.6"/>
    <x v="4"/>
    <x v="1"/>
    <x v="0"/>
    <x v="0"/>
    <x v="1"/>
    <x v="12"/>
  </r>
  <r>
    <s v="F334"/>
    <s v="LAX"/>
    <s v="DEN"/>
    <x v="9926"/>
    <n v="198"/>
    <x v="0"/>
    <n v="948"/>
    <x v="0"/>
    <x v="1"/>
    <n v="8.5"/>
    <x v="2"/>
    <x v="1"/>
    <x v="0"/>
    <x v="0"/>
    <x v="0"/>
    <x v="7"/>
  </r>
  <r>
    <s v="F1221"/>
    <s v="ATL"/>
    <s v="SFO"/>
    <x v="9927"/>
    <n v="174"/>
    <x v="0"/>
    <n v="1085"/>
    <x v="0"/>
    <x v="2"/>
    <n v="7.7"/>
    <x v="17"/>
    <x v="1"/>
    <x v="1"/>
    <x v="1"/>
    <x v="0"/>
    <x v="12"/>
  </r>
  <r>
    <s v="F1606"/>
    <s v="ORD"/>
    <s v="SEA"/>
    <x v="9928"/>
    <n v="137"/>
    <x v="0"/>
    <n v="1550"/>
    <x v="2"/>
    <x v="1"/>
    <n v="4"/>
    <x v="4"/>
    <x v="1"/>
    <x v="1"/>
    <x v="1"/>
    <x v="0"/>
    <x v="8"/>
  </r>
  <r>
    <s v="F1051"/>
    <s v="DEN"/>
    <s v="SEA"/>
    <x v="9929"/>
    <n v="167"/>
    <x v="1"/>
    <n v="422"/>
    <x v="2"/>
    <x v="1"/>
    <n v="9"/>
    <x v="3"/>
    <x v="1"/>
    <x v="1"/>
    <x v="1"/>
    <x v="0"/>
    <x v="3"/>
  </r>
  <r>
    <s v="F1157"/>
    <s v="SEA"/>
    <s v="ATL"/>
    <x v="9930"/>
    <n v="135"/>
    <x v="0"/>
    <n v="1051"/>
    <x v="0"/>
    <x v="1"/>
    <n v="7.7"/>
    <x v="13"/>
    <x v="1"/>
    <x v="1"/>
    <x v="1"/>
    <x v="0"/>
    <x v="6"/>
  </r>
  <r>
    <s v="F1514"/>
    <s v="JFK"/>
    <s v="ATL"/>
    <x v="9931"/>
    <n v="192"/>
    <x v="0"/>
    <n v="802"/>
    <x v="2"/>
    <x v="2"/>
    <n v="6"/>
    <x v="22"/>
    <x v="1"/>
    <x v="1"/>
    <x v="1"/>
    <x v="0"/>
    <x v="21"/>
  </r>
  <r>
    <s v="F1335"/>
    <s v="JFK"/>
    <s v="ORD"/>
    <x v="9932"/>
    <n v="261"/>
    <x v="0"/>
    <n v="1221"/>
    <x v="3"/>
    <x v="1"/>
    <n v="8.4"/>
    <x v="7"/>
    <x v="1"/>
    <x v="1"/>
    <x v="1"/>
    <x v="0"/>
    <x v="18"/>
  </r>
  <r>
    <s v="F1532"/>
    <s v="ORD"/>
    <s v="ATL"/>
    <x v="9933"/>
    <n v="211"/>
    <x v="0"/>
    <n v="1599"/>
    <x v="3"/>
    <x v="1"/>
    <n v="9.6"/>
    <x v="18"/>
    <x v="1"/>
    <x v="1"/>
    <x v="1"/>
    <x v="0"/>
    <x v="20"/>
  </r>
  <r>
    <s v="F53"/>
    <s v="DEN"/>
    <s v="SFO"/>
    <x v="9934"/>
    <n v="83"/>
    <x v="0"/>
    <n v="1190"/>
    <x v="2"/>
    <x v="2"/>
    <n v="8.8000000000000007"/>
    <x v="16"/>
    <x v="0"/>
    <x v="1"/>
    <x v="1"/>
    <x v="0"/>
    <x v="23"/>
  </r>
  <r>
    <s v="F817"/>
    <s v="DEN"/>
    <s v="JFK"/>
    <x v="9935"/>
    <n v="191"/>
    <x v="1"/>
    <n v="1018"/>
    <x v="2"/>
    <x v="1"/>
    <n v="4.3"/>
    <x v="14"/>
    <x v="1"/>
    <x v="0"/>
    <x v="0"/>
    <x v="0"/>
    <x v="13"/>
  </r>
  <r>
    <s v="F7"/>
    <s v="LAX"/>
    <s v="ORD"/>
    <x v="9936"/>
    <n v="183"/>
    <x v="0"/>
    <n v="888"/>
    <x v="2"/>
    <x v="0"/>
    <n v="6.2"/>
    <x v="49"/>
    <x v="1"/>
    <x v="0"/>
    <x v="0"/>
    <x v="0"/>
    <x v="10"/>
  </r>
  <r>
    <s v="F1619"/>
    <s v="ATL"/>
    <s v="DFW"/>
    <x v="9937"/>
    <n v="114"/>
    <x v="1"/>
    <n v="1397"/>
    <x v="1"/>
    <x v="1"/>
    <n v="7"/>
    <x v="17"/>
    <x v="1"/>
    <x v="1"/>
    <x v="1"/>
    <x v="0"/>
    <x v="1"/>
  </r>
  <r>
    <s v="F529"/>
    <s v="SEA"/>
    <s v="DFW"/>
    <x v="9938"/>
    <n v="167"/>
    <x v="0"/>
    <n v="1404"/>
    <x v="2"/>
    <x v="1"/>
    <n v="6.4"/>
    <x v="26"/>
    <x v="1"/>
    <x v="1"/>
    <x v="1"/>
    <x v="0"/>
    <x v="15"/>
  </r>
  <r>
    <s v="F1474"/>
    <s v="DEN"/>
    <s v="ATL"/>
    <x v="9939"/>
    <n v="251"/>
    <x v="1"/>
    <n v="1102"/>
    <x v="0"/>
    <x v="1"/>
    <n v="6.9"/>
    <x v="5"/>
    <x v="1"/>
    <x v="1"/>
    <x v="1"/>
    <x v="0"/>
    <x v="14"/>
  </r>
  <r>
    <s v="F921"/>
    <s v="ATL"/>
    <s v="LAX"/>
    <x v="9940"/>
    <n v="221"/>
    <x v="0"/>
    <n v="708"/>
    <x v="0"/>
    <x v="0"/>
    <n v="5.6"/>
    <x v="13"/>
    <x v="1"/>
    <x v="1"/>
    <x v="1"/>
    <x v="0"/>
    <x v="0"/>
  </r>
  <r>
    <s v="F203"/>
    <s v="ORD"/>
    <s v="SFO"/>
    <x v="9941"/>
    <n v="84"/>
    <x v="0"/>
    <n v="997"/>
    <x v="3"/>
    <x v="1"/>
    <n v="5.4"/>
    <x v="19"/>
    <x v="0"/>
    <x v="1"/>
    <x v="1"/>
    <x v="0"/>
    <x v="4"/>
  </r>
  <r>
    <s v="F601"/>
    <s v="DEN"/>
    <s v="SEA"/>
    <x v="9942"/>
    <n v="216"/>
    <x v="1"/>
    <n v="908"/>
    <x v="3"/>
    <x v="1"/>
    <n v="8.3000000000000007"/>
    <x v="3"/>
    <x v="1"/>
    <x v="1"/>
    <x v="1"/>
    <x v="0"/>
    <x v="21"/>
  </r>
  <r>
    <s v="F1704"/>
    <s v="ORD"/>
    <s v="LAX"/>
    <x v="9943"/>
    <n v="195"/>
    <x v="0"/>
    <n v="712"/>
    <x v="0"/>
    <x v="1"/>
    <n v="9.6"/>
    <x v="3"/>
    <x v="1"/>
    <x v="0"/>
    <x v="0"/>
    <x v="0"/>
    <x v="6"/>
  </r>
  <r>
    <s v="F842"/>
    <s v="SEA"/>
    <s v="ORD"/>
    <x v="4663"/>
    <n v="118"/>
    <x v="0"/>
    <n v="1610"/>
    <x v="3"/>
    <x v="1"/>
    <n v="8.6"/>
    <x v="8"/>
    <x v="1"/>
    <x v="1"/>
    <x v="1"/>
    <x v="0"/>
    <x v="12"/>
  </r>
  <r>
    <s v="F1213"/>
    <s v="SEA"/>
    <s v="ORD"/>
    <x v="9944"/>
    <n v="299"/>
    <x v="0"/>
    <n v="1059"/>
    <x v="1"/>
    <x v="1"/>
    <n v="7.2"/>
    <x v="3"/>
    <x v="1"/>
    <x v="1"/>
    <x v="1"/>
    <x v="0"/>
    <x v="1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vg_Delay (Weather Impact)"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location ref="A14:A15" firstHeaderRow="1" firstDataRow="1" firstDataCol="0" rowPageCount="1" colPageCount="1"/>
  <pivotFields count="17">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dataField="1" showAll="0"/>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1">
    <pageField fld="12" item="1" hier="-1"/>
  </pageFields>
  <dataFields count="1">
    <dataField name="Average of Delay_Minutes" fld="10" subtotal="average" baseField="0" baseItem="3404248"/>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No-Show Rate% (Total Flights (Weather Impact &amp; No Show)"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J15:J16" firstHeaderRow="1" firstDataRow="1" firstDataCol="0" rowPageCount="2"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axis="axisPage" showAll="0">
      <items count="3">
        <item x="1"/>
        <item x="0"/>
        <item t="default"/>
      </items>
    </pivotField>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2">
    <pageField fld="12" item="1" hier="-1"/>
    <pageField fld="11" item="1" hier="-1"/>
  </pageFields>
  <dataFields count="1">
    <dataField name="Count of Flight_ID" fld="0" subtotal="count" baseField="0" baseItem="0"/>
  </dataFields>
  <formats count="1">
    <format dxfId="0">
      <pivotArea type="all" dataOnly="0"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Total Cancelled (Weather Impact)"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A24:A25" firstHeaderRow="1" firstDataRow="1" firstDataCol="0" rowPageCount="2"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axis="axisPage" showAll="0">
      <items count="4">
        <item x="2"/>
        <item x="1"/>
        <item x="0"/>
        <item t="default"/>
      </items>
    </pivotField>
    <pivotField showAll="0"/>
    <pivotField showAll="0"/>
    <pivotField showAll="0">
      <items count="5">
        <item x="0"/>
        <item x="1"/>
        <item x="3"/>
        <item x="2"/>
        <item t="default"/>
      </items>
    </pivotField>
    <pivotField showAll="0"/>
    <pivotField showAll="0"/>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2">
    <pageField fld="12" item="1" hier="-1"/>
    <pageField fld="5" item="0" hier="-1"/>
  </pageFields>
  <dataFields count="1">
    <dataField name="Total Cancelled (Weather Impact)"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On-Time% (Total Flights (Weather Impact)"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G5:G6" firstHeaderRow="1" firstDataRow="1" firstDataCol="0" rowPageCount="1"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1">
    <pageField fld="12" item="1" hier="-1"/>
  </pageFields>
  <dataFields count="1">
    <dataField name="Count of Flight_ID" fld="0" subtotal="count" baseField="0" baseItem="0"/>
  </dataFields>
  <formats count="1">
    <format dxfId="1">
      <pivotArea type="all" dataOnly="0"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Flight Average Satisfaction by Weather Condition"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5" rowHeaderCaption="Weather Impact Label">
  <location ref="S3:T5" firstHeaderRow="1" firstDataRow="1" firstDataCol="1"/>
  <pivotFields count="17">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dataField="1" showAll="0"/>
    <pivotField showAll="0"/>
    <pivotField showAll="0"/>
    <pivotField showAll="0"/>
    <pivotField axis="axisRow" showAll="0">
      <items count="3">
        <item x="1"/>
        <item x="0"/>
        <item t="default"/>
      </items>
    </pivotField>
    <pivotField showAll="0"/>
    <pivotField showAll="0" defaultSubtotal="0"/>
    <pivotField showAll="0" defaultSubtotal="0">
      <items count="5">
        <item x="0"/>
        <item x="1"/>
        <item x="2"/>
        <item x="3"/>
        <item x="4"/>
      </items>
    </pivotField>
  </pivotFields>
  <rowFields count="1">
    <field x="13"/>
  </rowFields>
  <rowItems count="2">
    <i>
      <x/>
    </i>
    <i>
      <x v="1"/>
    </i>
  </rowItems>
  <colItems count="1">
    <i/>
  </colItems>
  <dataFields count="1">
    <dataField name="Average Flight_Satisfaction_Score" fld="9" subtotal="average" baseField="0" baseItem="3534520" numFmtId="2"/>
  </dataFields>
  <formats count="1">
    <format dxfId="2">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No-Show Rate% (Total Flights (Weather Impact)"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J5:J6" firstHeaderRow="1" firstDataRow="1" firstDataCol="0" rowPageCount="1"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1">
    <pageField fld="12" item="1" hier="-1"/>
  </pageFields>
  <dataFields count="1">
    <dataField name="Count of Flight_ID" fld="0" subtotal="count" baseField="0" baseItem="0"/>
  </dataFields>
  <formats count="1">
    <format dxfId="3">
      <pivotArea type="all" dataOnly="0"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On-Time% (Total Flights (Weather Impact &amp; No Show)"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G15:G16" firstHeaderRow="1" firstDataRow="1" firstDataCol="0" rowPageCount="2"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axis="axisPage" multipleItemSelectionAllowed="1" showAll="0">
      <items count="79">
        <item x="0"/>
        <item x="7"/>
        <item x="1"/>
        <item x="3"/>
        <item x="8"/>
        <item x="17"/>
        <item x="13"/>
        <item x="9"/>
        <item x="11"/>
        <item x="2"/>
        <item x="24"/>
        <item x="4"/>
        <item x="12"/>
        <item x="10"/>
        <item x="14"/>
        <item x="19"/>
        <item h="1" x="6"/>
        <item h="1" x="5"/>
        <item h="1" x="18"/>
        <item h="1" x="23"/>
        <item h="1" x="31"/>
        <item h="1" x="35"/>
        <item h="1" x="22"/>
        <item h="1" x="26"/>
        <item h="1" x="25"/>
        <item h="1" x="32"/>
        <item h="1" x="16"/>
        <item h="1" x="29"/>
        <item h="1" x="15"/>
        <item h="1" x="44"/>
        <item h="1" x="37"/>
        <item h="1" x="33"/>
        <item h="1" x="27"/>
        <item h="1" x="42"/>
        <item h="1" x="40"/>
        <item h="1" x="43"/>
        <item h="1" x="34"/>
        <item h="1" x="30"/>
        <item h="1" x="49"/>
        <item h="1" x="41"/>
        <item h="1" x="36"/>
        <item h="1" x="38"/>
        <item h="1" x="52"/>
        <item h="1" x="48"/>
        <item h="1" x="46"/>
        <item h="1" x="47"/>
        <item h="1" x="58"/>
        <item h="1" x="28"/>
        <item h="1" x="53"/>
        <item h="1" x="45"/>
        <item h="1" x="39"/>
        <item h="1" x="20"/>
        <item h="1" x="57"/>
        <item h="1" x="66"/>
        <item h="1" x="51"/>
        <item h="1" x="64"/>
        <item h="1" x="21"/>
        <item h="1" x="55"/>
        <item h="1" x="56"/>
        <item h="1" x="61"/>
        <item h="1" x="72"/>
        <item h="1" x="73"/>
        <item h="1" x="59"/>
        <item h="1" x="62"/>
        <item h="1" x="69"/>
        <item h="1" x="60"/>
        <item h="1" x="71"/>
        <item h="1" x="74"/>
        <item h="1" x="70"/>
        <item h="1" x="50"/>
        <item h="1" x="68"/>
        <item h="1" x="54"/>
        <item h="1" x="75"/>
        <item h="1" x="76"/>
        <item h="1" x="67"/>
        <item h="1" x="77"/>
        <item h="1" x="65"/>
        <item h="1" x="63"/>
        <item t="default"/>
      </items>
    </pivotField>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2">
    <pageField fld="12" item="1" hier="-1"/>
    <pageField fld="10" hier="-1"/>
  </pageFields>
  <dataFields count="1">
    <dataField name="Count of Flight_ID" fld="0" subtotal="count" baseField="0" baseItem="0"/>
  </dataFields>
  <formats count="1">
    <format dxfId="4">
      <pivotArea type="all" dataOnly="0" outline="0" fieldPosition="0"/>
    </format>
  </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Total Flights"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A3:A4" firstHeaderRow="1" firstDataRow="1" firstDataCol="0"/>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Items count="1">
    <i/>
  </rowItems>
  <colItems count="1">
    <i/>
  </colItems>
  <dataFields count="1">
    <dataField name="Count of Flight_ID"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Flight Delay Over Time by Weather"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8" rowHeaderCaption="Departure Time" colHeaderCaption="Weather Impact Label">
  <location ref="N3:P29" firstHeaderRow="1" firstDataRow="2" firstDataCol="1"/>
  <pivotFields count="17">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dataField="1" showAll="0"/>
    <pivotField showAll="0"/>
    <pivotField showAll="0"/>
    <pivotField axis="axisCol" showAll="0">
      <items count="3">
        <item x="1"/>
        <item x="0"/>
        <item t="default"/>
      </items>
    </pivotField>
    <pivotField showAll="0"/>
    <pivotField axis="axisRow" showAll="0" defaultSubtotal="0">
      <items count="25">
        <item x="24"/>
        <item x="9"/>
        <item x="8"/>
        <item x="15"/>
        <item x="22"/>
        <item x="16"/>
        <item x="1"/>
        <item x="11"/>
        <item x="5"/>
        <item x="14"/>
        <item x="4"/>
        <item x="17"/>
        <item x="23"/>
        <item x="10"/>
        <item x="18"/>
        <item x="0"/>
        <item x="21"/>
        <item x="13"/>
        <item x="2"/>
        <item x="7"/>
        <item x="19"/>
        <item x="3"/>
        <item x="6"/>
        <item x="20"/>
        <item x="12"/>
      </items>
    </pivotField>
    <pivotField showAll="0" defaultSubtotal="0">
      <items count="5">
        <item x="0"/>
        <item x="1"/>
        <item x="2"/>
        <item x="3"/>
        <item x="4"/>
      </items>
    </pivotField>
  </pivotFields>
  <rowFields count="1">
    <field x="15"/>
  </rowFields>
  <rowItems count="25">
    <i>
      <x/>
    </i>
    <i>
      <x v="1"/>
    </i>
    <i>
      <x v="2"/>
    </i>
    <i>
      <x v="3"/>
    </i>
    <i>
      <x v="4"/>
    </i>
    <i>
      <x v="5"/>
    </i>
    <i>
      <x v="6"/>
    </i>
    <i>
      <x v="7"/>
    </i>
    <i>
      <x v="8"/>
    </i>
    <i>
      <x v="9"/>
    </i>
    <i>
      <x v="10"/>
    </i>
    <i>
      <x v="11"/>
    </i>
    <i>
      <x v="12"/>
    </i>
    <i>
      <x v="13"/>
    </i>
    <i>
      <x v="14"/>
    </i>
    <i>
      <x v="15"/>
    </i>
    <i>
      <x v="16"/>
    </i>
    <i>
      <x v="17"/>
    </i>
    <i>
      <x v="18"/>
    </i>
    <i>
      <x v="19"/>
    </i>
    <i>
      <x v="20"/>
    </i>
    <i>
      <x v="21"/>
    </i>
    <i>
      <x v="22"/>
    </i>
    <i>
      <x v="23"/>
    </i>
    <i>
      <x v="24"/>
    </i>
  </rowItems>
  <colFields count="1">
    <field x="13"/>
  </colFields>
  <colItems count="2">
    <i>
      <x/>
    </i>
    <i>
      <x v="1"/>
    </i>
  </colItems>
  <dataFields count="1">
    <dataField name="Average of Delay_Minutes" fld="10" subtotal="average" baseField="3" baseItem="8" numFmtId="2"/>
  </dataFields>
  <formats count="1">
    <format dxfId="5">
      <pivotArea outline="0" collapsedLevelsAreSubtotals="1" fieldPosition="0"/>
    </format>
  </formats>
  <chartFormats count="10">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4" format="2" series="1">
      <pivotArea type="data" outline="0" fieldPosition="0">
        <references count="2">
          <reference field="4294967294" count="1" selected="0">
            <x v="0"/>
          </reference>
          <reference field="13" count="1" selected="0">
            <x v="1"/>
          </reference>
        </references>
      </pivotArea>
    </chartFormat>
    <chartFormat chart="4" format="3" series="1">
      <pivotArea type="data" outline="0" fieldPosition="0">
        <references count="2">
          <reference field="4294967294" count="1" selected="0">
            <x v="0"/>
          </reference>
          <reference field="13" count="1" selected="0">
            <x v="0"/>
          </reference>
        </references>
      </pivotArea>
    </chartFormat>
    <chartFormat chart="5" format="4"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No-Show Count by Weather and Travel Purpose" cacheId="0" applyNumberFormats="0" applyBorderFormats="0" applyFontFormats="0" applyPatternFormats="0" applyAlignmentFormats="0" applyWidthHeightFormats="1" dataCaption="Values" updatedVersion="4" minRefreshableVersion="3" rowGrandTotals="0" colGrandTotals="0" itemPrintTitles="1" createdVersion="4" indent="0" outline="1" outlineData="1" multipleFieldFilters="0" chartFormat="6" rowHeaderCaption="Cancellation Label" colHeaderCaption="Travel Purpose">
  <location ref="S21:W24" firstHeaderRow="1" firstDataRow="2" firstDataCol="1"/>
  <pivotFields count="17">
    <pivotField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axis="axisCol" showAll="0">
      <items count="5">
        <item x="2"/>
        <item x="0"/>
        <item x="1"/>
        <item x="3"/>
        <item t="default"/>
      </items>
    </pivotField>
    <pivotField showAll="0">
      <items count="5">
        <item x="0"/>
        <item x="1"/>
        <item x="3"/>
        <item x="2"/>
        <item t="default"/>
      </items>
    </pivotField>
    <pivotField showAll="0"/>
    <pivotField showAll="0"/>
    <pivotField dataField="1" showAll="0"/>
    <pivotField showAll="0"/>
    <pivotField axis="axisRow" showAll="0">
      <items count="3">
        <item x="1"/>
        <item x="0"/>
        <item t="default"/>
      </items>
    </pivotField>
    <pivotField showAll="0"/>
    <pivotField showAll="0" defaultSubtotal="0"/>
    <pivotField showAll="0" defaultSubtotal="0">
      <items count="5">
        <item x="0"/>
        <item x="1"/>
        <item x="2"/>
        <item x="3"/>
        <item x="4"/>
      </items>
    </pivotField>
  </pivotFields>
  <rowFields count="1">
    <field x="13"/>
  </rowFields>
  <rowItems count="2">
    <i>
      <x/>
    </i>
    <i>
      <x v="1"/>
    </i>
  </rowItems>
  <colFields count="1">
    <field x="7"/>
  </colFields>
  <colItems count="4">
    <i>
      <x/>
    </i>
    <i>
      <x v="1"/>
    </i>
    <i>
      <x v="2"/>
    </i>
    <i>
      <x v="3"/>
    </i>
  </colItems>
  <dataFields count="1">
    <dataField name="Sum of No_Show" fld="11" baseField="0" baseItem="0"/>
  </dataFields>
  <chartFormats count="4">
    <chartFormat chart="3" format="8" series="1">
      <pivotArea type="data" outline="0" fieldPosition="0">
        <references count="2">
          <reference field="4294967294" count="1" selected="0">
            <x v="0"/>
          </reference>
          <reference field="7" count="1" selected="0">
            <x v="0"/>
          </reference>
        </references>
      </pivotArea>
    </chartFormat>
    <chartFormat chart="3" format="9" series="1">
      <pivotArea type="data" outline="0" fieldPosition="0">
        <references count="2">
          <reference field="4294967294" count="1" selected="0">
            <x v="0"/>
          </reference>
          <reference field="7" count="1" selected="0">
            <x v="1"/>
          </reference>
        </references>
      </pivotArea>
    </chartFormat>
    <chartFormat chart="3" format="10" series="1">
      <pivotArea type="data" outline="0" fieldPosition="0">
        <references count="2">
          <reference field="4294967294" count="1" selected="0">
            <x v="0"/>
          </reference>
          <reference field="7" count="1" selected="0">
            <x v="2"/>
          </reference>
        </references>
      </pivotArea>
    </chartFormat>
    <chartFormat chart="3" format="11" series="1">
      <pivotArea type="data" outline="0" fieldPosition="0">
        <references count="2">
          <reference field="4294967294" count="1" selected="0">
            <x v="0"/>
          </reference>
          <reference field="7" count="1" selected="0">
            <x v="3"/>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1.xml><?xml version="1.0" encoding="utf-8"?>
<pivotTableDefinition xmlns="http://schemas.openxmlformats.org/spreadsheetml/2006/main" name="Weather Impact" cacheId="0" applyNumberFormats="0" applyBorderFormats="0" applyFontFormats="0" applyPatternFormats="0" applyAlignmentFormats="0" applyWidthHeightFormats="1" dataCaption="Values" updatedVersion="4" minRefreshableVersion="3" itemPrintTitles="1" createdVersion="4" indent="0" outline="1" outlineData="1" multipleFieldFilters="0">
  <location ref="D5:D6" firstHeaderRow="1" firstDataRow="1" firstDataCol="0" rowPageCount="1" colPageCount="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showAll="0"/>
    <pivotField axis="axisPage" showAll="0">
      <items count="3">
        <item x="1"/>
        <item x="0"/>
        <item t="default"/>
      </items>
    </pivotField>
    <pivotField showAll="0"/>
    <pivotField showAll="0"/>
    <pivotField showAll="0" defaultSubtotal="0"/>
    <pivotField showAll="0" defaultSubtotal="0">
      <items count="5">
        <item x="0"/>
        <item x="1"/>
        <item x="2"/>
        <item x="3"/>
        <item x="4"/>
      </items>
    </pivotField>
  </pivotFields>
  <rowItems count="1">
    <i/>
  </rowItems>
  <colItems count="1">
    <i/>
  </colItems>
  <pageFields count="1">
    <pageField fld="12" item="1" hier="-1"/>
  </pageFields>
  <dataFields count="1">
    <dataField name="Count of Flight_ID" fld="0" subtotal="count" baseField="0" baseItem="0"/>
  </dataField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2.xml><?xml version="1.0" encoding="utf-8"?>
<pivotTableDefinition xmlns="http://schemas.openxmlformats.org/spreadsheetml/2006/main" name="Cancellation by Bad Weather" cacheId="0" applyNumberFormats="0" applyBorderFormats="0" applyFontFormats="0" applyPatternFormats="0" applyAlignmentFormats="0" applyWidthHeightFormats="1" dataCaption="Values" updatedVersion="4" minRefreshableVersion="3" useAutoFormatting="1" rowGrandTotals="0" colGrandTotals="0" itemPrintTitles="1" createdVersion="4" indent="0" outline="1" outlineData="1" multipleFieldFilters="0" chartFormat="5" rowHeaderCaption="Cancellation Label">
  <location ref="S12:T14" firstHeaderRow="1" firstDataRow="1" firstDataCol="1"/>
  <pivotFields count="17">
    <pivotField dataField="1" showAll="0"/>
    <pivotField showAll="0"/>
    <pivotField showAll="0"/>
    <pivotField numFmtId="22" showAll="0">
      <items count="15">
        <item x="0"/>
        <item x="1"/>
        <item x="2"/>
        <item x="3"/>
        <item x="4"/>
        <item x="5"/>
        <item x="6"/>
        <item x="7"/>
        <item x="8"/>
        <item x="9"/>
        <item x="10"/>
        <item x="11"/>
        <item x="12"/>
        <item x="13"/>
        <item t="default"/>
      </items>
    </pivotField>
    <pivotField showAll="0"/>
    <pivotField showAll="0"/>
    <pivotField showAll="0"/>
    <pivotField showAll="0"/>
    <pivotField showAll="0">
      <items count="5">
        <item x="0"/>
        <item x="1"/>
        <item x="3"/>
        <item x="2"/>
        <item t="default"/>
      </items>
    </pivotField>
    <pivotField showAll="0"/>
    <pivotField showAll="0"/>
    <pivotField showAll="0"/>
    <pivotField showAll="0"/>
    <pivotField showAll="0"/>
    <pivotField axis="axisRow" showAll="0">
      <items count="3">
        <item x="1"/>
        <item x="0"/>
        <item t="default"/>
      </items>
    </pivotField>
    <pivotField showAll="0" defaultSubtotal="0"/>
    <pivotField showAll="0" defaultSubtotal="0">
      <items count="5">
        <item x="0"/>
        <item x="1"/>
        <item x="2"/>
        <item x="3"/>
        <item x="4"/>
      </items>
    </pivotField>
  </pivotFields>
  <rowFields count="1">
    <field x="14"/>
  </rowFields>
  <rowItems count="2">
    <i>
      <x/>
    </i>
    <i>
      <x v="1"/>
    </i>
  </rowItems>
  <colItems count="1">
    <i/>
  </colItems>
  <dataFields count="1">
    <dataField name="Count of Flight_ID" fld="0" subtotal="count" baseField="0" baseItem="0"/>
  </dataFields>
  <chartFormats count="3">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14" count="1" selected="0">
            <x v="0"/>
          </reference>
        </references>
      </pivotArea>
    </chartFormat>
    <chartFormat chart="2" format="8">
      <pivotArea type="data" outline="0" fieldPosition="0">
        <references count="2">
          <reference field="4294967294" count="1" selected="0">
            <x v="0"/>
          </reference>
          <reference field="14" count="1" selected="0">
            <x v="1"/>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Seat_Class" sourceName="Seat_Class">
  <pivotTables>
    <pivotTable tabId="2" name="Flight Delay Over Time by Weather"/>
    <pivotTable tabId="2" name="Avg_Delay (Weather Impact)"/>
    <pivotTable tabId="2" name="Cancellation by Bad Weather"/>
    <pivotTable tabId="2" name="Flight Average Satisfaction by Weather Condition"/>
    <pivotTable tabId="2" name="No-Show Count by Weather and Travel Purpose"/>
    <pivotTable tabId="2" name="No-Show Rate% (Total Flights (Weather Impact &amp; No Show)"/>
    <pivotTable tabId="2" name="No-Show Rate% (Total Flights (Weather Impact)"/>
    <pivotTable tabId="2" name="On-Time% (Total Flights (Weather Impact &amp; No Show)"/>
    <pivotTable tabId="2" name="On-Time% (Total Flights (Weather Impact)"/>
    <pivotTable tabId="2" name="Total Cancelled (Weather Impact)"/>
    <pivotTable tabId="2" name="Total Flights"/>
    <pivotTable tabId="2" name="Weather Impact"/>
  </pivotTables>
  <data>
    <tabular pivotCacheId="1">
      <items count="4">
        <i x="0" s="1"/>
        <i x="1"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eat_Class" cache="Slicer_Seat_Class" caption="Seat_Class" columnCount="4" showCaption="0" style="Weather Impact on Flight Operations Dashboard" rowHeight="274320"/>
</slicers>
</file>

<file path=xl/slicers/slicer2.xml><?xml version="1.0" encoding="utf-8"?>
<slicers xmlns="http://schemas.microsoft.com/office/spreadsheetml/2009/9/main" xmlns:mc="http://schemas.openxmlformats.org/markup-compatibility/2006" xmlns:x="http://schemas.openxmlformats.org/spreadsheetml/2006/main" mc:Ignorable="x">
  <slicer name="Seat_Class 1" cache="Slicer_Seat_Class" caption="Seat_Class" columnCount="4" showCaption="0" style="Weather Impact on Flight Operations Dashboard" rowHeight="274320"/>
</slicers>
</file>

<file path=xl/tables/table1.xml><?xml version="1.0" encoding="utf-8"?>
<table xmlns="http://schemas.openxmlformats.org/spreadsheetml/2006/main" id="1" name="Table1" displayName="Table1" ref="A1:P10001" totalsRowShown="0">
  <autoFilter ref="A1:P10001"/>
  <tableColumns count="16">
    <tableColumn id="1" name="Flight_ID"/>
    <tableColumn id="2" name="Departure_Airport"/>
    <tableColumn id="3" name="Arrival_Airport"/>
    <tableColumn id="4" name="Departure_Time" dataDxfId="7"/>
    <tableColumn id="5" name="Flight_Duration_Minutes"/>
    <tableColumn id="6" name="Flight_Status"/>
    <tableColumn id="7" name="Distance_Miles"/>
    <tableColumn id="8" name="Travel_Purpose"/>
    <tableColumn id="9" name="Seat_Class"/>
    <tableColumn id="10" name="Flight_Satisfaction_Score"/>
    <tableColumn id="11" name="Delay_Minutes"/>
    <tableColumn id="12" name="No_Show"/>
    <tableColumn id="13" name="Weather_Impact"/>
    <tableColumn id="14" name="Weather_Impact_Label">
      <calculatedColumnFormula>IF(M2=1, "Weather Imapct", "No Weather Impact")</calculatedColumnFormula>
    </tableColumn>
    <tableColumn id="15" name="Cancellation_Label">
      <calculatedColumnFormula>IF(F2="Cancelled", "Cancelled", "Not Cancelled")</calculatedColumnFormula>
    </tableColumn>
    <tableColumn id="16" name="Departure" dataDxfId="6">
      <calculatedColumnFormula>TEXT(Table1[[#This Row],[Departure_Time]],"mmm yyyy")</calculatedColumnFormula>
    </tableColum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Thatch">
      <a:dk1>
        <a:sysClr val="windowText" lastClr="000000"/>
      </a:dk1>
      <a:lt1>
        <a:sysClr val="window" lastClr="FFFFFF"/>
      </a:lt1>
      <a:dk2>
        <a:srgbClr val="1D3641"/>
      </a:dk2>
      <a:lt2>
        <a:srgbClr val="DFE6D0"/>
      </a:lt2>
      <a:accent1>
        <a:srgbClr val="759AA5"/>
      </a:accent1>
      <a:accent2>
        <a:srgbClr val="CFC60D"/>
      </a:accent2>
      <a:accent3>
        <a:srgbClr val="99987F"/>
      </a:accent3>
      <a:accent4>
        <a:srgbClr val="90AC97"/>
      </a:accent4>
      <a:accent5>
        <a:srgbClr val="FFAD1C"/>
      </a:accent5>
      <a:accent6>
        <a:srgbClr val="B9AB6F"/>
      </a:accent6>
      <a:hlink>
        <a:srgbClr val="66AACD"/>
      </a:hlink>
      <a:folHlink>
        <a:srgbClr val="809DB3"/>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10001"/>
  <sheetViews>
    <sheetView topLeftCell="G1" workbookViewId="0">
      <selection activeCell="P4" sqref="P4"/>
    </sheetView>
  </sheetViews>
  <sheetFormatPr defaultRowHeight="15" x14ac:dyDescent="0.25"/>
  <cols>
    <col min="1" max="1" width="11" customWidth="1"/>
    <col min="2" max="2" width="19.42578125" customWidth="1"/>
    <col min="3" max="3" width="16.28515625" customWidth="1"/>
    <col min="4" max="4" width="17.5703125" customWidth="1"/>
    <col min="5" max="5" width="25.28515625" customWidth="1"/>
    <col min="6" max="6" width="14.5703125" customWidth="1"/>
    <col min="7" max="7" width="16.7109375" customWidth="1"/>
    <col min="8" max="8" width="16.85546875" customWidth="1"/>
    <col min="9" max="9" width="17.85546875" bestFit="1" customWidth="1"/>
    <col min="10" max="10" width="25.28515625" customWidth="1"/>
    <col min="11" max="11" width="16.5703125" customWidth="1"/>
    <col min="12" max="12" width="11.5703125" customWidth="1"/>
    <col min="13" max="13" width="18" customWidth="1"/>
    <col min="14" max="14" width="23.7109375" customWidth="1"/>
    <col min="15" max="15" width="19.85546875" customWidth="1"/>
    <col min="16" max="16" width="12.28515625" bestFit="1" customWidth="1"/>
  </cols>
  <sheetData>
    <row r="1" spans="1:18" x14ac:dyDescent="0.25">
      <c r="A1" t="s">
        <v>0</v>
      </c>
      <c r="B1" t="s">
        <v>1</v>
      </c>
      <c r="C1" t="s">
        <v>2</v>
      </c>
      <c r="D1" t="s">
        <v>3</v>
      </c>
      <c r="E1" t="s">
        <v>4</v>
      </c>
      <c r="F1" t="s">
        <v>5</v>
      </c>
      <c r="G1" t="s">
        <v>6</v>
      </c>
      <c r="H1" t="s">
        <v>7</v>
      </c>
      <c r="I1" t="s">
        <v>8</v>
      </c>
      <c r="J1" t="s">
        <v>9</v>
      </c>
      <c r="K1" t="s">
        <v>10</v>
      </c>
      <c r="L1" t="s">
        <v>11</v>
      </c>
      <c r="M1" t="s">
        <v>12</v>
      </c>
      <c r="N1" t="s">
        <v>2023</v>
      </c>
      <c r="O1" t="s">
        <v>2024</v>
      </c>
      <c r="P1" t="s">
        <v>2042</v>
      </c>
    </row>
    <row r="2" spans="1:18" x14ac:dyDescent="0.25">
      <c r="A2" t="s">
        <v>13</v>
      </c>
      <c r="B2" t="s">
        <v>14</v>
      </c>
      <c r="C2" t="s">
        <v>15</v>
      </c>
      <c r="D2" s="5">
        <v>45378.265277777777</v>
      </c>
      <c r="E2">
        <v>161</v>
      </c>
      <c r="F2" t="s">
        <v>16</v>
      </c>
      <c r="G2">
        <v>803</v>
      </c>
      <c r="H2" t="s">
        <v>17</v>
      </c>
      <c r="I2" t="s">
        <v>18</v>
      </c>
      <c r="J2">
        <v>6.9</v>
      </c>
      <c r="K2">
        <v>0</v>
      </c>
      <c r="L2">
        <v>1</v>
      </c>
      <c r="M2">
        <v>1</v>
      </c>
      <c r="N2" t="str">
        <f>IF(M2=1, "Weather Imapct", "No Weather Impact")</f>
        <v>Weather Imapct</v>
      </c>
      <c r="O2" t="str">
        <f>IF(F2="Cancelled", "Cancelled", "Not Cancelled")</f>
        <v>Not Cancelled</v>
      </c>
      <c r="P2" t="str">
        <f>TEXT(Table1[[#This Row],[Departure_Time]],"mmm yyyy")</f>
        <v>Mar 2024</v>
      </c>
    </row>
    <row r="3" spans="1:18" x14ac:dyDescent="0.25">
      <c r="A3" t="s">
        <v>19</v>
      </c>
      <c r="B3" t="s">
        <v>14</v>
      </c>
      <c r="C3" t="s">
        <v>20</v>
      </c>
      <c r="D3" s="5">
        <v>45654.387499999997</v>
      </c>
      <c r="E3">
        <v>130</v>
      </c>
      <c r="F3" t="s">
        <v>16</v>
      </c>
      <c r="G3">
        <v>1605</v>
      </c>
      <c r="H3" t="s">
        <v>21</v>
      </c>
      <c r="I3" t="s">
        <v>18</v>
      </c>
      <c r="J3">
        <v>5.3</v>
      </c>
      <c r="K3">
        <v>2</v>
      </c>
      <c r="L3">
        <v>0</v>
      </c>
      <c r="M3">
        <v>0</v>
      </c>
      <c r="N3" t="str">
        <f t="shared" ref="N3:N66" si="0">IF(M3=1, "Weather Imapct", "No Weather Impact")</f>
        <v>No Weather Impact</v>
      </c>
      <c r="O3" t="str">
        <f t="shared" ref="O3:O66" si="1">IF(F3="Cancelled", "Cancelled", "Not Cancelled")</f>
        <v>Not Cancelled</v>
      </c>
      <c r="P3" t="str">
        <f>TEXT(Table1[[#This Row],[Departure_Time]],"mmm yyyy")</f>
        <v>Dec 2024</v>
      </c>
    </row>
    <row r="4" spans="1:18" x14ac:dyDescent="0.25">
      <c r="A4" t="s">
        <v>22</v>
      </c>
      <c r="B4" t="s">
        <v>23</v>
      </c>
      <c r="C4" t="s">
        <v>23</v>
      </c>
      <c r="D4" s="5">
        <v>45435.977777777778</v>
      </c>
      <c r="E4">
        <v>169</v>
      </c>
      <c r="F4" t="s">
        <v>16</v>
      </c>
      <c r="G4">
        <v>908</v>
      </c>
      <c r="H4" t="s">
        <v>18</v>
      </c>
      <c r="I4" t="s">
        <v>24</v>
      </c>
      <c r="J4">
        <v>7</v>
      </c>
      <c r="K4">
        <v>0</v>
      </c>
      <c r="L4">
        <v>0</v>
      </c>
      <c r="M4">
        <v>0</v>
      </c>
      <c r="N4" t="str">
        <f t="shared" si="0"/>
        <v>No Weather Impact</v>
      </c>
      <c r="O4" t="str">
        <f t="shared" si="1"/>
        <v>Not Cancelled</v>
      </c>
      <c r="P4" t="str">
        <f>TEXT(Table1[[#This Row],[Departure_Time]],"mmm yyyy")</f>
        <v>May 2024</v>
      </c>
    </row>
    <row r="5" spans="1:18" x14ac:dyDescent="0.25">
      <c r="A5" t="s">
        <v>25</v>
      </c>
      <c r="B5" t="s">
        <v>26</v>
      </c>
      <c r="C5" t="s">
        <v>23</v>
      </c>
      <c r="D5" s="5">
        <v>45230.339583333334</v>
      </c>
      <c r="E5">
        <v>227</v>
      </c>
      <c r="F5" t="s">
        <v>16</v>
      </c>
      <c r="G5">
        <v>63</v>
      </c>
      <c r="H5" t="s">
        <v>27</v>
      </c>
      <c r="I5" t="s">
        <v>18</v>
      </c>
      <c r="J5">
        <v>4.8</v>
      </c>
      <c r="K5">
        <v>9</v>
      </c>
      <c r="L5">
        <v>0</v>
      </c>
      <c r="M5">
        <v>1</v>
      </c>
      <c r="N5" t="str">
        <f t="shared" si="0"/>
        <v>Weather Imapct</v>
      </c>
      <c r="O5" t="str">
        <f t="shared" si="1"/>
        <v>Not Cancelled</v>
      </c>
      <c r="P5" t="str">
        <f>TEXT(Table1[[#This Row],[Departure_Time]],"mmm yyyy")</f>
        <v>Oct 2023</v>
      </c>
      <c r="R5" s="2"/>
    </row>
    <row r="6" spans="1:18" x14ac:dyDescent="0.25">
      <c r="A6" t="s">
        <v>28</v>
      </c>
      <c r="B6" t="s">
        <v>29</v>
      </c>
      <c r="C6" t="s">
        <v>14</v>
      </c>
      <c r="D6" s="5">
        <v>45674.931250000001</v>
      </c>
      <c r="E6">
        <v>150</v>
      </c>
      <c r="F6" t="s">
        <v>16</v>
      </c>
      <c r="G6">
        <v>628</v>
      </c>
      <c r="H6" t="s">
        <v>21</v>
      </c>
      <c r="I6" t="s">
        <v>24</v>
      </c>
      <c r="J6">
        <v>4.4000000000000004</v>
      </c>
      <c r="K6">
        <v>3</v>
      </c>
      <c r="L6">
        <v>0</v>
      </c>
      <c r="M6">
        <v>0</v>
      </c>
      <c r="N6" t="str">
        <f t="shared" si="0"/>
        <v>No Weather Impact</v>
      </c>
      <c r="O6" t="str">
        <f t="shared" si="1"/>
        <v>Not Cancelled</v>
      </c>
      <c r="P6" t="str">
        <f>TEXT(Table1[[#This Row],[Departure_Time]],"mmm yyyy")</f>
        <v>Jan 2025</v>
      </c>
      <c r="R6" s="2"/>
    </row>
    <row r="7" spans="1:18" x14ac:dyDescent="0.25">
      <c r="A7" t="s">
        <v>30</v>
      </c>
      <c r="B7" t="s">
        <v>31</v>
      </c>
      <c r="C7" t="s">
        <v>29</v>
      </c>
      <c r="D7" s="5">
        <v>45703.053472222222</v>
      </c>
      <c r="E7">
        <v>155</v>
      </c>
      <c r="F7" t="s">
        <v>16</v>
      </c>
      <c r="G7">
        <v>1409</v>
      </c>
      <c r="H7" t="s">
        <v>17</v>
      </c>
      <c r="I7" t="s">
        <v>18</v>
      </c>
      <c r="J7">
        <v>4.4000000000000004</v>
      </c>
      <c r="K7">
        <v>11</v>
      </c>
      <c r="L7">
        <v>0</v>
      </c>
      <c r="M7">
        <v>0</v>
      </c>
      <c r="N7" t="str">
        <f t="shared" si="0"/>
        <v>No Weather Impact</v>
      </c>
      <c r="O7" t="str">
        <f t="shared" si="1"/>
        <v>Not Cancelled</v>
      </c>
      <c r="P7" t="str">
        <f>TEXT(Table1[[#This Row],[Departure_Time]],"mmm yyyy")</f>
        <v>Feb 2025</v>
      </c>
      <c r="R7" s="2"/>
    </row>
    <row r="8" spans="1:18" x14ac:dyDescent="0.25">
      <c r="A8" t="s">
        <v>32</v>
      </c>
      <c r="B8" t="s">
        <v>15</v>
      </c>
      <c r="C8" t="s">
        <v>26</v>
      </c>
      <c r="D8" s="5">
        <v>45595.597222222219</v>
      </c>
      <c r="E8">
        <v>170</v>
      </c>
      <c r="F8" t="s">
        <v>16</v>
      </c>
      <c r="G8">
        <v>794</v>
      </c>
      <c r="H8" t="s">
        <v>17</v>
      </c>
      <c r="I8" t="s">
        <v>24</v>
      </c>
      <c r="J8">
        <v>4.9000000000000004</v>
      </c>
      <c r="K8">
        <v>17</v>
      </c>
      <c r="L8">
        <v>0</v>
      </c>
      <c r="M8">
        <v>0</v>
      </c>
      <c r="N8" t="str">
        <f t="shared" si="0"/>
        <v>No Weather Impact</v>
      </c>
      <c r="O8" t="str">
        <f t="shared" si="1"/>
        <v>Not Cancelled</v>
      </c>
      <c r="P8" t="str">
        <f>TEXT(Table1[[#This Row],[Departure_Time]],"mmm yyyy")</f>
        <v>Oct 2024</v>
      </c>
      <c r="R8" s="2"/>
    </row>
    <row r="9" spans="1:18" x14ac:dyDescent="0.25">
      <c r="A9" t="s">
        <v>33</v>
      </c>
      <c r="B9" t="s">
        <v>20</v>
      </c>
      <c r="C9" t="s">
        <v>29</v>
      </c>
      <c r="D9" s="5">
        <v>45242.545138888891</v>
      </c>
      <c r="E9">
        <v>82</v>
      </c>
      <c r="F9" t="s">
        <v>16</v>
      </c>
      <c r="G9">
        <v>1273</v>
      </c>
      <c r="H9" t="s">
        <v>17</v>
      </c>
      <c r="I9" t="s">
        <v>18</v>
      </c>
      <c r="J9">
        <v>3.5</v>
      </c>
      <c r="K9">
        <v>11</v>
      </c>
      <c r="L9">
        <v>0</v>
      </c>
      <c r="M9">
        <v>0</v>
      </c>
      <c r="N9" t="str">
        <f t="shared" si="0"/>
        <v>No Weather Impact</v>
      </c>
      <c r="O9" t="str">
        <f t="shared" si="1"/>
        <v>Not Cancelled</v>
      </c>
      <c r="P9" t="str">
        <f>TEXT(Table1[[#This Row],[Departure_Time]],"mmm yyyy")</f>
        <v>Nov 2023</v>
      </c>
      <c r="R9" s="2"/>
    </row>
    <row r="10" spans="1:18" x14ac:dyDescent="0.25">
      <c r="A10" t="s">
        <v>34</v>
      </c>
      <c r="B10" t="s">
        <v>15</v>
      </c>
      <c r="C10" t="s">
        <v>26</v>
      </c>
      <c r="D10" s="5">
        <v>45246.030555555553</v>
      </c>
      <c r="E10">
        <v>191</v>
      </c>
      <c r="F10" t="s">
        <v>16</v>
      </c>
      <c r="G10">
        <v>1196</v>
      </c>
      <c r="H10" t="s">
        <v>17</v>
      </c>
      <c r="I10" t="s">
        <v>24</v>
      </c>
      <c r="J10">
        <v>8.1999999999999993</v>
      </c>
      <c r="K10">
        <v>16</v>
      </c>
      <c r="L10">
        <v>0</v>
      </c>
      <c r="M10">
        <v>0</v>
      </c>
      <c r="N10" t="str">
        <f t="shared" si="0"/>
        <v>No Weather Impact</v>
      </c>
      <c r="O10" t="str">
        <f t="shared" si="1"/>
        <v>Not Cancelled</v>
      </c>
      <c r="P10" t="str">
        <f>TEXT(Table1[[#This Row],[Departure_Time]],"mmm yyyy")</f>
        <v>Nov 2023</v>
      </c>
    </row>
    <row r="11" spans="1:18" x14ac:dyDescent="0.25">
      <c r="A11" t="s">
        <v>35</v>
      </c>
      <c r="B11" t="s">
        <v>36</v>
      </c>
      <c r="C11" t="s">
        <v>14</v>
      </c>
      <c r="D11" s="5">
        <v>45765.060416666667</v>
      </c>
      <c r="E11">
        <v>201</v>
      </c>
      <c r="F11" t="s">
        <v>16</v>
      </c>
      <c r="G11">
        <v>1115</v>
      </c>
      <c r="H11" t="s">
        <v>17</v>
      </c>
      <c r="I11" t="s">
        <v>24</v>
      </c>
      <c r="J11">
        <v>4.5</v>
      </c>
      <c r="K11">
        <v>1</v>
      </c>
      <c r="L11">
        <v>0</v>
      </c>
      <c r="M11">
        <v>1</v>
      </c>
      <c r="N11" t="str">
        <f t="shared" si="0"/>
        <v>Weather Imapct</v>
      </c>
      <c r="O11" t="str">
        <f t="shared" si="1"/>
        <v>Not Cancelled</v>
      </c>
      <c r="P11" t="str">
        <f>TEXT(Table1[[#This Row],[Departure_Time]],"mmm yyyy")</f>
        <v>Apr 2025</v>
      </c>
    </row>
    <row r="12" spans="1:18" x14ac:dyDescent="0.25">
      <c r="A12" t="s">
        <v>37</v>
      </c>
      <c r="B12" t="s">
        <v>26</v>
      </c>
      <c r="C12" t="s">
        <v>31</v>
      </c>
      <c r="D12" s="5">
        <v>45411.443055555559</v>
      </c>
      <c r="E12">
        <v>245</v>
      </c>
      <c r="F12" t="s">
        <v>16</v>
      </c>
      <c r="G12">
        <v>818</v>
      </c>
      <c r="H12" t="s">
        <v>18</v>
      </c>
      <c r="I12" t="s">
        <v>18</v>
      </c>
      <c r="J12">
        <v>8.5</v>
      </c>
      <c r="K12">
        <v>4</v>
      </c>
      <c r="L12">
        <v>0</v>
      </c>
      <c r="M12">
        <v>0</v>
      </c>
      <c r="N12" t="str">
        <f t="shared" si="0"/>
        <v>No Weather Impact</v>
      </c>
      <c r="O12" t="str">
        <f t="shared" si="1"/>
        <v>Not Cancelled</v>
      </c>
      <c r="P12" t="str">
        <f>TEXT(Table1[[#This Row],[Departure_Time]],"mmm yyyy")</f>
        <v>Apr 2024</v>
      </c>
    </row>
    <row r="13" spans="1:18" x14ac:dyDescent="0.25">
      <c r="A13" t="s">
        <v>38</v>
      </c>
      <c r="B13" t="s">
        <v>20</v>
      </c>
      <c r="C13" t="s">
        <v>15</v>
      </c>
      <c r="D13" s="5">
        <v>45097.611805555556</v>
      </c>
      <c r="E13">
        <v>101</v>
      </c>
      <c r="F13" t="s">
        <v>16</v>
      </c>
      <c r="G13">
        <v>1148</v>
      </c>
      <c r="H13" t="s">
        <v>18</v>
      </c>
      <c r="I13" t="s">
        <v>39</v>
      </c>
      <c r="J13">
        <v>7.9</v>
      </c>
      <c r="K13">
        <v>7</v>
      </c>
      <c r="L13">
        <v>0</v>
      </c>
      <c r="M13">
        <v>0</v>
      </c>
      <c r="N13" t="str">
        <f t="shared" si="0"/>
        <v>No Weather Impact</v>
      </c>
      <c r="O13" t="str">
        <f t="shared" si="1"/>
        <v>Not Cancelled</v>
      </c>
      <c r="P13" t="str">
        <f>TEXT(Table1[[#This Row],[Departure_Time]],"mmm yyyy")</f>
        <v>Jun 2023</v>
      </c>
    </row>
    <row r="14" spans="1:18" x14ac:dyDescent="0.25">
      <c r="A14" t="s">
        <v>40</v>
      </c>
      <c r="B14" t="s">
        <v>20</v>
      </c>
      <c r="C14" t="s">
        <v>23</v>
      </c>
      <c r="D14" s="5">
        <v>45350.081250000003</v>
      </c>
      <c r="E14">
        <v>108</v>
      </c>
      <c r="F14" t="s">
        <v>41</v>
      </c>
      <c r="G14">
        <v>1167</v>
      </c>
      <c r="H14" t="s">
        <v>17</v>
      </c>
      <c r="I14" t="s">
        <v>24</v>
      </c>
      <c r="J14">
        <v>5.4</v>
      </c>
      <c r="K14">
        <v>13</v>
      </c>
      <c r="L14">
        <v>0</v>
      </c>
      <c r="M14">
        <v>0</v>
      </c>
      <c r="N14" t="str">
        <f t="shared" si="0"/>
        <v>No Weather Impact</v>
      </c>
      <c r="O14" t="str">
        <f t="shared" si="1"/>
        <v>Not Cancelled</v>
      </c>
      <c r="P14" t="str">
        <f>TEXT(Table1[[#This Row],[Departure_Time]],"mmm yyyy")</f>
        <v>Feb 2024</v>
      </c>
    </row>
    <row r="15" spans="1:18" x14ac:dyDescent="0.25">
      <c r="A15" t="s">
        <v>42</v>
      </c>
      <c r="B15" t="s">
        <v>36</v>
      </c>
      <c r="C15" t="s">
        <v>14</v>
      </c>
      <c r="D15" s="5">
        <v>45553.317361111112</v>
      </c>
      <c r="E15">
        <v>237</v>
      </c>
      <c r="F15" t="s">
        <v>16</v>
      </c>
      <c r="G15">
        <v>1544</v>
      </c>
      <c r="H15" t="s">
        <v>18</v>
      </c>
      <c r="I15" t="s">
        <v>24</v>
      </c>
      <c r="J15">
        <v>5.0999999999999996</v>
      </c>
      <c r="K15">
        <v>3</v>
      </c>
      <c r="L15">
        <v>0</v>
      </c>
      <c r="M15">
        <v>0</v>
      </c>
      <c r="N15" t="str">
        <f t="shared" si="0"/>
        <v>No Weather Impact</v>
      </c>
      <c r="O15" t="str">
        <f t="shared" si="1"/>
        <v>Not Cancelled</v>
      </c>
      <c r="P15" t="str">
        <f>TEXT(Table1[[#This Row],[Departure_Time]],"mmm yyyy")</f>
        <v>Sep 2024</v>
      </c>
    </row>
    <row r="16" spans="1:18" x14ac:dyDescent="0.25">
      <c r="A16" t="s">
        <v>43</v>
      </c>
      <c r="B16" t="s">
        <v>14</v>
      </c>
      <c r="C16" t="s">
        <v>36</v>
      </c>
      <c r="D16" s="5">
        <v>45425.503472222219</v>
      </c>
      <c r="E16">
        <v>188</v>
      </c>
      <c r="F16" t="s">
        <v>16</v>
      </c>
      <c r="G16">
        <v>596</v>
      </c>
      <c r="H16" t="s">
        <v>18</v>
      </c>
      <c r="I16" t="s">
        <v>18</v>
      </c>
      <c r="J16">
        <v>4.0999999999999996</v>
      </c>
      <c r="K16">
        <v>8</v>
      </c>
      <c r="L16">
        <v>0</v>
      </c>
      <c r="M16">
        <v>0</v>
      </c>
      <c r="N16" t="str">
        <f t="shared" si="0"/>
        <v>No Weather Impact</v>
      </c>
      <c r="O16" t="str">
        <f t="shared" si="1"/>
        <v>Not Cancelled</v>
      </c>
      <c r="P16" t="str">
        <f>TEXT(Table1[[#This Row],[Departure_Time]],"mmm yyyy")</f>
        <v>May 2024</v>
      </c>
    </row>
    <row r="17" spans="1:16" x14ac:dyDescent="0.25">
      <c r="A17" t="s">
        <v>44</v>
      </c>
      <c r="B17" t="s">
        <v>26</v>
      </c>
      <c r="C17" t="s">
        <v>26</v>
      </c>
      <c r="D17" s="5">
        <v>45058.84375</v>
      </c>
      <c r="E17">
        <v>228</v>
      </c>
      <c r="F17" t="s">
        <v>16</v>
      </c>
      <c r="G17">
        <v>1256</v>
      </c>
      <c r="H17" t="s">
        <v>18</v>
      </c>
      <c r="I17" t="s">
        <v>18</v>
      </c>
      <c r="J17">
        <v>7.5</v>
      </c>
      <c r="K17">
        <v>3</v>
      </c>
      <c r="L17">
        <v>0</v>
      </c>
      <c r="M17">
        <v>0</v>
      </c>
      <c r="N17" t="str">
        <f t="shared" si="0"/>
        <v>No Weather Impact</v>
      </c>
      <c r="O17" t="str">
        <f t="shared" si="1"/>
        <v>Not Cancelled</v>
      </c>
      <c r="P17" t="str">
        <f>TEXT(Table1[[#This Row],[Departure_Time]],"mmm yyyy")</f>
        <v>May 2023</v>
      </c>
    </row>
    <row r="18" spans="1:16" x14ac:dyDescent="0.25">
      <c r="A18" t="s">
        <v>45</v>
      </c>
      <c r="B18" t="s">
        <v>20</v>
      </c>
      <c r="C18" t="s">
        <v>23</v>
      </c>
      <c r="D18" s="5">
        <v>45218.81527777778</v>
      </c>
      <c r="E18">
        <v>85</v>
      </c>
      <c r="F18" t="s">
        <v>16</v>
      </c>
      <c r="G18">
        <v>1012</v>
      </c>
      <c r="H18" t="s">
        <v>17</v>
      </c>
      <c r="I18" t="s">
        <v>39</v>
      </c>
      <c r="J18">
        <v>6.5</v>
      </c>
      <c r="K18">
        <v>11</v>
      </c>
      <c r="L18">
        <v>0</v>
      </c>
      <c r="M18">
        <v>0</v>
      </c>
      <c r="N18" t="str">
        <f t="shared" si="0"/>
        <v>No Weather Impact</v>
      </c>
      <c r="O18" t="str">
        <f t="shared" si="1"/>
        <v>Not Cancelled</v>
      </c>
      <c r="P18" t="str">
        <f>TEXT(Table1[[#This Row],[Departure_Time]],"mmm yyyy")</f>
        <v>Oct 2023</v>
      </c>
    </row>
    <row r="19" spans="1:16" x14ac:dyDescent="0.25">
      <c r="A19" t="s">
        <v>38</v>
      </c>
      <c r="B19" t="s">
        <v>20</v>
      </c>
      <c r="C19" t="s">
        <v>36</v>
      </c>
      <c r="D19" s="5">
        <v>45395.060416666667</v>
      </c>
      <c r="E19">
        <v>232</v>
      </c>
      <c r="F19" t="s">
        <v>16</v>
      </c>
      <c r="G19">
        <v>1196</v>
      </c>
      <c r="H19" t="s">
        <v>21</v>
      </c>
      <c r="I19" t="s">
        <v>39</v>
      </c>
      <c r="J19">
        <v>7.9</v>
      </c>
      <c r="K19">
        <v>12</v>
      </c>
      <c r="L19">
        <v>0</v>
      </c>
      <c r="M19">
        <v>0</v>
      </c>
      <c r="N19" t="str">
        <f t="shared" si="0"/>
        <v>No Weather Impact</v>
      </c>
      <c r="O19" t="str">
        <f t="shared" si="1"/>
        <v>Not Cancelled</v>
      </c>
      <c r="P19" t="str">
        <f>TEXT(Table1[[#This Row],[Departure_Time]],"mmm yyyy")</f>
        <v>Apr 2024</v>
      </c>
    </row>
    <row r="20" spans="1:16" x14ac:dyDescent="0.25">
      <c r="A20" t="s">
        <v>46</v>
      </c>
      <c r="B20" t="s">
        <v>20</v>
      </c>
      <c r="C20" t="s">
        <v>31</v>
      </c>
      <c r="D20" s="5">
        <v>45317.043749999997</v>
      </c>
      <c r="E20">
        <v>167</v>
      </c>
      <c r="F20" t="s">
        <v>41</v>
      </c>
      <c r="G20">
        <v>1240</v>
      </c>
      <c r="H20" t="s">
        <v>17</v>
      </c>
      <c r="I20" t="s">
        <v>24</v>
      </c>
      <c r="J20">
        <v>7.9</v>
      </c>
      <c r="K20">
        <v>4</v>
      </c>
      <c r="L20">
        <v>0</v>
      </c>
      <c r="M20">
        <v>0</v>
      </c>
      <c r="N20" t="str">
        <f t="shared" si="0"/>
        <v>No Weather Impact</v>
      </c>
      <c r="O20" t="str">
        <f t="shared" si="1"/>
        <v>Not Cancelled</v>
      </c>
      <c r="P20" t="str">
        <f>TEXT(Table1[[#This Row],[Departure_Time]],"mmm yyyy")</f>
        <v>Jan 2024</v>
      </c>
    </row>
    <row r="21" spans="1:16" x14ac:dyDescent="0.25">
      <c r="A21" t="s">
        <v>47</v>
      </c>
      <c r="B21" t="s">
        <v>15</v>
      </c>
      <c r="C21" t="s">
        <v>14</v>
      </c>
      <c r="D21" s="5">
        <v>45554.038194444445</v>
      </c>
      <c r="E21">
        <v>83</v>
      </c>
      <c r="F21" t="s">
        <v>16</v>
      </c>
      <c r="G21">
        <v>1387</v>
      </c>
      <c r="H21" t="s">
        <v>27</v>
      </c>
      <c r="I21" t="s">
        <v>24</v>
      </c>
      <c r="J21">
        <v>4.9000000000000004</v>
      </c>
      <c r="K21">
        <v>2</v>
      </c>
      <c r="L21">
        <v>0</v>
      </c>
      <c r="M21">
        <v>0</v>
      </c>
      <c r="N21" t="str">
        <f t="shared" si="0"/>
        <v>No Weather Impact</v>
      </c>
      <c r="O21" t="str">
        <f t="shared" si="1"/>
        <v>Not Cancelled</v>
      </c>
      <c r="P21" t="str">
        <f>TEXT(Table1[[#This Row],[Departure_Time]],"mmm yyyy")</f>
        <v>Sep 2024</v>
      </c>
    </row>
    <row r="22" spans="1:16" x14ac:dyDescent="0.25">
      <c r="A22" t="s">
        <v>48</v>
      </c>
      <c r="B22" t="s">
        <v>15</v>
      </c>
      <c r="C22" t="s">
        <v>29</v>
      </c>
      <c r="D22" s="5">
        <v>45246.87777777778</v>
      </c>
      <c r="E22">
        <v>248</v>
      </c>
      <c r="F22" t="s">
        <v>16</v>
      </c>
      <c r="G22">
        <v>1004</v>
      </c>
      <c r="H22" t="s">
        <v>17</v>
      </c>
      <c r="I22" t="s">
        <v>39</v>
      </c>
      <c r="J22">
        <v>10</v>
      </c>
      <c r="K22">
        <v>4</v>
      </c>
      <c r="L22">
        <v>0</v>
      </c>
      <c r="M22">
        <v>0</v>
      </c>
      <c r="N22" t="str">
        <f t="shared" si="0"/>
        <v>No Weather Impact</v>
      </c>
      <c r="O22" t="str">
        <f t="shared" si="1"/>
        <v>Not Cancelled</v>
      </c>
      <c r="P22" t="str">
        <f>TEXT(Table1[[#This Row],[Departure_Time]],"mmm yyyy")</f>
        <v>Nov 2023</v>
      </c>
    </row>
    <row r="23" spans="1:16" x14ac:dyDescent="0.25">
      <c r="A23" t="s">
        <v>49</v>
      </c>
      <c r="B23" t="s">
        <v>23</v>
      </c>
      <c r="C23" t="s">
        <v>36</v>
      </c>
      <c r="D23" s="5">
        <v>45162.901388888888</v>
      </c>
      <c r="E23">
        <v>229</v>
      </c>
      <c r="F23" t="s">
        <v>16</v>
      </c>
      <c r="G23">
        <v>1278</v>
      </c>
      <c r="H23" t="s">
        <v>21</v>
      </c>
      <c r="I23" t="s">
        <v>24</v>
      </c>
      <c r="J23">
        <v>3</v>
      </c>
      <c r="K23">
        <v>9</v>
      </c>
      <c r="L23">
        <v>1</v>
      </c>
      <c r="M23">
        <v>1</v>
      </c>
      <c r="N23" t="str">
        <f t="shared" si="0"/>
        <v>Weather Imapct</v>
      </c>
      <c r="O23" t="str">
        <f t="shared" si="1"/>
        <v>Not Cancelled</v>
      </c>
      <c r="P23" t="str">
        <f>TEXT(Table1[[#This Row],[Departure_Time]],"mmm yyyy")</f>
        <v>Aug 2023</v>
      </c>
    </row>
    <row r="24" spans="1:16" x14ac:dyDescent="0.25">
      <c r="A24" t="s">
        <v>50</v>
      </c>
      <c r="B24" t="s">
        <v>31</v>
      </c>
      <c r="C24" t="s">
        <v>26</v>
      </c>
      <c r="D24" s="5">
        <v>45699.331250000003</v>
      </c>
      <c r="E24">
        <v>87</v>
      </c>
      <c r="F24" t="s">
        <v>16</v>
      </c>
      <c r="G24">
        <v>902</v>
      </c>
      <c r="H24" t="s">
        <v>18</v>
      </c>
      <c r="I24" t="s">
        <v>24</v>
      </c>
      <c r="J24">
        <v>3.9</v>
      </c>
      <c r="K24">
        <v>3</v>
      </c>
      <c r="L24">
        <v>0</v>
      </c>
      <c r="M24">
        <v>0</v>
      </c>
      <c r="N24" t="str">
        <f t="shared" si="0"/>
        <v>No Weather Impact</v>
      </c>
      <c r="O24" t="str">
        <f t="shared" si="1"/>
        <v>Not Cancelled</v>
      </c>
      <c r="P24" t="str">
        <f>TEXT(Table1[[#This Row],[Departure_Time]],"mmm yyyy")</f>
        <v>Feb 2025</v>
      </c>
    </row>
    <row r="25" spans="1:16" x14ac:dyDescent="0.25">
      <c r="A25" t="s">
        <v>51</v>
      </c>
      <c r="B25" t="s">
        <v>29</v>
      </c>
      <c r="C25" t="s">
        <v>26</v>
      </c>
      <c r="D25" s="5">
        <v>45071.012499999997</v>
      </c>
      <c r="E25">
        <v>256</v>
      </c>
      <c r="F25" t="s">
        <v>52</v>
      </c>
      <c r="G25">
        <v>1328</v>
      </c>
      <c r="H25" t="s">
        <v>27</v>
      </c>
      <c r="I25" t="s">
        <v>24</v>
      </c>
      <c r="J25">
        <v>8.4</v>
      </c>
      <c r="K25">
        <v>16</v>
      </c>
      <c r="L25">
        <v>0</v>
      </c>
      <c r="M25">
        <v>0</v>
      </c>
      <c r="N25" t="str">
        <f t="shared" si="0"/>
        <v>No Weather Impact</v>
      </c>
      <c r="O25" t="str">
        <f t="shared" si="1"/>
        <v>Cancelled</v>
      </c>
      <c r="P25" t="str">
        <f>TEXT(Table1[[#This Row],[Departure_Time]],"mmm yyyy")</f>
        <v>May 2023</v>
      </c>
    </row>
    <row r="26" spans="1:16" x14ac:dyDescent="0.25">
      <c r="A26" t="s">
        <v>53</v>
      </c>
      <c r="B26" t="s">
        <v>23</v>
      </c>
      <c r="C26" t="s">
        <v>14</v>
      </c>
      <c r="D26" s="5">
        <v>45144.887499999997</v>
      </c>
      <c r="E26">
        <v>238</v>
      </c>
      <c r="F26" t="s">
        <v>16</v>
      </c>
      <c r="G26">
        <v>959</v>
      </c>
      <c r="H26" t="s">
        <v>27</v>
      </c>
      <c r="I26" t="s">
        <v>24</v>
      </c>
      <c r="J26">
        <v>4.5</v>
      </c>
      <c r="K26">
        <v>6</v>
      </c>
      <c r="L26">
        <v>0</v>
      </c>
      <c r="M26">
        <v>0</v>
      </c>
      <c r="N26" t="str">
        <f t="shared" si="0"/>
        <v>No Weather Impact</v>
      </c>
      <c r="O26" t="str">
        <f t="shared" si="1"/>
        <v>Not Cancelled</v>
      </c>
      <c r="P26" t="str">
        <f>TEXT(Table1[[#This Row],[Departure_Time]],"mmm yyyy")</f>
        <v>Aug 2023</v>
      </c>
    </row>
    <row r="27" spans="1:16" x14ac:dyDescent="0.25">
      <c r="A27" t="s">
        <v>54</v>
      </c>
      <c r="B27" t="s">
        <v>23</v>
      </c>
      <c r="C27" t="s">
        <v>29</v>
      </c>
      <c r="D27" s="5">
        <v>45438.426388888889</v>
      </c>
      <c r="E27">
        <v>138</v>
      </c>
      <c r="F27" t="s">
        <v>16</v>
      </c>
      <c r="G27">
        <v>1397</v>
      </c>
      <c r="H27" t="s">
        <v>27</v>
      </c>
      <c r="I27" t="s">
        <v>24</v>
      </c>
      <c r="J27">
        <v>6.7</v>
      </c>
      <c r="K27">
        <v>6</v>
      </c>
      <c r="L27">
        <v>0</v>
      </c>
      <c r="M27">
        <v>0</v>
      </c>
      <c r="N27" t="str">
        <f t="shared" si="0"/>
        <v>No Weather Impact</v>
      </c>
      <c r="O27" t="str">
        <f t="shared" si="1"/>
        <v>Not Cancelled</v>
      </c>
      <c r="P27" t="str">
        <f>TEXT(Table1[[#This Row],[Departure_Time]],"mmm yyyy")</f>
        <v>May 2024</v>
      </c>
    </row>
    <row r="28" spans="1:16" x14ac:dyDescent="0.25">
      <c r="A28" t="s">
        <v>55</v>
      </c>
      <c r="B28" t="s">
        <v>15</v>
      </c>
      <c r="C28" t="s">
        <v>29</v>
      </c>
      <c r="D28" s="5">
        <v>45694.890972222223</v>
      </c>
      <c r="E28">
        <v>117</v>
      </c>
      <c r="F28" t="s">
        <v>16</v>
      </c>
      <c r="G28">
        <v>1059</v>
      </c>
      <c r="H28" t="s">
        <v>27</v>
      </c>
      <c r="I28" t="s">
        <v>39</v>
      </c>
      <c r="J28">
        <v>6.9</v>
      </c>
      <c r="K28">
        <v>14</v>
      </c>
      <c r="L28">
        <v>0</v>
      </c>
      <c r="M28">
        <v>0</v>
      </c>
      <c r="N28" t="str">
        <f t="shared" si="0"/>
        <v>No Weather Impact</v>
      </c>
      <c r="O28" t="str">
        <f t="shared" si="1"/>
        <v>Not Cancelled</v>
      </c>
      <c r="P28" t="str">
        <f>TEXT(Table1[[#This Row],[Departure_Time]],"mmm yyyy")</f>
        <v>Feb 2025</v>
      </c>
    </row>
    <row r="29" spans="1:16" x14ac:dyDescent="0.25">
      <c r="A29" t="s">
        <v>56</v>
      </c>
      <c r="B29" t="s">
        <v>26</v>
      </c>
      <c r="C29" t="s">
        <v>26</v>
      </c>
      <c r="D29" s="5">
        <v>45107.563888888886</v>
      </c>
      <c r="E29">
        <v>169</v>
      </c>
      <c r="F29" t="s">
        <v>16</v>
      </c>
      <c r="G29">
        <v>1403</v>
      </c>
      <c r="H29" t="s">
        <v>18</v>
      </c>
      <c r="I29" t="s">
        <v>24</v>
      </c>
      <c r="J29">
        <v>5.9</v>
      </c>
      <c r="K29">
        <v>7</v>
      </c>
      <c r="L29">
        <v>0</v>
      </c>
      <c r="M29">
        <v>0</v>
      </c>
      <c r="N29" t="str">
        <f t="shared" si="0"/>
        <v>No Weather Impact</v>
      </c>
      <c r="O29" t="str">
        <f t="shared" si="1"/>
        <v>Not Cancelled</v>
      </c>
      <c r="P29" t="str">
        <f>TEXT(Table1[[#This Row],[Departure_Time]],"mmm yyyy")</f>
        <v>Jun 2023</v>
      </c>
    </row>
    <row r="30" spans="1:16" x14ac:dyDescent="0.25">
      <c r="A30" t="s">
        <v>57</v>
      </c>
      <c r="B30" t="s">
        <v>31</v>
      </c>
      <c r="C30" t="s">
        <v>20</v>
      </c>
      <c r="D30" s="5">
        <v>45670.845138888886</v>
      </c>
      <c r="E30">
        <v>192</v>
      </c>
      <c r="F30" t="s">
        <v>16</v>
      </c>
      <c r="G30">
        <v>1096</v>
      </c>
      <c r="H30" t="s">
        <v>17</v>
      </c>
      <c r="I30" t="s">
        <v>24</v>
      </c>
      <c r="J30">
        <v>4</v>
      </c>
      <c r="K30">
        <v>2</v>
      </c>
      <c r="L30">
        <v>0</v>
      </c>
      <c r="M30">
        <v>1</v>
      </c>
      <c r="N30" t="str">
        <f t="shared" si="0"/>
        <v>Weather Imapct</v>
      </c>
      <c r="O30" t="str">
        <f t="shared" si="1"/>
        <v>Not Cancelled</v>
      </c>
      <c r="P30" t="str">
        <f>TEXT(Table1[[#This Row],[Departure_Time]],"mmm yyyy")</f>
        <v>Jan 2025</v>
      </c>
    </row>
    <row r="31" spans="1:16" x14ac:dyDescent="0.25">
      <c r="A31" t="s">
        <v>58</v>
      </c>
      <c r="B31" t="s">
        <v>36</v>
      </c>
      <c r="C31" t="s">
        <v>29</v>
      </c>
      <c r="D31" s="5">
        <v>45083.911805555559</v>
      </c>
      <c r="E31">
        <v>145</v>
      </c>
      <c r="F31" t="s">
        <v>16</v>
      </c>
      <c r="G31">
        <v>1272</v>
      </c>
      <c r="H31" t="s">
        <v>21</v>
      </c>
      <c r="I31" t="s">
        <v>24</v>
      </c>
      <c r="J31">
        <v>6.6</v>
      </c>
      <c r="K31">
        <v>11</v>
      </c>
      <c r="L31">
        <v>0</v>
      </c>
      <c r="M31">
        <v>0</v>
      </c>
      <c r="N31" t="str">
        <f t="shared" si="0"/>
        <v>No Weather Impact</v>
      </c>
      <c r="O31" t="str">
        <f t="shared" si="1"/>
        <v>Not Cancelled</v>
      </c>
      <c r="P31" t="str">
        <f>TEXT(Table1[[#This Row],[Departure_Time]],"mmm yyyy")</f>
        <v>Jun 2023</v>
      </c>
    </row>
    <row r="32" spans="1:16" x14ac:dyDescent="0.25">
      <c r="A32" t="s">
        <v>59</v>
      </c>
      <c r="B32" t="s">
        <v>23</v>
      </c>
      <c r="C32" t="s">
        <v>15</v>
      </c>
      <c r="D32" s="5">
        <v>45271.381944444445</v>
      </c>
      <c r="E32">
        <v>100</v>
      </c>
      <c r="F32" t="s">
        <v>52</v>
      </c>
      <c r="G32">
        <v>1615</v>
      </c>
      <c r="H32" t="s">
        <v>27</v>
      </c>
      <c r="I32" t="s">
        <v>24</v>
      </c>
      <c r="J32">
        <v>5.2</v>
      </c>
      <c r="K32">
        <v>7</v>
      </c>
      <c r="L32">
        <v>0</v>
      </c>
      <c r="M32">
        <v>0</v>
      </c>
      <c r="N32" t="str">
        <f t="shared" si="0"/>
        <v>No Weather Impact</v>
      </c>
      <c r="O32" t="str">
        <f t="shared" si="1"/>
        <v>Cancelled</v>
      </c>
      <c r="P32" t="str">
        <f>TEXT(Table1[[#This Row],[Departure_Time]],"mmm yyyy")</f>
        <v>Dec 2023</v>
      </c>
    </row>
    <row r="33" spans="1:16" x14ac:dyDescent="0.25">
      <c r="A33" t="s">
        <v>60</v>
      </c>
      <c r="B33" t="s">
        <v>36</v>
      </c>
      <c r="C33" t="s">
        <v>14</v>
      </c>
      <c r="D33" s="5">
        <v>45371.806944444441</v>
      </c>
      <c r="E33">
        <v>224</v>
      </c>
      <c r="F33" t="s">
        <v>16</v>
      </c>
      <c r="G33">
        <v>875</v>
      </c>
      <c r="H33" t="s">
        <v>18</v>
      </c>
      <c r="I33" t="s">
        <v>24</v>
      </c>
      <c r="J33">
        <v>9.1</v>
      </c>
      <c r="K33">
        <v>2</v>
      </c>
      <c r="L33">
        <v>0</v>
      </c>
      <c r="M33">
        <v>0</v>
      </c>
      <c r="N33" t="str">
        <f t="shared" si="0"/>
        <v>No Weather Impact</v>
      </c>
      <c r="O33" t="str">
        <f t="shared" si="1"/>
        <v>Not Cancelled</v>
      </c>
      <c r="P33" t="str">
        <f>TEXT(Table1[[#This Row],[Departure_Time]],"mmm yyyy")</f>
        <v>Mar 2024</v>
      </c>
    </row>
    <row r="34" spans="1:16" x14ac:dyDescent="0.25">
      <c r="A34" t="s">
        <v>61</v>
      </c>
      <c r="B34" t="s">
        <v>31</v>
      </c>
      <c r="C34" t="s">
        <v>29</v>
      </c>
      <c r="D34" s="5">
        <v>45554.328472222223</v>
      </c>
      <c r="E34">
        <v>241</v>
      </c>
      <c r="F34" t="s">
        <v>41</v>
      </c>
      <c r="G34">
        <v>1188</v>
      </c>
      <c r="H34" t="s">
        <v>27</v>
      </c>
      <c r="I34" t="s">
        <v>24</v>
      </c>
      <c r="J34">
        <v>5.7</v>
      </c>
      <c r="K34">
        <v>0</v>
      </c>
      <c r="L34">
        <v>0</v>
      </c>
      <c r="M34">
        <v>0</v>
      </c>
      <c r="N34" t="str">
        <f t="shared" si="0"/>
        <v>No Weather Impact</v>
      </c>
      <c r="O34" t="str">
        <f t="shared" si="1"/>
        <v>Not Cancelled</v>
      </c>
      <c r="P34" t="str">
        <f>TEXT(Table1[[#This Row],[Departure_Time]],"mmm yyyy")</f>
        <v>Sep 2024</v>
      </c>
    </row>
    <row r="35" spans="1:16" x14ac:dyDescent="0.25">
      <c r="A35" t="s">
        <v>62</v>
      </c>
      <c r="B35" t="s">
        <v>29</v>
      </c>
      <c r="C35" t="s">
        <v>15</v>
      </c>
      <c r="D35" s="5">
        <v>45113.856944444444</v>
      </c>
      <c r="E35">
        <v>115</v>
      </c>
      <c r="F35" t="s">
        <v>16</v>
      </c>
      <c r="G35">
        <v>1622</v>
      </c>
      <c r="H35" t="s">
        <v>21</v>
      </c>
      <c r="I35" t="s">
        <v>39</v>
      </c>
      <c r="J35">
        <v>6.5</v>
      </c>
      <c r="K35">
        <v>14</v>
      </c>
      <c r="L35">
        <v>0</v>
      </c>
      <c r="M35">
        <v>1</v>
      </c>
      <c r="N35" t="str">
        <f t="shared" si="0"/>
        <v>Weather Imapct</v>
      </c>
      <c r="O35" t="str">
        <f t="shared" si="1"/>
        <v>Not Cancelled</v>
      </c>
      <c r="P35" t="str">
        <f>TEXT(Table1[[#This Row],[Departure_Time]],"mmm yyyy")</f>
        <v>Jul 2023</v>
      </c>
    </row>
    <row r="36" spans="1:16" x14ac:dyDescent="0.25">
      <c r="A36" t="s">
        <v>63</v>
      </c>
      <c r="B36" t="s">
        <v>23</v>
      </c>
      <c r="C36" t="s">
        <v>31</v>
      </c>
      <c r="D36" s="5">
        <v>45300.477083333331</v>
      </c>
      <c r="E36">
        <v>146</v>
      </c>
      <c r="F36" t="s">
        <v>16</v>
      </c>
      <c r="G36">
        <v>1435</v>
      </c>
      <c r="H36" t="s">
        <v>21</v>
      </c>
      <c r="I36" t="s">
        <v>24</v>
      </c>
      <c r="J36">
        <v>7.8</v>
      </c>
      <c r="K36">
        <v>0</v>
      </c>
      <c r="L36">
        <v>0</v>
      </c>
      <c r="M36">
        <v>0</v>
      </c>
      <c r="N36" t="str">
        <f t="shared" si="0"/>
        <v>No Weather Impact</v>
      </c>
      <c r="O36" t="str">
        <f t="shared" si="1"/>
        <v>Not Cancelled</v>
      </c>
      <c r="P36" t="str">
        <f>TEXT(Table1[[#This Row],[Departure_Time]],"mmm yyyy")</f>
        <v>Jan 2024</v>
      </c>
    </row>
    <row r="37" spans="1:16" x14ac:dyDescent="0.25">
      <c r="A37" t="s">
        <v>64</v>
      </c>
      <c r="B37" t="s">
        <v>29</v>
      </c>
      <c r="C37" t="s">
        <v>20</v>
      </c>
      <c r="D37" s="5">
        <v>45321.094444444447</v>
      </c>
      <c r="E37">
        <v>218</v>
      </c>
      <c r="F37" t="s">
        <v>16</v>
      </c>
      <c r="G37">
        <v>2558</v>
      </c>
      <c r="H37" t="s">
        <v>21</v>
      </c>
      <c r="I37" t="s">
        <v>24</v>
      </c>
      <c r="J37">
        <v>9.1</v>
      </c>
      <c r="K37">
        <v>7</v>
      </c>
      <c r="L37">
        <v>0</v>
      </c>
      <c r="M37">
        <v>0</v>
      </c>
      <c r="N37" t="str">
        <f t="shared" si="0"/>
        <v>No Weather Impact</v>
      </c>
      <c r="O37" t="str">
        <f t="shared" si="1"/>
        <v>Not Cancelled</v>
      </c>
      <c r="P37" t="str">
        <f>TEXT(Table1[[#This Row],[Departure_Time]],"mmm yyyy")</f>
        <v>Jan 2024</v>
      </c>
    </row>
    <row r="38" spans="1:16" x14ac:dyDescent="0.25">
      <c r="A38" t="s">
        <v>65</v>
      </c>
      <c r="B38" t="s">
        <v>20</v>
      </c>
      <c r="C38" t="s">
        <v>14</v>
      </c>
      <c r="D38" s="5">
        <v>45156.495138888888</v>
      </c>
      <c r="E38">
        <v>262</v>
      </c>
      <c r="F38" t="s">
        <v>52</v>
      </c>
      <c r="G38">
        <v>1198</v>
      </c>
      <c r="H38" t="s">
        <v>17</v>
      </c>
      <c r="I38" t="s">
        <v>24</v>
      </c>
      <c r="J38">
        <v>5.8</v>
      </c>
      <c r="K38">
        <v>8</v>
      </c>
      <c r="L38">
        <v>0</v>
      </c>
      <c r="M38">
        <v>0</v>
      </c>
      <c r="N38" t="str">
        <f t="shared" si="0"/>
        <v>No Weather Impact</v>
      </c>
      <c r="O38" t="str">
        <f t="shared" si="1"/>
        <v>Cancelled</v>
      </c>
      <c r="P38" t="str">
        <f>TEXT(Table1[[#This Row],[Departure_Time]],"mmm yyyy")</f>
        <v>Aug 2023</v>
      </c>
    </row>
    <row r="39" spans="1:16" x14ac:dyDescent="0.25">
      <c r="A39" t="s">
        <v>66</v>
      </c>
      <c r="B39" t="s">
        <v>20</v>
      </c>
      <c r="C39" t="s">
        <v>31</v>
      </c>
      <c r="D39" s="5">
        <v>45152.531944444447</v>
      </c>
      <c r="E39">
        <v>187</v>
      </c>
      <c r="F39" t="s">
        <v>16</v>
      </c>
      <c r="G39">
        <v>986</v>
      </c>
      <c r="H39" t="s">
        <v>27</v>
      </c>
      <c r="I39" t="s">
        <v>24</v>
      </c>
      <c r="J39">
        <v>6.5</v>
      </c>
      <c r="K39">
        <v>16</v>
      </c>
      <c r="L39">
        <v>0</v>
      </c>
      <c r="M39">
        <v>0</v>
      </c>
      <c r="N39" t="str">
        <f t="shared" si="0"/>
        <v>No Weather Impact</v>
      </c>
      <c r="O39" t="str">
        <f t="shared" si="1"/>
        <v>Not Cancelled</v>
      </c>
      <c r="P39" t="str">
        <f>TEXT(Table1[[#This Row],[Departure_Time]],"mmm yyyy")</f>
        <v>Aug 2023</v>
      </c>
    </row>
    <row r="40" spans="1:16" x14ac:dyDescent="0.25">
      <c r="A40" t="s">
        <v>67</v>
      </c>
      <c r="B40" t="s">
        <v>15</v>
      </c>
      <c r="C40" t="s">
        <v>29</v>
      </c>
      <c r="D40" s="5">
        <v>45468.340277777781</v>
      </c>
      <c r="E40">
        <v>291</v>
      </c>
      <c r="F40" t="s">
        <v>16</v>
      </c>
      <c r="G40">
        <v>1030</v>
      </c>
      <c r="H40" t="s">
        <v>27</v>
      </c>
      <c r="I40" t="s">
        <v>24</v>
      </c>
      <c r="J40">
        <v>7.7</v>
      </c>
      <c r="K40">
        <v>3</v>
      </c>
      <c r="L40">
        <v>0</v>
      </c>
      <c r="M40">
        <v>0</v>
      </c>
      <c r="N40" t="str">
        <f t="shared" si="0"/>
        <v>No Weather Impact</v>
      </c>
      <c r="O40" t="str">
        <f t="shared" si="1"/>
        <v>Not Cancelled</v>
      </c>
      <c r="P40" t="str">
        <f>TEXT(Table1[[#This Row],[Departure_Time]],"mmm yyyy")</f>
        <v>Jun 2024</v>
      </c>
    </row>
    <row r="41" spans="1:16" x14ac:dyDescent="0.25">
      <c r="A41" t="s">
        <v>68</v>
      </c>
      <c r="B41" t="s">
        <v>15</v>
      </c>
      <c r="C41" t="s">
        <v>29</v>
      </c>
      <c r="D41" s="5">
        <v>45581.409722222219</v>
      </c>
      <c r="E41">
        <v>92</v>
      </c>
      <c r="F41" t="s">
        <v>16</v>
      </c>
      <c r="G41">
        <v>1231</v>
      </c>
      <c r="H41" t="s">
        <v>17</v>
      </c>
      <c r="I41" t="s">
        <v>24</v>
      </c>
      <c r="J41">
        <v>4.2</v>
      </c>
      <c r="K41">
        <v>0</v>
      </c>
      <c r="L41">
        <v>0</v>
      </c>
      <c r="M41">
        <v>0</v>
      </c>
      <c r="N41" t="str">
        <f t="shared" si="0"/>
        <v>No Weather Impact</v>
      </c>
      <c r="O41" t="str">
        <f t="shared" si="1"/>
        <v>Not Cancelled</v>
      </c>
      <c r="P41" t="str">
        <f>TEXT(Table1[[#This Row],[Departure_Time]],"mmm yyyy")</f>
        <v>Oct 2024</v>
      </c>
    </row>
    <row r="42" spans="1:16" x14ac:dyDescent="0.25">
      <c r="A42" t="s">
        <v>69</v>
      </c>
      <c r="B42" t="s">
        <v>14</v>
      </c>
      <c r="C42" t="s">
        <v>15</v>
      </c>
      <c r="D42" s="5">
        <v>45245.892361111109</v>
      </c>
      <c r="E42">
        <v>182</v>
      </c>
      <c r="F42" t="s">
        <v>41</v>
      </c>
      <c r="G42">
        <v>938</v>
      </c>
      <c r="H42" t="s">
        <v>21</v>
      </c>
      <c r="I42" t="s">
        <v>24</v>
      </c>
      <c r="J42">
        <v>9.4</v>
      </c>
      <c r="K42">
        <v>13</v>
      </c>
      <c r="L42">
        <v>0</v>
      </c>
      <c r="M42">
        <v>0</v>
      </c>
      <c r="N42" t="str">
        <f t="shared" si="0"/>
        <v>No Weather Impact</v>
      </c>
      <c r="O42" t="str">
        <f t="shared" si="1"/>
        <v>Not Cancelled</v>
      </c>
      <c r="P42" t="str">
        <f>TEXT(Table1[[#This Row],[Departure_Time]],"mmm yyyy")</f>
        <v>Nov 2023</v>
      </c>
    </row>
    <row r="43" spans="1:16" x14ac:dyDescent="0.25">
      <c r="A43" t="s">
        <v>70</v>
      </c>
      <c r="B43" t="s">
        <v>29</v>
      </c>
      <c r="C43" t="s">
        <v>36</v>
      </c>
      <c r="D43" s="5">
        <v>45244.25</v>
      </c>
      <c r="E43">
        <v>92</v>
      </c>
      <c r="F43" t="s">
        <v>16</v>
      </c>
      <c r="G43">
        <v>1458</v>
      </c>
      <c r="H43" t="s">
        <v>18</v>
      </c>
      <c r="I43" t="s">
        <v>24</v>
      </c>
      <c r="J43">
        <v>8.5</v>
      </c>
      <c r="K43">
        <v>0</v>
      </c>
      <c r="L43">
        <v>0</v>
      </c>
      <c r="M43">
        <v>1</v>
      </c>
      <c r="N43" t="str">
        <f t="shared" si="0"/>
        <v>Weather Imapct</v>
      </c>
      <c r="O43" t="str">
        <f t="shared" si="1"/>
        <v>Not Cancelled</v>
      </c>
      <c r="P43" t="str">
        <f>TEXT(Table1[[#This Row],[Departure_Time]],"mmm yyyy")</f>
        <v>Nov 2023</v>
      </c>
    </row>
    <row r="44" spans="1:16" x14ac:dyDescent="0.25">
      <c r="A44" t="s">
        <v>71</v>
      </c>
      <c r="B44" t="s">
        <v>20</v>
      </c>
      <c r="C44" t="s">
        <v>15</v>
      </c>
      <c r="D44" s="5">
        <v>45765.047222222223</v>
      </c>
      <c r="E44">
        <v>179</v>
      </c>
      <c r="F44" t="s">
        <v>16</v>
      </c>
      <c r="G44">
        <v>925</v>
      </c>
      <c r="H44" t="s">
        <v>27</v>
      </c>
      <c r="I44" t="s">
        <v>24</v>
      </c>
      <c r="J44">
        <v>6.7</v>
      </c>
      <c r="K44">
        <v>28</v>
      </c>
      <c r="L44">
        <v>0</v>
      </c>
      <c r="M44">
        <v>0</v>
      </c>
      <c r="N44" t="str">
        <f t="shared" si="0"/>
        <v>No Weather Impact</v>
      </c>
      <c r="O44" t="str">
        <f t="shared" si="1"/>
        <v>Not Cancelled</v>
      </c>
      <c r="P44" t="str">
        <f>TEXT(Table1[[#This Row],[Departure_Time]],"mmm yyyy")</f>
        <v>Apr 2025</v>
      </c>
    </row>
    <row r="45" spans="1:16" x14ac:dyDescent="0.25">
      <c r="A45" t="s">
        <v>72</v>
      </c>
      <c r="B45" t="s">
        <v>31</v>
      </c>
      <c r="C45" t="s">
        <v>26</v>
      </c>
      <c r="D45" s="5">
        <v>45273.288194444445</v>
      </c>
      <c r="E45">
        <v>218</v>
      </c>
      <c r="F45" t="s">
        <v>16</v>
      </c>
      <c r="G45">
        <v>1241</v>
      </c>
      <c r="H45" t="s">
        <v>17</v>
      </c>
      <c r="I45" t="s">
        <v>18</v>
      </c>
      <c r="J45">
        <v>7.3</v>
      </c>
      <c r="K45">
        <v>14</v>
      </c>
      <c r="L45">
        <v>0</v>
      </c>
      <c r="M45">
        <v>0</v>
      </c>
      <c r="N45" t="str">
        <f t="shared" si="0"/>
        <v>No Weather Impact</v>
      </c>
      <c r="O45" t="str">
        <f t="shared" si="1"/>
        <v>Not Cancelled</v>
      </c>
      <c r="P45" t="str">
        <f>TEXT(Table1[[#This Row],[Departure_Time]],"mmm yyyy")</f>
        <v>Dec 2023</v>
      </c>
    </row>
    <row r="46" spans="1:16" x14ac:dyDescent="0.25">
      <c r="A46" t="s">
        <v>73</v>
      </c>
      <c r="B46" t="s">
        <v>23</v>
      </c>
      <c r="C46" t="s">
        <v>36</v>
      </c>
      <c r="D46" s="5">
        <v>45382.34097222222</v>
      </c>
      <c r="E46">
        <v>158</v>
      </c>
      <c r="F46" t="s">
        <v>16</v>
      </c>
      <c r="G46">
        <v>1134</v>
      </c>
      <c r="H46" t="s">
        <v>27</v>
      </c>
      <c r="I46" t="s">
        <v>24</v>
      </c>
      <c r="J46">
        <v>8</v>
      </c>
      <c r="K46">
        <v>8</v>
      </c>
      <c r="L46">
        <v>0</v>
      </c>
      <c r="M46">
        <v>0</v>
      </c>
      <c r="N46" t="str">
        <f t="shared" si="0"/>
        <v>No Weather Impact</v>
      </c>
      <c r="O46" t="str">
        <f t="shared" si="1"/>
        <v>Not Cancelled</v>
      </c>
      <c r="P46" t="str">
        <f>TEXT(Table1[[#This Row],[Departure_Time]],"mmm yyyy")</f>
        <v>Mar 2024</v>
      </c>
    </row>
    <row r="47" spans="1:16" x14ac:dyDescent="0.25">
      <c r="A47" t="s">
        <v>74</v>
      </c>
      <c r="B47" t="s">
        <v>29</v>
      </c>
      <c r="C47" t="s">
        <v>23</v>
      </c>
      <c r="D47" s="5">
        <v>45166.095833333333</v>
      </c>
      <c r="E47">
        <v>165</v>
      </c>
      <c r="F47" t="s">
        <v>16</v>
      </c>
      <c r="G47">
        <v>1479</v>
      </c>
      <c r="H47" t="s">
        <v>27</v>
      </c>
      <c r="I47" t="s">
        <v>24</v>
      </c>
      <c r="J47">
        <v>8.5</v>
      </c>
      <c r="K47">
        <v>9</v>
      </c>
      <c r="L47">
        <v>0</v>
      </c>
      <c r="M47">
        <v>0</v>
      </c>
      <c r="N47" t="str">
        <f t="shared" si="0"/>
        <v>No Weather Impact</v>
      </c>
      <c r="O47" t="str">
        <f t="shared" si="1"/>
        <v>Not Cancelled</v>
      </c>
      <c r="P47" t="str">
        <f>TEXT(Table1[[#This Row],[Departure_Time]],"mmm yyyy")</f>
        <v>Aug 2023</v>
      </c>
    </row>
    <row r="48" spans="1:16" x14ac:dyDescent="0.25">
      <c r="A48" t="s">
        <v>75</v>
      </c>
      <c r="B48" t="s">
        <v>14</v>
      </c>
      <c r="C48" t="s">
        <v>20</v>
      </c>
      <c r="D48" s="5">
        <v>45677.239583333336</v>
      </c>
      <c r="E48">
        <v>89</v>
      </c>
      <c r="F48" t="s">
        <v>52</v>
      </c>
      <c r="G48">
        <v>1096</v>
      </c>
      <c r="H48" t="s">
        <v>18</v>
      </c>
      <c r="I48" t="s">
        <v>39</v>
      </c>
      <c r="J48">
        <v>6.2</v>
      </c>
      <c r="K48">
        <v>1</v>
      </c>
      <c r="L48">
        <v>0</v>
      </c>
      <c r="M48">
        <v>0</v>
      </c>
      <c r="N48" t="str">
        <f t="shared" si="0"/>
        <v>No Weather Impact</v>
      </c>
      <c r="O48" t="str">
        <f t="shared" si="1"/>
        <v>Cancelled</v>
      </c>
      <c r="P48" t="str">
        <f>TEXT(Table1[[#This Row],[Departure_Time]],"mmm yyyy")</f>
        <v>Jan 2025</v>
      </c>
    </row>
    <row r="49" spans="1:16" x14ac:dyDescent="0.25">
      <c r="A49" t="s">
        <v>76</v>
      </c>
      <c r="B49" t="s">
        <v>36</v>
      </c>
      <c r="C49" t="s">
        <v>31</v>
      </c>
      <c r="D49" s="5">
        <v>45673.013194444444</v>
      </c>
      <c r="E49">
        <v>261</v>
      </c>
      <c r="F49" t="s">
        <v>41</v>
      </c>
      <c r="G49">
        <v>1301</v>
      </c>
      <c r="H49" t="s">
        <v>21</v>
      </c>
      <c r="I49" t="s">
        <v>24</v>
      </c>
      <c r="J49">
        <v>9.1</v>
      </c>
      <c r="K49">
        <v>6</v>
      </c>
      <c r="L49">
        <v>0</v>
      </c>
      <c r="M49">
        <v>0</v>
      </c>
      <c r="N49" t="str">
        <f t="shared" si="0"/>
        <v>No Weather Impact</v>
      </c>
      <c r="O49" t="str">
        <f t="shared" si="1"/>
        <v>Not Cancelled</v>
      </c>
      <c r="P49" t="str">
        <f>TEXT(Table1[[#This Row],[Departure_Time]],"mmm yyyy")</f>
        <v>Jan 2025</v>
      </c>
    </row>
    <row r="50" spans="1:16" x14ac:dyDescent="0.25">
      <c r="A50" t="s">
        <v>77</v>
      </c>
      <c r="B50" t="s">
        <v>14</v>
      </c>
      <c r="C50" t="s">
        <v>36</v>
      </c>
      <c r="D50" s="5">
        <v>45082.981944444444</v>
      </c>
      <c r="E50">
        <v>145</v>
      </c>
      <c r="F50" t="s">
        <v>16</v>
      </c>
      <c r="G50">
        <v>1441</v>
      </c>
      <c r="H50" t="s">
        <v>21</v>
      </c>
      <c r="I50" t="s">
        <v>39</v>
      </c>
      <c r="J50">
        <v>8.4</v>
      </c>
      <c r="K50">
        <v>26</v>
      </c>
      <c r="L50">
        <v>0</v>
      </c>
      <c r="M50">
        <v>0</v>
      </c>
      <c r="N50" t="str">
        <f t="shared" si="0"/>
        <v>No Weather Impact</v>
      </c>
      <c r="O50" t="str">
        <f t="shared" si="1"/>
        <v>Not Cancelled</v>
      </c>
      <c r="P50" t="str">
        <f>TEXT(Table1[[#This Row],[Departure_Time]],"mmm yyyy")</f>
        <v>Jun 2023</v>
      </c>
    </row>
    <row r="51" spans="1:16" x14ac:dyDescent="0.25">
      <c r="A51" t="s">
        <v>78</v>
      </c>
      <c r="B51" t="s">
        <v>36</v>
      </c>
      <c r="C51" t="s">
        <v>14</v>
      </c>
      <c r="D51" s="5">
        <v>45069.748611111114</v>
      </c>
      <c r="E51">
        <v>268</v>
      </c>
      <c r="F51" t="s">
        <v>16</v>
      </c>
      <c r="G51">
        <v>1286</v>
      </c>
      <c r="H51" t="s">
        <v>17</v>
      </c>
      <c r="I51" t="s">
        <v>24</v>
      </c>
      <c r="J51">
        <v>4.9000000000000004</v>
      </c>
      <c r="K51">
        <v>11</v>
      </c>
      <c r="L51">
        <v>0</v>
      </c>
      <c r="M51">
        <v>0</v>
      </c>
      <c r="N51" t="str">
        <f t="shared" si="0"/>
        <v>No Weather Impact</v>
      </c>
      <c r="O51" t="str">
        <f t="shared" si="1"/>
        <v>Not Cancelled</v>
      </c>
      <c r="P51" t="str">
        <f>TEXT(Table1[[#This Row],[Departure_Time]],"mmm yyyy")</f>
        <v>May 2023</v>
      </c>
    </row>
    <row r="52" spans="1:16" x14ac:dyDescent="0.25">
      <c r="A52" t="s">
        <v>47</v>
      </c>
      <c r="B52" t="s">
        <v>26</v>
      </c>
      <c r="C52" t="s">
        <v>20</v>
      </c>
      <c r="D52" s="5">
        <v>45242.909722222219</v>
      </c>
      <c r="E52">
        <v>186</v>
      </c>
      <c r="F52" t="s">
        <v>16</v>
      </c>
      <c r="G52">
        <v>1212</v>
      </c>
      <c r="H52" t="s">
        <v>18</v>
      </c>
      <c r="I52" t="s">
        <v>24</v>
      </c>
      <c r="J52">
        <v>8.5</v>
      </c>
      <c r="K52">
        <v>13</v>
      </c>
      <c r="L52">
        <v>0</v>
      </c>
      <c r="M52">
        <v>0</v>
      </c>
      <c r="N52" t="str">
        <f t="shared" si="0"/>
        <v>No Weather Impact</v>
      </c>
      <c r="O52" t="str">
        <f t="shared" si="1"/>
        <v>Not Cancelled</v>
      </c>
      <c r="P52" t="str">
        <f>TEXT(Table1[[#This Row],[Departure_Time]],"mmm yyyy")</f>
        <v>Nov 2023</v>
      </c>
    </row>
    <row r="53" spans="1:16" x14ac:dyDescent="0.25">
      <c r="A53" t="s">
        <v>79</v>
      </c>
      <c r="B53" t="s">
        <v>26</v>
      </c>
      <c r="C53" t="s">
        <v>29</v>
      </c>
      <c r="D53" s="5">
        <v>45697.690972222219</v>
      </c>
      <c r="E53">
        <v>193</v>
      </c>
      <c r="F53" t="s">
        <v>16</v>
      </c>
      <c r="G53">
        <v>1204</v>
      </c>
      <c r="H53" t="s">
        <v>27</v>
      </c>
      <c r="I53" t="s">
        <v>39</v>
      </c>
      <c r="J53">
        <v>8</v>
      </c>
      <c r="K53">
        <v>8</v>
      </c>
      <c r="L53">
        <v>0</v>
      </c>
      <c r="M53">
        <v>0</v>
      </c>
      <c r="N53" t="str">
        <f t="shared" si="0"/>
        <v>No Weather Impact</v>
      </c>
      <c r="O53" t="str">
        <f t="shared" si="1"/>
        <v>Not Cancelled</v>
      </c>
      <c r="P53" t="str">
        <f>TEXT(Table1[[#This Row],[Departure_Time]],"mmm yyyy")</f>
        <v>Feb 2025</v>
      </c>
    </row>
    <row r="54" spans="1:16" x14ac:dyDescent="0.25">
      <c r="A54" t="s">
        <v>80</v>
      </c>
      <c r="B54" t="s">
        <v>14</v>
      </c>
      <c r="C54" t="s">
        <v>14</v>
      </c>
      <c r="D54" s="5">
        <v>45329.092361111114</v>
      </c>
      <c r="E54">
        <v>29</v>
      </c>
      <c r="F54" t="s">
        <v>16</v>
      </c>
      <c r="G54">
        <v>703</v>
      </c>
      <c r="H54" t="s">
        <v>21</v>
      </c>
      <c r="I54" t="s">
        <v>39</v>
      </c>
      <c r="J54">
        <v>8.5</v>
      </c>
      <c r="K54">
        <v>2</v>
      </c>
      <c r="L54">
        <v>0</v>
      </c>
      <c r="M54">
        <v>1</v>
      </c>
      <c r="N54" t="str">
        <f t="shared" si="0"/>
        <v>Weather Imapct</v>
      </c>
      <c r="O54" t="str">
        <f t="shared" si="1"/>
        <v>Not Cancelled</v>
      </c>
      <c r="P54" t="str">
        <f>TEXT(Table1[[#This Row],[Departure_Time]],"mmm yyyy")</f>
        <v>Feb 2024</v>
      </c>
    </row>
    <row r="55" spans="1:16" x14ac:dyDescent="0.25">
      <c r="A55" t="s">
        <v>81</v>
      </c>
      <c r="B55" t="s">
        <v>15</v>
      </c>
      <c r="C55" t="s">
        <v>15</v>
      </c>
      <c r="D55" s="5">
        <v>45210.527083333334</v>
      </c>
      <c r="E55">
        <v>173</v>
      </c>
      <c r="F55" t="s">
        <v>16</v>
      </c>
      <c r="G55">
        <v>1071</v>
      </c>
      <c r="H55" t="s">
        <v>18</v>
      </c>
      <c r="I55" t="s">
        <v>18</v>
      </c>
      <c r="J55">
        <v>5.6</v>
      </c>
      <c r="K55">
        <v>5</v>
      </c>
      <c r="L55">
        <v>0</v>
      </c>
      <c r="M55">
        <v>1</v>
      </c>
      <c r="N55" t="str">
        <f t="shared" si="0"/>
        <v>Weather Imapct</v>
      </c>
      <c r="O55" t="str">
        <f t="shared" si="1"/>
        <v>Not Cancelled</v>
      </c>
      <c r="P55" t="str">
        <f>TEXT(Table1[[#This Row],[Departure_Time]],"mmm yyyy")</f>
        <v>Oct 2023</v>
      </c>
    </row>
    <row r="56" spans="1:16" x14ac:dyDescent="0.25">
      <c r="A56" t="s">
        <v>82</v>
      </c>
      <c r="B56" t="s">
        <v>20</v>
      </c>
      <c r="C56" t="s">
        <v>31</v>
      </c>
      <c r="D56" s="5">
        <v>45428.53402777778</v>
      </c>
      <c r="E56">
        <v>59</v>
      </c>
      <c r="F56" t="s">
        <v>41</v>
      </c>
      <c r="G56">
        <v>898</v>
      </c>
      <c r="H56" t="s">
        <v>17</v>
      </c>
      <c r="I56" t="s">
        <v>24</v>
      </c>
      <c r="J56">
        <v>3</v>
      </c>
      <c r="K56">
        <v>18</v>
      </c>
      <c r="L56">
        <v>0</v>
      </c>
      <c r="M56">
        <v>1</v>
      </c>
      <c r="N56" t="str">
        <f t="shared" si="0"/>
        <v>Weather Imapct</v>
      </c>
      <c r="O56" t="str">
        <f t="shared" si="1"/>
        <v>Not Cancelled</v>
      </c>
      <c r="P56" t="str">
        <f>TEXT(Table1[[#This Row],[Departure_Time]],"mmm yyyy")</f>
        <v>May 2024</v>
      </c>
    </row>
    <row r="57" spans="1:16" x14ac:dyDescent="0.25">
      <c r="A57" t="s">
        <v>83</v>
      </c>
      <c r="B57" t="s">
        <v>20</v>
      </c>
      <c r="C57" t="s">
        <v>36</v>
      </c>
      <c r="D57" s="5">
        <v>45614.540972222225</v>
      </c>
      <c r="E57">
        <v>77</v>
      </c>
      <c r="F57" t="s">
        <v>16</v>
      </c>
      <c r="G57">
        <v>1149</v>
      </c>
      <c r="H57" t="s">
        <v>21</v>
      </c>
      <c r="I57" t="s">
        <v>24</v>
      </c>
      <c r="J57">
        <v>5.2</v>
      </c>
      <c r="K57">
        <v>15</v>
      </c>
      <c r="L57">
        <v>0</v>
      </c>
      <c r="M57">
        <v>0</v>
      </c>
      <c r="N57" t="str">
        <f t="shared" si="0"/>
        <v>No Weather Impact</v>
      </c>
      <c r="O57" t="str">
        <f t="shared" si="1"/>
        <v>Not Cancelled</v>
      </c>
      <c r="P57" t="str">
        <f>TEXT(Table1[[#This Row],[Departure_Time]],"mmm yyyy")</f>
        <v>Nov 2024</v>
      </c>
    </row>
    <row r="58" spans="1:16" x14ac:dyDescent="0.25">
      <c r="A58" t="s">
        <v>84</v>
      </c>
      <c r="B58" t="s">
        <v>23</v>
      </c>
      <c r="C58" t="s">
        <v>15</v>
      </c>
      <c r="D58" s="5">
        <v>45105.436111111114</v>
      </c>
      <c r="E58">
        <v>115</v>
      </c>
      <c r="F58" t="s">
        <v>16</v>
      </c>
      <c r="G58">
        <v>1188</v>
      </c>
      <c r="H58" t="s">
        <v>27</v>
      </c>
      <c r="I58" t="s">
        <v>24</v>
      </c>
      <c r="J58">
        <v>6.8</v>
      </c>
      <c r="K58">
        <v>12</v>
      </c>
      <c r="L58">
        <v>0</v>
      </c>
      <c r="M58">
        <v>0</v>
      </c>
      <c r="N58" t="str">
        <f t="shared" si="0"/>
        <v>No Weather Impact</v>
      </c>
      <c r="O58" t="str">
        <f t="shared" si="1"/>
        <v>Not Cancelled</v>
      </c>
      <c r="P58" t="str">
        <f>TEXT(Table1[[#This Row],[Departure_Time]],"mmm yyyy")</f>
        <v>Jun 2023</v>
      </c>
    </row>
    <row r="59" spans="1:16" x14ac:dyDescent="0.25">
      <c r="A59" t="s">
        <v>85</v>
      </c>
      <c r="B59" t="s">
        <v>15</v>
      </c>
      <c r="C59" t="s">
        <v>36</v>
      </c>
      <c r="D59" s="5">
        <v>45545.336111111108</v>
      </c>
      <c r="E59">
        <v>261</v>
      </c>
      <c r="F59" t="s">
        <v>16</v>
      </c>
      <c r="G59">
        <v>1143</v>
      </c>
      <c r="H59" t="s">
        <v>27</v>
      </c>
      <c r="I59" t="s">
        <v>24</v>
      </c>
      <c r="J59">
        <v>9.3000000000000007</v>
      </c>
      <c r="K59">
        <v>3</v>
      </c>
      <c r="L59">
        <v>0</v>
      </c>
      <c r="M59">
        <v>0</v>
      </c>
      <c r="N59" t="str">
        <f t="shared" si="0"/>
        <v>No Weather Impact</v>
      </c>
      <c r="O59" t="str">
        <f t="shared" si="1"/>
        <v>Not Cancelled</v>
      </c>
      <c r="P59" t="str">
        <f>TEXT(Table1[[#This Row],[Departure_Time]],"mmm yyyy")</f>
        <v>Sep 2024</v>
      </c>
    </row>
    <row r="60" spans="1:16" x14ac:dyDescent="0.25">
      <c r="A60" t="s">
        <v>86</v>
      </c>
      <c r="B60" t="s">
        <v>31</v>
      </c>
      <c r="C60" t="s">
        <v>23</v>
      </c>
      <c r="D60" s="5">
        <v>45303.829861111109</v>
      </c>
      <c r="E60">
        <v>157</v>
      </c>
      <c r="F60" t="s">
        <v>16</v>
      </c>
      <c r="G60">
        <v>974</v>
      </c>
      <c r="H60" t="s">
        <v>21</v>
      </c>
      <c r="I60" t="s">
        <v>24</v>
      </c>
      <c r="J60">
        <v>6.1</v>
      </c>
      <c r="K60">
        <v>2</v>
      </c>
      <c r="L60">
        <v>0</v>
      </c>
      <c r="M60">
        <v>0</v>
      </c>
      <c r="N60" t="str">
        <f t="shared" si="0"/>
        <v>No Weather Impact</v>
      </c>
      <c r="O60" t="str">
        <f t="shared" si="1"/>
        <v>Not Cancelled</v>
      </c>
      <c r="P60" t="str">
        <f>TEXT(Table1[[#This Row],[Departure_Time]],"mmm yyyy")</f>
        <v>Jan 2024</v>
      </c>
    </row>
    <row r="61" spans="1:16" x14ac:dyDescent="0.25">
      <c r="A61" t="s">
        <v>87</v>
      </c>
      <c r="B61" t="s">
        <v>14</v>
      </c>
      <c r="C61" t="s">
        <v>20</v>
      </c>
      <c r="D61" s="5">
        <v>45689.129166666666</v>
      </c>
      <c r="E61">
        <v>233</v>
      </c>
      <c r="F61" t="s">
        <v>16</v>
      </c>
      <c r="G61">
        <v>1440</v>
      </c>
      <c r="H61" t="s">
        <v>17</v>
      </c>
      <c r="I61" t="s">
        <v>39</v>
      </c>
      <c r="J61">
        <v>10</v>
      </c>
      <c r="K61">
        <v>8</v>
      </c>
      <c r="L61">
        <v>0</v>
      </c>
      <c r="M61">
        <v>0</v>
      </c>
      <c r="N61" t="str">
        <f t="shared" si="0"/>
        <v>No Weather Impact</v>
      </c>
      <c r="O61" t="str">
        <f t="shared" si="1"/>
        <v>Not Cancelled</v>
      </c>
      <c r="P61" t="str">
        <f>TEXT(Table1[[#This Row],[Departure_Time]],"mmm yyyy")</f>
        <v>Feb 2025</v>
      </c>
    </row>
    <row r="62" spans="1:16" x14ac:dyDescent="0.25">
      <c r="A62" t="s">
        <v>88</v>
      </c>
      <c r="B62" t="s">
        <v>26</v>
      </c>
      <c r="C62" t="s">
        <v>29</v>
      </c>
      <c r="D62" s="5">
        <v>45200.802777777775</v>
      </c>
      <c r="E62">
        <v>180</v>
      </c>
      <c r="F62" t="s">
        <v>41</v>
      </c>
      <c r="G62">
        <v>1101</v>
      </c>
      <c r="H62" t="s">
        <v>27</v>
      </c>
      <c r="I62" t="s">
        <v>39</v>
      </c>
      <c r="J62">
        <v>8</v>
      </c>
      <c r="K62">
        <v>51</v>
      </c>
      <c r="L62">
        <v>0</v>
      </c>
      <c r="M62">
        <v>0</v>
      </c>
      <c r="N62" t="str">
        <f t="shared" si="0"/>
        <v>No Weather Impact</v>
      </c>
      <c r="O62" t="str">
        <f t="shared" si="1"/>
        <v>Not Cancelled</v>
      </c>
      <c r="P62" t="str">
        <f>TEXT(Table1[[#This Row],[Departure_Time]],"mmm yyyy")</f>
        <v>Oct 2023</v>
      </c>
    </row>
    <row r="63" spans="1:16" x14ac:dyDescent="0.25">
      <c r="A63" t="s">
        <v>89</v>
      </c>
      <c r="B63" t="s">
        <v>36</v>
      </c>
      <c r="C63" t="s">
        <v>15</v>
      </c>
      <c r="D63" s="5">
        <v>45757.177083333336</v>
      </c>
      <c r="E63">
        <v>216</v>
      </c>
      <c r="F63" t="s">
        <v>16</v>
      </c>
      <c r="G63">
        <v>803</v>
      </c>
      <c r="H63" t="s">
        <v>21</v>
      </c>
      <c r="I63" t="s">
        <v>24</v>
      </c>
      <c r="J63">
        <v>6.7</v>
      </c>
      <c r="K63">
        <v>5</v>
      </c>
      <c r="L63">
        <v>0</v>
      </c>
      <c r="M63">
        <v>0</v>
      </c>
      <c r="N63" t="str">
        <f t="shared" si="0"/>
        <v>No Weather Impact</v>
      </c>
      <c r="O63" t="str">
        <f t="shared" si="1"/>
        <v>Not Cancelled</v>
      </c>
      <c r="P63" t="str">
        <f>TEXT(Table1[[#This Row],[Departure_Time]],"mmm yyyy")</f>
        <v>Apr 2025</v>
      </c>
    </row>
    <row r="64" spans="1:16" x14ac:dyDescent="0.25">
      <c r="A64" t="s">
        <v>90</v>
      </c>
      <c r="B64" t="s">
        <v>20</v>
      </c>
      <c r="C64" t="s">
        <v>26</v>
      </c>
      <c r="D64" s="5">
        <v>45339.551388888889</v>
      </c>
      <c r="E64">
        <v>168</v>
      </c>
      <c r="F64" t="s">
        <v>16</v>
      </c>
      <c r="G64">
        <v>1388</v>
      </c>
      <c r="H64" t="s">
        <v>17</v>
      </c>
      <c r="I64" t="s">
        <v>39</v>
      </c>
      <c r="J64">
        <v>6.1</v>
      </c>
      <c r="K64">
        <v>56</v>
      </c>
      <c r="L64">
        <v>1</v>
      </c>
      <c r="M64">
        <v>0</v>
      </c>
      <c r="N64" t="str">
        <f t="shared" si="0"/>
        <v>No Weather Impact</v>
      </c>
      <c r="O64" t="str">
        <f t="shared" si="1"/>
        <v>Not Cancelled</v>
      </c>
      <c r="P64" t="str">
        <f>TEXT(Table1[[#This Row],[Departure_Time]],"mmm yyyy")</f>
        <v>Feb 2024</v>
      </c>
    </row>
    <row r="65" spans="1:16" x14ac:dyDescent="0.25">
      <c r="A65" t="s">
        <v>91</v>
      </c>
      <c r="B65" t="s">
        <v>15</v>
      </c>
      <c r="C65" t="s">
        <v>29</v>
      </c>
      <c r="D65" s="5">
        <v>45243.132638888892</v>
      </c>
      <c r="E65">
        <v>275</v>
      </c>
      <c r="F65" t="s">
        <v>16</v>
      </c>
      <c r="G65">
        <v>1242</v>
      </c>
      <c r="H65" t="s">
        <v>18</v>
      </c>
      <c r="I65" t="s">
        <v>39</v>
      </c>
      <c r="J65">
        <v>9</v>
      </c>
      <c r="K65">
        <v>1</v>
      </c>
      <c r="L65">
        <v>0</v>
      </c>
      <c r="M65">
        <v>0</v>
      </c>
      <c r="N65" t="str">
        <f t="shared" si="0"/>
        <v>No Weather Impact</v>
      </c>
      <c r="O65" t="str">
        <f t="shared" si="1"/>
        <v>Not Cancelled</v>
      </c>
      <c r="P65" t="str">
        <f>TEXT(Table1[[#This Row],[Departure_Time]],"mmm yyyy")</f>
        <v>Nov 2023</v>
      </c>
    </row>
    <row r="66" spans="1:16" x14ac:dyDescent="0.25">
      <c r="A66" t="s">
        <v>92</v>
      </c>
      <c r="B66" t="s">
        <v>29</v>
      </c>
      <c r="C66" t="s">
        <v>36</v>
      </c>
      <c r="D66" s="5">
        <v>45119.298611111109</v>
      </c>
      <c r="E66">
        <v>181</v>
      </c>
      <c r="F66" t="s">
        <v>16</v>
      </c>
      <c r="G66">
        <v>1097</v>
      </c>
      <c r="H66" t="s">
        <v>18</v>
      </c>
      <c r="I66" t="s">
        <v>39</v>
      </c>
      <c r="J66">
        <v>7.7</v>
      </c>
      <c r="K66">
        <v>4</v>
      </c>
      <c r="L66">
        <v>0</v>
      </c>
      <c r="M66">
        <v>0</v>
      </c>
      <c r="N66" t="str">
        <f t="shared" si="0"/>
        <v>No Weather Impact</v>
      </c>
      <c r="O66" t="str">
        <f t="shared" si="1"/>
        <v>Not Cancelled</v>
      </c>
      <c r="P66" t="str">
        <f>TEXT(Table1[[#This Row],[Departure_Time]],"mmm yyyy")</f>
        <v>Jul 2023</v>
      </c>
    </row>
    <row r="67" spans="1:16" x14ac:dyDescent="0.25">
      <c r="A67" t="s">
        <v>93</v>
      </c>
      <c r="B67" t="s">
        <v>29</v>
      </c>
      <c r="C67" t="s">
        <v>14</v>
      </c>
      <c r="D67" s="5">
        <v>45341.782638888886</v>
      </c>
      <c r="E67">
        <v>148</v>
      </c>
      <c r="F67" t="s">
        <v>16</v>
      </c>
      <c r="G67">
        <v>1452</v>
      </c>
      <c r="H67" t="s">
        <v>18</v>
      </c>
      <c r="I67" t="s">
        <v>24</v>
      </c>
      <c r="J67">
        <v>8.3000000000000007</v>
      </c>
      <c r="K67">
        <v>22</v>
      </c>
      <c r="L67">
        <v>0</v>
      </c>
      <c r="M67">
        <v>0</v>
      </c>
      <c r="N67" t="str">
        <f t="shared" ref="N67:N130" si="2">IF(M67=1, "Weather Imapct", "No Weather Impact")</f>
        <v>No Weather Impact</v>
      </c>
      <c r="O67" t="str">
        <f t="shared" ref="O67:O130" si="3">IF(F67="Cancelled", "Cancelled", "Not Cancelled")</f>
        <v>Not Cancelled</v>
      </c>
      <c r="P67" t="str">
        <f>TEXT(Table1[[#This Row],[Departure_Time]],"mmm yyyy")</f>
        <v>Feb 2024</v>
      </c>
    </row>
    <row r="68" spans="1:16" x14ac:dyDescent="0.25">
      <c r="A68" t="s">
        <v>94</v>
      </c>
      <c r="B68" t="s">
        <v>20</v>
      </c>
      <c r="C68" t="s">
        <v>23</v>
      </c>
      <c r="D68" s="5">
        <v>45627.089583333334</v>
      </c>
      <c r="E68">
        <v>93</v>
      </c>
      <c r="F68" t="s">
        <v>41</v>
      </c>
      <c r="G68">
        <v>1698</v>
      </c>
      <c r="H68" t="s">
        <v>18</v>
      </c>
      <c r="I68" t="s">
        <v>24</v>
      </c>
      <c r="J68">
        <v>8.6999999999999993</v>
      </c>
      <c r="K68">
        <v>2</v>
      </c>
      <c r="L68">
        <v>0</v>
      </c>
      <c r="M68">
        <v>0</v>
      </c>
      <c r="N68" t="str">
        <f t="shared" si="2"/>
        <v>No Weather Impact</v>
      </c>
      <c r="O68" t="str">
        <f t="shared" si="3"/>
        <v>Not Cancelled</v>
      </c>
      <c r="P68" t="str">
        <f>TEXT(Table1[[#This Row],[Departure_Time]],"mmm yyyy")</f>
        <v>Dec 2024</v>
      </c>
    </row>
    <row r="69" spans="1:16" x14ac:dyDescent="0.25">
      <c r="A69" t="s">
        <v>95</v>
      </c>
      <c r="B69" t="s">
        <v>29</v>
      </c>
      <c r="C69" t="s">
        <v>36</v>
      </c>
      <c r="D69" s="5">
        <v>45078.304861111108</v>
      </c>
      <c r="E69">
        <v>147</v>
      </c>
      <c r="F69" t="s">
        <v>16</v>
      </c>
      <c r="G69">
        <v>1589</v>
      </c>
      <c r="H69" t="s">
        <v>18</v>
      </c>
      <c r="I69" t="s">
        <v>39</v>
      </c>
      <c r="J69">
        <v>5.6</v>
      </c>
      <c r="K69">
        <v>6</v>
      </c>
      <c r="L69">
        <v>0</v>
      </c>
      <c r="M69">
        <v>0</v>
      </c>
      <c r="N69" t="str">
        <f t="shared" si="2"/>
        <v>No Weather Impact</v>
      </c>
      <c r="O69" t="str">
        <f t="shared" si="3"/>
        <v>Not Cancelled</v>
      </c>
      <c r="P69" t="str">
        <f>TEXT(Table1[[#This Row],[Departure_Time]],"mmm yyyy")</f>
        <v>Jun 2023</v>
      </c>
    </row>
    <row r="70" spans="1:16" x14ac:dyDescent="0.25">
      <c r="A70" t="s">
        <v>96</v>
      </c>
      <c r="B70" t="s">
        <v>26</v>
      </c>
      <c r="C70" t="s">
        <v>23</v>
      </c>
      <c r="D70" s="5">
        <v>45201.580555555556</v>
      </c>
      <c r="E70">
        <v>98</v>
      </c>
      <c r="F70" t="s">
        <v>16</v>
      </c>
      <c r="G70">
        <v>1058</v>
      </c>
      <c r="H70" t="s">
        <v>27</v>
      </c>
      <c r="I70" t="s">
        <v>39</v>
      </c>
      <c r="J70">
        <v>7.3</v>
      </c>
      <c r="K70">
        <v>9</v>
      </c>
      <c r="L70">
        <v>0</v>
      </c>
      <c r="M70">
        <v>0</v>
      </c>
      <c r="N70" t="str">
        <f t="shared" si="2"/>
        <v>No Weather Impact</v>
      </c>
      <c r="O70" t="str">
        <f t="shared" si="3"/>
        <v>Not Cancelled</v>
      </c>
      <c r="P70" t="str">
        <f>TEXT(Table1[[#This Row],[Departure_Time]],"mmm yyyy")</f>
        <v>Oct 2023</v>
      </c>
    </row>
    <row r="71" spans="1:16" x14ac:dyDescent="0.25">
      <c r="A71" t="s">
        <v>97</v>
      </c>
      <c r="B71" t="s">
        <v>26</v>
      </c>
      <c r="C71" t="s">
        <v>20</v>
      </c>
      <c r="D71" s="5">
        <v>45199.888888888891</v>
      </c>
      <c r="E71">
        <v>274</v>
      </c>
      <c r="F71" t="s">
        <v>41</v>
      </c>
      <c r="G71">
        <v>1483</v>
      </c>
      <c r="H71" t="s">
        <v>21</v>
      </c>
      <c r="I71" t="s">
        <v>24</v>
      </c>
      <c r="J71">
        <v>5.2</v>
      </c>
      <c r="K71">
        <v>5</v>
      </c>
      <c r="L71">
        <v>0</v>
      </c>
      <c r="M71">
        <v>1</v>
      </c>
      <c r="N71" t="str">
        <f t="shared" si="2"/>
        <v>Weather Imapct</v>
      </c>
      <c r="O71" t="str">
        <f t="shared" si="3"/>
        <v>Not Cancelled</v>
      </c>
      <c r="P71" t="str">
        <f>TEXT(Table1[[#This Row],[Departure_Time]],"mmm yyyy")</f>
        <v>Sep 2023</v>
      </c>
    </row>
    <row r="72" spans="1:16" x14ac:dyDescent="0.25">
      <c r="A72" t="s">
        <v>98</v>
      </c>
      <c r="B72" t="s">
        <v>26</v>
      </c>
      <c r="C72" t="s">
        <v>20</v>
      </c>
      <c r="D72" s="5">
        <v>45279.218055555553</v>
      </c>
      <c r="E72">
        <v>182</v>
      </c>
      <c r="F72" t="s">
        <v>41</v>
      </c>
      <c r="G72">
        <v>1298</v>
      </c>
      <c r="H72" t="s">
        <v>17</v>
      </c>
      <c r="I72" t="s">
        <v>24</v>
      </c>
      <c r="J72">
        <v>6.4</v>
      </c>
      <c r="K72">
        <v>8</v>
      </c>
      <c r="L72">
        <v>0</v>
      </c>
      <c r="M72">
        <v>0</v>
      </c>
      <c r="N72" t="str">
        <f t="shared" si="2"/>
        <v>No Weather Impact</v>
      </c>
      <c r="O72" t="str">
        <f t="shared" si="3"/>
        <v>Not Cancelled</v>
      </c>
      <c r="P72" t="str">
        <f>TEXT(Table1[[#This Row],[Departure_Time]],"mmm yyyy")</f>
        <v>Dec 2023</v>
      </c>
    </row>
    <row r="73" spans="1:16" x14ac:dyDescent="0.25">
      <c r="A73" t="s">
        <v>99</v>
      </c>
      <c r="B73" t="s">
        <v>29</v>
      </c>
      <c r="C73" t="s">
        <v>20</v>
      </c>
      <c r="D73" s="5">
        <v>45178.418055555558</v>
      </c>
      <c r="E73">
        <v>229</v>
      </c>
      <c r="F73" t="s">
        <v>16</v>
      </c>
      <c r="G73">
        <v>595</v>
      </c>
      <c r="H73" t="s">
        <v>27</v>
      </c>
      <c r="I73" t="s">
        <v>24</v>
      </c>
      <c r="J73">
        <v>7</v>
      </c>
      <c r="K73">
        <v>19</v>
      </c>
      <c r="L73">
        <v>0</v>
      </c>
      <c r="M73">
        <v>0</v>
      </c>
      <c r="N73" t="str">
        <f t="shared" si="2"/>
        <v>No Weather Impact</v>
      </c>
      <c r="O73" t="str">
        <f t="shared" si="3"/>
        <v>Not Cancelled</v>
      </c>
      <c r="P73" t="str">
        <f>TEXT(Table1[[#This Row],[Departure_Time]],"mmm yyyy")</f>
        <v>Sep 2023</v>
      </c>
    </row>
    <row r="74" spans="1:16" x14ac:dyDescent="0.25">
      <c r="A74" t="s">
        <v>100</v>
      </c>
      <c r="B74" t="s">
        <v>36</v>
      </c>
      <c r="C74" t="s">
        <v>15</v>
      </c>
      <c r="D74" s="5">
        <v>45396.759027777778</v>
      </c>
      <c r="E74">
        <v>205</v>
      </c>
      <c r="F74" t="s">
        <v>16</v>
      </c>
      <c r="G74">
        <v>1572</v>
      </c>
      <c r="H74" t="s">
        <v>27</v>
      </c>
      <c r="I74" t="s">
        <v>24</v>
      </c>
      <c r="J74">
        <v>7.5</v>
      </c>
      <c r="K74">
        <v>11</v>
      </c>
      <c r="L74">
        <v>0</v>
      </c>
      <c r="M74">
        <v>0</v>
      </c>
      <c r="N74" t="str">
        <f t="shared" si="2"/>
        <v>No Weather Impact</v>
      </c>
      <c r="O74" t="str">
        <f t="shared" si="3"/>
        <v>Not Cancelled</v>
      </c>
      <c r="P74" t="str">
        <f>TEXT(Table1[[#This Row],[Departure_Time]],"mmm yyyy")</f>
        <v>Apr 2024</v>
      </c>
    </row>
    <row r="75" spans="1:16" x14ac:dyDescent="0.25">
      <c r="A75" t="s">
        <v>101</v>
      </c>
      <c r="B75" t="s">
        <v>20</v>
      </c>
      <c r="C75" t="s">
        <v>20</v>
      </c>
      <c r="D75" s="5">
        <v>45609.840277777781</v>
      </c>
      <c r="E75">
        <v>282</v>
      </c>
      <c r="F75" t="s">
        <v>16</v>
      </c>
      <c r="G75">
        <v>1074</v>
      </c>
      <c r="H75" t="s">
        <v>21</v>
      </c>
      <c r="I75" t="s">
        <v>24</v>
      </c>
      <c r="J75">
        <v>4.4000000000000004</v>
      </c>
      <c r="K75">
        <v>7</v>
      </c>
      <c r="L75">
        <v>0</v>
      </c>
      <c r="M75">
        <v>0</v>
      </c>
      <c r="N75" t="str">
        <f t="shared" si="2"/>
        <v>No Weather Impact</v>
      </c>
      <c r="O75" t="str">
        <f t="shared" si="3"/>
        <v>Not Cancelled</v>
      </c>
      <c r="P75" t="str">
        <f>TEXT(Table1[[#This Row],[Departure_Time]],"mmm yyyy")</f>
        <v>Nov 2024</v>
      </c>
    </row>
    <row r="76" spans="1:16" x14ac:dyDescent="0.25">
      <c r="A76" t="s">
        <v>102</v>
      </c>
      <c r="B76" t="s">
        <v>15</v>
      </c>
      <c r="C76" t="s">
        <v>26</v>
      </c>
      <c r="D76" s="5">
        <v>45393.183333333334</v>
      </c>
      <c r="E76">
        <v>230</v>
      </c>
      <c r="F76" t="s">
        <v>16</v>
      </c>
      <c r="G76">
        <v>1585</v>
      </c>
      <c r="H76" t="s">
        <v>18</v>
      </c>
      <c r="I76" t="s">
        <v>39</v>
      </c>
      <c r="J76">
        <v>6.9</v>
      </c>
      <c r="K76">
        <v>3</v>
      </c>
      <c r="L76">
        <v>0</v>
      </c>
      <c r="M76">
        <v>0</v>
      </c>
      <c r="N76" t="str">
        <f t="shared" si="2"/>
        <v>No Weather Impact</v>
      </c>
      <c r="O76" t="str">
        <f t="shared" si="3"/>
        <v>Not Cancelled</v>
      </c>
      <c r="P76" t="str">
        <f>TEXT(Table1[[#This Row],[Departure_Time]],"mmm yyyy")</f>
        <v>Apr 2024</v>
      </c>
    </row>
    <row r="77" spans="1:16" x14ac:dyDescent="0.25">
      <c r="A77" t="s">
        <v>103</v>
      </c>
      <c r="B77" t="s">
        <v>15</v>
      </c>
      <c r="C77" t="s">
        <v>36</v>
      </c>
      <c r="D77" s="5">
        <v>45164.627083333333</v>
      </c>
      <c r="E77">
        <v>174</v>
      </c>
      <c r="F77" t="s">
        <v>16</v>
      </c>
      <c r="G77">
        <v>1263</v>
      </c>
      <c r="H77" t="s">
        <v>18</v>
      </c>
      <c r="I77" t="s">
        <v>39</v>
      </c>
      <c r="J77">
        <v>9</v>
      </c>
      <c r="K77">
        <v>0</v>
      </c>
      <c r="L77">
        <v>0</v>
      </c>
      <c r="M77">
        <v>0</v>
      </c>
      <c r="N77" t="str">
        <f t="shared" si="2"/>
        <v>No Weather Impact</v>
      </c>
      <c r="O77" t="str">
        <f t="shared" si="3"/>
        <v>Not Cancelled</v>
      </c>
      <c r="P77" t="str">
        <f>TEXT(Table1[[#This Row],[Departure_Time]],"mmm yyyy")</f>
        <v>Aug 2023</v>
      </c>
    </row>
    <row r="78" spans="1:16" x14ac:dyDescent="0.25">
      <c r="A78" t="s">
        <v>104</v>
      </c>
      <c r="B78" t="s">
        <v>23</v>
      </c>
      <c r="C78" t="s">
        <v>20</v>
      </c>
      <c r="D78" s="5">
        <v>45052.838194444441</v>
      </c>
      <c r="E78">
        <v>198</v>
      </c>
      <c r="F78" t="s">
        <v>16</v>
      </c>
      <c r="G78">
        <v>1022</v>
      </c>
      <c r="H78" t="s">
        <v>21</v>
      </c>
      <c r="I78" t="s">
        <v>39</v>
      </c>
      <c r="J78">
        <v>6.4</v>
      </c>
      <c r="K78">
        <v>10</v>
      </c>
      <c r="L78">
        <v>0</v>
      </c>
      <c r="M78">
        <v>0</v>
      </c>
      <c r="N78" t="str">
        <f t="shared" si="2"/>
        <v>No Weather Impact</v>
      </c>
      <c r="O78" t="str">
        <f t="shared" si="3"/>
        <v>Not Cancelled</v>
      </c>
      <c r="P78" t="str">
        <f>TEXT(Table1[[#This Row],[Departure_Time]],"mmm yyyy")</f>
        <v>May 2023</v>
      </c>
    </row>
    <row r="79" spans="1:16" x14ac:dyDescent="0.25">
      <c r="A79" t="s">
        <v>105</v>
      </c>
      <c r="B79" t="s">
        <v>23</v>
      </c>
      <c r="C79" t="s">
        <v>36</v>
      </c>
      <c r="D79" s="5">
        <v>45730.84652777778</v>
      </c>
      <c r="E79">
        <v>176</v>
      </c>
      <c r="F79" t="s">
        <v>16</v>
      </c>
      <c r="G79">
        <v>859</v>
      </c>
      <c r="H79" t="s">
        <v>17</v>
      </c>
      <c r="I79" t="s">
        <v>24</v>
      </c>
      <c r="J79">
        <v>7.6</v>
      </c>
      <c r="K79">
        <v>8</v>
      </c>
      <c r="L79">
        <v>0</v>
      </c>
      <c r="M79">
        <v>0</v>
      </c>
      <c r="N79" t="str">
        <f t="shared" si="2"/>
        <v>No Weather Impact</v>
      </c>
      <c r="O79" t="str">
        <f t="shared" si="3"/>
        <v>Not Cancelled</v>
      </c>
      <c r="P79" t="str">
        <f>TEXT(Table1[[#This Row],[Departure_Time]],"mmm yyyy")</f>
        <v>Mar 2025</v>
      </c>
    </row>
    <row r="80" spans="1:16" x14ac:dyDescent="0.25">
      <c r="A80" t="s">
        <v>106</v>
      </c>
      <c r="B80" t="s">
        <v>15</v>
      </c>
      <c r="C80" t="s">
        <v>23</v>
      </c>
      <c r="D80" s="5">
        <v>45418.323611111111</v>
      </c>
      <c r="E80">
        <v>173</v>
      </c>
      <c r="F80" t="s">
        <v>16</v>
      </c>
      <c r="G80">
        <v>950</v>
      </c>
      <c r="H80" t="s">
        <v>27</v>
      </c>
      <c r="I80" t="s">
        <v>24</v>
      </c>
      <c r="J80">
        <v>6.8</v>
      </c>
      <c r="K80">
        <v>11</v>
      </c>
      <c r="L80">
        <v>0</v>
      </c>
      <c r="M80">
        <v>0</v>
      </c>
      <c r="N80" t="str">
        <f t="shared" si="2"/>
        <v>No Weather Impact</v>
      </c>
      <c r="O80" t="str">
        <f t="shared" si="3"/>
        <v>Not Cancelled</v>
      </c>
      <c r="P80" t="str">
        <f>TEXT(Table1[[#This Row],[Departure_Time]],"mmm yyyy")</f>
        <v>May 2024</v>
      </c>
    </row>
    <row r="81" spans="1:16" x14ac:dyDescent="0.25">
      <c r="A81" t="s">
        <v>107</v>
      </c>
      <c r="B81" t="s">
        <v>14</v>
      </c>
      <c r="C81" t="s">
        <v>26</v>
      </c>
      <c r="D81" s="5">
        <v>45280.513888888891</v>
      </c>
      <c r="E81">
        <v>153</v>
      </c>
      <c r="F81" t="s">
        <v>16</v>
      </c>
      <c r="G81">
        <v>1061</v>
      </c>
      <c r="H81" t="s">
        <v>18</v>
      </c>
      <c r="I81" t="s">
        <v>24</v>
      </c>
      <c r="J81">
        <v>6.5</v>
      </c>
      <c r="K81">
        <v>3</v>
      </c>
      <c r="L81">
        <v>0</v>
      </c>
      <c r="M81">
        <v>1</v>
      </c>
      <c r="N81" t="str">
        <f t="shared" si="2"/>
        <v>Weather Imapct</v>
      </c>
      <c r="O81" t="str">
        <f t="shared" si="3"/>
        <v>Not Cancelled</v>
      </c>
      <c r="P81" t="str">
        <f>TEXT(Table1[[#This Row],[Departure_Time]],"mmm yyyy")</f>
        <v>Dec 2023</v>
      </c>
    </row>
    <row r="82" spans="1:16" x14ac:dyDescent="0.25">
      <c r="A82" t="s">
        <v>108</v>
      </c>
      <c r="B82" t="s">
        <v>29</v>
      </c>
      <c r="C82" t="s">
        <v>36</v>
      </c>
      <c r="D82" s="5">
        <v>45468.178472222222</v>
      </c>
      <c r="E82">
        <v>167</v>
      </c>
      <c r="F82" t="s">
        <v>16</v>
      </c>
      <c r="G82">
        <v>1178</v>
      </c>
      <c r="H82" t="s">
        <v>17</v>
      </c>
      <c r="I82" t="s">
        <v>18</v>
      </c>
      <c r="J82">
        <v>7.4</v>
      </c>
      <c r="K82">
        <v>24</v>
      </c>
      <c r="L82">
        <v>0</v>
      </c>
      <c r="M82">
        <v>0</v>
      </c>
      <c r="N82" t="str">
        <f t="shared" si="2"/>
        <v>No Weather Impact</v>
      </c>
      <c r="O82" t="str">
        <f t="shared" si="3"/>
        <v>Not Cancelled</v>
      </c>
      <c r="P82" t="str">
        <f>TEXT(Table1[[#This Row],[Departure_Time]],"mmm yyyy")</f>
        <v>Jun 2024</v>
      </c>
    </row>
    <row r="83" spans="1:16" x14ac:dyDescent="0.25">
      <c r="A83" t="s">
        <v>109</v>
      </c>
      <c r="B83" t="s">
        <v>36</v>
      </c>
      <c r="C83" t="s">
        <v>36</v>
      </c>
      <c r="D83" s="5">
        <v>45394.175000000003</v>
      </c>
      <c r="E83">
        <v>201</v>
      </c>
      <c r="F83" t="s">
        <v>16</v>
      </c>
      <c r="G83">
        <v>1042</v>
      </c>
      <c r="H83" t="s">
        <v>27</v>
      </c>
      <c r="I83" t="s">
        <v>39</v>
      </c>
      <c r="J83">
        <v>6.5</v>
      </c>
      <c r="K83">
        <v>22</v>
      </c>
      <c r="L83">
        <v>0</v>
      </c>
      <c r="M83">
        <v>1</v>
      </c>
      <c r="N83" t="str">
        <f t="shared" si="2"/>
        <v>Weather Imapct</v>
      </c>
      <c r="O83" t="str">
        <f t="shared" si="3"/>
        <v>Not Cancelled</v>
      </c>
      <c r="P83" t="str">
        <f>TEXT(Table1[[#This Row],[Departure_Time]],"mmm yyyy")</f>
        <v>Apr 2024</v>
      </c>
    </row>
    <row r="84" spans="1:16" x14ac:dyDescent="0.25">
      <c r="A84" t="s">
        <v>110</v>
      </c>
      <c r="B84" t="s">
        <v>20</v>
      </c>
      <c r="C84" t="s">
        <v>20</v>
      </c>
      <c r="D84" s="5">
        <v>45627.289583333331</v>
      </c>
      <c r="E84">
        <v>193</v>
      </c>
      <c r="F84" t="s">
        <v>16</v>
      </c>
      <c r="G84">
        <v>1434</v>
      </c>
      <c r="H84" t="s">
        <v>21</v>
      </c>
      <c r="I84" t="s">
        <v>24</v>
      </c>
      <c r="J84">
        <v>7.8</v>
      </c>
      <c r="K84">
        <v>4</v>
      </c>
      <c r="L84">
        <v>0</v>
      </c>
      <c r="M84">
        <v>0</v>
      </c>
      <c r="N84" t="str">
        <f t="shared" si="2"/>
        <v>No Weather Impact</v>
      </c>
      <c r="O84" t="str">
        <f t="shared" si="3"/>
        <v>Not Cancelled</v>
      </c>
      <c r="P84" t="str">
        <f>TEXT(Table1[[#This Row],[Departure_Time]],"mmm yyyy")</f>
        <v>Dec 2024</v>
      </c>
    </row>
    <row r="85" spans="1:16" x14ac:dyDescent="0.25">
      <c r="A85" t="s">
        <v>111</v>
      </c>
      <c r="B85" t="s">
        <v>14</v>
      </c>
      <c r="C85" t="s">
        <v>15</v>
      </c>
      <c r="D85" s="5">
        <v>45369.155555555553</v>
      </c>
      <c r="E85">
        <v>256</v>
      </c>
      <c r="F85" t="s">
        <v>16</v>
      </c>
      <c r="G85">
        <v>895</v>
      </c>
      <c r="H85" t="s">
        <v>17</v>
      </c>
      <c r="I85" t="s">
        <v>39</v>
      </c>
      <c r="J85">
        <v>8.6</v>
      </c>
      <c r="K85">
        <v>7</v>
      </c>
      <c r="L85">
        <v>0</v>
      </c>
      <c r="M85">
        <v>1</v>
      </c>
      <c r="N85" t="str">
        <f t="shared" si="2"/>
        <v>Weather Imapct</v>
      </c>
      <c r="O85" t="str">
        <f t="shared" si="3"/>
        <v>Not Cancelled</v>
      </c>
      <c r="P85" t="str">
        <f>TEXT(Table1[[#This Row],[Departure_Time]],"mmm yyyy")</f>
        <v>Mar 2024</v>
      </c>
    </row>
    <row r="86" spans="1:16" x14ac:dyDescent="0.25">
      <c r="A86" t="s">
        <v>112</v>
      </c>
      <c r="B86" t="s">
        <v>23</v>
      </c>
      <c r="C86" t="s">
        <v>29</v>
      </c>
      <c r="D86" s="5">
        <v>45558.840277777781</v>
      </c>
      <c r="E86">
        <v>227</v>
      </c>
      <c r="F86" t="s">
        <v>16</v>
      </c>
      <c r="G86">
        <v>1566</v>
      </c>
      <c r="H86" t="s">
        <v>27</v>
      </c>
      <c r="I86" t="s">
        <v>24</v>
      </c>
      <c r="J86">
        <v>7.6</v>
      </c>
      <c r="K86">
        <v>8</v>
      </c>
      <c r="L86">
        <v>0</v>
      </c>
      <c r="M86">
        <v>0</v>
      </c>
      <c r="N86" t="str">
        <f t="shared" si="2"/>
        <v>No Weather Impact</v>
      </c>
      <c r="O86" t="str">
        <f t="shared" si="3"/>
        <v>Not Cancelled</v>
      </c>
      <c r="P86" t="str">
        <f>TEXT(Table1[[#This Row],[Departure_Time]],"mmm yyyy")</f>
        <v>Sep 2024</v>
      </c>
    </row>
    <row r="87" spans="1:16" x14ac:dyDescent="0.25">
      <c r="A87" t="s">
        <v>113</v>
      </c>
      <c r="B87" t="s">
        <v>15</v>
      </c>
      <c r="C87" t="s">
        <v>20</v>
      </c>
      <c r="D87" s="5">
        <v>45597.750694444447</v>
      </c>
      <c r="E87">
        <v>172</v>
      </c>
      <c r="F87" t="s">
        <v>16</v>
      </c>
      <c r="G87">
        <v>749</v>
      </c>
      <c r="H87" t="s">
        <v>21</v>
      </c>
      <c r="I87" t="s">
        <v>24</v>
      </c>
      <c r="J87">
        <v>5.9</v>
      </c>
      <c r="K87">
        <v>4</v>
      </c>
      <c r="L87">
        <v>0</v>
      </c>
      <c r="M87">
        <v>0</v>
      </c>
      <c r="N87" t="str">
        <f t="shared" si="2"/>
        <v>No Weather Impact</v>
      </c>
      <c r="O87" t="str">
        <f t="shared" si="3"/>
        <v>Not Cancelled</v>
      </c>
      <c r="P87" t="str">
        <f>TEXT(Table1[[#This Row],[Departure_Time]],"mmm yyyy")</f>
        <v>Nov 2024</v>
      </c>
    </row>
    <row r="88" spans="1:16" x14ac:dyDescent="0.25">
      <c r="A88" t="s">
        <v>114</v>
      </c>
      <c r="B88" t="s">
        <v>31</v>
      </c>
      <c r="C88" t="s">
        <v>20</v>
      </c>
      <c r="D88" s="5">
        <v>45687.614583333336</v>
      </c>
      <c r="E88">
        <v>243</v>
      </c>
      <c r="F88" t="s">
        <v>16</v>
      </c>
      <c r="G88">
        <v>611</v>
      </c>
      <c r="H88" t="s">
        <v>17</v>
      </c>
      <c r="I88" t="s">
        <v>24</v>
      </c>
      <c r="J88">
        <v>7.5</v>
      </c>
      <c r="K88">
        <v>16</v>
      </c>
      <c r="L88">
        <v>0</v>
      </c>
      <c r="M88">
        <v>0</v>
      </c>
      <c r="N88" t="str">
        <f t="shared" si="2"/>
        <v>No Weather Impact</v>
      </c>
      <c r="O88" t="str">
        <f t="shared" si="3"/>
        <v>Not Cancelled</v>
      </c>
      <c r="P88" t="str">
        <f>TEXT(Table1[[#This Row],[Departure_Time]],"mmm yyyy")</f>
        <v>Jan 2025</v>
      </c>
    </row>
    <row r="89" spans="1:16" x14ac:dyDescent="0.25">
      <c r="A89" t="s">
        <v>115</v>
      </c>
      <c r="B89" t="s">
        <v>29</v>
      </c>
      <c r="C89" t="s">
        <v>29</v>
      </c>
      <c r="D89" s="5">
        <v>45254.116666666669</v>
      </c>
      <c r="E89">
        <v>175</v>
      </c>
      <c r="F89" t="s">
        <v>41</v>
      </c>
      <c r="G89">
        <v>1262</v>
      </c>
      <c r="H89" t="s">
        <v>18</v>
      </c>
      <c r="I89" t="s">
        <v>24</v>
      </c>
      <c r="J89">
        <v>8.1999999999999993</v>
      </c>
      <c r="K89">
        <v>23</v>
      </c>
      <c r="L89">
        <v>1</v>
      </c>
      <c r="M89">
        <v>0</v>
      </c>
      <c r="N89" t="str">
        <f t="shared" si="2"/>
        <v>No Weather Impact</v>
      </c>
      <c r="O89" t="str">
        <f t="shared" si="3"/>
        <v>Not Cancelled</v>
      </c>
      <c r="P89" t="str">
        <f>TEXT(Table1[[#This Row],[Departure_Time]],"mmm yyyy")</f>
        <v>Nov 2023</v>
      </c>
    </row>
    <row r="90" spans="1:16" x14ac:dyDescent="0.25">
      <c r="A90" t="s">
        <v>116</v>
      </c>
      <c r="B90" t="s">
        <v>14</v>
      </c>
      <c r="C90" t="s">
        <v>36</v>
      </c>
      <c r="D90" s="5">
        <v>45098.577777777777</v>
      </c>
      <c r="E90">
        <v>145</v>
      </c>
      <c r="F90" t="s">
        <v>41</v>
      </c>
      <c r="G90">
        <v>1093</v>
      </c>
      <c r="H90" t="s">
        <v>21</v>
      </c>
      <c r="I90" t="s">
        <v>24</v>
      </c>
      <c r="J90">
        <v>4.9000000000000004</v>
      </c>
      <c r="K90">
        <v>5</v>
      </c>
      <c r="L90">
        <v>0</v>
      </c>
      <c r="M90">
        <v>0</v>
      </c>
      <c r="N90" t="str">
        <f t="shared" si="2"/>
        <v>No Weather Impact</v>
      </c>
      <c r="O90" t="str">
        <f t="shared" si="3"/>
        <v>Not Cancelled</v>
      </c>
      <c r="P90" t="str">
        <f>TEXT(Table1[[#This Row],[Departure_Time]],"mmm yyyy")</f>
        <v>Jun 2023</v>
      </c>
    </row>
    <row r="91" spans="1:16" x14ac:dyDescent="0.25">
      <c r="A91" t="s">
        <v>117</v>
      </c>
      <c r="B91" t="s">
        <v>23</v>
      </c>
      <c r="C91" t="s">
        <v>26</v>
      </c>
      <c r="D91" s="5">
        <v>45527.124305555553</v>
      </c>
      <c r="E91">
        <v>200</v>
      </c>
      <c r="F91" t="s">
        <v>16</v>
      </c>
      <c r="G91">
        <v>1180</v>
      </c>
      <c r="H91" t="s">
        <v>18</v>
      </c>
      <c r="I91" t="s">
        <v>24</v>
      </c>
      <c r="J91">
        <v>5.0999999999999996</v>
      </c>
      <c r="K91">
        <v>0</v>
      </c>
      <c r="L91">
        <v>0</v>
      </c>
      <c r="M91">
        <v>0</v>
      </c>
      <c r="N91" t="str">
        <f t="shared" si="2"/>
        <v>No Weather Impact</v>
      </c>
      <c r="O91" t="str">
        <f t="shared" si="3"/>
        <v>Not Cancelled</v>
      </c>
      <c r="P91" t="str">
        <f>TEXT(Table1[[#This Row],[Departure_Time]],"mmm yyyy")</f>
        <v>Aug 2024</v>
      </c>
    </row>
    <row r="92" spans="1:16" x14ac:dyDescent="0.25">
      <c r="A92" t="s">
        <v>118</v>
      </c>
      <c r="B92" t="s">
        <v>23</v>
      </c>
      <c r="C92" t="s">
        <v>31</v>
      </c>
      <c r="D92" s="5">
        <v>45453.448611111111</v>
      </c>
      <c r="E92">
        <v>160</v>
      </c>
      <c r="F92" t="s">
        <v>52</v>
      </c>
      <c r="G92">
        <v>1101</v>
      </c>
      <c r="H92" t="s">
        <v>17</v>
      </c>
      <c r="I92" t="s">
        <v>24</v>
      </c>
      <c r="J92">
        <v>3</v>
      </c>
      <c r="K92">
        <v>4</v>
      </c>
      <c r="L92">
        <v>0</v>
      </c>
      <c r="M92">
        <v>1</v>
      </c>
      <c r="N92" t="str">
        <f t="shared" si="2"/>
        <v>Weather Imapct</v>
      </c>
      <c r="O92" t="str">
        <f t="shared" si="3"/>
        <v>Cancelled</v>
      </c>
      <c r="P92" t="str">
        <f>TEXT(Table1[[#This Row],[Departure_Time]],"mmm yyyy")</f>
        <v>Jun 2024</v>
      </c>
    </row>
    <row r="93" spans="1:16" x14ac:dyDescent="0.25">
      <c r="A93" t="s">
        <v>119</v>
      </c>
      <c r="B93" t="s">
        <v>20</v>
      </c>
      <c r="C93" t="s">
        <v>20</v>
      </c>
      <c r="D93" s="5">
        <v>45277.451388888891</v>
      </c>
      <c r="E93">
        <v>121</v>
      </c>
      <c r="F93" t="s">
        <v>16</v>
      </c>
      <c r="G93">
        <v>836</v>
      </c>
      <c r="H93" t="s">
        <v>18</v>
      </c>
      <c r="I93" t="s">
        <v>24</v>
      </c>
      <c r="J93">
        <v>7.6</v>
      </c>
      <c r="K93">
        <v>1</v>
      </c>
      <c r="L93">
        <v>0</v>
      </c>
      <c r="M93">
        <v>0</v>
      </c>
      <c r="N93" t="str">
        <f t="shared" si="2"/>
        <v>No Weather Impact</v>
      </c>
      <c r="O93" t="str">
        <f t="shared" si="3"/>
        <v>Not Cancelled</v>
      </c>
      <c r="P93" t="str">
        <f>TEXT(Table1[[#This Row],[Departure_Time]],"mmm yyyy")</f>
        <v>Dec 2023</v>
      </c>
    </row>
    <row r="94" spans="1:16" x14ac:dyDescent="0.25">
      <c r="A94" t="s">
        <v>120</v>
      </c>
      <c r="B94" t="s">
        <v>20</v>
      </c>
      <c r="C94" t="s">
        <v>29</v>
      </c>
      <c r="D94" s="5">
        <v>45369.947916666664</v>
      </c>
      <c r="E94">
        <v>197</v>
      </c>
      <c r="F94" t="s">
        <v>16</v>
      </c>
      <c r="G94">
        <v>999</v>
      </c>
      <c r="H94" t="s">
        <v>27</v>
      </c>
      <c r="I94" t="s">
        <v>39</v>
      </c>
      <c r="J94">
        <v>8.5</v>
      </c>
      <c r="K94">
        <v>32</v>
      </c>
      <c r="L94">
        <v>0</v>
      </c>
      <c r="M94">
        <v>0</v>
      </c>
      <c r="N94" t="str">
        <f t="shared" si="2"/>
        <v>No Weather Impact</v>
      </c>
      <c r="O94" t="str">
        <f t="shared" si="3"/>
        <v>Not Cancelled</v>
      </c>
      <c r="P94" t="str">
        <f>TEXT(Table1[[#This Row],[Departure_Time]],"mmm yyyy")</f>
        <v>Mar 2024</v>
      </c>
    </row>
    <row r="95" spans="1:16" x14ac:dyDescent="0.25">
      <c r="A95" t="s">
        <v>121</v>
      </c>
      <c r="B95" t="s">
        <v>31</v>
      </c>
      <c r="C95" t="s">
        <v>14</v>
      </c>
      <c r="D95" s="5">
        <v>45200.546527777777</v>
      </c>
      <c r="E95">
        <v>249</v>
      </c>
      <c r="F95" t="s">
        <v>16</v>
      </c>
      <c r="G95">
        <v>1468</v>
      </c>
      <c r="H95" t="s">
        <v>18</v>
      </c>
      <c r="I95" t="s">
        <v>24</v>
      </c>
      <c r="J95">
        <v>6.3</v>
      </c>
      <c r="K95">
        <v>4</v>
      </c>
      <c r="L95">
        <v>0</v>
      </c>
      <c r="M95">
        <v>0</v>
      </c>
      <c r="N95" t="str">
        <f t="shared" si="2"/>
        <v>No Weather Impact</v>
      </c>
      <c r="O95" t="str">
        <f t="shared" si="3"/>
        <v>Not Cancelled</v>
      </c>
      <c r="P95" t="str">
        <f>TEXT(Table1[[#This Row],[Departure_Time]],"mmm yyyy")</f>
        <v>Oct 2023</v>
      </c>
    </row>
    <row r="96" spans="1:16" x14ac:dyDescent="0.25">
      <c r="A96" t="s">
        <v>122</v>
      </c>
      <c r="B96" t="s">
        <v>23</v>
      </c>
      <c r="C96" t="s">
        <v>26</v>
      </c>
      <c r="D96" s="5">
        <v>45424.23541666667</v>
      </c>
      <c r="E96">
        <v>250</v>
      </c>
      <c r="F96" t="s">
        <v>41</v>
      </c>
      <c r="G96">
        <v>1436</v>
      </c>
      <c r="H96" t="s">
        <v>27</v>
      </c>
      <c r="I96" t="s">
        <v>24</v>
      </c>
      <c r="J96">
        <v>4.0999999999999996</v>
      </c>
      <c r="K96">
        <v>2</v>
      </c>
      <c r="L96">
        <v>0</v>
      </c>
      <c r="M96">
        <v>0</v>
      </c>
      <c r="N96" t="str">
        <f t="shared" si="2"/>
        <v>No Weather Impact</v>
      </c>
      <c r="O96" t="str">
        <f t="shared" si="3"/>
        <v>Not Cancelled</v>
      </c>
      <c r="P96" t="str">
        <f>TEXT(Table1[[#This Row],[Departure_Time]],"mmm yyyy")</f>
        <v>May 2024</v>
      </c>
    </row>
    <row r="97" spans="1:16" x14ac:dyDescent="0.25">
      <c r="A97" t="s">
        <v>123</v>
      </c>
      <c r="B97" t="s">
        <v>15</v>
      </c>
      <c r="C97" t="s">
        <v>15</v>
      </c>
      <c r="D97" s="5">
        <v>45050.618055555555</v>
      </c>
      <c r="E97">
        <v>254</v>
      </c>
      <c r="F97" t="s">
        <v>16</v>
      </c>
      <c r="G97">
        <v>1216</v>
      </c>
      <c r="H97" t="s">
        <v>17</v>
      </c>
      <c r="I97" t="s">
        <v>18</v>
      </c>
      <c r="J97">
        <v>5.9</v>
      </c>
      <c r="K97">
        <v>7</v>
      </c>
      <c r="L97">
        <v>0</v>
      </c>
      <c r="M97">
        <v>0</v>
      </c>
      <c r="N97" t="str">
        <f t="shared" si="2"/>
        <v>No Weather Impact</v>
      </c>
      <c r="O97" t="str">
        <f t="shared" si="3"/>
        <v>Not Cancelled</v>
      </c>
      <c r="P97" t="str">
        <f>TEXT(Table1[[#This Row],[Departure_Time]],"mmm yyyy")</f>
        <v>May 2023</v>
      </c>
    </row>
    <row r="98" spans="1:16" x14ac:dyDescent="0.25">
      <c r="A98" t="s">
        <v>124</v>
      </c>
      <c r="B98" t="s">
        <v>29</v>
      </c>
      <c r="C98" t="s">
        <v>36</v>
      </c>
      <c r="D98" s="5">
        <v>45210.92291666667</v>
      </c>
      <c r="E98">
        <v>111</v>
      </c>
      <c r="F98" t="s">
        <v>41</v>
      </c>
      <c r="G98">
        <v>921</v>
      </c>
      <c r="H98" t="s">
        <v>17</v>
      </c>
      <c r="I98" t="s">
        <v>24</v>
      </c>
      <c r="J98">
        <v>7.5</v>
      </c>
      <c r="K98">
        <v>23</v>
      </c>
      <c r="L98">
        <v>0</v>
      </c>
      <c r="M98">
        <v>0</v>
      </c>
      <c r="N98" t="str">
        <f t="shared" si="2"/>
        <v>No Weather Impact</v>
      </c>
      <c r="O98" t="str">
        <f t="shared" si="3"/>
        <v>Not Cancelled</v>
      </c>
      <c r="P98" t="str">
        <f>TEXT(Table1[[#This Row],[Departure_Time]],"mmm yyyy")</f>
        <v>Oct 2023</v>
      </c>
    </row>
    <row r="99" spans="1:16" x14ac:dyDescent="0.25">
      <c r="A99" t="s">
        <v>125</v>
      </c>
      <c r="B99" t="s">
        <v>29</v>
      </c>
      <c r="C99" t="s">
        <v>29</v>
      </c>
      <c r="D99" s="5">
        <v>45603.948611111111</v>
      </c>
      <c r="E99">
        <v>158</v>
      </c>
      <c r="F99" t="s">
        <v>52</v>
      </c>
      <c r="G99">
        <v>1275</v>
      </c>
      <c r="H99" t="s">
        <v>21</v>
      </c>
      <c r="I99" t="s">
        <v>24</v>
      </c>
      <c r="J99">
        <v>8</v>
      </c>
      <c r="K99">
        <v>15</v>
      </c>
      <c r="L99">
        <v>0</v>
      </c>
      <c r="M99">
        <v>0</v>
      </c>
      <c r="N99" t="str">
        <f t="shared" si="2"/>
        <v>No Weather Impact</v>
      </c>
      <c r="O99" t="str">
        <f t="shared" si="3"/>
        <v>Cancelled</v>
      </c>
      <c r="P99" t="str">
        <f>TEXT(Table1[[#This Row],[Departure_Time]],"mmm yyyy")</f>
        <v>Nov 2024</v>
      </c>
    </row>
    <row r="100" spans="1:16" x14ac:dyDescent="0.25">
      <c r="A100" t="s">
        <v>126</v>
      </c>
      <c r="B100" t="s">
        <v>31</v>
      </c>
      <c r="C100" t="s">
        <v>23</v>
      </c>
      <c r="D100" s="5">
        <v>45740.315972222219</v>
      </c>
      <c r="E100">
        <v>209</v>
      </c>
      <c r="F100" t="s">
        <v>41</v>
      </c>
      <c r="G100">
        <v>1142</v>
      </c>
      <c r="H100" t="s">
        <v>27</v>
      </c>
      <c r="I100" t="s">
        <v>18</v>
      </c>
      <c r="J100">
        <v>7.1</v>
      </c>
      <c r="K100">
        <v>5</v>
      </c>
      <c r="L100">
        <v>0</v>
      </c>
      <c r="M100">
        <v>1</v>
      </c>
      <c r="N100" t="str">
        <f t="shared" si="2"/>
        <v>Weather Imapct</v>
      </c>
      <c r="O100" t="str">
        <f t="shared" si="3"/>
        <v>Not Cancelled</v>
      </c>
      <c r="P100" t="str">
        <f>TEXT(Table1[[#This Row],[Departure_Time]],"mmm yyyy")</f>
        <v>Mar 2025</v>
      </c>
    </row>
    <row r="101" spans="1:16" x14ac:dyDescent="0.25">
      <c r="A101" t="s">
        <v>127</v>
      </c>
      <c r="B101" t="s">
        <v>36</v>
      </c>
      <c r="C101" t="s">
        <v>36</v>
      </c>
      <c r="D101" s="5">
        <v>45113.229861111111</v>
      </c>
      <c r="E101">
        <v>131</v>
      </c>
      <c r="F101" t="s">
        <v>16</v>
      </c>
      <c r="G101">
        <v>1361</v>
      </c>
      <c r="H101" t="s">
        <v>17</v>
      </c>
      <c r="I101" t="s">
        <v>24</v>
      </c>
      <c r="J101">
        <v>7.2</v>
      </c>
      <c r="K101">
        <v>47</v>
      </c>
      <c r="L101">
        <v>0</v>
      </c>
      <c r="M101">
        <v>0</v>
      </c>
      <c r="N101" t="str">
        <f t="shared" si="2"/>
        <v>No Weather Impact</v>
      </c>
      <c r="O101" t="str">
        <f t="shared" si="3"/>
        <v>Not Cancelled</v>
      </c>
      <c r="P101" t="str">
        <f>TEXT(Table1[[#This Row],[Departure_Time]],"mmm yyyy")</f>
        <v>Jul 2023</v>
      </c>
    </row>
    <row r="102" spans="1:16" x14ac:dyDescent="0.25">
      <c r="A102" t="s">
        <v>128</v>
      </c>
      <c r="B102" t="s">
        <v>26</v>
      </c>
      <c r="C102" t="s">
        <v>26</v>
      </c>
      <c r="D102" s="5">
        <v>45061.060416666667</v>
      </c>
      <c r="E102">
        <v>221</v>
      </c>
      <c r="F102" t="s">
        <v>16</v>
      </c>
      <c r="G102">
        <v>889</v>
      </c>
      <c r="H102" t="s">
        <v>18</v>
      </c>
      <c r="I102" t="s">
        <v>24</v>
      </c>
      <c r="J102">
        <v>6</v>
      </c>
      <c r="K102">
        <v>10</v>
      </c>
      <c r="L102">
        <v>0</v>
      </c>
      <c r="M102">
        <v>0</v>
      </c>
      <c r="N102" t="str">
        <f t="shared" si="2"/>
        <v>No Weather Impact</v>
      </c>
      <c r="O102" t="str">
        <f t="shared" si="3"/>
        <v>Not Cancelled</v>
      </c>
      <c r="P102" t="str">
        <f>TEXT(Table1[[#This Row],[Departure_Time]],"mmm yyyy")</f>
        <v>May 2023</v>
      </c>
    </row>
    <row r="103" spans="1:16" x14ac:dyDescent="0.25">
      <c r="A103" t="s">
        <v>129</v>
      </c>
      <c r="B103" t="s">
        <v>36</v>
      </c>
      <c r="C103" t="s">
        <v>14</v>
      </c>
      <c r="D103" s="5">
        <v>45506.740277777775</v>
      </c>
      <c r="E103">
        <v>215</v>
      </c>
      <c r="F103" t="s">
        <v>16</v>
      </c>
      <c r="G103">
        <v>1439</v>
      </c>
      <c r="H103" t="s">
        <v>17</v>
      </c>
      <c r="I103" t="s">
        <v>130</v>
      </c>
      <c r="J103">
        <v>8.3000000000000007</v>
      </c>
      <c r="K103">
        <v>22</v>
      </c>
      <c r="L103">
        <v>0</v>
      </c>
      <c r="M103">
        <v>0</v>
      </c>
      <c r="N103" t="str">
        <f t="shared" si="2"/>
        <v>No Weather Impact</v>
      </c>
      <c r="O103" t="str">
        <f t="shared" si="3"/>
        <v>Not Cancelled</v>
      </c>
      <c r="P103" t="str">
        <f>TEXT(Table1[[#This Row],[Departure_Time]],"mmm yyyy")</f>
        <v>Aug 2024</v>
      </c>
    </row>
    <row r="104" spans="1:16" x14ac:dyDescent="0.25">
      <c r="A104" t="s">
        <v>131</v>
      </c>
      <c r="B104" t="s">
        <v>31</v>
      </c>
      <c r="C104" t="s">
        <v>31</v>
      </c>
      <c r="D104" s="5">
        <v>45186.32916666667</v>
      </c>
      <c r="E104">
        <v>194</v>
      </c>
      <c r="F104" t="s">
        <v>16</v>
      </c>
      <c r="G104">
        <v>877</v>
      </c>
      <c r="H104" t="s">
        <v>27</v>
      </c>
      <c r="I104" t="s">
        <v>24</v>
      </c>
      <c r="J104">
        <v>6.5</v>
      </c>
      <c r="K104">
        <v>1</v>
      </c>
      <c r="L104">
        <v>0</v>
      </c>
      <c r="M104">
        <v>0</v>
      </c>
      <c r="N104" t="str">
        <f t="shared" si="2"/>
        <v>No Weather Impact</v>
      </c>
      <c r="O104" t="str">
        <f t="shared" si="3"/>
        <v>Not Cancelled</v>
      </c>
      <c r="P104" t="str">
        <f>TEXT(Table1[[#This Row],[Departure_Time]],"mmm yyyy")</f>
        <v>Sep 2023</v>
      </c>
    </row>
    <row r="105" spans="1:16" x14ac:dyDescent="0.25">
      <c r="A105" t="s">
        <v>76</v>
      </c>
      <c r="B105" t="s">
        <v>29</v>
      </c>
      <c r="C105" t="s">
        <v>23</v>
      </c>
      <c r="D105" s="5">
        <v>45198.065972222219</v>
      </c>
      <c r="E105">
        <v>125</v>
      </c>
      <c r="F105" t="s">
        <v>41</v>
      </c>
      <c r="G105">
        <v>666</v>
      </c>
      <c r="H105" t="s">
        <v>27</v>
      </c>
      <c r="I105" t="s">
        <v>24</v>
      </c>
      <c r="J105">
        <v>5.9</v>
      </c>
      <c r="K105">
        <v>28</v>
      </c>
      <c r="L105">
        <v>0</v>
      </c>
      <c r="M105">
        <v>1</v>
      </c>
      <c r="N105" t="str">
        <f t="shared" si="2"/>
        <v>Weather Imapct</v>
      </c>
      <c r="O105" t="str">
        <f t="shared" si="3"/>
        <v>Not Cancelled</v>
      </c>
      <c r="P105" t="str">
        <f>TEXT(Table1[[#This Row],[Departure_Time]],"mmm yyyy")</f>
        <v>Sep 2023</v>
      </c>
    </row>
    <row r="106" spans="1:16" x14ac:dyDescent="0.25">
      <c r="A106" t="s">
        <v>132</v>
      </c>
      <c r="B106" t="s">
        <v>36</v>
      </c>
      <c r="C106" t="s">
        <v>26</v>
      </c>
      <c r="D106" s="5">
        <v>45385.717361111114</v>
      </c>
      <c r="E106">
        <v>244</v>
      </c>
      <c r="F106" t="s">
        <v>16</v>
      </c>
      <c r="G106">
        <v>1305</v>
      </c>
      <c r="H106" t="s">
        <v>17</v>
      </c>
      <c r="I106" t="s">
        <v>130</v>
      </c>
      <c r="J106">
        <v>4.9000000000000004</v>
      </c>
      <c r="K106">
        <v>1</v>
      </c>
      <c r="L106">
        <v>0</v>
      </c>
      <c r="M106">
        <v>0</v>
      </c>
      <c r="N106" t="str">
        <f t="shared" si="2"/>
        <v>No Weather Impact</v>
      </c>
      <c r="O106" t="str">
        <f t="shared" si="3"/>
        <v>Not Cancelled</v>
      </c>
      <c r="P106" t="str">
        <f>TEXT(Table1[[#This Row],[Departure_Time]],"mmm yyyy")</f>
        <v>Apr 2024</v>
      </c>
    </row>
    <row r="107" spans="1:16" x14ac:dyDescent="0.25">
      <c r="A107" t="s">
        <v>133</v>
      </c>
      <c r="B107" t="s">
        <v>20</v>
      </c>
      <c r="C107" t="s">
        <v>20</v>
      </c>
      <c r="D107" s="5">
        <v>45606.197222222225</v>
      </c>
      <c r="E107">
        <v>205</v>
      </c>
      <c r="F107" t="s">
        <v>16</v>
      </c>
      <c r="G107">
        <v>1827</v>
      </c>
      <c r="H107" t="s">
        <v>27</v>
      </c>
      <c r="I107" t="s">
        <v>24</v>
      </c>
      <c r="J107">
        <v>5.5</v>
      </c>
      <c r="K107">
        <v>5</v>
      </c>
      <c r="L107">
        <v>0</v>
      </c>
      <c r="M107">
        <v>0</v>
      </c>
      <c r="N107" t="str">
        <f t="shared" si="2"/>
        <v>No Weather Impact</v>
      </c>
      <c r="O107" t="str">
        <f t="shared" si="3"/>
        <v>Not Cancelled</v>
      </c>
      <c r="P107" t="str">
        <f>TEXT(Table1[[#This Row],[Departure_Time]],"mmm yyyy")</f>
        <v>Nov 2024</v>
      </c>
    </row>
    <row r="108" spans="1:16" x14ac:dyDescent="0.25">
      <c r="A108" t="s">
        <v>134</v>
      </c>
      <c r="B108" t="s">
        <v>15</v>
      </c>
      <c r="C108" t="s">
        <v>14</v>
      </c>
      <c r="D108" s="5">
        <v>45751.643055555556</v>
      </c>
      <c r="E108">
        <v>161</v>
      </c>
      <c r="F108" t="s">
        <v>16</v>
      </c>
      <c r="G108">
        <v>1390</v>
      </c>
      <c r="H108" t="s">
        <v>17</v>
      </c>
      <c r="I108" t="s">
        <v>24</v>
      </c>
      <c r="J108">
        <v>6.7</v>
      </c>
      <c r="K108">
        <v>1</v>
      </c>
      <c r="L108">
        <v>0</v>
      </c>
      <c r="M108">
        <v>0</v>
      </c>
      <c r="N108" t="str">
        <f t="shared" si="2"/>
        <v>No Weather Impact</v>
      </c>
      <c r="O108" t="str">
        <f t="shared" si="3"/>
        <v>Not Cancelled</v>
      </c>
      <c r="P108" t="str">
        <f>TEXT(Table1[[#This Row],[Departure_Time]],"mmm yyyy")</f>
        <v>Apr 2025</v>
      </c>
    </row>
    <row r="109" spans="1:16" x14ac:dyDescent="0.25">
      <c r="A109" t="s">
        <v>135</v>
      </c>
      <c r="B109" t="s">
        <v>29</v>
      </c>
      <c r="C109" t="s">
        <v>23</v>
      </c>
      <c r="D109" s="5">
        <v>45344.834722222222</v>
      </c>
      <c r="E109">
        <v>104</v>
      </c>
      <c r="F109" t="s">
        <v>16</v>
      </c>
      <c r="G109">
        <v>901</v>
      </c>
      <c r="H109" t="s">
        <v>21</v>
      </c>
      <c r="I109" t="s">
        <v>24</v>
      </c>
      <c r="J109">
        <v>5.7</v>
      </c>
      <c r="K109">
        <v>4</v>
      </c>
      <c r="L109">
        <v>0</v>
      </c>
      <c r="M109">
        <v>0</v>
      </c>
      <c r="N109" t="str">
        <f t="shared" si="2"/>
        <v>No Weather Impact</v>
      </c>
      <c r="O109" t="str">
        <f t="shared" si="3"/>
        <v>Not Cancelled</v>
      </c>
      <c r="P109" t="str">
        <f>TEXT(Table1[[#This Row],[Departure_Time]],"mmm yyyy")</f>
        <v>Feb 2024</v>
      </c>
    </row>
    <row r="110" spans="1:16" x14ac:dyDescent="0.25">
      <c r="A110" t="s">
        <v>136</v>
      </c>
      <c r="B110" t="s">
        <v>15</v>
      </c>
      <c r="C110" t="s">
        <v>36</v>
      </c>
      <c r="D110" s="5">
        <v>45500.513194444444</v>
      </c>
      <c r="E110">
        <v>157</v>
      </c>
      <c r="F110" t="s">
        <v>41</v>
      </c>
      <c r="G110">
        <v>1073</v>
      </c>
      <c r="H110" t="s">
        <v>27</v>
      </c>
      <c r="I110" t="s">
        <v>24</v>
      </c>
      <c r="J110">
        <v>6.6</v>
      </c>
      <c r="K110">
        <v>1</v>
      </c>
      <c r="L110">
        <v>0</v>
      </c>
      <c r="M110">
        <v>0</v>
      </c>
      <c r="N110" t="str">
        <f t="shared" si="2"/>
        <v>No Weather Impact</v>
      </c>
      <c r="O110" t="str">
        <f t="shared" si="3"/>
        <v>Not Cancelled</v>
      </c>
      <c r="P110" t="str">
        <f>TEXT(Table1[[#This Row],[Departure_Time]],"mmm yyyy")</f>
        <v>Jul 2024</v>
      </c>
    </row>
    <row r="111" spans="1:16" x14ac:dyDescent="0.25">
      <c r="A111" t="s">
        <v>137</v>
      </c>
      <c r="B111" t="s">
        <v>36</v>
      </c>
      <c r="C111" t="s">
        <v>23</v>
      </c>
      <c r="D111" s="5">
        <v>45226.51666666667</v>
      </c>
      <c r="E111">
        <v>202</v>
      </c>
      <c r="F111" t="s">
        <v>16</v>
      </c>
      <c r="G111">
        <v>1303</v>
      </c>
      <c r="H111" t="s">
        <v>17</v>
      </c>
      <c r="I111" t="s">
        <v>24</v>
      </c>
      <c r="J111">
        <v>7.8</v>
      </c>
      <c r="K111">
        <v>15</v>
      </c>
      <c r="L111">
        <v>0</v>
      </c>
      <c r="M111">
        <v>0</v>
      </c>
      <c r="N111" t="str">
        <f t="shared" si="2"/>
        <v>No Weather Impact</v>
      </c>
      <c r="O111" t="str">
        <f t="shared" si="3"/>
        <v>Not Cancelled</v>
      </c>
      <c r="P111" t="str">
        <f>TEXT(Table1[[#This Row],[Departure_Time]],"mmm yyyy")</f>
        <v>Oct 2023</v>
      </c>
    </row>
    <row r="112" spans="1:16" x14ac:dyDescent="0.25">
      <c r="A112" t="s">
        <v>138</v>
      </c>
      <c r="B112" t="s">
        <v>36</v>
      </c>
      <c r="C112" t="s">
        <v>20</v>
      </c>
      <c r="D112" s="5">
        <v>45178.994444444441</v>
      </c>
      <c r="E112">
        <v>131</v>
      </c>
      <c r="F112" t="s">
        <v>16</v>
      </c>
      <c r="G112">
        <v>1592</v>
      </c>
      <c r="H112" t="s">
        <v>21</v>
      </c>
      <c r="I112" t="s">
        <v>24</v>
      </c>
      <c r="J112">
        <v>9.6999999999999993</v>
      </c>
      <c r="K112">
        <v>1</v>
      </c>
      <c r="L112">
        <v>1</v>
      </c>
      <c r="M112">
        <v>0</v>
      </c>
      <c r="N112" t="str">
        <f t="shared" si="2"/>
        <v>No Weather Impact</v>
      </c>
      <c r="O112" t="str">
        <f t="shared" si="3"/>
        <v>Not Cancelled</v>
      </c>
      <c r="P112" t="str">
        <f>TEXT(Table1[[#This Row],[Departure_Time]],"mmm yyyy")</f>
        <v>Sep 2023</v>
      </c>
    </row>
    <row r="113" spans="1:16" x14ac:dyDescent="0.25">
      <c r="A113" t="s">
        <v>139</v>
      </c>
      <c r="B113" t="s">
        <v>31</v>
      </c>
      <c r="C113" t="s">
        <v>14</v>
      </c>
      <c r="D113" s="5">
        <v>45577.900694444441</v>
      </c>
      <c r="E113">
        <v>105</v>
      </c>
      <c r="F113" t="s">
        <v>16</v>
      </c>
      <c r="G113">
        <v>1518</v>
      </c>
      <c r="H113" t="s">
        <v>18</v>
      </c>
      <c r="I113" t="s">
        <v>39</v>
      </c>
      <c r="J113">
        <v>5.9</v>
      </c>
      <c r="K113">
        <v>10</v>
      </c>
      <c r="L113">
        <v>0</v>
      </c>
      <c r="M113">
        <v>1</v>
      </c>
      <c r="N113" t="str">
        <f t="shared" si="2"/>
        <v>Weather Imapct</v>
      </c>
      <c r="O113" t="str">
        <f t="shared" si="3"/>
        <v>Not Cancelled</v>
      </c>
      <c r="P113" t="str">
        <f>TEXT(Table1[[#This Row],[Departure_Time]],"mmm yyyy")</f>
        <v>Oct 2024</v>
      </c>
    </row>
    <row r="114" spans="1:16" x14ac:dyDescent="0.25">
      <c r="A114" t="s">
        <v>140</v>
      </c>
      <c r="B114" t="s">
        <v>31</v>
      </c>
      <c r="C114" t="s">
        <v>15</v>
      </c>
      <c r="D114" s="5">
        <v>45359.059027777781</v>
      </c>
      <c r="E114">
        <v>242</v>
      </c>
      <c r="F114" t="s">
        <v>16</v>
      </c>
      <c r="G114">
        <v>950</v>
      </c>
      <c r="H114" t="s">
        <v>21</v>
      </c>
      <c r="I114" t="s">
        <v>18</v>
      </c>
      <c r="J114">
        <v>8.3000000000000007</v>
      </c>
      <c r="K114">
        <v>3</v>
      </c>
      <c r="L114">
        <v>0</v>
      </c>
      <c r="M114">
        <v>0</v>
      </c>
      <c r="N114" t="str">
        <f t="shared" si="2"/>
        <v>No Weather Impact</v>
      </c>
      <c r="O114" t="str">
        <f t="shared" si="3"/>
        <v>Not Cancelled</v>
      </c>
      <c r="P114" t="str">
        <f>TEXT(Table1[[#This Row],[Departure_Time]],"mmm yyyy")</f>
        <v>Mar 2024</v>
      </c>
    </row>
    <row r="115" spans="1:16" x14ac:dyDescent="0.25">
      <c r="A115" t="s">
        <v>141</v>
      </c>
      <c r="B115" t="s">
        <v>15</v>
      </c>
      <c r="C115" t="s">
        <v>36</v>
      </c>
      <c r="D115" s="5">
        <v>45730.583333333336</v>
      </c>
      <c r="E115">
        <v>133</v>
      </c>
      <c r="F115" t="s">
        <v>52</v>
      </c>
      <c r="G115">
        <v>925</v>
      </c>
      <c r="H115" t="s">
        <v>17</v>
      </c>
      <c r="I115" t="s">
        <v>24</v>
      </c>
      <c r="J115">
        <v>9.5</v>
      </c>
      <c r="K115">
        <v>7</v>
      </c>
      <c r="L115">
        <v>0</v>
      </c>
      <c r="M115">
        <v>0</v>
      </c>
      <c r="N115" t="str">
        <f t="shared" si="2"/>
        <v>No Weather Impact</v>
      </c>
      <c r="O115" t="str">
        <f t="shared" si="3"/>
        <v>Cancelled</v>
      </c>
      <c r="P115" t="str">
        <f>TEXT(Table1[[#This Row],[Departure_Time]],"mmm yyyy")</f>
        <v>Mar 2025</v>
      </c>
    </row>
    <row r="116" spans="1:16" x14ac:dyDescent="0.25">
      <c r="A116" t="s">
        <v>142</v>
      </c>
      <c r="B116" t="s">
        <v>26</v>
      </c>
      <c r="C116" t="s">
        <v>26</v>
      </c>
      <c r="D116" s="5">
        <v>45408.100694444445</v>
      </c>
      <c r="E116">
        <v>261</v>
      </c>
      <c r="F116" t="s">
        <v>16</v>
      </c>
      <c r="G116">
        <v>1094</v>
      </c>
      <c r="H116" t="s">
        <v>18</v>
      </c>
      <c r="I116" t="s">
        <v>39</v>
      </c>
      <c r="J116">
        <v>7.6</v>
      </c>
      <c r="K116">
        <v>6</v>
      </c>
      <c r="L116">
        <v>0</v>
      </c>
      <c r="M116">
        <v>0</v>
      </c>
      <c r="N116" t="str">
        <f t="shared" si="2"/>
        <v>No Weather Impact</v>
      </c>
      <c r="O116" t="str">
        <f t="shared" si="3"/>
        <v>Not Cancelled</v>
      </c>
      <c r="P116" t="str">
        <f>TEXT(Table1[[#This Row],[Departure_Time]],"mmm yyyy")</f>
        <v>Apr 2024</v>
      </c>
    </row>
    <row r="117" spans="1:16" x14ac:dyDescent="0.25">
      <c r="A117" t="s">
        <v>143</v>
      </c>
      <c r="B117" t="s">
        <v>14</v>
      </c>
      <c r="C117" t="s">
        <v>31</v>
      </c>
      <c r="D117" s="5">
        <v>45480.093055555553</v>
      </c>
      <c r="E117">
        <v>146</v>
      </c>
      <c r="F117" t="s">
        <v>16</v>
      </c>
      <c r="G117">
        <v>1255</v>
      </c>
      <c r="H117" t="s">
        <v>18</v>
      </c>
      <c r="I117" t="s">
        <v>18</v>
      </c>
      <c r="J117">
        <v>7.2</v>
      </c>
      <c r="K117">
        <v>5</v>
      </c>
      <c r="L117">
        <v>0</v>
      </c>
      <c r="M117">
        <v>0</v>
      </c>
      <c r="N117" t="str">
        <f t="shared" si="2"/>
        <v>No Weather Impact</v>
      </c>
      <c r="O117" t="str">
        <f t="shared" si="3"/>
        <v>Not Cancelled</v>
      </c>
      <c r="P117" t="str">
        <f>TEXT(Table1[[#This Row],[Departure_Time]],"mmm yyyy")</f>
        <v>Jul 2024</v>
      </c>
    </row>
    <row r="118" spans="1:16" x14ac:dyDescent="0.25">
      <c r="A118" t="s">
        <v>144</v>
      </c>
      <c r="B118" t="s">
        <v>29</v>
      </c>
      <c r="C118" t="s">
        <v>20</v>
      </c>
      <c r="D118" s="5">
        <v>45072.440972222219</v>
      </c>
      <c r="E118">
        <v>156</v>
      </c>
      <c r="F118" t="s">
        <v>16</v>
      </c>
      <c r="G118">
        <v>1107</v>
      </c>
      <c r="H118" t="s">
        <v>17</v>
      </c>
      <c r="I118" t="s">
        <v>24</v>
      </c>
      <c r="J118">
        <v>7.6</v>
      </c>
      <c r="K118">
        <v>3</v>
      </c>
      <c r="L118">
        <v>1</v>
      </c>
      <c r="M118">
        <v>0</v>
      </c>
      <c r="N118" t="str">
        <f t="shared" si="2"/>
        <v>No Weather Impact</v>
      </c>
      <c r="O118" t="str">
        <f t="shared" si="3"/>
        <v>Not Cancelled</v>
      </c>
      <c r="P118" t="str">
        <f>TEXT(Table1[[#This Row],[Departure_Time]],"mmm yyyy")</f>
        <v>May 2023</v>
      </c>
    </row>
    <row r="119" spans="1:16" x14ac:dyDescent="0.25">
      <c r="A119" t="s">
        <v>145</v>
      </c>
      <c r="B119" t="s">
        <v>31</v>
      </c>
      <c r="C119" t="s">
        <v>15</v>
      </c>
      <c r="D119" s="5">
        <v>45246.146527777775</v>
      </c>
      <c r="E119">
        <v>145</v>
      </c>
      <c r="F119" t="s">
        <v>41</v>
      </c>
      <c r="G119">
        <v>979</v>
      </c>
      <c r="H119" t="s">
        <v>27</v>
      </c>
      <c r="I119" t="s">
        <v>24</v>
      </c>
      <c r="J119">
        <v>7.4</v>
      </c>
      <c r="K119">
        <v>0</v>
      </c>
      <c r="L119">
        <v>1</v>
      </c>
      <c r="M119">
        <v>0</v>
      </c>
      <c r="N119" t="str">
        <f t="shared" si="2"/>
        <v>No Weather Impact</v>
      </c>
      <c r="O119" t="str">
        <f t="shared" si="3"/>
        <v>Not Cancelled</v>
      </c>
      <c r="P119" t="str">
        <f>TEXT(Table1[[#This Row],[Departure_Time]],"mmm yyyy")</f>
        <v>Nov 2023</v>
      </c>
    </row>
    <row r="120" spans="1:16" x14ac:dyDescent="0.25">
      <c r="A120" t="s">
        <v>146</v>
      </c>
      <c r="B120" t="s">
        <v>14</v>
      </c>
      <c r="C120" t="s">
        <v>26</v>
      </c>
      <c r="D120" s="5">
        <v>45267.519444444442</v>
      </c>
      <c r="E120">
        <v>204</v>
      </c>
      <c r="F120" t="s">
        <v>41</v>
      </c>
      <c r="G120">
        <v>985</v>
      </c>
      <c r="H120" t="s">
        <v>27</v>
      </c>
      <c r="I120" t="s">
        <v>24</v>
      </c>
      <c r="J120">
        <v>5.6</v>
      </c>
      <c r="K120">
        <v>9</v>
      </c>
      <c r="L120">
        <v>0</v>
      </c>
      <c r="M120">
        <v>0</v>
      </c>
      <c r="N120" t="str">
        <f t="shared" si="2"/>
        <v>No Weather Impact</v>
      </c>
      <c r="O120" t="str">
        <f t="shared" si="3"/>
        <v>Not Cancelled</v>
      </c>
      <c r="P120" t="str">
        <f>TEXT(Table1[[#This Row],[Departure_Time]],"mmm yyyy")</f>
        <v>Dec 2023</v>
      </c>
    </row>
    <row r="121" spans="1:16" x14ac:dyDescent="0.25">
      <c r="A121" t="s">
        <v>147</v>
      </c>
      <c r="B121" t="s">
        <v>26</v>
      </c>
      <c r="C121" t="s">
        <v>29</v>
      </c>
      <c r="D121" s="5">
        <v>45288.444444444445</v>
      </c>
      <c r="E121">
        <v>155</v>
      </c>
      <c r="F121" t="s">
        <v>16</v>
      </c>
      <c r="G121">
        <v>832</v>
      </c>
      <c r="H121" t="s">
        <v>21</v>
      </c>
      <c r="I121" t="s">
        <v>24</v>
      </c>
      <c r="J121">
        <v>8.1999999999999993</v>
      </c>
      <c r="K121">
        <v>2</v>
      </c>
      <c r="L121">
        <v>0</v>
      </c>
      <c r="M121">
        <v>1</v>
      </c>
      <c r="N121" t="str">
        <f t="shared" si="2"/>
        <v>Weather Imapct</v>
      </c>
      <c r="O121" t="str">
        <f t="shared" si="3"/>
        <v>Not Cancelled</v>
      </c>
      <c r="P121" t="str">
        <f>TEXT(Table1[[#This Row],[Departure_Time]],"mmm yyyy")</f>
        <v>Dec 2023</v>
      </c>
    </row>
    <row r="122" spans="1:16" x14ac:dyDescent="0.25">
      <c r="A122" t="s">
        <v>148</v>
      </c>
      <c r="B122" t="s">
        <v>20</v>
      </c>
      <c r="C122" t="s">
        <v>29</v>
      </c>
      <c r="D122" s="5">
        <v>45622.897222222222</v>
      </c>
      <c r="E122">
        <v>237</v>
      </c>
      <c r="F122" t="s">
        <v>16</v>
      </c>
      <c r="G122">
        <v>1775</v>
      </c>
      <c r="H122" t="s">
        <v>17</v>
      </c>
      <c r="I122" t="s">
        <v>24</v>
      </c>
      <c r="J122">
        <v>6.8</v>
      </c>
      <c r="K122">
        <v>6</v>
      </c>
      <c r="L122">
        <v>0</v>
      </c>
      <c r="M122">
        <v>1</v>
      </c>
      <c r="N122" t="str">
        <f t="shared" si="2"/>
        <v>Weather Imapct</v>
      </c>
      <c r="O122" t="str">
        <f t="shared" si="3"/>
        <v>Not Cancelled</v>
      </c>
      <c r="P122" t="str">
        <f>TEXT(Table1[[#This Row],[Departure_Time]],"mmm yyyy")</f>
        <v>Nov 2024</v>
      </c>
    </row>
    <row r="123" spans="1:16" x14ac:dyDescent="0.25">
      <c r="A123" t="s">
        <v>149</v>
      </c>
      <c r="B123" t="s">
        <v>15</v>
      </c>
      <c r="C123" t="s">
        <v>23</v>
      </c>
      <c r="D123" s="5">
        <v>45411.245833333334</v>
      </c>
      <c r="E123">
        <v>140</v>
      </c>
      <c r="F123" t="s">
        <v>16</v>
      </c>
      <c r="G123">
        <v>1306</v>
      </c>
      <c r="H123" t="s">
        <v>27</v>
      </c>
      <c r="I123" t="s">
        <v>39</v>
      </c>
      <c r="J123">
        <v>7.6</v>
      </c>
      <c r="K123">
        <v>6</v>
      </c>
      <c r="L123">
        <v>0</v>
      </c>
      <c r="M123">
        <v>0</v>
      </c>
      <c r="N123" t="str">
        <f t="shared" si="2"/>
        <v>No Weather Impact</v>
      </c>
      <c r="O123" t="str">
        <f t="shared" si="3"/>
        <v>Not Cancelled</v>
      </c>
      <c r="P123" t="str">
        <f>TEXT(Table1[[#This Row],[Departure_Time]],"mmm yyyy")</f>
        <v>Apr 2024</v>
      </c>
    </row>
    <row r="124" spans="1:16" x14ac:dyDescent="0.25">
      <c r="A124" t="s">
        <v>150</v>
      </c>
      <c r="B124" t="s">
        <v>26</v>
      </c>
      <c r="C124" t="s">
        <v>23</v>
      </c>
      <c r="D124" s="5">
        <v>45138.06527777778</v>
      </c>
      <c r="E124">
        <v>117</v>
      </c>
      <c r="F124" t="s">
        <v>16</v>
      </c>
      <c r="G124">
        <v>1450</v>
      </c>
      <c r="H124" t="s">
        <v>21</v>
      </c>
      <c r="I124" t="s">
        <v>39</v>
      </c>
      <c r="J124">
        <v>8.8000000000000007</v>
      </c>
      <c r="K124">
        <v>3</v>
      </c>
      <c r="L124">
        <v>0</v>
      </c>
      <c r="M124">
        <v>0</v>
      </c>
      <c r="N124" t="str">
        <f t="shared" si="2"/>
        <v>No Weather Impact</v>
      </c>
      <c r="O124" t="str">
        <f t="shared" si="3"/>
        <v>Not Cancelled</v>
      </c>
      <c r="P124" t="str">
        <f>TEXT(Table1[[#This Row],[Departure_Time]],"mmm yyyy")</f>
        <v>Jul 2023</v>
      </c>
    </row>
    <row r="125" spans="1:16" x14ac:dyDescent="0.25">
      <c r="A125" t="s">
        <v>151</v>
      </c>
      <c r="B125" t="s">
        <v>20</v>
      </c>
      <c r="C125" t="s">
        <v>36</v>
      </c>
      <c r="D125" s="5">
        <v>45592.477777777778</v>
      </c>
      <c r="E125">
        <v>252</v>
      </c>
      <c r="F125" t="s">
        <v>16</v>
      </c>
      <c r="G125">
        <v>1480</v>
      </c>
      <c r="H125" t="s">
        <v>21</v>
      </c>
      <c r="I125" t="s">
        <v>24</v>
      </c>
      <c r="J125">
        <v>6</v>
      </c>
      <c r="K125">
        <v>1</v>
      </c>
      <c r="L125">
        <v>0</v>
      </c>
      <c r="M125">
        <v>0</v>
      </c>
      <c r="N125" t="str">
        <f t="shared" si="2"/>
        <v>No Weather Impact</v>
      </c>
      <c r="O125" t="str">
        <f t="shared" si="3"/>
        <v>Not Cancelled</v>
      </c>
      <c r="P125" t="str">
        <f>TEXT(Table1[[#This Row],[Departure_Time]],"mmm yyyy")</f>
        <v>Oct 2024</v>
      </c>
    </row>
    <row r="126" spans="1:16" x14ac:dyDescent="0.25">
      <c r="A126" t="s">
        <v>152</v>
      </c>
      <c r="B126" t="s">
        <v>29</v>
      </c>
      <c r="C126" t="s">
        <v>26</v>
      </c>
      <c r="D126" s="5">
        <v>45265.428472222222</v>
      </c>
      <c r="E126">
        <v>208</v>
      </c>
      <c r="F126" t="s">
        <v>52</v>
      </c>
      <c r="G126">
        <v>1130</v>
      </c>
      <c r="H126" t="s">
        <v>27</v>
      </c>
      <c r="I126" t="s">
        <v>24</v>
      </c>
      <c r="J126">
        <v>4.8</v>
      </c>
      <c r="K126">
        <v>12</v>
      </c>
      <c r="L126">
        <v>0</v>
      </c>
      <c r="M126">
        <v>0</v>
      </c>
      <c r="N126" t="str">
        <f t="shared" si="2"/>
        <v>No Weather Impact</v>
      </c>
      <c r="O126" t="str">
        <f t="shared" si="3"/>
        <v>Cancelled</v>
      </c>
      <c r="P126" t="str">
        <f>TEXT(Table1[[#This Row],[Departure_Time]],"mmm yyyy")</f>
        <v>Dec 2023</v>
      </c>
    </row>
    <row r="127" spans="1:16" x14ac:dyDescent="0.25">
      <c r="A127" t="s">
        <v>153</v>
      </c>
      <c r="B127" t="s">
        <v>14</v>
      </c>
      <c r="C127" t="s">
        <v>26</v>
      </c>
      <c r="D127" s="5">
        <v>45465.188194444447</v>
      </c>
      <c r="E127">
        <v>264</v>
      </c>
      <c r="F127" t="s">
        <v>41</v>
      </c>
      <c r="G127">
        <v>1103</v>
      </c>
      <c r="H127" t="s">
        <v>21</v>
      </c>
      <c r="I127" t="s">
        <v>24</v>
      </c>
      <c r="J127">
        <v>8.8000000000000007</v>
      </c>
      <c r="K127">
        <v>5</v>
      </c>
      <c r="L127">
        <v>0</v>
      </c>
      <c r="M127">
        <v>0</v>
      </c>
      <c r="N127" t="str">
        <f t="shared" si="2"/>
        <v>No Weather Impact</v>
      </c>
      <c r="O127" t="str">
        <f t="shared" si="3"/>
        <v>Not Cancelled</v>
      </c>
      <c r="P127" t="str">
        <f>TEXT(Table1[[#This Row],[Departure_Time]],"mmm yyyy")</f>
        <v>Jun 2024</v>
      </c>
    </row>
    <row r="128" spans="1:16" x14ac:dyDescent="0.25">
      <c r="A128" t="s">
        <v>154</v>
      </c>
      <c r="B128" t="s">
        <v>15</v>
      </c>
      <c r="C128" t="s">
        <v>15</v>
      </c>
      <c r="D128" s="5">
        <v>45758.727777777778</v>
      </c>
      <c r="E128">
        <v>94</v>
      </c>
      <c r="F128" t="s">
        <v>16</v>
      </c>
      <c r="G128">
        <v>1395</v>
      </c>
      <c r="H128" t="s">
        <v>27</v>
      </c>
      <c r="I128" t="s">
        <v>24</v>
      </c>
      <c r="J128">
        <v>7.1</v>
      </c>
      <c r="K128">
        <v>22</v>
      </c>
      <c r="L128">
        <v>0</v>
      </c>
      <c r="M128">
        <v>0</v>
      </c>
      <c r="N128" t="str">
        <f t="shared" si="2"/>
        <v>No Weather Impact</v>
      </c>
      <c r="O128" t="str">
        <f t="shared" si="3"/>
        <v>Not Cancelled</v>
      </c>
      <c r="P128" t="str">
        <f>TEXT(Table1[[#This Row],[Departure_Time]],"mmm yyyy")</f>
        <v>Apr 2025</v>
      </c>
    </row>
    <row r="129" spans="1:16" x14ac:dyDescent="0.25">
      <c r="A129" t="s">
        <v>155</v>
      </c>
      <c r="B129" t="s">
        <v>26</v>
      </c>
      <c r="C129" t="s">
        <v>23</v>
      </c>
      <c r="D129" s="5">
        <v>45338.635416666664</v>
      </c>
      <c r="E129">
        <v>200</v>
      </c>
      <c r="F129" t="s">
        <v>16</v>
      </c>
      <c r="G129">
        <v>1294</v>
      </c>
      <c r="H129" t="s">
        <v>17</v>
      </c>
      <c r="I129" t="s">
        <v>18</v>
      </c>
      <c r="J129">
        <v>5.7</v>
      </c>
      <c r="K129">
        <v>7</v>
      </c>
      <c r="L129">
        <v>0</v>
      </c>
      <c r="M129">
        <v>0</v>
      </c>
      <c r="N129" t="str">
        <f t="shared" si="2"/>
        <v>No Weather Impact</v>
      </c>
      <c r="O129" t="str">
        <f t="shared" si="3"/>
        <v>Not Cancelled</v>
      </c>
      <c r="P129" t="str">
        <f>TEXT(Table1[[#This Row],[Departure_Time]],"mmm yyyy")</f>
        <v>Feb 2024</v>
      </c>
    </row>
    <row r="130" spans="1:16" x14ac:dyDescent="0.25">
      <c r="A130" t="s">
        <v>156</v>
      </c>
      <c r="B130" t="s">
        <v>31</v>
      </c>
      <c r="C130" t="s">
        <v>23</v>
      </c>
      <c r="D130" s="5">
        <v>45126.901388888888</v>
      </c>
      <c r="E130">
        <v>164</v>
      </c>
      <c r="F130" t="s">
        <v>16</v>
      </c>
      <c r="G130">
        <v>1125</v>
      </c>
      <c r="H130" t="s">
        <v>17</v>
      </c>
      <c r="I130" t="s">
        <v>24</v>
      </c>
      <c r="J130">
        <v>5.9</v>
      </c>
      <c r="K130">
        <v>0</v>
      </c>
      <c r="L130">
        <v>0</v>
      </c>
      <c r="M130">
        <v>0</v>
      </c>
      <c r="N130" t="str">
        <f t="shared" si="2"/>
        <v>No Weather Impact</v>
      </c>
      <c r="O130" t="str">
        <f t="shared" si="3"/>
        <v>Not Cancelled</v>
      </c>
      <c r="P130" t="str">
        <f>TEXT(Table1[[#This Row],[Departure_Time]],"mmm yyyy")</f>
        <v>Jul 2023</v>
      </c>
    </row>
    <row r="131" spans="1:16" x14ac:dyDescent="0.25">
      <c r="A131" t="s">
        <v>157</v>
      </c>
      <c r="B131" t="s">
        <v>31</v>
      </c>
      <c r="C131" t="s">
        <v>29</v>
      </c>
      <c r="D131" s="5">
        <v>45385.961805555555</v>
      </c>
      <c r="E131">
        <v>189</v>
      </c>
      <c r="F131" t="s">
        <v>16</v>
      </c>
      <c r="G131">
        <v>837</v>
      </c>
      <c r="H131" t="s">
        <v>17</v>
      </c>
      <c r="I131" t="s">
        <v>18</v>
      </c>
      <c r="J131">
        <v>9</v>
      </c>
      <c r="K131">
        <v>11</v>
      </c>
      <c r="L131">
        <v>0</v>
      </c>
      <c r="M131">
        <v>0</v>
      </c>
      <c r="N131" t="str">
        <f t="shared" ref="N131:N194" si="4">IF(M131=1, "Weather Imapct", "No Weather Impact")</f>
        <v>No Weather Impact</v>
      </c>
      <c r="O131" t="str">
        <f t="shared" ref="O131:O194" si="5">IF(F131="Cancelled", "Cancelled", "Not Cancelled")</f>
        <v>Not Cancelled</v>
      </c>
      <c r="P131" t="str">
        <f>TEXT(Table1[[#This Row],[Departure_Time]],"mmm yyyy")</f>
        <v>Apr 2024</v>
      </c>
    </row>
    <row r="132" spans="1:16" x14ac:dyDescent="0.25">
      <c r="A132" t="s">
        <v>158</v>
      </c>
      <c r="B132" t="s">
        <v>29</v>
      </c>
      <c r="C132" t="s">
        <v>29</v>
      </c>
      <c r="D132" s="5">
        <v>45057.713888888888</v>
      </c>
      <c r="E132">
        <v>191</v>
      </c>
      <c r="F132" t="s">
        <v>16</v>
      </c>
      <c r="G132">
        <v>1288</v>
      </c>
      <c r="H132" t="s">
        <v>18</v>
      </c>
      <c r="I132" t="s">
        <v>24</v>
      </c>
      <c r="J132">
        <v>7.5</v>
      </c>
      <c r="K132">
        <v>6</v>
      </c>
      <c r="L132">
        <v>0</v>
      </c>
      <c r="M132">
        <v>1</v>
      </c>
      <c r="N132" t="str">
        <f t="shared" si="4"/>
        <v>Weather Imapct</v>
      </c>
      <c r="O132" t="str">
        <f t="shared" si="5"/>
        <v>Not Cancelled</v>
      </c>
      <c r="P132" t="str">
        <f>TEXT(Table1[[#This Row],[Departure_Time]],"mmm yyyy")</f>
        <v>May 2023</v>
      </c>
    </row>
    <row r="133" spans="1:16" x14ac:dyDescent="0.25">
      <c r="A133" t="s">
        <v>159</v>
      </c>
      <c r="B133" t="s">
        <v>14</v>
      </c>
      <c r="C133" t="s">
        <v>31</v>
      </c>
      <c r="D133" s="5">
        <v>45115.63958333333</v>
      </c>
      <c r="E133">
        <v>255</v>
      </c>
      <c r="F133" t="s">
        <v>16</v>
      </c>
      <c r="G133">
        <v>1044</v>
      </c>
      <c r="H133" t="s">
        <v>21</v>
      </c>
      <c r="I133" t="s">
        <v>24</v>
      </c>
      <c r="J133">
        <v>7.5</v>
      </c>
      <c r="K133">
        <v>1</v>
      </c>
      <c r="L133">
        <v>0</v>
      </c>
      <c r="M133">
        <v>0</v>
      </c>
      <c r="N133" t="str">
        <f t="shared" si="4"/>
        <v>No Weather Impact</v>
      </c>
      <c r="O133" t="str">
        <f t="shared" si="5"/>
        <v>Not Cancelled</v>
      </c>
      <c r="P133" t="str">
        <f>TEXT(Table1[[#This Row],[Departure_Time]],"mmm yyyy")</f>
        <v>Jul 2023</v>
      </c>
    </row>
    <row r="134" spans="1:16" x14ac:dyDescent="0.25">
      <c r="A134" t="s">
        <v>160</v>
      </c>
      <c r="B134" t="s">
        <v>29</v>
      </c>
      <c r="C134" t="s">
        <v>31</v>
      </c>
      <c r="D134" s="5">
        <v>45652.010416666664</v>
      </c>
      <c r="E134">
        <v>132</v>
      </c>
      <c r="F134" t="s">
        <v>16</v>
      </c>
      <c r="G134">
        <v>935</v>
      </c>
      <c r="H134" t="s">
        <v>27</v>
      </c>
      <c r="I134" t="s">
        <v>39</v>
      </c>
      <c r="J134">
        <v>8.5</v>
      </c>
      <c r="K134">
        <v>13</v>
      </c>
      <c r="L134">
        <v>0</v>
      </c>
      <c r="M134">
        <v>0</v>
      </c>
      <c r="N134" t="str">
        <f t="shared" si="4"/>
        <v>No Weather Impact</v>
      </c>
      <c r="O134" t="str">
        <f t="shared" si="5"/>
        <v>Not Cancelled</v>
      </c>
      <c r="P134" t="str">
        <f>TEXT(Table1[[#This Row],[Departure_Time]],"mmm yyyy")</f>
        <v>Dec 2024</v>
      </c>
    </row>
    <row r="135" spans="1:16" x14ac:dyDescent="0.25">
      <c r="A135" t="s">
        <v>161</v>
      </c>
      <c r="B135" t="s">
        <v>23</v>
      </c>
      <c r="C135" t="s">
        <v>31</v>
      </c>
      <c r="D135" s="5">
        <v>45492.754861111112</v>
      </c>
      <c r="E135">
        <v>168</v>
      </c>
      <c r="F135" t="s">
        <v>16</v>
      </c>
      <c r="G135">
        <v>1251</v>
      </c>
      <c r="H135" t="s">
        <v>21</v>
      </c>
      <c r="I135" t="s">
        <v>24</v>
      </c>
      <c r="J135">
        <v>5</v>
      </c>
      <c r="K135">
        <v>8</v>
      </c>
      <c r="L135">
        <v>0</v>
      </c>
      <c r="M135">
        <v>1</v>
      </c>
      <c r="N135" t="str">
        <f t="shared" si="4"/>
        <v>Weather Imapct</v>
      </c>
      <c r="O135" t="str">
        <f t="shared" si="5"/>
        <v>Not Cancelled</v>
      </c>
      <c r="P135" t="str">
        <f>TEXT(Table1[[#This Row],[Departure_Time]],"mmm yyyy")</f>
        <v>Jul 2024</v>
      </c>
    </row>
    <row r="136" spans="1:16" x14ac:dyDescent="0.25">
      <c r="A136" t="s">
        <v>162</v>
      </c>
      <c r="B136" t="s">
        <v>20</v>
      </c>
      <c r="C136" t="s">
        <v>23</v>
      </c>
      <c r="D136" s="5">
        <v>45319.430555555555</v>
      </c>
      <c r="E136">
        <v>143</v>
      </c>
      <c r="F136" t="s">
        <v>16</v>
      </c>
      <c r="G136">
        <v>1496</v>
      </c>
      <c r="H136" t="s">
        <v>21</v>
      </c>
      <c r="I136" t="s">
        <v>24</v>
      </c>
      <c r="J136">
        <v>6.7</v>
      </c>
      <c r="K136">
        <v>27</v>
      </c>
      <c r="L136">
        <v>0</v>
      </c>
      <c r="M136">
        <v>0</v>
      </c>
      <c r="N136" t="str">
        <f t="shared" si="4"/>
        <v>No Weather Impact</v>
      </c>
      <c r="O136" t="str">
        <f t="shared" si="5"/>
        <v>Not Cancelled</v>
      </c>
      <c r="P136" t="str">
        <f>TEXT(Table1[[#This Row],[Departure_Time]],"mmm yyyy")</f>
        <v>Jan 2024</v>
      </c>
    </row>
    <row r="137" spans="1:16" x14ac:dyDescent="0.25">
      <c r="A137" t="s">
        <v>126</v>
      </c>
      <c r="B137" t="s">
        <v>29</v>
      </c>
      <c r="C137" t="s">
        <v>31</v>
      </c>
      <c r="D137" s="5">
        <v>45653.261111111111</v>
      </c>
      <c r="E137">
        <v>217</v>
      </c>
      <c r="F137" t="s">
        <v>16</v>
      </c>
      <c r="G137">
        <v>839</v>
      </c>
      <c r="H137" t="s">
        <v>27</v>
      </c>
      <c r="I137" t="s">
        <v>39</v>
      </c>
      <c r="J137">
        <v>7.2</v>
      </c>
      <c r="K137">
        <v>15</v>
      </c>
      <c r="L137">
        <v>0</v>
      </c>
      <c r="M137">
        <v>0</v>
      </c>
      <c r="N137" t="str">
        <f t="shared" si="4"/>
        <v>No Weather Impact</v>
      </c>
      <c r="O137" t="str">
        <f t="shared" si="5"/>
        <v>Not Cancelled</v>
      </c>
      <c r="P137" t="str">
        <f>TEXT(Table1[[#This Row],[Departure_Time]],"mmm yyyy")</f>
        <v>Dec 2024</v>
      </c>
    </row>
    <row r="138" spans="1:16" x14ac:dyDescent="0.25">
      <c r="A138" t="s">
        <v>163</v>
      </c>
      <c r="B138" t="s">
        <v>36</v>
      </c>
      <c r="C138" t="s">
        <v>31</v>
      </c>
      <c r="D138" s="5">
        <v>45758.629166666666</v>
      </c>
      <c r="E138">
        <v>188</v>
      </c>
      <c r="F138" t="s">
        <v>16</v>
      </c>
      <c r="G138">
        <v>1352</v>
      </c>
      <c r="H138" t="s">
        <v>27</v>
      </c>
      <c r="I138" t="s">
        <v>24</v>
      </c>
      <c r="J138">
        <v>8.6999999999999993</v>
      </c>
      <c r="K138">
        <v>12</v>
      </c>
      <c r="L138">
        <v>0</v>
      </c>
      <c r="M138">
        <v>0</v>
      </c>
      <c r="N138" t="str">
        <f t="shared" si="4"/>
        <v>No Weather Impact</v>
      </c>
      <c r="O138" t="str">
        <f t="shared" si="5"/>
        <v>Not Cancelled</v>
      </c>
      <c r="P138" t="str">
        <f>TEXT(Table1[[#This Row],[Departure_Time]],"mmm yyyy")</f>
        <v>Apr 2025</v>
      </c>
    </row>
    <row r="139" spans="1:16" x14ac:dyDescent="0.25">
      <c r="A139" t="s">
        <v>110</v>
      </c>
      <c r="B139" t="s">
        <v>29</v>
      </c>
      <c r="C139" t="s">
        <v>36</v>
      </c>
      <c r="D139" s="5">
        <v>45584.65625</v>
      </c>
      <c r="E139">
        <v>286</v>
      </c>
      <c r="F139" t="s">
        <v>16</v>
      </c>
      <c r="G139">
        <v>1903</v>
      </c>
      <c r="H139" t="s">
        <v>27</v>
      </c>
      <c r="I139" t="s">
        <v>24</v>
      </c>
      <c r="J139">
        <v>7.1</v>
      </c>
      <c r="K139">
        <v>3</v>
      </c>
      <c r="L139">
        <v>0</v>
      </c>
      <c r="M139">
        <v>0</v>
      </c>
      <c r="N139" t="str">
        <f t="shared" si="4"/>
        <v>No Weather Impact</v>
      </c>
      <c r="O139" t="str">
        <f t="shared" si="5"/>
        <v>Not Cancelled</v>
      </c>
      <c r="P139" t="str">
        <f>TEXT(Table1[[#This Row],[Departure_Time]],"mmm yyyy")</f>
        <v>Oct 2024</v>
      </c>
    </row>
    <row r="140" spans="1:16" x14ac:dyDescent="0.25">
      <c r="A140" t="s">
        <v>164</v>
      </c>
      <c r="B140" t="s">
        <v>23</v>
      </c>
      <c r="C140" t="s">
        <v>20</v>
      </c>
      <c r="D140" s="5">
        <v>45067.841666666667</v>
      </c>
      <c r="E140">
        <v>152</v>
      </c>
      <c r="F140" t="s">
        <v>16</v>
      </c>
      <c r="G140">
        <v>1072</v>
      </c>
      <c r="H140" t="s">
        <v>17</v>
      </c>
      <c r="I140" t="s">
        <v>18</v>
      </c>
      <c r="J140">
        <v>9.1</v>
      </c>
      <c r="K140">
        <v>19</v>
      </c>
      <c r="L140">
        <v>0</v>
      </c>
      <c r="M140">
        <v>0</v>
      </c>
      <c r="N140" t="str">
        <f t="shared" si="4"/>
        <v>No Weather Impact</v>
      </c>
      <c r="O140" t="str">
        <f t="shared" si="5"/>
        <v>Not Cancelled</v>
      </c>
      <c r="P140" t="str">
        <f>TEXT(Table1[[#This Row],[Departure_Time]],"mmm yyyy")</f>
        <v>May 2023</v>
      </c>
    </row>
    <row r="141" spans="1:16" x14ac:dyDescent="0.25">
      <c r="A141" t="s">
        <v>165</v>
      </c>
      <c r="B141" t="s">
        <v>15</v>
      </c>
      <c r="C141" t="s">
        <v>15</v>
      </c>
      <c r="D141" s="5">
        <v>45269.854861111111</v>
      </c>
      <c r="E141">
        <v>172</v>
      </c>
      <c r="F141" t="s">
        <v>16</v>
      </c>
      <c r="G141">
        <v>1369</v>
      </c>
      <c r="H141" t="s">
        <v>18</v>
      </c>
      <c r="I141" t="s">
        <v>18</v>
      </c>
      <c r="J141">
        <v>6.4</v>
      </c>
      <c r="K141">
        <v>37</v>
      </c>
      <c r="L141">
        <v>0</v>
      </c>
      <c r="M141">
        <v>0</v>
      </c>
      <c r="N141" t="str">
        <f t="shared" si="4"/>
        <v>No Weather Impact</v>
      </c>
      <c r="O141" t="str">
        <f t="shared" si="5"/>
        <v>Not Cancelled</v>
      </c>
      <c r="P141" t="str">
        <f>TEXT(Table1[[#This Row],[Departure_Time]],"mmm yyyy")</f>
        <v>Dec 2023</v>
      </c>
    </row>
    <row r="142" spans="1:16" x14ac:dyDescent="0.25">
      <c r="A142" t="s">
        <v>166</v>
      </c>
      <c r="B142" t="s">
        <v>20</v>
      </c>
      <c r="C142" t="s">
        <v>26</v>
      </c>
      <c r="D142" s="5">
        <v>45105.660416666666</v>
      </c>
      <c r="E142">
        <v>252</v>
      </c>
      <c r="F142" t="s">
        <v>16</v>
      </c>
      <c r="G142">
        <v>615</v>
      </c>
      <c r="H142" t="s">
        <v>27</v>
      </c>
      <c r="I142" t="s">
        <v>39</v>
      </c>
      <c r="J142">
        <v>8.1</v>
      </c>
      <c r="K142">
        <v>3</v>
      </c>
      <c r="L142">
        <v>1</v>
      </c>
      <c r="M142">
        <v>0</v>
      </c>
      <c r="N142" t="str">
        <f t="shared" si="4"/>
        <v>No Weather Impact</v>
      </c>
      <c r="O142" t="str">
        <f t="shared" si="5"/>
        <v>Not Cancelled</v>
      </c>
      <c r="P142" t="str">
        <f>TEXT(Table1[[#This Row],[Departure_Time]],"mmm yyyy")</f>
        <v>Jun 2023</v>
      </c>
    </row>
    <row r="143" spans="1:16" x14ac:dyDescent="0.25">
      <c r="A143" t="s">
        <v>167</v>
      </c>
      <c r="B143" t="s">
        <v>15</v>
      </c>
      <c r="C143" t="s">
        <v>36</v>
      </c>
      <c r="D143" s="5">
        <v>45424.019444444442</v>
      </c>
      <c r="E143">
        <v>145</v>
      </c>
      <c r="F143" t="s">
        <v>41</v>
      </c>
      <c r="G143">
        <v>1025</v>
      </c>
      <c r="H143" t="s">
        <v>27</v>
      </c>
      <c r="I143" t="s">
        <v>39</v>
      </c>
      <c r="J143">
        <v>6.5</v>
      </c>
      <c r="K143">
        <v>18</v>
      </c>
      <c r="L143">
        <v>0</v>
      </c>
      <c r="M143">
        <v>0</v>
      </c>
      <c r="N143" t="str">
        <f t="shared" si="4"/>
        <v>No Weather Impact</v>
      </c>
      <c r="O143" t="str">
        <f t="shared" si="5"/>
        <v>Not Cancelled</v>
      </c>
      <c r="P143" t="str">
        <f>TEXT(Table1[[#This Row],[Departure_Time]],"mmm yyyy")</f>
        <v>May 2024</v>
      </c>
    </row>
    <row r="144" spans="1:16" x14ac:dyDescent="0.25">
      <c r="A144" t="s">
        <v>168</v>
      </c>
      <c r="B144" t="s">
        <v>20</v>
      </c>
      <c r="C144" t="s">
        <v>29</v>
      </c>
      <c r="D144" s="5">
        <v>45600.238888888889</v>
      </c>
      <c r="E144">
        <v>181</v>
      </c>
      <c r="F144" t="s">
        <v>16</v>
      </c>
      <c r="G144">
        <v>1249</v>
      </c>
      <c r="H144" t="s">
        <v>27</v>
      </c>
      <c r="I144" t="s">
        <v>24</v>
      </c>
      <c r="J144">
        <v>5.5</v>
      </c>
      <c r="K144">
        <v>6</v>
      </c>
      <c r="L144">
        <v>0</v>
      </c>
      <c r="M144">
        <v>0</v>
      </c>
      <c r="N144" t="str">
        <f t="shared" si="4"/>
        <v>No Weather Impact</v>
      </c>
      <c r="O144" t="str">
        <f t="shared" si="5"/>
        <v>Not Cancelled</v>
      </c>
      <c r="P144" t="str">
        <f>TEXT(Table1[[#This Row],[Departure_Time]],"mmm yyyy")</f>
        <v>Nov 2024</v>
      </c>
    </row>
    <row r="145" spans="1:16" x14ac:dyDescent="0.25">
      <c r="A145" t="s">
        <v>169</v>
      </c>
      <c r="B145" t="s">
        <v>23</v>
      </c>
      <c r="C145" t="s">
        <v>15</v>
      </c>
      <c r="D145" s="5">
        <v>45492.588194444441</v>
      </c>
      <c r="E145">
        <v>204</v>
      </c>
      <c r="F145" t="s">
        <v>16</v>
      </c>
      <c r="G145">
        <v>1568</v>
      </c>
      <c r="H145" t="s">
        <v>27</v>
      </c>
      <c r="I145" t="s">
        <v>24</v>
      </c>
      <c r="J145">
        <v>10</v>
      </c>
      <c r="K145">
        <v>4</v>
      </c>
      <c r="L145">
        <v>0</v>
      </c>
      <c r="M145">
        <v>0</v>
      </c>
      <c r="N145" t="str">
        <f t="shared" si="4"/>
        <v>No Weather Impact</v>
      </c>
      <c r="O145" t="str">
        <f t="shared" si="5"/>
        <v>Not Cancelled</v>
      </c>
      <c r="P145" t="str">
        <f>TEXT(Table1[[#This Row],[Departure_Time]],"mmm yyyy")</f>
        <v>Jul 2024</v>
      </c>
    </row>
    <row r="146" spans="1:16" x14ac:dyDescent="0.25">
      <c r="A146" t="s">
        <v>170</v>
      </c>
      <c r="B146" t="s">
        <v>29</v>
      </c>
      <c r="C146" t="s">
        <v>23</v>
      </c>
      <c r="D146" s="5">
        <v>45449.551388888889</v>
      </c>
      <c r="E146">
        <v>319</v>
      </c>
      <c r="F146" t="s">
        <v>16</v>
      </c>
      <c r="G146">
        <v>1294</v>
      </c>
      <c r="H146" t="s">
        <v>21</v>
      </c>
      <c r="I146" t="s">
        <v>24</v>
      </c>
      <c r="J146">
        <v>5.6</v>
      </c>
      <c r="K146">
        <v>3</v>
      </c>
      <c r="L146">
        <v>0</v>
      </c>
      <c r="M146">
        <v>0</v>
      </c>
      <c r="N146" t="str">
        <f t="shared" si="4"/>
        <v>No Weather Impact</v>
      </c>
      <c r="O146" t="str">
        <f t="shared" si="5"/>
        <v>Not Cancelled</v>
      </c>
      <c r="P146" t="str">
        <f>TEXT(Table1[[#This Row],[Departure_Time]],"mmm yyyy")</f>
        <v>Jun 2024</v>
      </c>
    </row>
    <row r="147" spans="1:16" x14ac:dyDescent="0.25">
      <c r="A147" t="s">
        <v>171</v>
      </c>
      <c r="B147" t="s">
        <v>26</v>
      </c>
      <c r="C147" t="s">
        <v>20</v>
      </c>
      <c r="D147" s="5">
        <v>45202.385416666664</v>
      </c>
      <c r="E147">
        <v>225</v>
      </c>
      <c r="F147" t="s">
        <v>16</v>
      </c>
      <c r="G147">
        <v>1136</v>
      </c>
      <c r="H147" t="s">
        <v>17</v>
      </c>
      <c r="I147" t="s">
        <v>39</v>
      </c>
      <c r="J147">
        <v>6.1</v>
      </c>
      <c r="K147">
        <v>13</v>
      </c>
      <c r="L147">
        <v>0</v>
      </c>
      <c r="M147">
        <v>1</v>
      </c>
      <c r="N147" t="str">
        <f t="shared" si="4"/>
        <v>Weather Imapct</v>
      </c>
      <c r="O147" t="str">
        <f t="shared" si="5"/>
        <v>Not Cancelled</v>
      </c>
      <c r="P147" t="str">
        <f>TEXT(Table1[[#This Row],[Departure_Time]],"mmm yyyy")</f>
        <v>Oct 2023</v>
      </c>
    </row>
    <row r="148" spans="1:16" x14ac:dyDescent="0.25">
      <c r="A148" t="s">
        <v>172</v>
      </c>
      <c r="B148" t="s">
        <v>15</v>
      </c>
      <c r="C148" t="s">
        <v>20</v>
      </c>
      <c r="D148" s="5">
        <v>45242.47152777778</v>
      </c>
      <c r="E148">
        <v>203</v>
      </c>
      <c r="F148" t="s">
        <v>16</v>
      </c>
      <c r="G148">
        <v>1780</v>
      </c>
      <c r="H148" t="s">
        <v>21</v>
      </c>
      <c r="I148" t="s">
        <v>24</v>
      </c>
      <c r="J148">
        <v>4.5999999999999996</v>
      </c>
      <c r="K148">
        <v>7</v>
      </c>
      <c r="L148">
        <v>0</v>
      </c>
      <c r="M148">
        <v>1</v>
      </c>
      <c r="N148" t="str">
        <f t="shared" si="4"/>
        <v>Weather Imapct</v>
      </c>
      <c r="O148" t="str">
        <f t="shared" si="5"/>
        <v>Not Cancelled</v>
      </c>
      <c r="P148" t="str">
        <f>TEXT(Table1[[#This Row],[Departure_Time]],"mmm yyyy")</f>
        <v>Nov 2023</v>
      </c>
    </row>
    <row r="149" spans="1:16" x14ac:dyDescent="0.25">
      <c r="A149" t="s">
        <v>173</v>
      </c>
      <c r="B149" t="s">
        <v>20</v>
      </c>
      <c r="C149" t="s">
        <v>14</v>
      </c>
      <c r="D149" s="5">
        <v>45348.347222222219</v>
      </c>
      <c r="E149">
        <v>181</v>
      </c>
      <c r="F149" t="s">
        <v>52</v>
      </c>
      <c r="G149">
        <v>725</v>
      </c>
      <c r="H149" t="s">
        <v>17</v>
      </c>
      <c r="I149" t="s">
        <v>18</v>
      </c>
      <c r="J149">
        <v>3.1</v>
      </c>
      <c r="K149">
        <v>19</v>
      </c>
      <c r="L149">
        <v>0</v>
      </c>
      <c r="M149">
        <v>0</v>
      </c>
      <c r="N149" t="str">
        <f t="shared" si="4"/>
        <v>No Weather Impact</v>
      </c>
      <c r="O149" t="str">
        <f t="shared" si="5"/>
        <v>Cancelled</v>
      </c>
      <c r="P149" t="str">
        <f>TEXT(Table1[[#This Row],[Departure_Time]],"mmm yyyy")</f>
        <v>Feb 2024</v>
      </c>
    </row>
    <row r="150" spans="1:16" x14ac:dyDescent="0.25">
      <c r="A150" t="s">
        <v>174</v>
      </c>
      <c r="B150" t="s">
        <v>15</v>
      </c>
      <c r="C150" t="s">
        <v>23</v>
      </c>
      <c r="D150" s="5">
        <v>45449.752083333333</v>
      </c>
      <c r="E150">
        <v>172</v>
      </c>
      <c r="F150" t="s">
        <v>16</v>
      </c>
      <c r="G150">
        <v>1488</v>
      </c>
      <c r="H150" t="s">
        <v>18</v>
      </c>
      <c r="I150" t="s">
        <v>18</v>
      </c>
      <c r="J150">
        <v>8.8000000000000007</v>
      </c>
      <c r="K150">
        <v>11</v>
      </c>
      <c r="L150">
        <v>0</v>
      </c>
      <c r="M150">
        <v>0</v>
      </c>
      <c r="N150" t="str">
        <f t="shared" si="4"/>
        <v>No Weather Impact</v>
      </c>
      <c r="O150" t="str">
        <f t="shared" si="5"/>
        <v>Not Cancelled</v>
      </c>
      <c r="P150" t="str">
        <f>TEXT(Table1[[#This Row],[Departure_Time]],"mmm yyyy")</f>
        <v>Jun 2024</v>
      </c>
    </row>
    <row r="151" spans="1:16" x14ac:dyDescent="0.25">
      <c r="A151" t="s">
        <v>175</v>
      </c>
      <c r="B151" t="s">
        <v>29</v>
      </c>
      <c r="C151" t="s">
        <v>20</v>
      </c>
      <c r="D151" s="5">
        <v>45191.102083333331</v>
      </c>
      <c r="E151">
        <v>283</v>
      </c>
      <c r="F151" t="s">
        <v>16</v>
      </c>
      <c r="G151">
        <v>1529</v>
      </c>
      <c r="H151" t="s">
        <v>21</v>
      </c>
      <c r="I151" t="s">
        <v>24</v>
      </c>
      <c r="J151">
        <v>6</v>
      </c>
      <c r="K151">
        <v>7</v>
      </c>
      <c r="L151">
        <v>0</v>
      </c>
      <c r="M151">
        <v>1</v>
      </c>
      <c r="N151" t="str">
        <f t="shared" si="4"/>
        <v>Weather Imapct</v>
      </c>
      <c r="O151" t="str">
        <f t="shared" si="5"/>
        <v>Not Cancelled</v>
      </c>
      <c r="P151" t="str">
        <f>TEXT(Table1[[#This Row],[Departure_Time]],"mmm yyyy")</f>
        <v>Sep 2023</v>
      </c>
    </row>
    <row r="152" spans="1:16" x14ac:dyDescent="0.25">
      <c r="A152" t="s">
        <v>176</v>
      </c>
      <c r="B152" t="s">
        <v>20</v>
      </c>
      <c r="C152" t="s">
        <v>29</v>
      </c>
      <c r="D152" s="5">
        <v>45630.491666666669</v>
      </c>
      <c r="E152">
        <v>178</v>
      </c>
      <c r="F152" t="s">
        <v>16</v>
      </c>
      <c r="G152">
        <v>1387</v>
      </c>
      <c r="H152" t="s">
        <v>21</v>
      </c>
      <c r="I152" t="s">
        <v>24</v>
      </c>
      <c r="J152">
        <v>4.4000000000000004</v>
      </c>
      <c r="K152">
        <v>1</v>
      </c>
      <c r="L152">
        <v>0</v>
      </c>
      <c r="M152">
        <v>0</v>
      </c>
      <c r="N152" t="str">
        <f t="shared" si="4"/>
        <v>No Weather Impact</v>
      </c>
      <c r="O152" t="str">
        <f t="shared" si="5"/>
        <v>Not Cancelled</v>
      </c>
      <c r="P152" t="str">
        <f>TEXT(Table1[[#This Row],[Departure_Time]],"mmm yyyy")</f>
        <v>Dec 2024</v>
      </c>
    </row>
    <row r="153" spans="1:16" x14ac:dyDescent="0.25">
      <c r="A153" t="s">
        <v>177</v>
      </c>
      <c r="B153" t="s">
        <v>14</v>
      </c>
      <c r="C153" t="s">
        <v>31</v>
      </c>
      <c r="D153" s="5">
        <v>45344.574999999997</v>
      </c>
      <c r="E153">
        <v>197</v>
      </c>
      <c r="F153" t="s">
        <v>16</v>
      </c>
      <c r="G153">
        <v>1491</v>
      </c>
      <c r="H153" t="s">
        <v>18</v>
      </c>
      <c r="I153" t="s">
        <v>24</v>
      </c>
      <c r="J153">
        <v>7.3</v>
      </c>
      <c r="K153">
        <v>5</v>
      </c>
      <c r="L153">
        <v>0</v>
      </c>
      <c r="M153">
        <v>0</v>
      </c>
      <c r="N153" t="str">
        <f t="shared" si="4"/>
        <v>No Weather Impact</v>
      </c>
      <c r="O153" t="str">
        <f t="shared" si="5"/>
        <v>Not Cancelled</v>
      </c>
      <c r="P153" t="str">
        <f>TEXT(Table1[[#This Row],[Departure_Time]],"mmm yyyy")</f>
        <v>Feb 2024</v>
      </c>
    </row>
    <row r="154" spans="1:16" x14ac:dyDescent="0.25">
      <c r="A154" t="s">
        <v>178</v>
      </c>
      <c r="B154" t="s">
        <v>15</v>
      </c>
      <c r="C154" t="s">
        <v>26</v>
      </c>
      <c r="D154" s="5">
        <v>45478.013888888891</v>
      </c>
      <c r="E154">
        <v>160</v>
      </c>
      <c r="F154" t="s">
        <v>16</v>
      </c>
      <c r="G154">
        <v>1302</v>
      </c>
      <c r="H154" t="s">
        <v>17</v>
      </c>
      <c r="I154" t="s">
        <v>24</v>
      </c>
      <c r="J154">
        <v>7.6</v>
      </c>
      <c r="K154">
        <v>3</v>
      </c>
      <c r="L154">
        <v>0</v>
      </c>
      <c r="M154">
        <v>0</v>
      </c>
      <c r="N154" t="str">
        <f t="shared" si="4"/>
        <v>No Weather Impact</v>
      </c>
      <c r="O154" t="str">
        <f t="shared" si="5"/>
        <v>Not Cancelled</v>
      </c>
      <c r="P154" t="str">
        <f>TEXT(Table1[[#This Row],[Departure_Time]],"mmm yyyy")</f>
        <v>Jul 2024</v>
      </c>
    </row>
    <row r="155" spans="1:16" x14ac:dyDescent="0.25">
      <c r="A155" t="s">
        <v>179</v>
      </c>
      <c r="B155" t="s">
        <v>29</v>
      </c>
      <c r="C155" t="s">
        <v>31</v>
      </c>
      <c r="D155" s="5">
        <v>45456.298611111109</v>
      </c>
      <c r="E155">
        <v>132</v>
      </c>
      <c r="F155" t="s">
        <v>16</v>
      </c>
      <c r="G155">
        <v>968</v>
      </c>
      <c r="H155" t="s">
        <v>18</v>
      </c>
      <c r="I155" t="s">
        <v>39</v>
      </c>
      <c r="J155">
        <v>8.1999999999999993</v>
      </c>
      <c r="K155">
        <v>13</v>
      </c>
      <c r="L155">
        <v>0</v>
      </c>
      <c r="M155">
        <v>0</v>
      </c>
      <c r="N155" t="str">
        <f t="shared" si="4"/>
        <v>No Weather Impact</v>
      </c>
      <c r="O155" t="str">
        <f t="shared" si="5"/>
        <v>Not Cancelled</v>
      </c>
      <c r="P155" t="str">
        <f>TEXT(Table1[[#This Row],[Departure_Time]],"mmm yyyy")</f>
        <v>Jun 2024</v>
      </c>
    </row>
    <row r="156" spans="1:16" x14ac:dyDescent="0.25">
      <c r="A156" t="s">
        <v>180</v>
      </c>
      <c r="B156" t="s">
        <v>15</v>
      </c>
      <c r="C156" t="s">
        <v>23</v>
      </c>
      <c r="D156" s="5">
        <v>45402.892361111109</v>
      </c>
      <c r="E156">
        <v>205</v>
      </c>
      <c r="F156" t="s">
        <v>16</v>
      </c>
      <c r="G156">
        <v>1029</v>
      </c>
      <c r="H156" t="s">
        <v>27</v>
      </c>
      <c r="I156" t="s">
        <v>24</v>
      </c>
      <c r="J156">
        <v>8</v>
      </c>
      <c r="K156">
        <v>0</v>
      </c>
      <c r="L156">
        <v>0</v>
      </c>
      <c r="M156">
        <v>0</v>
      </c>
      <c r="N156" t="str">
        <f t="shared" si="4"/>
        <v>No Weather Impact</v>
      </c>
      <c r="O156" t="str">
        <f t="shared" si="5"/>
        <v>Not Cancelled</v>
      </c>
      <c r="P156" t="str">
        <f>TEXT(Table1[[#This Row],[Departure_Time]],"mmm yyyy")</f>
        <v>Apr 2024</v>
      </c>
    </row>
    <row r="157" spans="1:16" x14ac:dyDescent="0.25">
      <c r="A157" t="s">
        <v>181</v>
      </c>
      <c r="B157" t="s">
        <v>23</v>
      </c>
      <c r="C157" t="s">
        <v>14</v>
      </c>
      <c r="D157" s="5">
        <v>45733.52847222222</v>
      </c>
      <c r="E157">
        <v>223</v>
      </c>
      <c r="F157" t="s">
        <v>41</v>
      </c>
      <c r="G157">
        <v>1326</v>
      </c>
      <c r="H157" t="s">
        <v>27</v>
      </c>
      <c r="I157" t="s">
        <v>24</v>
      </c>
      <c r="J157">
        <v>8.1999999999999993</v>
      </c>
      <c r="K157">
        <v>12</v>
      </c>
      <c r="L157">
        <v>0</v>
      </c>
      <c r="M157">
        <v>0</v>
      </c>
      <c r="N157" t="str">
        <f t="shared" si="4"/>
        <v>No Weather Impact</v>
      </c>
      <c r="O157" t="str">
        <f t="shared" si="5"/>
        <v>Not Cancelled</v>
      </c>
      <c r="P157" t="str">
        <f>TEXT(Table1[[#This Row],[Departure_Time]],"mmm yyyy")</f>
        <v>Mar 2025</v>
      </c>
    </row>
    <row r="158" spans="1:16" x14ac:dyDescent="0.25">
      <c r="A158" t="s">
        <v>182</v>
      </c>
      <c r="B158" t="s">
        <v>23</v>
      </c>
      <c r="C158" t="s">
        <v>29</v>
      </c>
      <c r="D158" s="5">
        <v>45762.904861111114</v>
      </c>
      <c r="E158">
        <v>169</v>
      </c>
      <c r="F158" t="s">
        <v>16</v>
      </c>
      <c r="G158">
        <v>777</v>
      </c>
      <c r="H158" t="s">
        <v>27</v>
      </c>
      <c r="I158" t="s">
        <v>18</v>
      </c>
      <c r="J158">
        <v>3.5</v>
      </c>
      <c r="K158">
        <v>4</v>
      </c>
      <c r="L158">
        <v>0</v>
      </c>
      <c r="M158">
        <v>0</v>
      </c>
      <c r="N158" t="str">
        <f t="shared" si="4"/>
        <v>No Weather Impact</v>
      </c>
      <c r="O158" t="str">
        <f t="shared" si="5"/>
        <v>Not Cancelled</v>
      </c>
      <c r="P158" t="str">
        <f>TEXT(Table1[[#This Row],[Departure_Time]],"mmm yyyy")</f>
        <v>Apr 2025</v>
      </c>
    </row>
    <row r="159" spans="1:16" x14ac:dyDescent="0.25">
      <c r="A159" t="s">
        <v>183</v>
      </c>
      <c r="B159" t="s">
        <v>29</v>
      </c>
      <c r="C159" t="s">
        <v>20</v>
      </c>
      <c r="D159" s="5">
        <v>45427.337500000001</v>
      </c>
      <c r="E159">
        <v>167</v>
      </c>
      <c r="F159" t="s">
        <v>16</v>
      </c>
      <c r="G159">
        <v>1222</v>
      </c>
      <c r="H159" t="s">
        <v>17</v>
      </c>
      <c r="I159" t="s">
        <v>39</v>
      </c>
      <c r="J159">
        <v>8.1</v>
      </c>
      <c r="K159">
        <v>1</v>
      </c>
      <c r="L159">
        <v>0</v>
      </c>
      <c r="M159">
        <v>0</v>
      </c>
      <c r="N159" t="str">
        <f t="shared" si="4"/>
        <v>No Weather Impact</v>
      </c>
      <c r="O159" t="str">
        <f t="shared" si="5"/>
        <v>Not Cancelled</v>
      </c>
      <c r="P159" t="str">
        <f>TEXT(Table1[[#This Row],[Departure_Time]],"mmm yyyy")</f>
        <v>May 2024</v>
      </c>
    </row>
    <row r="160" spans="1:16" x14ac:dyDescent="0.25">
      <c r="A160" t="s">
        <v>184</v>
      </c>
      <c r="B160" t="s">
        <v>31</v>
      </c>
      <c r="C160" t="s">
        <v>29</v>
      </c>
      <c r="D160" s="5">
        <v>45442.604861111111</v>
      </c>
      <c r="E160">
        <v>127</v>
      </c>
      <c r="F160" t="s">
        <v>16</v>
      </c>
      <c r="G160">
        <v>1027</v>
      </c>
      <c r="H160" t="s">
        <v>21</v>
      </c>
      <c r="I160" t="s">
        <v>24</v>
      </c>
      <c r="J160">
        <v>4.7</v>
      </c>
      <c r="K160">
        <v>16</v>
      </c>
      <c r="L160">
        <v>0</v>
      </c>
      <c r="M160">
        <v>0</v>
      </c>
      <c r="N160" t="str">
        <f t="shared" si="4"/>
        <v>No Weather Impact</v>
      </c>
      <c r="O160" t="str">
        <f t="shared" si="5"/>
        <v>Not Cancelled</v>
      </c>
      <c r="P160" t="str">
        <f>TEXT(Table1[[#This Row],[Departure_Time]],"mmm yyyy")</f>
        <v>May 2024</v>
      </c>
    </row>
    <row r="161" spans="1:16" x14ac:dyDescent="0.25">
      <c r="A161" t="s">
        <v>185</v>
      </c>
      <c r="B161" t="s">
        <v>36</v>
      </c>
      <c r="C161" t="s">
        <v>20</v>
      </c>
      <c r="D161" s="5">
        <v>45190.386805555558</v>
      </c>
      <c r="E161">
        <v>224</v>
      </c>
      <c r="F161" t="s">
        <v>41</v>
      </c>
      <c r="G161">
        <v>1126</v>
      </c>
      <c r="H161" t="s">
        <v>17</v>
      </c>
      <c r="I161" t="s">
        <v>39</v>
      </c>
      <c r="J161">
        <v>6.1</v>
      </c>
      <c r="K161">
        <v>5</v>
      </c>
      <c r="L161">
        <v>0</v>
      </c>
      <c r="M161">
        <v>0</v>
      </c>
      <c r="N161" t="str">
        <f t="shared" si="4"/>
        <v>No Weather Impact</v>
      </c>
      <c r="O161" t="str">
        <f t="shared" si="5"/>
        <v>Not Cancelled</v>
      </c>
      <c r="P161" t="str">
        <f>TEXT(Table1[[#This Row],[Departure_Time]],"mmm yyyy")</f>
        <v>Sep 2023</v>
      </c>
    </row>
    <row r="162" spans="1:16" x14ac:dyDescent="0.25">
      <c r="A162" t="s">
        <v>186</v>
      </c>
      <c r="B162" t="s">
        <v>23</v>
      </c>
      <c r="C162" t="s">
        <v>36</v>
      </c>
      <c r="D162" s="5">
        <v>45539.487500000003</v>
      </c>
      <c r="E162">
        <v>442</v>
      </c>
      <c r="F162" t="s">
        <v>16</v>
      </c>
      <c r="G162">
        <v>1470</v>
      </c>
      <c r="H162" t="s">
        <v>17</v>
      </c>
      <c r="I162" t="s">
        <v>24</v>
      </c>
      <c r="J162">
        <v>10</v>
      </c>
      <c r="K162">
        <v>17</v>
      </c>
      <c r="L162">
        <v>0</v>
      </c>
      <c r="M162">
        <v>0</v>
      </c>
      <c r="N162" t="str">
        <f t="shared" si="4"/>
        <v>No Weather Impact</v>
      </c>
      <c r="O162" t="str">
        <f t="shared" si="5"/>
        <v>Not Cancelled</v>
      </c>
      <c r="P162" t="str">
        <f>TEXT(Table1[[#This Row],[Departure_Time]],"mmm yyyy")</f>
        <v>Sep 2024</v>
      </c>
    </row>
    <row r="163" spans="1:16" x14ac:dyDescent="0.25">
      <c r="A163" t="s">
        <v>187</v>
      </c>
      <c r="B163" t="s">
        <v>26</v>
      </c>
      <c r="C163" t="s">
        <v>14</v>
      </c>
      <c r="D163" s="5">
        <v>45688.004166666666</v>
      </c>
      <c r="E163">
        <v>38</v>
      </c>
      <c r="F163" t="s">
        <v>16</v>
      </c>
      <c r="G163">
        <v>907</v>
      </c>
      <c r="H163" t="s">
        <v>21</v>
      </c>
      <c r="I163" t="s">
        <v>24</v>
      </c>
      <c r="J163">
        <v>6.7</v>
      </c>
      <c r="K163">
        <v>14</v>
      </c>
      <c r="L163">
        <v>0</v>
      </c>
      <c r="M163">
        <v>0</v>
      </c>
      <c r="N163" t="str">
        <f t="shared" si="4"/>
        <v>No Weather Impact</v>
      </c>
      <c r="O163" t="str">
        <f t="shared" si="5"/>
        <v>Not Cancelled</v>
      </c>
      <c r="P163" t="str">
        <f>TEXT(Table1[[#This Row],[Departure_Time]],"mmm yyyy")</f>
        <v>Jan 2025</v>
      </c>
    </row>
    <row r="164" spans="1:16" x14ac:dyDescent="0.25">
      <c r="A164" t="s">
        <v>67</v>
      </c>
      <c r="B164" t="s">
        <v>36</v>
      </c>
      <c r="C164" t="s">
        <v>23</v>
      </c>
      <c r="D164" s="5">
        <v>45766.349305555559</v>
      </c>
      <c r="E164">
        <v>219</v>
      </c>
      <c r="F164" t="s">
        <v>16</v>
      </c>
      <c r="G164">
        <v>1572</v>
      </c>
      <c r="H164" t="s">
        <v>18</v>
      </c>
      <c r="I164" t="s">
        <v>24</v>
      </c>
      <c r="J164">
        <v>7.2</v>
      </c>
      <c r="K164">
        <v>22</v>
      </c>
      <c r="L164">
        <v>0</v>
      </c>
      <c r="M164">
        <v>0</v>
      </c>
      <c r="N164" t="str">
        <f t="shared" si="4"/>
        <v>No Weather Impact</v>
      </c>
      <c r="O164" t="str">
        <f t="shared" si="5"/>
        <v>Not Cancelled</v>
      </c>
      <c r="P164" t="str">
        <f>TEXT(Table1[[#This Row],[Departure_Time]],"mmm yyyy")</f>
        <v>Apr 2025</v>
      </c>
    </row>
    <row r="165" spans="1:16" x14ac:dyDescent="0.25">
      <c r="A165" t="s">
        <v>188</v>
      </c>
      <c r="B165" t="s">
        <v>26</v>
      </c>
      <c r="C165" t="s">
        <v>23</v>
      </c>
      <c r="D165" s="5">
        <v>45413.242361111108</v>
      </c>
      <c r="E165">
        <v>228</v>
      </c>
      <c r="F165" t="s">
        <v>16</v>
      </c>
      <c r="G165">
        <v>812</v>
      </c>
      <c r="H165" t="s">
        <v>27</v>
      </c>
      <c r="I165" t="s">
        <v>39</v>
      </c>
      <c r="J165">
        <v>5.0999999999999996</v>
      </c>
      <c r="K165">
        <v>1</v>
      </c>
      <c r="L165">
        <v>0</v>
      </c>
      <c r="M165">
        <v>0</v>
      </c>
      <c r="N165" t="str">
        <f t="shared" si="4"/>
        <v>No Weather Impact</v>
      </c>
      <c r="O165" t="str">
        <f t="shared" si="5"/>
        <v>Not Cancelled</v>
      </c>
      <c r="P165" t="str">
        <f>TEXT(Table1[[#This Row],[Departure_Time]],"mmm yyyy")</f>
        <v>May 2024</v>
      </c>
    </row>
    <row r="166" spans="1:16" x14ac:dyDescent="0.25">
      <c r="A166" t="s">
        <v>189</v>
      </c>
      <c r="B166" t="s">
        <v>31</v>
      </c>
      <c r="C166" t="s">
        <v>36</v>
      </c>
      <c r="D166" s="5">
        <v>45186.907638888886</v>
      </c>
      <c r="E166">
        <v>154</v>
      </c>
      <c r="F166" t="s">
        <v>16</v>
      </c>
      <c r="G166">
        <v>1562</v>
      </c>
      <c r="H166" t="s">
        <v>18</v>
      </c>
      <c r="I166" t="s">
        <v>39</v>
      </c>
      <c r="J166">
        <v>8.6</v>
      </c>
      <c r="K166">
        <v>0</v>
      </c>
      <c r="L166">
        <v>0</v>
      </c>
      <c r="M166">
        <v>1</v>
      </c>
      <c r="N166" t="str">
        <f t="shared" si="4"/>
        <v>Weather Imapct</v>
      </c>
      <c r="O166" t="str">
        <f t="shared" si="5"/>
        <v>Not Cancelled</v>
      </c>
      <c r="P166" t="str">
        <f>TEXT(Table1[[#This Row],[Departure_Time]],"mmm yyyy")</f>
        <v>Sep 2023</v>
      </c>
    </row>
    <row r="167" spans="1:16" x14ac:dyDescent="0.25">
      <c r="A167" t="s">
        <v>190</v>
      </c>
      <c r="B167" t="s">
        <v>29</v>
      </c>
      <c r="C167" t="s">
        <v>20</v>
      </c>
      <c r="D167" s="5">
        <v>45227.145833333336</v>
      </c>
      <c r="E167">
        <v>266</v>
      </c>
      <c r="F167" t="s">
        <v>41</v>
      </c>
      <c r="G167">
        <v>1076</v>
      </c>
      <c r="H167" t="s">
        <v>27</v>
      </c>
      <c r="I167" t="s">
        <v>24</v>
      </c>
      <c r="J167">
        <v>7.1</v>
      </c>
      <c r="K167">
        <v>3</v>
      </c>
      <c r="L167">
        <v>0</v>
      </c>
      <c r="M167">
        <v>0</v>
      </c>
      <c r="N167" t="str">
        <f t="shared" si="4"/>
        <v>No Weather Impact</v>
      </c>
      <c r="O167" t="str">
        <f t="shared" si="5"/>
        <v>Not Cancelled</v>
      </c>
      <c r="P167" t="str">
        <f>TEXT(Table1[[#This Row],[Departure_Time]],"mmm yyyy")</f>
        <v>Oct 2023</v>
      </c>
    </row>
    <row r="168" spans="1:16" x14ac:dyDescent="0.25">
      <c r="A168" t="s">
        <v>191</v>
      </c>
      <c r="B168" t="s">
        <v>20</v>
      </c>
      <c r="C168" t="s">
        <v>31</v>
      </c>
      <c r="D168" s="5">
        <v>45245.199305555558</v>
      </c>
      <c r="E168">
        <v>192</v>
      </c>
      <c r="F168" t="s">
        <v>41</v>
      </c>
      <c r="G168">
        <v>897</v>
      </c>
      <c r="H168" t="s">
        <v>17</v>
      </c>
      <c r="I168" t="s">
        <v>39</v>
      </c>
      <c r="J168">
        <v>5.2</v>
      </c>
      <c r="K168">
        <v>2</v>
      </c>
      <c r="L168">
        <v>0</v>
      </c>
      <c r="M168">
        <v>0</v>
      </c>
      <c r="N168" t="str">
        <f t="shared" si="4"/>
        <v>No Weather Impact</v>
      </c>
      <c r="O168" t="str">
        <f t="shared" si="5"/>
        <v>Not Cancelled</v>
      </c>
      <c r="P168" t="str">
        <f>TEXT(Table1[[#This Row],[Departure_Time]],"mmm yyyy")</f>
        <v>Nov 2023</v>
      </c>
    </row>
    <row r="169" spans="1:16" x14ac:dyDescent="0.25">
      <c r="A169" t="s">
        <v>192</v>
      </c>
      <c r="B169" t="s">
        <v>15</v>
      </c>
      <c r="C169" t="s">
        <v>29</v>
      </c>
      <c r="D169" s="5">
        <v>45144.833333333336</v>
      </c>
      <c r="E169">
        <v>146</v>
      </c>
      <c r="F169" t="s">
        <v>16</v>
      </c>
      <c r="G169">
        <v>1142</v>
      </c>
      <c r="H169" t="s">
        <v>18</v>
      </c>
      <c r="I169" t="s">
        <v>24</v>
      </c>
      <c r="J169">
        <v>7.5</v>
      </c>
      <c r="K169">
        <v>2</v>
      </c>
      <c r="L169">
        <v>0</v>
      </c>
      <c r="M169">
        <v>0</v>
      </c>
      <c r="N169" t="str">
        <f t="shared" si="4"/>
        <v>No Weather Impact</v>
      </c>
      <c r="O169" t="str">
        <f t="shared" si="5"/>
        <v>Not Cancelled</v>
      </c>
      <c r="P169" t="str">
        <f>TEXT(Table1[[#This Row],[Departure_Time]],"mmm yyyy")</f>
        <v>Aug 2023</v>
      </c>
    </row>
    <row r="170" spans="1:16" x14ac:dyDescent="0.25">
      <c r="A170" t="s">
        <v>193</v>
      </c>
      <c r="B170" t="s">
        <v>26</v>
      </c>
      <c r="C170" t="s">
        <v>26</v>
      </c>
      <c r="D170" s="5">
        <v>45362.144444444442</v>
      </c>
      <c r="E170">
        <v>252</v>
      </c>
      <c r="F170" t="s">
        <v>16</v>
      </c>
      <c r="G170">
        <v>1434</v>
      </c>
      <c r="H170" t="s">
        <v>27</v>
      </c>
      <c r="I170" t="s">
        <v>24</v>
      </c>
      <c r="J170">
        <v>7.7</v>
      </c>
      <c r="K170">
        <v>1</v>
      </c>
      <c r="L170">
        <v>0</v>
      </c>
      <c r="M170">
        <v>0</v>
      </c>
      <c r="N170" t="str">
        <f t="shared" si="4"/>
        <v>No Weather Impact</v>
      </c>
      <c r="O170" t="str">
        <f t="shared" si="5"/>
        <v>Not Cancelled</v>
      </c>
      <c r="P170" t="str">
        <f>TEXT(Table1[[#This Row],[Departure_Time]],"mmm yyyy")</f>
        <v>Mar 2024</v>
      </c>
    </row>
    <row r="171" spans="1:16" x14ac:dyDescent="0.25">
      <c r="A171" t="s">
        <v>194</v>
      </c>
      <c r="B171" t="s">
        <v>29</v>
      </c>
      <c r="C171" t="s">
        <v>26</v>
      </c>
      <c r="D171" s="5">
        <v>45231.783333333333</v>
      </c>
      <c r="E171">
        <v>170</v>
      </c>
      <c r="F171" t="s">
        <v>16</v>
      </c>
      <c r="G171">
        <v>1597</v>
      </c>
      <c r="H171" t="s">
        <v>27</v>
      </c>
      <c r="I171" t="s">
        <v>24</v>
      </c>
      <c r="J171">
        <v>5.9</v>
      </c>
      <c r="K171">
        <v>5</v>
      </c>
      <c r="L171">
        <v>0</v>
      </c>
      <c r="M171">
        <v>1</v>
      </c>
      <c r="N171" t="str">
        <f t="shared" si="4"/>
        <v>Weather Imapct</v>
      </c>
      <c r="O171" t="str">
        <f t="shared" si="5"/>
        <v>Not Cancelled</v>
      </c>
      <c r="P171" t="str">
        <f>TEXT(Table1[[#This Row],[Departure_Time]],"mmm yyyy")</f>
        <v>Nov 2023</v>
      </c>
    </row>
    <row r="172" spans="1:16" x14ac:dyDescent="0.25">
      <c r="A172" t="s">
        <v>195</v>
      </c>
      <c r="B172" t="s">
        <v>29</v>
      </c>
      <c r="C172" t="s">
        <v>14</v>
      </c>
      <c r="D172" s="5">
        <v>45449.461805555555</v>
      </c>
      <c r="E172">
        <v>201</v>
      </c>
      <c r="F172" t="s">
        <v>16</v>
      </c>
      <c r="G172">
        <v>734</v>
      </c>
      <c r="H172" t="s">
        <v>17</v>
      </c>
      <c r="I172" t="s">
        <v>24</v>
      </c>
      <c r="J172">
        <v>5.6</v>
      </c>
      <c r="K172">
        <v>8</v>
      </c>
      <c r="L172">
        <v>0</v>
      </c>
      <c r="M172">
        <v>0</v>
      </c>
      <c r="N172" t="str">
        <f t="shared" si="4"/>
        <v>No Weather Impact</v>
      </c>
      <c r="O172" t="str">
        <f t="shared" si="5"/>
        <v>Not Cancelled</v>
      </c>
      <c r="P172" t="str">
        <f>TEXT(Table1[[#This Row],[Departure_Time]],"mmm yyyy")</f>
        <v>Jun 2024</v>
      </c>
    </row>
    <row r="173" spans="1:16" x14ac:dyDescent="0.25">
      <c r="A173" t="s">
        <v>196</v>
      </c>
      <c r="B173" t="s">
        <v>23</v>
      </c>
      <c r="C173" t="s">
        <v>23</v>
      </c>
      <c r="D173" s="5">
        <v>45050.419444444444</v>
      </c>
      <c r="E173">
        <v>208</v>
      </c>
      <c r="F173" t="s">
        <v>16</v>
      </c>
      <c r="G173">
        <v>754</v>
      </c>
      <c r="H173" t="s">
        <v>21</v>
      </c>
      <c r="I173" t="s">
        <v>24</v>
      </c>
      <c r="J173">
        <v>6.6</v>
      </c>
      <c r="K173">
        <v>10</v>
      </c>
      <c r="L173">
        <v>0</v>
      </c>
      <c r="M173">
        <v>0</v>
      </c>
      <c r="N173" t="str">
        <f t="shared" si="4"/>
        <v>No Weather Impact</v>
      </c>
      <c r="O173" t="str">
        <f t="shared" si="5"/>
        <v>Not Cancelled</v>
      </c>
      <c r="P173" t="str">
        <f>TEXT(Table1[[#This Row],[Departure_Time]],"mmm yyyy")</f>
        <v>May 2023</v>
      </c>
    </row>
    <row r="174" spans="1:16" x14ac:dyDescent="0.25">
      <c r="A174" t="s">
        <v>197</v>
      </c>
      <c r="B174" t="s">
        <v>36</v>
      </c>
      <c r="C174" t="s">
        <v>23</v>
      </c>
      <c r="D174" s="5">
        <v>45224.540277777778</v>
      </c>
      <c r="E174">
        <v>171</v>
      </c>
      <c r="F174" t="s">
        <v>52</v>
      </c>
      <c r="G174">
        <v>1144</v>
      </c>
      <c r="H174" t="s">
        <v>17</v>
      </c>
      <c r="I174" t="s">
        <v>39</v>
      </c>
      <c r="J174">
        <v>8.1</v>
      </c>
      <c r="K174">
        <v>8</v>
      </c>
      <c r="L174">
        <v>0</v>
      </c>
      <c r="M174">
        <v>0</v>
      </c>
      <c r="N174" t="str">
        <f t="shared" si="4"/>
        <v>No Weather Impact</v>
      </c>
      <c r="O174" t="str">
        <f t="shared" si="5"/>
        <v>Cancelled</v>
      </c>
      <c r="P174" t="str">
        <f>TEXT(Table1[[#This Row],[Departure_Time]],"mmm yyyy")</f>
        <v>Oct 2023</v>
      </c>
    </row>
    <row r="175" spans="1:16" x14ac:dyDescent="0.25">
      <c r="A175" t="s">
        <v>198</v>
      </c>
      <c r="B175" t="s">
        <v>31</v>
      </c>
      <c r="C175" t="s">
        <v>23</v>
      </c>
      <c r="D175" s="5">
        <v>45273.279166666667</v>
      </c>
      <c r="E175">
        <v>211</v>
      </c>
      <c r="F175" t="s">
        <v>52</v>
      </c>
      <c r="G175">
        <v>1127</v>
      </c>
      <c r="H175" t="s">
        <v>27</v>
      </c>
      <c r="I175" t="s">
        <v>18</v>
      </c>
      <c r="J175">
        <v>5</v>
      </c>
      <c r="K175">
        <v>7</v>
      </c>
      <c r="L175">
        <v>0</v>
      </c>
      <c r="M175">
        <v>0</v>
      </c>
      <c r="N175" t="str">
        <f t="shared" si="4"/>
        <v>No Weather Impact</v>
      </c>
      <c r="O175" t="str">
        <f t="shared" si="5"/>
        <v>Cancelled</v>
      </c>
      <c r="P175" t="str">
        <f>TEXT(Table1[[#This Row],[Departure_Time]],"mmm yyyy")</f>
        <v>Dec 2023</v>
      </c>
    </row>
    <row r="176" spans="1:16" x14ac:dyDescent="0.25">
      <c r="A176" t="s">
        <v>199</v>
      </c>
      <c r="B176" t="s">
        <v>31</v>
      </c>
      <c r="C176" t="s">
        <v>20</v>
      </c>
      <c r="D176" s="5">
        <v>45671.925694444442</v>
      </c>
      <c r="E176">
        <v>124</v>
      </c>
      <c r="F176" t="s">
        <v>41</v>
      </c>
      <c r="G176">
        <v>1497</v>
      </c>
      <c r="H176" t="s">
        <v>27</v>
      </c>
      <c r="I176" t="s">
        <v>24</v>
      </c>
      <c r="J176">
        <v>6.5</v>
      </c>
      <c r="K176">
        <v>2</v>
      </c>
      <c r="L176">
        <v>0</v>
      </c>
      <c r="M176">
        <v>0</v>
      </c>
      <c r="N176" t="str">
        <f t="shared" si="4"/>
        <v>No Weather Impact</v>
      </c>
      <c r="O176" t="str">
        <f t="shared" si="5"/>
        <v>Not Cancelled</v>
      </c>
      <c r="P176" t="str">
        <f>TEXT(Table1[[#This Row],[Departure_Time]],"mmm yyyy")</f>
        <v>Jan 2025</v>
      </c>
    </row>
    <row r="177" spans="1:16" x14ac:dyDescent="0.25">
      <c r="A177" t="s">
        <v>200</v>
      </c>
      <c r="B177" t="s">
        <v>29</v>
      </c>
      <c r="C177" t="s">
        <v>29</v>
      </c>
      <c r="D177" s="5">
        <v>45492.945138888892</v>
      </c>
      <c r="E177">
        <v>270</v>
      </c>
      <c r="F177" t="s">
        <v>41</v>
      </c>
      <c r="G177">
        <v>1538</v>
      </c>
      <c r="H177" t="s">
        <v>21</v>
      </c>
      <c r="I177" t="s">
        <v>39</v>
      </c>
      <c r="J177">
        <v>7.5</v>
      </c>
      <c r="K177">
        <v>4</v>
      </c>
      <c r="L177">
        <v>0</v>
      </c>
      <c r="M177">
        <v>0</v>
      </c>
      <c r="N177" t="str">
        <f t="shared" si="4"/>
        <v>No Weather Impact</v>
      </c>
      <c r="O177" t="str">
        <f t="shared" si="5"/>
        <v>Not Cancelled</v>
      </c>
      <c r="P177" t="str">
        <f>TEXT(Table1[[#This Row],[Departure_Time]],"mmm yyyy")</f>
        <v>Jul 2024</v>
      </c>
    </row>
    <row r="178" spans="1:16" x14ac:dyDescent="0.25">
      <c r="A178" t="s">
        <v>201</v>
      </c>
      <c r="B178" t="s">
        <v>20</v>
      </c>
      <c r="C178" t="s">
        <v>26</v>
      </c>
      <c r="D178" s="5">
        <v>45556.738888888889</v>
      </c>
      <c r="E178">
        <v>224</v>
      </c>
      <c r="F178" t="s">
        <v>16</v>
      </c>
      <c r="G178">
        <v>966</v>
      </c>
      <c r="H178" t="s">
        <v>17</v>
      </c>
      <c r="I178" t="s">
        <v>24</v>
      </c>
      <c r="J178">
        <v>8.5</v>
      </c>
      <c r="K178">
        <v>9</v>
      </c>
      <c r="L178">
        <v>0</v>
      </c>
      <c r="M178">
        <v>1</v>
      </c>
      <c r="N178" t="str">
        <f t="shared" si="4"/>
        <v>Weather Imapct</v>
      </c>
      <c r="O178" t="str">
        <f t="shared" si="5"/>
        <v>Not Cancelled</v>
      </c>
      <c r="P178" t="str">
        <f>TEXT(Table1[[#This Row],[Departure_Time]],"mmm yyyy")</f>
        <v>Sep 2024</v>
      </c>
    </row>
    <row r="179" spans="1:16" x14ac:dyDescent="0.25">
      <c r="A179" t="s">
        <v>202</v>
      </c>
      <c r="B179" t="s">
        <v>14</v>
      </c>
      <c r="C179" t="s">
        <v>23</v>
      </c>
      <c r="D179" s="5">
        <v>45567.998611111114</v>
      </c>
      <c r="E179">
        <v>169</v>
      </c>
      <c r="F179" t="s">
        <v>41</v>
      </c>
      <c r="G179">
        <v>1395</v>
      </c>
      <c r="H179" t="s">
        <v>18</v>
      </c>
      <c r="I179" t="s">
        <v>39</v>
      </c>
      <c r="J179">
        <v>3.4</v>
      </c>
      <c r="K179">
        <v>20</v>
      </c>
      <c r="L179">
        <v>0</v>
      </c>
      <c r="M179">
        <v>0</v>
      </c>
      <c r="N179" t="str">
        <f t="shared" si="4"/>
        <v>No Weather Impact</v>
      </c>
      <c r="O179" t="str">
        <f t="shared" si="5"/>
        <v>Not Cancelled</v>
      </c>
      <c r="P179" t="str">
        <f>TEXT(Table1[[#This Row],[Departure_Time]],"mmm yyyy")</f>
        <v>Oct 2024</v>
      </c>
    </row>
    <row r="180" spans="1:16" x14ac:dyDescent="0.25">
      <c r="A180" t="s">
        <v>203</v>
      </c>
      <c r="B180" t="s">
        <v>36</v>
      </c>
      <c r="C180" t="s">
        <v>29</v>
      </c>
      <c r="D180" s="5">
        <v>45115.710416666669</v>
      </c>
      <c r="E180">
        <v>29</v>
      </c>
      <c r="F180" t="s">
        <v>16</v>
      </c>
      <c r="G180">
        <v>1013</v>
      </c>
      <c r="H180" t="s">
        <v>27</v>
      </c>
      <c r="I180" t="s">
        <v>24</v>
      </c>
      <c r="J180">
        <v>9.5</v>
      </c>
      <c r="K180">
        <v>6</v>
      </c>
      <c r="L180">
        <v>0</v>
      </c>
      <c r="M180">
        <v>1</v>
      </c>
      <c r="N180" t="str">
        <f t="shared" si="4"/>
        <v>Weather Imapct</v>
      </c>
      <c r="O180" t="str">
        <f t="shared" si="5"/>
        <v>Not Cancelled</v>
      </c>
      <c r="P180" t="str">
        <f>TEXT(Table1[[#This Row],[Departure_Time]],"mmm yyyy")</f>
        <v>Jul 2023</v>
      </c>
    </row>
    <row r="181" spans="1:16" x14ac:dyDescent="0.25">
      <c r="A181" t="s">
        <v>204</v>
      </c>
      <c r="B181" t="s">
        <v>36</v>
      </c>
      <c r="C181" t="s">
        <v>31</v>
      </c>
      <c r="D181" s="5">
        <v>45487.624305555553</v>
      </c>
      <c r="E181">
        <v>255</v>
      </c>
      <c r="F181" t="s">
        <v>16</v>
      </c>
      <c r="G181">
        <v>1494</v>
      </c>
      <c r="H181" t="s">
        <v>17</v>
      </c>
      <c r="I181" t="s">
        <v>39</v>
      </c>
      <c r="J181">
        <v>6.8</v>
      </c>
      <c r="K181">
        <v>27</v>
      </c>
      <c r="L181">
        <v>0</v>
      </c>
      <c r="M181">
        <v>0</v>
      </c>
      <c r="N181" t="str">
        <f t="shared" si="4"/>
        <v>No Weather Impact</v>
      </c>
      <c r="O181" t="str">
        <f t="shared" si="5"/>
        <v>Not Cancelled</v>
      </c>
      <c r="P181" t="str">
        <f>TEXT(Table1[[#This Row],[Departure_Time]],"mmm yyyy")</f>
        <v>Jul 2024</v>
      </c>
    </row>
    <row r="182" spans="1:16" x14ac:dyDescent="0.25">
      <c r="A182" t="s">
        <v>205</v>
      </c>
      <c r="B182" t="s">
        <v>23</v>
      </c>
      <c r="C182" t="s">
        <v>36</v>
      </c>
      <c r="D182" s="5">
        <v>45618.009722222225</v>
      </c>
      <c r="E182">
        <v>179</v>
      </c>
      <c r="F182" t="s">
        <v>16</v>
      </c>
      <c r="G182">
        <v>1351</v>
      </c>
      <c r="H182" t="s">
        <v>17</v>
      </c>
      <c r="I182" t="s">
        <v>18</v>
      </c>
      <c r="J182">
        <v>8.6</v>
      </c>
      <c r="K182">
        <v>6</v>
      </c>
      <c r="L182">
        <v>0</v>
      </c>
      <c r="M182">
        <v>0</v>
      </c>
      <c r="N182" t="str">
        <f t="shared" si="4"/>
        <v>No Weather Impact</v>
      </c>
      <c r="O182" t="str">
        <f t="shared" si="5"/>
        <v>Not Cancelled</v>
      </c>
      <c r="P182" t="str">
        <f>TEXT(Table1[[#This Row],[Departure_Time]],"mmm yyyy")</f>
        <v>Nov 2024</v>
      </c>
    </row>
    <row r="183" spans="1:16" x14ac:dyDescent="0.25">
      <c r="A183" t="s">
        <v>206</v>
      </c>
      <c r="B183" t="s">
        <v>23</v>
      </c>
      <c r="C183" t="s">
        <v>31</v>
      </c>
      <c r="D183" s="5">
        <v>45166.917361111111</v>
      </c>
      <c r="E183">
        <v>190</v>
      </c>
      <c r="F183" t="s">
        <v>41</v>
      </c>
      <c r="G183">
        <v>1198</v>
      </c>
      <c r="H183" t="s">
        <v>27</v>
      </c>
      <c r="I183" t="s">
        <v>39</v>
      </c>
      <c r="J183">
        <v>7.9</v>
      </c>
      <c r="K183">
        <v>7</v>
      </c>
      <c r="L183">
        <v>0</v>
      </c>
      <c r="M183">
        <v>0</v>
      </c>
      <c r="N183" t="str">
        <f t="shared" si="4"/>
        <v>No Weather Impact</v>
      </c>
      <c r="O183" t="str">
        <f t="shared" si="5"/>
        <v>Not Cancelled</v>
      </c>
      <c r="P183" t="str">
        <f>TEXT(Table1[[#This Row],[Departure_Time]],"mmm yyyy")</f>
        <v>Aug 2023</v>
      </c>
    </row>
    <row r="184" spans="1:16" x14ac:dyDescent="0.25">
      <c r="A184" t="s">
        <v>207</v>
      </c>
      <c r="B184" t="s">
        <v>15</v>
      </c>
      <c r="C184" t="s">
        <v>15</v>
      </c>
      <c r="D184" s="5">
        <v>45042.101388888892</v>
      </c>
      <c r="E184">
        <v>151</v>
      </c>
      <c r="F184" t="s">
        <v>16</v>
      </c>
      <c r="G184">
        <v>1629</v>
      </c>
      <c r="H184" t="s">
        <v>21</v>
      </c>
      <c r="I184" t="s">
        <v>39</v>
      </c>
      <c r="J184">
        <v>4.5</v>
      </c>
      <c r="K184">
        <v>1</v>
      </c>
      <c r="L184">
        <v>0</v>
      </c>
      <c r="M184">
        <v>0</v>
      </c>
      <c r="N184" t="str">
        <f t="shared" si="4"/>
        <v>No Weather Impact</v>
      </c>
      <c r="O184" t="str">
        <f t="shared" si="5"/>
        <v>Not Cancelled</v>
      </c>
      <c r="P184" t="str">
        <f>TEXT(Table1[[#This Row],[Departure_Time]],"mmm yyyy")</f>
        <v>Apr 2023</v>
      </c>
    </row>
    <row r="185" spans="1:16" x14ac:dyDescent="0.25">
      <c r="A185" t="s">
        <v>195</v>
      </c>
      <c r="B185" t="s">
        <v>14</v>
      </c>
      <c r="C185" t="s">
        <v>20</v>
      </c>
      <c r="D185" s="5">
        <v>45759.490277777775</v>
      </c>
      <c r="E185">
        <v>34</v>
      </c>
      <c r="F185" t="s">
        <v>41</v>
      </c>
      <c r="G185">
        <v>1682</v>
      </c>
      <c r="H185" t="s">
        <v>17</v>
      </c>
      <c r="I185" t="s">
        <v>24</v>
      </c>
      <c r="J185">
        <v>9.1</v>
      </c>
      <c r="K185">
        <v>14</v>
      </c>
      <c r="L185">
        <v>0</v>
      </c>
      <c r="M185">
        <v>0</v>
      </c>
      <c r="N185" t="str">
        <f t="shared" si="4"/>
        <v>No Weather Impact</v>
      </c>
      <c r="O185" t="str">
        <f t="shared" si="5"/>
        <v>Not Cancelled</v>
      </c>
      <c r="P185" t="str">
        <f>TEXT(Table1[[#This Row],[Departure_Time]],"mmm yyyy")</f>
        <v>Apr 2025</v>
      </c>
    </row>
    <row r="186" spans="1:16" x14ac:dyDescent="0.25">
      <c r="A186" t="s">
        <v>208</v>
      </c>
      <c r="B186" t="s">
        <v>29</v>
      </c>
      <c r="C186" t="s">
        <v>31</v>
      </c>
      <c r="D186" s="5">
        <v>45388.662499999999</v>
      </c>
      <c r="E186">
        <v>171</v>
      </c>
      <c r="F186" t="s">
        <v>41</v>
      </c>
      <c r="G186">
        <v>716</v>
      </c>
      <c r="H186" t="s">
        <v>18</v>
      </c>
      <c r="I186" t="s">
        <v>24</v>
      </c>
      <c r="J186">
        <v>9</v>
      </c>
      <c r="K186">
        <v>4</v>
      </c>
      <c r="L186">
        <v>0</v>
      </c>
      <c r="M186">
        <v>0</v>
      </c>
      <c r="N186" t="str">
        <f t="shared" si="4"/>
        <v>No Weather Impact</v>
      </c>
      <c r="O186" t="str">
        <f t="shared" si="5"/>
        <v>Not Cancelled</v>
      </c>
      <c r="P186" t="str">
        <f>TEXT(Table1[[#This Row],[Departure_Time]],"mmm yyyy")</f>
        <v>Apr 2024</v>
      </c>
    </row>
    <row r="187" spans="1:16" x14ac:dyDescent="0.25">
      <c r="A187" t="s">
        <v>209</v>
      </c>
      <c r="B187" t="s">
        <v>15</v>
      </c>
      <c r="C187" t="s">
        <v>23</v>
      </c>
      <c r="D187" s="5">
        <v>45093.261805555558</v>
      </c>
      <c r="E187">
        <v>201</v>
      </c>
      <c r="F187" t="s">
        <v>16</v>
      </c>
      <c r="G187">
        <v>1688</v>
      </c>
      <c r="H187" t="s">
        <v>21</v>
      </c>
      <c r="I187" t="s">
        <v>39</v>
      </c>
      <c r="J187">
        <v>7.2</v>
      </c>
      <c r="K187">
        <v>6</v>
      </c>
      <c r="L187">
        <v>0</v>
      </c>
      <c r="M187">
        <v>0</v>
      </c>
      <c r="N187" t="str">
        <f t="shared" si="4"/>
        <v>No Weather Impact</v>
      </c>
      <c r="O187" t="str">
        <f t="shared" si="5"/>
        <v>Not Cancelled</v>
      </c>
      <c r="P187" t="str">
        <f>TEXT(Table1[[#This Row],[Departure_Time]],"mmm yyyy")</f>
        <v>Jun 2023</v>
      </c>
    </row>
    <row r="188" spans="1:16" x14ac:dyDescent="0.25">
      <c r="A188" t="s">
        <v>210</v>
      </c>
      <c r="B188" t="s">
        <v>26</v>
      </c>
      <c r="C188" t="s">
        <v>36</v>
      </c>
      <c r="D188" s="5">
        <v>45450.40902777778</v>
      </c>
      <c r="E188">
        <v>163</v>
      </c>
      <c r="F188" t="s">
        <v>16</v>
      </c>
      <c r="G188">
        <v>1063</v>
      </c>
      <c r="H188" t="s">
        <v>18</v>
      </c>
      <c r="I188" t="s">
        <v>18</v>
      </c>
      <c r="J188">
        <v>7.8</v>
      </c>
      <c r="K188">
        <v>5</v>
      </c>
      <c r="L188">
        <v>0</v>
      </c>
      <c r="M188">
        <v>0</v>
      </c>
      <c r="N188" t="str">
        <f t="shared" si="4"/>
        <v>No Weather Impact</v>
      </c>
      <c r="O188" t="str">
        <f t="shared" si="5"/>
        <v>Not Cancelled</v>
      </c>
      <c r="P188" t="str">
        <f>TEXT(Table1[[#This Row],[Departure_Time]],"mmm yyyy")</f>
        <v>Jun 2024</v>
      </c>
    </row>
    <row r="189" spans="1:16" x14ac:dyDescent="0.25">
      <c r="A189" t="s">
        <v>211</v>
      </c>
      <c r="B189" t="s">
        <v>31</v>
      </c>
      <c r="C189" t="s">
        <v>14</v>
      </c>
      <c r="D189" s="5">
        <v>45249.536111111112</v>
      </c>
      <c r="E189">
        <v>177</v>
      </c>
      <c r="F189" t="s">
        <v>52</v>
      </c>
      <c r="G189">
        <v>1191</v>
      </c>
      <c r="H189" t="s">
        <v>17</v>
      </c>
      <c r="I189" t="s">
        <v>18</v>
      </c>
      <c r="J189">
        <v>8</v>
      </c>
      <c r="K189">
        <v>6</v>
      </c>
      <c r="L189">
        <v>0</v>
      </c>
      <c r="M189">
        <v>1</v>
      </c>
      <c r="N189" t="str">
        <f t="shared" si="4"/>
        <v>Weather Imapct</v>
      </c>
      <c r="O189" t="str">
        <f t="shared" si="5"/>
        <v>Cancelled</v>
      </c>
      <c r="P189" t="str">
        <f>TEXT(Table1[[#This Row],[Departure_Time]],"mmm yyyy")</f>
        <v>Nov 2023</v>
      </c>
    </row>
    <row r="190" spans="1:16" x14ac:dyDescent="0.25">
      <c r="A190" t="s">
        <v>212</v>
      </c>
      <c r="B190" t="s">
        <v>15</v>
      </c>
      <c r="C190" t="s">
        <v>23</v>
      </c>
      <c r="D190" s="5">
        <v>45600.035416666666</v>
      </c>
      <c r="E190">
        <v>185</v>
      </c>
      <c r="F190" t="s">
        <v>16</v>
      </c>
      <c r="G190">
        <v>878</v>
      </c>
      <c r="H190" t="s">
        <v>17</v>
      </c>
      <c r="I190" t="s">
        <v>18</v>
      </c>
      <c r="J190">
        <v>6.6</v>
      </c>
      <c r="K190">
        <v>25</v>
      </c>
      <c r="L190">
        <v>0</v>
      </c>
      <c r="M190">
        <v>0</v>
      </c>
      <c r="N190" t="str">
        <f t="shared" si="4"/>
        <v>No Weather Impact</v>
      </c>
      <c r="O190" t="str">
        <f t="shared" si="5"/>
        <v>Not Cancelled</v>
      </c>
      <c r="P190" t="str">
        <f>TEXT(Table1[[#This Row],[Departure_Time]],"mmm yyyy")</f>
        <v>Nov 2024</v>
      </c>
    </row>
    <row r="191" spans="1:16" x14ac:dyDescent="0.25">
      <c r="A191" t="s">
        <v>213</v>
      </c>
      <c r="B191" t="s">
        <v>23</v>
      </c>
      <c r="C191" t="s">
        <v>20</v>
      </c>
      <c r="D191" s="5">
        <v>45055.301388888889</v>
      </c>
      <c r="E191">
        <v>183</v>
      </c>
      <c r="F191" t="s">
        <v>16</v>
      </c>
      <c r="G191">
        <v>808</v>
      </c>
      <c r="H191" t="s">
        <v>27</v>
      </c>
      <c r="I191" t="s">
        <v>18</v>
      </c>
      <c r="J191">
        <v>7</v>
      </c>
      <c r="K191">
        <v>16</v>
      </c>
      <c r="L191">
        <v>0</v>
      </c>
      <c r="M191">
        <v>0</v>
      </c>
      <c r="N191" t="str">
        <f t="shared" si="4"/>
        <v>No Weather Impact</v>
      </c>
      <c r="O191" t="str">
        <f t="shared" si="5"/>
        <v>Not Cancelled</v>
      </c>
      <c r="P191" t="str">
        <f>TEXT(Table1[[#This Row],[Departure_Time]],"mmm yyyy")</f>
        <v>May 2023</v>
      </c>
    </row>
    <row r="192" spans="1:16" x14ac:dyDescent="0.25">
      <c r="A192" t="s">
        <v>214</v>
      </c>
      <c r="B192" t="s">
        <v>36</v>
      </c>
      <c r="C192" t="s">
        <v>29</v>
      </c>
      <c r="D192" s="5">
        <v>45295.010416666664</v>
      </c>
      <c r="E192">
        <v>181</v>
      </c>
      <c r="F192" t="s">
        <v>52</v>
      </c>
      <c r="G192">
        <v>1206</v>
      </c>
      <c r="H192" t="s">
        <v>21</v>
      </c>
      <c r="I192" t="s">
        <v>24</v>
      </c>
      <c r="J192">
        <v>6.6</v>
      </c>
      <c r="K192">
        <v>1</v>
      </c>
      <c r="L192">
        <v>0</v>
      </c>
      <c r="M192">
        <v>0</v>
      </c>
      <c r="N192" t="str">
        <f t="shared" si="4"/>
        <v>No Weather Impact</v>
      </c>
      <c r="O192" t="str">
        <f t="shared" si="5"/>
        <v>Cancelled</v>
      </c>
      <c r="P192" t="str">
        <f>TEXT(Table1[[#This Row],[Departure_Time]],"mmm yyyy")</f>
        <v>Jan 2024</v>
      </c>
    </row>
    <row r="193" spans="1:16" x14ac:dyDescent="0.25">
      <c r="A193" t="s">
        <v>215</v>
      </c>
      <c r="B193" t="s">
        <v>14</v>
      </c>
      <c r="C193" t="s">
        <v>14</v>
      </c>
      <c r="D193" s="5">
        <v>45456.065972222219</v>
      </c>
      <c r="E193">
        <v>342</v>
      </c>
      <c r="F193" t="s">
        <v>16</v>
      </c>
      <c r="G193">
        <v>1227</v>
      </c>
      <c r="H193" t="s">
        <v>17</v>
      </c>
      <c r="I193" t="s">
        <v>18</v>
      </c>
      <c r="J193">
        <v>8.6</v>
      </c>
      <c r="K193">
        <v>15</v>
      </c>
      <c r="L193">
        <v>0</v>
      </c>
      <c r="M193">
        <v>0</v>
      </c>
      <c r="N193" t="str">
        <f t="shared" si="4"/>
        <v>No Weather Impact</v>
      </c>
      <c r="O193" t="str">
        <f t="shared" si="5"/>
        <v>Not Cancelled</v>
      </c>
      <c r="P193" t="str">
        <f>TEXT(Table1[[#This Row],[Departure_Time]],"mmm yyyy")</f>
        <v>Jun 2024</v>
      </c>
    </row>
    <row r="194" spans="1:16" x14ac:dyDescent="0.25">
      <c r="A194" t="s">
        <v>216</v>
      </c>
      <c r="B194" t="s">
        <v>29</v>
      </c>
      <c r="C194" t="s">
        <v>14</v>
      </c>
      <c r="D194" s="5">
        <v>45580.755555555559</v>
      </c>
      <c r="E194">
        <v>116</v>
      </c>
      <c r="F194" t="s">
        <v>16</v>
      </c>
      <c r="G194">
        <v>2045</v>
      </c>
      <c r="H194" t="s">
        <v>17</v>
      </c>
      <c r="I194" t="s">
        <v>24</v>
      </c>
      <c r="J194">
        <v>4.2</v>
      </c>
      <c r="K194">
        <v>12</v>
      </c>
      <c r="L194">
        <v>0</v>
      </c>
      <c r="M194">
        <v>0</v>
      </c>
      <c r="N194" t="str">
        <f t="shared" si="4"/>
        <v>No Weather Impact</v>
      </c>
      <c r="O194" t="str">
        <f t="shared" si="5"/>
        <v>Not Cancelled</v>
      </c>
      <c r="P194" t="str">
        <f>TEXT(Table1[[#This Row],[Departure_Time]],"mmm yyyy")</f>
        <v>Oct 2024</v>
      </c>
    </row>
    <row r="195" spans="1:16" x14ac:dyDescent="0.25">
      <c r="A195" t="s">
        <v>217</v>
      </c>
      <c r="B195" t="s">
        <v>23</v>
      </c>
      <c r="C195" t="s">
        <v>14</v>
      </c>
      <c r="D195" s="5">
        <v>45163.727083333331</v>
      </c>
      <c r="E195">
        <v>92</v>
      </c>
      <c r="F195" t="s">
        <v>16</v>
      </c>
      <c r="G195">
        <v>1537</v>
      </c>
      <c r="H195" t="s">
        <v>18</v>
      </c>
      <c r="I195" t="s">
        <v>24</v>
      </c>
      <c r="J195">
        <v>6.3</v>
      </c>
      <c r="K195">
        <v>2</v>
      </c>
      <c r="L195">
        <v>0</v>
      </c>
      <c r="M195">
        <v>0</v>
      </c>
      <c r="N195" t="str">
        <f t="shared" ref="N195:N258" si="6">IF(M195=1, "Weather Imapct", "No Weather Impact")</f>
        <v>No Weather Impact</v>
      </c>
      <c r="O195" t="str">
        <f t="shared" ref="O195:O258" si="7">IF(F195="Cancelled", "Cancelled", "Not Cancelled")</f>
        <v>Not Cancelled</v>
      </c>
      <c r="P195" t="str">
        <f>TEXT(Table1[[#This Row],[Departure_Time]],"mmm yyyy")</f>
        <v>Aug 2023</v>
      </c>
    </row>
    <row r="196" spans="1:16" x14ac:dyDescent="0.25">
      <c r="A196" t="s">
        <v>218</v>
      </c>
      <c r="B196" t="s">
        <v>14</v>
      </c>
      <c r="C196" t="s">
        <v>15</v>
      </c>
      <c r="D196" s="5">
        <v>45716.209722222222</v>
      </c>
      <c r="E196">
        <v>61</v>
      </c>
      <c r="F196" t="s">
        <v>16</v>
      </c>
      <c r="G196">
        <v>1504</v>
      </c>
      <c r="H196" t="s">
        <v>27</v>
      </c>
      <c r="I196" t="s">
        <v>24</v>
      </c>
      <c r="J196">
        <v>6</v>
      </c>
      <c r="K196">
        <v>9</v>
      </c>
      <c r="L196">
        <v>0</v>
      </c>
      <c r="M196">
        <v>1</v>
      </c>
      <c r="N196" t="str">
        <f t="shared" si="6"/>
        <v>Weather Imapct</v>
      </c>
      <c r="O196" t="str">
        <f t="shared" si="7"/>
        <v>Not Cancelled</v>
      </c>
      <c r="P196" t="str">
        <f>TEXT(Table1[[#This Row],[Departure_Time]],"mmm yyyy")</f>
        <v>Feb 2025</v>
      </c>
    </row>
    <row r="197" spans="1:16" x14ac:dyDescent="0.25">
      <c r="A197" t="s">
        <v>219</v>
      </c>
      <c r="B197" t="s">
        <v>15</v>
      </c>
      <c r="C197" t="s">
        <v>14</v>
      </c>
      <c r="D197" s="5">
        <v>45190.992361111108</v>
      </c>
      <c r="E197">
        <v>163</v>
      </c>
      <c r="F197" t="s">
        <v>16</v>
      </c>
      <c r="G197">
        <v>898</v>
      </c>
      <c r="H197" t="s">
        <v>27</v>
      </c>
      <c r="I197" t="s">
        <v>18</v>
      </c>
      <c r="J197">
        <v>7.4</v>
      </c>
      <c r="K197">
        <v>2</v>
      </c>
      <c r="L197">
        <v>0</v>
      </c>
      <c r="M197">
        <v>0</v>
      </c>
      <c r="N197" t="str">
        <f t="shared" si="6"/>
        <v>No Weather Impact</v>
      </c>
      <c r="O197" t="str">
        <f t="shared" si="7"/>
        <v>Not Cancelled</v>
      </c>
      <c r="P197" t="str">
        <f>TEXT(Table1[[#This Row],[Departure_Time]],"mmm yyyy")</f>
        <v>Sep 2023</v>
      </c>
    </row>
    <row r="198" spans="1:16" x14ac:dyDescent="0.25">
      <c r="A198" t="s">
        <v>220</v>
      </c>
      <c r="B198" t="s">
        <v>31</v>
      </c>
      <c r="C198" t="s">
        <v>20</v>
      </c>
      <c r="D198" s="5">
        <v>45361.34097222222</v>
      </c>
      <c r="E198">
        <v>108</v>
      </c>
      <c r="F198" t="s">
        <v>41</v>
      </c>
      <c r="G198">
        <v>1374</v>
      </c>
      <c r="H198" t="s">
        <v>27</v>
      </c>
      <c r="I198" t="s">
        <v>24</v>
      </c>
      <c r="J198">
        <v>8.1</v>
      </c>
      <c r="K198">
        <v>18</v>
      </c>
      <c r="L198">
        <v>0</v>
      </c>
      <c r="M198">
        <v>0</v>
      </c>
      <c r="N198" t="str">
        <f t="shared" si="6"/>
        <v>No Weather Impact</v>
      </c>
      <c r="O198" t="str">
        <f t="shared" si="7"/>
        <v>Not Cancelled</v>
      </c>
      <c r="P198" t="str">
        <f>TEXT(Table1[[#This Row],[Departure_Time]],"mmm yyyy")</f>
        <v>Mar 2024</v>
      </c>
    </row>
    <row r="199" spans="1:16" x14ac:dyDescent="0.25">
      <c r="A199" t="s">
        <v>221</v>
      </c>
      <c r="B199" t="s">
        <v>36</v>
      </c>
      <c r="C199" t="s">
        <v>14</v>
      </c>
      <c r="D199" s="5">
        <v>45715.058333333334</v>
      </c>
      <c r="E199">
        <v>254</v>
      </c>
      <c r="F199" t="s">
        <v>16</v>
      </c>
      <c r="G199">
        <v>1292</v>
      </c>
      <c r="H199" t="s">
        <v>27</v>
      </c>
      <c r="I199" t="s">
        <v>18</v>
      </c>
      <c r="J199">
        <v>7</v>
      </c>
      <c r="K199">
        <v>47</v>
      </c>
      <c r="L199">
        <v>0</v>
      </c>
      <c r="M199">
        <v>0</v>
      </c>
      <c r="N199" t="str">
        <f t="shared" si="6"/>
        <v>No Weather Impact</v>
      </c>
      <c r="O199" t="str">
        <f t="shared" si="7"/>
        <v>Not Cancelled</v>
      </c>
      <c r="P199" t="str">
        <f>TEXT(Table1[[#This Row],[Departure_Time]],"mmm yyyy")</f>
        <v>Feb 2025</v>
      </c>
    </row>
    <row r="200" spans="1:16" x14ac:dyDescent="0.25">
      <c r="A200" t="s">
        <v>222</v>
      </c>
      <c r="B200" t="s">
        <v>23</v>
      </c>
      <c r="C200" t="s">
        <v>29</v>
      </c>
      <c r="D200" s="5">
        <v>45352.008333333331</v>
      </c>
      <c r="E200">
        <v>115</v>
      </c>
      <c r="F200" t="s">
        <v>16</v>
      </c>
      <c r="G200">
        <v>1069</v>
      </c>
      <c r="H200" t="s">
        <v>17</v>
      </c>
      <c r="I200" t="s">
        <v>18</v>
      </c>
      <c r="J200">
        <v>6.6</v>
      </c>
      <c r="K200">
        <v>0</v>
      </c>
      <c r="L200">
        <v>1</v>
      </c>
      <c r="M200">
        <v>0</v>
      </c>
      <c r="N200" t="str">
        <f t="shared" si="6"/>
        <v>No Weather Impact</v>
      </c>
      <c r="O200" t="str">
        <f t="shared" si="7"/>
        <v>Not Cancelled</v>
      </c>
      <c r="P200" t="str">
        <f>TEXT(Table1[[#This Row],[Departure_Time]],"mmm yyyy")</f>
        <v>Mar 2024</v>
      </c>
    </row>
    <row r="201" spans="1:16" x14ac:dyDescent="0.25">
      <c r="A201" t="s">
        <v>223</v>
      </c>
      <c r="B201" t="s">
        <v>20</v>
      </c>
      <c r="C201" t="s">
        <v>15</v>
      </c>
      <c r="D201" s="5">
        <v>45043.90347222222</v>
      </c>
      <c r="E201">
        <v>150</v>
      </c>
      <c r="F201" t="s">
        <v>16</v>
      </c>
      <c r="G201">
        <v>750</v>
      </c>
      <c r="H201" t="s">
        <v>27</v>
      </c>
      <c r="I201" t="s">
        <v>24</v>
      </c>
      <c r="J201">
        <v>6.3</v>
      </c>
      <c r="K201">
        <v>56</v>
      </c>
      <c r="L201">
        <v>0</v>
      </c>
      <c r="M201">
        <v>0</v>
      </c>
      <c r="N201" t="str">
        <f t="shared" si="6"/>
        <v>No Weather Impact</v>
      </c>
      <c r="O201" t="str">
        <f t="shared" si="7"/>
        <v>Not Cancelled</v>
      </c>
      <c r="P201" t="str">
        <f>TEXT(Table1[[#This Row],[Departure_Time]],"mmm yyyy")</f>
        <v>Apr 2023</v>
      </c>
    </row>
    <row r="202" spans="1:16" x14ac:dyDescent="0.25">
      <c r="A202" t="s">
        <v>224</v>
      </c>
      <c r="B202" t="s">
        <v>26</v>
      </c>
      <c r="C202" t="s">
        <v>31</v>
      </c>
      <c r="D202" s="5">
        <v>45356.897916666669</v>
      </c>
      <c r="E202">
        <v>262</v>
      </c>
      <c r="F202" t="s">
        <v>16</v>
      </c>
      <c r="G202">
        <v>2087</v>
      </c>
      <c r="H202" t="s">
        <v>18</v>
      </c>
      <c r="I202" t="s">
        <v>18</v>
      </c>
      <c r="J202">
        <v>6.7</v>
      </c>
      <c r="K202">
        <v>17</v>
      </c>
      <c r="L202">
        <v>0</v>
      </c>
      <c r="M202">
        <v>1</v>
      </c>
      <c r="N202" t="str">
        <f t="shared" si="6"/>
        <v>Weather Imapct</v>
      </c>
      <c r="O202" t="str">
        <f t="shared" si="7"/>
        <v>Not Cancelled</v>
      </c>
      <c r="P202" t="str">
        <f>TEXT(Table1[[#This Row],[Departure_Time]],"mmm yyyy")</f>
        <v>Mar 2024</v>
      </c>
    </row>
    <row r="203" spans="1:16" x14ac:dyDescent="0.25">
      <c r="A203" t="s">
        <v>225</v>
      </c>
      <c r="B203" t="s">
        <v>31</v>
      </c>
      <c r="C203" t="s">
        <v>14</v>
      </c>
      <c r="D203" s="5">
        <v>45403.023611111108</v>
      </c>
      <c r="E203">
        <v>113</v>
      </c>
      <c r="F203" t="s">
        <v>41</v>
      </c>
      <c r="G203">
        <v>893</v>
      </c>
      <c r="H203" t="s">
        <v>21</v>
      </c>
      <c r="I203" t="s">
        <v>18</v>
      </c>
      <c r="J203">
        <v>5.9</v>
      </c>
      <c r="K203">
        <v>6</v>
      </c>
      <c r="L203">
        <v>0</v>
      </c>
      <c r="M203">
        <v>0</v>
      </c>
      <c r="N203" t="str">
        <f t="shared" si="6"/>
        <v>No Weather Impact</v>
      </c>
      <c r="O203" t="str">
        <f t="shared" si="7"/>
        <v>Not Cancelled</v>
      </c>
      <c r="P203" t="str">
        <f>TEXT(Table1[[#This Row],[Departure_Time]],"mmm yyyy")</f>
        <v>Apr 2024</v>
      </c>
    </row>
    <row r="204" spans="1:16" x14ac:dyDescent="0.25">
      <c r="A204" t="s">
        <v>226</v>
      </c>
      <c r="B204" t="s">
        <v>14</v>
      </c>
      <c r="C204" t="s">
        <v>31</v>
      </c>
      <c r="D204" s="5">
        <v>45732.464583333334</v>
      </c>
      <c r="E204">
        <v>241</v>
      </c>
      <c r="F204" t="s">
        <v>16</v>
      </c>
      <c r="G204">
        <v>659</v>
      </c>
      <c r="H204" t="s">
        <v>21</v>
      </c>
      <c r="I204" t="s">
        <v>24</v>
      </c>
      <c r="J204">
        <v>6.4</v>
      </c>
      <c r="K204">
        <v>5</v>
      </c>
      <c r="L204">
        <v>0</v>
      </c>
      <c r="M204">
        <v>0</v>
      </c>
      <c r="N204" t="str">
        <f t="shared" si="6"/>
        <v>No Weather Impact</v>
      </c>
      <c r="O204" t="str">
        <f t="shared" si="7"/>
        <v>Not Cancelled</v>
      </c>
      <c r="P204" t="str">
        <f>TEXT(Table1[[#This Row],[Departure_Time]],"mmm yyyy")</f>
        <v>Mar 2025</v>
      </c>
    </row>
    <row r="205" spans="1:16" x14ac:dyDescent="0.25">
      <c r="A205" t="s">
        <v>227</v>
      </c>
      <c r="B205" t="s">
        <v>23</v>
      </c>
      <c r="C205" t="s">
        <v>23</v>
      </c>
      <c r="D205" s="5">
        <v>45672.849305555559</v>
      </c>
      <c r="E205">
        <v>160</v>
      </c>
      <c r="F205" t="s">
        <v>16</v>
      </c>
      <c r="G205">
        <v>992</v>
      </c>
      <c r="H205" t="s">
        <v>27</v>
      </c>
      <c r="I205" t="s">
        <v>130</v>
      </c>
      <c r="J205">
        <v>8.1999999999999993</v>
      </c>
      <c r="K205">
        <v>11</v>
      </c>
      <c r="L205">
        <v>0</v>
      </c>
      <c r="M205">
        <v>0</v>
      </c>
      <c r="N205" t="str">
        <f t="shared" si="6"/>
        <v>No Weather Impact</v>
      </c>
      <c r="O205" t="str">
        <f t="shared" si="7"/>
        <v>Not Cancelled</v>
      </c>
      <c r="P205" t="str">
        <f>TEXT(Table1[[#This Row],[Departure_Time]],"mmm yyyy")</f>
        <v>Jan 2025</v>
      </c>
    </row>
    <row r="206" spans="1:16" x14ac:dyDescent="0.25">
      <c r="A206" t="s">
        <v>228</v>
      </c>
      <c r="B206" t="s">
        <v>29</v>
      </c>
      <c r="C206" t="s">
        <v>14</v>
      </c>
      <c r="D206" s="5">
        <v>45635.986111111109</v>
      </c>
      <c r="E206">
        <v>142</v>
      </c>
      <c r="F206" t="s">
        <v>16</v>
      </c>
      <c r="G206">
        <v>928</v>
      </c>
      <c r="H206" t="s">
        <v>21</v>
      </c>
      <c r="I206" t="s">
        <v>24</v>
      </c>
      <c r="J206">
        <v>6.4</v>
      </c>
      <c r="K206">
        <v>10</v>
      </c>
      <c r="L206">
        <v>0</v>
      </c>
      <c r="M206">
        <v>0</v>
      </c>
      <c r="N206" t="str">
        <f t="shared" si="6"/>
        <v>No Weather Impact</v>
      </c>
      <c r="O206" t="str">
        <f t="shared" si="7"/>
        <v>Not Cancelled</v>
      </c>
      <c r="P206" t="str">
        <f>TEXT(Table1[[#This Row],[Departure_Time]],"mmm yyyy")</f>
        <v>Dec 2024</v>
      </c>
    </row>
    <row r="207" spans="1:16" x14ac:dyDescent="0.25">
      <c r="A207" t="s">
        <v>229</v>
      </c>
      <c r="B207" t="s">
        <v>36</v>
      </c>
      <c r="C207" t="s">
        <v>15</v>
      </c>
      <c r="D207" s="5">
        <v>45683.95</v>
      </c>
      <c r="E207">
        <v>74</v>
      </c>
      <c r="F207" t="s">
        <v>16</v>
      </c>
      <c r="G207">
        <v>1395</v>
      </c>
      <c r="H207" t="s">
        <v>17</v>
      </c>
      <c r="I207" t="s">
        <v>39</v>
      </c>
      <c r="J207">
        <v>5.2</v>
      </c>
      <c r="K207">
        <v>7</v>
      </c>
      <c r="L207">
        <v>0</v>
      </c>
      <c r="M207">
        <v>0</v>
      </c>
      <c r="N207" t="str">
        <f t="shared" si="6"/>
        <v>No Weather Impact</v>
      </c>
      <c r="O207" t="str">
        <f t="shared" si="7"/>
        <v>Not Cancelled</v>
      </c>
      <c r="P207" t="str">
        <f>TEXT(Table1[[#This Row],[Departure_Time]],"mmm yyyy")</f>
        <v>Jan 2025</v>
      </c>
    </row>
    <row r="208" spans="1:16" x14ac:dyDescent="0.25">
      <c r="A208" t="s">
        <v>230</v>
      </c>
      <c r="B208" t="s">
        <v>15</v>
      </c>
      <c r="C208" t="s">
        <v>20</v>
      </c>
      <c r="D208" s="5">
        <v>45629.125694444447</v>
      </c>
      <c r="E208">
        <v>162</v>
      </c>
      <c r="F208" t="s">
        <v>16</v>
      </c>
      <c r="G208">
        <v>1881</v>
      </c>
      <c r="H208" t="s">
        <v>21</v>
      </c>
      <c r="I208" t="s">
        <v>39</v>
      </c>
      <c r="J208">
        <v>7.1</v>
      </c>
      <c r="K208">
        <v>17</v>
      </c>
      <c r="L208">
        <v>0</v>
      </c>
      <c r="M208">
        <v>1</v>
      </c>
      <c r="N208" t="str">
        <f t="shared" si="6"/>
        <v>Weather Imapct</v>
      </c>
      <c r="O208" t="str">
        <f t="shared" si="7"/>
        <v>Not Cancelled</v>
      </c>
      <c r="P208" t="str">
        <f>TEXT(Table1[[#This Row],[Departure_Time]],"mmm yyyy")</f>
        <v>Dec 2024</v>
      </c>
    </row>
    <row r="209" spans="1:16" x14ac:dyDescent="0.25">
      <c r="A209" t="s">
        <v>231</v>
      </c>
      <c r="B209" t="s">
        <v>23</v>
      </c>
      <c r="C209" t="s">
        <v>15</v>
      </c>
      <c r="D209" s="5">
        <v>45134.289583333331</v>
      </c>
      <c r="E209">
        <v>155</v>
      </c>
      <c r="F209" t="s">
        <v>16</v>
      </c>
      <c r="G209">
        <v>1362</v>
      </c>
      <c r="H209" t="s">
        <v>21</v>
      </c>
      <c r="I209" t="s">
        <v>18</v>
      </c>
      <c r="J209">
        <v>7.3</v>
      </c>
      <c r="K209">
        <v>14</v>
      </c>
      <c r="L209">
        <v>0</v>
      </c>
      <c r="M209">
        <v>0</v>
      </c>
      <c r="N209" t="str">
        <f t="shared" si="6"/>
        <v>No Weather Impact</v>
      </c>
      <c r="O209" t="str">
        <f t="shared" si="7"/>
        <v>Not Cancelled</v>
      </c>
      <c r="P209" t="str">
        <f>TEXT(Table1[[#This Row],[Departure_Time]],"mmm yyyy")</f>
        <v>Jul 2023</v>
      </c>
    </row>
    <row r="210" spans="1:16" x14ac:dyDescent="0.25">
      <c r="A210" t="s">
        <v>147</v>
      </c>
      <c r="B210" t="s">
        <v>23</v>
      </c>
      <c r="C210" t="s">
        <v>23</v>
      </c>
      <c r="D210" s="5">
        <v>45178.368750000001</v>
      </c>
      <c r="E210">
        <v>76</v>
      </c>
      <c r="F210" t="s">
        <v>16</v>
      </c>
      <c r="G210">
        <v>2101</v>
      </c>
      <c r="H210" t="s">
        <v>17</v>
      </c>
      <c r="I210" t="s">
        <v>18</v>
      </c>
      <c r="J210">
        <v>8.6999999999999993</v>
      </c>
      <c r="K210">
        <v>3</v>
      </c>
      <c r="L210">
        <v>0</v>
      </c>
      <c r="M210">
        <v>0</v>
      </c>
      <c r="N210" t="str">
        <f t="shared" si="6"/>
        <v>No Weather Impact</v>
      </c>
      <c r="O210" t="str">
        <f t="shared" si="7"/>
        <v>Not Cancelled</v>
      </c>
      <c r="P210" t="str">
        <f>TEXT(Table1[[#This Row],[Departure_Time]],"mmm yyyy")</f>
        <v>Sep 2023</v>
      </c>
    </row>
    <row r="211" spans="1:16" x14ac:dyDescent="0.25">
      <c r="A211" t="s">
        <v>232</v>
      </c>
      <c r="B211" t="s">
        <v>29</v>
      </c>
      <c r="C211" t="s">
        <v>20</v>
      </c>
      <c r="D211" s="5">
        <v>45676.669444444444</v>
      </c>
      <c r="E211">
        <v>177</v>
      </c>
      <c r="F211" t="s">
        <v>41</v>
      </c>
      <c r="G211">
        <v>571</v>
      </c>
      <c r="H211" t="s">
        <v>18</v>
      </c>
      <c r="I211" t="s">
        <v>39</v>
      </c>
      <c r="J211">
        <v>7.6</v>
      </c>
      <c r="K211">
        <v>15</v>
      </c>
      <c r="L211">
        <v>0</v>
      </c>
      <c r="M211">
        <v>1</v>
      </c>
      <c r="N211" t="str">
        <f t="shared" si="6"/>
        <v>Weather Imapct</v>
      </c>
      <c r="O211" t="str">
        <f t="shared" si="7"/>
        <v>Not Cancelled</v>
      </c>
      <c r="P211" t="str">
        <f>TEXT(Table1[[#This Row],[Departure_Time]],"mmm yyyy")</f>
        <v>Jan 2025</v>
      </c>
    </row>
    <row r="212" spans="1:16" x14ac:dyDescent="0.25">
      <c r="A212" t="s">
        <v>233</v>
      </c>
      <c r="B212" t="s">
        <v>26</v>
      </c>
      <c r="C212" t="s">
        <v>14</v>
      </c>
      <c r="D212" s="5">
        <v>45481.252083333333</v>
      </c>
      <c r="E212">
        <v>250</v>
      </c>
      <c r="F212" t="s">
        <v>16</v>
      </c>
      <c r="G212">
        <v>1537</v>
      </c>
      <c r="H212" t="s">
        <v>21</v>
      </c>
      <c r="I212" t="s">
        <v>24</v>
      </c>
      <c r="J212">
        <v>6.6</v>
      </c>
      <c r="K212">
        <v>31</v>
      </c>
      <c r="L212">
        <v>0</v>
      </c>
      <c r="M212">
        <v>0</v>
      </c>
      <c r="N212" t="str">
        <f t="shared" si="6"/>
        <v>No Weather Impact</v>
      </c>
      <c r="O212" t="str">
        <f t="shared" si="7"/>
        <v>Not Cancelled</v>
      </c>
      <c r="P212" t="str">
        <f>TEXT(Table1[[#This Row],[Departure_Time]],"mmm yyyy")</f>
        <v>Jul 2024</v>
      </c>
    </row>
    <row r="213" spans="1:16" x14ac:dyDescent="0.25">
      <c r="A213" t="s">
        <v>234</v>
      </c>
      <c r="B213" t="s">
        <v>31</v>
      </c>
      <c r="C213" t="s">
        <v>14</v>
      </c>
      <c r="D213" s="5">
        <v>45622.290972222225</v>
      </c>
      <c r="E213">
        <v>140</v>
      </c>
      <c r="F213" t="s">
        <v>16</v>
      </c>
      <c r="G213">
        <v>892</v>
      </c>
      <c r="H213" t="s">
        <v>17</v>
      </c>
      <c r="I213" t="s">
        <v>130</v>
      </c>
      <c r="J213">
        <v>7.6</v>
      </c>
      <c r="K213">
        <v>8</v>
      </c>
      <c r="L213">
        <v>0</v>
      </c>
      <c r="M213">
        <v>1</v>
      </c>
      <c r="N213" t="str">
        <f t="shared" si="6"/>
        <v>Weather Imapct</v>
      </c>
      <c r="O213" t="str">
        <f t="shared" si="7"/>
        <v>Not Cancelled</v>
      </c>
      <c r="P213" t="str">
        <f>TEXT(Table1[[#This Row],[Departure_Time]],"mmm yyyy")</f>
        <v>Nov 2024</v>
      </c>
    </row>
    <row r="214" spans="1:16" x14ac:dyDescent="0.25">
      <c r="A214" t="s">
        <v>235</v>
      </c>
      <c r="B214" t="s">
        <v>23</v>
      </c>
      <c r="C214" t="s">
        <v>23</v>
      </c>
      <c r="D214" s="5">
        <v>45193.797222222223</v>
      </c>
      <c r="E214">
        <v>168</v>
      </c>
      <c r="F214" t="s">
        <v>16</v>
      </c>
      <c r="G214">
        <v>1137</v>
      </c>
      <c r="H214" t="s">
        <v>21</v>
      </c>
      <c r="I214" t="s">
        <v>24</v>
      </c>
      <c r="J214">
        <v>7.6</v>
      </c>
      <c r="K214">
        <v>7</v>
      </c>
      <c r="L214">
        <v>0</v>
      </c>
      <c r="M214">
        <v>1</v>
      </c>
      <c r="N214" t="str">
        <f t="shared" si="6"/>
        <v>Weather Imapct</v>
      </c>
      <c r="O214" t="str">
        <f t="shared" si="7"/>
        <v>Not Cancelled</v>
      </c>
      <c r="P214" t="str">
        <f>TEXT(Table1[[#This Row],[Departure_Time]],"mmm yyyy")</f>
        <v>Sep 2023</v>
      </c>
    </row>
    <row r="215" spans="1:16" x14ac:dyDescent="0.25">
      <c r="A215" t="s">
        <v>236</v>
      </c>
      <c r="B215" t="s">
        <v>29</v>
      </c>
      <c r="C215" t="s">
        <v>15</v>
      </c>
      <c r="D215" s="5">
        <v>45336.845138888886</v>
      </c>
      <c r="E215">
        <v>118</v>
      </c>
      <c r="F215" t="s">
        <v>16</v>
      </c>
      <c r="G215">
        <v>940</v>
      </c>
      <c r="H215" t="s">
        <v>21</v>
      </c>
      <c r="I215" t="s">
        <v>24</v>
      </c>
      <c r="J215">
        <v>8.5</v>
      </c>
      <c r="K215">
        <v>8</v>
      </c>
      <c r="L215">
        <v>0</v>
      </c>
      <c r="M215">
        <v>0</v>
      </c>
      <c r="N215" t="str">
        <f t="shared" si="6"/>
        <v>No Weather Impact</v>
      </c>
      <c r="O215" t="str">
        <f t="shared" si="7"/>
        <v>Not Cancelled</v>
      </c>
      <c r="P215" t="str">
        <f>TEXT(Table1[[#This Row],[Departure_Time]],"mmm yyyy")</f>
        <v>Feb 2024</v>
      </c>
    </row>
    <row r="216" spans="1:16" x14ac:dyDescent="0.25">
      <c r="A216" t="s">
        <v>237</v>
      </c>
      <c r="B216" t="s">
        <v>15</v>
      </c>
      <c r="C216" t="s">
        <v>29</v>
      </c>
      <c r="D216" s="5">
        <v>45504.756249999999</v>
      </c>
      <c r="E216">
        <v>59</v>
      </c>
      <c r="F216" t="s">
        <v>16</v>
      </c>
      <c r="G216">
        <v>1020</v>
      </c>
      <c r="H216" t="s">
        <v>18</v>
      </c>
      <c r="I216" t="s">
        <v>24</v>
      </c>
      <c r="J216">
        <v>5.3</v>
      </c>
      <c r="K216">
        <v>24</v>
      </c>
      <c r="L216">
        <v>0</v>
      </c>
      <c r="M216">
        <v>0</v>
      </c>
      <c r="N216" t="str">
        <f t="shared" si="6"/>
        <v>No Weather Impact</v>
      </c>
      <c r="O216" t="str">
        <f t="shared" si="7"/>
        <v>Not Cancelled</v>
      </c>
      <c r="P216" t="str">
        <f>TEXT(Table1[[#This Row],[Departure_Time]],"mmm yyyy")</f>
        <v>Jul 2024</v>
      </c>
    </row>
    <row r="217" spans="1:16" x14ac:dyDescent="0.25">
      <c r="A217" t="s">
        <v>238</v>
      </c>
      <c r="B217" t="s">
        <v>31</v>
      </c>
      <c r="C217" t="s">
        <v>29</v>
      </c>
      <c r="D217" s="5">
        <v>45196.163888888892</v>
      </c>
      <c r="E217">
        <v>118</v>
      </c>
      <c r="F217" t="s">
        <v>16</v>
      </c>
      <c r="G217">
        <v>1179</v>
      </c>
      <c r="H217" t="s">
        <v>18</v>
      </c>
      <c r="I217" t="s">
        <v>24</v>
      </c>
      <c r="J217">
        <v>6.2</v>
      </c>
      <c r="K217">
        <v>8</v>
      </c>
      <c r="L217">
        <v>0</v>
      </c>
      <c r="M217">
        <v>0</v>
      </c>
      <c r="N217" t="str">
        <f t="shared" si="6"/>
        <v>No Weather Impact</v>
      </c>
      <c r="O217" t="str">
        <f t="shared" si="7"/>
        <v>Not Cancelled</v>
      </c>
      <c r="P217" t="str">
        <f>TEXT(Table1[[#This Row],[Departure_Time]],"mmm yyyy")</f>
        <v>Sep 2023</v>
      </c>
    </row>
    <row r="218" spans="1:16" x14ac:dyDescent="0.25">
      <c r="A218" t="s">
        <v>239</v>
      </c>
      <c r="B218" t="s">
        <v>23</v>
      </c>
      <c r="C218" t="s">
        <v>29</v>
      </c>
      <c r="D218" s="5">
        <v>45572.086805555555</v>
      </c>
      <c r="E218">
        <v>101</v>
      </c>
      <c r="F218" t="s">
        <v>16</v>
      </c>
      <c r="G218">
        <v>1046</v>
      </c>
      <c r="H218" t="s">
        <v>18</v>
      </c>
      <c r="I218" t="s">
        <v>24</v>
      </c>
      <c r="J218">
        <v>7</v>
      </c>
      <c r="K218">
        <v>2</v>
      </c>
      <c r="L218">
        <v>0</v>
      </c>
      <c r="M218">
        <v>0</v>
      </c>
      <c r="N218" t="str">
        <f t="shared" si="6"/>
        <v>No Weather Impact</v>
      </c>
      <c r="O218" t="str">
        <f t="shared" si="7"/>
        <v>Not Cancelled</v>
      </c>
      <c r="P218" t="str">
        <f>TEXT(Table1[[#This Row],[Departure_Time]],"mmm yyyy")</f>
        <v>Oct 2024</v>
      </c>
    </row>
    <row r="219" spans="1:16" x14ac:dyDescent="0.25">
      <c r="A219" t="s">
        <v>240</v>
      </c>
      <c r="B219" t="s">
        <v>26</v>
      </c>
      <c r="C219" t="s">
        <v>20</v>
      </c>
      <c r="D219" s="5">
        <v>45621.609722222223</v>
      </c>
      <c r="E219">
        <v>255</v>
      </c>
      <c r="F219" t="s">
        <v>16</v>
      </c>
      <c r="G219">
        <v>796</v>
      </c>
      <c r="H219" t="s">
        <v>17</v>
      </c>
      <c r="I219" t="s">
        <v>18</v>
      </c>
      <c r="J219">
        <v>7.4</v>
      </c>
      <c r="K219">
        <v>8</v>
      </c>
      <c r="L219">
        <v>0</v>
      </c>
      <c r="M219">
        <v>0</v>
      </c>
      <c r="N219" t="str">
        <f t="shared" si="6"/>
        <v>No Weather Impact</v>
      </c>
      <c r="O219" t="str">
        <f t="shared" si="7"/>
        <v>Not Cancelled</v>
      </c>
      <c r="P219" t="str">
        <f>TEXT(Table1[[#This Row],[Departure_Time]],"mmm yyyy")</f>
        <v>Nov 2024</v>
      </c>
    </row>
    <row r="220" spans="1:16" x14ac:dyDescent="0.25">
      <c r="A220" t="s">
        <v>241</v>
      </c>
      <c r="B220" t="s">
        <v>15</v>
      </c>
      <c r="C220" t="s">
        <v>31</v>
      </c>
      <c r="D220" s="5">
        <v>45483.590277777781</v>
      </c>
      <c r="E220">
        <v>296</v>
      </c>
      <c r="F220" t="s">
        <v>16</v>
      </c>
      <c r="G220">
        <v>1285</v>
      </c>
      <c r="H220" t="s">
        <v>21</v>
      </c>
      <c r="I220" t="s">
        <v>24</v>
      </c>
      <c r="J220">
        <v>6.2</v>
      </c>
      <c r="K220">
        <v>10</v>
      </c>
      <c r="L220">
        <v>0</v>
      </c>
      <c r="M220">
        <v>0</v>
      </c>
      <c r="N220" t="str">
        <f t="shared" si="6"/>
        <v>No Weather Impact</v>
      </c>
      <c r="O220" t="str">
        <f t="shared" si="7"/>
        <v>Not Cancelled</v>
      </c>
      <c r="P220" t="str">
        <f>TEXT(Table1[[#This Row],[Departure_Time]],"mmm yyyy")</f>
        <v>Jul 2024</v>
      </c>
    </row>
    <row r="221" spans="1:16" x14ac:dyDescent="0.25">
      <c r="A221" t="s">
        <v>242</v>
      </c>
      <c r="B221" t="s">
        <v>15</v>
      </c>
      <c r="C221" t="s">
        <v>15</v>
      </c>
      <c r="D221" s="5">
        <v>45496.415972222225</v>
      </c>
      <c r="E221">
        <v>182</v>
      </c>
      <c r="F221" t="s">
        <v>16</v>
      </c>
      <c r="G221">
        <v>866</v>
      </c>
      <c r="H221" t="s">
        <v>21</v>
      </c>
      <c r="I221" t="s">
        <v>130</v>
      </c>
      <c r="J221">
        <v>9.1</v>
      </c>
      <c r="K221">
        <v>4</v>
      </c>
      <c r="L221">
        <v>0</v>
      </c>
      <c r="M221">
        <v>0</v>
      </c>
      <c r="N221" t="str">
        <f t="shared" si="6"/>
        <v>No Weather Impact</v>
      </c>
      <c r="O221" t="str">
        <f t="shared" si="7"/>
        <v>Not Cancelled</v>
      </c>
      <c r="P221" t="str">
        <f>TEXT(Table1[[#This Row],[Departure_Time]],"mmm yyyy")</f>
        <v>Jul 2024</v>
      </c>
    </row>
    <row r="222" spans="1:16" x14ac:dyDescent="0.25">
      <c r="A222" t="s">
        <v>243</v>
      </c>
      <c r="B222" t="s">
        <v>14</v>
      </c>
      <c r="C222" t="s">
        <v>26</v>
      </c>
      <c r="D222" s="5">
        <v>45442.565972222219</v>
      </c>
      <c r="E222">
        <v>266</v>
      </c>
      <c r="F222" t="s">
        <v>16</v>
      </c>
      <c r="G222">
        <v>1115</v>
      </c>
      <c r="H222" t="s">
        <v>17</v>
      </c>
      <c r="I222" t="s">
        <v>24</v>
      </c>
      <c r="J222">
        <v>4.9000000000000004</v>
      </c>
      <c r="K222">
        <v>3</v>
      </c>
      <c r="L222">
        <v>0</v>
      </c>
      <c r="M222">
        <v>0</v>
      </c>
      <c r="N222" t="str">
        <f t="shared" si="6"/>
        <v>No Weather Impact</v>
      </c>
      <c r="O222" t="str">
        <f t="shared" si="7"/>
        <v>Not Cancelled</v>
      </c>
      <c r="P222" t="str">
        <f>TEXT(Table1[[#This Row],[Departure_Time]],"mmm yyyy")</f>
        <v>May 2024</v>
      </c>
    </row>
    <row r="223" spans="1:16" x14ac:dyDescent="0.25">
      <c r="A223" t="s">
        <v>244</v>
      </c>
      <c r="B223" t="s">
        <v>36</v>
      </c>
      <c r="C223" t="s">
        <v>29</v>
      </c>
      <c r="D223" s="5">
        <v>45399.758333333331</v>
      </c>
      <c r="E223">
        <v>248</v>
      </c>
      <c r="F223" t="s">
        <v>16</v>
      </c>
      <c r="G223">
        <v>1192</v>
      </c>
      <c r="H223" t="s">
        <v>18</v>
      </c>
      <c r="I223" t="s">
        <v>24</v>
      </c>
      <c r="J223">
        <v>6.8</v>
      </c>
      <c r="K223">
        <v>9</v>
      </c>
      <c r="L223">
        <v>0</v>
      </c>
      <c r="M223">
        <v>0</v>
      </c>
      <c r="N223" t="str">
        <f t="shared" si="6"/>
        <v>No Weather Impact</v>
      </c>
      <c r="O223" t="str">
        <f t="shared" si="7"/>
        <v>Not Cancelled</v>
      </c>
      <c r="P223" t="str">
        <f>TEXT(Table1[[#This Row],[Departure_Time]],"mmm yyyy")</f>
        <v>Apr 2024</v>
      </c>
    </row>
    <row r="224" spans="1:16" x14ac:dyDescent="0.25">
      <c r="A224" t="s">
        <v>245</v>
      </c>
      <c r="B224" t="s">
        <v>36</v>
      </c>
      <c r="C224" t="s">
        <v>14</v>
      </c>
      <c r="D224" s="5">
        <v>45408.634722222225</v>
      </c>
      <c r="E224">
        <v>112</v>
      </c>
      <c r="F224" t="s">
        <v>52</v>
      </c>
      <c r="G224">
        <v>1024</v>
      </c>
      <c r="H224" t="s">
        <v>21</v>
      </c>
      <c r="I224" t="s">
        <v>24</v>
      </c>
      <c r="J224">
        <v>6.2</v>
      </c>
      <c r="K224">
        <v>18</v>
      </c>
      <c r="L224">
        <v>0</v>
      </c>
      <c r="M224">
        <v>0</v>
      </c>
      <c r="N224" t="str">
        <f t="shared" si="6"/>
        <v>No Weather Impact</v>
      </c>
      <c r="O224" t="str">
        <f t="shared" si="7"/>
        <v>Cancelled</v>
      </c>
      <c r="P224" t="str">
        <f>TEXT(Table1[[#This Row],[Departure_Time]],"mmm yyyy")</f>
        <v>Apr 2024</v>
      </c>
    </row>
    <row r="225" spans="1:16" x14ac:dyDescent="0.25">
      <c r="A225" t="s">
        <v>246</v>
      </c>
      <c r="B225" t="s">
        <v>15</v>
      </c>
      <c r="C225" t="s">
        <v>29</v>
      </c>
      <c r="D225" s="5">
        <v>45421.710416666669</v>
      </c>
      <c r="E225">
        <v>212</v>
      </c>
      <c r="F225" t="s">
        <v>16</v>
      </c>
      <c r="G225">
        <v>898</v>
      </c>
      <c r="H225" t="s">
        <v>21</v>
      </c>
      <c r="I225" t="s">
        <v>24</v>
      </c>
      <c r="J225">
        <v>8.9</v>
      </c>
      <c r="K225">
        <v>4</v>
      </c>
      <c r="L225">
        <v>0</v>
      </c>
      <c r="M225">
        <v>0</v>
      </c>
      <c r="N225" t="str">
        <f t="shared" si="6"/>
        <v>No Weather Impact</v>
      </c>
      <c r="O225" t="str">
        <f t="shared" si="7"/>
        <v>Not Cancelled</v>
      </c>
      <c r="P225" t="str">
        <f>TEXT(Table1[[#This Row],[Departure_Time]],"mmm yyyy")</f>
        <v>May 2024</v>
      </c>
    </row>
    <row r="226" spans="1:16" x14ac:dyDescent="0.25">
      <c r="A226" t="s">
        <v>247</v>
      </c>
      <c r="B226" t="s">
        <v>36</v>
      </c>
      <c r="C226" t="s">
        <v>15</v>
      </c>
      <c r="D226" s="5">
        <v>45598.076388888891</v>
      </c>
      <c r="E226">
        <v>158</v>
      </c>
      <c r="F226" t="s">
        <v>16</v>
      </c>
      <c r="G226">
        <v>1534</v>
      </c>
      <c r="H226" t="s">
        <v>21</v>
      </c>
      <c r="I226" t="s">
        <v>39</v>
      </c>
      <c r="J226">
        <v>7.8</v>
      </c>
      <c r="K226">
        <v>18</v>
      </c>
      <c r="L226">
        <v>0</v>
      </c>
      <c r="M226">
        <v>1</v>
      </c>
      <c r="N226" t="str">
        <f t="shared" si="6"/>
        <v>Weather Imapct</v>
      </c>
      <c r="O226" t="str">
        <f t="shared" si="7"/>
        <v>Not Cancelled</v>
      </c>
      <c r="P226" t="str">
        <f>TEXT(Table1[[#This Row],[Departure_Time]],"mmm yyyy")</f>
        <v>Nov 2024</v>
      </c>
    </row>
    <row r="227" spans="1:16" x14ac:dyDescent="0.25">
      <c r="A227" t="s">
        <v>248</v>
      </c>
      <c r="B227" t="s">
        <v>23</v>
      </c>
      <c r="C227" t="s">
        <v>26</v>
      </c>
      <c r="D227" s="5">
        <v>45617.155555555553</v>
      </c>
      <c r="E227">
        <v>107</v>
      </c>
      <c r="F227" t="s">
        <v>41</v>
      </c>
      <c r="G227">
        <v>390</v>
      </c>
      <c r="H227" t="s">
        <v>27</v>
      </c>
      <c r="I227" t="s">
        <v>24</v>
      </c>
      <c r="J227">
        <v>8.1999999999999993</v>
      </c>
      <c r="K227">
        <v>32</v>
      </c>
      <c r="L227">
        <v>0</v>
      </c>
      <c r="M227">
        <v>0</v>
      </c>
      <c r="N227" t="str">
        <f t="shared" si="6"/>
        <v>No Weather Impact</v>
      </c>
      <c r="O227" t="str">
        <f t="shared" si="7"/>
        <v>Not Cancelled</v>
      </c>
      <c r="P227" t="str">
        <f>TEXT(Table1[[#This Row],[Departure_Time]],"mmm yyyy")</f>
        <v>Nov 2024</v>
      </c>
    </row>
    <row r="228" spans="1:16" x14ac:dyDescent="0.25">
      <c r="A228" t="s">
        <v>249</v>
      </c>
      <c r="B228" t="s">
        <v>14</v>
      </c>
      <c r="C228" t="s">
        <v>29</v>
      </c>
      <c r="D228" s="5">
        <v>45724.654861111114</v>
      </c>
      <c r="E228">
        <v>226</v>
      </c>
      <c r="F228" t="s">
        <v>16</v>
      </c>
      <c r="G228">
        <v>806</v>
      </c>
      <c r="H228" t="s">
        <v>27</v>
      </c>
      <c r="I228" t="s">
        <v>24</v>
      </c>
      <c r="J228">
        <v>5.0999999999999996</v>
      </c>
      <c r="K228">
        <v>27</v>
      </c>
      <c r="L228">
        <v>0</v>
      </c>
      <c r="M228">
        <v>0</v>
      </c>
      <c r="N228" t="str">
        <f t="shared" si="6"/>
        <v>No Weather Impact</v>
      </c>
      <c r="O228" t="str">
        <f t="shared" si="7"/>
        <v>Not Cancelled</v>
      </c>
      <c r="P228" t="str">
        <f>TEXT(Table1[[#This Row],[Departure_Time]],"mmm yyyy")</f>
        <v>Mar 2025</v>
      </c>
    </row>
    <row r="229" spans="1:16" x14ac:dyDescent="0.25">
      <c r="A229" t="s">
        <v>250</v>
      </c>
      <c r="B229" t="s">
        <v>20</v>
      </c>
      <c r="C229" t="s">
        <v>15</v>
      </c>
      <c r="D229" s="5">
        <v>45251.872916666667</v>
      </c>
      <c r="E229">
        <v>108</v>
      </c>
      <c r="F229" t="s">
        <v>16</v>
      </c>
      <c r="G229">
        <v>1068</v>
      </c>
      <c r="H229" t="s">
        <v>27</v>
      </c>
      <c r="I229" t="s">
        <v>24</v>
      </c>
      <c r="J229">
        <v>8.4</v>
      </c>
      <c r="K229">
        <v>7</v>
      </c>
      <c r="L229">
        <v>0</v>
      </c>
      <c r="M229">
        <v>1</v>
      </c>
      <c r="N229" t="str">
        <f t="shared" si="6"/>
        <v>Weather Imapct</v>
      </c>
      <c r="O229" t="str">
        <f t="shared" si="7"/>
        <v>Not Cancelled</v>
      </c>
      <c r="P229" t="str">
        <f>TEXT(Table1[[#This Row],[Departure_Time]],"mmm yyyy")</f>
        <v>Nov 2023</v>
      </c>
    </row>
    <row r="230" spans="1:16" x14ac:dyDescent="0.25">
      <c r="A230" t="s">
        <v>251</v>
      </c>
      <c r="B230" t="s">
        <v>20</v>
      </c>
      <c r="C230" t="s">
        <v>26</v>
      </c>
      <c r="D230" s="5">
        <v>45085.454861111109</v>
      </c>
      <c r="E230">
        <v>179</v>
      </c>
      <c r="F230" t="s">
        <v>16</v>
      </c>
      <c r="G230">
        <v>1277</v>
      </c>
      <c r="H230" t="s">
        <v>21</v>
      </c>
      <c r="I230" t="s">
        <v>39</v>
      </c>
      <c r="J230">
        <v>6.2</v>
      </c>
      <c r="K230">
        <v>7</v>
      </c>
      <c r="L230">
        <v>0</v>
      </c>
      <c r="M230">
        <v>0</v>
      </c>
      <c r="N230" t="str">
        <f t="shared" si="6"/>
        <v>No Weather Impact</v>
      </c>
      <c r="O230" t="str">
        <f t="shared" si="7"/>
        <v>Not Cancelled</v>
      </c>
      <c r="P230" t="str">
        <f>TEXT(Table1[[#This Row],[Departure_Time]],"mmm yyyy")</f>
        <v>Jun 2023</v>
      </c>
    </row>
    <row r="231" spans="1:16" x14ac:dyDescent="0.25">
      <c r="A231" t="s">
        <v>252</v>
      </c>
      <c r="B231" t="s">
        <v>14</v>
      </c>
      <c r="C231" t="s">
        <v>20</v>
      </c>
      <c r="D231" s="5">
        <v>45162.642361111109</v>
      </c>
      <c r="E231">
        <v>143</v>
      </c>
      <c r="F231" t="s">
        <v>16</v>
      </c>
      <c r="G231">
        <v>1505</v>
      </c>
      <c r="H231" t="s">
        <v>18</v>
      </c>
      <c r="I231" t="s">
        <v>39</v>
      </c>
      <c r="J231">
        <v>4.8</v>
      </c>
      <c r="K231">
        <v>11</v>
      </c>
      <c r="L231">
        <v>0</v>
      </c>
      <c r="M231">
        <v>0</v>
      </c>
      <c r="N231" t="str">
        <f t="shared" si="6"/>
        <v>No Weather Impact</v>
      </c>
      <c r="O231" t="str">
        <f t="shared" si="7"/>
        <v>Not Cancelled</v>
      </c>
      <c r="P231" t="str">
        <f>TEXT(Table1[[#This Row],[Departure_Time]],"mmm yyyy")</f>
        <v>Aug 2023</v>
      </c>
    </row>
    <row r="232" spans="1:16" x14ac:dyDescent="0.25">
      <c r="A232" t="s">
        <v>253</v>
      </c>
      <c r="B232" t="s">
        <v>26</v>
      </c>
      <c r="C232" t="s">
        <v>14</v>
      </c>
      <c r="D232" s="5">
        <v>45174.924305555556</v>
      </c>
      <c r="E232">
        <v>190</v>
      </c>
      <c r="F232" t="s">
        <v>16</v>
      </c>
      <c r="G232">
        <v>1030</v>
      </c>
      <c r="H232" t="s">
        <v>21</v>
      </c>
      <c r="I232" t="s">
        <v>18</v>
      </c>
      <c r="J232">
        <v>6.6</v>
      </c>
      <c r="K232">
        <v>7</v>
      </c>
      <c r="L232">
        <v>0</v>
      </c>
      <c r="M232">
        <v>0</v>
      </c>
      <c r="N232" t="str">
        <f t="shared" si="6"/>
        <v>No Weather Impact</v>
      </c>
      <c r="O232" t="str">
        <f t="shared" si="7"/>
        <v>Not Cancelled</v>
      </c>
      <c r="P232" t="str">
        <f>TEXT(Table1[[#This Row],[Departure_Time]],"mmm yyyy")</f>
        <v>Sep 2023</v>
      </c>
    </row>
    <row r="233" spans="1:16" x14ac:dyDescent="0.25">
      <c r="A233" t="s">
        <v>254</v>
      </c>
      <c r="B233" t="s">
        <v>36</v>
      </c>
      <c r="C233" t="s">
        <v>15</v>
      </c>
      <c r="D233" s="5">
        <v>45080.614583333336</v>
      </c>
      <c r="E233">
        <v>232</v>
      </c>
      <c r="F233" t="s">
        <v>16</v>
      </c>
      <c r="G233">
        <v>935</v>
      </c>
      <c r="H233" t="s">
        <v>17</v>
      </c>
      <c r="I233" t="s">
        <v>130</v>
      </c>
      <c r="J233">
        <v>7.2</v>
      </c>
      <c r="K233">
        <v>1</v>
      </c>
      <c r="L233">
        <v>0</v>
      </c>
      <c r="M233">
        <v>1</v>
      </c>
      <c r="N233" t="str">
        <f t="shared" si="6"/>
        <v>Weather Imapct</v>
      </c>
      <c r="O233" t="str">
        <f t="shared" si="7"/>
        <v>Not Cancelled</v>
      </c>
      <c r="P233" t="str">
        <f>TEXT(Table1[[#This Row],[Departure_Time]],"mmm yyyy")</f>
        <v>Jun 2023</v>
      </c>
    </row>
    <row r="234" spans="1:16" x14ac:dyDescent="0.25">
      <c r="A234" t="s">
        <v>255</v>
      </c>
      <c r="B234" t="s">
        <v>20</v>
      </c>
      <c r="C234" t="s">
        <v>14</v>
      </c>
      <c r="D234" s="5">
        <v>45210.602083333331</v>
      </c>
      <c r="E234">
        <v>263</v>
      </c>
      <c r="F234" t="s">
        <v>16</v>
      </c>
      <c r="G234">
        <v>1374</v>
      </c>
      <c r="H234" t="s">
        <v>18</v>
      </c>
      <c r="I234" t="s">
        <v>24</v>
      </c>
      <c r="J234">
        <v>4.8</v>
      </c>
      <c r="K234">
        <v>16</v>
      </c>
      <c r="L234">
        <v>0</v>
      </c>
      <c r="M234">
        <v>1</v>
      </c>
      <c r="N234" t="str">
        <f t="shared" si="6"/>
        <v>Weather Imapct</v>
      </c>
      <c r="O234" t="str">
        <f t="shared" si="7"/>
        <v>Not Cancelled</v>
      </c>
      <c r="P234" t="str">
        <f>TEXT(Table1[[#This Row],[Departure_Time]],"mmm yyyy")</f>
        <v>Oct 2023</v>
      </c>
    </row>
    <row r="235" spans="1:16" x14ac:dyDescent="0.25">
      <c r="A235" t="s">
        <v>256</v>
      </c>
      <c r="B235" t="s">
        <v>36</v>
      </c>
      <c r="C235" t="s">
        <v>14</v>
      </c>
      <c r="D235" s="5">
        <v>45753.737500000003</v>
      </c>
      <c r="E235">
        <v>37</v>
      </c>
      <c r="F235" t="s">
        <v>16</v>
      </c>
      <c r="G235">
        <v>1125</v>
      </c>
      <c r="H235" t="s">
        <v>17</v>
      </c>
      <c r="I235" t="s">
        <v>24</v>
      </c>
      <c r="J235">
        <v>7.1</v>
      </c>
      <c r="K235">
        <v>5</v>
      </c>
      <c r="L235">
        <v>0</v>
      </c>
      <c r="M235">
        <v>1</v>
      </c>
      <c r="N235" t="str">
        <f t="shared" si="6"/>
        <v>Weather Imapct</v>
      </c>
      <c r="O235" t="str">
        <f t="shared" si="7"/>
        <v>Not Cancelled</v>
      </c>
      <c r="P235" t="str">
        <f>TEXT(Table1[[#This Row],[Departure_Time]],"mmm yyyy")</f>
        <v>Apr 2025</v>
      </c>
    </row>
    <row r="236" spans="1:16" x14ac:dyDescent="0.25">
      <c r="A236" t="s">
        <v>257</v>
      </c>
      <c r="B236" t="s">
        <v>14</v>
      </c>
      <c r="C236" t="s">
        <v>26</v>
      </c>
      <c r="D236" s="5">
        <v>45163.702777777777</v>
      </c>
      <c r="E236">
        <v>200</v>
      </c>
      <c r="F236" t="s">
        <v>16</v>
      </c>
      <c r="G236">
        <v>1377</v>
      </c>
      <c r="H236" t="s">
        <v>27</v>
      </c>
      <c r="I236" t="s">
        <v>39</v>
      </c>
      <c r="J236">
        <v>4.3</v>
      </c>
      <c r="K236">
        <v>12</v>
      </c>
      <c r="L236">
        <v>0</v>
      </c>
      <c r="M236">
        <v>0</v>
      </c>
      <c r="N236" t="str">
        <f t="shared" si="6"/>
        <v>No Weather Impact</v>
      </c>
      <c r="O236" t="str">
        <f t="shared" si="7"/>
        <v>Not Cancelled</v>
      </c>
      <c r="P236" t="str">
        <f>TEXT(Table1[[#This Row],[Departure_Time]],"mmm yyyy")</f>
        <v>Aug 2023</v>
      </c>
    </row>
    <row r="237" spans="1:16" x14ac:dyDescent="0.25">
      <c r="A237" t="s">
        <v>258</v>
      </c>
      <c r="B237" t="s">
        <v>36</v>
      </c>
      <c r="C237" t="s">
        <v>20</v>
      </c>
      <c r="D237" s="5">
        <v>45053.662499999999</v>
      </c>
      <c r="E237">
        <v>183</v>
      </c>
      <c r="F237" t="s">
        <v>52</v>
      </c>
      <c r="G237">
        <v>1300</v>
      </c>
      <c r="H237" t="s">
        <v>18</v>
      </c>
      <c r="I237" t="s">
        <v>24</v>
      </c>
      <c r="J237">
        <v>7.6</v>
      </c>
      <c r="K237">
        <v>13</v>
      </c>
      <c r="L237">
        <v>0</v>
      </c>
      <c r="M237">
        <v>1</v>
      </c>
      <c r="N237" t="str">
        <f t="shared" si="6"/>
        <v>Weather Imapct</v>
      </c>
      <c r="O237" t="str">
        <f t="shared" si="7"/>
        <v>Cancelled</v>
      </c>
      <c r="P237" t="str">
        <f>TEXT(Table1[[#This Row],[Departure_Time]],"mmm yyyy")</f>
        <v>May 2023</v>
      </c>
    </row>
    <row r="238" spans="1:16" x14ac:dyDescent="0.25">
      <c r="A238" t="s">
        <v>259</v>
      </c>
      <c r="B238" t="s">
        <v>36</v>
      </c>
      <c r="C238" t="s">
        <v>29</v>
      </c>
      <c r="D238" s="5">
        <v>45735.51666666667</v>
      </c>
      <c r="E238">
        <v>229</v>
      </c>
      <c r="F238" t="s">
        <v>16</v>
      </c>
      <c r="G238">
        <v>905</v>
      </c>
      <c r="H238" t="s">
        <v>18</v>
      </c>
      <c r="I238" t="s">
        <v>24</v>
      </c>
      <c r="J238">
        <v>5.7</v>
      </c>
      <c r="K238">
        <v>1</v>
      </c>
      <c r="L238">
        <v>0</v>
      </c>
      <c r="M238">
        <v>0</v>
      </c>
      <c r="N238" t="str">
        <f t="shared" si="6"/>
        <v>No Weather Impact</v>
      </c>
      <c r="O238" t="str">
        <f t="shared" si="7"/>
        <v>Not Cancelled</v>
      </c>
      <c r="P238" t="str">
        <f>TEXT(Table1[[#This Row],[Departure_Time]],"mmm yyyy")</f>
        <v>Mar 2025</v>
      </c>
    </row>
    <row r="239" spans="1:16" x14ac:dyDescent="0.25">
      <c r="A239" t="s">
        <v>260</v>
      </c>
      <c r="B239" t="s">
        <v>14</v>
      </c>
      <c r="C239" t="s">
        <v>20</v>
      </c>
      <c r="D239" s="5">
        <v>45218.03402777778</v>
      </c>
      <c r="E239">
        <v>138</v>
      </c>
      <c r="F239" t="s">
        <v>16</v>
      </c>
      <c r="G239">
        <v>962</v>
      </c>
      <c r="H239" t="s">
        <v>27</v>
      </c>
      <c r="I239" t="s">
        <v>24</v>
      </c>
      <c r="J239">
        <v>7.6</v>
      </c>
      <c r="K239">
        <v>0</v>
      </c>
      <c r="L239">
        <v>0</v>
      </c>
      <c r="M239">
        <v>0</v>
      </c>
      <c r="N239" t="str">
        <f t="shared" si="6"/>
        <v>No Weather Impact</v>
      </c>
      <c r="O239" t="str">
        <f t="shared" si="7"/>
        <v>Not Cancelled</v>
      </c>
      <c r="P239" t="str">
        <f>TEXT(Table1[[#This Row],[Departure_Time]],"mmm yyyy")</f>
        <v>Oct 2023</v>
      </c>
    </row>
    <row r="240" spans="1:16" x14ac:dyDescent="0.25">
      <c r="A240" t="s">
        <v>261</v>
      </c>
      <c r="B240" t="s">
        <v>36</v>
      </c>
      <c r="C240" t="s">
        <v>23</v>
      </c>
      <c r="D240" s="5">
        <v>45704.137499999997</v>
      </c>
      <c r="E240">
        <v>249</v>
      </c>
      <c r="F240" t="s">
        <v>16</v>
      </c>
      <c r="G240">
        <v>1383</v>
      </c>
      <c r="H240" t="s">
        <v>21</v>
      </c>
      <c r="I240" t="s">
        <v>24</v>
      </c>
      <c r="J240">
        <v>8.1999999999999993</v>
      </c>
      <c r="K240">
        <v>7</v>
      </c>
      <c r="L240">
        <v>0</v>
      </c>
      <c r="M240">
        <v>0</v>
      </c>
      <c r="N240" t="str">
        <f t="shared" si="6"/>
        <v>No Weather Impact</v>
      </c>
      <c r="O240" t="str">
        <f t="shared" si="7"/>
        <v>Not Cancelled</v>
      </c>
      <c r="P240" t="str">
        <f>TEXT(Table1[[#This Row],[Departure_Time]],"mmm yyyy")</f>
        <v>Feb 2025</v>
      </c>
    </row>
    <row r="241" spans="1:16" x14ac:dyDescent="0.25">
      <c r="A241" t="s">
        <v>262</v>
      </c>
      <c r="B241" t="s">
        <v>23</v>
      </c>
      <c r="C241" t="s">
        <v>23</v>
      </c>
      <c r="D241" s="5">
        <v>45064.311111111114</v>
      </c>
      <c r="E241">
        <v>225</v>
      </c>
      <c r="F241" t="s">
        <v>16</v>
      </c>
      <c r="G241">
        <v>1138</v>
      </c>
      <c r="H241" t="s">
        <v>27</v>
      </c>
      <c r="I241" t="s">
        <v>24</v>
      </c>
      <c r="J241">
        <v>7.7</v>
      </c>
      <c r="K241">
        <v>12</v>
      </c>
      <c r="L241">
        <v>0</v>
      </c>
      <c r="M241">
        <v>0</v>
      </c>
      <c r="N241" t="str">
        <f t="shared" si="6"/>
        <v>No Weather Impact</v>
      </c>
      <c r="O241" t="str">
        <f t="shared" si="7"/>
        <v>Not Cancelled</v>
      </c>
      <c r="P241" t="str">
        <f>TEXT(Table1[[#This Row],[Departure_Time]],"mmm yyyy")</f>
        <v>May 2023</v>
      </c>
    </row>
    <row r="242" spans="1:16" x14ac:dyDescent="0.25">
      <c r="A242" t="s">
        <v>263</v>
      </c>
      <c r="B242" t="s">
        <v>23</v>
      </c>
      <c r="C242" t="s">
        <v>23</v>
      </c>
      <c r="D242" s="5">
        <v>45516.165972222225</v>
      </c>
      <c r="E242">
        <v>158</v>
      </c>
      <c r="F242" t="s">
        <v>16</v>
      </c>
      <c r="G242">
        <v>1593</v>
      </c>
      <c r="H242" t="s">
        <v>27</v>
      </c>
      <c r="I242" t="s">
        <v>24</v>
      </c>
      <c r="J242">
        <v>7.4</v>
      </c>
      <c r="K242">
        <v>3</v>
      </c>
      <c r="L242">
        <v>0</v>
      </c>
      <c r="M242">
        <v>0</v>
      </c>
      <c r="N242" t="str">
        <f t="shared" si="6"/>
        <v>No Weather Impact</v>
      </c>
      <c r="O242" t="str">
        <f t="shared" si="7"/>
        <v>Not Cancelled</v>
      </c>
      <c r="P242" t="str">
        <f>TEXT(Table1[[#This Row],[Departure_Time]],"mmm yyyy")</f>
        <v>Aug 2024</v>
      </c>
    </row>
    <row r="243" spans="1:16" x14ac:dyDescent="0.25">
      <c r="A243" t="s">
        <v>264</v>
      </c>
      <c r="B243" t="s">
        <v>29</v>
      </c>
      <c r="C243" t="s">
        <v>20</v>
      </c>
      <c r="D243" s="5">
        <v>45485.496527777781</v>
      </c>
      <c r="E243">
        <v>224</v>
      </c>
      <c r="F243" t="s">
        <v>16</v>
      </c>
      <c r="G243">
        <v>1565</v>
      </c>
      <c r="H243" t="s">
        <v>27</v>
      </c>
      <c r="I243" t="s">
        <v>24</v>
      </c>
      <c r="J243">
        <v>6.4</v>
      </c>
      <c r="K243">
        <v>13</v>
      </c>
      <c r="L243">
        <v>0</v>
      </c>
      <c r="M243">
        <v>1</v>
      </c>
      <c r="N243" t="str">
        <f t="shared" si="6"/>
        <v>Weather Imapct</v>
      </c>
      <c r="O243" t="str">
        <f t="shared" si="7"/>
        <v>Not Cancelled</v>
      </c>
      <c r="P243" t="str">
        <f>TEXT(Table1[[#This Row],[Departure_Time]],"mmm yyyy")</f>
        <v>Jul 2024</v>
      </c>
    </row>
    <row r="244" spans="1:16" x14ac:dyDescent="0.25">
      <c r="A244" t="s">
        <v>178</v>
      </c>
      <c r="B244" t="s">
        <v>23</v>
      </c>
      <c r="C244" t="s">
        <v>20</v>
      </c>
      <c r="D244" s="5">
        <v>45668.479166666664</v>
      </c>
      <c r="E244">
        <v>235</v>
      </c>
      <c r="F244" t="s">
        <v>16</v>
      </c>
      <c r="G244">
        <v>589</v>
      </c>
      <c r="H244" t="s">
        <v>18</v>
      </c>
      <c r="I244" t="s">
        <v>24</v>
      </c>
      <c r="J244">
        <v>8.5</v>
      </c>
      <c r="K244">
        <v>0</v>
      </c>
      <c r="L244">
        <v>0</v>
      </c>
      <c r="M244">
        <v>1</v>
      </c>
      <c r="N244" t="str">
        <f t="shared" si="6"/>
        <v>Weather Imapct</v>
      </c>
      <c r="O244" t="str">
        <f t="shared" si="7"/>
        <v>Not Cancelled</v>
      </c>
      <c r="P244" t="str">
        <f>TEXT(Table1[[#This Row],[Departure_Time]],"mmm yyyy")</f>
        <v>Jan 2025</v>
      </c>
    </row>
    <row r="245" spans="1:16" x14ac:dyDescent="0.25">
      <c r="A245" t="s">
        <v>156</v>
      </c>
      <c r="B245" t="s">
        <v>26</v>
      </c>
      <c r="C245" t="s">
        <v>26</v>
      </c>
      <c r="D245" s="5">
        <v>45389.168749999997</v>
      </c>
      <c r="E245">
        <v>255</v>
      </c>
      <c r="F245" t="s">
        <v>16</v>
      </c>
      <c r="G245">
        <v>657</v>
      </c>
      <c r="H245" t="s">
        <v>18</v>
      </c>
      <c r="I245" t="s">
        <v>24</v>
      </c>
      <c r="J245">
        <v>7.9</v>
      </c>
      <c r="K245">
        <v>12</v>
      </c>
      <c r="L245">
        <v>0</v>
      </c>
      <c r="M245">
        <v>0</v>
      </c>
      <c r="N245" t="str">
        <f t="shared" si="6"/>
        <v>No Weather Impact</v>
      </c>
      <c r="O245" t="str">
        <f t="shared" si="7"/>
        <v>Not Cancelled</v>
      </c>
      <c r="P245" t="str">
        <f>TEXT(Table1[[#This Row],[Departure_Time]],"mmm yyyy")</f>
        <v>Apr 2024</v>
      </c>
    </row>
    <row r="246" spans="1:16" x14ac:dyDescent="0.25">
      <c r="A246" t="s">
        <v>249</v>
      </c>
      <c r="B246" t="s">
        <v>15</v>
      </c>
      <c r="C246" t="s">
        <v>29</v>
      </c>
      <c r="D246" s="5">
        <v>45204.489583333336</v>
      </c>
      <c r="E246">
        <v>245</v>
      </c>
      <c r="F246" t="s">
        <v>16</v>
      </c>
      <c r="G246">
        <v>1505</v>
      </c>
      <c r="H246" t="s">
        <v>17</v>
      </c>
      <c r="I246" t="s">
        <v>24</v>
      </c>
      <c r="J246">
        <v>3.5</v>
      </c>
      <c r="K246">
        <v>0</v>
      </c>
      <c r="L246">
        <v>0</v>
      </c>
      <c r="M246">
        <v>0</v>
      </c>
      <c r="N246" t="str">
        <f t="shared" si="6"/>
        <v>No Weather Impact</v>
      </c>
      <c r="O246" t="str">
        <f t="shared" si="7"/>
        <v>Not Cancelled</v>
      </c>
      <c r="P246" t="str">
        <f>TEXT(Table1[[#This Row],[Departure_Time]],"mmm yyyy")</f>
        <v>Oct 2023</v>
      </c>
    </row>
    <row r="247" spans="1:16" x14ac:dyDescent="0.25">
      <c r="A247" t="s">
        <v>265</v>
      </c>
      <c r="B247" t="s">
        <v>36</v>
      </c>
      <c r="C247" t="s">
        <v>29</v>
      </c>
      <c r="D247" s="5">
        <v>45427.665277777778</v>
      </c>
      <c r="E247">
        <v>223</v>
      </c>
      <c r="F247" t="s">
        <v>16</v>
      </c>
      <c r="G247">
        <v>1496</v>
      </c>
      <c r="H247" t="s">
        <v>17</v>
      </c>
      <c r="I247" t="s">
        <v>24</v>
      </c>
      <c r="J247">
        <v>5</v>
      </c>
      <c r="K247">
        <v>14</v>
      </c>
      <c r="L247">
        <v>0</v>
      </c>
      <c r="M247">
        <v>1</v>
      </c>
      <c r="N247" t="str">
        <f t="shared" si="6"/>
        <v>Weather Imapct</v>
      </c>
      <c r="O247" t="str">
        <f t="shared" si="7"/>
        <v>Not Cancelled</v>
      </c>
      <c r="P247" t="str">
        <f>TEXT(Table1[[#This Row],[Departure_Time]],"mmm yyyy")</f>
        <v>May 2024</v>
      </c>
    </row>
    <row r="248" spans="1:16" x14ac:dyDescent="0.25">
      <c r="A248" t="s">
        <v>266</v>
      </c>
      <c r="B248" t="s">
        <v>23</v>
      </c>
      <c r="C248" t="s">
        <v>26</v>
      </c>
      <c r="D248" s="5">
        <v>45479.709027777775</v>
      </c>
      <c r="E248">
        <v>168</v>
      </c>
      <c r="F248" t="s">
        <v>16</v>
      </c>
      <c r="G248">
        <v>1611</v>
      </c>
      <c r="H248" t="s">
        <v>18</v>
      </c>
      <c r="I248" t="s">
        <v>39</v>
      </c>
      <c r="J248">
        <v>6</v>
      </c>
      <c r="K248">
        <v>15</v>
      </c>
      <c r="L248">
        <v>0</v>
      </c>
      <c r="M248">
        <v>1</v>
      </c>
      <c r="N248" t="str">
        <f t="shared" si="6"/>
        <v>Weather Imapct</v>
      </c>
      <c r="O248" t="str">
        <f t="shared" si="7"/>
        <v>Not Cancelled</v>
      </c>
      <c r="P248" t="str">
        <f>TEXT(Table1[[#This Row],[Departure_Time]],"mmm yyyy")</f>
        <v>Jul 2024</v>
      </c>
    </row>
    <row r="249" spans="1:16" x14ac:dyDescent="0.25">
      <c r="A249" t="s">
        <v>267</v>
      </c>
      <c r="B249" t="s">
        <v>14</v>
      </c>
      <c r="C249" t="s">
        <v>29</v>
      </c>
      <c r="D249" s="5">
        <v>45186.867361111108</v>
      </c>
      <c r="E249">
        <v>208</v>
      </c>
      <c r="F249" t="s">
        <v>16</v>
      </c>
      <c r="G249">
        <v>1496</v>
      </c>
      <c r="H249" t="s">
        <v>18</v>
      </c>
      <c r="I249" t="s">
        <v>24</v>
      </c>
      <c r="J249">
        <v>6</v>
      </c>
      <c r="K249">
        <v>7</v>
      </c>
      <c r="L249">
        <v>0</v>
      </c>
      <c r="M249">
        <v>0</v>
      </c>
      <c r="N249" t="str">
        <f t="shared" si="6"/>
        <v>No Weather Impact</v>
      </c>
      <c r="O249" t="str">
        <f t="shared" si="7"/>
        <v>Not Cancelled</v>
      </c>
      <c r="P249" t="str">
        <f>TEXT(Table1[[#This Row],[Departure_Time]],"mmm yyyy")</f>
        <v>Sep 2023</v>
      </c>
    </row>
    <row r="250" spans="1:16" x14ac:dyDescent="0.25">
      <c r="A250" t="s">
        <v>268</v>
      </c>
      <c r="B250" t="s">
        <v>36</v>
      </c>
      <c r="C250" t="s">
        <v>14</v>
      </c>
      <c r="D250" s="5">
        <v>45116.895138888889</v>
      </c>
      <c r="E250">
        <v>53</v>
      </c>
      <c r="F250" t="s">
        <v>16</v>
      </c>
      <c r="G250">
        <v>958</v>
      </c>
      <c r="H250" t="s">
        <v>21</v>
      </c>
      <c r="I250" t="s">
        <v>24</v>
      </c>
      <c r="J250">
        <v>9.5</v>
      </c>
      <c r="K250">
        <v>18</v>
      </c>
      <c r="L250">
        <v>0</v>
      </c>
      <c r="M250">
        <v>0</v>
      </c>
      <c r="N250" t="str">
        <f t="shared" si="6"/>
        <v>No Weather Impact</v>
      </c>
      <c r="O250" t="str">
        <f t="shared" si="7"/>
        <v>Not Cancelled</v>
      </c>
      <c r="P250" t="str">
        <f>TEXT(Table1[[#This Row],[Departure_Time]],"mmm yyyy")</f>
        <v>Jul 2023</v>
      </c>
    </row>
    <row r="251" spans="1:16" x14ac:dyDescent="0.25">
      <c r="A251" t="s">
        <v>269</v>
      </c>
      <c r="B251" t="s">
        <v>26</v>
      </c>
      <c r="C251" t="s">
        <v>20</v>
      </c>
      <c r="D251" s="5">
        <v>45287.588888888888</v>
      </c>
      <c r="E251">
        <v>162</v>
      </c>
      <c r="F251" t="s">
        <v>41</v>
      </c>
      <c r="G251">
        <v>1417</v>
      </c>
      <c r="H251" t="s">
        <v>27</v>
      </c>
      <c r="I251" t="s">
        <v>39</v>
      </c>
      <c r="J251">
        <v>7.6</v>
      </c>
      <c r="K251">
        <v>1</v>
      </c>
      <c r="L251">
        <v>0</v>
      </c>
      <c r="M251">
        <v>0</v>
      </c>
      <c r="N251" t="str">
        <f t="shared" si="6"/>
        <v>No Weather Impact</v>
      </c>
      <c r="O251" t="str">
        <f t="shared" si="7"/>
        <v>Not Cancelled</v>
      </c>
      <c r="P251" t="str">
        <f>TEXT(Table1[[#This Row],[Departure_Time]],"mmm yyyy")</f>
        <v>Dec 2023</v>
      </c>
    </row>
    <row r="252" spans="1:16" x14ac:dyDescent="0.25">
      <c r="A252" t="s">
        <v>270</v>
      </c>
      <c r="B252" t="s">
        <v>26</v>
      </c>
      <c r="C252" t="s">
        <v>26</v>
      </c>
      <c r="D252" s="5">
        <v>45164.925694444442</v>
      </c>
      <c r="E252">
        <v>126</v>
      </c>
      <c r="F252" t="s">
        <v>16</v>
      </c>
      <c r="G252">
        <v>956</v>
      </c>
      <c r="H252" t="s">
        <v>27</v>
      </c>
      <c r="I252" t="s">
        <v>18</v>
      </c>
      <c r="J252">
        <v>6.2</v>
      </c>
      <c r="K252">
        <v>7</v>
      </c>
      <c r="L252">
        <v>0</v>
      </c>
      <c r="M252">
        <v>0</v>
      </c>
      <c r="N252" t="str">
        <f t="shared" si="6"/>
        <v>No Weather Impact</v>
      </c>
      <c r="O252" t="str">
        <f t="shared" si="7"/>
        <v>Not Cancelled</v>
      </c>
      <c r="P252" t="str">
        <f>TEXT(Table1[[#This Row],[Departure_Time]],"mmm yyyy")</f>
        <v>Aug 2023</v>
      </c>
    </row>
    <row r="253" spans="1:16" x14ac:dyDescent="0.25">
      <c r="A253" t="s">
        <v>271</v>
      </c>
      <c r="B253" t="s">
        <v>26</v>
      </c>
      <c r="C253" t="s">
        <v>36</v>
      </c>
      <c r="D253" s="5">
        <v>45074.101388888892</v>
      </c>
      <c r="E253">
        <v>40</v>
      </c>
      <c r="F253" t="s">
        <v>16</v>
      </c>
      <c r="G253">
        <v>1439</v>
      </c>
      <c r="H253" t="s">
        <v>17</v>
      </c>
      <c r="I253" t="s">
        <v>24</v>
      </c>
      <c r="J253">
        <v>6.4</v>
      </c>
      <c r="K253">
        <v>6</v>
      </c>
      <c r="L253">
        <v>0</v>
      </c>
      <c r="M253">
        <v>0</v>
      </c>
      <c r="N253" t="str">
        <f t="shared" si="6"/>
        <v>No Weather Impact</v>
      </c>
      <c r="O253" t="str">
        <f t="shared" si="7"/>
        <v>Not Cancelled</v>
      </c>
      <c r="P253" t="str">
        <f>TEXT(Table1[[#This Row],[Departure_Time]],"mmm yyyy")</f>
        <v>May 2023</v>
      </c>
    </row>
    <row r="254" spans="1:16" x14ac:dyDescent="0.25">
      <c r="A254" t="s">
        <v>143</v>
      </c>
      <c r="B254" t="s">
        <v>29</v>
      </c>
      <c r="C254" t="s">
        <v>36</v>
      </c>
      <c r="D254" s="5">
        <v>45642.611111111109</v>
      </c>
      <c r="E254">
        <v>244</v>
      </c>
      <c r="F254" t="s">
        <v>16</v>
      </c>
      <c r="G254">
        <v>1203</v>
      </c>
      <c r="H254" t="s">
        <v>18</v>
      </c>
      <c r="I254" t="s">
        <v>24</v>
      </c>
      <c r="J254">
        <v>5.0999999999999996</v>
      </c>
      <c r="K254">
        <v>6</v>
      </c>
      <c r="L254">
        <v>1</v>
      </c>
      <c r="M254">
        <v>0</v>
      </c>
      <c r="N254" t="str">
        <f t="shared" si="6"/>
        <v>No Weather Impact</v>
      </c>
      <c r="O254" t="str">
        <f t="shared" si="7"/>
        <v>Not Cancelled</v>
      </c>
      <c r="P254" t="str">
        <f>TEXT(Table1[[#This Row],[Departure_Time]],"mmm yyyy")</f>
        <v>Dec 2024</v>
      </c>
    </row>
    <row r="255" spans="1:16" x14ac:dyDescent="0.25">
      <c r="A255" t="s">
        <v>272</v>
      </c>
      <c r="B255" t="s">
        <v>36</v>
      </c>
      <c r="C255" t="s">
        <v>15</v>
      </c>
      <c r="D255" s="5">
        <v>45523.050694444442</v>
      </c>
      <c r="E255">
        <v>139</v>
      </c>
      <c r="F255" t="s">
        <v>16</v>
      </c>
      <c r="G255">
        <v>1450</v>
      </c>
      <c r="H255" t="s">
        <v>17</v>
      </c>
      <c r="I255" t="s">
        <v>39</v>
      </c>
      <c r="J255">
        <v>8</v>
      </c>
      <c r="K255">
        <v>5</v>
      </c>
      <c r="L255">
        <v>0</v>
      </c>
      <c r="M255">
        <v>0</v>
      </c>
      <c r="N255" t="str">
        <f t="shared" si="6"/>
        <v>No Weather Impact</v>
      </c>
      <c r="O255" t="str">
        <f t="shared" si="7"/>
        <v>Not Cancelled</v>
      </c>
      <c r="P255" t="str">
        <f>TEXT(Table1[[#This Row],[Departure_Time]],"mmm yyyy")</f>
        <v>Aug 2024</v>
      </c>
    </row>
    <row r="256" spans="1:16" x14ac:dyDescent="0.25">
      <c r="A256" t="s">
        <v>192</v>
      </c>
      <c r="B256" t="s">
        <v>23</v>
      </c>
      <c r="C256" t="s">
        <v>23</v>
      </c>
      <c r="D256" s="5">
        <v>45149.473611111112</v>
      </c>
      <c r="E256">
        <v>212</v>
      </c>
      <c r="F256" t="s">
        <v>16</v>
      </c>
      <c r="G256">
        <v>1173</v>
      </c>
      <c r="H256" t="s">
        <v>18</v>
      </c>
      <c r="I256" t="s">
        <v>24</v>
      </c>
      <c r="J256">
        <v>6.3</v>
      </c>
      <c r="K256">
        <v>1</v>
      </c>
      <c r="L256">
        <v>0</v>
      </c>
      <c r="M256">
        <v>0</v>
      </c>
      <c r="N256" t="str">
        <f t="shared" si="6"/>
        <v>No Weather Impact</v>
      </c>
      <c r="O256" t="str">
        <f t="shared" si="7"/>
        <v>Not Cancelled</v>
      </c>
      <c r="P256" t="str">
        <f>TEXT(Table1[[#This Row],[Departure_Time]],"mmm yyyy")</f>
        <v>Aug 2023</v>
      </c>
    </row>
    <row r="257" spans="1:16" x14ac:dyDescent="0.25">
      <c r="A257" t="s">
        <v>135</v>
      </c>
      <c r="B257" t="s">
        <v>31</v>
      </c>
      <c r="C257" t="s">
        <v>26</v>
      </c>
      <c r="D257" s="5">
        <v>45463.05972222222</v>
      </c>
      <c r="E257">
        <v>99</v>
      </c>
      <c r="F257" t="s">
        <v>52</v>
      </c>
      <c r="G257">
        <v>1088</v>
      </c>
      <c r="H257" t="s">
        <v>21</v>
      </c>
      <c r="I257" t="s">
        <v>18</v>
      </c>
      <c r="J257">
        <v>5.9</v>
      </c>
      <c r="K257">
        <v>2</v>
      </c>
      <c r="L257">
        <v>1</v>
      </c>
      <c r="M257">
        <v>0</v>
      </c>
      <c r="N257" t="str">
        <f t="shared" si="6"/>
        <v>No Weather Impact</v>
      </c>
      <c r="O257" t="str">
        <f t="shared" si="7"/>
        <v>Cancelled</v>
      </c>
      <c r="P257" t="str">
        <f>TEXT(Table1[[#This Row],[Departure_Time]],"mmm yyyy")</f>
        <v>Jun 2024</v>
      </c>
    </row>
    <row r="258" spans="1:16" x14ac:dyDescent="0.25">
      <c r="A258" t="s">
        <v>273</v>
      </c>
      <c r="B258" t="s">
        <v>29</v>
      </c>
      <c r="C258" t="s">
        <v>31</v>
      </c>
      <c r="D258" s="5">
        <v>45142.540972222225</v>
      </c>
      <c r="E258">
        <v>174</v>
      </c>
      <c r="F258" t="s">
        <v>16</v>
      </c>
      <c r="G258">
        <v>1397</v>
      </c>
      <c r="H258" t="s">
        <v>18</v>
      </c>
      <c r="I258" t="s">
        <v>24</v>
      </c>
      <c r="J258">
        <v>5.0999999999999996</v>
      </c>
      <c r="K258">
        <v>14</v>
      </c>
      <c r="L258">
        <v>0</v>
      </c>
      <c r="M258">
        <v>0</v>
      </c>
      <c r="N258" t="str">
        <f t="shared" si="6"/>
        <v>No Weather Impact</v>
      </c>
      <c r="O258" t="str">
        <f t="shared" si="7"/>
        <v>Not Cancelled</v>
      </c>
      <c r="P258" t="str">
        <f>TEXT(Table1[[#This Row],[Departure_Time]],"mmm yyyy")</f>
        <v>Aug 2023</v>
      </c>
    </row>
    <row r="259" spans="1:16" x14ac:dyDescent="0.25">
      <c r="A259" t="s">
        <v>274</v>
      </c>
      <c r="B259" t="s">
        <v>29</v>
      </c>
      <c r="C259" t="s">
        <v>23</v>
      </c>
      <c r="D259" s="5">
        <v>45690.081250000003</v>
      </c>
      <c r="E259">
        <v>135</v>
      </c>
      <c r="F259" t="s">
        <v>41</v>
      </c>
      <c r="G259">
        <v>368</v>
      </c>
      <c r="H259" t="s">
        <v>17</v>
      </c>
      <c r="I259" t="s">
        <v>24</v>
      </c>
      <c r="J259">
        <v>6.9</v>
      </c>
      <c r="K259">
        <v>12</v>
      </c>
      <c r="L259">
        <v>0</v>
      </c>
      <c r="M259">
        <v>1</v>
      </c>
      <c r="N259" t="str">
        <f t="shared" ref="N259:N322" si="8">IF(M259=1, "Weather Imapct", "No Weather Impact")</f>
        <v>Weather Imapct</v>
      </c>
      <c r="O259" t="str">
        <f t="shared" ref="O259:O322" si="9">IF(F259="Cancelled", "Cancelled", "Not Cancelled")</f>
        <v>Not Cancelled</v>
      </c>
      <c r="P259" t="str">
        <f>TEXT(Table1[[#This Row],[Departure_Time]],"mmm yyyy")</f>
        <v>Feb 2025</v>
      </c>
    </row>
    <row r="260" spans="1:16" x14ac:dyDescent="0.25">
      <c r="A260" t="s">
        <v>275</v>
      </c>
      <c r="B260" t="s">
        <v>20</v>
      </c>
      <c r="C260" t="s">
        <v>23</v>
      </c>
      <c r="D260" s="5">
        <v>45308.618055555555</v>
      </c>
      <c r="E260">
        <v>211</v>
      </c>
      <c r="F260" t="s">
        <v>16</v>
      </c>
      <c r="G260">
        <v>834</v>
      </c>
      <c r="H260" t="s">
        <v>21</v>
      </c>
      <c r="I260" t="s">
        <v>24</v>
      </c>
      <c r="J260">
        <v>8.6999999999999993</v>
      </c>
      <c r="K260">
        <v>2</v>
      </c>
      <c r="L260">
        <v>0</v>
      </c>
      <c r="M260">
        <v>0</v>
      </c>
      <c r="N260" t="str">
        <f t="shared" si="8"/>
        <v>No Weather Impact</v>
      </c>
      <c r="O260" t="str">
        <f t="shared" si="9"/>
        <v>Not Cancelled</v>
      </c>
      <c r="P260" t="str">
        <f>TEXT(Table1[[#This Row],[Departure_Time]],"mmm yyyy")</f>
        <v>Jan 2024</v>
      </c>
    </row>
    <row r="261" spans="1:16" x14ac:dyDescent="0.25">
      <c r="A261" t="s">
        <v>105</v>
      </c>
      <c r="B261" t="s">
        <v>29</v>
      </c>
      <c r="C261" t="s">
        <v>29</v>
      </c>
      <c r="D261" s="5">
        <v>45495.790277777778</v>
      </c>
      <c r="E261">
        <v>126</v>
      </c>
      <c r="F261" t="s">
        <v>16</v>
      </c>
      <c r="G261">
        <v>468</v>
      </c>
      <c r="H261" t="s">
        <v>18</v>
      </c>
      <c r="I261" t="s">
        <v>39</v>
      </c>
      <c r="J261">
        <v>3.4</v>
      </c>
      <c r="K261">
        <v>5</v>
      </c>
      <c r="L261">
        <v>0</v>
      </c>
      <c r="M261">
        <v>0</v>
      </c>
      <c r="N261" t="str">
        <f t="shared" si="8"/>
        <v>No Weather Impact</v>
      </c>
      <c r="O261" t="str">
        <f t="shared" si="9"/>
        <v>Not Cancelled</v>
      </c>
      <c r="P261" t="str">
        <f>TEXT(Table1[[#This Row],[Departure_Time]],"mmm yyyy")</f>
        <v>Jul 2024</v>
      </c>
    </row>
    <row r="262" spans="1:16" x14ac:dyDescent="0.25">
      <c r="A262" t="s">
        <v>264</v>
      </c>
      <c r="B262" t="s">
        <v>15</v>
      </c>
      <c r="C262" t="s">
        <v>26</v>
      </c>
      <c r="D262" s="5">
        <v>45136.368750000001</v>
      </c>
      <c r="E262">
        <v>134</v>
      </c>
      <c r="F262" t="s">
        <v>41</v>
      </c>
      <c r="G262">
        <v>1583</v>
      </c>
      <c r="H262" t="s">
        <v>18</v>
      </c>
      <c r="I262" t="s">
        <v>18</v>
      </c>
      <c r="J262">
        <v>3.2</v>
      </c>
      <c r="K262">
        <v>11</v>
      </c>
      <c r="L262">
        <v>1</v>
      </c>
      <c r="M262">
        <v>0</v>
      </c>
      <c r="N262" t="str">
        <f t="shared" si="8"/>
        <v>No Weather Impact</v>
      </c>
      <c r="O262" t="str">
        <f t="shared" si="9"/>
        <v>Not Cancelled</v>
      </c>
      <c r="P262" t="str">
        <f>TEXT(Table1[[#This Row],[Departure_Time]],"mmm yyyy")</f>
        <v>Jul 2023</v>
      </c>
    </row>
    <row r="263" spans="1:16" x14ac:dyDescent="0.25">
      <c r="A263" t="s">
        <v>276</v>
      </c>
      <c r="B263" t="s">
        <v>36</v>
      </c>
      <c r="C263" t="s">
        <v>20</v>
      </c>
      <c r="D263" s="5">
        <v>45470.975694444445</v>
      </c>
      <c r="E263">
        <v>173</v>
      </c>
      <c r="F263" t="s">
        <v>16</v>
      </c>
      <c r="G263">
        <v>1683</v>
      </c>
      <c r="H263" t="s">
        <v>18</v>
      </c>
      <c r="I263" t="s">
        <v>24</v>
      </c>
      <c r="J263">
        <v>7.7</v>
      </c>
      <c r="K263">
        <v>7</v>
      </c>
      <c r="L263">
        <v>0</v>
      </c>
      <c r="M263">
        <v>0</v>
      </c>
      <c r="N263" t="str">
        <f t="shared" si="8"/>
        <v>No Weather Impact</v>
      </c>
      <c r="O263" t="str">
        <f t="shared" si="9"/>
        <v>Not Cancelled</v>
      </c>
      <c r="P263" t="str">
        <f>TEXT(Table1[[#This Row],[Departure_Time]],"mmm yyyy")</f>
        <v>Jun 2024</v>
      </c>
    </row>
    <row r="264" spans="1:16" x14ac:dyDescent="0.25">
      <c r="A264" t="s">
        <v>32</v>
      </c>
      <c r="B264" t="s">
        <v>20</v>
      </c>
      <c r="C264" t="s">
        <v>29</v>
      </c>
      <c r="D264" s="5">
        <v>45659.979861111111</v>
      </c>
      <c r="E264">
        <v>146</v>
      </c>
      <c r="F264" t="s">
        <v>16</v>
      </c>
      <c r="G264">
        <v>1129</v>
      </c>
      <c r="H264" t="s">
        <v>18</v>
      </c>
      <c r="I264" t="s">
        <v>24</v>
      </c>
      <c r="J264">
        <v>4.5</v>
      </c>
      <c r="K264">
        <v>3</v>
      </c>
      <c r="L264">
        <v>0</v>
      </c>
      <c r="M264">
        <v>0</v>
      </c>
      <c r="N264" t="str">
        <f t="shared" si="8"/>
        <v>No Weather Impact</v>
      </c>
      <c r="O264" t="str">
        <f t="shared" si="9"/>
        <v>Not Cancelled</v>
      </c>
      <c r="P264" t="str">
        <f>TEXT(Table1[[#This Row],[Departure_Time]],"mmm yyyy")</f>
        <v>Jan 2025</v>
      </c>
    </row>
    <row r="265" spans="1:16" x14ac:dyDescent="0.25">
      <c r="A265" t="s">
        <v>277</v>
      </c>
      <c r="B265" t="s">
        <v>26</v>
      </c>
      <c r="C265" t="s">
        <v>14</v>
      </c>
      <c r="D265" s="5">
        <v>45502.446527777778</v>
      </c>
      <c r="E265">
        <v>149</v>
      </c>
      <c r="F265" t="s">
        <v>16</v>
      </c>
      <c r="G265">
        <v>1770</v>
      </c>
      <c r="H265" t="s">
        <v>21</v>
      </c>
      <c r="I265" t="s">
        <v>24</v>
      </c>
      <c r="J265">
        <v>5.8</v>
      </c>
      <c r="K265">
        <v>19</v>
      </c>
      <c r="L265">
        <v>0</v>
      </c>
      <c r="M265">
        <v>1</v>
      </c>
      <c r="N265" t="str">
        <f t="shared" si="8"/>
        <v>Weather Imapct</v>
      </c>
      <c r="O265" t="str">
        <f t="shared" si="9"/>
        <v>Not Cancelled</v>
      </c>
      <c r="P265" t="str">
        <f>TEXT(Table1[[#This Row],[Departure_Time]],"mmm yyyy")</f>
        <v>Jul 2024</v>
      </c>
    </row>
    <row r="266" spans="1:16" x14ac:dyDescent="0.25">
      <c r="A266" t="s">
        <v>278</v>
      </c>
      <c r="B266" t="s">
        <v>36</v>
      </c>
      <c r="C266" t="s">
        <v>20</v>
      </c>
      <c r="D266" s="5">
        <v>45095.416666666664</v>
      </c>
      <c r="E266">
        <v>238</v>
      </c>
      <c r="F266" t="s">
        <v>16</v>
      </c>
      <c r="G266">
        <v>907</v>
      </c>
      <c r="H266" t="s">
        <v>21</v>
      </c>
      <c r="I266" t="s">
        <v>24</v>
      </c>
      <c r="J266">
        <v>5.2</v>
      </c>
      <c r="K266">
        <v>15</v>
      </c>
      <c r="L266">
        <v>0</v>
      </c>
      <c r="M266">
        <v>0</v>
      </c>
      <c r="N266" t="str">
        <f t="shared" si="8"/>
        <v>No Weather Impact</v>
      </c>
      <c r="O266" t="str">
        <f t="shared" si="9"/>
        <v>Not Cancelled</v>
      </c>
      <c r="P266" t="str">
        <f>TEXT(Table1[[#This Row],[Departure_Time]],"mmm yyyy")</f>
        <v>Jun 2023</v>
      </c>
    </row>
    <row r="267" spans="1:16" x14ac:dyDescent="0.25">
      <c r="A267" t="s">
        <v>279</v>
      </c>
      <c r="B267" t="s">
        <v>36</v>
      </c>
      <c r="C267" t="s">
        <v>31</v>
      </c>
      <c r="D267" s="5">
        <v>45646.566666666666</v>
      </c>
      <c r="E267">
        <v>185</v>
      </c>
      <c r="F267" t="s">
        <v>16</v>
      </c>
      <c r="G267">
        <v>1041</v>
      </c>
      <c r="H267" t="s">
        <v>17</v>
      </c>
      <c r="I267" t="s">
        <v>24</v>
      </c>
      <c r="J267">
        <v>6.7</v>
      </c>
      <c r="K267">
        <v>1</v>
      </c>
      <c r="L267">
        <v>0</v>
      </c>
      <c r="M267">
        <v>0</v>
      </c>
      <c r="N267" t="str">
        <f t="shared" si="8"/>
        <v>No Weather Impact</v>
      </c>
      <c r="O267" t="str">
        <f t="shared" si="9"/>
        <v>Not Cancelled</v>
      </c>
      <c r="P267" t="str">
        <f>TEXT(Table1[[#This Row],[Departure_Time]],"mmm yyyy")</f>
        <v>Dec 2024</v>
      </c>
    </row>
    <row r="268" spans="1:16" x14ac:dyDescent="0.25">
      <c r="A268" t="s">
        <v>280</v>
      </c>
      <c r="B268" t="s">
        <v>23</v>
      </c>
      <c r="C268" t="s">
        <v>29</v>
      </c>
      <c r="D268" s="5">
        <v>45682.574999999997</v>
      </c>
      <c r="E268">
        <v>159</v>
      </c>
      <c r="F268" t="s">
        <v>16</v>
      </c>
      <c r="G268">
        <v>1327</v>
      </c>
      <c r="H268" t="s">
        <v>27</v>
      </c>
      <c r="I268" t="s">
        <v>24</v>
      </c>
      <c r="J268">
        <v>7.6</v>
      </c>
      <c r="K268">
        <v>4</v>
      </c>
      <c r="L268">
        <v>0</v>
      </c>
      <c r="M268">
        <v>1</v>
      </c>
      <c r="N268" t="str">
        <f t="shared" si="8"/>
        <v>Weather Imapct</v>
      </c>
      <c r="O268" t="str">
        <f t="shared" si="9"/>
        <v>Not Cancelled</v>
      </c>
      <c r="P268" t="str">
        <f>TEXT(Table1[[#This Row],[Departure_Time]],"mmm yyyy")</f>
        <v>Jan 2025</v>
      </c>
    </row>
    <row r="269" spans="1:16" x14ac:dyDescent="0.25">
      <c r="A269" t="s">
        <v>281</v>
      </c>
      <c r="B269" t="s">
        <v>20</v>
      </c>
      <c r="C269" t="s">
        <v>15</v>
      </c>
      <c r="D269" s="5">
        <v>45235.182638888888</v>
      </c>
      <c r="E269">
        <v>131</v>
      </c>
      <c r="F269" t="s">
        <v>16</v>
      </c>
      <c r="G269">
        <v>1367</v>
      </c>
      <c r="H269" t="s">
        <v>27</v>
      </c>
      <c r="I269" t="s">
        <v>24</v>
      </c>
      <c r="J269">
        <v>5.4</v>
      </c>
      <c r="K269">
        <v>6</v>
      </c>
      <c r="L269">
        <v>0</v>
      </c>
      <c r="M269">
        <v>0</v>
      </c>
      <c r="N269" t="str">
        <f t="shared" si="8"/>
        <v>No Weather Impact</v>
      </c>
      <c r="O269" t="str">
        <f t="shared" si="9"/>
        <v>Not Cancelled</v>
      </c>
      <c r="P269" t="str">
        <f>TEXT(Table1[[#This Row],[Departure_Time]],"mmm yyyy")</f>
        <v>Nov 2023</v>
      </c>
    </row>
    <row r="270" spans="1:16" x14ac:dyDescent="0.25">
      <c r="A270" t="s">
        <v>242</v>
      </c>
      <c r="B270" t="s">
        <v>14</v>
      </c>
      <c r="C270" t="s">
        <v>29</v>
      </c>
      <c r="D270" s="5">
        <v>45084.382638888892</v>
      </c>
      <c r="E270">
        <v>51</v>
      </c>
      <c r="F270" t="s">
        <v>16</v>
      </c>
      <c r="G270">
        <v>1481</v>
      </c>
      <c r="H270" t="s">
        <v>18</v>
      </c>
      <c r="I270" t="s">
        <v>24</v>
      </c>
      <c r="J270">
        <v>8.3000000000000007</v>
      </c>
      <c r="K270">
        <v>8</v>
      </c>
      <c r="L270">
        <v>0</v>
      </c>
      <c r="M270">
        <v>0</v>
      </c>
      <c r="N270" t="str">
        <f t="shared" si="8"/>
        <v>No Weather Impact</v>
      </c>
      <c r="O270" t="str">
        <f t="shared" si="9"/>
        <v>Not Cancelled</v>
      </c>
      <c r="P270" t="str">
        <f>TEXT(Table1[[#This Row],[Departure_Time]],"mmm yyyy")</f>
        <v>Jun 2023</v>
      </c>
    </row>
    <row r="271" spans="1:16" x14ac:dyDescent="0.25">
      <c r="A271" t="s">
        <v>282</v>
      </c>
      <c r="B271" t="s">
        <v>36</v>
      </c>
      <c r="C271" t="s">
        <v>26</v>
      </c>
      <c r="D271" s="5">
        <v>45188.688888888886</v>
      </c>
      <c r="E271">
        <v>226</v>
      </c>
      <c r="F271" t="s">
        <v>52</v>
      </c>
      <c r="G271">
        <v>704</v>
      </c>
      <c r="H271" t="s">
        <v>21</v>
      </c>
      <c r="I271" t="s">
        <v>39</v>
      </c>
      <c r="J271">
        <v>5.6</v>
      </c>
      <c r="K271">
        <v>4</v>
      </c>
      <c r="L271">
        <v>0</v>
      </c>
      <c r="M271">
        <v>0</v>
      </c>
      <c r="N271" t="str">
        <f t="shared" si="8"/>
        <v>No Weather Impact</v>
      </c>
      <c r="O271" t="str">
        <f t="shared" si="9"/>
        <v>Cancelled</v>
      </c>
      <c r="P271" t="str">
        <f>TEXT(Table1[[#This Row],[Departure_Time]],"mmm yyyy")</f>
        <v>Sep 2023</v>
      </c>
    </row>
    <row r="272" spans="1:16" x14ac:dyDescent="0.25">
      <c r="A272" t="s">
        <v>283</v>
      </c>
      <c r="B272" t="s">
        <v>14</v>
      </c>
      <c r="C272" t="s">
        <v>26</v>
      </c>
      <c r="D272" s="5">
        <v>45740.405555555553</v>
      </c>
      <c r="E272">
        <v>143</v>
      </c>
      <c r="F272" t="s">
        <v>52</v>
      </c>
      <c r="G272">
        <v>1104</v>
      </c>
      <c r="H272" t="s">
        <v>27</v>
      </c>
      <c r="I272" t="s">
        <v>24</v>
      </c>
      <c r="J272">
        <v>5</v>
      </c>
      <c r="K272">
        <v>2</v>
      </c>
      <c r="L272">
        <v>0</v>
      </c>
      <c r="M272">
        <v>0</v>
      </c>
      <c r="N272" t="str">
        <f t="shared" si="8"/>
        <v>No Weather Impact</v>
      </c>
      <c r="O272" t="str">
        <f t="shared" si="9"/>
        <v>Cancelled</v>
      </c>
      <c r="P272" t="str">
        <f>TEXT(Table1[[#This Row],[Departure_Time]],"mmm yyyy")</f>
        <v>Mar 2025</v>
      </c>
    </row>
    <row r="273" spans="1:16" x14ac:dyDescent="0.25">
      <c r="A273" t="s">
        <v>284</v>
      </c>
      <c r="B273" t="s">
        <v>29</v>
      </c>
      <c r="C273" t="s">
        <v>14</v>
      </c>
      <c r="D273" s="5">
        <v>45244.365277777775</v>
      </c>
      <c r="E273">
        <v>174</v>
      </c>
      <c r="F273" t="s">
        <v>41</v>
      </c>
      <c r="G273">
        <v>585</v>
      </c>
      <c r="H273" t="s">
        <v>17</v>
      </c>
      <c r="I273" t="s">
        <v>24</v>
      </c>
      <c r="J273">
        <v>6.3</v>
      </c>
      <c r="K273">
        <v>36</v>
      </c>
      <c r="L273">
        <v>0</v>
      </c>
      <c r="M273">
        <v>0</v>
      </c>
      <c r="N273" t="str">
        <f t="shared" si="8"/>
        <v>No Weather Impact</v>
      </c>
      <c r="O273" t="str">
        <f t="shared" si="9"/>
        <v>Not Cancelled</v>
      </c>
      <c r="P273" t="str">
        <f>TEXT(Table1[[#This Row],[Departure_Time]],"mmm yyyy")</f>
        <v>Nov 2023</v>
      </c>
    </row>
    <row r="274" spans="1:16" x14ac:dyDescent="0.25">
      <c r="A274" t="s">
        <v>285</v>
      </c>
      <c r="B274" t="s">
        <v>26</v>
      </c>
      <c r="C274" t="s">
        <v>36</v>
      </c>
      <c r="D274" s="5">
        <v>45646.902083333334</v>
      </c>
      <c r="E274">
        <v>270</v>
      </c>
      <c r="F274" t="s">
        <v>16</v>
      </c>
      <c r="G274">
        <v>1167</v>
      </c>
      <c r="H274" t="s">
        <v>18</v>
      </c>
      <c r="I274" t="s">
        <v>24</v>
      </c>
      <c r="J274">
        <v>6.2</v>
      </c>
      <c r="K274">
        <v>21</v>
      </c>
      <c r="L274">
        <v>0</v>
      </c>
      <c r="M274">
        <v>0</v>
      </c>
      <c r="N274" t="str">
        <f t="shared" si="8"/>
        <v>No Weather Impact</v>
      </c>
      <c r="O274" t="str">
        <f t="shared" si="9"/>
        <v>Not Cancelled</v>
      </c>
      <c r="P274" t="str">
        <f>TEXT(Table1[[#This Row],[Departure_Time]],"mmm yyyy")</f>
        <v>Dec 2024</v>
      </c>
    </row>
    <row r="275" spans="1:16" x14ac:dyDescent="0.25">
      <c r="A275" t="s">
        <v>286</v>
      </c>
      <c r="B275" t="s">
        <v>36</v>
      </c>
      <c r="C275" t="s">
        <v>36</v>
      </c>
      <c r="D275" s="5">
        <v>45710.847916666666</v>
      </c>
      <c r="E275">
        <v>142</v>
      </c>
      <c r="F275" t="s">
        <v>16</v>
      </c>
      <c r="G275">
        <v>1008</v>
      </c>
      <c r="H275" t="s">
        <v>21</v>
      </c>
      <c r="I275" t="s">
        <v>39</v>
      </c>
      <c r="J275">
        <v>6.2</v>
      </c>
      <c r="K275">
        <v>1</v>
      </c>
      <c r="L275">
        <v>0</v>
      </c>
      <c r="M275">
        <v>1</v>
      </c>
      <c r="N275" t="str">
        <f t="shared" si="8"/>
        <v>Weather Imapct</v>
      </c>
      <c r="O275" t="str">
        <f t="shared" si="9"/>
        <v>Not Cancelled</v>
      </c>
      <c r="P275" t="str">
        <f>TEXT(Table1[[#This Row],[Departure_Time]],"mmm yyyy")</f>
        <v>Feb 2025</v>
      </c>
    </row>
    <row r="276" spans="1:16" x14ac:dyDescent="0.25">
      <c r="A276" t="s">
        <v>287</v>
      </c>
      <c r="B276" t="s">
        <v>26</v>
      </c>
      <c r="C276" t="s">
        <v>14</v>
      </c>
      <c r="D276" s="5">
        <v>45584.417361111111</v>
      </c>
      <c r="E276">
        <v>121</v>
      </c>
      <c r="F276" t="s">
        <v>16</v>
      </c>
      <c r="G276">
        <v>1196</v>
      </c>
      <c r="H276" t="s">
        <v>17</v>
      </c>
      <c r="I276" t="s">
        <v>130</v>
      </c>
      <c r="J276">
        <v>5.7</v>
      </c>
      <c r="K276">
        <v>5</v>
      </c>
      <c r="L276">
        <v>0</v>
      </c>
      <c r="M276">
        <v>0</v>
      </c>
      <c r="N276" t="str">
        <f t="shared" si="8"/>
        <v>No Weather Impact</v>
      </c>
      <c r="O276" t="str">
        <f t="shared" si="9"/>
        <v>Not Cancelled</v>
      </c>
      <c r="P276" t="str">
        <f>TEXT(Table1[[#This Row],[Departure_Time]],"mmm yyyy")</f>
        <v>Oct 2024</v>
      </c>
    </row>
    <row r="277" spans="1:16" x14ac:dyDescent="0.25">
      <c r="A277" t="s">
        <v>288</v>
      </c>
      <c r="B277" t="s">
        <v>31</v>
      </c>
      <c r="C277" t="s">
        <v>31</v>
      </c>
      <c r="D277" s="5">
        <v>45178.942361111112</v>
      </c>
      <c r="E277">
        <v>167</v>
      </c>
      <c r="F277" t="s">
        <v>16</v>
      </c>
      <c r="G277">
        <v>1891</v>
      </c>
      <c r="H277" t="s">
        <v>17</v>
      </c>
      <c r="I277" t="s">
        <v>39</v>
      </c>
      <c r="J277">
        <v>7.6</v>
      </c>
      <c r="K277">
        <v>2</v>
      </c>
      <c r="L277">
        <v>0</v>
      </c>
      <c r="M277">
        <v>0</v>
      </c>
      <c r="N277" t="str">
        <f t="shared" si="8"/>
        <v>No Weather Impact</v>
      </c>
      <c r="O277" t="str">
        <f t="shared" si="9"/>
        <v>Not Cancelled</v>
      </c>
      <c r="P277" t="str">
        <f>TEXT(Table1[[#This Row],[Departure_Time]],"mmm yyyy")</f>
        <v>Sep 2023</v>
      </c>
    </row>
    <row r="278" spans="1:16" x14ac:dyDescent="0.25">
      <c r="A278" t="s">
        <v>289</v>
      </c>
      <c r="B278" t="s">
        <v>31</v>
      </c>
      <c r="C278" t="s">
        <v>15</v>
      </c>
      <c r="D278" s="5">
        <v>45100.212500000001</v>
      </c>
      <c r="E278">
        <v>208</v>
      </c>
      <c r="F278" t="s">
        <v>41</v>
      </c>
      <c r="G278">
        <v>701</v>
      </c>
      <c r="H278" t="s">
        <v>27</v>
      </c>
      <c r="I278" t="s">
        <v>18</v>
      </c>
      <c r="J278">
        <v>7.4</v>
      </c>
      <c r="K278">
        <v>8</v>
      </c>
      <c r="L278">
        <v>0</v>
      </c>
      <c r="M278">
        <v>0</v>
      </c>
      <c r="N278" t="str">
        <f t="shared" si="8"/>
        <v>No Weather Impact</v>
      </c>
      <c r="O278" t="str">
        <f t="shared" si="9"/>
        <v>Not Cancelled</v>
      </c>
      <c r="P278" t="str">
        <f>TEXT(Table1[[#This Row],[Departure_Time]],"mmm yyyy")</f>
        <v>Jun 2023</v>
      </c>
    </row>
    <row r="279" spans="1:16" x14ac:dyDescent="0.25">
      <c r="A279" t="s">
        <v>290</v>
      </c>
      <c r="B279" t="s">
        <v>26</v>
      </c>
      <c r="C279" t="s">
        <v>29</v>
      </c>
      <c r="D279" s="5">
        <v>45470.964583333334</v>
      </c>
      <c r="E279">
        <v>155</v>
      </c>
      <c r="F279" t="s">
        <v>16</v>
      </c>
      <c r="G279">
        <v>1159</v>
      </c>
      <c r="H279" t="s">
        <v>21</v>
      </c>
      <c r="I279" t="s">
        <v>24</v>
      </c>
      <c r="J279">
        <v>8.6</v>
      </c>
      <c r="K279">
        <v>2</v>
      </c>
      <c r="L279">
        <v>0</v>
      </c>
      <c r="M279">
        <v>0</v>
      </c>
      <c r="N279" t="str">
        <f t="shared" si="8"/>
        <v>No Weather Impact</v>
      </c>
      <c r="O279" t="str">
        <f t="shared" si="9"/>
        <v>Not Cancelled</v>
      </c>
      <c r="P279" t="str">
        <f>TEXT(Table1[[#This Row],[Departure_Time]],"mmm yyyy")</f>
        <v>Jun 2024</v>
      </c>
    </row>
    <row r="280" spans="1:16" x14ac:dyDescent="0.25">
      <c r="A280" t="s">
        <v>291</v>
      </c>
      <c r="B280" t="s">
        <v>36</v>
      </c>
      <c r="C280" t="s">
        <v>23</v>
      </c>
      <c r="D280" s="5">
        <v>45182.63958333333</v>
      </c>
      <c r="E280">
        <v>97</v>
      </c>
      <c r="F280" t="s">
        <v>16</v>
      </c>
      <c r="G280">
        <v>1332</v>
      </c>
      <c r="H280" t="s">
        <v>21</v>
      </c>
      <c r="I280" t="s">
        <v>24</v>
      </c>
      <c r="J280">
        <v>6</v>
      </c>
      <c r="K280">
        <v>28</v>
      </c>
      <c r="L280">
        <v>0</v>
      </c>
      <c r="M280">
        <v>0</v>
      </c>
      <c r="N280" t="str">
        <f t="shared" si="8"/>
        <v>No Weather Impact</v>
      </c>
      <c r="O280" t="str">
        <f t="shared" si="9"/>
        <v>Not Cancelled</v>
      </c>
      <c r="P280" t="str">
        <f>TEXT(Table1[[#This Row],[Departure_Time]],"mmm yyyy")</f>
        <v>Sep 2023</v>
      </c>
    </row>
    <row r="281" spans="1:16" x14ac:dyDescent="0.25">
      <c r="A281" t="s">
        <v>99</v>
      </c>
      <c r="B281" t="s">
        <v>15</v>
      </c>
      <c r="C281" t="s">
        <v>20</v>
      </c>
      <c r="D281" s="5">
        <v>45539.683333333334</v>
      </c>
      <c r="E281">
        <v>189</v>
      </c>
      <c r="F281" t="s">
        <v>16</v>
      </c>
      <c r="G281">
        <v>1694</v>
      </c>
      <c r="H281" t="s">
        <v>21</v>
      </c>
      <c r="I281" t="s">
        <v>24</v>
      </c>
      <c r="J281">
        <v>7.3</v>
      </c>
      <c r="K281">
        <v>10</v>
      </c>
      <c r="L281">
        <v>0</v>
      </c>
      <c r="M281">
        <v>0</v>
      </c>
      <c r="N281" t="str">
        <f t="shared" si="8"/>
        <v>No Weather Impact</v>
      </c>
      <c r="O281" t="str">
        <f t="shared" si="9"/>
        <v>Not Cancelled</v>
      </c>
      <c r="P281" t="str">
        <f>TEXT(Table1[[#This Row],[Departure_Time]],"mmm yyyy")</f>
        <v>Sep 2024</v>
      </c>
    </row>
    <row r="282" spans="1:16" x14ac:dyDescent="0.25">
      <c r="A282" t="s">
        <v>292</v>
      </c>
      <c r="B282" t="s">
        <v>14</v>
      </c>
      <c r="C282" t="s">
        <v>15</v>
      </c>
      <c r="D282" s="5">
        <v>45768.746527777781</v>
      </c>
      <c r="E282">
        <v>259</v>
      </c>
      <c r="F282" t="s">
        <v>52</v>
      </c>
      <c r="G282">
        <v>1418</v>
      </c>
      <c r="H282" t="s">
        <v>17</v>
      </c>
      <c r="I282" t="s">
        <v>24</v>
      </c>
      <c r="J282">
        <v>10</v>
      </c>
      <c r="K282">
        <v>15</v>
      </c>
      <c r="L282">
        <v>0</v>
      </c>
      <c r="M282">
        <v>0</v>
      </c>
      <c r="N282" t="str">
        <f t="shared" si="8"/>
        <v>No Weather Impact</v>
      </c>
      <c r="O282" t="str">
        <f t="shared" si="9"/>
        <v>Cancelled</v>
      </c>
      <c r="P282" t="str">
        <f>TEXT(Table1[[#This Row],[Departure_Time]],"mmm yyyy")</f>
        <v>Apr 2025</v>
      </c>
    </row>
    <row r="283" spans="1:16" x14ac:dyDescent="0.25">
      <c r="A283" t="s">
        <v>293</v>
      </c>
      <c r="B283" t="s">
        <v>36</v>
      </c>
      <c r="C283" t="s">
        <v>20</v>
      </c>
      <c r="D283" s="5">
        <v>45121.478472222225</v>
      </c>
      <c r="E283">
        <v>210</v>
      </c>
      <c r="F283" t="s">
        <v>41</v>
      </c>
      <c r="G283">
        <v>721</v>
      </c>
      <c r="H283" t="s">
        <v>21</v>
      </c>
      <c r="I283" t="s">
        <v>18</v>
      </c>
      <c r="J283">
        <v>3.7</v>
      </c>
      <c r="K283">
        <v>5</v>
      </c>
      <c r="L283">
        <v>0</v>
      </c>
      <c r="M283">
        <v>0</v>
      </c>
      <c r="N283" t="str">
        <f t="shared" si="8"/>
        <v>No Weather Impact</v>
      </c>
      <c r="O283" t="str">
        <f t="shared" si="9"/>
        <v>Not Cancelled</v>
      </c>
      <c r="P283" t="str">
        <f>TEXT(Table1[[#This Row],[Departure_Time]],"mmm yyyy")</f>
        <v>Jul 2023</v>
      </c>
    </row>
    <row r="284" spans="1:16" x14ac:dyDescent="0.25">
      <c r="A284" t="s">
        <v>294</v>
      </c>
      <c r="B284" t="s">
        <v>14</v>
      </c>
      <c r="C284" t="s">
        <v>14</v>
      </c>
      <c r="D284" s="5">
        <v>45718.022222222222</v>
      </c>
      <c r="E284">
        <v>227</v>
      </c>
      <c r="F284" t="s">
        <v>16</v>
      </c>
      <c r="G284">
        <v>1356</v>
      </c>
      <c r="H284" t="s">
        <v>18</v>
      </c>
      <c r="I284" t="s">
        <v>24</v>
      </c>
      <c r="J284">
        <v>6.1</v>
      </c>
      <c r="K284">
        <v>1</v>
      </c>
      <c r="L284">
        <v>0</v>
      </c>
      <c r="M284">
        <v>0</v>
      </c>
      <c r="N284" t="str">
        <f t="shared" si="8"/>
        <v>No Weather Impact</v>
      </c>
      <c r="O284" t="str">
        <f t="shared" si="9"/>
        <v>Not Cancelled</v>
      </c>
      <c r="P284" t="str">
        <f>TEXT(Table1[[#This Row],[Departure_Time]],"mmm yyyy")</f>
        <v>Mar 2025</v>
      </c>
    </row>
    <row r="285" spans="1:16" x14ac:dyDescent="0.25">
      <c r="A285" t="s">
        <v>98</v>
      </c>
      <c r="B285" t="s">
        <v>31</v>
      </c>
      <c r="C285" t="s">
        <v>29</v>
      </c>
      <c r="D285" s="5">
        <v>45604.228472222225</v>
      </c>
      <c r="E285">
        <v>47</v>
      </c>
      <c r="F285" t="s">
        <v>16</v>
      </c>
      <c r="G285">
        <v>1308</v>
      </c>
      <c r="H285" t="s">
        <v>18</v>
      </c>
      <c r="I285" t="s">
        <v>39</v>
      </c>
      <c r="J285">
        <v>8.1999999999999993</v>
      </c>
      <c r="K285">
        <v>22</v>
      </c>
      <c r="L285">
        <v>0</v>
      </c>
      <c r="M285">
        <v>0</v>
      </c>
      <c r="N285" t="str">
        <f t="shared" si="8"/>
        <v>No Weather Impact</v>
      </c>
      <c r="O285" t="str">
        <f t="shared" si="9"/>
        <v>Not Cancelled</v>
      </c>
      <c r="P285" t="str">
        <f>TEXT(Table1[[#This Row],[Departure_Time]],"mmm yyyy")</f>
        <v>Nov 2024</v>
      </c>
    </row>
    <row r="286" spans="1:16" x14ac:dyDescent="0.25">
      <c r="A286" t="s">
        <v>295</v>
      </c>
      <c r="B286" t="s">
        <v>26</v>
      </c>
      <c r="C286" t="s">
        <v>15</v>
      </c>
      <c r="D286" s="5">
        <v>45699.104861111111</v>
      </c>
      <c r="E286">
        <v>206</v>
      </c>
      <c r="F286" t="s">
        <v>16</v>
      </c>
      <c r="G286">
        <v>1258</v>
      </c>
      <c r="H286" t="s">
        <v>17</v>
      </c>
      <c r="I286" t="s">
        <v>18</v>
      </c>
      <c r="J286">
        <v>7.6</v>
      </c>
      <c r="K286">
        <v>12</v>
      </c>
      <c r="L286">
        <v>0</v>
      </c>
      <c r="M286">
        <v>0</v>
      </c>
      <c r="N286" t="str">
        <f t="shared" si="8"/>
        <v>No Weather Impact</v>
      </c>
      <c r="O286" t="str">
        <f t="shared" si="9"/>
        <v>Not Cancelled</v>
      </c>
      <c r="P286" t="str">
        <f>TEXT(Table1[[#This Row],[Departure_Time]],"mmm yyyy")</f>
        <v>Feb 2025</v>
      </c>
    </row>
    <row r="287" spans="1:16" x14ac:dyDescent="0.25">
      <c r="A287" t="s">
        <v>296</v>
      </c>
      <c r="B287" t="s">
        <v>20</v>
      </c>
      <c r="C287" t="s">
        <v>20</v>
      </c>
      <c r="D287" s="5">
        <v>45141.525694444441</v>
      </c>
      <c r="E287">
        <v>140</v>
      </c>
      <c r="F287" t="s">
        <v>16</v>
      </c>
      <c r="G287">
        <v>1400</v>
      </c>
      <c r="H287" t="s">
        <v>27</v>
      </c>
      <c r="I287" t="s">
        <v>39</v>
      </c>
      <c r="J287">
        <v>10</v>
      </c>
      <c r="K287">
        <v>10</v>
      </c>
      <c r="L287">
        <v>0</v>
      </c>
      <c r="M287">
        <v>0</v>
      </c>
      <c r="N287" t="str">
        <f t="shared" si="8"/>
        <v>No Weather Impact</v>
      </c>
      <c r="O287" t="str">
        <f t="shared" si="9"/>
        <v>Not Cancelled</v>
      </c>
      <c r="P287" t="str">
        <f>TEXT(Table1[[#This Row],[Departure_Time]],"mmm yyyy")</f>
        <v>Aug 2023</v>
      </c>
    </row>
    <row r="288" spans="1:16" x14ac:dyDescent="0.25">
      <c r="A288" t="s">
        <v>297</v>
      </c>
      <c r="B288" t="s">
        <v>15</v>
      </c>
      <c r="C288" t="s">
        <v>36</v>
      </c>
      <c r="D288" s="5">
        <v>45194.730555555558</v>
      </c>
      <c r="E288">
        <v>86</v>
      </c>
      <c r="F288" t="s">
        <v>16</v>
      </c>
      <c r="G288">
        <v>1397</v>
      </c>
      <c r="H288" t="s">
        <v>17</v>
      </c>
      <c r="I288" t="s">
        <v>18</v>
      </c>
      <c r="J288">
        <v>7.3</v>
      </c>
      <c r="K288">
        <v>10</v>
      </c>
      <c r="L288">
        <v>0</v>
      </c>
      <c r="M288">
        <v>0</v>
      </c>
      <c r="N288" t="str">
        <f t="shared" si="8"/>
        <v>No Weather Impact</v>
      </c>
      <c r="O288" t="str">
        <f t="shared" si="9"/>
        <v>Not Cancelled</v>
      </c>
      <c r="P288" t="str">
        <f>TEXT(Table1[[#This Row],[Departure_Time]],"mmm yyyy")</f>
        <v>Sep 2023</v>
      </c>
    </row>
    <row r="289" spans="1:16" x14ac:dyDescent="0.25">
      <c r="A289" t="s">
        <v>298</v>
      </c>
      <c r="B289" t="s">
        <v>36</v>
      </c>
      <c r="C289" t="s">
        <v>36</v>
      </c>
      <c r="D289" s="5">
        <v>45649.836111111108</v>
      </c>
      <c r="E289">
        <v>122</v>
      </c>
      <c r="F289" t="s">
        <v>16</v>
      </c>
      <c r="G289">
        <v>857</v>
      </c>
      <c r="H289" t="s">
        <v>27</v>
      </c>
      <c r="I289" t="s">
        <v>130</v>
      </c>
      <c r="J289">
        <v>8.3000000000000007</v>
      </c>
      <c r="K289">
        <v>8</v>
      </c>
      <c r="L289">
        <v>0</v>
      </c>
      <c r="M289">
        <v>0</v>
      </c>
      <c r="N289" t="str">
        <f t="shared" si="8"/>
        <v>No Weather Impact</v>
      </c>
      <c r="O289" t="str">
        <f t="shared" si="9"/>
        <v>Not Cancelled</v>
      </c>
      <c r="P289" t="str">
        <f>TEXT(Table1[[#This Row],[Departure_Time]],"mmm yyyy")</f>
        <v>Dec 2024</v>
      </c>
    </row>
    <row r="290" spans="1:16" x14ac:dyDescent="0.25">
      <c r="A290" t="s">
        <v>299</v>
      </c>
      <c r="B290" t="s">
        <v>29</v>
      </c>
      <c r="C290" t="s">
        <v>14</v>
      </c>
      <c r="D290" s="5">
        <v>45696.540972222225</v>
      </c>
      <c r="E290">
        <v>89</v>
      </c>
      <c r="F290" t="s">
        <v>52</v>
      </c>
      <c r="G290">
        <v>1596</v>
      </c>
      <c r="H290" t="s">
        <v>27</v>
      </c>
      <c r="I290" t="s">
        <v>39</v>
      </c>
      <c r="J290">
        <v>8</v>
      </c>
      <c r="K290">
        <v>4</v>
      </c>
      <c r="L290">
        <v>0</v>
      </c>
      <c r="M290">
        <v>0</v>
      </c>
      <c r="N290" t="str">
        <f t="shared" si="8"/>
        <v>No Weather Impact</v>
      </c>
      <c r="O290" t="str">
        <f t="shared" si="9"/>
        <v>Cancelled</v>
      </c>
      <c r="P290" t="str">
        <f>TEXT(Table1[[#This Row],[Departure_Time]],"mmm yyyy")</f>
        <v>Feb 2025</v>
      </c>
    </row>
    <row r="291" spans="1:16" x14ac:dyDescent="0.25">
      <c r="A291" t="s">
        <v>300</v>
      </c>
      <c r="B291" t="s">
        <v>20</v>
      </c>
      <c r="C291" t="s">
        <v>15</v>
      </c>
      <c r="D291" s="5">
        <v>45499.754861111112</v>
      </c>
      <c r="E291">
        <v>282</v>
      </c>
      <c r="F291" t="s">
        <v>16</v>
      </c>
      <c r="G291">
        <v>528</v>
      </c>
      <c r="H291" t="s">
        <v>21</v>
      </c>
      <c r="I291" t="s">
        <v>24</v>
      </c>
      <c r="J291">
        <v>5</v>
      </c>
      <c r="K291">
        <v>11</v>
      </c>
      <c r="L291">
        <v>0</v>
      </c>
      <c r="M291">
        <v>0</v>
      </c>
      <c r="N291" t="str">
        <f t="shared" si="8"/>
        <v>No Weather Impact</v>
      </c>
      <c r="O291" t="str">
        <f t="shared" si="9"/>
        <v>Not Cancelled</v>
      </c>
      <c r="P291" t="str">
        <f>TEXT(Table1[[#This Row],[Departure_Time]],"mmm yyyy")</f>
        <v>Jul 2024</v>
      </c>
    </row>
    <row r="292" spans="1:16" x14ac:dyDescent="0.25">
      <c r="A292" t="s">
        <v>301</v>
      </c>
      <c r="B292" t="s">
        <v>14</v>
      </c>
      <c r="C292" t="s">
        <v>15</v>
      </c>
      <c r="D292" s="5">
        <v>45741.788888888892</v>
      </c>
      <c r="E292">
        <v>147</v>
      </c>
      <c r="F292" t="s">
        <v>16</v>
      </c>
      <c r="G292">
        <v>1457</v>
      </c>
      <c r="H292" t="s">
        <v>18</v>
      </c>
      <c r="I292" t="s">
        <v>24</v>
      </c>
      <c r="J292">
        <v>7.6</v>
      </c>
      <c r="K292">
        <v>14</v>
      </c>
      <c r="L292">
        <v>0</v>
      </c>
      <c r="M292">
        <v>0</v>
      </c>
      <c r="N292" t="str">
        <f t="shared" si="8"/>
        <v>No Weather Impact</v>
      </c>
      <c r="O292" t="str">
        <f t="shared" si="9"/>
        <v>Not Cancelled</v>
      </c>
      <c r="P292" t="str">
        <f>TEXT(Table1[[#This Row],[Departure_Time]],"mmm yyyy")</f>
        <v>Mar 2025</v>
      </c>
    </row>
    <row r="293" spans="1:16" x14ac:dyDescent="0.25">
      <c r="A293" t="s">
        <v>302</v>
      </c>
      <c r="B293" t="s">
        <v>29</v>
      </c>
      <c r="C293" t="s">
        <v>36</v>
      </c>
      <c r="D293" s="5">
        <v>45653.137499999997</v>
      </c>
      <c r="E293">
        <v>164</v>
      </c>
      <c r="F293" t="s">
        <v>16</v>
      </c>
      <c r="G293">
        <v>1353</v>
      </c>
      <c r="H293" t="s">
        <v>17</v>
      </c>
      <c r="I293" t="s">
        <v>24</v>
      </c>
      <c r="J293">
        <v>6.8</v>
      </c>
      <c r="K293">
        <v>4</v>
      </c>
      <c r="L293">
        <v>0</v>
      </c>
      <c r="M293">
        <v>0</v>
      </c>
      <c r="N293" t="str">
        <f t="shared" si="8"/>
        <v>No Weather Impact</v>
      </c>
      <c r="O293" t="str">
        <f t="shared" si="9"/>
        <v>Not Cancelled</v>
      </c>
      <c r="P293" t="str">
        <f>TEXT(Table1[[#This Row],[Departure_Time]],"mmm yyyy")</f>
        <v>Dec 2024</v>
      </c>
    </row>
    <row r="294" spans="1:16" x14ac:dyDescent="0.25">
      <c r="A294" t="s">
        <v>303</v>
      </c>
      <c r="B294" t="s">
        <v>14</v>
      </c>
      <c r="C294" t="s">
        <v>15</v>
      </c>
      <c r="D294" s="5">
        <v>45725.413888888892</v>
      </c>
      <c r="E294">
        <v>165</v>
      </c>
      <c r="F294" t="s">
        <v>16</v>
      </c>
      <c r="G294">
        <v>954</v>
      </c>
      <c r="H294" t="s">
        <v>18</v>
      </c>
      <c r="I294" t="s">
        <v>24</v>
      </c>
      <c r="J294">
        <v>9.6999999999999993</v>
      </c>
      <c r="K294">
        <v>7</v>
      </c>
      <c r="L294">
        <v>0</v>
      </c>
      <c r="M294">
        <v>0</v>
      </c>
      <c r="N294" t="str">
        <f t="shared" si="8"/>
        <v>No Weather Impact</v>
      </c>
      <c r="O294" t="str">
        <f t="shared" si="9"/>
        <v>Not Cancelled</v>
      </c>
      <c r="P294" t="str">
        <f>TEXT(Table1[[#This Row],[Departure_Time]],"mmm yyyy")</f>
        <v>Mar 2025</v>
      </c>
    </row>
    <row r="295" spans="1:16" x14ac:dyDescent="0.25">
      <c r="A295" t="s">
        <v>304</v>
      </c>
      <c r="B295" t="s">
        <v>29</v>
      </c>
      <c r="C295" t="s">
        <v>36</v>
      </c>
      <c r="D295" s="5">
        <v>45589.849305555559</v>
      </c>
      <c r="E295">
        <v>143</v>
      </c>
      <c r="F295" t="s">
        <v>16</v>
      </c>
      <c r="G295">
        <v>934</v>
      </c>
      <c r="H295" t="s">
        <v>21</v>
      </c>
      <c r="I295" t="s">
        <v>24</v>
      </c>
      <c r="J295">
        <v>7.2</v>
      </c>
      <c r="K295">
        <v>0</v>
      </c>
      <c r="L295">
        <v>0</v>
      </c>
      <c r="M295">
        <v>0</v>
      </c>
      <c r="N295" t="str">
        <f t="shared" si="8"/>
        <v>No Weather Impact</v>
      </c>
      <c r="O295" t="str">
        <f t="shared" si="9"/>
        <v>Not Cancelled</v>
      </c>
      <c r="P295" t="str">
        <f>TEXT(Table1[[#This Row],[Departure_Time]],"mmm yyyy")</f>
        <v>Oct 2024</v>
      </c>
    </row>
    <row r="296" spans="1:16" x14ac:dyDescent="0.25">
      <c r="A296" t="s">
        <v>305</v>
      </c>
      <c r="B296" t="s">
        <v>15</v>
      </c>
      <c r="C296" t="s">
        <v>23</v>
      </c>
      <c r="D296" s="5">
        <v>45673.99722222222</v>
      </c>
      <c r="E296">
        <v>129</v>
      </c>
      <c r="F296" t="s">
        <v>16</v>
      </c>
      <c r="G296">
        <v>1443</v>
      </c>
      <c r="H296" t="s">
        <v>21</v>
      </c>
      <c r="I296" t="s">
        <v>18</v>
      </c>
      <c r="J296">
        <v>5.6</v>
      </c>
      <c r="K296">
        <v>8</v>
      </c>
      <c r="L296">
        <v>0</v>
      </c>
      <c r="M296">
        <v>0</v>
      </c>
      <c r="N296" t="str">
        <f t="shared" si="8"/>
        <v>No Weather Impact</v>
      </c>
      <c r="O296" t="str">
        <f t="shared" si="9"/>
        <v>Not Cancelled</v>
      </c>
      <c r="P296" t="str">
        <f>TEXT(Table1[[#This Row],[Departure_Time]],"mmm yyyy")</f>
        <v>Jan 2025</v>
      </c>
    </row>
    <row r="297" spans="1:16" x14ac:dyDescent="0.25">
      <c r="A297" t="s">
        <v>53</v>
      </c>
      <c r="B297" t="s">
        <v>26</v>
      </c>
      <c r="C297" t="s">
        <v>14</v>
      </c>
      <c r="D297" s="5">
        <v>45103.306944444441</v>
      </c>
      <c r="E297">
        <v>187</v>
      </c>
      <c r="F297" t="s">
        <v>52</v>
      </c>
      <c r="G297">
        <v>1147</v>
      </c>
      <c r="H297" t="s">
        <v>21</v>
      </c>
      <c r="I297" t="s">
        <v>24</v>
      </c>
      <c r="J297">
        <v>5.9</v>
      </c>
      <c r="K297">
        <v>1</v>
      </c>
      <c r="L297">
        <v>0</v>
      </c>
      <c r="M297">
        <v>0</v>
      </c>
      <c r="N297" t="str">
        <f t="shared" si="8"/>
        <v>No Weather Impact</v>
      </c>
      <c r="O297" t="str">
        <f t="shared" si="9"/>
        <v>Cancelled</v>
      </c>
      <c r="P297" t="str">
        <f>TEXT(Table1[[#This Row],[Departure_Time]],"mmm yyyy")</f>
        <v>Jun 2023</v>
      </c>
    </row>
    <row r="298" spans="1:16" x14ac:dyDescent="0.25">
      <c r="A298" t="s">
        <v>306</v>
      </c>
      <c r="B298" t="s">
        <v>29</v>
      </c>
      <c r="C298" t="s">
        <v>29</v>
      </c>
      <c r="D298" s="5">
        <v>45431.689583333333</v>
      </c>
      <c r="E298">
        <v>208</v>
      </c>
      <c r="F298" t="s">
        <v>41</v>
      </c>
      <c r="G298">
        <v>1560</v>
      </c>
      <c r="H298" t="s">
        <v>21</v>
      </c>
      <c r="I298" t="s">
        <v>24</v>
      </c>
      <c r="J298">
        <v>6.8</v>
      </c>
      <c r="K298">
        <v>2</v>
      </c>
      <c r="L298">
        <v>0</v>
      </c>
      <c r="M298">
        <v>1</v>
      </c>
      <c r="N298" t="str">
        <f t="shared" si="8"/>
        <v>Weather Imapct</v>
      </c>
      <c r="O298" t="str">
        <f t="shared" si="9"/>
        <v>Not Cancelled</v>
      </c>
      <c r="P298" t="str">
        <f>TEXT(Table1[[#This Row],[Departure_Time]],"mmm yyyy")</f>
        <v>May 2024</v>
      </c>
    </row>
    <row r="299" spans="1:16" x14ac:dyDescent="0.25">
      <c r="A299" t="s">
        <v>307</v>
      </c>
      <c r="B299" t="s">
        <v>23</v>
      </c>
      <c r="C299" t="s">
        <v>29</v>
      </c>
      <c r="D299" s="5">
        <v>45568.646527777775</v>
      </c>
      <c r="E299">
        <v>203</v>
      </c>
      <c r="F299" t="s">
        <v>52</v>
      </c>
      <c r="G299">
        <v>1411</v>
      </c>
      <c r="H299" t="s">
        <v>27</v>
      </c>
      <c r="I299" t="s">
        <v>24</v>
      </c>
      <c r="J299">
        <v>8</v>
      </c>
      <c r="K299">
        <v>4</v>
      </c>
      <c r="L299">
        <v>1</v>
      </c>
      <c r="M299">
        <v>0</v>
      </c>
      <c r="N299" t="str">
        <f t="shared" si="8"/>
        <v>No Weather Impact</v>
      </c>
      <c r="O299" t="str">
        <f t="shared" si="9"/>
        <v>Cancelled</v>
      </c>
      <c r="P299" t="str">
        <f>TEXT(Table1[[#This Row],[Departure_Time]],"mmm yyyy")</f>
        <v>Oct 2024</v>
      </c>
    </row>
    <row r="300" spans="1:16" x14ac:dyDescent="0.25">
      <c r="A300" t="s">
        <v>85</v>
      </c>
      <c r="B300" t="s">
        <v>26</v>
      </c>
      <c r="C300" t="s">
        <v>36</v>
      </c>
      <c r="D300" s="5">
        <v>45451.745138888888</v>
      </c>
      <c r="E300">
        <v>219</v>
      </c>
      <c r="F300" t="s">
        <v>16</v>
      </c>
      <c r="G300">
        <v>1378</v>
      </c>
      <c r="H300" t="s">
        <v>17</v>
      </c>
      <c r="I300" t="s">
        <v>24</v>
      </c>
      <c r="J300">
        <v>5.9</v>
      </c>
      <c r="K300">
        <v>0</v>
      </c>
      <c r="L300">
        <v>0</v>
      </c>
      <c r="M300">
        <v>1</v>
      </c>
      <c r="N300" t="str">
        <f t="shared" si="8"/>
        <v>Weather Imapct</v>
      </c>
      <c r="O300" t="str">
        <f t="shared" si="9"/>
        <v>Not Cancelled</v>
      </c>
      <c r="P300" t="str">
        <f>TEXT(Table1[[#This Row],[Departure_Time]],"mmm yyyy")</f>
        <v>Jun 2024</v>
      </c>
    </row>
    <row r="301" spans="1:16" x14ac:dyDescent="0.25">
      <c r="A301" t="s">
        <v>308</v>
      </c>
      <c r="B301" t="s">
        <v>36</v>
      </c>
      <c r="C301" t="s">
        <v>29</v>
      </c>
      <c r="D301" s="5">
        <v>45709.977777777778</v>
      </c>
      <c r="E301">
        <v>171</v>
      </c>
      <c r="F301" t="s">
        <v>16</v>
      </c>
      <c r="G301">
        <v>1324</v>
      </c>
      <c r="H301" t="s">
        <v>27</v>
      </c>
      <c r="I301" t="s">
        <v>39</v>
      </c>
      <c r="J301">
        <v>5.9</v>
      </c>
      <c r="K301">
        <v>23</v>
      </c>
      <c r="L301">
        <v>1</v>
      </c>
      <c r="M301">
        <v>0</v>
      </c>
      <c r="N301" t="str">
        <f t="shared" si="8"/>
        <v>No Weather Impact</v>
      </c>
      <c r="O301" t="str">
        <f t="shared" si="9"/>
        <v>Not Cancelled</v>
      </c>
      <c r="P301" t="str">
        <f>TEXT(Table1[[#This Row],[Departure_Time]],"mmm yyyy")</f>
        <v>Feb 2025</v>
      </c>
    </row>
    <row r="302" spans="1:16" x14ac:dyDescent="0.25">
      <c r="A302" t="s">
        <v>309</v>
      </c>
      <c r="B302" t="s">
        <v>20</v>
      </c>
      <c r="C302" t="s">
        <v>23</v>
      </c>
      <c r="D302" s="5">
        <v>45737.284722222219</v>
      </c>
      <c r="E302">
        <v>237</v>
      </c>
      <c r="F302" t="s">
        <v>16</v>
      </c>
      <c r="G302">
        <v>750</v>
      </c>
      <c r="H302" t="s">
        <v>18</v>
      </c>
      <c r="I302" t="s">
        <v>24</v>
      </c>
      <c r="J302">
        <v>8.5</v>
      </c>
      <c r="K302">
        <v>6</v>
      </c>
      <c r="L302">
        <v>0</v>
      </c>
      <c r="M302">
        <v>1</v>
      </c>
      <c r="N302" t="str">
        <f t="shared" si="8"/>
        <v>Weather Imapct</v>
      </c>
      <c r="O302" t="str">
        <f t="shared" si="9"/>
        <v>Not Cancelled</v>
      </c>
      <c r="P302" t="str">
        <f>TEXT(Table1[[#This Row],[Departure_Time]],"mmm yyyy")</f>
        <v>Mar 2025</v>
      </c>
    </row>
    <row r="303" spans="1:16" x14ac:dyDescent="0.25">
      <c r="A303" t="s">
        <v>310</v>
      </c>
      <c r="B303" t="s">
        <v>36</v>
      </c>
      <c r="C303" t="s">
        <v>23</v>
      </c>
      <c r="D303" s="5">
        <v>45315.070138888892</v>
      </c>
      <c r="E303">
        <v>228</v>
      </c>
      <c r="F303" t="s">
        <v>16</v>
      </c>
      <c r="G303">
        <v>1291</v>
      </c>
      <c r="H303" t="s">
        <v>18</v>
      </c>
      <c r="I303" t="s">
        <v>18</v>
      </c>
      <c r="J303">
        <v>4.0999999999999996</v>
      </c>
      <c r="K303">
        <v>2</v>
      </c>
      <c r="L303">
        <v>0</v>
      </c>
      <c r="M303">
        <v>0</v>
      </c>
      <c r="N303" t="str">
        <f t="shared" si="8"/>
        <v>No Weather Impact</v>
      </c>
      <c r="O303" t="str">
        <f t="shared" si="9"/>
        <v>Not Cancelled</v>
      </c>
      <c r="P303" t="str">
        <f>TEXT(Table1[[#This Row],[Departure_Time]],"mmm yyyy")</f>
        <v>Jan 2024</v>
      </c>
    </row>
    <row r="304" spans="1:16" x14ac:dyDescent="0.25">
      <c r="A304" t="s">
        <v>311</v>
      </c>
      <c r="B304" t="s">
        <v>15</v>
      </c>
      <c r="C304" t="s">
        <v>23</v>
      </c>
      <c r="D304" s="5">
        <v>45255.446527777778</v>
      </c>
      <c r="E304">
        <v>139</v>
      </c>
      <c r="F304" t="s">
        <v>16</v>
      </c>
      <c r="G304">
        <v>563</v>
      </c>
      <c r="H304" t="s">
        <v>21</v>
      </c>
      <c r="I304" t="s">
        <v>24</v>
      </c>
      <c r="J304">
        <v>6.7</v>
      </c>
      <c r="K304">
        <v>21</v>
      </c>
      <c r="L304">
        <v>0</v>
      </c>
      <c r="M304">
        <v>0</v>
      </c>
      <c r="N304" t="str">
        <f t="shared" si="8"/>
        <v>No Weather Impact</v>
      </c>
      <c r="O304" t="str">
        <f t="shared" si="9"/>
        <v>Not Cancelled</v>
      </c>
      <c r="P304" t="str">
        <f>TEXT(Table1[[#This Row],[Departure_Time]],"mmm yyyy")</f>
        <v>Nov 2023</v>
      </c>
    </row>
    <row r="305" spans="1:16" x14ac:dyDescent="0.25">
      <c r="A305" t="s">
        <v>156</v>
      </c>
      <c r="B305" t="s">
        <v>14</v>
      </c>
      <c r="C305" t="s">
        <v>36</v>
      </c>
      <c r="D305" s="5">
        <v>45064.128472222219</v>
      </c>
      <c r="E305">
        <v>185</v>
      </c>
      <c r="F305" t="s">
        <v>16</v>
      </c>
      <c r="G305">
        <v>1095</v>
      </c>
      <c r="H305" t="s">
        <v>17</v>
      </c>
      <c r="I305" t="s">
        <v>130</v>
      </c>
      <c r="J305">
        <v>5.9</v>
      </c>
      <c r="K305">
        <v>40</v>
      </c>
      <c r="L305">
        <v>0</v>
      </c>
      <c r="M305">
        <v>0</v>
      </c>
      <c r="N305" t="str">
        <f t="shared" si="8"/>
        <v>No Weather Impact</v>
      </c>
      <c r="O305" t="str">
        <f t="shared" si="9"/>
        <v>Not Cancelled</v>
      </c>
      <c r="P305" t="str">
        <f>TEXT(Table1[[#This Row],[Departure_Time]],"mmm yyyy")</f>
        <v>May 2023</v>
      </c>
    </row>
    <row r="306" spans="1:16" x14ac:dyDescent="0.25">
      <c r="A306" t="s">
        <v>254</v>
      </c>
      <c r="B306" t="s">
        <v>15</v>
      </c>
      <c r="C306" t="s">
        <v>14</v>
      </c>
      <c r="D306" s="5">
        <v>45590.652777777781</v>
      </c>
      <c r="E306">
        <v>197</v>
      </c>
      <c r="F306" t="s">
        <v>16</v>
      </c>
      <c r="G306">
        <v>1482</v>
      </c>
      <c r="H306" t="s">
        <v>17</v>
      </c>
      <c r="I306" t="s">
        <v>24</v>
      </c>
      <c r="J306">
        <v>6.5</v>
      </c>
      <c r="K306">
        <v>9</v>
      </c>
      <c r="L306">
        <v>0</v>
      </c>
      <c r="M306">
        <v>0</v>
      </c>
      <c r="N306" t="str">
        <f t="shared" si="8"/>
        <v>No Weather Impact</v>
      </c>
      <c r="O306" t="str">
        <f t="shared" si="9"/>
        <v>Not Cancelled</v>
      </c>
      <c r="P306" t="str">
        <f>TEXT(Table1[[#This Row],[Departure_Time]],"mmm yyyy")</f>
        <v>Oct 2024</v>
      </c>
    </row>
    <row r="307" spans="1:16" x14ac:dyDescent="0.25">
      <c r="A307" t="s">
        <v>312</v>
      </c>
      <c r="B307" t="s">
        <v>14</v>
      </c>
      <c r="C307" t="s">
        <v>26</v>
      </c>
      <c r="D307" s="5">
        <v>45231.277083333334</v>
      </c>
      <c r="E307">
        <v>125</v>
      </c>
      <c r="F307" t="s">
        <v>16</v>
      </c>
      <c r="G307">
        <v>1438</v>
      </c>
      <c r="H307" t="s">
        <v>17</v>
      </c>
      <c r="I307" t="s">
        <v>24</v>
      </c>
      <c r="J307">
        <v>6</v>
      </c>
      <c r="K307">
        <v>13</v>
      </c>
      <c r="L307">
        <v>0</v>
      </c>
      <c r="M307">
        <v>1</v>
      </c>
      <c r="N307" t="str">
        <f t="shared" si="8"/>
        <v>Weather Imapct</v>
      </c>
      <c r="O307" t="str">
        <f t="shared" si="9"/>
        <v>Not Cancelled</v>
      </c>
      <c r="P307" t="str">
        <f>TEXT(Table1[[#This Row],[Departure_Time]],"mmm yyyy")</f>
        <v>Nov 2023</v>
      </c>
    </row>
    <row r="308" spans="1:16" x14ac:dyDescent="0.25">
      <c r="A308" t="s">
        <v>313</v>
      </c>
      <c r="B308" t="s">
        <v>20</v>
      </c>
      <c r="C308" t="s">
        <v>29</v>
      </c>
      <c r="D308" s="5">
        <v>45240.904861111114</v>
      </c>
      <c r="E308">
        <v>181</v>
      </c>
      <c r="F308" t="s">
        <v>16</v>
      </c>
      <c r="G308">
        <v>1500</v>
      </c>
      <c r="H308" t="s">
        <v>27</v>
      </c>
      <c r="I308" t="s">
        <v>18</v>
      </c>
      <c r="J308">
        <v>7.9</v>
      </c>
      <c r="K308">
        <v>2</v>
      </c>
      <c r="L308">
        <v>0</v>
      </c>
      <c r="M308">
        <v>0</v>
      </c>
      <c r="N308" t="str">
        <f t="shared" si="8"/>
        <v>No Weather Impact</v>
      </c>
      <c r="O308" t="str">
        <f t="shared" si="9"/>
        <v>Not Cancelled</v>
      </c>
      <c r="P308" t="str">
        <f>TEXT(Table1[[#This Row],[Departure_Time]],"mmm yyyy")</f>
        <v>Nov 2023</v>
      </c>
    </row>
    <row r="309" spans="1:16" x14ac:dyDescent="0.25">
      <c r="A309" t="s">
        <v>51</v>
      </c>
      <c r="B309" t="s">
        <v>29</v>
      </c>
      <c r="C309" t="s">
        <v>29</v>
      </c>
      <c r="D309" s="5">
        <v>45120.963194444441</v>
      </c>
      <c r="E309">
        <v>189</v>
      </c>
      <c r="F309" t="s">
        <v>16</v>
      </c>
      <c r="G309">
        <v>680</v>
      </c>
      <c r="H309" t="s">
        <v>18</v>
      </c>
      <c r="I309" t="s">
        <v>24</v>
      </c>
      <c r="J309">
        <v>7.6</v>
      </c>
      <c r="K309">
        <v>4</v>
      </c>
      <c r="L309">
        <v>0</v>
      </c>
      <c r="M309">
        <v>1</v>
      </c>
      <c r="N309" t="str">
        <f t="shared" si="8"/>
        <v>Weather Imapct</v>
      </c>
      <c r="O309" t="str">
        <f t="shared" si="9"/>
        <v>Not Cancelled</v>
      </c>
      <c r="P309" t="str">
        <f>TEXT(Table1[[#This Row],[Departure_Time]],"mmm yyyy")</f>
        <v>Jul 2023</v>
      </c>
    </row>
    <row r="310" spans="1:16" x14ac:dyDescent="0.25">
      <c r="A310" t="s">
        <v>314</v>
      </c>
      <c r="B310" t="s">
        <v>29</v>
      </c>
      <c r="C310" t="s">
        <v>26</v>
      </c>
      <c r="D310" s="5">
        <v>45499.417361111111</v>
      </c>
      <c r="E310">
        <v>155</v>
      </c>
      <c r="F310" t="s">
        <v>16</v>
      </c>
      <c r="G310">
        <v>1031</v>
      </c>
      <c r="H310" t="s">
        <v>18</v>
      </c>
      <c r="I310" t="s">
        <v>24</v>
      </c>
      <c r="J310">
        <v>8.5</v>
      </c>
      <c r="K310">
        <v>10</v>
      </c>
      <c r="L310">
        <v>0</v>
      </c>
      <c r="M310">
        <v>0</v>
      </c>
      <c r="N310" t="str">
        <f t="shared" si="8"/>
        <v>No Weather Impact</v>
      </c>
      <c r="O310" t="str">
        <f t="shared" si="9"/>
        <v>Not Cancelled</v>
      </c>
      <c r="P310" t="str">
        <f>TEXT(Table1[[#This Row],[Departure_Time]],"mmm yyyy")</f>
        <v>Jul 2024</v>
      </c>
    </row>
    <row r="311" spans="1:16" x14ac:dyDescent="0.25">
      <c r="A311" t="s">
        <v>315</v>
      </c>
      <c r="B311" t="s">
        <v>31</v>
      </c>
      <c r="C311" t="s">
        <v>29</v>
      </c>
      <c r="D311" s="5">
        <v>45545.47152777778</v>
      </c>
      <c r="E311">
        <v>159</v>
      </c>
      <c r="F311" t="s">
        <v>16</v>
      </c>
      <c r="G311">
        <v>1226</v>
      </c>
      <c r="H311" t="s">
        <v>21</v>
      </c>
      <c r="I311" t="s">
        <v>24</v>
      </c>
      <c r="J311">
        <v>5.6</v>
      </c>
      <c r="K311">
        <v>27</v>
      </c>
      <c r="L311">
        <v>0</v>
      </c>
      <c r="M311">
        <v>0</v>
      </c>
      <c r="N311" t="str">
        <f t="shared" si="8"/>
        <v>No Weather Impact</v>
      </c>
      <c r="O311" t="str">
        <f t="shared" si="9"/>
        <v>Not Cancelled</v>
      </c>
      <c r="P311" t="str">
        <f>TEXT(Table1[[#This Row],[Departure_Time]],"mmm yyyy")</f>
        <v>Sep 2024</v>
      </c>
    </row>
    <row r="312" spans="1:16" x14ac:dyDescent="0.25">
      <c r="A312" t="s">
        <v>316</v>
      </c>
      <c r="B312" t="s">
        <v>14</v>
      </c>
      <c r="C312" t="s">
        <v>23</v>
      </c>
      <c r="D312" s="5">
        <v>45134.292361111111</v>
      </c>
      <c r="E312">
        <v>151</v>
      </c>
      <c r="F312" t="s">
        <v>16</v>
      </c>
      <c r="G312">
        <v>1061</v>
      </c>
      <c r="H312" t="s">
        <v>27</v>
      </c>
      <c r="I312" t="s">
        <v>18</v>
      </c>
      <c r="J312">
        <v>5.2</v>
      </c>
      <c r="K312">
        <v>1</v>
      </c>
      <c r="L312">
        <v>0</v>
      </c>
      <c r="M312">
        <v>0</v>
      </c>
      <c r="N312" t="str">
        <f t="shared" si="8"/>
        <v>No Weather Impact</v>
      </c>
      <c r="O312" t="str">
        <f t="shared" si="9"/>
        <v>Not Cancelled</v>
      </c>
      <c r="P312" t="str">
        <f>TEXT(Table1[[#This Row],[Departure_Time]],"mmm yyyy")</f>
        <v>Jul 2023</v>
      </c>
    </row>
    <row r="313" spans="1:16" x14ac:dyDescent="0.25">
      <c r="A313" t="s">
        <v>317</v>
      </c>
      <c r="B313" t="s">
        <v>36</v>
      </c>
      <c r="C313" t="s">
        <v>29</v>
      </c>
      <c r="D313" s="5">
        <v>45551.500694444447</v>
      </c>
      <c r="E313">
        <v>116</v>
      </c>
      <c r="F313" t="s">
        <v>16</v>
      </c>
      <c r="G313">
        <v>1624</v>
      </c>
      <c r="H313" t="s">
        <v>18</v>
      </c>
      <c r="I313" t="s">
        <v>18</v>
      </c>
      <c r="J313">
        <v>9.6</v>
      </c>
      <c r="K313">
        <v>0</v>
      </c>
      <c r="L313">
        <v>0</v>
      </c>
      <c r="M313">
        <v>1</v>
      </c>
      <c r="N313" t="str">
        <f t="shared" si="8"/>
        <v>Weather Imapct</v>
      </c>
      <c r="O313" t="str">
        <f t="shared" si="9"/>
        <v>Not Cancelled</v>
      </c>
      <c r="P313" t="str">
        <f>TEXT(Table1[[#This Row],[Departure_Time]],"mmm yyyy")</f>
        <v>Sep 2024</v>
      </c>
    </row>
    <row r="314" spans="1:16" x14ac:dyDescent="0.25">
      <c r="A314" t="s">
        <v>318</v>
      </c>
      <c r="B314" t="s">
        <v>26</v>
      </c>
      <c r="C314" t="s">
        <v>31</v>
      </c>
      <c r="D314" s="5">
        <v>45359.75277777778</v>
      </c>
      <c r="E314">
        <v>149</v>
      </c>
      <c r="F314" t="s">
        <v>16</v>
      </c>
      <c r="G314">
        <v>1645</v>
      </c>
      <c r="H314" t="s">
        <v>27</v>
      </c>
      <c r="I314" t="s">
        <v>39</v>
      </c>
      <c r="J314">
        <v>5.9</v>
      </c>
      <c r="K314">
        <v>3</v>
      </c>
      <c r="L314">
        <v>0</v>
      </c>
      <c r="M314">
        <v>1</v>
      </c>
      <c r="N314" t="str">
        <f t="shared" si="8"/>
        <v>Weather Imapct</v>
      </c>
      <c r="O314" t="str">
        <f t="shared" si="9"/>
        <v>Not Cancelled</v>
      </c>
      <c r="P314" t="str">
        <f>TEXT(Table1[[#This Row],[Departure_Time]],"mmm yyyy")</f>
        <v>Mar 2024</v>
      </c>
    </row>
    <row r="315" spans="1:16" x14ac:dyDescent="0.25">
      <c r="A315" t="s">
        <v>319</v>
      </c>
      <c r="B315" t="s">
        <v>14</v>
      </c>
      <c r="C315" t="s">
        <v>23</v>
      </c>
      <c r="D315" s="5">
        <v>45139.475694444445</v>
      </c>
      <c r="E315">
        <v>141</v>
      </c>
      <c r="F315" t="s">
        <v>16</v>
      </c>
      <c r="G315">
        <v>1140</v>
      </c>
      <c r="H315" t="s">
        <v>27</v>
      </c>
      <c r="I315" t="s">
        <v>24</v>
      </c>
      <c r="J315">
        <v>7.3</v>
      </c>
      <c r="K315">
        <v>7</v>
      </c>
      <c r="L315">
        <v>0</v>
      </c>
      <c r="M315">
        <v>0</v>
      </c>
      <c r="N315" t="str">
        <f t="shared" si="8"/>
        <v>No Weather Impact</v>
      </c>
      <c r="O315" t="str">
        <f t="shared" si="9"/>
        <v>Not Cancelled</v>
      </c>
      <c r="P315" t="str">
        <f>TEXT(Table1[[#This Row],[Departure_Time]],"mmm yyyy")</f>
        <v>Aug 2023</v>
      </c>
    </row>
    <row r="316" spans="1:16" x14ac:dyDescent="0.25">
      <c r="A316" t="s">
        <v>320</v>
      </c>
      <c r="B316" t="s">
        <v>15</v>
      </c>
      <c r="C316" t="s">
        <v>31</v>
      </c>
      <c r="D316" s="5">
        <v>45244.345833333333</v>
      </c>
      <c r="E316">
        <v>108</v>
      </c>
      <c r="F316" t="s">
        <v>16</v>
      </c>
      <c r="G316">
        <v>1465</v>
      </c>
      <c r="H316" t="s">
        <v>21</v>
      </c>
      <c r="I316" t="s">
        <v>18</v>
      </c>
      <c r="J316">
        <v>8.6999999999999993</v>
      </c>
      <c r="K316">
        <v>11</v>
      </c>
      <c r="L316">
        <v>0</v>
      </c>
      <c r="M316">
        <v>0</v>
      </c>
      <c r="N316" t="str">
        <f t="shared" si="8"/>
        <v>No Weather Impact</v>
      </c>
      <c r="O316" t="str">
        <f t="shared" si="9"/>
        <v>Not Cancelled</v>
      </c>
      <c r="P316" t="str">
        <f>TEXT(Table1[[#This Row],[Departure_Time]],"mmm yyyy")</f>
        <v>Nov 2023</v>
      </c>
    </row>
    <row r="317" spans="1:16" x14ac:dyDescent="0.25">
      <c r="A317" t="s">
        <v>321</v>
      </c>
      <c r="B317" t="s">
        <v>31</v>
      </c>
      <c r="C317" t="s">
        <v>31</v>
      </c>
      <c r="D317" s="5">
        <v>45569.540972222225</v>
      </c>
      <c r="E317">
        <v>247</v>
      </c>
      <c r="F317" t="s">
        <v>16</v>
      </c>
      <c r="G317">
        <v>1610</v>
      </c>
      <c r="H317" t="s">
        <v>27</v>
      </c>
      <c r="I317" t="s">
        <v>24</v>
      </c>
      <c r="J317">
        <v>7</v>
      </c>
      <c r="K317">
        <v>0</v>
      </c>
      <c r="L317">
        <v>0</v>
      </c>
      <c r="M317">
        <v>1</v>
      </c>
      <c r="N317" t="str">
        <f t="shared" si="8"/>
        <v>Weather Imapct</v>
      </c>
      <c r="O317" t="str">
        <f t="shared" si="9"/>
        <v>Not Cancelled</v>
      </c>
      <c r="P317" t="str">
        <f>TEXT(Table1[[#This Row],[Departure_Time]],"mmm yyyy")</f>
        <v>Oct 2024</v>
      </c>
    </row>
    <row r="318" spans="1:16" x14ac:dyDescent="0.25">
      <c r="A318" t="s">
        <v>322</v>
      </c>
      <c r="B318" t="s">
        <v>23</v>
      </c>
      <c r="C318" t="s">
        <v>23</v>
      </c>
      <c r="D318" s="5">
        <v>45661.959722222222</v>
      </c>
      <c r="E318">
        <v>158</v>
      </c>
      <c r="F318" t="s">
        <v>16</v>
      </c>
      <c r="G318">
        <v>1181</v>
      </c>
      <c r="H318" t="s">
        <v>21</v>
      </c>
      <c r="I318" t="s">
        <v>24</v>
      </c>
      <c r="J318">
        <v>6</v>
      </c>
      <c r="K318">
        <v>22</v>
      </c>
      <c r="L318">
        <v>0</v>
      </c>
      <c r="M318">
        <v>0</v>
      </c>
      <c r="N318" t="str">
        <f t="shared" si="8"/>
        <v>No Weather Impact</v>
      </c>
      <c r="O318" t="str">
        <f t="shared" si="9"/>
        <v>Not Cancelled</v>
      </c>
      <c r="P318" t="str">
        <f>TEXT(Table1[[#This Row],[Departure_Time]],"mmm yyyy")</f>
        <v>Jan 2025</v>
      </c>
    </row>
    <row r="319" spans="1:16" x14ac:dyDescent="0.25">
      <c r="A319" t="s">
        <v>323</v>
      </c>
      <c r="B319" t="s">
        <v>36</v>
      </c>
      <c r="C319" t="s">
        <v>20</v>
      </c>
      <c r="D319" s="5">
        <v>45676.959722222222</v>
      </c>
      <c r="E319">
        <v>102</v>
      </c>
      <c r="F319" t="s">
        <v>16</v>
      </c>
      <c r="G319">
        <v>1169</v>
      </c>
      <c r="H319" t="s">
        <v>21</v>
      </c>
      <c r="I319" t="s">
        <v>24</v>
      </c>
      <c r="J319">
        <v>3.3</v>
      </c>
      <c r="K319">
        <v>7</v>
      </c>
      <c r="L319">
        <v>0</v>
      </c>
      <c r="M319">
        <v>0</v>
      </c>
      <c r="N319" t="str">
        <f t="shared" si="8"/>
        <v>No Weather Impact</v>
      </c>
      <c r="O319" t="str">
        <f t="shared" si="9"/>
        <v>Not Cancelled</v>
      </c>
      <c r="P319" t="str">
        <f>TEXT(Table1[[#This Row],[Departure_Time]],"mmm yyyy")</f>
        <v>Jan 2025</v>
      </c>
    </row>
    <row r="320" spans="1:16" x14ac:dyDescent="0.25">
      <c r="A320" t="s">
        <v>324</v>
      </c>
      <c r="B320" t="s">
        <v>31</v>
      </c>
      <c r="C320" t="s">
        <v>14</v>
      </c>
      <c r="D320" s="5">
        <v>45650.874305555553</v>
      </c>
      <c r="E320">
        <v>248</v>
      </c>
      <c r="F320" t="s">
        <v>16</v>
      </c>
      <c r="G320">
        <v>1461</v>
      </c>
      <c r="H320" t="s">
        <v>27</v>
      </c>
      <c r="I320" t="s">
        <v>39</v>
      </c>
      <c r="J320">
        <v>5.8</v>
      </c>
      <c r="K320">
        <v>15</v>
      </c>
      <c r="L320">
        <v>0</v>
      </c>
      <c r="M320">
        <v>0</v>
      </c>
      <c r="N320" t="str">
        <f t="shared" si="8"/>
        <v>No Weather Impact</v>
      </c>
      <c r="O320" t="str">
        <f t="shared" si="9"/>
        <v>Not Cancelled</v>
      </c>
      <c r="P320" t="str">
        <f>TEXT(Table1[[#This Row],[Departure_Time]],"mmm yyyy")</f>
        <v>Dec 2024</v>
      </c>
    </row>
    <row r="321" spans="1:16" x14ac:dyDescent="0.25">
      <c r="A321" t="s">
        <v>325</v>
      </c>
      <c r="B321" t="s">
        <v>29</v>
      </c>
      <c r="C321" t="s">
        <v>26</v>
      </c>
      <c r="D321" s="5">
        <v>45348.063888888886</v>
      </c>
      <c r="E321">
        <v>153</v>
      </c>
      <c r="F321" t="s">
        <v>16</v>
      </c>
      <c r="G321">
        <v>1176</v>
      </c>
      <c r="H321" t="s">
        <v>21</v>
      </c>
      <c r="I321" t="s">
        <v>24</v>
      </c>
      <c r="J321">
        <v>6.7</v>
      </c>
      <c r="K321">
        <v>15</v>
      </c>
      <c r="L321">
        <v>0</v>
      </c>
      <c r="M321">
        <v>1</v>
      </c>
      <c r="N321" t="str">
        <f t="shared" si="8"/>
        <v>Weather Imapct</v>
      </c>
      <c r="O321" t="str">
        <f t="shared" si="9"/>
        <v>Not Cancelled</v>
      </c>
      <c r="P321" t="str">
        <f>TEXT(Table1[[#This Row],[Departure_Time]],"mmm yyyy")</f>
        <v>Feb 2024</v>
      </c>
    </row>
    <row r="322" spans="1:16" x14ac:dyDescent="0.25">
      <c r="A322" t="s">
        <v>326</v>
      </c>
      <c r="B322" t="s">
        <v>29</v>
      </c>
      <c r="C322" t="s">
        <v>14</v>
      </c>
      <c r="D322" s="5">
        <v>45733.511111111111</v>
      </c>
      <c r="E322">
        <v>142</v>
      </c>
      <c r="F322" t="s">
        <v>16</v>
      </c>
      <c r="G322">
        <v>1075</v>
      </c>
      <c r="H322" t="s">
        <v>21</v>
      </c>
      <c r="I322" t="s">
        <v>18</v>
      </c>
      <c r="J322">
        <v>9.6</v>
      </c>
      <c r="K322">
        <v>12</v>
      </c>
      <c r="L322">
        <v>0</v>
      </c>
      <c r="M322">
        <v>0</v>
      </c>
      <c r="N322" t="str">
        <f t="shared" si="8"/>
        <v>No Weather Impact</v>
      </c>
      <c r="O322" t="str">
        <f t="shared" si="9"/>
        <v>Not Cancelled</v>
      </c>
      <c r="P322" t="str">
        <f>TEXT(Table1[[#This Row],[Departure_Time]],"mmm yyyy")</f>
        <v>Mar 2025</v>
      </c>
    </row>
    <row r="323" spans="1:16" x14ac:dyDescent="0.25">
      <c r="A323" t="s">
        <v>327</v>
      </c>
      <c r="B323" t="s">
        <v>15</v>
      </c>
      <c r="C323" t="s">
        <v>29</v>
      </c>
      <c r="D323" s="5">
        <v>45205.022222222222</v>
      </c>
      <c r="E323">
        <v>178</v>
      </c>
      <c r="F323" t="s">
        <v>16</v>
      </c>
      <c r="G323">
        <v>623</v>
      </c>
      <c r="H323" t="s">
        <v>21</v>
      </c>
      <c r="I323" t="s">
        <v>24</v>
      </c>
      <c r="J323">
        <v>4.9000000000000004</v>
      </c>
      <c r="K323">
        <v>1</v>
      </c>
      <c r="L323">
        <v>0</v>
      </c>
      <c r="M323">
        <v>0</v>
      </c>
      <c r="N323" t="str">
        <f t="shared" ref="N323:N386" si="10">IF(M323=1, "Weather Imapct", "No Weather Impact")</f>
        <v>No Weather Impact</v>
      </c>
      <c r="O323" t="str">
        <f t="shared" ref="O323:O386" si="11">IF(F323="Cancelled", "Cancelled", "Not Cancelled")</f>
        <v>Not Cancelled</v>
      </c>
      <c r="P323" t="str">
        <f>TEXT(Table1[[#This Row],[Departure_Time]],"mmm yyyy")</f>
        <v>Oct 2023</v>
      </c>
    </row>
    <row r="324" spans="1:16" x14ac:dyDescent="0.25">
      <c r="A324" t="s">
        <v>328</v>
      </c>
      <c r="B324" t="s">
        <v>29</v>
      </c>
      <c r="C324" t="s">
        <v>20</v>
      </c>
      <c r="D324" s="5">
        <v>45189.197916666664</v>
      </c>
      <c r="E324">
        <v>290</v>
      </c>
      <c r="F324" t="s">
        <v>16</v>
      </c>
      <c r="G324">
        <v>1105</v>
      </c>
      <c r="H324" t="s">
        <v>27</v>
      </c>
      <c r="I324" t="s">
        <v>24</v>
      </c>
      <c r="J324">
        <v>8.8000000000000007</v>
      </c>
      <c r="K324">
        <v>3</v>
      </c>
      <c r="L324">
        <v>0</v>
      </c>
      <c r="M324">
        <v>1</v>
      </c>
      <c r="N324" t="str">
        <f t="shared" si="10"/>
        <v>Weather Imapct</v>
      </c>
      <c r="O324" t="str">
        <f t="shared" si="11"/>
        <v>Not Cancelled</v>
      </c>
      <c r="P324" t="str">
        <f>TEXT(Table1[[#This Row],[Departure_Time]],"mmm yyyy")</f>
        <v>Sep 2023</v>
      </c>
    </row>
    <row r="325" spans="1:16" x14ac:dyDescent="0.25">
      <c r="A325" t="s">
        <v>329</v>
      </c>
      <c r="B325" t="s">
        <v>26</v>
      </c>
      <c r="C325" t="s">
        <v>26</v>
      </c>
      <c r="D325" s="5">
        <v>45604.741666666669</v>
      </c>
      <c r="E325">
        <v>297</v>
      </c>
      <c r="F325" t="s">
        <v>16</v>
      </c>
      <c r="G325">
        <v>819</v>
      </c>
      <c r="H325" t="s">
        <v>18</v>
      </c>
      <c r="I325" t="s">
        <v>39</v>
      </c>
      <c r="J325">
        <v>7.3</v>
      </c>
      <c r="K325">
        <v>4</v>
      </c>
      <c r="L325">
        <v>0</v>
      </c>
      <c r="M325">
        <v>1</v>
      </c>
      <c r="N325" t="str">
        <f t="shared" si="10"/>
        <v>Weather Imapct</v>
      </c>
      <c r="O325" t="str">
        <f t="shared" si="11"/>
        <v>Not Cancelled</v>
      </c>
      <c r="P325" t="str">
        <f>TEXT(Table1[[#This Row],[Departure_Time]],"mmm yyyy")</f>
        <v>Nov 2024</v>
      </c>
    </row>
    <row r="326" spans="1:16" x14ac:dyDescent="0.25">
      <c r="A326" t="s">
        <v>224</v>
      </c>
      <c r="B326" t="s">
        <v>36</v>
      </c>
      <c r="C326" t="s">
        <v>36</v>
      </c>
      <c r="D326" s="5">
        <v>45743.038194444445</v>
      </c>
      <c r="E326">
        <v>114</v>
      </c>
      <c r="F326" t="s">
        <v>52</v>
      </c>
      <c r="G326">
        <v>1102</v>
      </c>
      <c r="H326" t="s">
        <v>27</v>
      </c>
      <c r="I326" t="s">
        <v>24</v>
      </c>
      <c r="J326">
        <v>5.2</v>
      </c>
      <c r="K326">
        <v>10</v>
      </c>
      <c r="L326">
        <v>0</v>
      </c>
      <c r="M326">
        <v>0</v>
      </c>
      <c r="N326" t="str">
        <f t="shared" si="10"/>
        <v>No Weather Impact</v>
      </c>
      <c r="O326" t="str">
        <f t="shared" si="11"/>
        <v>Cancelled</v>
      </c>
      <c r="P326" t="str">
        <f>TEXT(Table1[[#This Row],[Departure_Time]],"mmm yyyy")</f>
        <v>Mar 2025</v>
      </c>
    </row>
    <row r="327" spans="1:16" x14ac:dyDescent="0.25">
      <c r="A327" t="s">
        <v>330</v>
      </c>
      <c r="B327" t="s">
        <v>26</v>
      </c>
      <c r="C327" t="s">
        <v>23</v>
      </c>
      <c r="D327" s="5">
        <v>45504.666666666664</v>
      </c>
      <c r="E327">
        <v>197</v>
      </c>
      <c r="F327" t="s">
        <v>16</v>
      </c>
      <c r="G327">
        <v>979</v>
      </c>
      <c r="H327" t="s">
        <v>21</v>
      </c>
      <c r="I327" t="s">
        <v>24</v>
      </c>
      <c r="J327">
        <v>6.9</v>
      </c>
      <c r="K327">
        <v>4</v>
      </c>
      <c r="L327">
        <v>0</v>
      </c>
      <c r="M327">
        <v>0</v>
      </c>
      <c r="N327" t="str">
        <f t="shared" si="10"/>
        <v>No Weather Impact</v>
      </c>
      <c r="O327" t="str">
        <f t="shared" si="11"/>
        <v>Not Cancelled</v>
      </c>
      <c r="P327" t="str">
        <f>TEXT(Table1[[#This Row],[Departure_Time]],"mmm yyyy")</f>
        <v>Jul 2024</v>
      </c>
    </row>
    <row r="328" spans="1:16" x14ac:dyDescent="0.25">
      <c r="A328" t="s">
        <v>331</v>
      </c>
      <c r="B328" t="s">
        <v>15</v>
      </c>
      <c r="C328" t="s">
        <v>14</v>
      </c>
      <c r="D328" s="5">
        <v>45199.137499999997</v>
      </c>
      <c r="E328">
        <v>250</v>
      </c>
      <c r="F328" t="s">
        <v>41</v>
      </c>
      <c r="G328">
        <v>1086</v>
      </c>
      <c r="H328" t="s">
        <v>17</v>
      </c>
      <c r="I328" t="s">
        <v>24</v>
      </c>
      <c r="J328">
        <v>6.9</v>
      </c>
      <c r="K328">
        <v>2</v>
      </c>
      <c r="L328">
        <v>0</v>
      </c>
      <c r="M328">
        <v>0</v>
      </c>
      <c r="N328" t="str">
        <f t="shared" si="10"/>
        <v>No Weather Impact</v>
      </c>
      <c r="O328" t="str">
        <f t="shared" si="11"/>
        <v>Not Cancelled</v>
      </c>
      <c r="P328" t="str">
        <f>TEXT(Table1[[#This Row],[Departure_Time]],"mmm yyyy")</f>
        <v>Sep 2023</v>
      </c>
    </row>
    <row r="329" spans="1:16" x14ac:dyDescent="0.25">
      <c r="A329" t="s">
        <v>332</v>
      </c>
      <c r="B329" t="s">
        <v>36</v>
      </c>
      <c r="C329" t="s">
        <v>29</v>
      </c>
      <c r="D329" s="5">
        <v>45309.3</v>
      </c>
      <c r="E329">
        <v>60</v>
      </c>
      <c r="F329" t="s">
        <v>41</v>
      </c>
      <c r="G329">
        <v>1100</v>
      </c>
      <c r="H329" t="s">
        <v>17</v>
      </c>
      <c r="I329" t="s">
        <v>24</v>
      </c>
      <c r="J329">
        <v>5.4</v>
      </c>
      <c r="K329">
        <v>21</v>
      </c>
      <c r="L329">
        <v>0</v>
      </c>
      <c r="M329">
        <v>0</v>
      </c>
      <c r="N329" t="str">
        <f t="shared" si="10"/>
        <v>No Weather Impact</v>
      </c>
      <c r="O329" t="str">
        <f t="shared" si="11"/>
        <v>Not Cancelled</v>
      </c>
      <c r="P329" t="str">
        <f>TEXT(Table1[[#This Row],[Departure_Time]],"mmm yyyy")</f>
        <v>Jan 2024</v>
      </c>
    </row>
    <row r="330" spans="1:16" x14ac:dyDescent="0.25">
      <c r="A330" t="s">
        <v>333</v>
      </c>
      <c r="B330" t="s">
        <v>36</v>
      </c>
      <c r="C330" t="s">
        <v>29</v>
      </c>
      <c r="D330" s="5">
        <v>45239.754861111112</v>
      </c>
      <c r="E330">
        <v>135</v>
      </c>
      <c r="F330" t="s">
        <v>16</v>
      </c>
      <c r="G330">
        <v>1059</v>
      </c>
      <c r="H330" t="s">
        <v>18</v>
      </c>
      <c r="I330" t="s">
        <v>24</v>
      </c>
      <c r="J330">
        <v>5.9</v>
      </c>
      <c r="K330">
        <v>0</v>
      </c>
      <c r="L330">
        <v>0</v>
      </c>
      <c r="M330">
        <v>0</v>
      </c>
      <c r="N330" t="str">
        <f t="shared" si="10"/>
        <v>No Weather Impact</v>
      </c>
      <c r="O330" t="str">
        <f t="shared" si="11"/>
        <v>Not Cancelled</v>
      </c>
      <c r="P330" t="str">
        <f>TEXT(Table1[[#This Row],[Departure_Time]],"mmm yyyy")</f>
        <v>Nov 2023</v>
      </c>
    </row>
    <row r="331" spans="1:16" x14ac:dyDescent="0.25">
      <c r="A331" t="s">
        <v>334</v>
      </c>
      <c r="B331" t="s">
        <v>36</v>
      </c>
      <c r="C331" t="s">
        <v>26</v>
      </c>
      <c r="D331" s="5">
        <v>45702.879861111112</v>
      </c>
      <c r="E331">
        <v>122</v>
      </c>
      <c r="F331" t="s">
        <v>16</v>
      </c>
      <c r="G331">
        <v>1463</v>
      </c>
      <c r="H331" t="s">
        <v>27</v>
      </c>
      <c r="I331" t="s">
        <v>18</v>
      </c>
      <c r="J331">
        <v>5.4</v>
      </c>
      <c r="K331">
        <v>5</v>
      </c>
      <c r="L331">
        <v>0</v>
      </c>
      <c r="M331">
        <v>0</v>
      </c>
      <c r="N331" t="str">
        <f t="shared" si="10"/>
        <v>No Weather Impact</v>
      </c>
      <c r="O331" t="str">
        <f t="shared" si="11"/>
        <v>Not Cancelled</v>
      </c>
      <c r="P331" t="str">
        <f>TEXT(Table1[[#This Row],[Departure_Time]],"mmm yyyy")</f>
        <v>Feb 2025</v>
      </c>
    </row>
    <row r="332" spans="1:16" x14ac:dyDescent="0.25">
      <c r="A332" t="s">
        <v>335</v>
      </c>
      <c r="B332" t="s">
        <v>29</v>
      </c>
      <c r="C332" t="s">
        <v>20</v>
      </c>
      <c r="D332" s="5">
        <v>45295.270833333336</v>
      </c>
      <c r="E332">
        <v>165</v>
      </c>
      <c r="F332" t="s">
        <v>16</v>
      </c>
      <c r="G332">
        <v>799</v>
      </c>
      <c r="H332" t="s">
        <v>17</v>
      </c>
      <c r="I332" t="s">
        <v>39</v>
      </c>
      <c r="J332">
        <v>6.2</v>
      </c>
      <c r="K332">
        <v>13</v>
      </c>
      <c r="L332">
        <v>0</v>
      </c>
      <c r="M332">
        <v>0</v>
      </c>
      <c r="N332" t="str">
        <f t="shared" si="10"/>
        <v>No Weather Impact</v>
      </c>
      <c r="O332" t="str">
        <f t="shared" si="11"/>
        <v>Not Cancelled</v>
      </c>
      <c r="P332" t="str">
        <f>TEXT(Table1[[#This Row],[Departure_Time]],"mmm yyyy")</f>
        <v>Jan 2024</v>
      </c>
    </row>
    <row r="333" spans="1:16" x14ac:dyDescent="0.25">
      <c r="A333" t="s">
        <v>336</v>
      </c>
      <c r="B333" t="s">
        <v>14</v>
      </c>
      <c r="C333" t="s">
        <v>29</v>
      </c>
      <c r="D333" s="5">
        <v>45056.418055555558</v>
      </c>
      <c r="E333">
        <v>198</v>
      </c>
      <c r="F333" t="s">
        <v>41</v>
      </c>
      <c r="G333">
        <v>1533</v>
      </c>
      <c r="H333" t="s">
        <v>21</v>
      </c>
      <c r="I333" t="s">
        <v>39</v>
      </c>
      <c r="J333">
        <v>4.5999999999999996</v>
      </c>
      <c r="K333">
        <v>9</v>
      </c>
      <c r="L333">
        <v>0</v>
      </c>
      <c r="M333">
        <v>0</v>
      </c>
      <c r="N333" t="str">
        <f t="shared" si="10"/>
        <v>No Weather Impact</v>
      </c>
      <c r="O333" t="str">
        <f t="shared" si="11"/>
        <v>Not Cancelled</v>
      </c>
      <c r="P333" t="str">
        <f>TEXT(Table1[[#This Row],[Departure_Time]],"mmm yyyy")</f>
        <v>May 2023</v>
      </c>
    </row>
    <row r="334" spans="1:16" x14ac:dyDescent="0.25">
      <c r="A334" t="s">
        <v>337</v>
      </c>
      <c r="B334" t="s">
        <v>14</v>
      </c>
      <c r="C334" t="s">
        <v>23</v>
      </c>
      <c r="D334" s="5">
        <v>45042.529166666667</v>
      </c>
      <c r="E334">
        <v>180</v>
      </c>
      <c r="F334" t="s">
        <v>16</v>
      </c>
      <c r="G334">
        <v>540</v>
      </c>
      <c r="H334" t="s">
        <v>18</v>
      </c>
      <c r="I334" t="s">
        <v>18</v>
      </c>
      <c r="J334">
        <v>8</v>
      </c>
      <c r="K334">
        <v>3</v>
      </c>
      <c r="L334">
        <v>0</v>
      </c>
      <c r="M334">
        <v>0</v>
      </c>
      <c r="N334" t="str">
        <f t="shared" si="10"/>
        <v>No Weather Impact</v>
      </c>
      <c r="O334" t="str">
        <f t="shared" si="11"/>
        <v>Not Cancelled</v>
      </c>
      <c r="P334" t="str">
        <f>TEXT(Table1[[#This Row],[Departure_Time]],"mmm yyyy")</f>
        <v>Apr 2023</v>
      </c>
    </row>
    <row r="335" spans="1:16" x14ac:dyDescent="0.25">
      <c r="A335" t="s">
        <v>338</v>
      </c>
      <c r="B335" t="s">
        <v>29</v>
      </c>
      <c r="C335" t="s">
        <v>29</v>
      </c>
      <c r="D335" s="5">
        <v>45593.288194444445</v>
      </c>
      <c r="E335">
        <v>212</v>
      </c>
      <c r="F335" t="s">
        <v>16</v>
      </c>
      <c r="G335">
        <v>692</v>
      </c>
      <c r="H335" t="s">
        <v>27</v>
      </c>
      <c r="I335" t="s">
        <v>24</v>
      </c>
      <c r="J335">
        <v>7</v>
      </c>
      <c r="K335">
        <v>21</v>
      </c>
      <c r="L335">
        <v>0</v>
      </c>
      <c r="M335">
        <v>0</v>
      </c>
      <c r="N335" t="str">
        <f t="shared" si="10"/>
        <v>No Weather Impact</v>
      </c>
      <c r="O335" t="str">
        <f t="shared" si="11"/>
        <v>Not Cancelled</v>
      </c>
      <c r="P335" t="str">
        <f>TEXT(Table1[[#This Row],[Departure_Time]],"mmm yyyy")</f>
        <v>Oct 2024</v>
      </c>
    </row>
    <row r="336" spans="1:16" x14ac:dyDescent="0.25">
      <c r="A336" t="s">
        <v>74</v>
      </c>
      <c r="B336" t="s">
        <v>23</v>
      </c>
      <c r="C336" t="s">
        <v>14</v>
      </c>
      <c r="D336" s="5">
        <v>45522.874305555553</v>
      </c>
      <c r="E336">
        <v>254</v>
      </c>
      <c r="F336" t="s">
        <v>16</v>
      </c>
      <c r="G336">
        <v>1374</v>
      </c>
      <c r="H336" t="s">
        <v>27</v>
      </c>
      <c r="I336" t="s">
        <v>24</v>
      </c>
      <c r="J336">
        <v>5</v>
      </c>
      <c r="K336">
        <v>5</v>
      </c>
      <c r="L336">
        <v>0</v>
      </c>
      <c r="M336">
        <v>0</v>
      </c>
      <c r="N336" t="str">
        <f t="shared" si="10"/>
        <v>No Weather Impact</v>
      </c>
      <c r="O336" t="str">
        <f t="shared" si="11"/>
        <v>Not Cancelled</v>
      </c>
      <c r="P336" t="str">
        <f>TEXT(Table1[[#This Row],[Departure_Time]],"mmm yyyy")</f>
        <v>Aug 2024</v>
      </c>
    </row>
    <row r="337" spans="1:16" x14ac:dyDescent="0.25">
      <c r="A337" t="s">
        <v>339</v>
      </c>
      <c r="B337" t="s">
        <v>29</v>
      </c>
      <c r="C337" t="s">
        <v>15</v>
      </c>
      <c r="D337" s="5">
        <v>45542.286111111112</v>
      </c>
      <c r="E337">
        <v>119</v>
      </c>
      <c r="F337" t="s">
        <v>16</v>
      </c>
      <c r="G337">
        <v>822</v>
      </c>
      <c r="H337" t="s">
        <v>17</v>
      </c>
      <c r="I337" t="s">
        <v>39</v>
      </c>
      <c r="J337">
        <v>6.3</v>
      </c>
      <c r="K337">
        <v>2</v>
      </c>
      <c r="L337">
        <v>0</v>
      </c>
      <c r="M337">
        <v>0</v>
      </c>
      <c r="N337" t="str">
        <f t="shared" si="10"/>
        <v>No Weather Impact</v>
      </c>
      <c r="O337" t="str">
        <f t="shared" si="11"/>
        <v>Not Cancelled</v>
      </c>
      <c r="P337" t="str">
        <f>TEXT(Table1[[#This Row],[Departure_Time]],"mmm yyyy")</f>
        <v>Sep 2024</v>
      </c>
    </row>
    <row r="338" spans="1:16" x14ac:dyDescent="0.25">
      <c r="A338" t="s">
        <v>340</v>
      </c>
      <c r="B338" t="s">
        <v>29</v>
      </c>
      <c r="C338" t="s">
        <v>29</v>
      </c>
      <c r="D338" s="5">
        <v>45299.73333333333</v>
      </c>
      <c r="E338">
        <v>95</v>
      </c>
      <c r="F338" t="s">
        <v>16</v>
      </c>
      <c r="G338">
        <v>1753</v>
      </c>
      <c r="H338" t="s">
        <v>21</v>
      </c>
      <c r="I338" t="s">
        <v>18</v>
      </c>
      <c r="J338">
        <v>5.9</v>
      </c>
      <c r="K338">
        <v>16</v>
      </c>
      <c r="L338">
        <v>0</v>
      </c>
      <c r="M338">
        <v>0</v>
      </c>
      <c r="N338" t="str">
        <f t="shared" si="10"/>
        <v>No Weather Impact</v>
      </c>
      <c r="O338" t="str">
        <f t="shared" si="11"/>
        <v>Not Cancelled</v>
      </c>
      <c r="P338" t="str">
        <f>TEXT(Table1[[#This Row],[Departure_Time]],"mmm yyyy")</f>
        <v>Jan 2024</v>
      </c>
    </row>
    <row r="339" spans="1:16" x14ac:dyDescent="0.25">
      <c r="A339" t="s">
        <v>341</v>
      </c>
      <c r="B339" t="s">
        <v>36</v>
      </c>
      <c r="C339" t="s">
        <v>31</v>
      </c>
      <c r="D339" s="5">
        <v>45577.918055555558</v>
      </c>
      <c r="E339">
        <v>152</v>
      </c>
      <c r="F339" t="s">
        <v>41</v>
      </c>
      <c r="G339">
        <v>1505</v>
      </c>
      <c r="H339" t="s">
        <v>21</v>
      </c>
      <c r="I339" t="s">
        <v>24</v>
      </c>
      <c r="J339">
        <v>7.7</v>
      </c>
      <c r="K339">
        <v>27</v>
      </c>
      <c r="L339">
        <v>0</v>
      </c>
      <c r="M339">
        <v>0</v>
      </c>
      <c r="N339" t="str">
        <f t="shared" si="10"/>
        <v>No Weather Impact</v>
      </c>
      <c r="O339" t="str">
        <f t="shared" si="11"/>
        <v>Not Cancelled</v>
      </c>
      <c r="P339" t="str">
        <f>TEXT(Table1[[#This Row],[Departure_Time]],"mmm yyyy")</f>
        <v>Oct 2024</v>
      </c>
    </row>
    <row r="340" spans="1:16" x14ac:dyDescent="0.25">
      <c r="A340" t="s">
        <v>228</v>
      </c>
      <c r="B340" t="s">
        <v>20</v>
      </c>
      <c r="C340" t="s">
        <v>29</v>
      </c>
      <c r="D340" s="5">
        <v>45657.211805555555</v>
      </c>
      <c r="E340">
        <v>215</v>
      </c>
      <c r="F340" t="s">
        <v>41</v>
      </c>
      <c r="G340">
        <v>1206</v>
      </c>
      <c r="H340" t="s">
        <v>21</v>
      </c>
      <c r="I340" t="s">
        <v>24</v>
      </c>
      <c r="J340">
        <v>6.2</v>
      </c>
      <c r="K340">
        <v>6</v>
      </c>
      <c r="L340">
        <v>0</v>
      </c>
      <c r="M340">
        <v>0</v>
      </c>
      <c r="N340" t="str">
        <f t="shared" si="10"/>
        <v>No Weather Impact</v>
      </c>
      <c r="O340" t="str">
        <f t="shared" si="11"/>
        <v>Not Cancelled</v>
      </c>
      <c r="P340" t="str">
        <f>TEXT(Table1[[#This Row],[Departure_Time]],"mmm yyyy")</f>
        <v>Dec 2024</v>
      </c>
    </row>
    <row r="341" spans="1:16" x14ac:dyDescent="0.25">
      <c r="A341" t="s">
        <v>342</v>
      </c>
      <c r="B341" t="s">
        <v>20</v>
      </c>
      <c r="C341" t="s">
        <v>36</v>
      </c>
      <c r="D341" s="5">
        <v>45692.518750000003</v>
      </c>
      <c r="E341">
        <v>146</v>
      </c>
      <c r="F341" t="s">
        <v>16</v>
      </c>
      <c r="G341">
        <v>1223</v>
      </c>
      <c r="H341" t="s">
        <v>18</v>
      </c>
      <c r="I341" t="s">
        <v>24</v>
      </c>
      <c r="J341">
        <v>7.4</v>
      </c>
      <c r="K341">
        <v>17</v>
      </c>
      <c r="L341">
        <v>0</v>
      </c>
      <c r="M341">
        <v>0</v>
      </c>
      <c r="N341" t="str">
        <f t="shared" si="10"/>
        <v>No Weather Impact</v>
      </c>
      <c r="O341" t="str">
        <f t="shared" si="11"/>
        <v>Not Cancelled</v>
      </c>
      <c r="P341" t="str">
        <f>TEXT(Table1[[#This Row],[Departure_Time]],"mmm yyyy")</f>
        <v>Feb 2025</v>
      </c>
    </row>
    <row r="342" spans="1:16" x14ac:dyDescent="0.25">
      <c r="A342" t="s">
        <v>343</v>
      </c>
      <c r="B342" t="s">
        <v>15</v>
      </c>
      <c r="C342" t="s">
        <v>31</v>
      </c>
      <c r="D342" s="5">
        <v>45764.886805555558</v>
      </c>
      <c r="E342">
        <v>159</v>
      </c>
      <c r="F342" t="s">
        <v>16</v>
      </c>
      <c r="G342">
        <v>1176</v>
      </c>
      <c r="H342" t="s">
        <v>17</v>
      </c>
      <c r="I342" t="s">
        <v>24</v>
      </c>
      <c r="J342">
        <v>5.6</v>
      </c>
      <c r="K342">
        <v>2</v>
      </c>
      <c r="L342">
        <v>0</v>
      </c>
      <c r="M342">
        <v>0</v>
      </c>
      <c r="N342" t="str">
        <f t="shared" si="10"/>
        <v>No Weather Impact</v>
      </c>
      <c r="O342" t="str">
        <f t="shared" si="11"/>
        <v>Not Cancelled</v>
      </c>
      <c r="P342" t="str">
        <f>TEXT(Table1[[#This Row],[Departure_Time]],"mmm yyyy")</f>
        <v>Apr 2025</v>
      </c>
    </row>
    <row r="343" spans="1:16" x14ac:dyDescent="0.25">
      <c r="A343" t="s">
        <v>344</v>
      </c>
      <c r="B343" t="s">
        <v>26</v>
      </c>
      <c r="C343" t="s">
        <v>31</v>
      </c>
      <c r="D343" s="5">
        <v>45497.45416666667</v>
      </c>
      <c r="E343">
        <v>193</v>
      </c>
      <c r="F343" t="s">
        <v>16</v>
      </c>
      <c r="G343">
        <v>1041</v>
      </c>
      <c r="H343" t="s">
        <v>17</v>
      </c>
      <c r="I343" t="s">
        <v>39</v>
      </c>
      <c r="J343">
        <v>4.7</v>
      </c>
      <c r="K343">
        <v>1</v>
      </c>
      <c r="L343">
        <v>0</v>
      </c>
      <c r="M343">
        <v>0</v>
      </c>
      <c r="N343" t="str">
        <f t="shared" si="10"/>
        <v>No Weather Impact</v>
      </c>
      <c r="O343" t="str">
        <f t="shared" si="11"/>
        <v>Not Cancelled</v>
      </c>
      <c r="P343" t="str">
        <f>TEXT(Table1[[#This Row],[Departure_Time]],"mmm yyyy")</f>
        <v>Jul 2024</v>
      </c>
    </row>
    <row r="344" spans="1:16" x14ac:dyDescent="0.25">
      <c r="A344" t="s">
        <v>345</v>
      </c>
      <c r="B344" t="s">
        <v>29</v>
      </c>
      <c r="C344" t="s">
        <v>14</v>
      </c>
      <c r="D344" s="5">
        <v>45335.122916666667</v>
      </c>
      <c r="E344">
        <v>221</v>
      </c>
      <c r="F344" t="s">
        <v>16</v>
      </c>
      <c r="G344">
        <v>1193</v>
      </c>
      <c r="H344" t="s">
        <v>17</v>
      </c>
      <c r="I344" t="s">
        <v>24</v>
      </c>
      <c r="J344">
        <v>8.5</v>
      </c>
      <c r="K344">
        <v>5</v>
      </c>
      <c r="L344">
        <v>0</v>
      </c>
      <c r="M344">
        <v>0</v>
      </c>
      <c r="N344" t="str">
        <f t="shared" si="10"/>
        <v>No Weather Impact</v>
      </c>
      <c r="O344" t="str">
        <f t="shared" si="11"/>
        <v>Not Cancelled</v>
      </c>
      <c r="P344" t="str">
        <f>TEXT(Table1[[#This Row],[Departure_Time]],"mmm yyyy")</f>
        <v>Feb 2024</v>
      </c>
    </row>
    <row r="345" spans="1:16" x14ac:dyDescent="0.25">
      <c r="A345" t="s">
        <v>346</v>
      </c>
      <c r="B345" t="s">
        <v>20</v>
      </c>
      <c r="C345" t="s">
        <v>29</v>
      </c>
      <c r="D345" s="5">
        <v>45131.550694444442</v>
      </c>
      <c r="E345">
        <v>193</v>
      </c>
      <c r="F345" t="s">
        <v>41</v>
      </c>
      <c r="G345">
        <v>952</v>
      </c>
      <c r="H345" t="s">
        <v>18</v>
      </c>
      <c r="I345" t="s">
        <v>39</v>
      </c>
      <c r="J345">
        <v>8.1</v>
      </c>
      <c r="K345">
        <v>20</v>
      </c>
      <c r="L345">
        <v>0</v>
      </c>
      <c r="M345">
        <v>0</v>
      </c>
      <c r="N345" t="str">
        <f t="shared" si="10"/>
        <v>No Weather Impact</v>
      </c>
      <c r="O345" t="str">
        <f t="shared" si="11"/>
        <v>Not Cancelled</v>
      </c>
      <c r="P345" t="str">
        <f>TEXT(Table1[[#This Row],[Departure_Time]],"mmm yyyy")</f>
        <v>Jul 2023</v>
      </c>
    </row>
    <row r="346" spans="1:16" x14ac:dyDescent="0.25">
      <c r="A346" t="s">
        <v>347</v>
      </c>
      <c r="B346" t="s">
        <v>26</v>
      </c>
      <c r="C346" t="s">
        <v>31</v>
      </c>
      <c r="D346" s="5">
        <v>45336.362500000003</v>
      </c>
      <c r="E346">
        <v>202</v>
      </c>
      <c r="F346" t="s">
        <v>16</v>
      </c>
      <c r="G346">
        <v>1370</v>
      </c>
      <c r="H346" t="s">
        <v>18</v>
      </c>
      <c r="I346" t="s">
        <v>24</v>
      </c>
      <c r="J346">
        <v>7.9</v>
      </c>
      <c r="K346">
        <v>15</v>
      </c>
      <c r="L346">
        <v>0</v>
      </c>
      <c r="M346">
        <v>0</v>
      </c>
      <c r="N346" t="str">
        <f t="shared" si="10"/>
        <v>No Weather Impact</v>
      </c>
      <c r="O346" t="str">
        <f t="shared" si="11"/>
        <v>Not Cancelled</v>
      </c>
      <c r="P346" t="str">
        <f>TEXT(Table1[[#This Row],[Departure_Time]],"mmm yyyy")</f>
        <v>Feb 2024</v>
      </c>
    </row>
    <row r="347" spans="1:16" x14ac:dyDescent="0.25">
      <c r="A347" t="s">
        <v>348</v>
      </c>
      <c r="B347" t="s">
        <v>36</v>
      </c>
      <c r="C347" t="s">
        <v>20</v>
      </c>
      <c r="D347" s="5">
        <v>45460.173611111109</v>
      </c>
      <c r="E347">
        <v>90</v>
      </c>
      <c r="F347" t="s">
        <v>41</v>
      </c>
      <c r="G347">
        <v>1191</v>
      </c>
      <c r="H347" t="s">
        <v>17</v>
      </c>
      <c r="I347" t="s">
        <v>39</v>
      </c>
      <c r="J347">
        <v>5.0999999999999996</v>
      </c>
      <c r="K347">
        <v>0</v>
      </c>
      <c r="L347">
        <v>0</v>
      </c>
      <c r="M347">
        <v>0</v>
      </c>
      <c r="N347" t="str">
        <f t="shared" si="10"/>
        <v>No Weather Impact</v>
      </c>
      <c r="O347" t="str">
        <f t="shared" si="11"/>
        <v>Not Cancelled</v>
      </c>
      <c r="P347" t="str">
        <f>TEXT(Table1[[#This Row],[Departure_Time]],"mmm yyyy")</f>
        <v>Jun 2024</v>
      </c>
    </row>
    <row r="348" spans="1:16" x14ac:dyDescent="0.25">
      <c r="A348" t="s">
        <v>349</v>
      </c>
      <c r="B348" t="s">
        <v>15</v>
      </c>
      <c r="C348" t="s">
        <v>26</v>
      </c>
      <c r="D348" s="5">
        <v>45584.999305555553</v>
      </c>
      <c r="E348">
        <v>206</v>
      </c>
      <c r="F348" t="s">
        <v>16</v>
      </c>
      <c r="G348">
        <v>1447</v>
      </c>
      <c r="H348" t="s">
        <v>27</v>
      </c>
      <c r="I348" t="s">
        <v>24</v>
      </c>
      <c r="J348">
        <v>9.1999999999999993</v>
      </c>
      <c r="K348">
        <v>30</v>
      </c>
      <c r="L348">
        <v>0</v>
      </c>
      <c r="M348">
        <v>0</v>
      </c>
      <c r="N348" t="str">
        <f t="shared" si="10"/>
        <v>No Weather Impact</v>
      </c>
      <c r="O348" t="str">
        <f t="shared" si="11"/>
        <v>Not Cancelled</v>
      </c>
      <c r="P348" t="str">
        <f>TEXT(Table1[[#This Row],[Departure_Time]],"mmm yyyy")</f>
        <v>Oct 2024</v>
      </c>
    </row>
    <row r="349" spans="1:16" x14ac:dyDescent="0.25">
      <c r="A349" t="s">
        <v>161</v>
      </c>
      <c r="B349" t="s">
        <v>15</v>
      </c>
      <c r="C349" t="s">
        <v>23</v>
      </c>
      <c r="D349" s="5">
        <v>45045.019444444442</v>
      </c>
      <c r="E349">
        <v>165</v>
      </c>
      <c r="F349" t="s">
        <v>16</v>
      </c>
      <c r="G349">
        <v>992</v>
      </c>
      <c r="H349" t="s">
        <v>27</v>
      </c>
      <c r="I349" t="s">
        <v>24</v>
      </c>
      <c r="J349">
        <v>7.7</v>
      </c>
      <c r="K349">
        <v>9</v>
      </c>
      <c r="L349">
        <v>0</v>
      </c>
      <c r="M349">
        <v>0</v>
      </c>
      <c r="N349" t="str">
        <f t="shared" si="10"/>
        <v>No Weather Impact</v>
      </c>
      <c r="O349" t="str">
        <f t="shared" si="11"/>
        <v>Not Cancelled</v>
      </c>
      <c r="P349" t="str">
        <f>TEXT(Table1[[#This Row],[Departure_Time]],"mmm yyyy")</f>
        <v>Apr 2023</v>
      </c>
    </row>
    <row r="350" spans="1:16" x14ac:dyDescent="0.25">
      <c r="A350" t="s">
        <v>350</v>
      </c>
      <c r="B350" t="s">
        <v>31</v>
      </c>
      <c r="C350" t="s">
        <v>36</v>
      </c>
      <c r="D350" s="5">
        <v>45352.743750000001</v>
      </c>
      <c r="E350">
        <v>205</v>
      </c>
      <c r="F350" t="s">
        <v>16</v>
      </c>
      <c r="G350">
        <v>1357</v>
      </c>
      <c r="H350" t="s">
        <v>27</v>
      </c>
      <c r="I350" t="s">
        <v>24</v>
      </c>
      <c r="J350">
        <v>9.9</v>
      </c>
      <c r="K350">
        <v>11</v>
      </c>
      <c r="L350">
        <v>0</v>
      </c>
      <c r="M350">
        <v>0</v>
      </c>
      <c r="N350" t="str">
        <f t="shared" si="10"/>
        <v>No Weather Impact</v>
      </c>
      <c r="O350" t="str">
        <f t="shared" si="11"/>
        <v>Not Cancelled</v>
      </c>
      <c r="P350" t="str">
        <f>TEXT(Table1[[#This Row],[Departure_Time]],"mmm yyyy")</f>
        <v>Mar 2024</v>
      </c>
    </row>
    <row r="351" spans="1:16" x14ac:dyDescent="0.25">
      <c r="A351" t="s">
        <v>222</v>
      </c>
      <c r="B351" t="s">
        <v>29</v>
      </c>
      <c r="C351" t="s">
        <v>15</v>
      </c>
      <c r="D351" s="5">
        <v>45622.236805555556</v>
      </c>
      <c r="E351">
        <v>155</v>
      </c>
      <c r="F351" t="s">
        <v>16</v>
      </c>
      <c r="G351">
        <v>1858</v>
      </c>
      <c r="H351" t="s">
        <v>27</v>
      </c>
      <c r="I351" t="s">
        <v>24</v>
      </c>
      <c r="J351">
        <v>5.9</v>
      </c>
      <c r="K351">
        <v>41</v>
      </c>
      <c r="L351">
        <v>0</v>
      </c>
      <c r="M351">
        <v>0</v>
      </c>
      <c r="N351" t="str">
        <f t="shared" si="10"/>
        <v>No Weather Impact</v>
      </c>
      <c r="O351" t="str">
        <f t="shared" si="11"/>
        <v>Not Cancelled</v>
      </c>
      <c r="P351" t="str">
        <f>TEXT(Table1[[#This Row],[Departure_Time]],"mmm yyyy")</f>
        <v>Nov 2024</v>
      </c>
    </row>
    <row r="352" spans="1:16" x14ac:dyDescent="0.25">
      <c r="A352" t="s">
        <v>351</v>
      </c>
      <c r="B352" t="s">
        <v>23</v>
      </c>
      <c r="C352" t="s">
        <v>23</v>
      </c>
      <c r="D352" s="5">
        <v>45712.680555555555</v>
      </c>
      <c r="E352">
        <v>204</v>
      </c>
      <c r="F352" t="s">
        <v>41</v>
      </c>
      <c r="G352">
        <v>1281</v>
      </c>
      <c r="H352" t="s">
        <v>21</v>
      </c>
      <c r="I352" t="s">
        <v>24</v>
      </c>
      <c r="J352">
        <v>4.0999999999999996</v>
      </c>
      <c r="K352">
        <v>27</v>
      </c>
      <c r="L352">
        <v>0</v>
      </c>
      <c r="M352">
        <v>0</v>
      </c>
      <c r="N352" t="str">
        <f t="shared" si="10"/>
        <v>No Weather Impact</v>
      </c>
      <c r="O352" t="str">
        <f t="shared" si="11"/>
        <v>Not Cancelled</v>
      </c>
      <c r="P352" t="str">
        <f>TEXT(Table1[[#This Row],[Departure_Time]],"mmm yyyy")</f>
        <v>Feb 2025</v>
      </c>
    </row>
    <row r="353" spans="1:16" x14ac:dyDescent="0.25">
      <c r="A353" t="s">
        <v>352</v>
      </c>
      <c r="B353" t="s">
        <v>23</v>
      </c>
      <c r="C353" t="s">
        <v>26</v>
      </c>
      <c r="D353" s="5">
        <v>45559.60833333333</v>
      </c>
      <c r="E353">
        <v>232</v>
      </c>
      <c r="F353" t="s">
        <v>16</v>
      </c>
      <c r="G353">
        <v>1042</v>
      </c>
      <c r="H353" t="s">
        <v>27</v>
      </c>
      <c r="I353" t="s">
        <v>24</v>
      </c>
      <c r="J353">
        <v>8.5</v>
      </c>
      <c r="K353">
        <v>19</v>
      </c>
      <c r="L353">
        <v>0</v>
      </c>
      <c r="M353">
        <v>0</v>
      </c>
      <c r="N353" t="str">
        <f t="shared" si="10"/>
        <v>No Weather Impact</v>
      </c>
      <c r="O353" t="str">
        <f t="shared" si="11"/>
        <v>Not Cancelled</v>
      </c>
      <c r="P353" t="str">
        <f>TEXT(Table1[[#This Row],[Departure_Time]],"mmm yyyy")</f>
        <v>Sep 2024</v>
      </c>
    </row>
    <row r="354" spans="1:16" x14ac:dyDescent="0.25">
      <c r="A354" t="s">
        <v>34</v>
      </c>
      <c r="B354" t="s">
        <v>20</v>
      </c>
      <c r="C354" t="s">
        <v>31</v>
      </c>
      <c r="D354" s="5">
        <v>45601.224999999999</v>
      </c>
      <c r="E354">
        <v>146</v>
      </c>
      <c r="F354" t="s">
        <v>41</v>
      </c>
      <c r="G354">
        <v>948</v>
      </c>
      <c r="H354" t="s">
        <v>21</v>
      </c>
      <c r="I354" t="s">
        <v>24</v>
      </c>
      <c r="J354">
        <v>6.9</v>
      </c>
      <c r="K354">
        <v>30</v>
      </c>
      <c r="L354">
        <v>1</v>
      </c>
      <c r="M354">
        <v>0</v>
      </c>
      <c r="N354" t="str">
        <f t="shared" si="10"/>
        <v>No Weather Impact</v>
      </c>
      <c r="O354" t="str">
        <f t="shared" si="11"/>
        <v>Not Cancelled</v>
      </c>
      <c r="P354" t="str">
        <f>TEXT(Table1[[#This Row],[Departure_Time]],"mmm yyyy")</f>
        <v>Nov 2024</v>
      </c>
    </row>
    <row r="355" spans="1:16" x14ac:dyDescent="0.25">
      <c r="A355" t="s">
        <v>353</v>
      </c>
      <c r="B355" t="s">
        <v>14</v>
      </c>
      <c r="C355" t="s">
        <v>14</v>
      </c>
      <c r="D355" s="5">
        <v>45752.251388888886</v>
      </c>
      <c r="E355">
        <v>155</v>
      </c>
      <c r="F355" t="s">
        <v>16</v>
      </c>
      <c r="G355">
        <v>1191</v>
      </c>
      <c r="H355" t="s">
        <v>27</v>
      </c>
      <c r="I355" t="s">
        <v>130</v>
      </c>
      <c r="J355">
        <v>7.7</v>
      </c>
      <c r="K355">
        <v>5</v>
      </c>
      <c r="L355">
        <v>0</v>
      </c>
      <c r="M355">
        <v>0</v>
      </c>
      <c r="N355" t="str">
        <f t="shared" si="10"/>
        <v>No Weather Impact</v>
      </c>
      <c r="O355" t="str">
        <f t="shared" si="11"/>
        <v>Not Cancelled</v>
      </c>
      <c r="P355" t="str">
        <f>TEXT(Table1[[#This Row],[Departure_Time]],"mmm yyyy")</f>
        <v>Apr 2025</v>
      </c>
    </row>
    <row r="356" spans="1:16" x14ac:dyDescent="0.25">
      <c r="A356" t="s">
        <v>80</v>
      </c>
      <c r="B356" t="s">
        <v>14</v>
      </c>
      <c r="C356" t="s">
        <v>26</v>
      </c>
      <c r="D356" s="5">
        <v>45724.306250000001</v>
      </c>
      <c r="E356">
        <v>128</v>
      </c>
      <c r="F356" t="s">
        <v>16</v>
      </c>
      <c r="G356">
        <v>1548</v>
      </c>
      <c r="H356" t="s">
        <v>21</v>
      </c>
      <c r="I356" t="s">
        <v>18</v>
      </c>
      <c r="J356">
        <v>6.1</v>
      </c>
      <c r="K356">
        <v>11</v>
      </c>
      <c r="L356">
        <v>0</v>
      </c>
      <c r="M356">
        <v>0</v>
      </c>
      <c r="N356" t="str">
        <f t="shared" si="10"/>
        <v>No Weather Impact</v>
      </c>
      <c r="O356" t="str">
        <f t="shared" si="11"/>
        <v>Not Cancelled</v>
      </c>
      <c r="P356" t="str">
        <f>TEXT(Table1[[#This Row],[Departure_Time]],"mmm yyyy")</f>
        <v>Mar 2025</v>
      </c>
    </row>
    <row r="357" spans="1:16" x14ac:dyDescent="0.25">
      <c r="A357" t="s">
        <v>354</v>
      </c>
      <c r="B357" t="s">
        <v>15</v>
      </c>
      <c r="C357" t="s">
        <v>26</v>
      </c>
      <c r="D357" s="5">
        <v>45527.869444444441</v>
      </c>
      <c r="E357">
        <v>152</v>
      </c>
      <c r="F357" t="s">
        <v>16</v>
      </c>
      <c r="G357">
        <v>534</v>
      </c>
      <c r="H357" t="s">
        <v>17</v>
      </c>
      <c r="I357" t="s">
        <v>18</v>
      </c>
      <c r="J357">
        <v>6.7</v>
      </c>
      <c r="K357">
        <v>7</v>
      </c>
      <c r="L357">
        <v>0</v>
      </c>
      <c r="M357">
        <v>0</v>
      </c>
      <c r="N357" t="str">
        <f t="shared" si="10"/>
        <v>No Weather Impact</v>
      </c>
      <c r="O357" t="str">
        <f t="shared" si="11"/>
        <v>Not Cancelled</v>
      </c>
      <c r="P357" t="str">
        <f>TEXT(Table1[[#This Row],[Departure_Time]],"mmm yyyy")</f>
        <v>Aug 2024</v>
      </c>
    </row>
    <row r="358" spans="1:16" x14ac:dyDescent="0.25">
      <c r="A358" t="s">
        <v>227</v>
      </c>
      <c r="B358" t="s">
        <v>31</v>
      </c>
      <c r="C358" t="s">
        <v>29</v>
      </c>
      <c r="D358" s="5">
        <v>45396.788194444445</v>
      </c>
      <c r="E358">
        <v>242</v>
      </c>
      <c r="F358" t="s">
        <v>16</v>
      </c>
      <c r="G358">
        <v>1298</v>
      </c>
      <c r="H358" t="s">
        <v>21</v>
      </c>
      <c r="I358" t="s">
        <v>39</v>
      </c>
      <c r="J358">
        <v>6.5</v>
      </c>
      <c r="K358">
        <v>18</v>
      </c>
      <c r="L358">
        <v>0</v>
      </c>
      <c r="M358">
        <v>1</v>
      </c>
      <c r="N358" t="str">
        <f t="shared" si="10"/>
        <v>Weather Imapct</v>
      </c>
      <c r="O358" t="str">
        <f t="shared" si="11"/>
        <v>Not Cancelled</v>
      </c>
      <c r="P358" t="str">
        <f>TEXT(Table1[[#This Row],[Departure_Time]],"mmm yyyy")</f>
        <v>Apr 2024</v>
      </c>
    </row>
    <row r="359" spans="1:16" x14ac:dyDescent="0.25">
      <c r="A359" t="s">
        <v>355</v>
      </c>
      <c r="B359" t="s">
        <v>29</v>
      </c>
      <c r="C359" t="s">
        <v>29</v>
      </c>
      <c r="D359" s="5">
        <v>45694.525694444441</v>
      </c>
      <c r="E359">
        <v>245</v>
      </c>
      <c r="F359" t="s">
        <v>41</v>
      </c>
      <c r="G359">
        <v>1748</v>
      </c>
      <c r="H359" t="s">
        <v>18</v>
      </c>
      <c r="I359" t="s">
        <v>24</v>
      </c>
      <c r="J359">
        <v>7</v>
      </c>
      <c r="K359">
        <v>4</v>
      </c>
      <c r="L359">
        <v>0</v>
      </c>
      <c r="M359">
        <v>1</v>
      </c>
      <c r="N359" t="str">
        <f t="shared" si="10"/>
        <v>Weather Imapct</v>
      </c>
      <c r="O359" t="str">
        <f t="shared" si="11"/>
        <v>Not Cancelled</v>
      </c>
      <c r="P359" t="str">
        <f>TEXT(Table1[[#This Row],[Departure_Time]],"mmm yyyy")</f>
        <v>Feb 2025</v>
      </c>
    </row>
    <row r="360" spans="1:16" x14ac:dyDescent="0.25">
      <c r="A360" t="s">
        <v>356</v>
      </c>
      <c r="B360" t="s">
        <v>14</v>
      </c>
      <c r="C360" t="s">
        <v>26</v>
      </c>
      <c r="D360" s="5">
        <v>45731.25</v>
      </c>
      <c r="E360">
        <v>174</v>
      </c>
      <c r="F360" t="s">
        <v>16</v>
      </c>
      <c r="G360">
        <v>1221</v>
      </c>
      <c r="H360" t="s">
        <v>27</v>
      </c>
      <c r="I360" t="s">
        <v>24</v>
      </c>
      <c r="J360">
        <v>8.6999999999999993</v>
      </c>
      <c r="K360">
        <v>8</v>
      </c>
      <c r="L360">
        <v>0</v>
      </c>
      <c r="M360">
        <v>0</v>
      </c>
      <c r="N360" t="str">
        <f t="shared" si="10"/>
        <v>No Weather Impact</v>
      </c>
      <c r="O360" t="str">
        <f t="shared" si="11"/>
        <v>Not Cancelled</v>
      </c>
      <c r="P360" t="str">
        <f>TEXT(Table1[[#This Row],[Departure_Time]],"mmm yyyy")</f>
        <v>Mar 2025</v>
      </c>
    </row>
    <row r="361" spans="1:16" x14ac:dyDescent="0.25">
      <c r="A361" t="s">
        <v>357</v>
      </c>
      <c r="B361" t="s">
        <v>15</v>
      </c>
      <c r="C361" t="s">
        <v>29</v>
      </c>
      <c r="D361" s="5">
        <v>45344.311805555553</v>
      </c>
      <c r="E361">
        <v>146</v>
      </c>
      <c r="F361" t="s">
        <v>41</v>
      </c>
      <c r="G361">
        <v>1284</v>
      </c>
      <c r="H361" t="s">
        <v>21</v>
      </c>
      <c r="I361" t="s">
        <v>39</v>
      </c>
      <c r="J361">
        <v>6.1</v>
      </c>
      <c r="K361">
        <v>30</v>
      </c>
      <c r="L361">
        <v>0</v>
      </c>
      <c r="M361">
        <v>0</v>
      </c>
      <c r="N361" t="str">
        <f t="shared" si="10"/>
        <v>No Weather Impact</v>
      </c>
      <c r="O361" t="str">
        <f t="shared" si="11"/>
        <v>Not Cancelled</v>
      </c>
      <c r="P361" t="str">
        <f>TEXT(Table1[[#This Row],[Departure_Time]],"mmm yyyy")</f>
        <v>Feb 2024</v>
      </c>
    </row>
    <row r="362" spans="1:16" x14ac:dyDescent="0.25">
      <c r="A362" t="s">
        <v>103</v>
      </c>
      <c r="B362" t="s">
        <v>14</v>
      </c>
      <c r="C362" t="s">
        <v>29</v>
      </c>
      <c r="D362" s="5">
        <v>45148.517361111109</v>
      </c>
      <c r="E362">
        <v>147</v>
      </c>
      <c r="F362" t="s">
        <v>16</v>
      </c>
      <c r="G362">
        <v>649</v>
      </c>
      <c r="H362" t="s">
        <v>18</v>
      </c>
      <c r="I362" t="s">
        <v>39</v>
      </c>
      <c r="J362">
        <v>5.7</v>
      </c>
      <c r="K362">
        <v>3</v>
      </c>
      <c r="L362">
        <v>0</v>
      </c>
      <c r="M362">
        <v>1</v>
      </c>
      <c r="N362" t="str">
        <f t="shared" si="10"/>
        <v>Weather Imapct</v>
      </c>
      <c r="O362" t="str">
        <f t="shared" si="11"/>
        <v>Not Cancelled</v>
      </c>
      <c r="P362" t="str">
        <f>TEXT(Table1[[#This Row],[Departure_Time]],"mmm yyyy")</f>
        <v>Aug 2023</v>
      </c>
    </row>
    <row r="363" spans="1:16" x14ac:dyDescent="0.25">
      <c r="A363" t="s">
        <v>358</v>
      </c>
      <c r="B363" t="s">
        <v>20</v>
      </c>
      <c r="C363" t="s">
        <v>20</v>
      </c>
      <c r="D363" s="5">
        <v>45208.461111111108</v>
      </c>
      <c r="E363">
        <v>151</v>
      </c>
      <c r="F363" t="s">
        <v>16</v>
      </c>
      <c r="G363">
        <v>1071</v>
      </c>
      <c r="H363" t="s">
        <v>17</v>
      </c>
      <c r="I363" t="s">
        <v>18</v>
      </c>
      <c r="J363">
        <v>4.5</v>
      </c>
      <c r="K363">
        <v>19</v>
      </c>
      <c r="L363">
        <v>0</v>
      </c>
      <c r="M363">
        <v>0</v>
      </c>
      <c r="N363" t="str">
        <f t="shared" si="10"/>
        <v>No Weather Impact</v>
      </c>
      <c r="O363" t="str">
        <f t="shared" si="11"/>
        <v>Not Cancelled</v>
      </c>
      <c r="P363" t="str">
        <f>TEXT(Table1[[#This Row],[Departure_Time]],"mmm yyyy")</f>
        <v>Oct 2023</v>
      </c>
    </row>
    <row r="364" spans="1:16" x14ac:dyDescent="0.25">
      <c r="A364" t="s">
        <v>359</v>
      </c>
      <c r="B364" t="s">
        <v>14</v>
      </c>
      <c r="C364" t="s">
        <v>26</v>
      </c>
      <c r="D364" s="5">
        <v>45067.977777777778</v>
      </c>
      <c r="E364">
        <v>163</v>
      </c>
      <c r="F364" t="s">
        <v>16</v>
      </c>
      <c r="G364">
        <v>720</v>
      </c>
      <c r="H364" t="s">
        <v>21</v>
      </c>
      <c r="I364" t="s">
        <v>24</v>
      </c>
      <c r="J364">
        <v>9.1999999999999993</v>
      </c>
      <c r="K364">
        <v>1</v>
      </c>
      <c r="L364">
        <v>0</v>
      </c>
      <c r="M364">
        <v>0</v>
      </c>
      <c r="N364" t="str">
        <f t="shared" si="10"/>
        <v>No Weather Impact</v>
      </c>
      <c r="O364" t="str">
        <f t="shared" si="11"/>
        <v>Not Cancelled</v>
      </c>
      <c r="P364" t="str">
        <f>TEXT(Table1[[#This Row],[Departure_Time]],"mmm yyyy")</f>
        <v>May 2023</v>
      </c>
    </row>
    <row r="365" spans="1:16" x14ac:dyDescent="0.25">
      <c r="A365" t="s">
        <v>328</v>
      </c>
      <c r="B365" t="s">
        <v>36</v>
      </c>
      <c r="C365" t="s">
        <v>36</v>
      </c>
      <c r="D365" s="5">
        <v>45709.304861111108</v>
      </c>
      <c r="E365">
        <v>63</v>
      </c>
      <c r="F365" t="s">
        <v>16</v>
      </c>
      <c r="G365">
        <v>1887</v>
      </c>
      <c r="H365" t="s">
        <v>27</v>
      </c>
      <c r="I365" t="s">
        <v>39</v>
      </c>
      <c r="J365">
        <v>8</v>
      </c>
      <c r="K365">
        <v>2</v>
      </c>
      <c r="L365">
        <v>0</v>
      </c>
      <c r="M365">
        <v>0</v>
      </c>
      <c r="N365" t="str">
        <f t="shared" si="10"/>
        <v>No Weather Impact</v>
      </c>
      <c r="O365" t="str">
        <f t="shared" si="11"/>
        <v>Not Cancelled</v>
      </c>
      <c r="P365" t="str">
        <f>TEXT(Table1[[#This Row],[Departure_Time]],"mmm yyyy")</f>
        <v>Feb 2025</v>
      </c>
    </row>
    <row r="366" spans="1:16" x14ac:dyDescent="0.25">
      <c r="A366" t="s">
        <v>360</v>
      </c>
      <c r="B366" t="s">
        <v>15</v>
      </c>
      <c r="C366" t="s">
        <v>29</v>
      </c>
      <c r="D366" s="5">
        <v>45620.134027777778</v>
      </c>
      <c r="E366">
        <v>78</v>
      </c>
      <c r="F366" t="s">
        <v>16</v>
      </c>
      <c r="G366">
        <v>959</v>
      </c>
      <c r="H366" t="s">
        <v>27</v>
      </c>
      <c r="I366" t="s">
        <v>39</v>
      </c>
      <c r="J366">
        <v>7.6</v>
      </c>
      <c r="K366">
        <v>3</v>
      </c>
      <c r="L366">
        <v>0</v>
      </c>
      <c r="M366">
        <v>0</v>
      </c>
      <c r="N366" t="str">
        <f t="shared" si="10"/>
        <v>No Weather Impact</v>
      </c>
      <c r="O366" t="str">
        <f t="shared" si="11"/>
        <v>Not Cancelled</v>
      </c>
      <c r="P366" t="str">
        <f>TEXT(Table1[[#This Row],[Departure_Time]],"mmm yyyy")</f>
        <v>Nov 2024</v>
      </c>
    </row>
    <row r="367" spans="1:16" x14ac:dyDescent="0.25">
      <c r="A367" t="s">
        <v>361</v>
      </c>
      <c r="B367" t="s">
        <v>31</v>
      </c>
      <c r="C367" t="s">
        <v>20</v>
      </c>
      <c r="D367" s="5">
        <v>45683.095138888886</v>
      </c>
      <c r="E367">
        <v>191</v>
      </c>
      <c r="F367" t="s">
        <v>16</v>
      </c>
      <c r="G367">
        <v>603</v>
      </c>
      <c r="H367" t="s">
        <v>18</v>
      </c>
      <c r="I367" t="s">
        <v>24</v>
      </c>
      <c r="J367">
        <v>8.6999999999999993</v>
      </c>
      <c r="K367">
        <v>50</v>
      </c>
      <c r="L367">
        <v>0</v>
      </c>
      <c r="M367">
        <v>0</v>
      </c>
      <c r="N367" t="str">
        <f t="shared" si="10"/>
        <v>No Weather Impact</v>
      </c>
      <c r="O367" t="str">
        <f t="shared" si="11"/>
        <v>Not Cancelled</v>
      </c>
      <c r="P367" t="str">
        <f>TEXT(Table1[[#This Row],[Departure_Time]],"mmm yyyy")</f>
        <v>Jan 2025</v>
      </c>
    </row>
    <row r="368" spans="1:16" x14ac:dyDescent="0.25">
      <c r="A368" t="s">
        <v>362</v>
      </c>
      <c r="B368" t="s">
        <v>15</v>
      </c>
      <c r="C368" t="s">
        <v>23</v>
      </c>
      <c r="D368" s="5">
        <v>45187.386111111111</v>
      </c>
      <c r="E368">
        <v>236</v>
      </c>
      <c r="F368" t="s">
        <v>16</v>
      </c>
      <c r="G368">
        <v>1384</v>
      </c>
      <c r="H368" t="s">
        <v>21</v>
      </c>
      <c r="I368" t="s">
        <v>24</v>
      </c>
      <c r="J368">
        <v>7.5</v>
      </c>
      <c r="K368">
        <v>25</v>
      </c>
      <c r="L368">
        <v>1</v>
      </c>
      <c r="M368">
        <v>0</v>
      </c>
      <c r="N368" t="str">
        <f t="shared" si="10"/>
        <v>No Weather Impact</v>
      </c>
      <c r="O368" t="str">
        <f t="shared" si="11"/>
        <v>Not Cancelled</v>
      </c>
      <c r="P368" t="str">
        <f>TEXT(Table1[[#This Row],[Departure_Time]],"mmm yyyy")</f>
        <v>Sep 2023</v>
      </c>
    </row>
    <row r="369" spans="1:16" x14ac:dyDescent="0.25">
      <c r="A369" t="s">
        <v>363</v>
      </c>
      <c r="B369" t="s">
        <v>29</v>
      </c>
      <c r="C369" t="s">
        <v>36</v>
      </c>
      <c r="D369" s="5">
        <v>45258.321527777778</v>
      </c>
      <c r="E369">
        <v>243</v>
      </c>
      <c r="F369" t="s">
        <v>16</v>
      </c>
      <c r="G369">
        <v>1109</v>
      </c>
      <c r="H369" t="s">
        <v>17</v>
      </c>
      <c r="I369" t="s">
        <v>24</v>
      </c>
      <c r="J369">
        <v>7</v>
      </c>
      <c r="K369">
        <v>6</v>
      </c>
      <c r="L369">
        <v>0</v>
      </c>
      <c r="M369">
        <v>0</v>
      </c>
      <c r="N369" t="str">
        <f t="shared" si="10"/>
        <v>No Weather Impact</v>
      </c>
      <c r="O369" t="str">
        <f t="shared" si="11"/>
        <v>Not Cancelled</v>
      </c>
      <c r="P369" t="str">
        <f>TEXT(Table1[[#This Row],[Departure_Time]],"mmm yyyy")</f>
        <v>Nov 2023</v>
      </c>
    </row>
    <row r="370" spans="1:16" x14ac:dyDescent="0.25">
      <c r="A370" t="s">
        <v>364</v>
      </c>
      <c r="B370" t="s">
        <v>29</v>
      </c>
      <c r="C370" t="s">
        <v>14</v>
      </c>
      <c r="D370" s="5">
        <v>45268.100694444445</v>
      </c>
      <c r="E370">
        <v>120</v>
      </c>
      <c r="F370" t="s">
        <v>16</v>
      </c>
      <c r="G370">
        <v>770</v>
      </c>
      <c r="H370" t="s">
        <v>18</v>
      </c>
      <c r="I370" t="s">
        <v>24</v>
      </c>
      <c r="J370">
        <v>5.0999999999999996</v>
      </c>
      <c r="K370">
        <v>8</v>
      </c>
      <c r="L370">
        <v>0</v>
      </c>
      <c r="M370">
        <v>0</v>
      </c>
      <c r="N370" t="str">
        <f t="shared" si="10"/>
        <v>No Weather Impact</v>
      </c>
      <c r="O370" t="str">
        <f t="shared" si="11"/>
        <v>Not Cancelled</v>
      </c>
      <c r="P370" t="str">
        <f>TEXT(Table1[[#This Row],[Departure_Time]],"mmm yyyy")</f>
        <v>Dec 2023</v>
      </c>
    </row>
    <row r="371" spans="1:16" x14ac:dyDescent="0.25">
      <c r="A371" t="s">
        <v>365</v>
      </c>
      <c r="B371" t="s">
        <v>14</v>
      </c>
      <c r="C371" t="s">
        <v>29</v>
      </c>
      <c r="D371" s="5">
        <v>45406.046527777777</v>
      </c>
      <c r="E371">
        <v>52</v>
      </c>
      <c r="F371" t="s">
        <v>16</v>
      </c>
      <c r="G371">
        <v>1230</v>
      </c>
      <c r="H371" t="s">
        <v>17</v>
      </c>
      <c r="I371" t="s">
        <v>24</v>
      </c>
      <c r="J371">
        <v>4.3</v>
      </c>
      <c r="K371">
        <v>36</v>
      </c>
      <c r="L371">
        <v>0</v>
      </c>
      <c r="M371">
        <v>0</v>
      </c>
      <c r="N371" t="str">
        <f t="shared" si="10"/>
        <v>No Weather Impact</v>
      </c>
      <c r="O371" t="str">
        <f t="shared" si="11"/>
        <v>Not Cancelled</v>
      </c>
      <c r="P371" t="str">
        <f>TEXT(Table1[[#This Row],[Departure_Time]],"mmm yyyy")</f>
        <v>Apr 2024</v>
      </c>
    </row>
    <row r="372" spans="1:16" x14ac:dyDescent="0.25">
      <c r="A372" t="s">
        <v>366</v>
      </c>
      <c r="B372" t="s">
        <v>15</v>
      </c>
      <c r="C372" t="s">
        <v>29</v>
      </c>
      <c r="D372" s="5">
        <v>45657.238194444442</v>
      </c>
      <c r="E372">
        <v>178</v>
      </c>
      <c r="F372" t="s">
        <v>52</v>
      </c>
      <c r="G372">
        <v>1405</v>
      </c>
      <c r="H372" t="s">
        <v>27</v>
      </c>
      <c r="I372" t="s">
        <v>18</v>
      </c>
      <c r="J372">
        <v>5.4</v>
      </c>
      <c r="K372">
        <v>30</v>
      </c>
      <c r="L372">
        <v>0</v>
      </c>
      <c r="M372">
        <v>0</v>
      </c>
      <c r="N372" t="str">
        <f t="shared" si="10"/>
        <v>No Weather Impact</v>
      </c>
      <c r="O372" t="str">
        <f t="shared" si="11"/>
        <v>Cancelled</v>
      </c>
      <c r="P372" t="str">
        <f>TEXT(Table1[[#This Row],[Departure_Time]],"mmm yyyy")</f>
        <v>Dec 2024</v>
      </c>
    </row>
    <row r="373" spans="1:16" x14ac:dyDescent="0.25">
      <c r="A373" t="s">
        <v>367</v>
      </c>
      <c r="B373" t="s">
        <v>26</v>
      </c>
      <c r="C373" t="s">
        <v>36</v>
      </c>
      <c r="D373" s="5">
        <v>45310.302777777775</v>
      </c>
      <c r="E373">
        <v>226</v>
      </c>
      <c r="F373" t="s">
        <v>16</v>
      </c>
      <c r="G373">
        <v>880</v>
      </c>
      <c r="H373" t="s">
        <v>21</v>
      </c>
      <c r="I373" t="s">
        <v>18</v>
      </c>
      <c r="J373">
        <v>7</v>
      </c>
      <c r="K373">
        <v>3</v>
      </c>
      <c r="L373">
        <v>0</v>
      </c>
      <c r="M373">
        <v>0</v>
      </c>
      <c r="N373" t="str">
        <f t="shared" si="10"/>
        <v>No Weather Impact</v>
      </c>
      <c r="O373" t="str">
        <f t="shared" si="11"/>
        <v>Not Cancelled</v>
      </c>
      <c r="P373" t="str">
        <f>TEXT(Table1[[#This Row],[Departure_Time]],"mmm yyyy")</f>
        <v>Jan 2024</v>
      </c>
    </row>
    <row r="374" spans="1:16" x14ac:dyDescent="0.25">
      <c r="A374" t="s">
        <v>368</v>
      </c>
      <c r="B374" t="s">
        <v>31</v>
      </c>
      <c r="C374" t="s">
        <v>29</v>
      </c>
      <c r="D374" s="5">
        <v>45488.291666666664</v>
      </c>
      <c r="E374">
        <v>193</v>
      </c>
      <c r="F374" t="s">
        <v>16</v>
      </c>
      <c r="G374">
        <v>1368</v>
      </c>
      <c r="H374" t="s">
        <v>18</v>
      </c>
      <c r="I374" t="s">
        <v>24</v>
      </c>
      <c r="J374">
        <v>5.4</v>
      </c>
      <c r="K374">
        <v>1</v>
      </c>
      <c r="L374">
        <v>0</v>
      </c>
      <c r="M374">
        <v>0</v>
      </c>
      <c r="N374" t="str">
        <f t="shared" si="10"/>
        <v>No Weather Impact</v>
      </c>
      <c r="O374" t="str">
        <f t="shared" si="11"/>
        <v>Not Cancelled</v>
      </c>
      <c r="P374" t="str">
        <f>TEXT(Table1[[#This Row],[Departure_Time]],"mmm yyyy")</f>
        <v>Jul 2024</v>
      </c>
    </row>
    <row r="375" spans="1:16" x14ac:dyDescent="0.25">
      <c r="A375" t="s">
        <v>369</v>
      </c>
      <c r="B375" t="s">
        <v>36</v>
      </c>
      <c r="C375" t="s">
        <v>14</v>
      </c>
      <c r="D375" s="5">
        <v>45695.736111111109</v>
      </c>
      <c r="E375">
        <v>188</v>
      </c>
      <c r="F375" t="s">
        <v>16</v>
      </c>
      <c r="G375">
        <v>1162</v>
      </c>
      <c r="H375" t="s">
        <v>21</v>
      </c>
      <c r="I375" t="s">
        <v>39</v>
      </c>
      <c r="J375">
        <v>9</v>
      </c>
      <c r="K375">
        <v>6</v>
      </c>
      <c r="L375">
        <v>0</v>
      </c>
      <c r="M375">
        <v>0</v>
      </c>
      <c r="N375" t="str">
        <f t="shared" si="10"/>
        <v>No Weather Impact</v>
      </c>
      <c r="O375" t="str">
        <f t="shared" si="11"/>
        <v>Not Cancelled</v>
      </c>
      <c r="P375" t="str">
        <f>TEXT(Table1[[#This Row],[Departure_Time]],"mmm yyyy")</f>
        <v>Feb 2025</v>
      </c>
    </row>
    <row r="376" spans="1:16" x14ac:dyDescent="0.25">
      <c r="A376" t="s">
        <v>370</v>
      </c>
      <c r="B376" t="s">
        <v>23</v>
      </c>
      <c r="C376" t="s">
        <v>15</v>
      </c>
      <c r="D376" s="5">
        <v>45278.473611111112</v>
      </c>
      <c r="E376">
        <v>165</v>
      </c>
      <c r="F376" t="s">
        <v>16</v>
      </c>
      <c r="G376">
        <v>1087</v>
      </c>
      <c r="H376" t="s">
        <v>21</v>
      </c>
      <c r="I376" t="s">
        <v>24</v>
      </c>
      <c r="J376">
        <v>7.2</v>
      </c>
      <c r="K376">
        <v>6</v>
      </c>
      <c r="L376">
        <v>0</v>
      </c>
      <c r="M376">
        <v>0</v>
      </c>
      <c r="N376" t="str">
        <f t="shared" si="10"/>
        <v>No Weather Impact</v>
      </c>
      <c r="O376" t="str">
        <f t="shared" si="11"/>
        <v>Not Cancelled</v>
      </c>
      <c r="P376" t="str">
        <f>TEXT(Table1[[#This Row],[Departure_Time]],"mmm yyyy")</f>
        <v>Dec 2023</v>
      </c>
    </row>
    <row r="377" spans="1:16" x14ac:dyDescent="0.25">
      <c r="A377" t="s">
        <v>371</v>
      </c>
      <c r="B377" t="s">
        <v>26</v>
      </c>
      <c r="C377" t="s">
        <v>26</v>
      </c>
      <c r="D377" s="5">
        <v>45628.435416666667</v>
      </c>
      <c r="E377">
        <v>143</v>
      </c>
      <c r="F377" t="s">
        <v>41</v>
      </c>
      <c r="G377">
        <v>809</v>
      </c>
      <c r="H377" t="s">
        <v>17</v>
      </c>
      <c r="I377" t="s">
        <v>24</v>
      </c>
      <c r="J377">
        <v>5</v>
      </c>
      <c r="K377">
        <v>2</v>
      </c>
      <c r="L377">
        <v>0</v>
      </c>
      <c r="M377">
        <v>0</v>
      </c>
      <c r="N377" t="str">
        <f t="shared" si="10"/>
        <v>No Weather Impact</v>
      </c>
      <c r="O377" t="str">
        <f t="shared" si="11"/>
        <v>Not Cancelled</v>
      </c>
      <c r="P377" t="str">
        <f>TEXT(Table1[[#This Row],[Departure_Time]],"mmm yyyy")</f>
        <v>Dec 2024</v>
      </c>
    </row>
    <row r="378" spans="1:16" x14ac:dyDescent="0.25">
      <c r="A378" t="s">
        <v>372</v>
      </c>
      <c r="B378" t="s">
        <v>23</v>
      </c>
      <c r="C378" t="s">
        <v>31</v>
      </c>
      <c r="D378" s="5">
        <v>45716.216666666667</v>
      </c>
      <c r="E378">
        <v>170</v>
      </c>
      <c r="F378" t="s">
        <v>16</v>
      </c>
      <c r="G378">
        <v>1253</v>
      </c>
      <c r="H378" t="s">
        <v>27</v>
      </c>
      <c r="I378" t="s">
        <v>18</v>
      </c>
      <c r="J378">
        <v>7.1</v>
      </c>
      <c r="K378">
        <v>18</v>
      </c>
      <c r="L378">
        <v>0</v>
      </c>
      <c r="M378">
        <v>0</v>
      </c>
      <c r="N378" t="str">
        <f t="shared" si="10"/>
        <v>No Weather Impact</v>
      </c>
      <c r="O378" t="str">
        <f t="shared" si="11"/>
        <v>Not Cancelled</v>
      </c>
      <c r="P378" t="str">
        <f>TEXT(Table1[[#This Row],[Departure_Time]],"mmm yyyy")</f>
        <v>Feb 2025</v>
      </c>
    </row>
    <row r="379" spans="1:16" x14ac:dyDescent="0.25">
      <c r="A379" t="s">
        <v>373</v>
      </c>
      <c r="B379" t="s">
        <v>20</v>
      </c>
      <c r="C379" t="s">
        <v>14</v>
      </c>
      <c r="D379" s="5">
        <v>45280.262499999997</v>
      </c>
      <c r="E379">
        <v>162</v>
      </c>
      <c r="F379" t="s">
        <v>52</v>
      </c>
      <c r="G379">
        <v>1428</v>
      </c>
      <c r="H379" t="s">
        <v>17</v>
      </c>
      <c r="I379" t="s">
        <v>24</v>
      </c>
      <c r="J379">
        <v>8.1</v>
      </c>
      <c r="K379">
        <v>1</v>
      </c>
      <c r="L379">
        <v>0</v>
      </c>
      <c r="M379">
        <v>0</v>
      </c>
      <c r="N379" t="str">
        <f t="shared" si="10"/>
        <v>No Weather Impact</v>
      </c>
      <c r="O379" t="str">
        <f t="shared" si="11"/>
        <v>Cancelled</v>
      </c>
      <c r="P379" t="str">
        <f>TEXT(Table1[[#This Row],[Departure_Time]],"mmm yyyy")</f>
        <v>Dec 2023</v>
      </c>
    </row>
    <row r="380" spans="1:16" x14ac:dyDescent="0.25">
      <c r="A380" t="s">
        <v>374</v>
      </c>
      <c r="B380" t="s">
        <v>14</v>
      </c>
      <c r="C380" t="s">
        <v>23</v>
      </c>
      <c r="D380" s="5">
        <v>45626.597916666666</v>
      </c>
      <c r="E380">
        <v>188</v>
      </c>
      <c r="F380" t="s">
        <v>16</v>
      </c>
      <c r="G380">
        <v>912</v>
      </c>
      <c r="H380" t="s">
        <v>17</v>
      </c>
      <c r="I380" t="s">
        <v>39</v>
      </c>
      <c r="J380">
        <v>8.4</v>
      </c>
      <c r="K380">
        <v>14</v>
      </c>
      <c r="L380">
        <v>0</v>
      </c>
      <c r="M380">
        <v>0</v>
      </c>
      <c r="N380" t="str">
        <f t="shared" si="10"/>
        <v>No Weather Impact</v>
      </c>
      <c r="O380" t="str">
        <f t="shared" si="11"/>
        <v>Not Cancelled</v>
      </c>
      <c r="P380" t="str">
        <f>TEXT(Table1[[#This Row],[Departure_Time]],"mmm yyyy")</f>
        <v>Nov 2024</v>
      </c>
    </row>
    <row r="381" spans="1:16" x14ac:dyDescent="0.25">
      <c r="A381" t="s">
        <v>375</v>
      </c>
      <c r="B381" t="s">
        <v>20</v>
      </c>
      <c r="C381" t="s">
        <v>29</v>
      </c>
      <c r="D381" s="5">
        <v>45168.618055555555</v>
      </c>
      <c r="E381">
        <v>136</v>
      </c>
      <c r="F381" t="s">
        <v>16</v>
      </c>
      <c r="G381">
        <v>535</v>
      </c>
      <c r="H381" t="s">
        <v>27</v>
      </c>
      <c r="I381" t="s">
        <v>24</v>
      </c>
      <c r="J381">
        <v>10</v>
      </c>
      <c r="K381">
        <v>20</v>
      </c>
      <c r="L381">
        <v>0</v>
      </c>
      <c r="M381">
        <v>0</v>
      </c>
      <c r="N381" t="str">
        <f t="shared" si="10"/>
        <v>No Weather Impact</v>
      </c>
      <c r="O381" t="str">
        <f t="shared" si="11"/>
        <v>Not Cancelled</v>
      </c>
      <c r="P381" t="str">
        <f>TEXT(Table1[[#This Row],[Departure_Time]],"mmm yyyy")</f>
        <v>Aug 2023</v>
      </c>
    </row>
    <row r="382" spans="1:16" x14ac:dyDescent="0.25">
      <c r="A382" t="s">
        <v>376</v>
      </c>
      <c r="B382" t="s">
        <v>14</v>
      </c>
      <c r="C382" t="s">
        <v>26</v>
      </c>
      <c r="D382" s="5">
        <v>45326.713194444441</v>
      </c>
      <c r="E382">
        <v>273</v>
      </c>
      <c r="F382" t="s">
        <v>16</v>
      </c>
      <c r="G382">
        <v>1395</v>
      </c>
      <c r="H382" t="s">
        <v>27</v>
      </c>
      <c r="I382" t="s">
        <v>39</v>
      </c>
      <c r="J382">
        <v>5.5</v>
      </c>
      <c r="K382">
        <v>4</v>
      </c>
      <c r="L382">
        <v>0</v>
      </c>
      <c r="M382">
        <v>0</v>
      </c>
      <c r="N382" t="str">
        <f t="shared" si="10"/>
        <v>No Weather Impact</v>
      </c>
      <c r="O382" t="str">
        <f t="shared" si="11"/>
        <v>Not Cancelled</v>
      </c>
      <c r="P382" t="str">
        <f>TEXT(Table1[[#This Row],[Departure_Time]],"mmm yyyy")</f>
        <v>Feb 2024</v>
      </c>
    </row>
    <row r="383" spans="1:16" x14ac:dyDescent="0.25">
      <c r="A383" t="s">
        <v>377</v>
      </c>
      <c r="B383" t="s">
        <v>29</v>
      </c>
      <c r="C383" t="s">
        <v>15</v>
      </c>
      <c r="D383" s="5">
        <v>45201.322222222225</v>
      </c>
      <c r="E383">
        <v>227</v>
      </c>
      <c r="F383" t="s">
        <v>41</v>
      </c>
      <c r="G383">
        <v>1461</v>
      </c>
      <c r="H383" t="s">
        <v>18</v>
      </c>
      <c r="I383" t="s">
        <v>39</v>
      </c>
      <c r="J383">
        <v>7.1</v>
      </c>
      <c r="K383">
        <v>0</v>
      </c>
      <c r="L383">
        <v>0</v>
      </c>
      <c r="M383">
        <v>0</v>
      </c>
      <c r="N383" t="str">
        <f t="shared" si="10"/>
        <v>No Weather Impact</v>
      </c>
      <c r="O383" t="str">
        <f t="shared" si="11"/>
        <v>Not Cancelled</v>
      </c>
      <c r="P383" t="str">
        <f>TEXT(Table1[[#This Row],[Departure_Time]],"mmm yyyy")</f>
        <v>Oct 2023</v>
      </c>
    </row>
    <row r="384" spans="1:16" x14ac:dyDescent="0.25">
      <c r="A384" t="s">
        <v>378</v>
      </c>
      <c r="B384" t="s">
        <v>36</v>
      </c>
      <c r="C384" t="s">
        <v>31</v>
      </c>
      <c r="D384" s="5">
        <v>45749.810416666667</v>
      </c>
      <c r="E384">
        <v>129</v>
      </c>
      <c r="F384" t="s">
        <v>16</v>
      </c>
      <c r="G384">
        <v>587</v>
      </c>
      <c r="H384" t="s">
        <v>27</v>
      </c>
      <c r="I384" t="s">
        <v>18</v>
      </c>
      <c r="J384">
        <v>6.3</v>
      </c>
      <c r="K384">
        <v>2</v>
      </c>
      <c r="L384">
        <v>0</v>
      </c>
      <c r="M384">
        <v>0</v>
      </c>
      <c r="N384" t="str">
        <f t="shared" si="10"/>
        <v>No Weather Impact</v>
      </c>
      <c r="O384" t="str">
        <f t="shared" si="11"/>
        <v>Not Cancelled</v>
      </c>
      <c r="P384" t="str">
        <f>TEXT(Table1[[#This Row],[Departure_Time]],"mmm yyyy")</f>
        <v>Apr 2025</v>
      </c>
    </row>
    <row r="385" spans="1:16" x14ac:dyDescent="0.25">
      <c r="A385" t="s">
        <v>379</v>
      </c>
      <c r="B385" t="s">
        <v>23</v>
      </c>
      <c r="C385" t="s">
        <v>20</v>
      </c>
      <c r="D385" s="5">
        <v>45072.279166666667</v>
      </c>
      <c r="E385">
        <v>145</v>
      </c>
      <c r="F385" t="s">
        <v>16</v>
      </c>
      <c r="G385">
        <v>1083</v>
      </c>
      <c r="H385" t="s">
        <v>27</v>
      </c>
      <c r="I385" t="s">
        <v>24</v>
      </c>
      <c r="J385">
        <v>7.2</v>
      </c>
      <c r="K385">
        <v>11</v>
      </c>
      <c r="L385">
        <v>0</v>
      </c>
      <c r="M385">
        <v>0</v>
      </c>
      <c r="N385" t="str">
        <f t="shared" si="10"/>
        <v>No Weather Impact</v>
      </c>
      <c r="O385" t="str">
        <f t="shared" si="11"/>
        <v>Not Cancelled</v>
      </c>
      <c r="P385" t="str">
        <f>TEXT(Table1[[#This Row],[Departure_Time]],"mmm yyyy")</f>
        <v>May 2023</v>
      </c>
    </row>
    <row r="386" spans="1:16" x14ac:dyDescent="0.25">
      <c r="A386" t="s">
        <v>380</v>
      </c>
      <c r="B386" t="s">
        <v>31</v>
      </c>
      <c r="C386" t="s">
        <v>26</v>
      </c>
      <c r="D386" s="5">
        <v>45373.059027777781</v>
      </c>
      <c r="E386">
        <v>151</v>
      </c>
      <c r="F386" t="s">
        <v>16</v>
      </c>
      <c r="G386">
        <v>1048</v>
      </c>
      <c r="H386" t="s">
        <v>18</v>
      </c>
      <c r="I386" t="s">
        <v>130</v>
      </c>
      <c r="J386">
        <v>7</v>
      </c>
      <c r="K386">
        <v>18</v>
      </c>
      <c r="L386">
        <v>0</v>
      </c>
      <c r="M386">
        <v>1</v>
      </c>
      <c r="N386" t="str">
        <f t="shared" si="10"/>
        <v>Weather Imapct</v>
      </c>
      <c r="O386" t="str">
        <f t="shared" si="11"/>
        <v>Not Cancelled</v>
      </c>
      <c r="P386" t="str">
        <f>TEXT(Table1[[#This Row],[Departure_Time]],"mmm yyyy")</f>
        <v>Mar 2024</v>
      </c>
    </row>
    <row r="387" spans="1:16" x14ac:dyDescent="0.25">
      <c r="A387" t="s">
        <v>157</v>
      </c>
      <c r="B387" t="s">
        <v>15</v>
      </c>
      <c r="C387" t="s">
        <v>36</v>
      </c>
      <c r="D387" s="5">
        <v>45646.87777777778</v>
      </c>
      <c r="E387">
        <v>188</v>
      </c>
      <c r="F387" t="s">
        <v>16</v>
      </c>
      <c r="G387">
        <v>1170</v>
      </c>
      <c r="H387" t="s">
        <v>17</v>
      </c>
      <c r="I387" t="s">
        <v>18</v>
      </c>
      <c r="J387">
        <v>5.3</v>
      </c>
      <c r="K387">
        <v>5</v>
      </c>
      <c r="L387">
        <v>0</v>
      </c>
      <c r="M387">
        <v>0</v>
      </c>
      <c r="N387" t="str">
        <f t="shared" ref="N387:N450" si="12">IF(M387=1, "Weather Imapct", "No Weather Impact")</f>
        <v>No Weather Impact</v>
      </c>
      <c r="O387" t="str">
        <f t="shared" ref="O387:O450" si="13">IF(F387="Cancelled", "Cancelled", "Not Cancelled")</f>
        <v>Not Cancelled</v>
      </c>
      <c r="P387" t="str">
        <f>TEXT(Table1[[#This Row],[Departure_Time]],"mmm yyyy")</f>
        <v>Dec 2024</v>
      </c>
    </row>
    <row r="388" spans="1:16" x14ac:dyDescent="0.25">
      <c r="A388" t="s">
        <v>381</v>
      </c>
      <c r="B388" t="s">
        <v>20</v>
      </c>
      <c r="C388" t="s">
        <v>14</v>
      </c>
      <c r="D388" s="5">
        <v>45750.114583333336</v>
      </c>
      <c r="E388">
        <v>176</v>
      </c>
      <c r="F388" t="s">
        <v>41</v>
      </c>
      <c r="G388">
        <v>871</v>
      </c>
      <c r="H388" t="s">
        <v>18</v>
      </c>
      <c r="I388" t="s">
        <v>24</v>
      </c>
      <c r="J388">
        <v>7.8</v>
      </c>
      <c r="K388">
        <v>4</v>
      </c>
      <c r="L388">
        <v>0</v>
      </c>
      <c r="M388">
        <v>0</v>
      </c>
      <c r="N388" t="str">
        <f t="shared" si="12"/>
        <v>No Weather Impact</v>
      </c>
      <c r="O388" t="str">
        <f t="shared" si="13"/>
        <v>Not Cancelled</v>
      </c>
      <c r="P388" t="str">
        <f>TEXT(Table1[[#This Row],[Departure_Time]],"mmm yyyy")</f>
        <v>Apr 2025</v>
      </c>
    </row>
    <row r="389" spans="1:16" x14ac:dyDescent="0.25">
      <c r="A389" t="s">
        <v>382</v>
      </c>
      <c r="B389" t="s">
        <v>15</v>
      </c>
      <c r="C389" t="s">
        <v>14</v>
      </c>
      <c r="D389" s="5">
        <v>45517.943749999999</v>
      </c>
      <c r="E389">
        <v>127</v>
      </c>
      <c r="F389" t="s">
        <v>16</v>
      </c>
      <c r="G389">
        <v>1346</v>
      </c>
      <c r="H389" t="s">
        <v>18</v>
      </c>
      <c r="I389" t="s">
        <v>18</v>
      </c>
      <c r="J389">
        <v>8.3000000000000007</v>
      </c>
      <c r="K389">
        <v>0</v>
      </c>
      <c r="L389">
        <v>0</v>
      </c>
      <c r="M389">
        <v>0</v>
      </c>
      <c r="N389" t="str">
        <f t="shared" si="12"/>
        <v>No Weather Impact</v>
      </c>
      <c r="O389" t="str">
        <f t="shared" si="13"/>
        <v>Not Cancelled</v>
      </c>
      <c r="P389" t="str">
        <f>TEXT(Table1[[#This Row],[Departure_Time]],"mmm yyyy")</f>
        <v>Aug 2024</v>
      </c>
    </row>
    <row r="390" spans="1:16" x14ac:dyDescent="0.25">
      <c r="A390" t="s">
        <v>103</v>
      </c>
      <c r="B390" t="s">
        <v>14</v>
      </c>
      <c r="C390" t="s">
        <v>26</v>
      </c>
      <c r="D390" s="5">
        <v>45228.740277777775</v>
      </c>
      <c r="E390">
        <v>235</v>
      </c>
      <c r="F390" t="s">
        <v>16</v>
      </c>
      <c r="G390">
        <v>1088</v>
      </c>
      <c r="H390" t="s">
        <v>17</v>
      </c>
      <c r="I390" t="s">
        <v>24</v>
      </c>
      <c r="J390">
        <v>6.7</v>
      </c>
      <c r="K390">
        <v>5</v>
      </c>
      <c r="L390">
        <v>0</v>
      </c>
      <c r="M390">
        <v>1</v>
      </c>
      <c r="N390" t="str">
        <f t="shared" si="12"/>
        <v>Weather Imapct</v>
      </c>
      <c r="O390" t="str">
        <f t="shared" si="13"/>
        <v>Not Cancelled</v>
      </c>
      <c r="P390" t="str">
        <f>TEXT(Table1[[#This Row],[Departure_Time]],"mmm yyyy")</f>
        <v>Oct 2023</v>
      </c>
    </row>
    <row r="391" spans="1:16" x14ac:dyDescent="0.25">
      <c r="A391" t="s">
        <v>383</v>
      </c>
      <c r="B391" t="s">
        <v>36</v>
      </c>
      <c r="C391" t="s">
        <v>29</v>
      </c>
      <c r="D391" s="5">
        <v>45304.693749999999</v>
      </c>
      <c r="E391">
        <v>138</v>
      </c>
      <c r="F391" t="s">
        <v>16</v>
      </c>
      <c r="G391">
        <v>1269</v>
      </c>
      <c r="H391" t="s">
        <v>18</v>
      </c>
      <c r="I391" t="s">
        <v>18</v>
      </c>
      <c r="J391">
        <v>5.3</v>
      </c>
      <c r="K391">
        <v>6</v>
      </c>
      <c r="L391">
        <v>0</v>
      </c>
      <c r="M391">
        <v>0</v>
      </c>
      <c r="N391" t="str">
        <f t="shared" si="12"/>
        <v>No Weather Impact</v>
      </c>
      <c r="O391" t="str">
        <f t="shared" si="13"/>
        <v>Not Cancelled</v>
      </c>
      <c r="P391" t="str">
        <f>TEXT(Table1[[#This Row],[Departure_Time]],"mmm yyyy")</f>
        <v>Jan 2024</v>
      </c>
    </row>
    <row r="392" spans="1:16" x14ac:dyDescent="0.25">
      <c r="A392" t="s">
        <v>122</v>
      </c>
      <c r="B392" t="s">
        <v>31</v>
      </c>
      <c r="C392" t="s">
        <v>14</v>
      </c>
      <c r="D392" s="5">
        <v>45369.763888888891</v>
      </c>
      <c r="E392">
        <v>73</v>
      </c>
      <c r="F392" t="s">
        <v>16</v>
      </c>
      <c r="G392">
        <v>964</v>
      </c>
      <c r="H392" t="s">
        <v>17</v>
      </c>
      <c r="I392" t="s">
        <v>24</v>
      </c>
      <c r="J392">
        <v>9</v>
      </c>
      <c r="K392">
        <v>9</v>
      </c>
      <c r="L392">
        <v>0</v>
      </c>
      <c r="M392">
        <v>0</v>
      </c>
      <c r="N392" t="str">
        <f t="shared" si="12"/>
        <v>No Weather Impact</v>
      </c>
      <c r="O392" t="str">
        <f t="shared" si="13"/>
        <v>Not Cancelled</v>
      </c>
      <c r="P392" t="str">
        <f>TEXT(Table1[[#This Row],[Departure_Time]],"mmm yyyy")</f>
        <v>Mar 2024</v>
      </c>
    </row>
    <row r="393" spans="1:16" x14ac:dyDescent="0.25">
      <c r="A393" t="s">
        <v>384</v>
      </c>
      <c r="B393" t="s">
        <v>36</v>
      </c>
      <c r="C393" t="s">
        <v>36</v>
      </c>
      <c r="D393" s="5">
        <v>45477.329861111109</v>
      </c>
      <c r="E393">
        <v>218</v>
      </c>
      <c r="F393" t="s">
        <v>16</v>
      </c>
      <c r="G393">
        <v>1220</v>
      </c>
      <c r="H393" t="s">
        <v>18</v>
      </c>
      <c r="I393" t="s">
        <v>130</v>
      </c>
      <c r="J393">
        <v>6.2</v>
      </c>
      <c r="K393">
        <v>6</v>
      </c>
      <c r="L393">
        <v>0</v>
      </c>
      <c r="M393">
        <v>0</v>
      </c>
      <c r="N393" t="str">
        <f t="shared" si="12"/>
        <v>No Weather Impact</v>
      </c>
      <c r="O393" t="str">
        <f t="shared" si="13"/>
        <v>Not Cancelled</v>
      </c>
      <c r="P393" t="str">
        <f>TEXT(Table1[[#This Row],[Departure_Time]],"mmm yyyy")</f>
        <v>Jul 2024</v>
      </c>
    </row>
    <row r="394" spans="1:16" x14ac:dyDescent="0.25">
      <c r="A394" t="s">
        <v>385</v>
      </c>
      <c r="B394" t="s">
        <v>29</v>
      </c>
      <c r="C394" t="s">
        <v>29</v>
      </c>
      <c r="D394" s="5">
        <v>45693.939583333333</v>
      </c>
      <c r="E394">
        <v>153</v>
      </c>
      <c r="F394" t="s">
        <v>16</v>
      </c>
      <c r="G394">
        <v>1550</v>
      </c>
      <c r="H394" t="s">
        <v>17</v>
      </c>
      <c r="I394" t="s">
        <v>130</v>
      </c>
      <c r="J394">
        <v>6</v>
      </c>
      <c r="K394">
        <v>1</v>
      </c>
      <c r="L394">
        <v>0</v>
      </c>
      <c r="M394">
        <v>0</v>
      </c>
      <c r="N394" t="str">
        <f t="shared" si="12"/>
        <v>No Weather Impact</v>
      </c>
      <c r="O394" t="str">
        <f t="shared" si="13"/>
        <v>Not Cancelled</v>
      </c>
      <c r="P394" t="str">
        <f>TEXT(Table1[[#This Row],[Departure_Time]],"mmm yyyy")</f>
        <v>Feb 2025</v>
      </c>
    </row>
    <row r="395" spans="1:16" x14ac:dyDescent="0.25">
      <c r="A395" t="s">
        <v>386</v>
      </c>
      <c r="B395" t="s">
        <v>23</v>
      </c>
      <c r="C395" t="s">
        <v>26</v>
      </c>
      <c r="D395" s="5">
        <v>45692.888888888891</v>
      </c>
      <c r="E395">
        <v>190</v>
      </c>
      <c r="F395" t="s">
        <v>16</v>
      </c>
      <c r="G395">
        <v>1261</v>
      </c>
      <c r="H395" t="s">
        <v>17</v>
      </c>
      <c r="I395" t="s">
        <v>24</v>
      </c>
      <c r="J395">
        <v>7.2</v>
      </c>
      <c r="K395">
        <v>28</v>
      </c>
      <c r="L395">
        <v>1</v>
      </c>
      <c r="M395">
        <v>0</v>
      </c>
      <c r="N395" t="str">
        <f t="shared" si="12"/>
        <v>No Weather Impact</v>
      </c>
      <c r="O395" t="str">
        <f t="shared" si="13"/>
        <v>Not Cancelled</v>
      </c>
      <c r="P395" t="str">
        <f>TEXT(Table1[[#This Row],[Departure_Time]],"mmm yyyy")</f>
        <v>Feb 2025</v>
      </c>
    </row>
    <row r="396" spans="1:16" x14ac:dyDescent="0.25">
      <c r="A396" t="s">
        <v>387</v>
      </c>
      <c r="B396" t="s">
        <v>14</v>
      </c>
      <c r="C396" t="s">
        <v>23</v>
      </c>
      <c r="D396" s="5">
        <v>45283.320833333331</v>
      </c>
      <c r="E396">
        <v>159</v>
      </c>
      <c r="F396" t="s">
        <v>16</v>
      </c>
      <c r="G396">
        <v>879</v>
      </c>
      <c r="H396" t="s">
        <v>21</v>
      </c>
      <c r="I396" t="s">
        <v>39</v>
      </c>
      <c r="J396">
        <v>7.9</v>
      </c>
      <c r="K396">
        <v>2</v>
      </c>
      <c r="L396">
        <v>0</v>
      </c>
      <c r="M396">
        <v>1</v>
      </c>
      <c r="N396" t="str">
        <f t="shared" si="12"/>
        <v>Weather Imapct</v>
      </c>
      <c r="O396" t="str">
        <f t="shared" si="13"/>
        <v>Not Cancelled</v>
      </c>
      <c r="P396" t="str">
        <f>TEXT(Table1[[#This Row],[Departure_Time]],"mmm yyyy")</f>
        <v>Dec 2023</v>
      </c>
    </row>
    <row r="397" spans="1:16" x14ac:dyDescent="0.25">
      <c r="A397" t="s">
        <v>388</v>
      </c>
      <c r="B397" t="s">
        <v>23</v>
      </c>
      <c r="C397" t="s">
        <v>29</v>
      </c>
      <c r="D397" s="5">
        <v>45368.163888888892</v>
      </c>
      <c r="E397">
        <v>119</v>
      </c>
      <c r="F397" t="s">
        <v>16</v>
      </c>
      <c r="G397">
        <v>1742</v>
      </c>
      <c r="H397" t="s">
        <v>21</v>
      </c>
      <c r="I397" t="s">
        <v>18</v>
      </c>
      <c r="J397">
        <v>7.6</v>
      </c>
      <c r="K397">
        <v>2</v>
      </c>
      <c r="L397">
        <v>0</v>
      </c>
      <c r="M397">
        <v>1</v>
      </c>
      <c r="N397" t="str">
        <f t="shared" si="12"/>
        <v>Weather Imapct</v>
      </c>
      <c r="O397" t="str">
        <f t="shared" si="13"/>
        <v>Not Cancelled</v>
      </c>
      <c r="P397" t="str">
        <f>TEXT(Table1[[#This Row],[Departure_Time]],"mmm yyyy")</f>
        <v>Mar 2024</v>
      </c>
    </row>
    <row r="398" spans="1:16" x14ac:dyDescent="0.25">
      <c r="A398" t="s">
        <v>389</v>
      </c>
      <c r="B398" t="s">
        <v>36</v>
      </c>
      <c r="C398" t="s">
        <v>15</v>
      </c>
      <c r="D398" s="5">
        <v>45762.126388888886</v>
      </c>
      <c r="E398">
        <v>251</v>
      </c>
      <c r="F398" t="s">
        <v>41</v>
      </c>
      <c r="G398">
        <v>804</v>
      </c>
      <c r="H398" t="s">
        <v>18</v>
      </c>
      <c r="I398" t="s">
        <v>24</v>
      </c>
      <c r="J398">
        <v>5.8</v>
      </c>
      <c r="K398">
        <v>6</v>
      </c>
      <c r="L398">
        <v>0</v>
      </c>
      <c r="M398">
        <v>0</v>
      </c>
      <c r="N398" t="str">
        <f t="shared" si="12"/>
        <v>No Weather Impact</v>
      </c>
      <c r="O398" t="str">
        <f t="shared" si="13"/>
        <v>Not Cancelled</v>
      </c>
      <c r="P398" t="str">
        <f>TEXT(Table1[[#This Row],[Departure_Time]],"mmm yyyy")</f>
        <v>Apr 2025</v>
      </c>
    </row>
    <row r="399" spans="1:16" x14ac:dyDescent="0.25">
      <c r="A399" t="s">
        <v>390</v>
      </c>
      <c r="B399" t="s">
        <v>23</v>
      </c>
      <c r="C399" t="s">
        <v>14</v>
      </c>
      <c r="D399" s="5">
        <v>45716.690972222219</v>
      </c>
      <c r="E399">
        <v>174</v>
      </c>
      <c r="F399" t="s">
        <v>16</v>
      </c>
      <c r="G399">
        <v>1621</v>
      </c>
      <c r="H399" t="s">
        <v>17</v>
      </c>
      <c r="I399" t="s">
        <v>24</v>
      </c>
      <c r="J399">
        <v>9.6</v>
      </c>
      <c r="K399">
        <v>4</v>
      </c>
      <c r="L399">
        <v>0</v>
      </c>
      <c r="M399">
        <v>0</v>
      </c>
      <c r="N399" t="str">
        <f t="shared" si="12"/>
        <v>No Weather Impact</v>
      </c>
      <c r="O399" t="str">
        <f t="shared" si="13"/>
        <v>Not Cancelled</v>
      </c>
      <c r="P399" t="str">
        <f>TEXT(Table1[[#This Row],[Departure_Time]],"mmm yyyy")</f>
        <v>Feb 2025</v>
      </c>
    </row>
    <row r="400" spans="1:16" x14ac:dyDescent="0.25">
      <c r="A400" t="s">
        <v>391</v>
      </c>
      <c r="B400" t="s">
        <v>29</v>
      </c>
      <c r="C400" t="s">
        <v>14</v>
      </c>
      <c r="D400" s="5">
        <v>45332.908333333333</v>
      </c>
      <c r="E400">
        <v>165</v>
      </c>
      <c r="F400" t="s">
        <v>16</v>
      </c>
      <c r="G400">
        <v>1009</v>
      </c>
      <c r="H400" t="s">
        <v>27</v>
      </c>
      <c r="I400" t="s">
        <v>24</v>
      </c>
      <c r="J400">
        <v>6.1</v>
      </c>
      <c r="K400">
        <v>23</v>
      </c>
      <c r="L400">
        <v>0</v>
      </c>
      <c r="M400">
        <v>0</v>
      </c>
      <c r="N400" t="str">
        <f t="shared" si="12"/>
        <v>No Weather Impact</v>
      </c>
      <c r="O400" t="str">
        <f t="shared" si="13"/>
        <v>Not Cancelled</v>
      </c>
      <c r="P400" t="str">
        <f>TEXT(Table1[[#This Row],[Departure_Time]],"mmm yyyy")</f>
        <v>Feb 2024</v>
      </c>
    </row>
    <row r="401" spans="1:16" x14ac:dyDescent="0.25">
      <c r="A401" t="s">
        <v>261</v>
      </c>
      <c r="B401" t="s">
        <v>26</v>
      </c>
      <c r="C401" t="s">
        <v>20</v>
      </c>
      <c r="D401" s="5">
        <v>45121.179166666669</v>
      </c>
      <c r="E401">
        <v>200</v>
      </c>
      <c r="F401" t="s">
        <v>41</v>
      </c>
      <c r="G401">
        <v>1518</v>
      </c>
      <c r="H401" t="s">
        <v>21</v>
      </c>
      <c r="I401" t="s">
        <v>18</v>
      </c>
      <c r="J401">
        <v>7.1</v>
      </c>
      <c r="K401">
        <v>3</v>
      </c>
      <c r="L401">
        <v>0</v>
      </c>
      <c r="M401">
        <v>0</v>
      </c>
      <c r="N401" t="str">
        <f t="shared" si="12"/>
        <v>No Weather Impact</v>
      </c>
      <c r="O401" t="str">
        <f t="shared" si="13"/>
        <v>Not Cancelled</v>
      </c>
      <c r="P401" t="str">
        <f>TEXT(Table1[[#This Row],[Departure_Time]],"mmm yyyy")</f>
        <v>Jul 2023</v>
      </c>
    </row>
    <row r="402" spans="1:16" x14ac:dyDescent="0.25">
      <c r="A402" t="s">
        <v>392</v>
      </c>
      <c r="B402" t="s">
        <v>23</v>
      </c>
      <c r="C402" t="s">
        <v>23</v>
      </c>
      <c r="D402" s="5">
        <v>45765.744444444441</v>
      </c>
      <c r="E402">
        <v>163</v>
      </c>
      <c r="F402" t="s">
        <v>16</v>
      </c>
      <c r="G402">
        <v>805</v>
      </c>
      <c r="H402" t="s">
        <v>21</v>
      </c>
      <c r="I402" t="s">
        <v>130</v>
      </c>
      <c r="J402">
        <v>5.6</v>
      </c>
      <c r="K402">
        <v>4</v>
      </c>
      <c r="L402">
        <v>0</v>
      </c>
      <c r="M402">
        <v>0</v>
      </c>
      <c r="N402" t="str">
        <f t="shared" si="12"/>
        <v>No Weather Impact</v>
      </c>
      <c r="O402" t="str">
        <f t="shared" si="13"/>
        <v>Not Cancelled</v>
      </c>
      <c r="P402" t="str">
        <f>TEXT(Table1[[#This Row],[Departure_Time]],"mmm yyyy")</f>
        <v>Apr 2025</v>
      </c>
    </row>
    <row r="403" spans="1:16" x14ac:dyDescent="0.25">
      <c r="A403" t="s">
        <v>393</v>
      </c>
      <c r="B403" t="s">
        <v>20</v>
      </c>
      <c r="C403" t="s">
        <v>23</v>
      </c>
      <c r="D403" s="5">
        <v>45364.859027777777</v>
      </c>
      <c r="E403">
        <v>229</v>
      </c>
      <c r="F403" t="s">
        <v>52</v>
      </c>
      <c r="G403">
        <v>1219</v>
      </c>
      <c r="H403" t="s">
        <v>17</v>
      </c>
      <c r="I403" t="s">
        <v>24</v>
      </c>
      <c r="J403">
        <v>9.6</v>
      </c>
      <c r="K403">
        <v>3</v>
      </c>
      <c r="L403">
        <v>0</v>
      </c>
      <c r="M403">
        <v>0</v>
      </c>
      <c r="N403" t="str">
        <f t="shared" si="12"/>
        <v>No Weather Impact</v>
      </c>
      <c r="O403" t="str">
        <f t="shared" si="13"/>
        <v>Cancelled</v>
      </c>
      <c r="P403" t="str">
        <f>TEXT(Table1[[#This Row],[Departure_Time]],"mmm yyyy")</f>
        <v>Mar 2024</v>
      </c>
    </row>
    <row r="404" spans="1:16" x14ac:dyDescent="0.25">
      <c r="A404" t="s">
        <v>394</v>
      </c>
      <c r="B404" t="s">
        <v>36</v>
      </c>
      <c r="C404" t="s">
        <v>20</v>
      </c>
      <c r="D404" s="5">
        <v>45234.927083333336</v>
      </c>
      <c r="E404">
        <v>140</v>
      </c>
      <c r="F404" t="s">
        <v>16</v>
      </c>
      <c r="G404">
        <v>937</v>
      </c>
      <c r="H404" t="s">
        <v>17</v>
      </c>
      <c r="I404" t="s">
        <v>24</v>
      </c>
      <c r="J404">
        <v>9.1999999999999993</v>
      </c>
      <c r="K404">
        <v>10</v>
      </c>
      <c r="L404">
        <v>0</v>
      </c>
      <c r="M404">
        <v>0</v>
      </c>
      <c r="N404" t="str">
        <f t="shared" si="12"/>
        <v>No Weather Impact</v>
      </c>
      <c r="O404" t="str">
        <f t="shared" si="13"/>
        <v>Not Cancelled</v>
      </c>
      <c r="P404" t="str">
        <f>TEXT(Table1[[#This Row],[Departure_Time]],"mmm yyyy")</f>
        <v>Nov 2023</v>
      </c>
    </row>
    <row r="405" spans="1:16" x14ac:dyDescent="0.25">
      <c r="A405" t="s">
        <v>395</v>
      </c>
      <c r="B405" t="s">
        <v>14</v>
      </c>
      <c r="C405" t="s">
        <v>31</v>
      </c>
      <c r="D405" s="5">
        <v>45612.779166666667</v>
      </c>
      <c r="E405">
        <v>269</v>
      </c>
      <c r="F405" t="s">
        <v>16</v>
      </c>
      <c r="G405">
        <v>1599</v>
      </c>
      <c r="H405" t="s">
        <v>17</v>
      </c>
      <c r="I405" t="s">
        <v>24</v>
      </c>
      <c r="J405">
        <v>6.6</v>
      </c>
      <c r="K405">
        <v>32</v>
      </c>
      <c r="L405">
        <v>0</v>
      </c>
      <c r="M405">
        <v>0</v>
      </c>
      <c r="N405" t="str">
        <f t="shared" si="12"/>
        <v>No Weather Impact</v>
      </c>
      <c r="O405" t="str">
        <f t="shared" si="13"/>
        <v>Not Cancelled</v>
      </c>
      <c r="P405" t="str">
        <f>TEXT(Table1[[#This Row],[Departure_Time]],"mmm yyyy")</f>
        <v>Nov 2024</v>
      </c>
    </row>
    <row r="406" spans="1:16" x14ac:dyDescent="0.25">
      <c r="A406" t="s">
        <v>396</v>
      </c>
      <c r="B406" t="s">
        <v>20</v>
      </c>
      <c r="C406" t="s">
        <v>29</v>
      </c>
      <c r="D406" s="5">
        <v>45113.506249999999</v>
      </c>
      <c r="E406">
        <v>45</v>
      </c>
      <c r="F406" t="s">
        <v>16</v>
      </c>
      <c r="G406">
        <v>1219</v>
      </c>
      <c r="H406" t="s">
        <v>27</v>
      </c>
      <c r="I406" t="s">
        <v>18</v>
      </c>
      <c r="J406">
        <v>4.5</v>
      </c>
      <c r="K406">
        <v>1</v>
      </c>
      <c r="L406">
        <v>0</v>
      </c>
      <c r="M406">
        <v>1</v>
      </c>
      <c r="N406" t="str">
        <f t="shared" si="12"/>
        <v>Weather Imapct</v>
      </c>
      <c r="O406" t="str">
        <f t="shared" si="13"/>
        <v>Not Cancelled</v>
      </c>
      <c r="P406" t="str">
        <f>TEXT(Table1[[#This Row],[Departure_Time]],"mmm yyyy")</f>
        <v>Jul 2023</v>
      </c>
    </row>
    <row r="407" spans="1:16" x14ac:dyDescent="0.25">
      <c r="A407" t="s">
        <v>95</v>
      </c>
      <c r="B407" t="s">
        <v>26</v>
      </c>
      <c r="C407" t="s">
        <v>15</v>
      </c>
      <c r="D407" s="5">
        <v>45491.465277777781</v>
      </c>
      <c r="E407">
        <v>75</v>
      </c>
      <c r="F407" t="s">
        <v>16</v>
      </c>
      <c r="G407">
        <v>1179</v>
      </c>
      <c r="H407" t="s">
        <v>17</v>
      </c>
      <c r="I407" t="s">
        <v>130</v>
      </c>
      <c r="J407">
        <v>5.9</v>
      </c>
      <c r="K407">
        <v>34</v>
      </c>
      <c r="L407">
        <v>0</v>
      </c>
      <c r="M407">
        <v>0</v>
      </c>
      <c r="N407" t="str">
        <f t="shared" si="12"/>
        <v>No Weather Impact</v>
      </c>
      <c r="O407" t="str">
        <f t="shared" si="13"/>
        <v>Not Cancelled</v>
      </c>
      <c r="P407" t="str">
        <f>TEXT(Table1[[#This Row],[Departure_Time]],"mmm yyyy")</f>
        <v>Jul 2024</v>
      </c>
    </row>
    <row r="408" spans="1:16" x14ac:dyDescent="0.25">
      <c r="A408" t="s">
        <v>397</v>
      </c>
      <c r="B408" t="s">
        <v>14</v>
      </c>
      <c r="C408" t="s">
        <v>14</v>
      </c>
      <c r="D408" s="5">
        <v>45266.734722222223</v>
      </c>
      <c r="E408">
        <v>179</v>
      </c>
      <c r="F408" t="s">
        <v>16</v>
      </c>
      <c r="G408">
        <v>1774</v>
      </c>
      <c r="H408" t="s">
        <v>27</v>
      </c>
      <c r="I408" t="s">
        <v>18</v>
      </c>
      <c r="J408">
        <v>5.5</v>
      </c>
      <c r="K408">
        <v>10</v>
      </c>
      <c r="L408">
        <v>0</v>
      </c>
      <c r="M408">
        <v>0</v>
      </c>
      <c r="N408" t="str">
        <f t="shared" si="12"/>
        <v>No Weather Impact</v>
      </c>
      <c r="O408" t="str">
        <f t="shared" si="13"/>
        <v>Not Cancelled</v>
      </c>
      <c r="P408" t="str">
        <f>TEXT(Table1[[#This Row],[Departure_Time]],"mmm yyyy")</f>
        <v>Dec 2023</v>
      </c>
    </row>
    <row r="409" spans="1:16" x14ac:dyDescent="0.25">
      <c r="A409" t="s">
        <v>398</v>
      </c>
      <c r="B409" t="s">
        <v>23</v>
      </c>
      <c r="C409" t="s">
        <v>20</v>
      </c>
      <c r="D409" s="5">
        <v>45541.728472222225</v>
      </c>
      <c r="E409">
        <v>218</v>
      </c>
      <c r="F409" t="s">
        <v>16</v>
      </c>
      <c r="G409">
        <v>1049</v>
      </c>
      <c r="H409" t="s">
        <v>17</v>
      </c>
      <c r="I409" t="s">
        <v>24</v>
      </c>
      <c r="J409">
        <v>9.1</v>
      </c>
      <c r="K409">
        <v>4</v>
      </c>
      <c r="L409">
        <v>0</v>
      </c>
      <c r="M409">
        <v>0</v>
      </c>
      <c r="N409" t="str">
        <f t="shared" si="12"/>
        <v>No Weather Impact</v>
      </c>
      <c r="O409" t="str">
        <f t="shared" si="13"/>
        <v>Not Cancelled</v>
      </c>
      <c r="P409" t="str">
        <f>TEXT(Table1[[#This Row],[Departure_Time]],"mmm yyyy")</f>
        <v>Sep 2024</v>
      </c>
    </row>
    <row r="410" spans="1:16" x14ac:dyDescent="0.25">
      <c r="A410" t="s">
        <v>399</v>
      </c>
      <c r="B410" t="s">
        <v>31</v>
      </c>
      <c r="C410" t="s">
        <v>36</v>
      </c>
      <c r="D410" s="5">
        <v>45119.495833333334</v>
      </c>
      <c r="E410">
        <v>207</v>
      </c>
      <c r="F410" t="s">
        <v>16</v>
      </c>
      <c r="G410">
        <v>1275</v>
      </c>
      <c r="H410" t="s">
        <v>27</v>
      </c>
      <c r="I410" t="s">
        <v>39</v>
      </c>
      <c r="J410">
        <v>8.5</v>
      </c>
      <c r="K410">
        <v>16</v>
      </c>
      <c r="L410">
        <v>0</v>
      </c>
      <c r="M410">
        <v>0</v>
      </c>
      <c r="N410" t="str">
        <f t="shared" si="12"/>
        <v>No Weather Impact</v>
      </c>
      <c r="O410" t="str">
        <f t="shared" si="13"/>
        <v>Not Cancelled</v>
      </c>
      <c r="P410" t="str">
        <f>TEXT(Table1[[#This Row],[Departure_Time]],"mmm yyyy")</f>
        <v>Jul 2023</v>
      </c>
    </row>
    <row r="411" spans="1:16" x14ac:dyDescent="0.25">
      <c r="A411" t="s">
        <v>400</v>
      </c>
      <c r="B411" t="s">
        <v>26</v>
      </c>
      <c r="C411" t="s">
        <v>29</v>
      </c>
      <c r="D411" s="5">
        <v>45641.663888888892</v>
      </c>
      <c r="E411">
        <v>164</v>
      </c>
      <c r="F411" t="s">
        <v>16</v>
      </c>
      <c r="G411">
        <v>1630</v>
      </c>
      <c r="H411" t="s">
        <v>18</v>
      </c>
      <c r="I411" t="s">
        <v>24</v>
      </c>
      <c r="J411">
        <v>5.7</v>
      </c>
      <c r="K411">
        <v>3</v>
      </c>
      <c r="L411">
        <v>0</v>
      </c>
      <c r="M411">
        <v>1</v>
      </c>
      <c r="N411" t="str">
        <f t="shared" si="12"/>
        <v>Weather Imapct</v>
      </c>
      <c r="O411" t="str">
        <f t="shared" si="13"/>
        <v>Not Cancelled</v>
      </c>
      <c r="P411" t="str">
        <f>TEXT(Table1[[#This Row],[Departure_Time]],"mmm yyyy")</f>
        <v>Dec 2024</v>
      </c>
    </row>
    <row r="412" spans="1:16" x14ac:dyDescent="0.25">
      <c r="A412" t="s">
        <v>401</v>
      </c>
      <c r="B412" t="s">
        <v>14</v>
      </c>
      <c r="C412" t="s">
        <v>23</v>
      </c>
      <c r="D412" s="5">
        <v>45201.984722222223</v>
      </c>
      <c r="E412">
        <v>125</v>
      </c>
      <c r="F412" t="s">
        <v>16</v>
      </c>
      <c r="G412">
        <v>1337</v>
      </c>
      <c r="H412" t="s">
        <v>21</v>
      </c>
      <c r="I412" t="s">
        <v>24</v>
      </c>
      <c r="J412">
        <v>4</v>
      </c>
      <c r="K412">
        <v>4</v>
      </c>
      <c r="L412">
        <v>0</v>
      </c>
      <c r="M412">
        <v>1</v>
      </c>
      <c r="N412" t="str">
        <f t="shared" si="12"/>
        <v>Weather Imapct</v>
      </c>
      <c r="O412" t="str">
        <f t="shared" si="13"/>
        <v>Not Cancelled</v>
      </c>
      <c r="P412" t="str">
        <f>TEXT(Table1[[#This Row],[Departure_Time]],"mmm yyyy")</f>
        <v>Oct 2023</v>
      </c>
    </row>
    <row r="413" spans="1:16" x14ac:dyDescent="0.25">
      <c r="A413" t="s">
        <v>402</v>
      </c>
      <c r="B413" t="s">
        <v>29</v>
      </c>
      <c r="C413" t="s">
        <v>26</v>
      </c>
      <c r="D413" s="5">
        <v>45603.188888888886</v>
      </c>
      <c r="E413">
        <v>153</v>
      </c>
      <c r="F413" t="s">
        <v>16</v>
      </c>
      <c r="G413">
        <v>1304</v>
      </c>
      <c r="H413" t="s">
        <v>27</v>
      </c>
      <c r="I413" t="s">
        <v>24</v>
      </c>
      <c r="J413">
        <v>6.4</v>
      </c>
      <c r="K413">
        <v>27</v>
      </c>
      <c r="L413">
        <v>0</v>
      </c>
      <c r="M413">
        <v>0</v>
      </c>
      <c r="N413" t="str">
        <f t="shared" si="12"/>
        <v>No Weather Impact</v>
      </c>
      <c r="O413" t="str">
        <f t="shared" si="13"/>
        <v>Not Cancelled</v>
      </c>
      <c r="P413" t="str">
        <f>TEXT(Table1[[#This Row],[Departure_Time]],"mmm yyyy")</f>
        <v>Nov 2024</v>
      </c>
    </row>
    <row r="414" spans="1:16" x14ac:dyDescent="0.25">
      <c r="A414" t="s">
        <v>403</v>
      </c>
      <c r="B414" t="s">
        <v>26</v>
      </c>
      <c r="C414" t="s">
        <v>29</v>
      </c>
      <c r="D414" s="5">
        <v>45078.396527777775</v>
      </c>
      <c r="E414">
        <v>94</v>
      </c>
      <c r="F414" t="s">
        <v>16</v>
      </c>
      <c r="G414">
        <v>999</v>
      </c>
      <c r="H414" t="s">
        <v>21</v>
      </c>
      <c r="I414" t="s">
        <v>24</v>
      </c>
      <c r="J414">
        <v>5.2</v>
      </c>
      <c r="K414">
        <v>16</v>
      </c>
      <c r="L414">
        <v>0</v>
      </c>
      <c r="M414">
        <v>0</v>
      </c>
      <c r="N414" t="str">
        <f t="shared" si="12"/>
        <v>No Weather Impact</v>
      </c>
      <c r="O414" t="str">
        <f t="shared" si="13"/>
        <v>Not Cancelled</v>
      </c>
      <c r="P414" t="str">
        <f>TEXT(Table1[[#This Row],[Departure_Time]],"mmm yyyy")</f>
        <v>Jun 2023</v>
      </c>
    </row>
    <row r="415" spans="1:16" x14ac:dyDescent="0.25">
      <c r="A415" t="s">
        <v>404</v>
      </c>
      <c r="B415" t="s">
        <v>23</v>
      </c>
      <c r="C415" t="s">
        <v>20</v>
      </c>
      <c r="D415" s="5">
        <v>45690.244444444441</v>
      </c>
      <c r="E415">
        <v>85</v>
      </c>
      <c r="F415" t="s">
        <v>16</v>
      </c>
      <c r="G415">
        <v>1374</v>
      </c>
      <c r="H415" t="s">
        <v>21</v>
      </c>
      <c r="I415" t="s">
        <v>24</v>
      </c>
      <c r="J415">
        <v>9.6</v>
      </c>
      <c r="K415">
        <v>19</v>
      </c>
      <c r="L415">
        <v>0</v>
      </c>
      <c r="M415">
        <v>0</v>
      </c>
      <c r="N415" t="str">
        <f t="shared" si="12"/>
        <v>No Weather Impact</v>
      </c>
      <c r="O415" t="str">
        <f t="shared" si="13"/>
        <v>Not Cancelled</v>
      </c>
      <c r="P415" t="str">
        <f>TEXT(Table1[[#This Row],[Departure_Time]],"mmm yyyy")</f>
        <v>Feb 2025</v>
      </c>
    </row>
    <row r="416" spans="1:16" x14ac:dyDescent="0.25">
      <c r="A416" t="s">
        <v>285</v>
      </c>
      <c r="B416" t="s">
        <v>23</v>
      </c>
      <c r="C416" t="s">
        <v>29</v>
      </c>
      <c r="D416" s="5">
        <v>45376.547222222223</v>
      </c>
      <c r="E416">
        <v>132</v>
      </c>
      <c r="F416" t="s">
        <v>16</v>
      </c>
      <c r="G416">
        <v>565</v>
      </c>
      <c r="H416" t="s">
        <v>27</v>
      </c>
      <c r="I416" t="s">
        <v>18</v>
      </c>
      <c r="J416">
        <v>7</v>
      </c>
      <c r="K416">
        <v>4</v>
      </c>
      <c r="L416">
        <v>0</v>
      </c>
      <c r="M416">
        <v>0</v>
      </c>
      <c r="N416" t="str">
        <f t="shared" si="12"/>
        <v>No Weather Impact</v>
      </c>
      <c r="O416" t="str">
        <f t="shared" si="13"/>
        <v>Not Cancelled</v>
      </c>
      <c r="P416" t="str">
        <f>TEXT(Table1[[#This Row],[Departure_Time]],"mmm yyyy")</f>
        <v>Mar 2024</v>
      </c>
    </row>
    <row r="417" spans="1:16" x14ac:dyDescent="0.25">
      <c r="A417" t="s">
        <v>405</v>
      </c>
      <c r="B417" t="s">
        <v>26</v>
      </c>
      <c r="C417" t="s">
        <v>20</v>
      </c>
      <c r="D417" s="5">
        <v>45426.26666666667</v>
      </c>
      <c r="E417">
        <v>248</v>
      </c>
      <c r="F417" t="s">
        <v>16</v>
      </c>
      <c r="G417">
        <v>1529</v>
      </c>
      <c r="H417" t="s">
        <v>18</v>
      </c>
      <c r="I417" t="s">
        <v>24</v>
      </c>
      <c r="J417">
        <v>5.0999999999999996</v>
      </c>
      <c r="K417">
        <v>5</v>
      </c>
      <c r="L417">
        <v>0</v>
      </c>
      <c r="M417">
        <v>0</v>
      </c>
      <c r="N417" t="str">
        <f t="shared" si="12"/>
        <v>No Weather Impact</v>
      </c>
      <c r="O417" t="str">
        <f t="shared" si="13"/>
        <v>Not Cancelled</v>
      </c>
      <c r="P417" t="str">
        <f>TEXT(Table1[[#This Row],[Departure_Time]],"mmm yyyy")</f>
        <v>May 2024</v>
      </c>
    </row>
    <row r="418" spans="1:16" x14ac:dyDescent="0.25">
      <c r="A418" t="s">
        <v>406</v>
      </c>
      <c r="B418" t="s">
        <v>29</v>
      </c>
      <c r="C418" t="s">
        <v>15</v>
      </c>
      <c r="D418" s="5">
        <v>45330.794444444444</v>
      </c>
      <c r="E418">
        <v>149</v>
      </c>
      <c r="F418" t="s">
        <v>16</v>
      </c>
      <c r="G418">
        <v>1140</v>
      </c>
      <c r="H418" t="s">
        <v>18</v>
      </c>
      <c r="I418" t="s">
        <v>24</v>
      </c>
      <c r="J418">
        <v>8</v>
      </c>
      <c r="K418">
        <v>1</v>
      </c>
      <c r="L418">
        <v>0</v>
      </c>
      <c r="M418">
        <v>0</v>
      </c>
      <c r="N418" t="str">
        <f t="shared" si="12"/>
        <v>No Weather Impact</v>
      </c>
      <c r="O418" t="str">
        <f t="shared" si="13"/>
        <v>Not Cancelled</v>
      </c>
      <c r="P418" t="str">
        <f>TEXT(Table1[[#This Row],[Departure_Time]],"mmm yyyy")</f>
        <v>Feb 2024</v>
      </c>
    </row>
    <row r="419" spans="1:16" x14ac:dyDescent="0.25">
      <c r="A419" t="s">
        <v>407</v>
      </c>
      <c r="B419" t="s">
        <v>36</v>
      </c>
      <c r="C419" t="s">
        <v>15</v>
      </c>
      <c r="D419" s="5">
        <v>45739.02847222222</v>
      </c>
      <c r="E419">
        <v>258</v>
      </c>
      <c r="F419" t="s">
        <v>16</v>
      </c>
      <c r="G419">
        <v>1697</v>
      </c>
      <c r="H419" t="s">
        <v>18</v>
      </c>
      <c r="I419" t="s">
        <v>39</v>
      </c>
      <c r="J419">
        <v>6.8</v>
      </c>
      <c r="K419">
        <v>10</v>
      </c>
      <c r="L419">
        <v>0</v>
      </c>
      <c r="M419">
        <v>0</v>
      </c>
      <c r="N419" t="str">
        <f t="shared" si="12"/>
        <v>No Weather Impact</v>
      </c>
      <c r="O419" t="str">
        <f t="shared" si="13"/>
        <v>Not Cancelled</v>
      </c>
      <c r="P419" t="str">
        <f>TEXT(Table1[[#This Row],[Departure_Time]],"mmm yyyy")</f>
        <v>Mar 2025</v>
      </c>
    </row>
    <row r="420" spans="1:16" x14ac:dyDescent="0.25">
      <c r="A420" t="s">
        <v>408</v>
      </c>
      <c r="B420" t="s">
        <v>14</v>
      </c>
      <c r="C420" t="s">
        <v>20</v>
      </c>
      <c r="D420" s="5">
        <v>45130.304166666669</v>
      </c>
      <c r="E420">
        <v>135</v>
      </c>
      <c r="F420" t="s">
        <v>16</v>
      </c>
      <c r="G420">
        <v>1116</v>
      </c>
      <c r="H420" t="s">
        <v>18</v>
      </c>
      <c r="I420" t="s">
        <v>24</v>
      </c>
      <c r="J420">
        <v>6.8</v>
      </c>
      <c r="K420">
        <v>12</v>
      </c>
      <c r="L420">
        <v>0</v>
      </c>
      <c r="M420">
        <v>0</v>
      </c>
      <c r="N420" t="str">
        <f t="shared" si="12"/>
        <v>No Weather Impact</v>
      </c>
      <c r="O420" t="str">
        <f t="shared" si="13"/>
        <v>Not Cancelled</v>
      </c>
      <c r="P420" t="str">
        <f>TEXT(Table1[[#This Row],[Departure_Time]],"mmm yyyy")</f>
        <v>Jul 2023</v>
      </c>
    </row>
    <row r="421" spans="1:16" x14ac:dyDescent="0.25">
      <c r="A421" t="s">
        <v>395</v>
      </c>
      <c r="B421" t="s">
        <v>23</v>
      </c>
      <c r="C421" t="s">
        <v>23</v>
      </c>
      <c r="D421" s="5">
        <v>45127.775694444441</v>
      </c>
      <c r="E421">
        <v>82</v>
      </c>
      <c r="F421" t="s">
        <v>16</v>
      </c>
      <c r="G421">
        <v>1108</v>
      </c>
      <c r="H421" t="s">
        <v>17</v>
      </c>
      <c r="I421" t="s">
        <v>24</v>
      </c>
      <c r="J421">
        <v>9.4</v>
      </c>
      <c r="K421">
        <v>11</v>
      </c>
      <c r="L421">
        <v>0</v>
      </c>
      <c r="M421">
        <v>1</v>
      </c>
      <c r="N421" t="str">
        <f t="shared" si="12"/>
        <v>Weather Imapct</v>
      </c>
      <c r="O421" t="str">
        <f t="shared" si="13"/>
        <v>Not Cancelled</v>
      </c>
      <c r="P421" t="str">
        <f>TEXT(Table1[[#This Row],[Departure_Time]],"mmm yyyy")</f>
        <v>Jul 2023</v>
      </c>
    </row>
    <row r="422" spans="1:16" x14ac:dyDescent="0.25">
      <c r="A422" t="s">
        <v>409</v>
      </c>
      <c r="B422" t="s">
        <v>29</v>
      </c>
      <c r="C422" t="s">
        <v>36</v>
      </c>
      <c r="D422" s="5">
        <v>45756.051388888889</v>
      </c>
      <c r="E422">
        <v>187</v>
      </c>
      <c r="F422" t="s">
        <v>16</v>
      </c>
      <c r="G422">
        <v>1413</v>
      </c>
      <c r="H422" t="s">
        <v>21</v>
      </c>
      <c r="I422" t="s">
        <v>24</v>
      </c>
      <c r="J422">
        <v>7.8</v>
      </c>
      <c r="K422">
        <v>21</v>
      </c>
      <c r="L422">
        <v>1</v>
      </c>
      <c r="M422">
        <v>0</v>
      </c>
      <c r="N422" t="str">
        <f t="shared" si="12"/>
        <v>No Weather Impact</v>
      </c>
      <c r="O422" t="str">
        <f t="shared" si="13"/>
        <v>Not Cancelled</v>
      </c>
      <c r="P422" t="str">
        <f>TEXT(Table1[[#This Row],[Departure_Time]],"mmm yyyy")</f>
        <v>Apr 2025</v>
      </c>
    </row>
    <row r="423" spans="1:16" x14ac:dyDescent="0.25">
      <c r="A423" t="s">
        <v>410</v>
      </c>
      <c r="B423" t="s">
        <v>29</v>
      </c>
      <c r="C423" t="s">
        <v>15</v>
      </c>
      <c r="D423" s="5">
        <v>45711.26458333333</v>
      </c>
      <c r="E423">
        <v>294</v>
      </c>
      <c r="F423" t="s">
        <v>16</v>
      </c>
      <c r="G423">
        <v>1268</v>
      </c>
      <c r="H423" t="s">
        <v>21</v>
      </c>
      <c r="I423" t="s">
        <v>24</v>
      </c>
      <c r="J423">
        <v>5</v>
      </c>
      <c r="K423">
        <v>1</v>
      </c>
      <c r="L423">
        <v>0</v>
      </c>
      <c r="M423">
        <v>0</v>
      </c>
      <c r="N423" t="str">
        <f t="shared" si="12"/>
        <v>No Weather Impact</v>
      </c>
      <c r="O423" t="str">
        <f t="shared" si="13"/>
        <v>Not Cancelled</v>
      </c>
      <c r="P423" t="str">
        <f>TEXT(Table1[[#This Row],[Departure_Time]],"mmm yyyy")</f>
        <v>Feb 2025</v>
      </c>
    </row>
    <row r="424" spans="1:16" x14ac:dyDescent="0.25">
      <c r="A424" t="s">
        <v>411</v>
      </c>
      <c r="B424" t="s">
        <v>31</v>
      </c>
      <c r="C424" t="s">
        <v>15</v>
      </c>
      <c r="D424" s="5">
        <v>45121.247916666667</v>
      </c>
      <c r="E424">
        <v>214</v>
      </c>
      <c r="F424" t="s">
        <v>16</v>
      </c>
      <c r="G424">
        <v>810</v>
      </c>
      <c r="H424" t="s">
        <v>21</v>
      </c>
      <c r="I424" t="s">
        <v>24</v>
      </c>
      <c r="J424">
        <v>8.6</v>
      </c>
      <c r="K424">
        <v>3</v>
      </c>
      <c r="L424">
        <v>0</v>
      </c>
      <c r="M424">
        <v>0</v>
      </c>
      <c r="N424" t="str">
        <f t="shared" si="12"/>
        <v>No Weather Impact</v>
      </c>
      <c r="O424" t="str">
        <f t="shared" si="13"/>
        <v>Not Cancelled</v>
      </c>
      <c r="P424" t="str">
        <f>TEXT(Table1[[#This Row],[Departure_Time]],"mmm yyyy")</f>
        <v>Jul 2023</v>
      </c>
    </row>
    <row r="425" spans="1:16" x14ac:dyDescent="0.25">
      <c r="A425" t="s">
        <v>412</v>
      </c>
      <c r="B425" t="s">
        <v>31</v>
      </c>
      <c r="C425" t="s">
        <v>26</v>
      </c>
      <c r="D425" s="5">
        <v>45601.749305555553</v>
      </c>
      <c r="E425">
        <v>193</v>
      </c>
      <c r="F425" t="s">
        <v>16</v>
      </c>
      <c r="G425">
        <v>1155</v>
      </c>
      <c r="H425" t="s">
        <v>17</v>
      </c>
      <c r="I425" t="s">
        <v>24</v>
      </c>
      <c r="J425">
        <v>7.1</v>
      </c>
      <c r="K425">
        <v>9</v>
      </c>
      <c r="L425">
        <v>0</v>
      </c>
      <c r="M425">
        <v>0</v>
      </c>
      <c r="N425" t="str">
        <f t="shared" si="12"/>
        <v>No Weather Impact</v>
      </c>
      <c r="O425" t="str">
        <f t="shared" si="13"/>
        <v>Not Cancelled</v>
      </c>
      <c r="P425" t="str">
        <f>TEXT(Table1[[#This Row],[Departure_Time]],"mmm yyyy")</f>
        <v>Nov 2024</v>
      </c>
    </row>
    <row r="426" spans="1:16" x14ac:dyDescent="0.25">
      <c r="A426" t="s">
        <v>413</v>
      </c>
      <c r="B426" t="s">
        <v>26</v>
      </c>
      <c r="C426" t="s">
        <v>14</v>
      </c>
      <c r="D426" s="5">
        <v>45675.529166666667</v>
      </c>
      <c r="E426">
        <v>59</v>
      </c>
      <c r="F426" t="s">
        <v>16</v>
      </c>
      <c r="G426">
        <v>1302</v>
      </c>
      <c r="H426" t="s">
        <v>18</v>
      </c>
      <c r="I426" t="s">
        <v>39</v>
      </c>
      <c r="J426">
        <v>7.5</v>
      </c>
      <c r="K426">
        <v>2</v>
      </c>
      <c r="L426">
        <v>0</v>
      </c>
      <c r="M426">
        <v>1</v>
      </c>
      <c r="N426" t="str">
        <f t="shared" si="12"/>
        <v>Weather Imapct</v>
      </c>
      <c r="O426" t="str">
        <f t="shared" si="13"/>
        <v>Not Cancelled</v>
      </c>
      <c r="P426" t="str">
        <f>TEXT(Table1[[#This Row],[Departure_Time]],"mmm yyyy")</f>
        <v>Jan 2025</v>
      </c>
    </row>
    <row r="427" spans="1:16" x14ac:dyDescent="0.25">
      <c r="A427" t="s">
        <v>414</v>
      </c>
      <c r="B427" t="s">
        <v>31</v>
      </c>
      <c r="C427" t="s">
        <v>23</v>
      </c>
      <c r="D427" s="5">
        <v>45214.093055555553</v>
      </c>
      <c r="E427">
        <v>294</v>
      </c>
      <c r="F427" t="s">
        <v>16</v>
      </c>
      <c r="G427">
        <v>1138</v>
      </c>
      <c r="H427" t="s">
        <v>17</v>
      </c>
      <c r="I427" t="s">
        <v>24</v>
      </c>
      <c r="J427">
        <v>9.6999999999999993</v>
      </c>
      <c r="K427">
        <v>9</v>
      </c>
      <c r="L427">
        <v>0</v>
      </c>
      <c r="M427">
        <v>0</v>
      </c>
      <c r="N427" t="str">
        <f t="shared" si="12"/>
        <v>No Weather Impact</v>
      </c>
      <c r="O427" t="str">
        <f t="shared" si="13"/>
        <v>Not Cancelled</v>
      </c>
      <c r="P427" t="str">
        <f>TEXT(Table1[[#This Row],[Departure_Time]],"mmm yyyy")</f>
        <v>Oct 2023</v>
      </c>
    </row>
    <row r="428" spans="1:16" x14ac:dyDescent="0.25">
      <c r="A428" t="s">
        <v>415</v>
      </c>
      <c r="B428" t="s">
        <v>26</v>
      </c>
      <c r="C428" t="s">
        <v>31</v>
      </c>
      <c r="D428" s="5">
        <v>45276.301388888889</v>
      </c>
      <c r="E428">
        <v>199</v>
      </c>
      <c r="F428" t="s">
        <v>16</v>
      </c>
      <c r="G428">
        <v>1275</v>
      </c>
      <c r="H428" t="s">
        <v>27</v>
      </c>
      <c r="I428" t="s">
        <v>39</v>
      </c>
      <c r="J428">
        <v>8</v>
      </c>
      <c r="K428">
        <v>21</v>
      </c>
      <c r="L428">
        <v>0</v>
      </c>
      <c r="M428">
        <v>0</v>
      </c>
      <c r="N428" t="str">
        <f t="shared" si="12"/>
        <v>No Weather Impact</v>
      </c>
      <c r="O428" t="str">
        <f t="shared" si="13"/>
        <v>Not Cancelled</v>
      </c>
      <c r="P428" t="str">
        <f>TEXT(Table1[[#This Row],[Departure_Time]],"mmm yyyy")</f>
        <v>Dec 2023</v>
      </c>
    </row>
    <row r="429" spans="1:16" x14ac:dyDescent="0.25">
      <c r="A429" t="s">
        <v>416</v>
      </c>
      <c r="B429" t="s">
        <v>26</v>
      </c>
      <c r="C429" t="s">
        <v>26</v>
      </c>
      <c r="D429" s="5">
        <v>45768.488888888889</v>
      </c>
      <c r="E429">
        <v>257</v>
      </c>
      <c r="F429" t="s">
        <v>16</v>
      </c>
      <c r="G429">
        <v>1429</v>
      </c>
      <c r="H429" t="s">
        <v>21</v>
      </c>
      <c r="I429" t="s">
        <v>24</v>
      </c>
      <c r="J429">
        <v>5.4</v>
      </c>
      <c r="K429">
        <v>13</v>
      </c>
      <c r="L429">
        <v>0</v>
      </c>
      <c r="M429">
        <v>1</v>
      </c>
      <c r="N429" t="str">
        <f t="shared" si="12"/>
        <v>Weather Imapct</v>
      </c>
      <c r="O429" t="str">
        <f t="shared" si="13"/>
        <v>Not Cancelled</v>
      </c>
      <c r="P429" t="str">
        <f>TEXT(Table1[[#This Row],[Departure_Time]],"mmm yyyy")</f>
        <v>Apr 2025</v>
      </c>
    </row>
    <row r="430" spans="1:16" x14ac:dyDescent="0.25">
      <c r="A430" t="s">
        <v>417</v>
      </c>
      <c r="B430" t="s">
        <v>20</v>
      </c>
      <c r="C430" t="s">
        <v>15</v>
      </c>
      <c r="D430" s="5">
        <v>45245.642361111109</v>
      </c>
      <c r="E430">
        <v>137</v>
      </c>
      <c r="F430" t="s">
        <v>16</v>
      </c>
      <c r="G430">
        <v>1023</v>
      </c>
      <c r="H430" t="s">
        <v>27</v>
      </c>
      <c r="I430" t="s">
        <v>24</v>
      </c>
      <c r="J430">
        <v>8.1999999999999993</v>
      </c>
      <c r="K430">
        <v>0</v>
      </c>
      <c r="L430">
        <v>0</v>
      </c>
      <c r="M430">
        <v>0</v>
      </c>
      <c r="N430" t="str">
        <f t="shared" si="12"/>
        <v>No Weather Impact</v>
      </c>
      <c r="O430" t="str">
        <f t="shared" si="13"/>
        <v>Not Cancelled</v>
      </c>
      <c r="P430" t="str">
        <f>TEXT(Table1[[#This Row],[Departure_Time]],"mmm yyyy")</f>
        <v>Nov 2023</v>
      </c>
    </row>
    <row r="431" spans="1:16" x14ac:dyDescent="0.25">
      <c r="A431" t="s">
        <v>418</v>
      </c>
      <c r="B431" t="s">
        <v>26</v>
      </c>
      <c r="C431" t="s">
        <v>23</v>
      </c>
      <c r="D431" s="5">
        <v>45744.606944444444</v>
      </c>
      <c r="E431">
        <v>149</v>
      </c>
      <c r="F431" t="s">
        <v>16</v>
      </c>
      <c r="G431">
        <v>1531</v>
      </c>
      <c r="H431" t="s">
        <v>18</v>
      </c>
      <c r="I431" t="s">
        <v>24</v>
      </c>
      <c r="J431">
        <v>4.8</v>
      </c>
      <c r="K431">
        <v>2</v>
      </c>
      <c r="L431">
        <v>0</v>
      </c>
      <c r="M431">
        <v>0</v>
      </c>
      <c r="N431" t="str">
        <f t="shared" si="12"/>
        <v>No Weather Impact</v>
      </c>
      <c r="O431" t="str">
        <f t="shared" si="13"/>
        <v>Not Cancelled</v>
      </c>
      <c r="P431" t="str">
        <f>TEXT(Table1[[#This Row],[Departure_Time]],"mmm yyyy")</f>
        <v>Mar 2025</v>
      </c>
    </row>
    <row r="432" spans="1:16" x14ac:dyDescent="0.25">
      <c r="A432" t="s">
        <v>396</v>
      </c>
      <c r="B432" t="s">
        <v>36</v>
      </c>
      <c r="C432" t="s">
        <v>29</v>
      </c>
      <c r="D432" s="5">
        <v>45416.206944444442</v>
      </c>
      <c r="E432">
        <v>246</v>
      </c>
      <c r="F432" t="s">
        <v>16</v>
      </c>
      <c r="G432">
        <v>1354</v>
      </c>
      <c r="H432" t="s">
        <v>21</v>
      </c>
      <c r="I432" t="s">
        <v>24</v>
      </c>
      <c r="J432">
        <v>6.1</v>
      </c>
      <c r="K432">
        <v>1</v>
      </c>
      <c r="L432">
        <v>0</v>
      </c>
      <c r="M432">
        <v>0</v>
      </c>
      <c r="N432" t="str">
        <f t="shared" si="12"/>
        <v>No Weather Impact</v>
      </c>
      <c r="O432" t="str">
        <f t="shared" si="13"/>
        <v>Not Cancelled</v>
      </c>
      <c r="P432" t="str">
        <f>TEXT(Table1[[#This Row],[Departure_Time]],"mmm yyyy")</f>
        <v>May 2024</v>
      </c>
    </row>
    <row r="433" spans="1:16" x14ac:dyDescent="0.25">
      <c r="A433" t="s">
        <v>419</v>
      </c>
      <c r="B433" t="s">
        <v>15</v>
      </c>
      <c r="C433" t="s">
        <v>20</v>
      </c>
      <c r="D433" s="5">
        <v>45062.784722222219</v>
      </c>
      <c r="E433">
        <v>242</v>
      </c>
      <c r="F433" t="s">
        <v>16</v>
      </c>
      <c r="G433">
        <v>688</v>
      </c>
      <c r="H433" t="s">
        <v>21</v>
      </c>
      <c r="I433" t="s">
        <v>24</v>
      </c>
      <c r="J433">
        <v>6.6</v>
      </c>
      <c r="K433">
        <v>8</v>
      </c>
      <c r="L433">
        <v>0</v>
      </c>
      <c r="M433">
        <v>0</v>
      </c>
      <c r="N433" t="str">
        <f t="shared" si="12"/>
        <v>No Weather Impact</v>
      </c>
      <c r="O433" t="str">
        <f t="shared" si="13"/>
        <v>Not Cancelled</v>
      </c>
      <c r="P433" t="str">
        <f>TEXT(Table1[[#This Row],[Departure_Time]],"mmm yyyy")</f>
        <v>May 2023</v>
      </c>
    </row>
    <row r="434" spans="1:16" x14ac:dyDescent="0.25">
      <c r="A434" t="s">
        <v>230</v>
      </c>
      <c r="B434" t="s">
        <v>29</v>
      </c>
      <c r="C434" t="s">
        <v>36</v>
      </c>
      <c r="D434" s="5">
        <v>45458.599305555559</v>
      </c>
      <c r="E434">
        <v>206</v>
      </c>
      <c r="F434" t="s">
        <v>41</v>
      </c>
      <c r="G434">
        <v>933</v>
      </c>
      <c r="H434" t="s">
        <v>18</v>
      </c>
      <c r="I434" t="s">
        <v>24</v>
      </c>
      <c r="J434">
        <v>9.1</v>
      </c>
      <c r="K434">
        <v>9</v>
      </c>
      <c r="L434">
        <v>0</v>
      </c>
      <c r="M434">
        <v>0</v>
      </c>
      <c r="N434" t="str">
        <f t="shared" si="12"/>
        <v>No Weather Impact</v>
      </c>
      <c r="O434" t="str">
        <f t="shared" si="13"/>
        <v>Not Cancelled</v>
      </c>
      <c r="P434" t="str">
        <f>TEXT(Table1[[#This Row],[Departure_Time]],"mmm yyyy")</f>
        <v>Jun 2024</v>
      </c>
    </row>
    <row r="435" spans="1:16" x14ac:dyDescent="0.25">
      <c r="A435" t="s">
        <v>420</v>
      </c>
      <c r="B435" t="s">
        <v>14</v>
      </c>
      <c r="C435" t="s">
        <v>23</v>
      </c>
      <c r="D435" s="5">
        <v>45764.015277777777</v>
      </c>
      <c r="E435">
        <v>240</v>
      </c>
      <c r="F435" t="s">
        <v>16</v>
      </c>
      <c r="G435">
        <v>361</v>
      </c>
      <c r="H435" t="s">
        <v>17</v>
      </c>
      <c r="I435" t="s">
        <v>24</v>
      </c>
      <c r="J435">
        <v>10</v>
      </c>
      <c r="K435">
        <v>19</v>
      </c>
      <c r="L435">
        <v>0</v>
      </c>
      <c r="M435">
        <v>0</v>
      </c>
      <c r="N435" t="str">
        <f t="shared" si="12"/>
        <v>No Weather Impact</v>
      </c>
      <c r="O435" t="str">
        <f t="shared" si="13"/>
        <v>Not Cancelled</v>
      </c>
      <c r="P435" t="str">
        <f>TEXT(Table1[[#This Row],[Departure_Time]],"mmm yyyy")</f>
        <v>Apr 2025</v>
      </c>
    </row>
    <row r="436" spans="1:16" x14ac:dyDescent="0.25">
      <c r="A436" t="s">
        <v>421</v>
      </c>
      <c r="B436" t="s">
        <v>29</v>
      </c>
      <c r="C436" t="s">
        <v>14</v>
      </c>
      <c r="D436" s="5">
        <v>45103.989583333336</v>
      </c>
      <c r="E436">
        <v>298</v>
      </c>
      <c r="F436" t="s">
        <v>16</v>
      </c>
      <c r="G436">
        <v>1327</v>
      </c>
      <c r="H436" t="s">
        <v>21</v>
      </c>
      <c r="I436" t="s">
        <v>39</v>
      </c>
      <c r="J436">
        <v>8.1</v>
      </c>
      <c r="K436">
        <v>4</v>
      </c>
      <c r="L436">
        <v>0</v>
      </c>
      <c r="M436">
        <v>0</v>
      </c>
      <c r="N436" t="str">
        <f t="shared" si="12"/>
        <v>No Weather Impact</v>
      </c>
      <c r="O436" t="str">
        <f t="shared" si="13"/>
        <v>Not Cancelled</v>
      </c>
      <c r="P436" t="str">
        <f>TEXT(Table1[[#This Row],[Departure_Time]],"mmm yyyy")</f>
        <v>Jun 2023</v>
      </c>
    </row>
    <row r="437" spans="1:16" x14ac:dyDescent="0.25">
      <c r="A437" t="s">
        <v>422</v>
      </c>
      <c r="B437" t="s">
        <v>36</v>
      </c>
      <c r="C437" t="s">
        <v>23</v>
      </c>
      <c r="D437" s="5">
        <v>45389.387499999997</v>
      </c>
      <c r="E437">
        <v>132</v>
      </c>
      <c r="F437" t="s">
        <v>16</v>
      </c>
      <c r="G437">
        <v>699</v>
      </c>
      <c r="H437" t="s">
        <v>27</v>
      </c>
      <c r="I437" t="s">
        <v>24</v>
      </c>
      <c r="J437">
        <v>5</v>
      </c>
      <c r="K437">
        <v>8</v>
      </c>
      <c r="L437">
        <v>0</v>
      </c>
      <c r="M437">
        <v>1</v>
      </c>
      <c r="N437" t="str">
        <f t="shared" si="12"/>
        <v>Weather Imapct</v>
      </c>
      <c r="O437" t="str">
        <f t="shared" si="13"/>
        <v>Not Cancelled</v>
      </c>
      <c r="P437" t="str">
        <f>TEXT(Table1[[#This Row],[Departure_Time]],"mmm yyyy")</f>
        <v>Apr 2024</v>
      </c>
    </row>
    <row r="438" spans="1:16" x14ac:dyDescent="0.25">
      <c r="A438" t="s">
        <v>423</v>
      </c>
      <c r="B438" t="s">
        <v>31</v>
      </c>
      <c r="C438" t="s">
        <v>29</v>
      </c>
      <c r="D438" s="5">
        <v>45214.570138888892</v>
      </c>
      <c r="E438">
        <v>112</v>
      </c>
      <c r="F438" t="s">
        <v>52</v>
      </c>
      <c r="G438">
        <v>1093</v>
      </c>
      <c r="H438" t="s">
        <v>18</v>
      </c>
      <c r="I438" t="s">
        <v>24</v>
      </c>
      <c r="J438">
        <v>7.6</v>
      </c>
      <c r="K438">
        <v>2</v>
      </c>
      <c r="L438">
        <v>0</v>
      </c>
      <c r="M438">
        <v>1</v>
      </c>
      <c r="N438" t="str">
        <f t="shared" si="12"/>
        <v>Weather Imapct</v>
      </c>
      <c r="O438" t="str">
        <f t="shared" si="13"/>
        <v>Cancelled</v>
      </c>
      <c r="P438" t="str">
        <f>TEXT(Table1[[#This Row],[Departure_Time]],"mmm yyyy")</f>
        <v>Oct 2023</v>
      </c>
    </row>
    <row r="439" spans="1:16" x14ac:dyDescent="0.25">
      <c r="A439" t="s">
        <v>424</v>
      </c>
      <c r="B439" t="s">
        <v>36</v>
      </c>
      <c r="C439" t="s">
        <v>29</v>
      </c>
      <c r="D439" s="5">
        <v>45330.76666666667</v>
      </c>
      <c r="E439">
        <v>175</v>
      </c>
      <c r="F439" t="s">
        <v>16</v>
      </c>
      <c r="G439">
        <v>1388</v>
      </c>
      <c r="H439" t="s">
        <v>17</v>
      </c>
      <c r="I439" t="s">
        <v>39</v>
      </c>
      <c r="J439">
        <v>5.6</v>
      </c>
      <c r="K439">
        <v>3</v>
      </c>
      <c r="L439">
        <v>0</v>
      </c>
      <c r="M439">
        <v>0</v>
      </c>
      <c r="N439" t="str">
        <f t="shared" si="12"/>
        <v>No Weather Impact</v>
      </c>
      <c r="O439" t="str">
        <f t="shared" si="13"/>
        <v>Not Cancelled</v>
      </c>
      <c r="P439" t="str">
        <f>TEXT(Table1[[#This Row],[Departure_Time]],"mmm yyyy")</f>
        <v>Feb 2024</v>
      </c>
    </row>
    <row r="440" spans="1:16" x14ac:dyDescent="0.25">
      <c r="A440" t="s">
        <v>189</v>
      </c>
      <c r="B440" t="s">
        <v>15</v>
      </c>
      <c r="C440" t="s">
        <v>15</v>
      </c>
      <c r="D440" s="5">
        <v>45563.197222222225</v>
      </c>
      <c r="E440">
        <v>121</v>
      </c>
      <c r="F440" t="s">
        <v>16</v>
      </c>
      <c r="G440">
        <v>823</v>
      </c>
      <c r="H440" t="s">
        <v>17</v>
      </c>
      <c r="I440" t="s">
        <v>39</v>
      </c>
      <c r="J440">
        <v>9</v>
      </c>
      <c r="K440">
        <v>18</v>
      </c>
      <c r="L440">
        <v>0</v>
      </c>
      <c r="M440">
        <v>0</v>
      </c>
      <c r="N440" t="str">
        <f t="shared" si="12"/>
        <v>No Weather Impact</v>
      </c>
      <c r="O440" t="str">
        <f t="shared" si="13"/>
        <v>Not Cancelled</v>
      </c>
      <c r="P440" t="str">
        <f>TEXT(Table1[[#This Row],[Departure_Time]],"mmm yyyy")</f>
        <v>Sep 2024</v>
      </c>
    </row>
    <row r="441" spans="1:16" x14ac:dyDescent="0.25">
      <c r="A441" t="s">
        <v>274</v>
      </c>
      <c r="B441" t="s">
        <v>31</v>
      </c>
      <c r="C441" t="s">
        <v>31</v>
      </c>
      <c r="D441" s="5">
        <v>45481.281944444447</v>
      </c>
      <c r="E441">
        <v>62</v>
      </c>
      <c r="F441" t="s">
        <v>16</v>
      </c>
      <c r="G441">
        <v>992</v>
      </c>
      <c r="H441" t="s">
        <v>21</v>
      </c>
      <c r="I441" t="s">
        <v>24</v>
      </c>
      <c r="J441">
        <v>7.3</v>
      </c>
      <c r="K441">
        <v>8</v>
      </c>
      <c r="L441">
        <v>0</v>
      </c>
      <c r="M441">
        <v>0</v>
      </c>
      <c r="N441" t="str">
        <f t="shared" si="12"/>
        <v>No Weather Impact</v>
      </c>
      <c r="O441" t="str">
        <f t="shared" si="13"/>
        <v>Not Cancelled</v>
      </c>
      <c r="P441" t="str">
        <f>TEXT(Table1[[#This Row],[Departure_Time]],"mmm yyyy")</f>
        <v>Jul 2024</v>
      </c>
    </row>
    <row r="442" spans="1:16" x14ac:dyDescent="0.25">
      <c r="A442" t="s">
        <v>120</v>
      </c>
      <c r="B442" t="s">
        <v>14</v>
      </c>
      <c r="C442" t="s">
        <v>15</v>
      </c>
      <c r="D442" s="5">
        <v>45132.48541666667</v>
      </c>
      <c r="E442">
        <v>175</v>
      </c>
      <c r="F442" t="s">
        <v>16</v>
      </c>
      <c r="G442">
        <v>1560</v>
      </c>
      <c r="H442" t="s">
        <v>27</v>
      </c>
      <c r="I442" t="s">
        <v>24</v>
      </c>
      <c r="J442">
        <v>5.4</v>
      </c>
      <c r="K442">
        <v>0</v>
      </c>
      <c r="L442">
        <v>0</v>
      </c>
      <c r="M442">
        <v>0</v>
      </c>
      <c r="N442" t="str">
        <f t="shared" si="12"/>
        <v>No Weather Impact</v>
      </c>
      <c r="O442" t="str">
        <f t="shared" si="13"/>
        <v>Not Cancelled</v>
      </c>
      <c r="P442" t="str">
        <f>TEXT(Table1[[#This Row],[Departure_Time]],"mmm yyyy")</f>
        <v>Jul 2023</v>
      </c>
    </row>
    <row r="443" spans="1:16" x14ac:dyDescent="0.25">
      <c r="A443" t="s">
        <v>425</v>
      </c>
      <c r="B443" t="s">
        <v>20</v>
      </c>
      <c r="C443" t="s">
        <v>20</v>
      </c>
      <c r="D443" s="5">
        <v>45253.467361111114</v>
      </c>
      <c r="E443">
        <v>239</v>
      </c>
      <c r="F443" t="s">
        <v>16</v>
      </c>
      <c r="G443">
        <v>975</v>
      </c>
      <c r="H443" t="s">
        <v>18</v>
      </c>
      <c r="I443" t="s">
        <v>39</v>
      </c>
      <c r="J443">
        <v>8.6</v>
      </c>
      <c r="K443">
        <v>9</v>
      </c>
      <c r="L443">
        <v>0</v>
      </c>
      <c r="M443">
        <v>1</v>
      </c>
      <c r="N443" t="str">
        <f t="shared" si="12"/>
        <v>Weather Imapct</v>
      </c>
      <c r="O443" t="str">
        <f t="shared" si="13"/>
        <v>Not Cancelled</v>
      </c>
      <c r="P443" t="str">
        <f>TEXT(Table1[[#This Row],[Departure_Time]],"mmm yyyy")</f>
        <v>Nov 2023</v>
      </c>
    </row>
    <row r="444" spans="1:16" x14ac:dyDescent="0.25">
      <c r="A444" t="s">
        <v>426</v>
      </c>
      <c r="B444" t="s">
        <v>20</v>
      </c>
      <c r="C444" t="s">
        <v>15</v>
      </c>
      <c r="D444" s="5">
        <v>45227.365972222222</v>
      </c>
      <c r="E444">
        <v>152</v>
      </c>
      <c r="F444" t="s">
        <v>16</v>
      </c>
      <c r="G444">
        <v>869</v>
      </c>
      <c r="H444" t="s">
        <v>18</v>
      </c>
      <c r="I444" t="s">
        <v>24</v>
      </c>
      <c r="J444">
        <v>7.8</v>
      </c>
      <c r="K444">
        <v>4</v>
      </c>
      <c r="L444">
        <v>0</v>
      </c>
      <c r="M444">
        <v>0</v>
      </c>
      <c r="N444" t="str">
        <f t="shared" si="12"/>
        <v>No Weather Impact</v>
      </c>
      <c r="O444" t="str">
        <f t="shared" si="13"/>
        <v>Not Cancelled</v>
      </c>
      <c r="P444" t="str">
        <f>TEXT(Table1[[#This Row],[Departure_Time]],"mmm yyyy")</f>
        <v>Oct 2023</v>
      </c>
    </row>
    <row r="445" spans="1:16" x14ac:dyDescent="0.25">
      <c r="A445" t="s">
        <v>392</v>
      </c>
      <c r="B445" t="s">
        <v>15</v>
      </c>
      <c r="C445" t="s">
        <v>29</v>
      </c>
      <c r="D445" s="5">
        <v>45539.433333333334</v>
      </c>
      <c r="E445">
        <v>239</v>
      </c>
      <c r="F445" t="s">
        <v>16</v>
      </c>
      <c r="G445">
        <v>1859</v>
      </c>
      <c r="H445" t="s">
        <v>27</v>
      </c>
      <c r="I445" t="s">
        <v>18</v>
      </c>
      <c r="J445">
        <v>9.1999999999999993</v>
      </c>
      <c r="K445">
        <v>8</v>
      </c>
      <c r="L445">
        <v>0</v>
      </c>
      <c r="M445">
        <v>0</v>
      </c>
      <c r="N445" t="str">
        <f t="shared" si="12"/>
        <v>No Weather Impact</v>
      </c>
      <c r="O445" t="str">
        <f t="shared" si="13"/>
        <v>Not Cancelled</v>
      </c>
      <c r="P445" t="str">
        <f>TEXT(Table1[[#This Row],[Departure_Time]],"mmm yyyy")</f>
        <v>Sep 2024</v>
      </c>
    </row>
    <row r="446" spans="1:16" x14ac:dyDescent="0.25">
      <c r="A446" t="s">
        <v>427</v>
      </c>
      <c r="B446" t="s">
        <v>20</v>
      </c>
      <c r="C446" t="s">
        <v>29</v>
      </c>
      <c r="D446" s="5">
        <v>45288.589583333334</v>
      </c>
      <c r="E446">
        <v>228</v>
      </c>
      <c r="F446" t="s">
        <v>16</v>
      </c>
      <c r="G446">
        <v>856</v>
      </c>
      <c r="H446" t="s">
        <v>18</v>
      </c>
      <c r="I446" t="s">
        <v>18</v>
      </c>
      <c r="J446">
        <v>6.6</v>
      </c>
      <c r="K446">
        <v>4</v>
      </c>
      <c r="L446">
        <v>0</v>
      </c>
      <c r="M446">
        <v>0</v>
      </c>
      <c r="N446" t="str">
        <f t="shared" si="12"/>
        <v>No Weather Impact</v>
      </c>
      <c r="O446" t="str">
        <f t="shared" si="13"/>
        <v>Not Cancelled</v>
      </c>
      <c r="P446" t="str">
        <f>TEXT(Table1[[#This Row],[Departure_Time]],"mmm yyyy")</f>
        <v>Dec 2023</v>
      </c>
    </row>
    <row r="447" spans="1:16" x14ac:dyDescent="0.25">
      <c r="A447" t="s">
        <v>428</v>
      </c>
      <c r="B447" t="s">
        <v>29</v>
      </c>
      <c r="C447" t="s">
        <v>23</v>
      </c>
      <c r="D447" s="5">
        <v>45597.724305555559</v>
      </c>
      <c r="E447">
        <v>55</v>
      </c>
      <c r="F447" t="s">
        <v>16</v>
      </c>
      <c r="G447">
        <v>1029</v>
      </c>
      <c r="H447" t="s">
        <v>21</v>
      </c>
      <c r="I447" t="s">
        <v>24</v>
      </c>
      <c r="J447">
        <v>7.7</v>
      </c>
      <c r="K447">
        <v>6</v>
      </c>
      <c r="L447">
        <v>0</v>
      </c>
      <c r="M447">
        <v>0</v>
      </c>
      <c r="N447" t="str">
        <f t="shared" si="12"/>
        <v>No Weather Impact</v>
      </c>
      <c r="O447" t="str">
        <f t="shared" si="13"/>
        <v>Not Cancelled</v>
      </c>
      <c r="P447" t="str">
        <f>TEXT(Table1[[#This Row],[Departure_Time]],"mmm yyyy")</f>
        <v>Nov 2024</v>
      </c>
    </row>
    <row r="448" spans="1:16" x14ac:dyDescent="0.25">
      <c r="A448" t="s">
        <v>429</v>
      </c>
      <c r="B448" t="s">
        <v>14</v>
      </c>
      <c r="C448" t="s">
        <v>14</v>
      </c>
      <c r="D448" s="5">
        <v>45429.79583333333</v>
      </c>
      <c r="E448">
        <v>239</v>
      </c>
      <c r="F448" t="s">
        <v>16</v>
      </c>
      <c r="G448">
        <v>1428</v>
      </c>
      <c r="H448" t="s">
        <v>17</v>
      </c>
      <c r="I448" t="s">
        <v>39</v>
      </c>
      <c r="J448">
        <v>6</v>
      </c>
      <c r="K448">
        <v>5</v>
      </c>
      <c r="L448">
        <v>0</v>
      </c>
      <c r="M448">
        <v>0</v>
      </c>
      <c r="N448" t="str">
        <f t="shared" si="12"/>
        <v>No Weather Impact</v>
      </c>
      <c r="O448" t="str">
        <f t="shared" si="13"/>
        <v>Not Cancelled</v>
      </c>
      <c r="P448" t="str">
        <f>TEXT(Table1[[#This Row],[Departure_Time]],"mmm yyyy")</f>
        <v>May 2024</v>
      </c>
    </row>
    <row r="449" spans="1:16" x14ac:dyDescent="0.25">
      <c r="A449" t="s">
        <v>65</v>
      </c>
      <c r="B449" t="s">
        <v>23</v>
      </c>
      <c r="C449" t="s">
        <v>26</v>
      </c>
      <c r="D449" s="5">
        <v>45098.036111111112</v>
      </c>
      <c r="E449">
        <v>210</v>
      </c>
      <c r="F449" t="s">
        <v>16</v>
      </c>
      <c r="G449">
        <v>912</v>
      </c>
      <c r="H449" t="s">
        <v>18</v>
      </c>
      <c r="I449" t="s">
        <v>39</v>
      </c>
      <c r="J449">
        <v>6.8</v>
      </c>
      <c r="K449">
        <v>3</v>
      </c>
      <c r="L449">
        <v>0</v>
      </c>
      <c r="M449">
        <v>0</v>
      </c>
      <c r="N449" t="str">
        <f t="shared" si="12"/>
        <v>No Weather Impact</v>
      </c>
      <c r="O449" t="str">
        <f t="shared" si="13"/>
        <v>Not Cancelled</v>
      </c>
      <c r="P449" t="str">
        <f>TEXT(Table1[[#This Row],[Departure_Time]],"mmm yyyy")</f>
        <v>Jun 2023</v>
      </c>
    </row>
    <row r="450" spans="1:16" x14ac:dyDescent="0.25">
      <c r="A450" t="s">
        <v>430</v>
      </c>
      <c r="B450" t="s">
        <v>23</v>
      </c>
      <c r="C450" t="s">
        <v>26</v>
      </c>
      <c r="D450" s="5">
        <v>45679.288888888892</v>
      </c>
      <c r="E450">
        <v>171</v>
      </c>
      <c r="F450" t="s">
        <v>16</v>
      </c>
      <c r="G450">
        <v>1263</v>
      </c>
      <c r="H450" t="s">
        <v>17</v>
      </c>
      <c r="I450" t="s">
        <v>24</v>
      </c>
      <c r="J450">
        <v>7.6</v>
      </c>
      <c r="K450">
        <v>3</v>
      </c>
      <c r="L450">
        <v>0</v>
      </c>
      <c r="M450">
        <v>0</v>
      </c>
      <c r="N450" t="str">
        <f t="shared" si="12"/>
        <v>No Weather Impact</v>
      </c>
      <c r="O450" t="str">
        <f t="shared" si="13"/>
        <v>Not Cancelled</v>
      </c>
      <c r="P450" t="str">
        <f>TEXT(Table1[[#This Row],[Departure_Time]],"mmm yyyy")</f>
        <v>Jan 2025</v>
      </c>
    </row>
    <row r="451" spans="1:16" x14ac:dyDescent="0.25">
      <c r="A451" t="s">
        <v>431</v>
      </c>
      <c r="B451" t="s">
        <v>23</v>
      </c>
      <c r="C451" t="s">
        <v>26</v>
      </c>
      <c r="D451" s="5">
        <v>45758.117361111108</v>
      </c>
      <c r="E451">
        <v>194</v>
      </c>
      <c r="F451" t="s">
        <v>16</v>
      </c>
      <c r="G451">
        <v>1381</v>
      </c>
      <c r="H451" t="s">
        <v>17</v>
      </c>
      <c r="I451" t="s">
        <v>24</v>
      </c>
      <c r="J451">
        <v>8</v>
      </c>
      <c r="K451">
        <v>7</v>
      </c>
      <c r="L451">
        <v>0</v>
      </c>
      <c r="M451">
        <v>0</v>
      </c>
      <c r="N451" t="str">
        <f t="shared" ref="N451:N514" si="14">IF(M451=1, "Weather Imapct", "No Weather Impact")</f>
        <v>No Weather Impact</v>
      </c>
      <c r="O451" t="str">
        <f t="shared" ref="O451:O514" si="15">IF(F451="Cancelled", "Cancelled", "Not Cancelled")</f>
        <v>Not Cancelled</v>
      </c>
      <c r="P451" t="str">
        <f>TEXT(Table1[[#This Row],[Departure_Time]],"mmm yyyy")</f>
        <v>Apr 2025</v>
      </c>
    </row>
    <row r="452" spans="1:16" x14ac:dyDescent="0.25">
      <c r="A452" t="s">
        <v>409</v>
      </c>
      <c r="B452" t="s">
        <v>23</v>
      </c>
      <c r="C452" t="s">
        <v>29</v>
      </c>
      <c r="D452" s="5">
        <v>45104.847222222219</v>
      </c>
      <c r="E452">
        <v>282</v>
      </c>
      <c r="F452" t="s">
        <v>16</v>
      </c>
      <c r="G452">
        <v>1293</v>
      </c>
      <c r="H452" t="s">
        <v>18</v>
      </c>
      <c r="I452" t="s">
        <v>24</v>
      </c>
      <c r="J452">
        <v>5</v>
      </c>
      <c r="K452">
        <v>14</v>
      </c>
      <c r="L452">
        <v>0</v>
      </c>
      <c r="M452">
        <v>0</v>
      </c>
      <c r="N452" t="str">
        <f t="shared" si="14"/>
        <v>No Weather Impact</v>
      </c>
      <c r="O452" t="str">
        <f t="shared" si="15"/>
        <v>Not Cancelled</v>
      </c>
      <c r="P452" t="str">
        <f>TEXT(Table1[[#This Row],[Departure_Time]],"mmm yyyy")</f>
        <v>Jun 2023</v>
      </c>
    </row>
    <row r="453" spans="1:16" x14ac:dyDescent="0.25">
      <c r="A453" t="s">
        <v>432</v>
      </c>
      <c r="B453" t="s">
        <v>29</v>
      </c>
      <c r="C453" t="s">
        <v>23</v>
      </c>
      <c r="D453" s="5">
        <v>45717.104166666664</v>
      </c>
      <c r="E453">
        <v>249</v>
      </c>
      <c r="F453" t="s">
        <v>52</v>
      </c>
      <c r="G453">
        <v>769</v>
      </c>
      <c r="H453" t="s">
        <v>21</v>
      </c>
      <c r="I453" t="s">
        <v>24</v>
      </c>
      <c r="J453">
        <v>6.2</v>
      </c>
      <c r="K453">
        <v>15</v>
      </c>
      <c r="L453">
        <v>0</v>
      </c>
      <c r="M453">
        <v>0</v>
      </c>
      <c r="N453" t="str">
        <f t="shared" si="14"/>
        <v>No Weather Impact</v>
      </c>
      <c r="O453" t="str">
        <f t="shared" si="15"/>
        <v>Cancelled</v>
      </c>
      <c r="P453" t="str">
        <f>TEXT(Table1[[#This Row],[Departure_Time]],"mmm yyyy")</f>
        <v>Mar 2025</v>
      </c>
    </row>
    <row r="454" spans="1:16" x14ac:dyDescent="0.25">
      <c r="A454" t="s">
        <v>258</v>
      </c>
      <c r="B454" t="s">
        <v>26</v>
      </c>
      <c r="C454" t="s">
        <v>20</v>
      </c>
      <c r="D454" s="5">
        <v>45548.607638888891</v>
      </c>
      <c r="E454">
        <v>207</v>
      </c>
      <c r="F454" t="s">
        <v>16</v>
      </c>
      <c r="G454">
        <v>1544</v>
      </c>
      <c r="H454" t="s">
        <v>21</v>
      </c>
      <c r="I454" t="s">
        <v>24</v>
      </c>
      <c r="J454">
        <v>5.9</v>
      </c>
      <c r="K454">
        <v>18</v>
      </c>
      <c r="L454">
        <v>1</v>
      </c>
      <c r="M454">
        <v>0</v>
      </c>
      <c r="N454" t="str">
        <f t="shared" si="14"/>
        <v>No Weather Impact</v>
      </c>
      <c r="O454" t="str">
        <f t="shared" si="15"/>
        <v>Not Cancelled</v>
      </c>
      <c r="P454" t="str">
        <f>TEXT(Table1[[#This Row],[Departure_Time]],"mmm yyyy")</f>
        <v>Sep 2024</v>
      </c>
    </row>
    <row r="455" spans="1:16" x14ac:dyDescent="0.25">
      <c r="A455" t="s">
        <v>433</v>
      </c>
      <c r="B455" t="s">
        <v>14</v>
      </c>
      <c r="C455" t="s">
        <v>26</v>
      </c>
      <c r="D455" s="5">
        <v>45220.510416666664</v>
      </c>
      <c r="E455">
        <v>201</v>
      </c>
      <c r="F455" t="s">
        <v>16</v>
      </c>
      <c r="G455">
        <v>1420</v>
      </c>
      <c r="H455" t="s">
        <v>21</v>
      </c>
      <c r="I455" t="s">
        <v>24</v>
      </c>
      <c r="J455">
        <v>4.4000000000000004</v>
      </c>
      <c r="K455">
        <v>9</v>
      </c>
      <c r="L455">
        <v>0</v>
      </c>
      <c r="M455">
        <v>0</v>
      </c>
      <c r="N455" t="str">
        <f t="shared" si="14"/>
        <v>No Weather Impact</v>
      </c>
      <c r="O455" t="str">
        <f t="shared" si="15"/>
        <v>Not Cancelled</v>
      </c>
      <c r="P455" t="str">
        <f>TEXT(Table1[[#This Row],[Departure_Time]],"mmm yyyy")</f>
        <v>Oct 2023</v>
      </c>
    </row>
    <row r="456" spans="1:16" x14ac:dyDescent="0.25">
      <c r="A456" t="s">
        <v>434</v>
      </c>
      <c r="B456" t="s">
        <v>15</v>
      </c>
      <c r="C456" t="s">
        <v>15</v>
      </c>
      <c r="D456" s="5">
        <v>45274.412499999999</v>
      </c>
      <c r="E456">
        <v>73</v>
      </c>
      <c r="F456" t="s">
        <v>16</v>
      </c>
      <c r="G456">
        <v>1079</v>
      </c>
      <c r="H456" t="s">
        <v>17</v>
      </c>
      <c r="I456" t="s">
        <v>18</v>
      </c>
      <c r="J456">
        <v>7.9</v>
      </c>
      <c r="K456">
        <v>7</v>
      </c>
      <c r="L456">
        <v>0</v>
      </c>
      <c r="M456">
        <v>1</v>
      </c>
      <c r="N456" t="str">
        <f t="shared" si="14"/>
        <v>Weather Imapct</v>
      </c>
      <c r="O456" t="str">
        <f t="shared" si="15"/>
        <v>Not Cancelled</v>
      </c>
      <c r="P456" t="str">
        <f>TEXT(Table1[[#This Row],[Departure_Time]],"mmm yyyy")</f>
        <v>Dec 2023</v>
      </c>
    </row>
    <row r="457" spans="1:16" x14ac:dyDescent="0.25">
      <c r="A457" t="s">
        <v>435</v>
      </c>
      <c r="B457" t="s">
        <v>20</v>
      </c>
      <c r="C457" t="s">
        <v>14</v>
      </c>
      <c r="D457" s="5">
        <v>45448.243750000001</v>
      </c>
      <c r="E457">
        <v>170</v>
      </c>
      <c r="F457" t="s">
        <v>16</v>
      </c>
      <c r="G457">
        <v>1256</v>
      </c>
      <c r="H457" t="s">
        <v>18</v>
      </c>
      <c r="I457" t="s">
        <v>24</v>
      </c>
      <c r="J457">
        <v>9.5</v>
      </c>
      <c r="K457">
        <v>6</v>
      </c>
      <c r="L457">
        <v>0</v>
      </c>
      <c r="M457">
        <v>0</v>
      </c>
      <c r="N457" t="str">
        <f t="shared" si="14"/>
        <v>No Weather Impact</v>
      </c>
      <c r="O457" t="str">
        <f t="shared" si="15"/>
        <v>Not Cancelled</v>
      </c>
      <c r="P457" t="str">
        <f>TEXT(Table1[[#This Row],[Departure_Time]],"mmm yyyy")</f>
        <v>Jun 2024</v>
      </c>
    </row>
    <row r="458" spans="1:16" x14ac:dyDescent="0.25">
      <c r="A458" t="s">
        <v>436</v>
      </c>
      <c r="B458" t="s">
        <v>31</v>
      </c>
      <c r="C458" t="s">
        <v>23</v>
      </c>
      <c r="D458" s="5">
        <v>45341.905555555553</v>
      </c>
      <c r="E458">
        <v>156</v>
      </c>
      <c r="F458" t="s">
        <v>16</v>
      </c>
      <c r="G458">
        <v>1647</v>
      </c>
      <c r="H458" t="s">
        <v>27</v>
      </c>
      <c r="I458" t="s">
        <v>24</v>
      </c>
      <c r="J458">
        <v>9.8000000000000007</v>
      </c>
      <c r="K458">
        <v>5</v>
      </c>
      <c r="L458">
        <v>0</v>
      </c>
      <c r="M458">
        <v>0</v>
      </c>
      <c r="N458" t="str">
        <f t="shared" si="14"/>
        <v>No Weather Impact</v>
      </c>
      <c r="O458" t="str">
        <f t="shared" si="15"/>
        <v>Not Cancelled</v>
      </c>
      <c r="P458" t="str">
        <f>TEXT(Table1[[#This Row],[Departure_Time]],"mmm yyyy")</f>
        <v>Feb 2024</v>
      </c>
    </row>
    <row r="459" spans="1:16" x14ac:dyDescent="0.25">
      <c r="A459" t="s">
        <v>437</v>
      </c>
      <c r="B459" t="s">
        <v>23</v>
      </c>
      <c r="C459" t="s">
        <v>20</v>
      </c>
      <c r="D459" s="5">
        <v>45448.011111111111</v>
      </c>
      <c r="E459">
        <v>216</v>
      </c>
      <c r="F459" t="s">
        <v>16</v>
      </c>
      <c r="G459">
        <v>1322</v>
      </c>
      <c r="H459" t="s">
        <v>17</v>
      </c>
      <c r="I459" t="s">
        <v>24</v>
      </c>
      <c r="J459">
        <v>6.3</v>
      </c>
      <c r="K459">
        <v>5</v>
      </c>
      <c r="L459">
        <v>0</v>
      </c>
      <c r="M459">
        <v>0</v>
      </c>
      <c r="N459" t="str">
        <f t="shared" si="14"/>
        <v>No Weather Impact</v>
      </c>
      <c r="O459" t="str">
        <f t="shared" si="15"/>
        <v>Not Cancelled</v>
      </c>
      <c r="P459" t="str">
        <f>TEXT(Table1[[#This Row],[Departure_Time]],"mmm yyyy")</f>
        <v>Jun 2024</v>
      </c>
    </row>
    <row r="460" spans="1:16" x14ac:dyDescent="0.25">
      <c r="A460" t="s">
        <v>213</v>
      </c>
      <c r="B460" t="s">
        <v>26</v>
      </c>
      <c r="C460" t="s">
        <v>29</v>
      </c>
      <c r="D460" s="5">
        <v>45735.796527777777</v>
      </c>
      <c r="E460">
        <v>159</v>
      </c>
      <c r="F460" t="s">
        <v>16</v>
      </c>
      <c r="G460">
        <v>1125</v>
      </c>
      <c r="H460" t="s">
        <v>21</v>
      </c>
      <c r="I460" t="s">
        <v>24</v>
      </c>
      <c r="J460">
        <v>9.5</v>
      </c>
      <c r="K460">
        <v>6</v>
      </c>
      <c r="L460">
        <v>0</v>
      </c>
      <c r="M460">
        <v>0</v>
      </c>
      <c r="N460" t="str">
        <f t="shared" si="14"/>
        <v>No Weather Impact</v>
      </c>
      <c r="O460" t="str">
        <f t="shared" si="15"/>
        <v>Not Cancelled</v>
      </c>
      <c r="P460" t="str">
        <f>TEXT(Table1[[#This Row],[Departure_Time]],"mmm yyyy")</f>
        <v>Mar 2025</v>
      </c>
    </row>
    <row r="461" spans="1:16" x14ac:dyDescent="0.25">
      <c r="A461" t="s">
        <v>32</v>
      </c>
      <c r="B461" t="s">
        <v>20</v>
      </c>
      <c r="C461" t="s">
        <v>14</v>
      </c>
      <c r="D461" s="5">
        <v>45632.256944444445</v>
      </c>
      <c r="E461">
        <v>261</v>
      </c>
      <c r="F461" t="s">
        <v>16</v>
      </c>
      <c r="G461">
        <v>542</v>
      </c>
      <c r="H461" t="s">
        <v>17</v>
      </c>
      <c r="I461" t="s">
        <v>24</v>
      </c>
      <c r="J461">
        <v>7</v>
      </c>
      <c r="K461">
        <v>11</v>
      </c>
      <c r="L461">
        <v>0</v>
      </c>
      <c r="M461">
        <v>0</v>
      </c>
      <c r="N461" t="str">
        <f t="shared" si="14"/>
        <v>No Weather Impact</v>
      </c>
      <c r="O461" t="str">
        <f t="shared" si="15"/>
        <v>Not Cancelled</v>
      </c>
      <c r="P461" t="str">
        <f>TEXT(Table1[[#This Row],[Departure_Time]],"mmm yyyy")</f>
        <v>Dec 2024</v>
      </c>
    </row>
    <row r="462" spans="1:16" x14ac:dyDescent="0.25">
      <c r="A462" t="s">
        <v>181</v>
      </c>
      <c r="B462" t="s">
        <v>36</v>
      </c>
      <c r="C462" t="s">
        <v>20</v>
      </c>
      <c r="D462" s="5">
        <v>45738.406944444447</v>
      </c>
      <c r="E462">
        <v>143</v>
      </c>
      <c r="F462" t="s">
        <v>16</v>
      </c>
      <c r="G462">
        <v>1395</v>
      </c>
      <c r="H462" t="s">
        <v>18</v>
      </c>
      <c r="I462" t="s">
        <v>24</v>
      </c>
      <c r="J462">
        <v>8.1999999999999993</v>
      </c>
      <c r="K462">
        <v>1</v>
      </c>
      <c r="L462">
        <v>0</v>
      </c>
      <c r="M462">
        <v>0</v>
      </c>
      <c r="N462" t="str">
        <f t="shared" si="14"/>
        <v>No Weather Impact</v>
      </c>
      <c r="O462" t="str">
        <f t="shared" si="15"/>
        <v>Not Cancelled</v>
      </c>
      <c r="P462" t="str">
        <f>TEXT(Table1[[#This Row],[Departure_Time]],"mmm yyyy")</f>
        <v>Mar 2025</v>
      </c>
    </row>
    <row r="463" spans="1:16" x14ac:dyDescent="0.25">
      <c r="A463" t="s">
        <v>438</v>
      </c>
      <c r="B463" t="s">
        <v>29</v>
      </c>
      <c r="C463" t="s">
        <v>20</v>
      </c>
      <c r="D463" s="5">
        <v>45277.240972222222</v>
      </c>
      <c r="E463">
        <v>258</v>
      </c>
      <c r="F463" t="s">
        <v>41</v>
      </c>
      <c r="G463">
        <v>1222</v>
      </c>
      <c r="H463" t="s">
        <v>17</v>
      </c>
      <c r="I463" t="s">
        <v>24</v>
      </c>
      <c r="J463">
        <v>5.2</v>
      </c>
      <c r="K463">
        <v>1</v>
      </c>
      <c r="L463">
        <v>0</v>
      </c>
      <c r="M463">
        <v>0</v>
      </c>
      <c r="N463" t="str">
        <f t="shared" si="14"/>
        <v>No Weather Impact</v>
      </c>
      <c r="O463" t="str">
        <f t="shared" si="15"/>
        <v>Not Cancelled</v>
      </c>
      <c r="P463" t="str">
        <f>TEXT(Table1[[#This Row],[Departure_Time]],"mmm yyyy")</f>
        <v>Dec 2023</v>
      </c>
    </row>
    <row r="464" spans="1:16" x14ac:dyDescent="0.25">
      <c r="A464" t="s">
        <v>439</v>
      </c>
      <c r="B464" t="s">
        <v>31</v>
      </c>
      <c r="C464" t="s">
        <v>36</v>
      </c>
      <c r="D464" s="5">
        <v>45395.213888888888</v>
      </c>
      <c r="E464">
        <v>107</v>
      </c>
      <c r="F464" t="s">
        <v>41</v>
      </c>
      <c r="G464">
        <v>892</v>
      </c>
      <c r="H464" t="s">
        <v>17</v>
      </c>
      <c r="I464" t="s">
        <v>24</v>
      </c>
      <c r="J464">
        <v>7</v>
      </c>
      <c r="K464">
        <v>18</v>
      </c>
      <c r="L464">
        <v>0</v>
      </c>
      <c r="M464">
        <v>1</v>
      </c>
      <c r="N464" t="str">
        <f t="shared" si="14"/>
        <v>Weather Imapct</v>
      </c>
      <c r="O464" t="str">
        <f t="shared" si="15"/>
        <v>Not Cancelled</v>
      </c>
      <c r="P464" t="str">
        <f>TEXT(Table1[[#This Row],[Departure_Time]],"mmm yyyy")</f>
        <v>Apr 2024</v>
      </c>
    </row>
    <row r="465" spans="1:16" x14ac:dyDescent="0.25">
      <c r="A465" t="s">
        <v>440</v>
      </c>
      <c r="B465" t="s">
        <v>36</v>
      </c>
      <c r="C465" t="s">
        <v>36</v>
      </c>
      <c r="D465" s="5">
        <v>45577.083333333336</v>
      </c>
      <c r="E465">
        <v>242</v>
      </c>
      <c r="F465" t="s">
        <v>16</v>
      </c>
      <c r="G465">
        <v>1448</v>
      </c>
      <c r="H465" t="s">
        <v>17</v>
      </c>
      <c r="I465" t="s">
        <v>24</v>
      </c>
      <c r="J465">
        <v>8.6999999999999993</v>
      </c>
      <c r="K465">
        <v>2</v>
      </c>
      <c r="L465">
        <v>0</v>
      </c>
      <c r="M465">
        <v>0</v>
      </c>
      <c r="N465" t="str">
        <f t="shared" si="14"/>
        <v>No Weather Impact</v>
      </c>
      <c r="O465" t="str">
        <f t="shared" si="15"/>
        <v>Not Cancelled</v>
      </c>
      <c r="P465" t="str">
        <f>TEXT(Table1[[#This Row],[Departure_Time]],"mmm yyyy")</f>
        <v>Oct 2024</v>
      </c>
    </row>
    <row r="466" spans="1:16" x14ac:dyDescent="0.25">
      <c r="A466" t="s">
        <v>441</v>
      </c>
      <c r="B466" t="s">
        <v>15</v>
      </c>
      <c r="C466" t="s">
        <v>36</v>
      </c>
      <c r="D466" s="5">
        <v>45506.588194444441</v>
      </c>
      <c r="E466">
        <v>203</v>
      </c>
      <c r="F466" t="s">
        <v>41</v>
      </c>
      <c r="G466">
        <v>1607</v>
      </c>
      <c r="H466" t="s">
        <v>21</v>
      </c>
      <c r="I466" t="s">
        <v>130</v>
      </c>
      <c r="J466">
        <v>7.3</v>
      </c>
      <c r="K466">
        <v>14</v>
      </c>
      <c r="L466">
        <v>0</v>
      </c>
      <c r="M466">
        <v>0</v>
      </c>
      <c r="N466" t="str">
        <f t="shared" si="14"/>
        <v>No Weather Impact</v>
      </c>
      <c r="O466" t="str">
        <f t="shared" si="15"/>
        <v>Not Cancelled</v>
      </c>
      <c r="P466" t="str">
        <f>TEXT(Table1[[#This Row],[Departure_Time]],"mmm yyyy")</f>
        <v>Aug 2024</v>
      </c>
    </row>
    <row r="467" spans="1:16" x14ac:dyDescent="0.25">
      <c r="A467" t="s">
        <v>442</v>
      </c>
      <c r="B467" t="s">
        <v>26</v>
      </c>
      <c r="C467" t="s">
        <v>20</v>
      </c>
      <c r="D467" s="5">
        <v>45232.280555555553</v>
      </c>
      <c r="E467">
        <v>267</v>
      </c>
      <c r="F467" t="s">
        <v>16</v>
      </c>
      <c r="G467">
        <v>1177</v>
      </c>
      <c r="H467" t="s">
        <v>21</v>
      </c>
      <c r="I467" t="s">
        <v>18</v>
      </c>
      <c r="J467">
        <v>9.1999999999999993</v>
      </c>
      <c r="K467">
        <v>2</v>
      </c>
      <c r="L467">
        <v>0</v>
      </c>
      <c r="M467">
        <v>0</v>
      </c>
      <c r="N467" t="str">
        <f t="shared" si="14"/>
        <v>No Weather Impact</v>
      </c>
      <c r="O467" t="str">
        <f t="shared" si="15"/>
        <v>Not Cancelled</v>
      </c>
      <c r="P467" t="str">
        <f>TEXT(Table1[[#This Row],[Departure_Time]],"mmm yyyy")</f>
        <v>Nov 2023</v>
      </c>
    </row>
    <row r="468" spans="1:16" x14ac:dyDescent="0.25">
      <c r="A468" t="s">
        <v>443</v>
      </c>
      <c r="B468" t="s">
        <v>15</v>
      </c>
      <c r="C468" t="s">
        <v>26</v>
      </c>
      <c r="D468" s="5">
        <v>45401.129166666666</v>
      </c>
      <c r="E468">
        <v>257</v>
      </c>
      <c r="F468" t="s">
        <v>16</v>
      </c>
      <c r="G468">
        <v>495</v>
      </c>
      <c r="H468" t="s">
        <v>18</v>
      </c>
      <c r="I468" t="s">
        <v>39</v>
      </c>
      <c r="J468">
        <v>5.5</v>
      </c>
      <c r="K468">
        <v>13</v>
      </c>
      <c r="L468">
        <v>0</v>
      </c>
      <c r="M468">
        <v>0</v>
      </c>
      <c r="N468" t="str">
        <f t="shared" si="14"/>
        <v>No Weather Impact</v>
      </c>
      <c r="O468" t="str">
        <f t="shared" si="15"/>
        <v>Not Cancelled</v>
      </c>
      <c r="P468" t="str">
        <f>TEXT(Table1[[#This Row],[Departure_Time]],"mmm yyyy")</f>
        <v>Apr 2024</v>
      </c>
    </row>
    <row r="469" spans="1:16" x14ac:dyDescent="0.25">
      <c r="A469" t="s">
        <v>444</v>
      </c>
      <c r="B469" t="s">
        <v>29</v>
      </c>
      <c r="C469" t="s">
        <v>26</v>
      </c>
      <c r="D469" s="5">
        <v>45138.768750000003</v>
      </c>
      <c r="E469">
        <v>239</v>
      </c>
      <c r="F469" t="s">
        <v>16</v>
      </c>
      <c r="G469">
        <v>1146</v>
      </c>
      <c r="H469" t="s">
        <v>17</v>
      </c>
      <c r="I469" t="s">
        <v>39</v>
      </c>
      <c r="J469">
        <v>10</v>
      </c>
      <c r="K469">
        <v>2</v>
      </c>
      <c r="L469">
        <v>0</v>
      </c>
      <c r="M469">
        <v>0</v>
      </c>
      <c r="N469" t="str">
        <f t="shared" si="14"/>
        <v>No Weather Impact</v>
      </c>
      <c r="O469" t="str">
        <f t="shared" si="15"/>
        <v>Not Cancelled</v>
      </c>
      <c r="P469" t="str">
        <f>TEXT(Table1[[#This Row],[Departure_Time]],"mmm yyyy")</f>
        <v>Jul 2023</v>
      </c>
    </row>
    <row r="470" spans="1:16" x14ac:dyDescent="0.25">
      <c r="A470" t="s">
        <v>445</v>
      </c>
      <c r="B470" t="s">
        <v>20</v>
      </c>
      <c r="C470" t="s">
        <v>20</v>
      </c>
      <c r="D470" s="5">
        <v>45491.435416666667</v>
      </c>
      <c r="E470">
        <v>240</v>
      </c>
      <c r="F470" t="s">
        <v>52</v>
      </c>
      <c r="G470">
        <v>1525</v>
      </c>
      <c r="H470" t="s">
        <v>18</v>
      </c>
      <c r="I470" t="s">
        <v>24</v>
      </c>
      <c r="J470">
        <v>8.1999999999999993</v>
      </c>
      <c r="K470">
        <v>8</v>
      </c>
      <c r="L470">
        <v>0</v>
      </c>
      <c r="M470">
        <v>0</v>
      </c>
      <c r="N470" t="str">
        <f t="shared" si="14"/>
        <v>No Weather Impact</v>
      </c>
      <c r="O470" t="str">
        <f t="shared" si="15"/>
        <v>Cancelled</v>
      </c>
      <c r="P470" t="str">
        <f>TEXT(Table1[[#This Row],[Departure_Time]],"mmm yyyy")</f>
        <v>Jul 2024</v>
      </c>
    </row>
    <row r="471" spans="1:16" x14ac:dyDescent="0.25">
      <c r="A471" t="s">
        <v>446</v>
      </c>
      <c r="B471" t="s">
        <v>23</v>
      </c>
      <c r="C471" t="s">
        <v>31</v>
      </c>
      <c r="D471" s="5">
        <v>45139.754861111112</v>
      </c>
      <c r="E471">
        <v>181</v>
      </c>
      <c r="F471" t="s">
        <v>16</v>
      </c>
      <c r="G471">
        <v>1474</v>
      </c>
      <c r="H471" t="s">
        <v>18</v>
      </c>
      <c r="I471" t="s">
        <v>39</v>
      </c>
      <c r="J471">
        <v>8.1999999999999993</v>
      </c>
      <c r="K471">
        <v>5</v>
      </c>
      <c r="L471">
        <v>0</v>
      </c>
      <c r="M471">
        <v>0</v>
      </c>
      <c r="N471" t="str">
        <f t="shared" si="14"/>
        <v>No Weather Impact</v>
      </c>
      <c r="O471" t="str">
        <f t="shared" si="15"/>
        <v>Not Cancelled</v>
      </c>
      <c r="P471" t="str">
        <f>TEXT(Table1[[#This Row],[Departure_Time]],"mmm yyyy")</f>
        <v>Aug 2023</v>
      </c>
    </row>
    <row r="472" spans="1:16" x14ac:dyDescent="0.25">
      <c r="A472" t="s">
        <v>447</v>
      </c>
      <c r="B472" t="s">
        <v>26</v>
      </c>
      <c r="C472" t="s">
        <v>14</v>
      </c>
      <c r="D472" s="5">
        <v>45453.943055555559</v>
      </c>
      <c r="E472">
        <v>185</v>
      </c>
      <c r="F472" t="s">
        <v>16</v>
      </c>
      <c r="G472">
        <v>1378</v>
      </c>
      <c r="H472" t="s">
        <v>18</v>
      </c>
      <c r="I472" t="s">
        <v>24</v>
      </c>
      <c r="J472">
        <v>4.5999999999999996</v>
      </c>
      <c r="K472">
        <v>13</v>
      </c>
      <c r="L472">
        <v>0</v>
      </c>
      <c r="M472">
        <v>0</v>
      </c>
      <c r="N472" t="str">
        <f t="shared" si="14"/>
        <v>No Weather Impact</v>
      </c>
      <c r="O472" t="str">
        <f t="shared" si="15"/>
        <v>Not Cancelled</v>
      </c>
      <c r="P472" t="str">
        <f>TEXT(Table1[[#This Row],[Departure_Time]],"mmm yyyy")</f>
        <v>Jun 2024</v>
      </c>
    </row>
    <row r="473" spans="1:16" x14ac:dyDescent="0.25">
      <c r="A473" t="s">
        <v>448</v>
      </c>
      <c r="B473" t="s">
        <v>20</v>
      </c>
      <c r="C473" t="s">
        <v>26</v>
      </c>
      <c r="D473" s="5">
        <v>45398.768750000003</v>
      </c>
      <c r="E473">
        <v>171</v>
      </c>
      <c r="F473" t="s">
        <v>16</v>
      </c>
      <c r="G473">
        <v>1182</v>
      </c>
      <c r="H473" t="s">
        <v>27</v>
      </c>
      <c r="I473" t="s">
        <v>24</v>
      </c>
      <c r="J473">
        <v>5</v>
      </c>
      <c r="K473">
        <v>9</v>
      </c>
      <c r="L473">
        <v>0</v>
      </c>
      <c r="M473">
        <v>1</v>
      </c>
      <c r="N473" t="str">
        <f t="shared" si="14"/>
        <v>Weather Imapct</v>
      </c>
      <c r="O473" t="str">
        <f t="shared" si="15"/>
        <v>Not Cancelled</v>
      </c>
      <c r="P473" t="str">
        <f>TEXT(Table1[[#This Row],[Departure_Time]],"mmm yyyy")</f>
        <v>Apr 2024</v>
      </c>
    </row>
    <row r="474" spans="1:16" x14ac:dyDescent="0.25">
      <c r="A474" t="s">
        <v>449</v>
      </c>
      <c r="B474" t="s">
        <v>15</v>
      </c>
      <c r="C474" t="s">
        <v>29</v>
      </c>
      <c r="D474" s="5">
        <v>45359.827777777777</v>
      </c>
      <c r="E474">
        <v>256</v>
      </c>
      <c r="F474" t="s">
        <v>16</v>
      </c>
      <c r="G474">
        <v>1684</v>
      </c>
      <c r="H474" t="s">
        <v>27</v>
      </c>
      <c r="I474" t="s">
        <v>24</v>
      </c>
      <c r="J474">
        <v>6.2</v>
      </c>
      <c r="K474">
        <v>8</v>
      </c>
      <c r="L474">
        <v>0</v>
      </c>
      <c r="M474">
        <v>0</v>
      </c>
      <c r="N474" t="str">
        <f t="shared" si="14"/>
        <v>No Weather Impact</v>
      </c>
      <c r="O474" t="str">
        <f t="shared" si="15"/>
        <v>Not Cancelled</v>
      </c>
      <c r="P474" t="str">
        <f>TEXT(Table1[[#This Row],[Departure_Time]],"mmm yyyy")</f>
        <v>Mar 2024</v>
      </c>
    </row>
    <row r="475" spans="1:16" x14ac:dyDescent="0.25">
      <c r="A475" t="s">
        <v>450</v>
      </c>
      <c r="B475" t="s">
        <v>20</v>
      </c>
      <c r="C475" t="s">
        <v>23</v>
      </c>
      <c r="D475" s="5">
        <v>45089.734027777777</v>
      </c>
      <c r="E475">
        <v>215</v>
      </c>
      <c r="F475" t="s">
        <v>16</v>
      </c>
      <c r="G475">
        <v>1109</v>
      </c>
      <c r="H475" t="s">
        <v>21</v>
      </c>
      <c r="I475" t="s">
        <v>130</v>
      </c>
      <c r="J475">
        <v>4.9000000000000004</v>
      </c>
      <c r="K475">
        <v>9</v>
      </c>
      <c r="L475">
        <v>0</v>
      </c>
      <c r="M475">
        <v>0</v>
      </c>
      <c r="N475" t="str">
        <f t="shared" si="14"/>
        <v>No Weather Impact</v>
      </c>
      <c r="O475" t="str">
        <f t="shared" si="15"/>
        <v>Not Cancelled</v>
      </c>
      <c r="P475" t="str">
        <f>TEXT(Table1[[#This Row],[Departure_Time]],"mmm yyyy")</f>
        <v>Jun 2023</v>
      </c>
    </row>
    <row r="476" spans="1:16" x14ac:dyDescent="0.25">
      <c r="A476" t="s">
        <v>451</v>
      </c>
      <c r="B476" t="s">
        <v>31</v>
      </c>
      <c r="C476" t="s">
        <v>15</v>
      </c>
      <c r="D476" s="5">
        <v>45259.302083333336</v>
      </c>
      <c r="E476">
        <v>249</v>
      </c>
      <c r="F476" t="s">
        <v>16</v>
      </c>
      <c r="G476">
        <v>1199</v>
      </c>
      <c r="H476" t="s">
        <v>27</v>
      </c>
      <c r="I476" t="s">
        <v>18</v>
      </c>
      <c r="J476">
        <v>7.8</v>
      </c>
      <c r="K476">
        <v>20</v>
      </c>
      <c r="L476">
        <v>0</v>
      </c>
      <c r="M476">
        <v>0</v>
      </c>
      <c r="N476" t="str">
        <f t="shared" si="14"/>
        <v>No Weather Impact</v>
      </c>
      <c r="O476" t="str">
        <f t="shared" si="15"/>
        <v>Not Cancelled</v>
      </c>
      <c r="P476" t="str">
        <f>TEXT(Table1[[#This Row],[Departure_Time]],"mmm yyyy")</f>
        <v>Nov 2023</v>
      </c>
    </row>
    <row r="477" spans="1:16" x14ac:dyDescent="0.25">
      <c r="A477" t="s">
        <v>452</v>
      </c>
      <c r="B477" t="s">
        <v>20</v>
      </c>
      <c r="C477" t="s">
        <v>36</v>
      </c>
      <c r="D477" s="5">
        <v>45253.013888888891</v>
      </c>
      <c r="E477">
        <v>159</v>
      </c>
      <c r="F477" t="s">
        <v>41</v>
      </c>
      <c r="G477">
        <v>1304</v>
      </c>
      <c r="H477" t="s">
        <v>18</v>
      </c>
      <c r="I477" t="s">
        <v>24</v>
      </c>
      <c r="J477">
        <v>8.6</v>
      </c>
      <c r="K477">
        <v>3</v>
      </c>
      <c r="L477">
        <v>0</v>
      </c>
      <c r="M477">
        <v>0</v>
      </c>
      <c r="N477" t="str">
        <f t="shared" si="14"/>
        <v>No Weather Impact</v>
      </c>
      <c r="O477" t="str">
        <f t="shared" si="15"/>
        <v>Not Cancelled</v>
      </c>
      <c r="P477" t="str">
        <f>TEXT(Table1[[#This Row],[Departure_Time]],"mmm yyyy")</f>
        <v>Nov 2023</v>
      </c>
    </row>
    <row r="478" spans="1:16" x14ac:dyDescent="0.25">
      <c r="A478" t="s">
        <v>453</v>
      </c>
      <c r="B478" t="s">
        <v>29</v>
      </c>
      <c r="C478" t="s">
        <v>36</v>
      </c>
      <c r="D478" s="5">
        <v>45097.180555555555</v>
      </c>
      <c r="E478">
        <v>136</v>
      </c>
      <c r="F478" t="s">
        <v>16</v>
      </c>
      <c r="G478">
        <v>1215</v>
      </c>
      <c r="H478" t="s">
        <v>27</v>
      </c>
      <c r="I478" t="s">
        <v>39</v>
      </c>
      <c r="J478">
        <v>8.9</v>
      </c>
      <c r="K478">
        <v>21</v>
      </c>
      <c r="L478">
        <v>0</v>
      </c>
      <c r="M478">
        <v>0</v>
      </c>
      <c r="N478" t="str">
        <f t="shared" si="14"/>
        <v>No Weather Impact</v>
      </c>
      <c r="O478" t="str">
        <f t="shared" si="15"/>
        <v>Not Cancelled</v>
      </c>
      <c r="P478" t="str">
        <f>TEXT(Table1[[#This Row],[Departure_Time]],"mmm yyyy")</f>
        <v>Jun 2023</v>
      </c>
    </row>
    <row r="479" spans="1:16" x14ac:dyDescent="0.25">
      <c r="A479" t="s">
        <v>454</v>
      </c>
      <c r="B479" t="s">
        <v>20</v>
      </c>
      <c r="C479" t="s">
        <v>29</v>
      </c>
      <c r="D479" s="5">
        <v>45613.522916666669</v>
      </c>
      <c r="E479">
        <v>245</v>
      </c>
      <c r="F479" t="s">
        <v>16</v>
      </c>
      <c r="G479">
        <v>1585</v>
      </c>
      <c r="H479" t="s">
        <v>18</v>
      </c>
      <c r="I479" t="s">
        <v>39</v>
      </c>
      <c r="J479">
        <v>5.5</v>
      </c>
      <c r="K479">
        <v>5</v>
      </c>
      <c r="L479">
        <v>0</v>
      </c>
      <c r="M479">
        <v>0</v>
      </c>
      <c r="N479" t="str">
        <f t="shared" si="14"/>
        <v>No Weather Impact</v>
      </c>
      <c r="O479" t="str">
        <f t="shared" si="15"/>
        <v>Not Cancelled</v>
      </c>
      <c r="P479" t="str">
        <f>TEXT(Table1[[#This Row],[Departure_Time]],"mmm yyyy")</f>
        <v>Nov 2024</v>
      </c>
    </row>
    <row r="480" spans="1:16" x14ac:dyDescent="0.25">
      <c r="A480" t="s">
        <v>455</v>
      </c>
      <c r="B480" t="s">
        <v>23</v>
      </c>
      <c r="C480" t="s">
        <v>31</v>
      </c>
      <c r="D480" s="5">
        <v>45380.686805555553</v>
      </c>
      <c r="E480">
        <v>260</v>
      </c>
      <c r="F480" t="s">
        <v>16</v>
      </c>
      <c r="G480">
        <v>1443</v>
      </c>
      <c r="H480" t="s">
        <v>27</v>
      </c>
      <c r="I480" t="s">
        <v>130</v>
      </c>
      <c r="J480">
        <v>5.8</v>
      </c>
      <c r="K480">
        <v>20</v>
      </c>
      <c r="L480">
        <v>0</v>
      </c>
      <c r="M480">
        <v>0</v>
      </c>
      <c r="N480" t="str">
        <f t="shared" si="14"/>
        <v>No Weather Impact</v>
      </c>
      <c r="O480" t="str">
        <f t="shared" si="15"/>
        <v>Not Cancelled</v>
      </c>
      <c r="P480" t="str">
        <f>TEXT(Table1[[#This Row],[Departure_Time]],"mmm yyyy")</f>
        <v>Mar 2024</v>
      </c>
    </row>
    <row r="481" spans="1:16" x14ac:dyDescent="0.25">
      <c r="A481" t="s">
        <v>456</v>
      </c>
      <c r="B481" t="s">
        <v>23</v>
      </c>
      <c r="C481" t="s">
        <v>15</v>
      </c>
      <c r="D481" s="5">
        <v>45759.871527777781</v>
      </c>
      <c r="E481">
        <v>221</v>
      </c>
      <c r="F481" t="s">
        <v>52</v>
      </c>
      <c r="G481">
        <v>1083</v>
      </c>
      <c r="H481" t="s">
        <v>17</v>
      </c>
      <c r="I481" t="s">
        <v>24</v>
      </c>
      <c r="J481">
        <v>7.1</v>
      </c>
      <c r="K481">
        <v>5</v>
      </c>
      <c r="L481">
        <v>0</v>
      </c>
      <c r="M481">
        <v>0</v>
      </c>
      <c r="N481" t="str">
        <f t="shared" si="14"/>
        <v>No Weather Impact</v>
      </c>
      <c r="O481" t="str">
        <f t="shared" si="15"/>
        <v>Cancelled</v>
      </c>
      <c r="P481" t="str">
        <f>TEXT(Table1[[#This Row],[Departure_Time]],"mmm yyyy")</f>
        <v>Apr 2025</v>
      </c>
    </row>
    <row r="482" spans="1:16" x14ac:dyDescent="0.25">
      <c r="A482" t="s">
        <v>457</v>
      </c>
      <c r="B482" t="s">
        <v>36</v>
      </c>
      <c r="C482" t="s">
        <v>20</v>
      </c>
      <c r="D482" s="5">
        <v>45649.061111111114</v>
      </c>
      <c r="E482">
        <v>72</v>
      </c>
      <c r="F482" t="s">
        <v>16</v>
      </c>
      <c r="G482">
        <v>1129</v>
      </c>
      <c r="H482" t="s">
        <v>17</v>
      </c>
      <c r="I482" t="s">
        <v>39</v>
      </c>
      <c r="J482">
        <v>8</v>
      </c>
      <c r="K482">
        <v>21</v>
      </c>
      <c r="L482">
        <v>0</v>
      </c>
      <c r="M482">
        <v>0</v>
      </c>
      <c r="N482" t="str">
        <f t="shared" si="14"/>
        <v>No Weather Impact</v>
      </c>
      <c r="O482" t="str">
        <f t="shared" si="15"/>
        <v>Not Cancelled</v>
      </c>
      <c r="P482" t="str">
        <f>TEXT(Table1[[#This Row],[Departure_Time]],"mmm yyyy")</f>
        <v>Dec 2024</v>
      </c>
    </row>
    <row r="483" spans="1:16" x14ac:dyDescent="0.25">
      <c r="A483" t="s">
        <v>458</v>
      </c>
      <c r="B483" t="s">
        <v>36</v>
      </c>
      <c r="C483" t="s">
        <v>31</v>
      </c>
      <c r="D483" s="5">
        <v>45756.945138888892</v>
      </c>
      <c r="E483">
        <v>154</v>
      </c>
      <c r="F483" t="s">
        <v>41</v>
      </c>
      <c r="G483">
        <v>1227</v>
      </c>
      <c r="H483" t="s">
        <v>21</v>
      </c>
      <c r="I483" t="s">
        <v>39</v>
      </c>
      <c r="J483">
        <v>8.6</v>
      </c>
      <c r="K483">
        <v>10</v>
      </c>
      <c r="L483">
        <v>0</v>
      </c>
      <c r="M483">
        <v>1</v>
      </c>
      <c r="N483" t="str">
        <f t="shared" si="14"/>
        <v>Weather Imapct</v>
      </c>
      <c r="O483" t="str">
        <f t="shared" si="15"/>
        <v>Not Cancelled</v>
      </c>
      <c r="P483" t="str">
        <f>TEXT(Table1[[#This Row],[Departure_Time]],"mmm yyyy")</f>
        <v>Apr 2025</v>
      </c>
    </row>
    <row r="484" spans="1:16" x14ac:dyDescent="0.25">
      <c r="A484" t="s">
        <v>459</v>
      </c>
      <c r="B484" t="s">
        <v>29</v>
      </c>
      <c r="C484" t="s">
        <v>15</v>
      </c>
      <c r="D484" s="5">
        <v>45194.486111111109</v>
      </c>
      <c r="E484">
        <v>327</v>
      </c>
      <c r="F484" t="s">
        <v>41</v>
      </c>
      <c r="G484">
        <v>1537</v>
      </c>
      <c r="H484" t="s">
        <v>17</v>
      </c>
      <c r="I484" t="s">
        <v>39</v>
      </c>
      <c r="J484">
        <v>8.3000000000000007</v>
      </c>
      <c r="K484">
        <v>17</v>
      </c>
      <c r="L484">
        <v>0</v>
      </c>
      <c r="M484">
        <v>0</v>
      </c>
      <c r="N484" t="str">
        <f t="shared" si="14"/>
        <v>No Weather Impact</v>
      </c>
      <c r="O484" t="str">
        <f t="shared" si="15"/>
        <v>Not Cancelled</v>
      </c>
      <c r="P484" t="str">
        <f>TEXT(Table1[[#This Row],[Departure_Time]],"mmm yyyy")</f>
        <v>Sep 2023</v>
      </c>
    </row>
    <row r="485" spans="1:16" x14ac:dyDescent="0.25">
      <c r="A485" t="s">
        <v>460</v>
      </c>
      <c r="B485" t="s">
        <v>26</v>
      </c>
      <c r="C485" t="s">
        <v>36</v>
      </c>
      <c r="D485" s="5">
        <v>45127.779861111114</v>
      </c>
      <c r="E485">
        <v>156</v>
      </c>
      <c r="F485" t="s">
        <v>16</v>
      </c>
      <c r="G485">
        <v>658</v>
      </c>
      <c r="H485" t="s">
        <v>17</v>
      </c>
      <c r="I485" t="s">
        <v>24</v>
      </c>
      <c r="J485">
        <v>6.2</v>
      </c>
      <c r="K485">
        <v>9</v>
      </c>
      <c r="L485">
        <v>0</v>
      </c>
      <c r="M485">
        <v>0</v>
      </c>
      <c r="N485" t="str">
        <f t="shared" si="14"/>
        <v>No Weather Impact</v>
      </c>
      <c r="O485" t="str">
        <f t="shared" si="15"/>
        <v>Not Cancelled</v>
      </c>
      <c r="P485" t="str">
        <f>TEXT(Table1[[#This Row],[Departure_Time]],"mmm yyyy")</f>
        <v>Jul 2023</v>
      </c>
    </row>
    <row r="486" spans="1:16" x14ac:dyDescent="0.25">
      <c r="A486" t="s">
        <v>461</v>
      </c>
      <c r="B486" t="s">
        <v>36</v>
      </c>
      <c r="C486" t="s">
        <v>23</v>
      </c>
      <c r="D486" s="5">
        <v>45135.636111111111</v>
      </c>
      <c r="E486">
        <v>116</v>
      </c>
      <c r="F486" t="s">
        <v>41</v>
      </c>
      <c r="G486">
        <v>1051</v>
      </c>
      <c r="H486" t="s">
        <v>21</v>
      </c>
      <c r="I486" t="s">
        <v>39</v>
      </c>
      <c r="J486">
        <v>5.9</v>
      </c>
      <c r="K486">
        <v>11</v>
      </c>
      <c r="L486">
        <v>0</v>
      </c>
      <c r="M486">
        <v>0</v>
      </c>
      <c r="N486" t="str">
        <f t="shared" si="14"/>
        <v>No Weather Impact</v>
      </c>
      <c r="O486" t="str">
        <f t="shared" si="15"/>
        <v>Not Cancelled</v>
      </c>
      <c r="P486" t="str">
        <f>TEXT(Table1[[#This Row],[Departure_Time]],"mmm yyyy")</f>
        <v>Jul 2023</v>
      </c>
    </row>
    <row r="487" spans="1:16" x14ac:dyDescent="0.25">
      <c r="A487" t="s">
        <v>462</v>
      </c>
      <c r="B487" t="s">
        <v>26</v>
      </c>
      <c r="C487" t="s">
        <v>36</v>
      </c>
      <c r="D487" s="5">
        <v>45188.05972222222</v>
      </c>
      <c r="E487">
        <v>139</v>
      </c>
      <c r="F487" t="s">
        <v>16</v>
      </c>
      <c r="G487">
        <v>807</v>
      </c>
      <c r="H487" t="s">
        <v>27</v>
      </c>
      <c r="I487" t="s">
        <v>39</v>
      </c>
      <c r="J487">
        <v>9.1999999999999993</v>
      </c>
      <c r="K487">
        <v>5</v>
      </c>
      <c r="L487">
        <v>0</v>
      </c>
      <c r="M487">
        <v>0</v>
      </c>
      <c r="N487" t="str">
        <f t="shared" si="14"/>
        <v>No Weather Impact</v>
      </c>
      <c r="O487" t="str">
        <f t="shared" si="15"/>
        <v>Not Cancelled</v>
      </c>
      <c r="P487" t="str">
        <f>TEXT(Table1[[#This Row],[Departure_Time]],"mmm yyyy")</f>
        <v>Sep 2023</v>
      </c>
    </row>
    <row r="488" spans="1:16" x14ac:dyDescent="0.25">
      <c r="A488" t="s">
        <v>463</v>
      </c>
      <c r="B488" t="s">
        <v>20</v>
      </c>
      <c r="C488" t="s">
        <v>36</v>
      </c>
      <c r="D488" s="5">
        <v>45650.497916666667</v>
      </c>
      <c r="E488">
        <v>121</v>
      </c>
      <c r="F488" t="s">
        <v>16</v>
      </c>
      <c r="G488">
        <v>1326</v>
      </c>
      <c r="H488" t="s">
        <v>17</v>
      </c>
      <c r="I488" t="s">
        <v>24</v>
      </c>
      <c r="J488">
        <v>4.5999999999999996</v>
      </c>
      <c r="K488">
        <v>4</v>
      </c>
      <c r="L488">
        <v>1</v>
      </c>
      <c r="M488">
        <v>1</v>
      </c>
      <c r="N488" t="str">
        <f t="shared" si="14"/>
        <v>Weather Imapct</v>
      </c>
      <c r="O488" t="str">
        <f t="shared" si="15"/>
        <v>Not Cancelled</v>
      </c>
      <c r="P488" t="str">
        <f>TEXT(Table1[[#This Row],[Departure_Time]],"mmm yyyy")</f>
        <v>Dec 2024</v>
      </c>
    </row>
    <row r="489" spans="1:16" x14ac:dyDescent="0.25">
      <c r="A489" t="s">
        <v>464</v>
      </c>
      <c r="B489" t="s">
        <v>31</v>
      </c>
      <c r="C489" t="s">
        <v>29</v>
      </c>
      <c r="D489" s="5">
        <v>45085.522222222222</v>
      </c>
      <c r="E489">
        <v>225</v>
      </c>
      <c r="F489" t="s">
        <v>16</v>
      </c>
      <c r="G489">
        <v>871</v>
      </c>
      <c r="H489" t="s">
        <v>27</v>
      </c>
      <c r="I489" t="s">
        <v>24</v>
      </c>
      <c r="J489">
        <v>5.2</v>
      </c>
      <c r="K489">
        <v>24</v>
      </c>
      <c r="L489">
        <v>0</v>
      </c>
      <c r="M489">
        <v>1</v>
      </c>
      <c r="N489" t="str">
        <f t="shared" si="14"/>
        <v>Weather Imapct</v>
      </c>
      <c r="O489" t="str">
        <f t="shared" si="15"/>
        <v>Not Cancelled</v>
      </c>
      <c r="P489" t="str">
        <f>TEXT(Table1[[#This Row],[Departure_Time]],"mmm yyyy")</f>
        <v>Jun 2023</v>
      </c>
    </row>
    <row r="490" spans="1:16" x14ac:dyDescent="0.25">
      <c r="A490" t="s">
        <v>465</v>
      </c>
      <c r="B490" t="s">
        <v>15</v>
      </c>
      <c r="C490" t="s">
        <v>14</v>
      </c>
      <c r="D490" s="5">
        <v>45518.162499999999</v>
      </c>
      <c r="E490">
        <v>210</v>
      </c>
      <c r="F490" t="s">
        <v>16</v>
      </c>
      <c r="G490">
        <v>1071</v>
      </c>
      <c r="H490" t="s">
        <v>27</v>
      </c>
      <c r="I490" t="s">
        <v>24</v>
      </c>
      <c r="J490">
        <v>6.5</v>
      </c>
      <c r="K490">
        <v>9</v>
      </c>
      <c r="L490">
        <v>0</v>
      </c>
      <c r="M490">
        <v>0</v>
      </c>
      <c r="N490" t="str">
        <f t="shared" si="14"/>
        <v>No Weather Impact</v>
      </c>
      <c r="O490" t="str">
        <f t="shared" si="15"/>
        <v>Not Cancelled</v>
      </c>
      <c r="P490" t="str">
        <f>TEXT(Table1[[#This Row],[Departure_Time]],"mmm yyyy")</f>
        <v>Aug 2024</v>
      </c>
    </row>
    <row r="491" spans="1:16" x14ac:dyDescent="0.25">
      <c r="A491" t="s">
        <v>466</v>
      </c>
      <c r="B491" t="s">
        <v>23</v>
      </c>
      <c r="C491" t="s">
        <v>15</v>
      </c>
      <c r="D491" s="5">
        <v>45052.149305555555</v>
      </c>
      <c r="E491">
        <v>213</v>
      </c>
      <c r="F491" t="s">
        <v>16</v>
      </c>
      <c r="G491">
        <v>877</v>
      </c>
      <c r="H491" t="s">
        <v>21</v>
      </c>
      <c r="I491" t="s">
        <v>18</v>
      </c>
      <c r="J491">
        <v>7</v>
      </c>
      <c r="K491">
        <v>9</v>
      </c>
      <c r="L491">
        <v>0</v>
      </c>
      <c r="M491">
        <v>0</v>
      </c>
      <c r="N491" t="str">
        <f t="shared" si="14"/>
        <v>No Weather Impact</v>
      </c>
      <c r="O491" t="str">
        <f t="shared" si="15"/>
        <v>Not Cancelled</v>
      </c>
      <c r="P491" t="str">
        <f>TEXT(Table1[[#This Row],[Departure_Time]],"mmm yyyy")</f>
        <v>May 2023</v>
      </c>
    </row>
    <row r="492" spans="1:16" x14ac:dyDescent="0.25">
      <c r="A492" t="s">
        <v>467</v>
      </c>
      <c r="B492" t="s">
        <v>23</v>
      </c>
      <c r="C492" t="s">
        <v>29</v>
      </c>
      <c r="D492" s="5">
        <v>45563.154861111114</v>
      </c>
      <c r="E492">
        <v>197</v>
      </c>
      <c r="F492" t="s">
        <v>16</v>
      </c>
      <c r="G492">
        <v>1024</v>
      </c>
      <c r="H492" t="s">
        <v>17</v>
      </c>
      <c r="I492" t="s">
        <v>18</v>
      </c>
      <c r="J492">
        <v>7.3</v>
      </c>
      <c r="K492">
        <v>31</v>
      </c>
      <c r="L492">
        <v>0</v>
      </c>
      <c r="M492">
        <v>1</v>
      </c>
      <c r="N492" t="str">
        <f t="shared" si="14"/>
        <v>Weather Imapct</v>
      </c>
      <c r="O492" t="str">
        <f t="shared" si="15"/>
        <v>Not Cancelled</v>
      </c>
      <c r="P492" t="str">
        <f>TEXT(Table1[[#This Row],[Departure_Time]],"mmm yyyy")</f>
        <v>Sep 2024</v>
      </c>
    </row>
    <row r="493" spans="1:16" x14ac:dyDescent="0.25">
      <c r="A493" t="s">
        <v>468</v>
      </c>
      <c r="B493" t="s">
        <v>31</v>
      </c>
      <c r="C493" t="s">
        <v>26</v>
      </c>
      <c r="D493" s="5">
        <v>45547.496527777781</v>
      </c>
      <c r="E493">
        <v>137</v>
      </c>
      <c r="F493" t="s">
        <v>52</v>
      </c>
      <c r="G493">
        <v>1453</v>
      </c>
      <c r="H493" t="s">
        <v>17</v>
      </c>
      <c r="I493" t="s">
        <v>39</v>
      </c>
      <c r="J493">
        <v>5.4</v>
      </c>
      <c r="K493">
        <v>6</v>
      </c>
      <c r="L493">
        <v>0</v>
      </c>
      <c r="M493">
        <v>0</v>
      </c>
      <c r="N493" t="str">
        <f t="shared" si="14"/>
        <v>No Weather Impact</v>
      </c>
      <c r="O493" t="str">
        <f t="shared" si="15"/>
        <v>Cancelled</v>
      </c>
      <c r="P493" t="str">
        <f>TEXT(Table1[[#This Row],[Departure_Time]],"mmm yyyy")</f>
        <v>Sep 2024</v>
      </c>
    </row>
    <row r="494" spans="1:16" x14ac:dyDescent="0.25">
      <c r="A494" t="s">
        <v>469</v>
      </c>
      <c r="B494" t="s">
        <v>36</v>
      </c>
      <c r="C494" t="s">
        <v>20</v>
      </c>
      <c r="D494" s="5">
        <v>45097.268055555556</v>
      </c>
      <c r="E494">
        <v>177</v>
      </c>
      <c r="F494" t="s">
        <v>16</v>
      </c>
      <c r="G494">
        <v>1644</v>
      </c>
      <c r="H494" t="s">
        <v>17</v>
      </c>
      <c r="I494" t="s">
        <v>24</v>
      </c>
      <c r="J494">
        <v>5.4</v>
      </c>
      <c r="K494">
        <v>0</v>
      </c>
      <c r="L494">
        <v>0</v>
      </c>
      <c r="M494">
        <v>1</v>
      </c>
      <c r="N494" t="str">
        <f t="shared" si="14"/>
        <v>Weather Imapct</v>
      </c>
      <c r="O494" t="str">
        <f t="shared" si="15"/>
        <v>Not Cancelled</v>
      </c>
      <c r="P494" t="str">
        <f>TEXT(Table1[[#This Row],[Departure_Time]],"mmm yyyy")</f>
        <v>Jun 2023</v>
      </c>
    </row>
    <row r="495" spans="1:16" x14ac:dyDescent="0.25">
      <c r="A495" t="s">
        <v>470</v>
      </c>
      <c r="B495" t="s">
        <v>31</v>
      </c>
      <c r="C495" t="s">
        <v>23</v>
      </c>
      <c r="D495" s="5">
        <v>45355.025694444441</v>
      </c>
      <c r="E495">
        <v>56</v>
      </c>
      <c r="F495" t="s">
        <v>16</v>
      </c>
      <c r="G495">
        <v>1521</v>
      </c>
      <c r="H495" t="s">
        <v>21</v>
      </c>
      <c r="I495" t="s">
        <v>24</v>
      </c>
      <c r="J495">
        <v>7.1</v>
      </c>
      <c r="K495">
        <v>12</v>
      </c>
      <c r="L495">
        <v>0</v>
      </c>
      <c r="M495">
        <v>0</v>
      </c>
      <c r="N495" t="str">
        <f t="shared" si="14"/>
        <v>No Weather Impact</v>
      </c>
      <c r="O495" t="str">
        <f t="shared" si="15"/>
        <v>Not Cancelled</v>
      </c>
      <c r="P495" t="str">
        <f>TEXT(Table1[[#This Row],[Departure_Time]],"mmm yyyy")</f>
        <v>Mar 2024</v>
      </c>
    </row>
    <row r="496" spans="1:16" x14ac:dyDescent="0.25">
      <c r="A496" t="s">
        <v>471</v>
      </c>
      <c r="B496" t="s">
        <v>15</v>
      </c>
      <c r="C496" t="s">
        <v>26</v>
      </c>
      <c r="D496" s="5">
        <v>45299.938194444447</v>
      </c>
      <c r="E496">
        <v>291</v>
      </c>
      <c r="F496" t="s">
        <v>16</v>
      </c>
      <c r="G496">
        <v>1491</v>
      </c>
      <c r="H496" t="s">
        <v>27</v>
      </c>
      <c r="I496" t="s">
        <v>24</v>
      </c>
      <c r="J496">
        <v>5.0999999999999996</v>
      </c>
      <c r="K496">
        <v>3</v>
      </c>
      <c r="L496">
        <v>0</v>
      </c>
      <c r="M496">
        <v>0</v>
      </c>
      <c r="N496" t="str">
        <f t="shared" si="14"/>
        <v>No Weather Impact</v>
      </c>
      <c r="O496" t="str">
        <f t="shared" si="15"/>
        <v>Not Cancelled</v>
      </c>
      <c r="P496" t="str">
        <f>TEXT(Table1[[#This Row],[Departure_Time]],"mmm yyyy")</f>
        <v>Jan 2024</v>
      </c>
    </row>
    <row r="497" spans="1:16" x14ac:dyDescent="0.25">
      <c r="A497" t="s">
        <v>472</v>
      </c>
      <c r="B497" t="s">
        <v>14</v>
      </c>
      <c r="C497" t="s">
        <v>23</v>
      </c>
      <c r="D497" s="5">
        <v>45515.975694444445</v>
      </c>
      <c r="E497">
        <v>164</v>
      </c>
      <c r="F497" t="s">
        <v>16</v>
      </c>
      <c r="G497">
        <v>1059</v>
      </c>
      <c r="H497" t="s">
        <v>21</v>
      </c>
      <c r="I497" t="s">
        <v>39</v>
      </c>
      <c r="J497">
        <v>10</v>
      </c>
      <c r="K497">
        <v>47</v>
      </c>
      <c r="L497">
        <v>0</v>
      </c>
      <c r="M497">
        <v>0</v>
      </c>
      <c r="N497" t="str">
        <f t="shared" si="14"/>
        <v>No Weather Impact</v>
      </c>
      <c r="O497" t="str">
        <f t="shared" si="15"/>
        <v>Not Cancelled</v>
      </c>
      <c r="P497" t="str">
        <f>TEXT(Table1[[#This Row],[Departure_Time]],"mmm yyyy")</f>
        <v>Aug 2024</v>
      </c>
    </row>
    <row r="498" spans="1:16" x14ac:dyDescent="0.25">
      <c r="A498" t="s">
        <v>473</v>
      </c>
      <c r="B498" t="s">
        <v>15</v>
      </c>
      <c r="C498" t="s">
        <v>20</v>
      </c>
      <c r="D498" s="5">
        <v>45765.537499999999</v>
      </c>
      <c r="E498">
        <v>211</v>
      </c>
      <c r="F498" t="s">
        <v>41</v>
      </c>
      <c r="G498">
        <v>1271</v>
      </c>
      <c r="H498" t="s">
        <v>21</v>
      </c>
      <c r="I498" t="s">
        <v>24</v>
      </c>
      <c r="J498">
        <v>5.2</v>
      </c>
      <c r="K498">
        <v>0</v>
      </c>
      <c r="L498">
        <v>0</v>
      </c>
      <c r="M498">
        <v>0</v>
      </c>
      <c r="N498" t="str">
        <f t="shared" si="14"/>
        <v>No Weather Impact</v>
      </c>
      <c r="O498" t="str">
        <f t="shared" si="15"/>
        <v>Not Cancelled</v>
      </c>
      <c r="P498" t="str">
        <f>TEXT(Table1[[#This Row],[Departure_Time]],"mmm yyyy")</f>
        <v>Apr 2025</v>
      </c>
    </row>
    <row r="499" spans="1:16" x14ac:dyDescent="0.25">
      <c r="A499" t="s">
        <v>464</v>
      </c>
      <c r="B499" t="s">
        <v>29</v>
      </c>
      <c r="C499" t="s">
        <v>29</v>
      </c>
      <c r="D499" s="5">
        <v>45672.581250000003</v>
      </c>
      <c r="E499">
        <v>188</v>
      </c>
      <c r="F499" t="s">
        <v>16</v>
      </c>
      <c r="G499">
        <v>1733</v>
      </c>
      <c r="H499" t="s">
        <v>21</v>
      </c>
      <c r="I499" t="s">
        <v>24</v>
      </c>
      <c r="J499">
        <v>4</v>
      </c>
      <c r="K499">
        <v>0</v>
      </c>
      <c r="L499">
        <v>0</v>
      </c>
      <c r="M499">
        <v>1</v>
      </c>
      <c r="N499" t="str">
        <f t="shared" si="14"/>
        <v>Weather Imapct</v>
      </c>
      <c r="O499" t="str">
        <f t="shared" si="15"/>
        <v>Not Cancelled</v>
      </c>
      <c r="P499" t="str">
        <f>TEXT(Table1[[#This Row],[Departure_Time]],"mmm yyyy")</f>
        <v>Jan 2025</v>
      </c>
    </row>
    <row r="500" spans="1:16" x14ac:dyDescent="0.25">
      <c r="A500" t="s">
        <v>474</v>
      </c>
      <c r="B500" t="s">
        <v>26</v>
      </c>
      <c r="C500" t="s">
        <v>15</v>
      </c>
      <c r="D500" s="5">
        <v>45479.224305555559</v>
      </c>
      <c r="E500">
        <v>169</v>
      </c>
      <c r="F500" t="s">
        <v>16</v>
      </c>
      <c r="G500">
        <v>1738</v>
      </c>
      <c r="H500" t="s">
        <v>21</v>
      </c>
      <c r="I500" t="s">
        <v>18</v>
      </c>
      <c r="J500">
        <v>9.3000000000000007</v>
      </c>
      <c r="K500">
        <v>5</v>
      </c>
      <c r="L500">
        <v>0</v>
      </c>
      <c r="M500">
        <v>0</v>
      </c>
      <c r="N500" t="str">
        <f t="shared" si="14"/>
        <v>No Weather Impact</v>
      </c>
      <c r="O500" t="str">
        <f t="shared" si="15"/>
        <v>Not Cancelled</v>
      </c>
      <c r="P500" t="str">
        <f>TEXT(Table1[[#This Row],[Departure_Time]],"mmm yyyy")</f>
        <v>Jul 2024</v>
      </c>
    </row>
    <row r="501" spans="1:16" x14ac:dyDescent="0.25">
      <c r="A501" t="s">
        <v>475</v>
      </c>
      <c r="B501" t="s">
        <v>36</v>
      </c>
      <c r="C501" t="s">
        <v>26</v>
      </c>
      <c r="D501" s="5">
        <v>45535.413194444445</v>
      </c>
      <c r="E501">
        <v>64</v>
      </c>
      <c r="F501" t="s">
        <v>16</v>
      </c>
      <c r="G501">
        <v>1290</v>
      </c>
      <c r="H501" t="s">
        <v>17</v>
      </c>
      <c r="I501" t="s">
        <v>24</v>
      </c>
      <c r="J501">
        <v>5.3</v>
      </c>
      <c r="K501">
        <v>1</v>
      </c>
      <c r="L501">
        <v>0</v>
      </c>
      <c r="M501">
        <v>0</v>
      </c>
      <c r="N501" t="str">
        <f t="shared" si="14"/>
        <v>No Weather Impact</v>
      </c>
      <c r="O501" t="str">
        <f t="shared" si="15"/>
        <v>Not Cancelled</v>
      </c>
      <c r="P501" t="str">
        <f>TEXT(Table1[[#This Row],[Departure_Time]],"mmm yyyy")</f>
        <v>Aug 2024</v>
      </c>
    </row>
    <row r="502" spans="1:16" x14ac:dyDescent="0.25">
      <c r="A502" t="s">
        <v>476</v>
      </c>
      <c r="B502" t="s">
        <v>14</v>
      </c>
      <c r="C502" t="s">
        <v>26</v>
      </c>
      <c r="D502" s="5">
        <v>45451.103472222225</v>
      </c>
      <c r="E502">
        <v>131</v>
      </c>
      <c r="F502" t="s">
        <v>16</v>
      </c>
      <c r="G502">
        <v>1296</v>
      </c>
      <c r="H502" t="s">
        <v>18</v>
      </c>
      <c r="I502" t="s">
        <v>18</v>
      </c>
      <c r="J502">
        <v>6.5</v>
      </c>
      <c r="K502">
        <v>3</v>
      </c>
      <c r="L502">
        <v>0</v>
      </c>
      <c r="M502">
        <v>0</v>
      </c>
      <c r="N502" t="str">
        <f t="shared" si="14"/>
        <v>No Weather Impact</v>
      </c>
      <c r="O502" t="str">
        <f t="shared" si="15"/>
        <v>Not Cancelled</v>
      </c>
      <c r="P502" t="str">
        <f>TEXT(Table1[[#This Row],[Departure_Time]],"mmm yyyy")</f>
        <v>Jun 2024</v>
      </c>
    </row>
    <row r="503" spans="1:16" x14ac:dyDescent="0.25">
      <c r="A503" t="s">
        <v>477</v>
      </c>
      <c r="B503" t="s">
        <v>26</v>
      </c>
      <c r="C503" t="s">
        <v>23</v>
      </c>
      <c r="D503" s="5">
        <v>45496.231944444444</v>
      </c>
      <c r="E503">
        <v>285</v>
      </c>
      <c r="F503" t="s">
        <v>16</v>
      </c>
      <c r="G503">
        <v>858</v>
      </c>
      <c r="H503" t="s">
        <v>18</v>
      </c>
      <c r="I503" t="s">
        <v>24</v>
      </c>
      <c r="J503">
        <v>6.5</v>
      </c>
      <c r="K503">
        <v>4</v>
      </c>
      <c r="L503">
        <v>0</v>
      </c>
      <c r="M503">
        <v>0</v>
      </c>
      <c r="N503" t="str">
        <f t="shared" si="14"/>
        <v>No Weather Impact</v>
      </c>
      <c r="O503" t="str">
        <f t="shared" si="15"/>
        <v>Not Cancelled</v>
      </c>
      <c r="P503" t="str">
        <f>TEXT(Table1[[#This Row],[Departure_Time]],"mmm yyyy")</f>
        <v>Jul 2024</v>
      </c>
    </row>
    <row r="504" spans="1:16" x14ac:dyDescent="0.25">
      <c r="A504" t="s">
        <v>374</v>
      </c>
      <c r="B504" t="s">
        <v>15</v>
      </c>
      <c r="C504" t="s">
        <v>36</v>
      </c>
      <c r="D504" s="5">
        <v>45170.368750000001</v>
      </c>
      <c r="E504">
        <v>195</v>
      </c>
      <c r="F504" t="s">
        <v>16</v>
      </c>
      <c r="G504">
        <v>1478</v>
      </c>
      <c r="H504" t="s">
        <v>17</v>
      </c>
      <c r="I504" t="s">
        <v>24</v>
      </c>
      <c r="J504">
        <v>9.9</v>
      </c>
      <c r="K504">
        <v>4</v>
      </c>
      <c r="L504">
        <v>0</v>
      </c>
      <c r="M504">
        <v>0</v>
      </c>
      <c r="N504" t="str">
        <f t="shared" si="14"/>
        <v>No Weather Impact</v>
      </c>
      <c r="O504" t="str">
        <f t="shared" si="15"/>
        <v>Not Cancelled</v>
      </c>
      <c r="P504" t="str">
        <f>TEXT(Table1[[#This Row],[Departure_Time]],"mmm yyyy")</f>
        <v>Sep 2023</v>
      </c>
    </row>
    <row r="505" spans="1:16" x14ac:dyDescent="0.25">
      <c r="A505" t="s">
        <v>478</v>
      </c>
      <c r="B505" t="s">
        <v>20</v>
      </c>
      <c r="C505" t="s">
        <v>26</v>
      </c>
      <c r="D505" s="5">
        <v>45123.79583333333</v>
      </c>
      <c r="E505">
        <v>176</v>
      </c>
      <c r="F505" t="s">
        <v>16</v>
      </c>
      <c r="G505">
        <v>1764</v>
      </c>
      <c r="H505" t="s">
        <v>21</v>
      </c>
      <c r="I505" t="s">
        <v>39</v>
      </c>
      <c r="J505">
        <v>7.1</v>
      </c>
      <c r="K505">
        <v>5</v>
      </c>
      <c r="L505">
        <v>0</v>
      </c>
      <c r="M505">
        <v>0</v>
      </c>
      <c r="N505" t="str">
        <f t="shared" si="14"/>
        <v>No Weather Impact</v>
      </c>
      <c r="O505" t="str">
        <f t="shared" si="15"/>
        <v>Not Cancelled</v>
      </c>
      <c r="P505" t="str">
        <f>TEXT(Table1[[#This Row],[Departure_Time]],"mmm yyyy")</f>
        <v>Jul 2023</v>
      </c>
    </row>
    <row r="506" spans="1:16" x14ac:dyDescent="0.25">
      <c r="A506" t="s">
        <v>479</v>
      </c>
      <c r="B506" t="s">
        <v>26</v>
      </c>
      <c r="C506" t="s">
        <v>36</v>
      </c>
      <c r="D506" s="5">
        <v>45293.015277777777</v>
      </c>
      <c r="E506">
        <v>246</v>
      </c>
      <c r="F506" t="s">
        <v>16</v>
      </c>
      <c r="G506">
        <v>1440</v>
      </c>
      <c r="H506" t="s">
        <v>21</v>
      </c>
      <c r="I506" t="s">
        <v>39</v>
      </c>
      <c r="J506">
        <v>8.6999999999999993</v>
      </c>
      <c r="K506">
        <v>17</v>
      </c>
      <c r="L506">
        <v>0</v>
      </c>
      <c r="M506">
        <v>0</v>
      </c>
      <c r="N506" t="str">
        <f t="shared" si="14"/>
        <v>No Weather Impact</v>
      </c>
      <c r="O506" t="str">
        <f t="shared" si="15"/>
        <v>Not Cancelled</v>
      </c>
      <c r="P506" t="str">
        <f>TEXT(Table1[[#This Row],[Departure_Time]],"mmm yyyy")</f>
        <v>Jan 2024</v>
      </c>
    </row>
    <row r="507" spans="1:16" x14ac:dyDescent="0.25">
      <c r="A507" t="s">
        <v>480</v>
      </c>
      <c r="B507" t="s">
        <v>15</v>
      </c>
      <c r="C507" t="s">
        <v>20</v>
      </c>
      <c r="D507" s="5">
        <v>45085.331250000003</v>
      </c>
      <c r="E507">
        <v>85</v>
      </c>
      <c r="F507" t="s">
        <v>41</v>
      </c>
      <c r="G507">
        <v>1590</v>
      </c>
      <c r="H507" t="s">
        <v>18</v>
      </c>
      <c r="I507" t="s">
        <v>24</v>
      </c>
      <c r="J507">
        <v>6.5</v>
      </c>
      <c r="K507">
        <v>1</v>
      </c>
      <c r="L507">
        <v>0</v>
      </c>
      <c r="M507">
        <v>0</v>
      </c>
      <c r="N507" t="str">
        <f t="shared" si="14"/>
        <v>No Weather Impact</v>
      </c>
      <c r="O507" t="str">
        <f t="shared" si="15"/>
        <v>Not Cancelled</v>
      </c>
      <c r="P507" t="str">
        <f>TEXT(Table1[[#This Row],[Departure_Time]],"mmm yyyy")</f>
        <v>Jun 2023</v>
      </c>
    </row>
    <row r="508" spans="1:16" x14ac:dyDescent="0.25">
      <c r="A508" t="s">
        <v>481</v>
      </c>
      <c r="B508" t="s">
        <v>14</v>
      </c>
      <c r="C508" t="s">
        <v>23</v>
      </c>
      <c r="D508" s="5">
        <v>45690.050694444442</v>
      </c>
      <c r="E508">
        <v>106</v>
      </c>
      <c r="F508" t="s">
        <v>16</v>
      </c>
      <c r="G508">
        <v>1085</v>
      </c>
      <c r="H508" t="s">
        <v>17</v>
      </c>
      <c r="I508" t="s">
        <v>130</v>
      </c>
      <c r="J508">
        <v>5.6</v>
      </c>
      <c r="K508">
        <v>4</v>
      </c>
      <c r="L508">
        <v>0</v>
      </c>
      <c r="M508">
        <v>0</v>
      </c>
      <c r="N508" t="str">
        <f t="shared" si="14"/>
        <v>No Weather Impact</v>
      </c>
      <c r="O508" t="str">
        <f t="shared" si="15"/>
        <v>Not Cancelled</v>
      </c>
      <c r="P508" t="str">
        <f>TEXT(Table1[[#This Row],[Departure_Time]],"mmm yyyy")</f>
        <v>Feb 2025</v>
      </c>
    </row>
    <row r="509" spans="1:16" x14ac:dyDescent="0.25">
      <c r="A509" t="s">
        <v>482</v>
      </c>
      <c r="B509" t="s">
        <v>29</v>
      </c>
      <c r="C509" t="s">
        <v>26</v>
      </c>
      <c r="D509" s="5">
        <v>45584.197222222225</v>
      </c>
      <c r="E509">
        <v>178</v>
      </c>
      <c r="F509" t="s">
        <v>16</v>
      </c>
      <c r="G509">
        <v>1029</v>
      </c>
      <c r="H509" t="s">
        <v>21</v>
      </c>
      <c r="I509" t="s">
        <v>24</v>
      </c>
      <c r="J509">
        <v>7.6</v>
      </c>
      <c r="K509">
        <v>4</v>
      </c>
      <c r="L509">
        <v>0</v>
      </c>
      <c r="M509">
        <v>0</v>
      </c>
      <c r="N509" t="str">
        <f t="shared" si="14"/>
        <v>No Weather Impact</v>
      </c>
      <c r="O509" t="str">
        <f t="shared" si="15"/>
        <v>Not Cancelled</v>
      </c>
      <c r="P509" t="str">
        <f>TEXT(Table1[[#This Row],[Departure_Time]],"mmm yyyy")</f>
        <v>Oct 2024</v>
      </c>
    </row>
    <row r="510" spans="1:16" x14ac:dyDescent="0.25">
      <c r="A510" t="s">
        <v>483</v>
      </c>
      <c r="B510" t="s">
        <v>36</v>
      </c>
      <c r="C510" t="s">
        <v>14</v>
      </c>
      <c r="D510" s="5">
        <v>45516.196527777778</v>
      </c>
      <c r="E510">
        <v>277</v>
      </c>
      <c r="F510" t="s">
        <v>16</v>
      </c>
      <c r="G510">
        <v>941</v>
      </c>
      <c r="H510" t="s">
        <v>17</v>
      </c>
      <c r="I510" t="s">
        <v>24</v>
      </c>
      <c r="J510">
        <v>7</v>
      </c>
      <c r="K510">
        <v>3</v>
      </c>
      <c r="L510">
        <v>1</v>
      </c>
      <c r="M510">
        <v>0</v>
      </c>
      <c r="N510" t="str">
        <f t="shared" si="14"/>
        <v>No Weather Impact</v>
      </c>
      <c r="O510" t="str">
        <f t="shared" si="15"/>
        <v>Not Cancelled</v>
      </c>
      <c r="P510" t="str">
        <f>TEXT(Table1[[#This Row],[Departure_Time]],"mmm yyyy")</f>
        <v>Aug 2024</v>
      </c>
    </row>
    <row r="511" spans="1:16" x14ac:dyDescent="0.25">
      <c r="A511" t="s">
        <v>484</v>
      </c>
      <c r="B511" t="s">
        <v>36</v>
      </c>
      <c r="C511" t="s">
        <v>15</v>
      </c>
      <c r="D511" s="5">
        <v>45638.729166666664</v>
      </c>
      <c r="E511">
        <v>95</v>
      </c>
      <c r="F511" t="s">
        <v>41</v>
      </c>
      <c r="G511">
        <v>1133</v>
      </c>
      <c r="H511" t="s">
        <v>18</v>
      </c>
      <c r="I511" t="s">
        <v>130</v>
      </c>
      <c r="J511">
        <v>8.1</v>
      </c>
      <c r="K511">
        <v>9</v>
      </c>
      <c r="L511">
        <v>0</v>
      </c>
      <c r="M511">
        <v>1</v>
      </c>
      <c r="N511" t="str">
        <f t="shared" si="14"/>
        <v>Weather Imapct</v>
      </c>
      <c r="O511" t="str">
        <f t="shared" si="15"/>
        <v>Not Cancelled</v>
      </c>
      <c r="P511" t="str">
        <f>TEXT(Table1[[#This Row],[Departure_Time]],"mmm yyyy")</f>
        <v>Dec 2024</v>
      </c>
    </row>
    <row r="512" spans="1:16" x14ac:dyDescent="0.25">
      <c r="A512" t="s">
        <v>485</v>
      </c>
      <c r="B512" t="s">
        <v>36</v>
      </c>
      <c r="C512" t="s">
        <v>14</v>
      </c>
      <c r="D512" s="5">
        <v>45769.433333333334</v>
      </c>
      <c r="E512">
        <v>181</v>
      </c>
      <c r="F512" t="s">
        <v>16</v>
      </c>
      <c r="G512">
        <v>1631</v>
      </c>
      <c r="H512" t="s">
        <v>21</v>
      </c>
      <c r="I512" t="s">
        <v>18</v>
      </c>
      <c r="J512">
        <v>9.9</v>
      </c>
      <c r="K512">
        <v>1</v>
      </c>
      <c r="L512">
        <v>0</v>
      </c>
      <c r="M512">
        <v>0</v>
      </c>
      <c r="N512" t="str">
        <f t="shared" si="14"/>
        <v>No Weather Impact</v>
      </c>
      <c r="O512" t="str">
        <f t="shared" si="15"/>
        <v>Not Cancelled</v>
      </c>
      <c r="P512" t="str">
        <f>TEXT(Table1[[#This Row],[Departure_Time]],"mmm yyyy")</f>
        <v>Apr 2025</v>
      </c>
    </row>
    <row r="513" spans="1:16" x14ac:dyDescent="0.25">
      <c r="A513" t="s">
        <v>486</v>
      </c>
      <c r="B513" t="s">
        <v>15</v>
      </c>
      <c r="C513" t="s">
        <v>14</v>
      </c>
      <c r="D513" s="5">
        <v>45428.395138888889</v>
      </c>
      <c r="E513">
        <v>93</v>
      </c>
      <c r="F513" t="s">
        <v>16</v>
      </c>
      <c r="G513">
        <v>728</v>
      </c>
      <c r="H513" t="s">
        <v>21</v>
      </c>
      <c r="I513" t="s">
        <v>24</v>
      </c>
      <c r="J513">
        <v>9</v>
      </c>
      <c r="K513">
        <v>4</v>
      </c>
      <c r="L513">
        <v>0</v>
      </c>
      <c r="M513">
        <v>0</v>
      </c>
      <c r="N513" t="str">
        <f t="shared" si="14"/>
        <v>No Weather Impact</v>
      </c>
      <c r="O513" t="str">
        <f t="shared" si="15"/>
        <v>Not Cancelled</v>
      </c>
      <c r="P513" t="str">
        <f>TEXT(Table1[[#This Row],[Departure_Time]],"mmm yyyy")</f>
        <v>May 2024</v>
      </c>
    </row>
    <row r="514" spans="1:16" x14ac:dyDescent="0.25">
      <c r="A514" t="s">
        <v>487</v>
      </c>
      <c r="B514" t="s">
        <v>23</v>
      </c>
      <c r="C514" t="s">
        <v>23</v>
      </c>
      <c r="D514" s="5">
        <v>45195.23541666667</v>
      </c>
      <c r="E514">
        <v>204</v>
      </c>
      <c r="F514" t="s">
        <v>16</v>
      </c>
      <c r="G514">
        <v>1397</v>
      </c>
      <c r="H514" t="s">
        <v>18</v>
      </c>
      <c r="I514" t="s">
        <v>24</v>
      </c>
      <c r="J514">
        <v>8.5</v>
      </c>
      <c r="K514">
        <v>2</v>
      </c>
      <c r="L514">
        <v>0</v>
      </c>
      <c r="M514">
        <v>0</v>
      </c>
      <c r="N514" t="str">
        <f t="shared" si="14"/>
        <v>No Weather Impact</v>
      </c>
      <c r="O514" t="str">
        <f t="shared" si="15"/>
        <v>Not Cancelled</v>
      </c>
      <c r="P514" t="str">
        <f>TEXT(Table1[[#This Row],[Departure_Time]],"mmm yyyy")</f>
        <v>Sep 2023</v>
      </c>
    </row>
    <row r="515" spans="1:16" x14ac:dyDescent="0.25">
      <c r="A515" t="s">
        <v>488</v>
      </c>
      <c r="B515" t="s">
        <v>14</v>
      </c>
      <c r="C515" t="s">
        <v>31</v>
      </c>
      <c r="D515" s="5">
        <v>45137.940972222219</v>
      </c>
      <c r="E515">
        <v>118</v>
      </c>
      <c r="F515" t="s">
        <v>16</v>
      </c>
      <c r="G515">
        <v>1196</v>
      </c>
      <c r="H515" t="s">
        <v>21</v>
      </c>
      <c r="I515" t="s">
        <v>24</v>
      </c>
      <c r="J515">
        <v>6.8</v>
      </c>
      <c r="K515">
        <v>1</v>
      </c>
      <c r="L515">
        <v>0</v>
      </c>
      <c r="M515">
        <v>0</v>
      </c>
      <c r="N515" t="str">
        <f t="shared" ref="N515:N578" si="16">IF(M515=1, "Weather Imapct", "No Weather Impact")</f>
        <v>No Weather Impact</v>
      </c>
      <c r="O515" t="str">
        <f t="shared" ref="O515:O578" si="17">IF(F515="Cancelled", "Cancelled", "Not Cancelled")</f>
        <v>Not Cancelled</v>
      </c>
      <c r="P515" t="str">
        <f>TEXT(Table1[[#This Row],[Departure_Time]],"mmm yyyy")</f>
        <v>Jul 2023</v>
      </c>
    </row>
    <row r="516" spans="1:16" x14ac:dyDescent="0.25">
      <c r="A516" t="s">
        <v>489</v>
      </c>
      <c r="B516" t="s">
        <v>26</v>
      </c>
      <c r="C516" t="s">
        <v>15</v>
      </c>
      <c r="D516" s="5">
        <v>45392.211111111108</v>
      </c>
      <c r="E516">
        <v>198</v>
      </c>
      <c r="F516" t="s">
        <v>16</v>
      </c>
      <c r="G516">
        <v>1394</v>
      </c>
      <c r="H516" t="s">
        <v>21</v>
      </c>
      <c r="I516" t="s">
        <v>18</v>
      </c>
      <c r="J516">
        <v>6.6</v>
      </c>
      <c r="K516">
        <v>2</v>
      </c>
      <c r="L516">
        <v>0</v>
      </c>
      <c r="M516">
        <v>0</v>
      </c>
      <c r="N516" t="str">
        <f t="shared" si="16"/>
        <v>No Weather Impact</v>
      </c>
      <c r="O516" t="str">
        <f t="shared" si="17"/>
        <v>Not Cancelled</v>
      </c>
      <c r="P516" t="str">
        <f>TEXT(Table1[[#This Row],[Departure_Time]],"mmm yyyy")</f>
        <v>Apr 2024</v>
      </c>
    </row>
    <row r="517" spans="1:16" x14ac:dyDescent="0.25">
      <c r="A517" t="s">
        <v>490</v>
      </c>
      <c r="B517" t="s">
        <v>26</v>
      </c>
      <c r="C517" t="s">
        <v>36</v>
      </c>
      <c r="D517" s="5">
        <v>45281.138888888891</v>
      </c>
      <c r="E517">
        <v>153</v>
      </c>
      <c r="F517" t="s">
        <v>16</v>
      </c>
      <c r="G517">
        <v>837</v>
      </c>
      <c r="H517" t="s">
        <v>18</v>
      </c>
      <c r="I517" t="s">
        <v>39</v>
      </c>
      <c r="J517">
        <v>4.9000000000000004</v>
      </c>
      <c r="K517">
        <v>1</v>
      </c>
      <c r="L517">
        <v>0</v>
      </c>
      <c r="M517">
        <v>0</v>
      </c>
      <c r="N517" t="str">
        <f t="shared" si="16"/>
        <v>No Weather Impact</v>
      </c>
      <c r="O517" t="str">
        <f t="shared" si="17"/>
        <v>Not Cancelled</v>
      </c>
      <c r="P517" t="str">
        <f>TEXT(Table1[[#This Row],[Departure_Time]],"mmm yyyy")</f>
        <v>Dec 2023</v>
      </c>
    </row>
    <row r="518" spans="1:16" x14ac:dyDescent="0.25">
      <c r="A518" t="s">
        <v>491</v>
      </c>
      <c r="B518" t="s">
        <v>26</v>
      </c>
      <c r="C518" t="s">
        <v>14</v>
      </c>
      <c r="D518" s="5">
        <v>45612.600694444445</v>
      </c>
      <c r="E518">
        <v>334</v>
      </c>
      <c r="F518" t="s">
        <v>16</v>
      </c>
      <c r="G518">
        <v>1096</v>
      </c>
      <c r="H518" t="s">
        <v>21</v>
      </c>
      <c r="I518" t="s">
        <v>24</v>
      </c>
      <c r="J518">
        <v>8.3000000000000007</v>
      </c>
      <c r="K518">
        <v>1</v>
      </c>
      <c r="L518">
        <v>1</v>
      </c>
      <c r="M518">
        <v>0</v>
      </c>
      <c r="N518" t="str">
        <f t="shared" si="16"/>
        <v>No Weather Impact</v>
      </c>
      <c r="O518" t="str">
        <f t="shared" si="17"/>
        <v>Not Cancelled</v>
      </c>
      <c r="P518" t="str">
        <f>TEXT(Table1[[#This Row],[Departure_Time]],"mmm yyyy")</f>
        <v>Nov 2024</v>
      </c>
    </row>
    <row r="519" spans="1:16" x14ac:dyDescent="0.25">
      <c r="A519" t="s">
        <v>492</v>
      </c>
      <c r="B519" t="s">
        <v>31</v>
      </c>
      <c r="C519" t="s">
        <v>20</v>
      </c>
      <c r="D519" s="5">
        <v>45295.549305555556</v>
      </c>
      <c r="E519">
        <v>157</v>
      </c>
      <c r="F519" t="s">
        <v>52</v>
      </c>
      <c r="G519">
        <v>994</v>
      </c>
      <c r="H519" t="s">
        <v>18</v>
      </c>
      <c r="I519" t="s">
        <v>24</v>
      </c>
      <c r="J519">
        <v>6.3</v>
      </c>
      <c r="K519">
        <v>2</v>
      </c>
      <c r="L519">
        <v>0</v>
      </c>
      <c r="M519">
        <v>0</v>
      </c>
      <c r="N519" t="str">
        <f t="shared" si="16"/>
        <v>No Weather Impact</v>
      </c>
      <c r="O519" t="str">
        <f t="shared" si="17"/>
        <v>Cancelled</v>
      </c>
      <c r="P519" t="str">
        <f>TEXT(Table1[[#This Row],[Departure_Time]],"mmm yyyy")</f>
        <v>Jan 2024</v>
      </c>
    </row>
    <row r="520" spans="1:16" x14ac:dyDescent="0.25">
      <c r="A520" t="s">
        <v>217</v>
      </c>
      <c r="B520" t="s">
        <v>14</v>
      </c>
      <c r="C520" t="s">
        <v>20</v>
      </c>
      <c r="D520" s="5">
        <v>45145.995138888888</v>
      </c>
      <c r="E520">
        <v>185</v>
      </c>
      <c r="F520" t="s">
        <v>16</v>
      </c>
      <c r="G520">
        <v>1064</v>
      </c>
      <c r="H520" t="s">
        <v>27</v>
      </c>
      <c r="I520" t="s">
        <v>24</v>
      </c>
      <c r="J520">
        <v>7</v>
      </c>
      <c r="K520">
        <v>51</v>
      </c>
      <c r="L520">
        <v>0</v>
      </c>
      <c r="M520">
        <v>0</v>
      </c>
      <c r="N520" t="str">
        <f t="shared" si="16"/>
        <v>No Weather Impact</v>
      </c>
      <c r="O520" t="str">
        <f t="shared" si="17"/>
        <v>Not Cancelled</v>
      </c>
      <c r="P520" t="str">
        <f>TEXT(Table1[[#This Row],[Departure_Time]],"mmm yyyy")</f>
        <v>Aug 2023</v>
      </c>
    </row>
    <row r="521" spans="1:16" x14ac:dyDescent="0.25">
      <c r="A521" t="s">
        <v>493</v>
      </c>
      <c r="B521" t="s">
        <v>36</v>
      </c>
      <c r="C521" t="s">
        <v>23</v>
      </c>
      <c r="D521" s="5">
        <v>45584.851388888892</v>
      </c>
      <c r="E521">
        <v>210</v>
      </c>
      <c r="F521" t="s">
        <v>16</v>
      </c>
      <c r="G521">
        <v>1074</v>
      </c>
      <c r="H521" t="s">
        <v>18</v>
      </c>
      <c r="I521" t="s">
        <v>24</v>
      </c>
      <c r="J521">
        <v>5.4</v>
      </c>
      <c r="K521">
        <v>18</v>
      </c>
      <c r="L521">
        <v>0</v>
      </c>
      <c r="M521">
        <v>0</v>
      </c>
      <c r="N521" t="str">
        <f t="shared" si="16"/>
        <v>No Weather Impact</v>
      </c>
      <c r="O521" t="str">
        <f t="shared" si="17"/>
        <v>Not Cancelled</v>
      </c>
      <c r="P521" t="str">
        <f>TEXT(Table1[[#This Row],[Departure_Time]],"mmm yyyy")</f>
        <v>Oct 2024</v>
      </c>
    </row>
    <row r="522" spans="1:16" x14ac:dyDescent="0.25">
      <c r="A522" t="s">
        <v>151</v>
      </c>
      <c r="B522" t="s">
        <v>14</v>
      </c>
      <c r="C522" t="s">
        <v>36</v>
      </c>
      <c r="D522" s="5">
        <v>45141.53125</v>
      </c>
      <c r="E522">
        <v>100</v>
      </c>
      <c r="F522" t="s">
        <v>16</v>
      </c>
      <c r="G522">
        <v>767</v>
      </c>
      <c r="H522" t="s">
        <v>18</v>
      </c>
      <c r="I522" t="s">
        <v>39</v>
      </c>
      <c r="J522">
        <v>10</v>
      </c>
      <c r="K522">
        <v>13</v>
      </c>
      <c r="L522">
        <v>0</v>
      </c>
      <c r="M522">
        <v>0</v>
      </c>
      <c r="N522" t="str">
        <f t="shared" si="16"/>
        <v>No Weather Impact</v>
      </c>
      <c r="O522" t="str">
        <f t="shared" si="17"/>
        <v>Not Cancelled</v>
      </c>
      <c r="P522" t="str">
        <f>TEXT(Table1[[#This Row],[Departure_Time]],"mmm yyyy")</f>
        <v>Aug 2023</v>
      </c>
    </row>
    <row r="523" spans="1:16" x14ac:dyDescent="0.25">
      <c r="A523" t="s">
        <v>494</v>
      </c>
      <c r="B523" t="s">
        <v>20</v>
      </c>
      <c r="C523" t="s">
        <v>15</v>
      </c>
      <c r="D523" s="5">
        <v>45217.512499999997</v>
      </c>
      <c r="E523">
        <v>153</v>
      </c>
      <c r="F523" t="s">
        <v>16</v>
      </c>
      <c r="G523">
        <v>862</v>
      </c>
      <c r="H523" t="s">
        <v>18</v>
      </c>
      <c r="I523" t="s">
        <v>24</v>
      </c>
      <c r="J523">
        <v>7.9</v>
      </c>
      <c r="K523">
        <v>2</v>
      </c>
      <c r="L523">
        <v>0</v>
      </c>
      <c r="M523">
        <v>0</v>
      </c>
      <c r="N523" t="str">
        <f t="shared" si="16"/>
        <v>No Weather Impact</v>
      </c>
      <c r="O523" t="str">
        <f t="shared" si="17"/>
        <v>Not Cancelled</v>
      </c>
      <c r="P523" t="str">
        <f>TEXT(Table1[[#This Row],[Departure_Time]],"mmm yyyy")</f>
        <v>Oct 2023</v>
      </c>
    </row>
    <row r="524" spans="1:16" x14ac:dyDescent="0.25">
      <c r="A524" t="s">
        <v>495</v>
      </c>
      <c r="B524" t="s">
        <v>15</v>
      </c>
      <c r="C524" t="s">
        <v>31</v>
      </c>
      <c r="D524" s="5">
        <v>45559.81527777778</v>
      </c>
      <c r="E524">
        <v>122</v>
      </c>
      <c r="F524" t="s">
        <v>16</v>
      </c>
      <c r="G524">
        <v>1096</v>
      </c>
      <c r="H524" t="s">
        <v>17</v>
      </c>
      <c r="I524" t="s">
        <v>39</v>
      </c>
      <c r="J524">
        <v>8.1</v>
      </c>
      <c r="K524">
        <v>3</v>
      </c>
      <c r="L524">
        <v>0</v>
      </c>
      <c r="M524">
        <v>0</v>
      </c>
      <c r="N524" t="str">
        <f t="shared" si="16"/>
        <v>No Weather Impact</v>
      </c>
      <c r="O524" t="str">
        <f t="shared" si="17"/>
        <v>Not Cancelled</v>
      </c>
      <c r="P524" t="str">
        <f>TEXT(Table1[[#This Row],[Departure_Time]],"mmm yyyy")</f>
        <v>Sep 2024</v>
      </c>
    </row>
    <row r="525" spans="1:16" x14ac:dyDescent="0.25">
      <c r="A525" t="s">
        <v>77</v>
      </c>
      <c r="B525" t="s">
        <v>36</v>
      </c>
      <c r="C525" t="s">
        <v>14</v>
      </c>
      <c r="D525" s="5">
        <v>45291.353472222225</v>
      </c>
      <c r="E525">
        <v>214</v>
      </c>
      <c r="F525" t="s">
        <v>16</v>
      </c>
      <c r="G525">
        <v>712</v>
      </c>
      <c r="H525" t="s">
        <v>17</v>
      </c>
      <c r="I525" t="s">
        <v>39</v>
      </c>
      <c r="J525">
        <v>9</v>
      </c>
      <c r="K525">
        <v>3</v>
      </c>
      <c r="L525">
        <v>0</v>
      </c>
      <c r="M525">
        <v>1</v>
      </c>
      <c r="N525" t="str">
        <f t="shared" si="16"/>
        <v>Weather Imapct</v>
      </c>
      <c r="O525" t="str">
        <f t="shared" si="17"/>
        <v>Not Cancelled</v>
      </c>
      <c r="P525" t="str">
        <f>TEXT(Table1[[#This Row],[Departure_Time]],"mmm yyyy")</f>
        <v>Dec 2023</v>
      </c>
    </row>
    <row r="526" spans="1:16" x14ac:dyDescent="0.25">
      <c r="A526" t="s">
        <v>496</v>
      </c>
      <c r="B526" t="s">
        <v>36</v>
      </c>
      <c r="C526" t="s">
        <v>26</v>
      </c>
      <c r="D526" s="5">
        <v>45415.401388888888</v>
      </c>
      <c r="E526">
        <v>170</v>
      </c>
      <c r="F526" t="s">
        <v>41</v>
      </c>
      <c r="G526">
        <v>913</v>
      </c>
      <c r="H526" t="s">
        <v>21</v>
      </c>
      <c r="I526" t="s">
        <v>24</v>
      </c>
      <c r="J526">
        <v>10</v>
      </c>
      <c r="K526">
        <v>40</v>
      </c>
      <c r="L526">
        <v>0</v>
      </c>
      <c r="M526">
        <v>0</v>
      </c>
      <c r="N526" t="str">
        <f t="shared" si="16"/>
        <v>No Weather Impact</v>
      </c>
      <c r="O526" t="str">
        <f t="shared" si="17"/>
        <v>Not Cancelled</v>
      </c>
      <c r="P526" t="str">
        <f>TEXT(Table1[[#This Row],[Departure_Time]],"mmm yyyy")</f>
        <v>May 2024</v>
      </c>
    </row>
    <row r="527" spans="1:16" x14ac:dyDescent="0.25">
      <c r="A527" t="s">
        <v>262</v>
      </c>
      <c r="B527" t="s">
        <v>15</v>
      </c>
      <c r="C527" t="s">
        <v>31</v>
      </c>
      <c r="D527" s="5">
        <v>45414.081944444442</v>
      </c>
      <c r="E527">
        <v>240</v>
      </c>
      <c r="F527" t="s">
        <v>16</v>
      </c>
      <c r="G527">
        <v>787</v>
      </c>
      <c r="H527" t="s">
        <v>18</v>
      </c>
      <c r="I527" t="s">
        <v>24</v>
      </c>
      <c r="J527">
        <v>6.1</v>
      </c>
      <c r="K527">
        <v>2</v>
      </c>
      <c r="L527">
        <v>0</v>
      </c>
      <c r="M527">
        <v>0</v>
      </c>
      <c r="N527" t="str">
        <f t="shared" si="16"/>
        <v>No Weather Impact</v>
      </c>
      <c r="O527" t="str">
        <f t="shared" si="17"/>
        <v>Not Cancelled</v>
      </c>
      <c r="P527" t="str">
        <f>TEXT(Table1[[#This Row],[Departure_Time]],"mmm yyyy")</f>
        <v>May 2024</v>
      </c>
    </row>
    <row r="528" spans="1:16" x14ac:dyDescent="0.25">
      <c r="A528" t="s">
        <v>101</v>
      </c>
      <c r="B528" t="s">
        <v>15</v>
      </c>
      <c r="C528" t="s">
        <v>26</v>
      </c>
      <c r="D528" s="5">
        <v>45125.529166666667</v>
      </c>
      <c r="E528">
        <v>239</v>
      </c>
      <c r="F528" t="s">
        <v>16</v>
      </c>
      <c r="G528">
        <v>628</v>
      </c>
      <c r="H528" t="s">
        <v>18</v>
      </c>
      <c r="I528" t="s">
        <v>39</v>
      </c>
      <c r="J528">
        <v>7.6</v>
      </c>
      <c r="K528">
        <v>56</v>
      </c>
      <c r="L528">
        <v>0</v>
      </c>
      <c r="M528">
        <v>0</v>
      </c>
      <c r="N528" t="str">
        <f t="shared" si="16"/>
        <v>No Weather Impact</v>
      </c>
      <c r="O528" t="str">
        <f t="shared" si="17"/>
        <v>Not Cancelled</v>
      </c>
      <c r="P528" t="str">
        <f>TEXT(Table1[[#This Row],[Departure_Time]],"mmm yyyy")</f>
        <v>Jul 2023</v>
      </c>
    </row>
    <row r="529" spans="1:16" x14ac:dyDescent="0.25">
      <c r="A529" t="s">
        <v>497</v>
      </c>
      <c r="B529" t="s">
        <v>23</v>
      </c>
      <c r="C529" t="s">
        <v>14</v>
      </c>
      <c r="D529" s="5">
        <v>45434.280555555553</v>
      </c>
      <c r="E529">
        <v>263</v>
      </c>
      <c r="F529" t="s">
        <v>16</v>
      </c>
      <c r="G529">
        <v>1671</v>
      </c>
      <c r="H529" t="s">
        <v>18</v>
      </c>
      <c r="I529" t="s">
        <v>39</v>
      </c>
      <c r="J529">
        <v>6.3</v>
      </c>
      <c r="K529">
        <v>34</v>
      </c>
      <c r="L529">
        <v>1</v>
      </c>
      <c r="M529">
        <v>0</v>
      </c>
      <c r="N529" t="str">
        <f t="shared" si="16"/>
        <v>No Weather Impact</v>
      </c>
      <c r="O529" t="str">
        <f t="shared" si="17"/>
        <v>Not Cancelled</v>
      </c>
      <c r="P529" t="str">
        <f>TEXT(Table1[[#This Row],[Departure_Time]],"mmm yyyy")</f>
        <v>May 2024</v>
      </c>
    </row>
    <row r="530" spans="1:16" x14ac:dyDescent="0.25">
      <c r="A530" t="s">
        <v>342</v>
      </c>
      <c r="B530" t="s">
        <v>20</v>
      </c>
      <c r="C530" t="s">
        <v>14</v>
      </c>
      <c r="D530" s="5">
        <v>45174.718055555553</v>
      </c>
      <c r="E530">
        <v>227</v>
      </c>
      <c r="F530" t="s">
        <v>16</v>
      </c>
      <c r="G530">
        <v>1135</v>
      </c>
      <c r="H530" t="s">
        <v>18</v>
      </c>
      <c r="I530" t="s">
        <v>24</v>
      </c>
      <c r="J530">
        <v>5</v>
      </c>
      <c r="K530">
        <v>14</v>
      </c>
      <c r="L530">
        <v>0</v>
      </c>
      <c r="M530">
        <v>0</v>
      </c>
      <c r="N530" t="str">
        <f t="shared" si="16"/>
        <v>No Weather Impact</v>
      </c>
      <c r="O530" t="str">
        <f t="shared" si="17"/>
        <v>Not Cancelled</v>
      </c>
      <c r="P530" t="str">
        <f>TEXT(Table1[[#This Row],[Departure_Time]],"mmm yyyy")</f>
        <v>Sep 2023</v>
      </c>
    </row>
    <row r="531" spans="1:16" x14ac:dyDescent="0.25">
      <c r="A531" t="s">
        <v>498</v>
      </c>
      <c r="B531" t="s">
        <v>20</v>
      </c>
      <c r="C531" t="s">
        <v>23</v>
      </c>
      <c r="D531" s="5">
        <v>45644.75277777778</v>
      </c>
      <c r="E531">
        <v>113</v>
      </c>
      <c r="F531" t="s">
        <v>16</v>
      </c>
      <c r="G531">
        <v>1226</v>
      </c>
      <c r="H531" t="s">
        <v>18</v>
      </c>
      <c r="I531" t="s">
        <v>39</v>
      </c>
      <c r="J531">
        <v>6.3</v>
      </c>
      <c r="K531">
        <v>4</v>
      </c>
      <c r="L531">
        <v>0</v>
      </c>
      <c r="M531">
        <v>0</v>
      </c>
      <c r="N531" t="str">
        <f t="shared" si="16"/>
        <v>No Weather Impact</v>
      </c>
      <c r="O531" t="str">
        <f t="shared" si="17"/>
        <v>Not Cancelled</v>
      </c>
      <c r="P531" t="str">
        <f>TEXT(Table1[[#This Row],[Departure_Time]],"mmm yyyy")</f>
        <v>Dec 2024</v>
      </c>
    </row>
    <row r="532" spans="1:16" x14ac:dyDescent="0.25">
      <c r="A532" t="s">
        <v>499</v>
      </c>
      <c r="B532" t="s">
        <v>36</v>
      </c>
      <c r="C532" t="s">
        <v>29</v>
      </c>
      <c r="D532" s="5">
        <v>45745.194444444445</v>
      </c>
      <c r="E532">
        <v>128</v>
      </c>
      <c r="F532" t="s">
        <v>16</v>
      </c>
      <c r="G532">
        <v>1682</v>
      </c>
      <c r="H532" t="s">
        <v>17</v>
      </c>
      <c r="I532" t="s">
        <v>39</v>
      </c>
      <c r="J532">
        <v>6.8</v>
      </c>
      <c r="K532">
        <v>2</v>
      </c>
      <c r="L532">
        <v>0</v>
      </c>
      <c r="M532">
        <v>0</v>
      </c>
      <c r="N532" t="str">
        <f t="shared" si="16"/>
        <v>No Weather Impact</v>
      </c>
      <c r="O532" t="str">
        <f t="shared" si="17"/>
        <v>Not Cancelled</v>
      </c>
      <c r="P532" t="str">
        <f>TEXT(Table1[[#This Row],[Departure_Time]],"mmm yyyy")</f>
        <v>Mar 2025</v>
      </c>
    </row>
    <row r="533" spans="1:16" x14ac:dyDescent="0.25">
      <c r="A533" t="s">
        <v>500</v>
      </c>
      <c r="B533" t="s">
        <v>26</v>
      </c>
      <c r="C533" t="s">
        <v>14</v>
      </c>
      <c r="D533" s="5">
        <v>45613.450694444444</v>
      </c>
      <c r="E533">
        <v>60</v>
      </c>
      <c r="F533" t="s">
        <v>16</v>
      </c>
      <c r="G533">
        <v>1076</v>
      </c>
      <c r="H533" t="s">
        <v>17</v>
      </c>
      <c r="I533" t="s">
        <v>24</v>
      </c>
      <c r="J533">
        <v>7.4</v>
      </c>
      <c r="K533">
        <v>12</v>
      </c>
      <c r="L533">
        <v>0</v>
      </c>
      <c r="M533">
        <v>0</v>
      </c>
      <c r="N533" t="str">
        <f t="shared" si="16"/>
        <v>No Weather Impact</v>
      </c>
      <c r="O533" t="str">
        <f t="shared" si="17"/>
        <v>Not Cancelled</v>
      </c>
      <c r="P533" t="str">
        <f>TEXT(Table1[[#This Row],[Departure_Time]],"mmm yyyy")</f>
        <v>Nov 2024</v>
      </c>
    </row>
    <row r="534" spans="1:16" x14ac:dyDescent="0.25">
      <c r="A534" t="s">
        <v>501</v>
      </c>
      <c r="B534" t="s">
        <v>14</v>
      </c>
      <c r="C534" t="s">
        <v>26</v>
      </c>
      <c r="D534" s="5">
        <v>45216.063194444447</v>
      </c>
      <c r="E534">
        <v>93</v>
      </c>
      <c r="F534" t="s">
        <v>16</v>
      </c>
      <c r="G534">
        <v>671</v>
      </c>
      <c r="H534" t="s">
        <v>18</v>
      </c>
      <c r="I534" t="s">
        <v>39</v>
      </c>
      <c r="J534">
        <v>6.7</v>
      </c>
      <c r="K534">
        <v>3</v>
      </c>
      <c r="L534">
        <v>0</v>
      </c>
      <c r="M534">
        <v>0</v>
      </c>
      <c r="N534" t="str">
        <f t="shared" si="16"/>
        <v>No Weather Impact</v>
      </c>
      <c r="O534" t="str">
        <f t="shared" si="17"/>
        <v>Not Cancelled</v>
      </c>
      <c r="P534" t="str">
        <f>TEXT(Table1[[#This Row],[Departure_Time]],"mmm yyyy")</f>
        <v>Oct 2023</v>
      </c>
    </row>
    <row r="535" spans="1:16" x14ac:dyDescent="0.25">
      <c r="A535" t="s">
        <v>502</v>
      </c>
      <c r="B535" t="s">
        <v>29</v>
      </c>
      <c r="C535" t="s">
        <v>36</v>
      </c>
      <c r="D535" s="5">
        <v>45394.432638888888</v>
      </c>
      <c r="E535">
        <v>215</v>
      </c>
      <c r="F535" t="s">
        <v>16</v>
      </c>
      <c r="G535">
        <v>1328</v>
      </c>
      <c r="H535" t="s">
        <v>27</v>
      </c>
      <c r="I535" t="s">
        <v>24</v>
      </c>
      <c r="J535">
        <v>6</v>
      </c>
      <c r="K535">
        <v>8</v>
      </c>
      <c r="L535">
        <v>0</v>
      </c>
      <c r="M535">
        <v>0</v>
      </c>
      <c r="N535" t="str">
        <f t="shared" si="16"/>
        <v>No Weather Impact</v>
      </c>
      <c r="O535" t="str">
        <f t="shared" si="17"/>
        <v>Not Cancelled</v>
      </c>
      <c r="P535" t="str">
        <f>TEXT(Table1[[#This Row],[Departure_Time]],"mmm yyyy")</f>
        <v>Apr 2024</v>
      </c>
    </row>
    <row r="536" spans="1:16" x14ac:dyDescent="0.25">
      <c r="A536" t="s">
        <v>503</v>
      </c>
      <c r="B536" t="s">
        <v>36</v>
      </c>
      <c r="C536" t="s">
        <v>20</v>
      </c>
      <c r="D536" s="5">
        <v>45357.963888888888</v>
      </c>
      <c r="E536">
        <v>82</v>
      </c>
      <c r="F536" t="s">
        <v>16</v>
      </c>
      <c r="G536">
        <v>932</v>
      </c>
      <c r="H536" t="s">
        <v>27</v>
      </c>
      <c r="I536" t="s">
        <v>24</v>
      </c>
      <c r="J536">
        <v>9.3000000000000007</v>
      </c>
      <c r="K536">
        <v>39</v>
      </c>
      <c r="L536">
        <v>0</v>
      </c>
      <c r="M536">
        <v>0</v>
      </c>
      <c r="N536" t="str">
        <f t="shared" si="16"/>
        <v>No Weather Impact</v>
      </c>
      <c r="O536" t="str">
        <f t="shared" si="17"/>
        <v>Not Cancelled</v>
      </c>
      <c r="P536" t="str">
        <f>TEXT(Table1[[#This Row],[Departure_Time]],"mmm yyyy")</f>
        <v>Mar 2024</v>
      </c>
    </row>
    <row r="537" spans="1:16" x14ac:dyDescent="0.25">
      <c r="A537" t="s">
        <v>368</v>
      </c>
      <c r="B537" t="s">
        <v>29</v>
      </c>
      <c r="C537" t="s">
        <v>23</v>
      </c>
      <c r="D537" s="5">
        <v>45223.919444444444</v>
      </c>
      <c r="E537">
        <v>267</v>
      </c>
      <c r="F537" t="s">
        <v>41</v>
      </c>
      <c r="G537">
        <v>1260</v>
      </c>
      <c r="H537" t="s">
        <v>17</v>
      </c>
      <c r="I537" t="s">
        <v>39</v>
      </c>
      <c r="J537">
        <v>8.5</v>
      </c>
      <c r="K537">
        <v>4</v>
      </c>
      <c r="L537">
        <v>0</v>
      </c>
      <c r="M537">
        <v>0</v>
      </c>
      <c r="N537" t="str">
        <f t="shared" si="16"/>
        <v>No Weather Impact</v>
      </c>
      <c r="O537" t="str">
        <f t="shared" si="17"/>
        <v>Not Cancelled</v>
      </c>
      <c r="P537" t="str">
        <f>TEXT(Table1[[#This Row],[Departure_Time]],"mmm yyyy")</f>
        <v>Oct 2023</v>
      </c>
    </row>
    <row r="538" spans="1:16" x14ac:dyDescent="0.25">
      <c r="A538" t="s">
        <v>504</v>
      </c>
      <c r="B538" t="s">
        <v>14</v>
      </c>
      <c r="C538" t="s">
        <v>15</v>
      </c>
      <c r="D538" s="5">
        <v>45253.542361111111</v>
      </c>
      <c r="E538">
        <v>151</v>
      </c>
      <c r="F538" t="s">
        <v>16</v>
      </c>
      <c r="G538">
        <v>867</v>
      </c>
      <c r="H538" t="s">
        <v>27</v>
      </c>
      <c r="I538" t="s">
        <v>24</v>
      </c>
      <c r="J538">
        <v>6.9</v>
      </c>
      <c r="K538">
        <v>9</v>
      </c>
      <c r="L538">
        <v>0</v>
      </c>
      <c r="M538">
        <v>0</v>
      </c>
      <c r="N538" t="str">
        <f t="shared" si="16"/>
        <v>No Weather Impact</v>
      </c>
      <c r="O538" t="str">
        <f t="shared" si="17"/>
        <v>Not Cancelled</v>
      </c>
      <c r="P538" t="str">
        <f>TEXT(Table1[[#This Row],[Departure_Time]],"mmm yyyy")</f>
        <v>Nov 2023</v>
      </c>
    </row>
    <row r="539" spans="1:16" x14ac:dyDescent="0.25">
      <c r="A539" t="s">
        <v>505</v>
      </c>
      <c r="B539" t="s">
        <v>31</v>
      </c>
      <c r="C539" t="s">
        <v>23</v>
      </c>
      <c r="D539" s="5">
        <v>45320.074305555558</v>
      </c>
      <c r="E539">
        <v>157</v>
      </c>
      <c r="F539" t="s">
        <v>41</v>
      </c>
      <c r="G539">
        <v>1692</v>
      </c>
      <c r="H539" t="s">
        <v>27</v>
      </c>
      <c r="I539" t="s">
        <v>18</v>
      </c>
      <c r="J539">
        <v>6.7</v>
      </c>
      <c r="K539">
        <v>4</v>
      </c>
      <c r="L539">
        <v>0</v>
      </c>
      <c r="M539">
        <v>0</v>
      </c>
      <c r="N539" t="str">
        <f t="shared" si="16"/>
        <v>No Weather Impact</v>
      </c>
      <c r="O539" t="str">
        <f t="shared" si="17"/>
        <v>Not Cancelled</v>
      </c>
      <c r="P539" t="str">
        <f>TEXT(Table1[[#This Row],[Departure_Time]],"mmm yyyy")</f>
        <v>Jan 2024</v>
      </c>
    </row>
    <row r="540" spans="1:16" x14ac:dyDescent="0.25">
      <c r="A540" t="s">
        <v>353</v>
      </c>
      <c r="B540" t="s">
        <v>14</v>
      </c>
      <c r="C540" t="s">
        <v>31</v>
      </c>
      <c r="D540" s="5">
        <v>45441.017361111109</v>
      </c>
      <c r="E540">
        <v>148</v>
      </c>
      <c r="F540" t="s">
        <v>41</v>
      </c>
      <c r="G540">
        <v>1080</v>
      </c>
      <c r="H540" t="s">
        <v>27</v>
      </c>
      <c r="I540" t="s">
        <v>24</v>
      </c>
      <c r="J540">
        <v>7.1</v>
      </c>
      <c r="K540">
        <v>16</v>
      </c>
      <c r="L540">
        <v>0</v>
      </c>
      <c r="M540">
        <v>0</v>
      </c>
      <c r="N540" t="str">
        <f t="shared" si="16"/>
        <v>No Weather Impact</v>
      </c>
      <c r="O540" t="str">
        <f t="shared" si="17"/>
        <v>Not Cancelled</v>
      </c>
      <c r="P540" t="str">
        <f>TEXT(Table1[[#This Row],[Departure_Time]],"mmm yyyy")</f>
        <v>May 2024</v>
      </c>
    </row>
    <row r="541" spans="1:16" x14ac:dyDescent="0.25">
      <c r="A541" t="s">
        <v>506</v>
      </c>
      <c r="B541" t="s">
        <v>23</v>
      </c>
      <c r="C541" t="s">
        <v>31</v>
      </c>
      <c r="D541" s="5">
        <v>45322.897916666669</v>
      </c>
      <c r="E541">
        <v>88</v>
      </c>
      <c r="F541" t="s">
        <v>16</v>
      </c>
      <c r="G541">
        <v>1347</v>
      </c>
      <c r="H541" t="s">
        <v>21</v>
      </c>
      <c r="I541" t="s">
        <v>39</v>
      </c>
      <c r="J541">
        <v>6.9</v>
      </c>
      <c r="K541">
        <v>3</v>
      </c>
      <c r="L541">
        <v>0</v>
      </c>
      <c r="M541">
        <v>0</v>
      </c>
      <c r="N541" t="str">
        <f t="shared" si="16"/>
        <v>No Weather Impact</v>
      </c>
      <c r="O541" t="str">
        <f t="shared" si="17"/>
        <v>Not Cancelled</v>
      </c>
      <c r="P541" t="str">
        <f>TEXT(Table1[[#This Row],[Departure_Time]],"mmm yyyy")</f>
        <v>Jan 2024</v>
      </c>
    </row>
    <row r="542" spans="1:16" x14ac:dyDescent="0.25">
      <c r="A542" t="s">
        <v>507</v>
      </c>
      <c r="B542" t="s">
        <v>15</v>
      </c>
      <c r="C542" t="s">
        <v>26</v>
      </c>
      <c r="D542" s="5">
        <v>45143.724305555559</v>
      </c>
      <c r="E542">
        <v>201</v>
      </c>
      <c r="F542" t="s">
        <v>16</v>
      </c>
      <c r="G542">
        <v>1017</v>
      </c>
      <c r="H542" t="s">
        <v>27</v>
      </c>
      <c r="I542" t="s">
        <v>24</v>
      </c>
      <c r="J542">
        <v>5</v>
      </c>
      <c r="K542">
        <v>0</v>
      </c>
      <c r="L542">
        <v>0</v>
      </c>
      <c r="M542">
        <v>0</v>
      </c>
      <c r="N542" t="str">
        <f t="shared" si="16"/>
        <v>No Weather Impact</v>
      </c>
      <c r="O542" t="str">
        <f t="shared" si="17"/>
        <v>Not Cancelled</v>
      </c>
      <c r="P542" t="str">
        <f>TEXT(Table1[[#This Row],[Departure_Time]],"mmm yyyy")</f>
        <v>Aug 2023</v>
      </c>
    </row>
    <row r="543" spans="1:16" x14ac:dyDescent="0.25">
      <c r="A543" t="s">
        <v>508</v>
      </c>
      <c r="B543" t="s">
        <v>14</v>
      </c>
      <c r="C543" t="s">
        <v>29</v>
      </c>
      <c r="D543" s="5">
        <v>45679.620138888888</v>
      </c>
      <c r="E543">
        <v>181</v>
      </c>
      <c r="F543" t="s">
        <v>16</v>
      </c>
      <c r="G543">
        <v>1257</v>
      </c>
      <c r="H543" t="s">
        <v>21</v>
      </c>
      <c r="I543" t="s">
        <v>24</v>
      </c>
      <c r="J543">
        <v>6.7</v>
      </c>
      <c r="K543">
        <v>1</v>
      </c>
      <c r="L543">
        <v>0</v>
      </c>
      <c r="M543">
        <v>1</v>
      </c>
      <c r="N543" t="str">
        <f t="shared" si="16"/>
        <v>Weather Imapct</v>
      </c>
      <c r="O543" t="str">
        <f t="shared" si="17"/>
        <v>Not Cancelled</v>
      </c>
      <c r="P543" t="str">
        <f>TEXT(Table1[[#This Row],[Departure_Time]],"mmm yyyy")</f>
        <v>Jan 2025</v>
      </c>
    </row>
    <row r="544" spans="1:16" x14ac:dyDescent="0.25">
      <c r="A544" t="s">
        <v>509</v>
      </c>
      <c r="B544" t="s">
        <v>29</v>
      </c>
      <c r="C544" t="s">
        <v>20</v>
      </c>
      <c r="D544" s="5">
        <v>45396.274305555555</v>
      </c>
      <c r="E544">
        <v>154</v>
      </c>
      <c r="F544" t="s">
        <v>16</v>
      </c>
      <c r="G544">
        <v>1677</v>
      </c>
      <c r="H544" t="s">
        <v>18</v>
      </c>
      <c r="I544" t="s">
        <v>24</v>
      </c>
      <c r="J544">
        <v>5.5</v>
      </c>
      <c r="K544">
        <v>28</v>
      </c>
      <c r="L544">
        <v>0</v>
      </c>
      <c r="M544">
        <v>0</v>
      </c>
      <c r="N544" t="str">
        <f t="shared" si="16"/>
        <v>No Weather Impact</v>
      </c>
      <c r="O544" t="str">
        <f t="shared" si="17"/>
        <v>Not Cancelled</v>
      </c>
      <c r="P544" t="str">
        <f>TEXT(Table1[[#This Row],[Departure_Time]],"mmm yyyy")</f>
        <v>Apr 2024</v>
      </c>
    </row>
    <row r="545" spans="1:16" x14ac:dyDescent="0.25">
      <c r="A545" t="s">
        <v>510</v>
      </c>
      <c r="B545" t="s">
        <v>29</v>
      </c>
      <c r="C545" t="s">
        <v>23</v>
      </c>
      <c r="D545" s="5">
        <v>45606.640972222223</v>
      </c>
      <c r="E545">
        <v>203</v>
      </c>
      <c r="F545" t="s">
        <v>16</v>
      </c>
      <c r="G545">
        <v>1045</v>
      </c>
      <c r="H545" t="s">
        <v>27</v>
      </c>
      <c r="I545" t="s">
        <v>24</v>
      </c>
      <c r="J545">
        <v>8.4</v>
      </c>
      <c r="K545">
        <v>16</v>
      </c>
      <c r="L545">
        <v>0</v>
      </c>
      <c r="M545">
        <v>0</v>
      </c>
      <c r="N545" t="str">
        <f t="shared" si="16"/>
        <v>No Weather Impact</v>
      </c>
      <c r="O545" t="str">
        <f t="shared" si="17"/>
        <v>Not Cancelled</v>
      </c>
      <c r="P545" t="str">
        <f>TEXT(Table1[[#This Row],[Departure_Time]],"mmm yyyy")</f>
        <v>Nov 2024</v>
      </c>
    </row>
    <row r="546" spans="1:16" x14ac:dyDescent="0.25">
      <c r="A546" t="s">
        <v>511</v>
      </c>
      <c r="B546" t="s">
        <v>23</v>
      </c>
      <c r="C546" t="s">
        <v>14</v>
      </c>
      <c r="D546" s="5">
        <v>45559.142361111109</v>
      </c>
      <c r="E546">
        <v>209</v>
      </c>
      <c r="F546" t="s">
        <v>16</v>
      </c>
      <c r="G546">
        <v>1461</v>
      </c>
      <c r="H546" t="s">
        <v>27</v>
      </c>
      <c r="I546" t="s">
        <v>39</v>
      </c>
      <c r="J546">
        <v>6.4</v>
      </c>
      <c r="K546">
        <v>12</v>
      </c>
      <c r="L546">
        <v>0</v>
      </c>
      <c r="M546">
        <v>0</v>
      </c>
      <c r="N546" t="str">
        <f t="shared" si="16"/>
        <v>No Weather Impact</v>
      </c>
      <c r="O546" t="str">
        <f t="shared" si="17"/>
        <v>Not Cancelled</v>
      </c>
      <c r="P546" t="str">
        <f>TEXT(Table1[[#This Row],[Departure_Time]],"mmm yyyy")</f>
        <v>Sep 2024</v>
      </c>
    </row>
    <row r="547" spans="1:16" x14ac:dyDescent="0.25">
      <c r="A547" t="s">
        <v>512</v>
      </c>
      <c r="B547" t="s">
        <v>14</v>
      </c>
      <c r="C547" t="s">
        <v>36</v>
      </c>
      <c r="D547" s="5">
        <v>45524.378472222219</v>
      </c>
      <c r="E547">
        <v>153</v>
      </c>
      <c r="F547" t="s">
        <v>16</v>
      </c>
      <c r="G547">
        <v>1119</v>
      </c>
      <c r="H547" t="s">
        <v>27</v>
      </c>
      <c r="I547" t="s">
        <v>24</v>
      </c>
      <c r="J547">
        <v>8.9</v>
      </c>
      <c r="K547">
        <v>12</v>
      </c>
      <c r="L547">
        <v>0</v>
      </c>
      <c r="M547">
        <v>0</v>
      </c>
      <c r="N547" t="str">
        <f t="shared" si="16"/>
        <v>No Weather Impact</v>
      </c>
      <c r="O547" t="str">
        <f t="shared" si="17"/>
        <v>Not Cancelled</v>
      </c>
      <c r="P547" t="str">
        <f>TEXT(Table1[[#This Row],[Departure_Time]],"mmm yyyy")</f>
        <v>Aug 2024</v>
      </c>
    </row>
    <row r="548" spans="1:16" x14ac:dyDescent="0.25">
      <c r="A548" t="s">
        <v>513</v>
      </c>
      <c r="B548" t="s">
        <v>15</v>
      </c>
      <c r="C548" t="s">
        <v>23</v>
      </c>
      <c r="D548" s="5">
        <v>45648.208333333336</v>
      </c>
      <c r="E548">
        <v>179</v>
      </c>
      <c r="F548" t="s">
        <v>52</v>
      </c>
      <c r="G548">
        <v>1300</v>
      </c>
      <c r="H548" t="s">
        <v>18</v>
      </c>
      <c r="I548" t="s">
        <v>39</v>
      </c>
      <c r="J548">
        <v>7.5</v>
      </c>
      <c r="K548">
        <v>8</v>
      </c>
      <c r="L548">
        <v>0</v>
      </c>
      <c r="M548">
        <v>0</v>
      </c>
      <c r="N548" t="str">
        <f t="shared" si="16"/>
        <v>No Weather Impact</v>
      </c>
      <c r="O548" t="str">
        <f t="shared" si="17"/>
        <v>Cancelled</v>
      </c>
      <c r="P548" t="str">
        <f>TEXT(Table1[[#This Row],[Departure_Time]],"mmm yyyy")</f>
        <v>Dec 2024</v>
      </c>
    </row>
    <row r="549" spans="1:16" x14ac:dyDescent="0.25">
      <c r="A549" t="s">
        <v>514</v>
      </c>
      <c r="B549" t="s">
        <v>26</v>
      </c>
      <c r="C549" t="s">
        <v>20</v>
      </c>
      <c r="D549" s="5">
        <v>45065.311805555553</v>
      </c>
      <c r="E549">
        <v>215</v>
      </c>
      <c r="F549" t="s">
        <v>16</v>
      </c>
      <c r="G549">
        <v>1057</v>
      </c>
      <c r="H549" t="s">
        <v>21</v>
      </c>
      <c r="I549" t="s">
        <v>24</v>
      </c>
      <c r="J549">
        <v>7.8</v>
      </c>
      <c r="K549">
        <v>1</v>
      </c>
      <c r="L549">
        <v>0</v>
      </c>
      <c r="M549">
        <v>1</v>
      </c>
      <c r="N549" t="str">
        <f t="shared" si="16"/>
        <v>Weather Imapct</v>
      </c>
      <c r="O549" t="str">
        <f t="shared" si="17"/>
        <v>Not Cancelled</v>
      </c>
      <c r="P549" t="str">
        <f>TEXT(Table1[[#This Row],[Departure_Time]],"mmm yyyy")</f>
        <v>May 2023</v>
      </c>
    </row>
    <row r="550" spans="1:16" x14ac:dyDescent="0.25">
      <c r="A550" t="s">
        <v>515</v>
      </c>
      <c r="B550" t="s">
        <v>29</v>
      </c>
      <c r="C550" t="s">
        <v>23</v>
      </c>
      <c r="D550" s="5">
        <v>45113.337500000001</v>
      </c>
      <c r="E550">
        <v>152</v>
      </c>
      <c r="F550" t="s">
        <v>16</v>
      </c>
      <c r="G550">
        <v>1125</v>
      </c>
      <c r="H550" t="s">
        <v>21</v>
      </c>
      <c r="I550" t="s">
        <v>24</v>
      </c>
      <c r="J550">
        <v>7.4</v>
      </c>
      <c r="K550">
        <v>2</v>
      </c>
      <c r="L550">
        <v>0</v>
      </c>
      <c r="M550">
        <v>0</v>
      </c>
      <c r="N550" t="str">
        <f t="shared" si="16"/>
        <v>No Weather Impact</v>
      </c>
      <c r="O550" t="str">
        <f t="shared" si="17"/>
        <v>Not Cancelled</v>
      </c>
      <c r="P550" t="str">
        <f>TEXT(Table1[[#This Row],[Departure_Time]],"mmm yyyy")</f>
        <v>Jul 2023</v>
      </c>
    </row>
    <row r="551" spans="1:16" x14ac:dyDescent="0.25">
      <c r="A551" t="s">
        <v>364</v>
      </c>
      <c r="B551" t="s">
        <v>14</v>
      </c>
      <c r="C551" t="s">
        <v>26</v>
      </c>
      <c r="D551" s="5">
        <v>45305.911805555559</v>
      </c>
      <c r="E551">
        <v>243</v>
      </c>
      <c r="F551" t="s">
        <v>41</v>
      </c>
      <c r="G551">
        <v>1020</v>
      </c>
      <c r="H551" t="s">
        <v>21</v>
      </c>
      <c r="I551" t="s">
        <v>24</v>
      </c>
      <c r="J551">
        <v>6</v>
      </c>
      <c r="K551">
        <v>12</v>
      </c>
      <c r="L551">
        <v>0</v>
      </c>
      <c r="M551">
        <v>0</v>
      </c>
      <c r="N551" t="str">
        <f t="shared" si="16"/>
        <v>No Weather Impact</v>
      </c>
      <c r="O551" t="str">
        <f t="shared" si="17"/>
        <v>Not Cancelled</v>
      </c>
      <c r="P551" t="str">
        <f>TEXT(Table1[[#This Row],[Departure_Time]],"mmm yyyy")</f>
        <v>Jan 2024</v>
      </c>
    </row>
    <row r="552" spans="1:16" x14ac:dyDescent="0.25">
      <c r="A552" t="s">
        <v>232</v>
      </c>
      <c r="B552" t="s">
        <v>14</v>
      </c>
      <c r="C552" t="s">
        <v>36</v>
      </c>
      <c r="D552" s="5">
        <v>45766.20208333333</v>
      </c>
      <c r="E552">
        <v>243</v>
      </c>
      <c r="F552" t="s">
        <v>41</v>
      </c>
      <c r="G552">
        <v>845</v>
      </c>
      <c r="H552" t="s">
        <v>17</v>
      </c>
      <c r="I552" t="s">
        <v>130</v>
      </c>
      <c r="J552">
        <v>8.6</v>
      </c>
      <c r="K552">
        <v>15</v>
      </c>
      <c r="L552">
        <v>0</v>
      </c>
      <c r="M552">
        <v>0</v>
      </c>
      <c r="N552" t="str">
        <f t="shared" si="16"/>
        <v>No Weather Impact</v>
      </c>
      <c r="O552" t="str">
        <f t="shared" si="17"/>
        <v>Not Cancelled</v>
      </c>
      <c r="P552" t="str">
        <f>TEXT(Table1[[#This Row],[Departure_Time]],"mmm yyyy")</f>
        <v>Apr 2025</v>
      </c>
    </row>
    <row r="553" spans="1:16" x14ac:dyDescent="0.25">
      <c r="A553" t="s">
        <v>516</v>
      </c>
      <c r="B553" t="s">
        <v>29</v>
      </c>
      <c r="C553" t="s">
        <v>23</v>
      </c>
      <c r="D553" s="5">
        <v>45455.322222222225</v>
      </c>
      <c r="E553">
        <v>167</v>
      </c>
      <c r="F553" t="s">
        <v>41</v>
      </c>
      <c r="G553">
        <v>1367</v>
      </c>
      <c r="H553" t="s">
        <v>21</v>
      </c>
      <c r="I553" t="s">
        <v>24</v>
      </c>
      <c r="J553">
        <v>9.6999999999999993</v>
      </c>
      <c r="K553">
        <v>0</v>
      </c>
      <c r="L553">
        <v>0</v>
      </c>
      <c r="M553">
        <v>0</v>
      </c>
      <c r="N553" t="str">
        <f t="shared" si="16"/>
        <v>No Weather Impact</v>
      </c>
      <c r="O553" t="str">
        <f t="shared" si="17"/>
        <v>Not Cancelled</v>
      </c>
      <c r="P553" t="str">
        <f>TEXT(Table1[[#This Row],[Departure_Time]],"mmm yyyy")</f>
        <v>Jun 2024</v>
      </c>
    </row>
    <row r="554" spans="1:16" x14ac:dyDescent="0.25">
      <c r="A554" t="s">
        <v>148</v>
      </c>
      <c r="B554" t="s">
        <v>29</v>
      </c>
      <c r="C554" t="s">
        <v>36</v>
      </c>
      <c r="D554" s="5">
        <v>45182.205555555556</v>
      </c>
      <c r="E554">
        <v>152</v>
      </c>
      <c r="F554" t="s">
        <v>16</v>
      </c>
      <c r="G554">
        <v>1301</v>
      </c>
      <c r="H554" t="s">
        <v>27</v>
      </c>
      <c r="I554" t="s">
        <v>24</v>
      </c>
      <c r="J554">
        <v>5</v>
      </c>
      <c r="K554">
        <v>12</v>
      </c>
      <c r="L554">
        <v>0</v>
      </c>
      <c r="M554">
        <v>0</v>
      </c>
      <c r="N554" t="str">
        <f t="shared" si="16"/>
        <v>No Weather Impact</v>
      </c>
      <c r="O554" t="str">
        <f t="shared" si="17"/>
        <v>Not Cancelled</v>
      </c>
      <c r="P554" t="str">
        <f>TEXT(Table1[[#This Row],[Departure_Time]],"mmm yyyy")</f>
        <v>Sep 2023</v>
      </c>
    </row>
    <row r="555" spans="1:16" x14ac:dyDescent="0.25">
      <c r="A555" t="s">
        <v>13</v>
      </c>
      <c r="B555" t="s">
        <v>31</v>
      </c>
      <c r="C555" t="s">
        <v>14</v>
      </c>
      <c r="D555" s="5">
        <v>45133.9375</v>
      </c>
      <c r="E555">
        <v>172</v>
      </c>
      <c r="F555" t="s">
        <v>16</v>
      </c>
      <c r="G555">
        <v>1380</v>
      </c>
      <c r="H555" t="s">
        <v>21</v>
      </c>
      <c r="I555" t="s">
        <v>39</v>
      </c>
      <c r="J555">
        <v>10</v>
      </c>
      <c r="K555">
        <v>1</v>
      </c>
      <c r="L555">
        <v>0</v>
      </c>
      <c r="M555">
        <v>0</v>
      </c>
      <c r="N555" t="str">
        <f t="shared" si="16"/>
        <v>No Weather Impact</v>
      </c>
      <c r="O555" t="str">
        <f t="shared" si="17"/>
        <v>Not Cancelled</v>
      </c>
      <c r="P555" t="str">
        <f>TEXT(Table1[[#This Row],[Departure_Time]],"mmm yyyy")</f>
        <v>Jul 2023</v>
      </c>
    </row>
    <row r="556" spans="1:16" x14ac:dyDescent="0.25">
      <c r="A556" t="s">
        <v>517</v>
      </c>
      <c r="B556" t="s">
        <v>36</v>
      </c>
      <c r="C556" t="s">
        <v>31</v>
      </c>
      <c r="D556" s="5">
        <v>45721.564583333333</v>
      </c>
      <c r="E556">
        <v>76</v>
      </c>
      <c r="F556" t="s">
        <v>16</v>
      </c>
      <c r="G556">
        <v>1057</v>
      </c>
      <c r="H556" t="s">
        <v>27</v>
      </c>
      <c r="I556" t="s">
        <v>24</v>
      </c>
      <c r="J556">
        <v>7.1</v>
      </c>
      <c r="K556">
        <v>16</v>
      </c>
      <c r="L556">
        <v>0</v>
      </c>
      <c r="M556">
        <v>0</v>
      </c>
      <c r="N556" t="str">
        <f t="shared" si="16"/>
        <v>No Weather Impact</v>
      </c>
      <c r="O556" t="str">
        <f t="shared" si="17"/>
        <v>Not Cancelled</v>
      </c>
      <c r="P556" t="str">
        <f>TEXT(Table1[[#This Row],[Departure_Time]],"mmm yyyy")</f>
        <v>Mar 2025</v>
      </c>
    </row>
    <row r="557" spans="1:16" x14ac:dyDescent="0.25">
      <c r="A557" t="s">
        <v>437</v>
      </c>
      <c r="B557" t="s">
        <v>36</v>
      </c>
      <c r="C557" t="s">
        <v>15</v>
      </c>
      <c r="D557" s="5">
        <v>45304.370138888888</v>
      </c>
      <c r="E557">
        <v>192</v>
      </c>
      <c r="F557" t="s">
        <v>16</v>
      </c>
      <c r="G557">
        <v>1257</v>
      </c>
      <c r="H557" t="s">
        <v>18</v>
      </c>
      <c r="I557" t="s">
        <v>24</v>
      </c>
      <c r="J557">
        <v>6.9</v>
      </c>
      <c r="K557">
        <v>23</v>
      </c>
      <c r="L557">
        <v>0</v>
      </c>
      <c r="M557">
        <v>0</v>
      </c>
      <c r="N557" t="str">
        <f t="shared" si="16"/>
        <v>No Weather Impact</v>
      </c>
      <c r="O557" t="str">
        <f t="shared" si="17"/>
        <v>Not Cancelled</v>
      </c>
      <c r="P557" t="str">
        <f>TEXT(Table1[[#This Row],[Departure_Time]],"mmm yyyy")</f>
        <v>Jan 2024</v>
      </c>
    </row>
    <row r="558" spans="1:16" x14ac:dyDescent="0.25">
      <c r="A558" t="s">
        <v>518</v>
      </c>
      <c r="B558" t="s">
        <v>31</v>
      </c>
      <c r="C558" t="s">
        <v>31</v>
      </c>
      <c r="D558" s="5">
        <v>45386.175694444442</v>
      </c>
      <c r="E558">
        <v>221</v>
      </c>
      <c r="F558" t="s">
        <v>16</v>
      </c>
      <c r="G558">
        <v>1070</v>
      </c>
      <c r="H558" t="s">
        <v>21</v>
      </c>
      <c r="I558" t="s">
        <v>24</v>
      </c>
      <c r="J558">
        <v>9.9</v>
      </c>
      <c r="K558">
        <v>0</v>
      </c>
      <c r="L558">
        <v>0</v>
      </c>
      <c r="M558">
        <v>0</v>
      </c>
      <c r="N558" t="str">
        <f t="shared" si="16"/>
        <v>No Weather Impact</v>
      </c>
      <c r="O558" t="str">
        <f t="shared" si="17"/>
        <v>Not Cancelled</v>
      </c>
      <c r="P558" t="str">
        <f>TEXT(Table1[[#This Row],[Departure_Time]],"mmm yyyy")</f>
        <v>Apr 2024</v>
      </c>
    </row>
    <row r="559" spans="1:16" x14ac:dyDescent="0.25">
      <c r="A559" t="s">
        <v>519</v>
      </c>
      <c r="B559" t="s">
        <v>29</v>
      </c>
      <c r="C559" t="s">
        <v>20</v>
      </c>
      <c r="D559" s="5">
        <v>45587.543055555558</v>
      </c>
      <c r="E559">
        <v>130</v>
      </c>
      <c r="F559" t="s">
        <v>52</v>
      </c>
      <c r="G559">
        <v>558</v>
      </c>
      <c r="H559" t="s">
        <v>17</v>
      </c>
      <c r="I559" t="s">
        <v>24</v>
      </c>
      <c r="J559">
        <v>6.2</v>
      </c>
      <c r="K559">
        <v>6</v>
      </c>
      <c r="L559">
        <v>0</v>
      </c>
      <c r="M559">
        <v>0</v>
      </c>
      <c r="N559" t="str">
        <f t="shared" si="16"/>
        <v>No Weather Impact</v>
      </c>
      <c r="O559" t="str">
        <f t="shared" si="17"/>
        <v>Cancelled</v>
      </c>
      <c r="P559" t="str">
        <f>TEXT(Table1[[#This Row],[Departure_Time]],"mmm yyyy")</f>
        <v>Oct 2024</v>
      </c>
    </row>
    <row r="560" spans="1:16" x14ac:dyDescent="0.25">
      <c r="A560" t="s">
        <v>520</v>
      </c>
      <c r="B560" t="s">
        <v>36</v>
      </c>
      <c r="C560" t="s">
        <v>36</v>
      </c>
      <c r="D560" s="5">
        <v>45367.79583333333</v>
      </c>
      <c r="E560">
        <v>160</v>
      </c>
      <c r="F560" t="s">
        <v>16</v>
      </c>
      <c r="G560">
        <v>709</v>
      </c>
      <c r="H560" t="s">
        <v>21</v>
      </c>
      <c r="I560" t="s">
        <v>18</v>
      </c>
      <c r="J560">
        <v>9.4</v>
      </c>
      <c r="K560">
        <v>10</v>
      </c>
      <c r="L560">
        <v>0</v>
      </c>
      <c r="M560">
        <v>0</v>
      </c>
      <c r="N560" t="str">
        <f t="shared" si="16"/>
        <v>No Weather Impact</v>
      </c>
      <c r="O560" t="str">
        <f t="shared" si="17"/>
        <v>Not Cancelled</v>
      </c>
      <c r="P560" t="str">
        <f>TEXT(Table1[[#This Row],[Departure_Time]],"mmm yyyy")</f>
        <v>Mar 2024</v>
      </c>
    </row>
    <row r="561" spans="1:16" x14ac:dyDescent="0.25">
      <c r="A561" t="s">
        <v>521</v>
      </c>
      <c r="B561" t="s">
        <v>23</v>
      </c>
      <c r="C561" t="s">
        <v>26</v>
      </c>
      <c r="D561" s="5">
        <v>45397.700694444444</v>
      </c>
      <c r="E561">
        <v>272</v>
      </c>
      <c r="F561" t="s">
        <v>52</v>
      </c>
      <c r="G561">
        <v>1218</v>
      </c>
      <c r="H561" t="s">
        <v>17</v>
      </c>
      <c r="I561" t="s">
        <v>24</v>
      </c>
      <c r="J561">
        <v>7.4</v>
      </c>
      <c r="K561">
        <v>5</v>
      </c>
      <c r="L561">
        <v>0</v>
      </c>
      <c r="M561">
        <v>0</v>
      </c>
      <c r="N561" t="str">
        <f t="shared" si="16"/>
        <v>No Weather Impact</v>
      </c>
      <c r="O561" t="str">
        <f t="shared" si="17"/>
        <v>Cancelled</v>
      </c>
      <c r="P561" t="str">
        <f>TEXT(Table1[[#This Row],[Departure_Time]],"mmm yyyy")</f>
        <v>Apr 2024</v>
      </c>
    </row>
    <row r="562" spans="1:16" x14ac:dyDescent="0.25">
      <c r="A562" t="s">
        <v>522</v>
      </c>
      <c r="B562" t="s">
        <v>15</v>
      </c>
      <c r="C562" t="s">
        <v>26</v>
      </c>
      <c r="D562" s="5">
        <v>45048.173611111109</v>
      </c>
      <c r="E562">
        <v>153</v>
      </c>
      <c r="F562" t="s">
        <v>16</v>
      </c>
      <c r="G562">
        <v>1473</v>
      </c>
      <c r="H562" t="s">
        <v>21</v>
      </c>
      <c r="I562" t="s">
        <v>24</v>
      </c>
      <c r="J562">
        <v>10</v>
      </c>
      <c r="K562">
        <v>1</v>
      </c>
      <c r="L562">
        <v>0</v>
      </c>
      <c r="M562">
        <v>0</v>
      </c>
      <c r="N562" t="str">
        <f t="shared" si="16"/>
        <v>No Weather Impact</v>
      </c>
      <c r="O562" t="str">
        <f t="shared" si="17"/>
        <v>Not Cancelled</v>
      </c>
      <c r="P562" t="str">
        <f>TEXT(Table1[[#This Row],[Departure_Time]],"mmm yyyy")</f>
        <v>May 2023</v>
      </c>
    </row>
    <row r="563" spans="1:16" x14ac:dyDescent="0.25">
      <c r="A563" t="s">
        <v>523</v>
      </c>
      <c r="B563" t="s">
        <v>20</v>
      </c>
      <c r="C563" t="s">
        <v>29</v>
      </c>
      <c r="D563" s="5">
        <v>45734.136805555558</v>
      </c>
      <c r="E563">
        <v>215</v>
      </c>
      <c r="F563" t="s">
        <v>16</v>
      </c>
      <c r="G563">
        <v>905</v>
      </c>
      <c r="H563" t="s">
        <v>21</v>
      </c>
      <c r="I563" t="s">
        <v>39</v>
      </c>
      <c r="J563">
        <v>9.5</v>
      </c>
      <c r="K563">
        <v>20</v>
      </c>
      <c r="L563">
        <v>0</v>
      </c>
      <c r="M563">
        <v>0</v>
      </c>
      <c r="N563" t="str">
        <f t="shared" si="16"/>
        <v>No Weather Impact</v>
      </c>
      <c r="O563" t="str">
        <f t="shared" si="17"/>
        <v>Not Cancelled</v>
      </c>
      <c r="P563" t="str">
        <f>TEXT(Table1[[#This Row],[Departure_Time]],"mmm yyyy")</f>
        <v>Mar 2025</v>
      </c>
    </row>
    <row r="564" spans="1:16" x14ac:dyDescent="0.25">
      <c r="A564" t="s">
        <v>524</v>
      </c>
      <c r="B564" t="s">
        <v>15</v>
      </c>
      <c r="C564" t="s">
        <v>31</v>
      </c>
      <c r="D564" s="5">
        <v>45239.765277777777</v>
      </c>
      <c r="E564">
        <v>206</v>
      </c>
      <c r="F564" t="s">
        <v>16</v>
      </c>
      <c r="G564">
        <v>930</v>
      </c>
      <c r="H564" t="s">
        <v>27</v>
      </c>
      <c r="I564" t="s">
        <v>24</v>
      </c>
      <c r="J564">
        <v>6.3</v>
      </c>
      <c r="K564">
        <v>10</v>
      </c>
      <c r="L564">
        <v>0</v>
      </c>
      <c r="M564">
        <v>0</v>
      </c>
      <c r="N564" t="str">
        <f t="shared" si="16"/>
        <v>No Weather Impact</v>
      </c>
      <c r="O564" t="str">
        <f t="shared" si="17"/>
        <v>Not Cancelled</v>
      </c>
      <c r="P564" t="str">
        <f>TEXT(Table1[[#This Row],[Departure_Time]],"mmm yyyy")</f>
        <v>Nov 2023</v>
      </c>
    </row>
    <row r="565" spans="1:16" x14ac:dyDescent="0.25">
      <c r="A565" t="s">
        <v>105</v>
      </c>
      <c r="B565" t="s">
        <v>20</v>
      </c>
      <c r="C565" t="s">
        <v>36</v>
      </c>
      <c r="D565" s="5">
        <v>45361.816666666666</v>
      </c>
      <c r="E565">
        <v>-21</v>
      </c>
      <c r="F565" t="s">
        <v>16</v>
      </c>
      <c r="G565">
        <v>1314</v>
      </c>
      <c r="H565" t="s">
        <v>21</v>
      </c>
      <c r="I565" t="s">
        <v>39</v>
      </c>
      <c r="J565">
        <v>5.7</v>
      </c>
      <c r="K565">
        <v>2</v>
      </c>
      <c r="L565">
        <v>0</v>
      </c>
      <c r="M565">
        <v>0</v>
      </c>
      <c r="N565" t="str">
        <f t="shared" si="16"/>
        <v>No Weather Impact</v>
      </c>
      <c r="O565" t="str">
        <f t="shared" si="17"/>
        <v>Not Cancelled</v>
      </c>
      <c r="P565" t="str">
        <f>TEXT(Table1[[#This Row],[Departure_Time]],"mmm yyyy")</f>
        <v>Mar 2024</v>
      </c>
    </row>
    <row r="566" spans="1:16" x14ac:dyDescent="0.25">
      <c r="A566" t="s">
        <v>525</v>
      </c>
      <c r="B566" t="s">
        <v>36</v>
      </c>
      <c r="C566" t="s">
        <v>14</v>
      </c>
      <c r="D566" s="5">
        <v>45301.768750000003</v>
      </c>
      <c r="E566">
        <v>192</v>
      </c>
      <c r="F566" t="s">
        <v>16</v>
      </c>
      <c r="G566">
        <v>1402</v>
      </c>
      <c r="H566" t="s">
        <v>18</v>
      </c>
      <c r="I566" t="s">
        <v>130</v>
      </c>
      <c r="J566">
        <v>5.8</v>
      </c>
      <c r="K566">
        <v>11</v>
      </c>
      <c r="L566">
        <v>0</v>
      </c>
      <c r="M566">
        <v>0</v>
      </c>
      <c r="N566" t="str">
        <f t="shared" si="16"/>
        <v>No Weather Impact</v>
      </c>
      <c r="O566" t="str">
        <f t="shared" si="17"/>
        <v>Not Cancelled</v>
      </c>
      <c r="P566" t="str">
        <f>TEXT(Table1[[#This Row],[Departure_Time]],"mmm yyyy")</f>
        <v>Jan 2024</v>
      </c>
    </row>
    <row r="567" spans="1:16" x14ac:dyDescent="0.25">
      <c r="A567" t="s">
        <v>526</v>
      </c>
      <c r="B567" t="s">
        <v>29</v>
      </c>
      <c r="C567" t="s">
        <v>29</v>
      </c>
      <c r="D567" s="5">
        <v>45568.024305555555</v>
      </c>
      <c r="E567">
        <v>201</v>
      </c>
      <c r="F567" t="s">
        <v>16</v>
      </c>
      <c r="G567">
        <v>763</v>
      </c>
      <c r="H567" t="s">
        <v>17</v>
      </c>
      <c r="I567" t="s">
        <v>24</v>
      </c>
      <c r="J567">
        <v>5.9</v>
      </c>
      <c r="K567">
        <v>26</v>
      </c>
      <c r="L567">
        <v>0</v>
      </c>
      <c r="M567">
        <v>0</v>
      </c>
      <c r="N567" t="str">
        <f t="shared" si="16"/>
        <v>No Weather Impact</v>
      </c>
      <c r="O567" t="str">
        <f t="shared" si="17"/>
        <v>Not Cancelled</v>
      </c>
      <c r="P567" t="str">
        <f>TEXT(Table1[[#This Row],[Departure_Time]],"mmm yyyy")</f>
        <v>Oct 2024</v>
      </c>
    </row>
    <row r="568" spans="1:16" x14ac:dyDescent="0.25">
      <c r="A568" t="s">
        <v>527</v>
      </c>
      <c r="B568" t="s">
        <v>20</v>
      </c>
      <c r="C568" t="s">
        <v>23</v>
      </c>
      <c r="D568" s="5">
        <v>45686.377083333333</v>
      </c>
      <c r="E568">
        <v>103</v>
      </c>
      <c r="F568" t="s">
        <v>16</v>
      </c>
      <c r="G568">
        <v>962</v>
      </c>
      <c r="H568" t="s">
        <v>18</v>
      </c>
      <c r="I568" t="s">
        <v>24</v>
      </c>
      <c r="J568">
        <v>5.0999999999999996</v>
      </c>
      <c r="K568">
        <v>33</v>
      </c>
      <c r="L568">
        <v>0</v>
      </c>
      <c r="M568">
        <v>0</v>
      </c>
      <c r="N568" t="str">
        <f t="shared" si="16"/>
        <v>No Weather Impact</v>
      </c>
      <c r="O568" t="str">
        <f t="shared" si="17"/>
        <v>Not Cancelled</v>
      </c>
      <c r="P568" t="str">
        <f>TEXT(Table1[[#This Row],[Departure_Time]],"mmm yyyy")</f>
        <v>Jan 2025</v>
      </c>
    </row>
    <row r="569" spans="1:16" x14ac:dyDescent="0.25">
      <c r="A569" t="s">
        <v>528</v>
      </c>
      <c r="B569" t="s">
        <v>14</v>
      </c>
      <c r="C569" t="s">
        <v>26</v>
      </c>
      <c r="D569" s="5">
        <v>45154.618055555555</v>
      </c>
      <c r="E569">
        <v>348</v>
      </c>
      <c r="F569" t="s">
        <v>16</v>
      </c>
      <c r="G569">
        <v>1345</v>
      </c>
      <c r="H569" t="s">
        <v>27</v>
      </c>
      <c r="I569" t="s">
        <v>24</v>
      </c>
      <c r="J569">
        <v>7.6</v>
      </c>
      <c r="K569">
        <v>4</v>
      </c>
      <c r="L569">
        <v>1</v>
      </c>
      <c r="M569">
        <v>1</v>
      </c>
      <c r="N569" t="str">
        <f t="shared" si="16"/>
        <v>Weather Imapct</v>
      </c>
      <c r="O569" t="str">
        <f t="shared" si="17"/>
        <v>Not Cancelled</v>
      </c>
      <c r="P569" t="str">
        <f>TEXT(Table1[[#This Row],[Departure_Time]],"mmm yyyy")</f>
        <v>Aug 2023</v>
      </c>
    </row>
    <row r="570" spans="1:16" x14ac:dyDescent="0.25">
      <c r="A570" t="s">
        <v>33</v>
      </c>
      <c r="B570" t="s">
        <v>31</v>
      </c>
      <c r="C570" t="s">
        <v>20</v>
      </c>
      <c r="D570" s="5">
        <v>45104.885416666664</v>
      </c>
      <c r="E570">
        <v>273</v>
      </c>
      <c r="F570" t="s">
        <v>16</v>
      </c>
      <c r="G570">
        <v>1224</v>
      </c>
      <c r="H570" t="s">
        <v>18</v>
      </c>
      <c r="I570" t="s">
        <v>24</v>
      </c>
      <c r="J570">
        <v>10</v>
      </c>
      <c r="K570">
        <v>8</v>
      </c>
      <c r="L570">
        <v>0</v>
      </c>
      <c r="M570">
        <v>0</v>
      </c>
      <c r="N570" t="str">
        <f t="shared" si="16"/>
        <v>No Weather Impact</v>
      </c>
      <c r="O570" t="str">
        <f t="shared" si="17"/>
        <v>Not Cancelled</v>
      </c>
      <c r="P570" t="str">
        <f>TEXT(Table1[[#This Row],[Departure_Time]],"mmm yyyy")</f>
        <v>Jun 2023</v>
      </c>
    </row>
    <row r="571" spans="1:16" x14ac:dyDescent="0.25">
      <c r="A571" t="s">
        <v>529</v>
      </c>
      <c r="B571" t="s">
        <v>36</v>
      </c>
      <c r="C571" t="s">
        <v>29</v>
      </c>
      <c r="D571" s="5">
        <v>45053.130555555559</v>
      </c>
      <c r="E571">
        <v>154</v>
      </c>
      <c r="F571" t="s">
        <v>16</v>
      </c>
      <c r="G571">
        <v>1646</v>
      </c>
      <c r="H571" t="s">
        <v>18</v>
      </c>
      <c r="I571" t="s">
        <v>24</v>
      </c>
      <c r="J571">
        <v>9.6</v>
      </c>
      <c r="K571">
        <v>1</v>
      </c>
      <c r="L571">
        <v>0</v>
      </c>
      <c r="M571">
        <v>0</v>
      </c>
      <c r="N571" t="str">
        <f t="shared" si="16"/>
        <v>No Weather Impact</v>
      </c>
      <c r="O571" t="str">
        <f t="shared" si="17"/>
        <v>Not Cancelled</v>
      </c>
      <c r="P571" t="str">
        <f>TEXT(Table1[[#This Row],[Departure_Time]],"mmm yyyy")</f>
        <v>May 2023</v>
      </c>
    </row>
    <row r="572" spans="1:16" x14ac:dyDescent="0.25">
      <c r="A572" t="s">
        <v>530</v>
      </c>
      <c r="B572" t="s">
        <v>26</v>
      </c>
      <c r="C572" t="s">
        <v>23</v>
      </c>
      <c r="D572" s="5">
        <v>45393.106249999997</v>
      </c>
      <c r="E572">
        <v>129</v>
      </c>
      <c r="F572" t="s">
        <v>41</v>
      </c>
      <c r="G572">
        <v>1011</v>
      </c>
      <c r="H572" t="s">
        <v>17</v>
      </c>
      <c r="I572" t="s">
        <v>24</v>
      </c>
      <c r="J572">
        <v>7.9</v>
      </c>
      <c r="K572">
        <v>10</v>
      </c>
      <c r="L572">
        <v>0</v>
      </c>
      <c r="M572">
        <v>0</v>
      </c>
      <c r="N572" t="str">
        <f t="shared" si="16"/>
        <v>No Weather Impact</v>
      </c>
      <c r="O572" t="str">
        <f t="shared" si="17"/>
        <v>Not Cancelled</v>
      </c>
      <c r="P572" t="str">
        <f>TEXT(Table1[[#This Row],[Departure_Time]],"mmm yyyy")</f>
        <v>Apr 2024</v>
      </c>
    </row>
    <row r="573" spans="1:16" x14ac:dyDescent="0.25">
      <c r="A573" t="s">
        <v>531</v>
      </c>
      <c r="B573" t="s">
        <v>20</v>
      </c>
      <c r="C573" t="s">
        <v>36</v>
      </c>
      <c r="D573" s="5">
        <v>45300.678472222222</v>
      </c>
      <c r="E573">
        <v>319</v>
      </c>
      <c r="F573" t="s">
        <v>41</v>
      </c>
      <c r="G573">
        <v>1266</v>
      </c>
      <c r="H573" t="s">
        <v>21</v>
      </c>
      <c r="I573" t="s">
        <v>39</v>
      </c>
      <c r="J573">
        <v>7.2</v>
      </c>
      <c r="K573">
        <v>1</v>
      </c>
      <c r="L573">
        <v>0</v>
      </c>
      <c r="M573">
        <v>0</v>
      </c>
      <c r="N573" t="str">
        <f t="shared" si="16"/>
        <v>No Weather Impact</v>
      </c>
      <c r="O573" t="str">
        <f t="shared" si="17"/>
        <v>Not Cancelled</v>
      </c>
      <c r="P573" t="str">
        <f>TEXT(Table1[[#This Row],[Departure_Time]],"mmm yyyy")</f>
        <v>Jan 2024</v>
      </c>
    </row>
    <row r="574" spans="1:16" x14ac:dyDescent="0.25">
      <c r="A574" t="s">
        <v>532</v>
      </c>
      <c r="B574" t="s">
        <v>31</v>
      </c>
      <c r="C574" t="s">
        <v>26</v>
      </c>
      <c r="D574" s="5">
        <v>45578.490277777775</v>
      </c>
      <c r="E574">
        <v>51</v>
      </c>
      <c r="F574" t="s">
        <v>41</v>
      </c>
      <c r="G574">
        <v>1485</v>
      </c>
      <c r="H574" t="s">
        <v>17</v>
      </c>
      <c r="I574" t="s">
        <v>39</v>
      </c>
      <c r="J574">
        <v>9.8000000000000007</v>
      </c>
      <c r="K574">
        <v>5</v>
      </c>
      <c r="L574">
        <v>0</v>
      </c>
      <c r="M574">
        <v>0</v>
      </c>
      <c r="N574" t="str">
        <f t="shared" si="16"/>
        <v>No Weather Impact</v>
      </c>
      <c r="O574" t="str">
        <f t="shared" si="17"/>
        <v>Not Cancelled</v>
      </c>
      <c r="P574" t="str">
        <f>TEXT(Table1[[#This Row],[Departure_Time]],"mmm yyyy")</f>
        <v>Oct 2024</v>
      </c>
    </row>
    <row r="575" spans="1:16" x14ac:dyDescent="0.25">
      <c r="A575" t="s">
        <v>533</v>
      </c>
      <c r="B575" t="s">
        <v>15</v>
      </c>
      <c r="C575" t="s">
        <v>31</v>
      </c>
      <c r="D575" s="5">
        <v>45570.605555555558</v>
      </c>
      <c r="E575">
        <v>110</v>
      </c>
      <c r="F575" t="s">
        <v>52</v>
      </c>
      <c r="G575">
        <v>1525</v>
      </c>
      <c r="H575" t="s">
        <v>17</v>
      </c>
      <c r="I575" t="s">
        <v>24</v>
      </c>
      <c r="J575">
        <v>6.9</v>
      </c>
      <c r="K575">
        <v>14</v>
      </c>
      <c r="L575">
        <v>0</v>
      </c>
      <c r="M575">
        <v>0</v>
      </c>
      <c r="N575" t="str">
        <f t="shared" si="16"/>
        <v>No Weather Impact</v>
      </c>
      <c r="O575" t="str">
        <f t="shared" si="17"/>
        <v>Cancelled</v>
      </c>
      <c r="P575" t="str">
        <f>TEXT(Table1[[#This Row],[Departure_Time]],"mmm yyyy")</f>
        <v>Oct 2024</v>
      </c>
    </row>
    <row r="576" spans="1:16" x14ac:dyDescent="0.25">
      <c r="A576" t="s">
        <v>433</v>
      </c>
      <c r="B576" t="s">
        <v>23</v>
      </c>
      <c r="C576" t="s">
        <v>31</v>
      </c>
      <c r="D576" s="5">
        <v>45479.115972222222</v>
      </c>
      <c r="E576">
        <v>156</v>
      </c>
      <c r="F576" t="s">
        <v>16</v>
      </c>
      <c r="G576">
        <v>1250</v>
      </c>
      <c r="H576" t="s">
        <v>18</v>
      </c>
      <c r="I576" t="s">
        <v>24</v>
      </c>
      <c r="J576">
        <v>6.4</v>
      </c>
      <c r="K576">
        <v>6</v>
      </c>
      <c r="L576">
        <v>0</v>
      </c>
      <c r="M576">
        <v>0</v>
      </c>
      <c r="N576" t="str">
        <f t="shared" si="16"/>
        <v>No Weather Impact</v>
      </c>
      <c r="O576" t="str">
        <f t="shared" si="17"/>
        <v>Not Cancelled</v>
      </c>
      <c r="P576" t="str">
        <f>TEXT(Table1[[#This Row],[Departure_Time]],"mmm yyyy")</f>
        <v>Jul 2024</v>
      </c>
    </row>
    <row r="577" spans="1:16" x14ac:dyDescent="0.25">
      <c r="A577" t="s">
        <v>534</v>
      </c>
      <c r="B577" t="s">
        <v>15</v>
      </c>
      <c r="C577" t="s">
        <v>20</v>
      </c>
      <c r="D577" s="5">
        <v>45178.469444444447</v>
      </c>
      <c r="E577">
        <v>162</v>
      </c>
      <c r="F577" t="s">
        <v>41</v>
      </c>
      <c r="G577">
        <v>1359</v>
      </c>
      <c r="H577" t="s">
        <v>18</v>
      </c>
      <c r="I577" t="s">
        <v>39</v>
      </c>
      <c r="J577">
        <v>8.1999999999999993</v>
      </c>
      <c r="K577">
        <v>4</v>
      </c>
      <c r="L577">
        <v>0</v>
      </c>
      <c r="M577">
        <v>0</v>
      </c>
      <c r="N577" t="str">
        <f t="shared" si="16"/>
        <v>No Weather Impact</v>
      </c>
      <c r="O577" t="str">
        <f t="shared" si="17"/>
        <v>Not Cancelled</v>
      </c>
      <c r="P577" t="str">
        <f>TEXT(Table1[[#This Row],[Departure_Time]],"mmm yyyy")</f>
        <v>Sep 2023</v>
      </c>
    </row>
    <row r="578" spans="1:16" x14ac:dyDescent="0.25">
      <c r="A578" t="s">
        <v>535</v>
      </c>
      <c r="B578" t="s">
        <v>31</v>
      </c>
      <c r="C578" t="s">
        <v>20</v>
      </c>
      <c r="D578" s="5">
        <v>45189.295138888891</v>
      </c>
      <c r="E578">
        <v>213</v>
      </c>
      <c r="F578" t="s">
        <v>16</v>
      </c>
      <c r="G578">
        <v>1142</v>
      </c>
      <c r="H578" t="s">
        <v>18</v>
      </c>
      <c r="I578" t="s">
        <v>24</v>
      </c>
      <c r="J578">
        <v>8.8000000000000007</v>
      </c>
      <c r="K578">
        <v>12</v>
      </c>
      <c r="L578">
        <v>0</v>
      </c>
      <c r="M578">
        <v>1</v>
      </c>
      <c r="N578" t="str">
        <f t="shared" si="16"/>
        <v>Weather Imapct</v>
      </c>
      <c r="O578" t="str">
        <f t="shared" si="17"/>
        <v>Not Cancelled</v>
      </c>
      <c r="P578" t="str">
        <f>TEXT(Table1[[#This Row],[Departure_Time]],"mmm yyyy")</f>
        <v>Sep 2023</v>
      </c>
    </row>
    <row r="579" spans="1:16" x14ac:dyDescent="0.25">
      <c r="A579" t="s">
        <v>536</v>
      </c>
      <c r="B579" t="s">
        <v>14</v>
      </c>
      <c r="C579" t="s">
        <v>26</v>
      </c>
      <c r="D579" s="5">
        <v>45268.029861111114</v>
      </c>
      <c r="E579">
        <v>248</v>
      </c>
      <c r="F579" t="s">
        <v>16</v>
      </c>
      <c r="G579">
        <v>1280</v>
      </c>
      <c r="H579" t="s">
        <v>21</v>
      </c>
      <c r="I579" t="s">
        <v>39</v>
      </c>
      <c r="J579">
        <v>7</v>
      </c>
      <c r="K579">
        <v>3</v>
      </c>
      <c r="L579">
        <v>0</v>
      </c>
      <c r="M579">
        <v>0</v>
      </c>
      <c r="N579" t="str">
        <f t="shared" ref="N579:N642" si="18">IF(M579=1, "Weather Imapct", "No Weather Impact")</f>
        <v>No Weather Impact</v>
      </c>
      <c r="O579" t="str">
        <f t="shared" ref="O579:O642" si="19">IF(F579="Cancelled", "Cancelled", "Not Cancelled")</f>
        <v>Not Cancelled</v>
      </c>
      <c r="P579" t="str">
        <f>TEXT(Table1[[#This Row],[Departure_Time]],"mmm yyyy")</f>
        <v>Dec 2023</v>
      </c>
    </row>
    <row r="580" spans="1:16" x14ac:dyDescent="0.25">
      <c r="A580" t="s">
        <v>208</v>
      </c>
      <c r="B580" t="s">
        <v>26</v>
      </c>
      <c r="C580" t="s">
        <v>14</v>
      </c>
      <c r="D580" s="5">
        <v>45597.501388888886</v>
      </c>
      <c r="E580">
        <v>226</v>
      </c>
      <c r="F580" t="s">
        <v>16</v>
      </c>
      <c r="G580">
        <v>1165</v>
      </c>
      <c r="H580" t="s">
        <v>17</v>
      </c>
      <c r="I580" t="s">
        <v>24</v>
      </c>
      <c r="J580">
        <v>5.3</v>
      </c>
      <c r="K580">
        <v>6</v>
      </c>
      <c r="L580">
        <v>1</v>
      </c>
      <c r="M580">
        <v>0</v>
      </c>
      <c r="N580" t="str">
        <f t="shared" si="18"/>
        <v>No Weather Impact</v>
      </c>
      <c r="O580" t="str">
        <f t="shared" si="19"/>
        <v>Not Cancelled</v>
      </c>
      <c r="P580" t="str">
        <f>TEXT(Table1[[#This Row],[Departure_Time]],"mmm yyyy")</f>
        <v>Nov 2024</v>
      </c>
    </row>
    <row r="581" spans="1:16" x14ac:dyDescent="0.25">
      <c r="A581" t="s">
        <v>537</v>
      </c>
      <c r="B581" t="s">
        <v>26</v>
      </c>
      <c r="C581" t="s">
        <v>14</v>
      </c>
      <c r="D581" s="5">
        <v>45612.22152777778</v>
      </c>
      <c r="E581">
        <v>135</v>
      </c>
      <c r="F581" t="s">
        <v>16</v>
      </c>
      <c r="G581">
        <v>965</v>
      </c>
      <c r="H581" t="s">
        <v>27</v>
      </c>
      <c r="I581" t="s">
        <v>39</v>
      </c>
      <c r="J581">
        <v>5.7</v>
      </c>
      <c r="K581">
        <v>4</v>
      </c>
      <c r="L581">
        <v>0</v>
      </c>
      <c r="M581">
        <v>0</v>
      </c>
      <c r="N581" t="str">
        <f t="shared" si="18"/>
        <v>No Weather Impact</v>
      </c>
      <c r="O581" t="str">
        <f t="shared" si="19"/>
        <v>Not Cancelled</v>
      </c>
      <c r="P581" t="str">
        <f>TEXT(Table1[[#This Row],[Departure_Time]],"mmm yyyy")</f>
        <v>Nov 2024</v>
      </c>
    </row>
    <row r="582" spans="1:16" x14ac:dyDescent="0.25">
      <c r="A582" t="s">
        <v>449</v>
      </c>
      <c r="B582" t="s">
        <v>31</v>
      </c>
      <c r="C582" t="s">
        <v>29</v>
      </c>
      <c r="D582" s="5">
        <v>45043.921527777777</v>
      </c>
      <c r="E582">
        <v>202</v>
      </c>
      <c r="F582" t="s">
        <v>16</v>
      </c>
      <c r="G582">
        <v>1456</v>
      </c>
      <c r="H582" t="s">
        <v>21</v>
      </c>
      <c r="I582" t="s">
        <v>24</v>
      </c>
      <c r="J582">
        <v>5.6</v>
      </c>
      <c r="K582">
        <v>0</v>
      </c>
      <c r="L582">
        <v>1</v>
      </c>
      <c r="M582">
        <v>0</v>
      </c>
      <c r="N582" t="str">
        <f t="shared" si="18"/>
        <v>No Weather Impact</v>
      </c>
      <c r="O582" t="str">
        <f t="shared" si="19"/>
        <v>Not Cancelled</v>
      </c>
      <c r="P582" t="str">
        <f>TEXT(Table1[[#This Row],[Departure_Time]],"mmm yyyy")</f>
        <v>Apr 2023</v>
      </c>
    </row>
    <row r="583" spans="1:16" x14ac:dyDescent="0.25">
      <c r="A583" t="s">
        <v>538</v>
      </c>
      <c r="B583" t="s">
        <v>31</v>
      </c>
      <c r="C583" t="s">
        <v>26</v>
      </c>
      <c r="D583" s="5">
        <v>45298.390972222223</v>
      </c>
      <c r="E583">
        <v>160</v>
      </c>
      <c r="F583" t="s">
        <v>16</v>
      </c>
      <c r="G583">
        <v>1077</v>
      </c>
      <c r="H583" t="s">
        <v>17</v>
      </c>
      <c r="I583" t="s">
        <v>24</v>
      </c>
      <c r="J583">
        <v>7.1</v>
      </c>
      <c r="K583">
        <v>35</v>
      </c>
      <c r="L583">
        <v>0</v>
      </c>
      <c r="M583">
        <v>0</v>
      </c>
      <c r="N583" t="str">
        <f t="shared" si="18"/>
        <v>No Weather Impact</v>
      </c>
      <c r="O583" t="str">
        <f t="shared" si="19"/>
        <v>Not Cancelled</v>
      </c>
      <c r="P583" t="str">
        <f>TEXT(Table1[[#This Row],[Departure_Time]],"mmm yyyy")</f>
        <v>Jan 2024</v>
      </c>
    </row>
    <row r="584" spans="1:16" x14ac:dyDescent="0.25">
      <c r="A584" t="s">
        <v>207</v>
      </c>
      <c r="B584" t="s">
        <v>14</v>
      </c>
      <c r="C584" t="s">
        <v>26</v>
      </c>
      <c r="D584" s="5">
        <v>45459.52847222222</v>
      </c>
      <c r="E584">
        <v>126</v>
      </c>
      <c r="F584" t="s">
        <v>41</v>
      </c>
      <c r="G584">
        <v>1346</v>
      </c>
      <c r="H584" t="s">
        <v>18</v>
      </c>
      <c r="I584" t="s">
        <v>39</v>
      </c>
      <c r="J584">
        <v>7.8</v>
      </c>
      <c r="K584">
        <v>4</v>
      </c>
      <c r="L584">
        <v>0</v>
      </c>
      <c r="M584">
        <v>0</v>
      </c>
      <c r="N584" t="str">
        <f t="shared" si="18"/>
        <v>No Weather Impact</v>
      </c>
      <c r="O584" t="str">
        <f t="shared" si="19"/>
        <v>Not Cancelled</v>
      </c>
      <c r="P584" t="str">
        <f>TEXT(Table1[[#This Row],[Departure_Time]],"mmm yyyy")</f>
        <v>Jun 2024</v>
      </c>
    </row>
    <row r="585" spans="1:16" x14ac:dyDescent="0.25">
      <c r="A585" t="s">
        <v>539</v>
      </c>
      <c r="B585" t="s">
        <v>14</v>
      </c>
      <c r="C585" t="s">
        <v>31</v>
      </c>
      <c r="D585" s="5">
        <v>45427.294444444444</v>
      </c>
      <c r="E585">
        <v>121</v>
      </c>
      <c r="F585" t="s">
        <v>16</v>
      </c>
      <c r="G585">
        <v>1363</v>
      </c>
      <c r="H585" t="s">
        <v>21</v>
      </c>
      <c r="I585" t="s">
        <v>24</v>
      </c>
      <c r="J585">
        <v>6</v>
      </c>
      <c r="K585">
        <v>2</v>
      </c>
      <c r="L585">
        <v>0</v>
      </c>
      <c r="M585">
        <v>0</v>
      </c>
      <c r="N585" t="str">
        <f t="shared" si="18"/>
        <v>No Weather Impact</v>
      </c>
      <c r="O585" t="str">
        <f t="shared" si="19"/>
        <v>Not Cancelled</v>
      </c>
      <c r="P585" t="str">
        <f>TEXT(Table1[[#This Row],[Departure_Time]],"mmm yyyy")</f>
        <v>May 2024</v>
      </c>
    </row>
    <row r="586" spans="1:16" x14ac:dyDescent="0.25">
      <c r="A586" t="s">
        <v>432</v>
      </c>
      <c r="B586" t="s">
        <v>20</v>
      </c>
      <c r="C586" t="s">
        <v>23</v>
      </c>
      <c r="D586" s="5">
        <v>45756.245833333334</v>
      </c>
      <c r="E586">
        <v>137</v>
      </c>
      <c r="F586" t="s">
        <v>16</v>
      </c>
      <c r="G586">
        <v>1459</v>
      </c>
      <c r="H586" t="s">
        <v>21</v>
      </c>
      <c r="I586" t="s">
        <v>24</v>
      </c>
      <c r="J586">
        <v>6.7</v>
      </c>
      <c r="K586">
        <v>24</v>
      </c>
      <c r="L586">
        <v>0</v>
      </c>
      <c r="M586">
        <v>1</v>
      </c>
      <c r="N586" t="str">
        <f t="shared" si="18"/>
        <v>Weather Imapct</v>
      </c>
      <c r="O586" t="str">
        <f t="shared" si="19"/>
        <v>Not Cancelled</v>
      </c>
      <c r="P586" t="str">
        <f>TEXT(Table1[[#This Row],[Departure_Time]],"mmm yyyy")</f>
        <v>Apr 2025</v>
      </c>
    </row>
    <row r="587" spans="1:16" x14ac:dyDescent="0.25">
      <c r="A587" t="s">
        <v>540</v>
      </c>
      <c r="B587" t="s">
        <v>31</v>
      </c>
      <c r="C587" t="s">
        <v>15</v>
      </c>
      <c r="D587" s="5">
        <v>45431.759027777778</v>
      </c>
      <c r="E587">
        <v>110</v>
      </c>
      <c r="F587" t="s">
        <v>16</v>
      </c>
      <c r="G587">
        <v>1349</v>
      </c>
      <c r="H587" t="s">
        <v>18</v>
      </c>
      <c r="I587" t="s">
        <v>18</v>
      </c>
      <c r="J587">
        <v>9.9</v>
      </c>
      <c r="K587">
        <v>7</v>
      </c>
      <c r="L587">
        <v>0</v>
      </c>
      <c r="M587">
        <v>0</v>
      </c>
      <c r="N587" t="str">
        <f t="shared" si="18"/>
        <v>No Weather Impact</v>
      </c>
      <c r="O587" t="str">
        <f t="shared" si="19"/>
        <v>Not Cancelled</v>
      </c>
      <c r="P587" t="str">
        <f>TEXT(Table1[[#This Row],[Departure_Time]],"mmm yyyy")</f>
        <v>May 2024</v>
      </c>
    </row>
    <row r="588" spans="1:16" x14ac:dyDescent="0.25">
      <c r="A588" t="s">
        <v>541</v>
      </c>
      <c r="B588" t="s">
        <v>14</v>
      </c>
      <c r="C588" t="s">
        <v>20</v>
      </c>
      <c r="D588" s="5">
        <v>45642.538194444445</v>
      </c>
      <c r="E588">
        <v>306</v>
      </c>
      <c r="F588" t="s">
        <v>16</v>
      </c>
      <c r="G588">
        <v>1502</v>
      </c>
      <c r="H588" t="s">
        <v>17</v>
      </c>
      <c r="I588" t="s">
        <v>24</v>
      </c>
      <c r="J588">
        <v>8.8000000000000007</v>
      </c>
      <c r="K588">
        <v>18</v>
      </c>
      <c r="L588">
        <v>0</v>
      </c>
      <c r="M588">
        <v>0</v>
      </c>
      <c r="N588" t="str">
        <f t="shared" si="18"/>
        <v>No Weather Impact</v>
      </c>
      <c r="O588" t="str">
        <f t="shared" si="19"/>
        <v>Not Cancelled</v>
      </c>
      <c r="P588" t="str">
        <f>TEXT(Table1[[#This Row],[Departure_Time]],"mmm yyyy")</f>
        <v>Dec 2024</v>
      </c>
    </row>
    <row r="589" spans="1:16" x14ac:dyDescent="0.25">
      <c r="A589" t="s">
        <v>542</v>
      </c>
      <c r="B589" t="s">
        <v>23</v>
      </c>
      <c r="C589" t="s">
        <v>20</v>
      </c>
      <c r="D589" s="5">
        <v>45523.50277777778</v>
      </c>
      <c r="E589">
        <v>75</v>
      </c>
      <c r="F589" t="s">
        <v>16</v>
      </c>
      <c r="G589">
        <v>1219</v>
      </c>
      <c r="H589" t="s">
        <v>18</v>
      </c>
      <c r="I589" t="s">
        <v>24</v>
      </c>
      <c r="J589">
        <v>6.1</v>
      </c>
      <c r="K589">
        <v>21</v>
      </c>
      <c r="L589">
        <v>0</v>
      </c>
      <c r="M589">
        <v>0</v>
      </c>
      <c r="N589" t="str">
        <f t="shared" si="18"/>
        <v>No Weather Impact</v>
      </c>
      <c r="O589" t="str">
        <f t="shared" si="19"/>
        <v>Not Cancelled</v>
      </c>
      <c r="P589" t="str">
        <f>TEXT(Table1[[#This Row],[Departure_Time]],"mmm yyyy")</f>
        <v>Aug 2024</v>
      </c>
    </row>
    <row r="590" spans="1:16" x14ac:dyDescent="0.25">
      <c r="A590" t="s">
        <v>543</v>
      </c>
      <c r="B590" t="s">
        <v>20</v>
      </c>
      <c r="C590" t="s">
        <v>14</v>
      </c>
      <c r="D590" s="5">
        <v>45688.759027777778</v>
      </c>
      <c r="E590">
        <v>188</v>
      </c>
      <c r="F590" t="s">
        <v>16</v>
      </c>
      <c r="G590">
        <v>1188</v>
      </c>
      <c r="H590" t="s">
        <v>17</v>
      </c>
      <c r="I590" t="s">
        <v>24</v>
      </c>
      <c r="J590">
        <v>8.5</v>
      </c>
      <c r="K590">
        <v>13</v>
      </c>
      <c r="L590">
        <v>0</v>
      </c>
      <c r="M590">
        <v>0</v>
      </c>
      <c r="N590" t="str">
        <f t="shared" si="18"/>
        <v>No Weather Impact</v>
      </c>
      <c r="O590" t="str">
        <f t="shared" si="19"/>
        <v>Not Cancelled</v>
      </c>
      <c r="P590" t="str">
        <f>TEXT(Table1[[#This Row],[Departure_Time]],"mmm yyyy")</f>
        <v>Jan 2025</v>
      </c>
    </row>
    <row r="591" spans="1:16" x14ac:dyDescent="0.25">
      <c r="A591" t="s">
        <v>544</v>
      </c>
      <c r="B591" t="s">
        <v>15</v>
      </c>
      <c r="C591" t="s">
        <v>36</v>
      </c>
      <c r="D591" s="5">
        <v>45165.275000000001</v>
      </c>
      <c r="E591">
        <v>250</v>
      </c>
      <c r="F591" t="s">
        <v>16</v>
      </c>
      <c r="G591">
        <v>714</v>
      </c>
      <c r="H591" t="s">
        <v>27</v>
      </c>
      <c r="I591" t="s">
        <v>39</v>
      </c>
      <c r="J591">
        <v>8.8000000000000007</v>
      </c>
      <c r="K591">
        <v>10</v>
      </c>
      <c r="L591">
        <v>0</v>
      </c>
      <c r="M591">
        <v>0</v>
      </c>
      <c r="N591" t="str">
        <f t="shared" si="18"/>
        <v>No Weather Impact</v>
      </c>
      <c r="O591" t="str">
        <f t="shared" si="19"/>
        <v>Not Cancelled</v>
      </c>
      <c r="P591" t="str">
        <f>TEXT(Table1[[#This Row],[Departure_Time]],"mmm yyyy")</f>
        <v>Aug 2023</v>
      </c>
    </row>
    <row r="592" spans="1:16" x14ac:dyDescent="0.25">
      <c r="A592" t="s">
        <v>431</v>
      </c>
      <c r="B592" t="s">
        <v>36</v>
      </c>
      <c r="C592" t="s">
        <v>14</v>
      </c>
      <c r="D592" s="5">
        <v>45206.869444444441</v>
      </c>
      <c r="E592">
        <v>126</v>
      </c>
      <c r="F592" t="s">
        <v>16</v>
      </c>
      <c r="G592">
        <v>1835</v>
      </c>
      <c r="H592" t="s">
        <v>21</v>
      </c>
      <c r="I592" t="s">
        <v>24</v>
      </c>
      <c r="J592">
        <v>7.4</v>
      </c>
      <c r="K592">
        <v>17</v>
      </c>
      <c r="L592">
        <v>0</v>
      </c>
      <c r="M592">
        <v>0</v>
      </c>
      <c r="N592" t="str">
        <f t="shared" si="18"/>
        <v>No Weather Impact</v>
      </c>
      <c r="O592" t="str">
        <f t="shared" si="19"/>
        <v>Not Cancelled</v>
      </c>
      <c r="P592" t="str">
        <f>TEXT(Table1[[#This Row],[Departure_Time]],"mmm yyyy")</f>
        <v>Oct 2023</v>
      </c>
    </row>
    <row r="593" spans="1:16" x14ac:dyDescent="0.25">
      <c r="A593" t="s">
        <v>545</v>
      </c>
      <c r="B593" t="s">
        <v>26</v>
      </c>
      <c r="C593" t="s">
        <v>20</v>
      </c>
      <c r="D593" s="5">
        <v>45658.173611111109</v>
      </c>
      <c r="E593">
        <v>245</v>
      </c>
      <c r="F593" t="s">
        <v>16</v>
      </c>
      <c r="G593">
        <v>791</v>
      </c>
      <c r="H593" t="s">
        <v>18</v>
      </c>
      <c r="I593" t="s">
        <v>39</v>
      </c>
      <c r="J593">
        <v>5.7</v>
      </c>
      <c r="K593">
        <v>31</v>
      </c>
      <c r="L593">
        <v>0</v>
      </c>
      <c r="M593">
        <v>0</v>
      </c>
      <c r="N593" t="str">
        <f t="shared" si="18"/>
        <v>No Weather Impact</v>
      </c>
      <c r="O593" t="str">
        <f t="shared" si="19"/>
        <v>Not Cancelled</v>
      </c>
      <c r="P593" t="str">
        <f>TEXT(Table1[[#This Row],[Departure_Time]],"mmm yyyy")</f>
        <v>Jan 2025</v>
      </c>
    </row>
    <row r="594" spans="1:16" x14ac:dyDescent="0.25">
      <c r="A594" t="s">
        <v>546</v>
      </c>
      <c r="B594" t="s">
        <v>36</v>
      </c>
      <c r="C594" t="s">
        <v>26</v>
      </c>
      <c r="D594" s="5">
        <v>45413.09097222222</v>
      </c>
      <c r="E594">
        <v>211</v>
      </c>
      <c r="F594" t="s">
        <v>41</v>
      </c>
      <c r="G594">
        <v>699</v>
      </c>
      <c r="H594" t="s">
        <v>21</v>
      </c>
      <c r="I594" t="s">
        <v>24</v>
      </c>
      <c r="J594">
        <v>7.2</v>
      </c>
      <c r="K594">
        <v>12</v>
      </c>
      <c r="L594">
        <v>0</v>
      </c>
      <c r="M594">
        <v>0</v>
      </c>
      <c r="N594" t="str">
        <f t="shared" si="18"/>
        <v>No Weather Impact</v>
      </c>
      <c r="O594" t="str">
        <f t="shared" si="19"/>
        <v>Not Cancelled</v>
      </c>
      <c r="P594" t="str">
        <f>TEXT(Table1[[#This Row],[Departure_Time]],"mmm yyyy")</f>
        <v>May 2024</v>
      </c>
    </row>
    <row r="595" spans="1:16" x14ac:dyDescent="0.25">
      <c r="A595" t="s">
        <v>547</v>
      </c>
      <c r="B595" t="s">
        <v>29</v>
      </c>
      <c r="C595" t="s">
        <v>15</v>
      </c>
      <c r="D595" s="5">
        <v>45198.99722222222</v>
      </c>
      <c r="E595">
        <v>303</v>
      </c>
      <c r="F595" t="s">
        <v>16</v>
      </c>
      <c r="G595">
        <v>1528</v>
      </c>
      <c r="H595" t="s">
        <v>21</v>
      </c>
      <c r="I595" t="s">
        <v>39</v>
      </c>
      <c r="J595">
        <v>4.8</v>
      </c>
      <c r="K595">
        <v>17</v>
      </c>
      <c r="L595">
        <v>0</v>
      </c>
      <c r="M595">
        <v>1</v>
      </c>
      <c r="N595" t="str">
        <f t="shared" si="18"/>
        <v>Weather Imapct</v>
      </c>
      <c r="O595" t="str">
        <f t="shared" si="19"/>
        <v>Not Cancelled</v>
      </c>
      <c r="P595" t="str">
        <f>TEXT(Table1[[#This Row],[Departure_Time]],"mmm yyyy")</f>
        <v>Sep 2023</v>
      </c>
    </row>
    <row r="596" spans="1:16" x14ac:dyDescent="0.25">
      <c r="A596" t="s">
        <v>548</v>
      </c>
      <c r="B596" t="s">
        <v>20</v>
      </c>
      <c r="C596" t="s">
        <v>26</v>
      </c>
      <c r="D596" s="5">
        <v>45717.276388888888</v>
      </c>
      <c r="E596">
        <v>126</v>
      </c>
      <c r="F596" t="s">
        <v>16</v>
      </c>
      <c r="G596">
        <v>1449</v>
      </c>
      <c r="H596" t="s">
        <v>21</v>
      </c>
      <c r="I596" t="s">
        <v>24</v>
      </c>
      <c r="J596">
        <v>7.2</v>
      </c>
      <c r="K596">
        <v>22</v>
      </c>
      <c r="L596">
        <v>0</v>
      </c>
      <c r="M596">
        <v>0</v>
      </c>
      <c r="N596" t="str">
        <f t="shared" si="18"/>
        <v>No Weather Impact</v>
      </c>
      <c r="O596" t="str">
        <f t="shared" si="19"/>
        <v>Not Cancelled</v>
      </c>
      <c r="P596" t="str">
        <f>TEXT(Table1[[#This Row],[Departure_Time]],"mmm yyyy")</f>
        <v>Mar 2025</v>
      </c>
    </row>
    <row r="597" spans="1:16" x14ac:dyDescent="0.25">
      <c r="A597" t="s">
        <v>549</v>
      </c>
      <c r="B597" t="s">
        <v>31</v>
      </c>
      <c r="C597" t="s">
        <v>23</v>
      </c>
      <c r="D597" s="5">
        <v>45184.660416666666</v>
      </c>
      <c r="E597">
        <v>185</v>
      </c>
      <c r="F597" t="s">
        <v>16</v>
      </c>
      <c r="G597">
        <v>1105</v>
      </c>
      <c r="H597" t="s">
        <v>27</v>
      </c>
      <c r="I597" t="s">
        <v>130</v>
      </c>
      <c r="J597">
        <v>6.4</v>
      </c>
      <c r="K597">
        <v>2</v>
      </c>
      <c r="L597">
        <v>0</v>
      </c>
      <c r="M597">
        <v>0</v>
      </c>
      <c r="N597" t="str">
        <f t="shared" si="18"/>
        <v>No Weather Impact</v>
      </c>
      <c r="O597" t="str">
        <f t="shared" si="19"/>
        <v>Not Cancelled</v>
      </c>
      <c r="P597" t="str">
        <f>TEXT(Table1[[#This Row],[Departure_Time]],"mmm yyyy")</f>
        <v>Sep 2023</v>
      </c>
    </row>
    <row r="598" spans="1:16" x14ac:dyDescent="0.25">
      <c r="A598" t="s">
        <v>550</v>
      </c>
      <c r="B598" t="s">
        <v>29</v>
      </c>
      <c r="C598" t="s">
        <v>23</v>
      </c>
      <c r="D598" s="5">
        <v>45677.607638888891</v>
      </c>
      <c r="E598">
        <v>185</v>
      </c>
      <c r="F598" t="s">
        <v>16</v>
      </c>
      <c r="G598">
        <v>949</v>
      </c>
      <c r="H598" t="s">
        <v>21</v>
      </c>
      <c r="I598" t="s">
        <v>24</v>
      </c>
      <c r="J598">
        <v>6.3</v>
      </c>
      <c r="K598">
        <v>6</v>
      </c>
      <c r="L598">
        <v>0</v>
      </c>
      <c r="M598">
        <v>0</v>
      </c>
      <c r="N598" t="str">
        <f t="shared" si="18"/>
        <v>No Weather Impact</v>
      </c>
      <c r="O598" t="str">
        <f t="shared" si="19"/>
        <v>Not Cancelled</v>
      </c>
      <c r="P598" t="str">
        <f>TEXT(Table1[[#This Row],[Departure_Time]],"mmm yyyy")</f>
        <v>Jan 2025</v>
      </c>
    </row>
    <row r="599" spans="1:16" x14ac:dyDescent="0.25">
      <c r="A599" t="s">
        <v>551</v>
      </c>
      <c r="B599" t="s">
        <v>36</v>
      </c>
      <c r="C599" t="s">
        <v>31</v>
      </c>
      <c r="D599" s="5">
        <v>45635.45</v>
      </c>
      <c r="E599">
        <v>159</v>
      </c>
      <c r="F599" t="s">
        <v>16</v>
      </c>
      <c r="G599">
        <v>1477</v>
      </c>
      <c r="H599" t="s">
        <v>27</v>
      </c>
      <c r="I599" t="s">
        <v>130</v>
      </c>
      <c r="J599">
        <v>8.8000000000000007</v>
      </c>
      <c r="K599">
        <v>4</v>
      </c>
      <c r="L599">
        <v>0</v>
      </c>
      <c r="M599">
        <v>0</v>
      </c>
      <c r="N599" t="str">
        <f t="shared" si="18"/>
        <v>No Weather Impact</v>
      </c>
      <c r="O599" t="str">
        <f t="shared" si="19"/>
        <v>Not Cancelled</v>
      </c>
      <c r="P599" t="str">
        <f>TEXT(Table1[[#This Row],[Departure_Time]],"mmm yyyy")</f>
        <v>Dec 2024</v>
      </c>
    </row>
    <row r="600" spans="1:16" x14ac:dyDescent="0.25">
      <c r="A600" t="s">
        <v>355</v>
      </c>
      <c r="B600" t="s">
        <v>29</v>
      </c>
      <c r="C600" t="s">
        <v>14</v>
      </c>
      <c r="D600" s="5">
        <v>45360.258333333331</v>
      </c>
      <c r="E600">
        <v>64</v>
      </c>
      <c r="F600" t="s">
        <v>16</v>
      </c>
      <c r="G600">
        <v>873</v>
      </c>
      <c r="H600" t="s">
        <v>17</v>
      </c>
      <c r="I600" t="s">
        <v>18</v>
      </c>
      <c r="J600">
        <v>7.6</v>
      </c>
      <c r="K600">
        <v>24</v>
      </c>
      <c r="L600">
        <v>0</v>
      </c>
      <c r="M600">
        <v>0</v>
      </c>
      <c r="N600" t="str">
        <f t="shared" si="18"/>
        <v>No Weather Impact</v>
      </c>
      <c r="O600" t="str">
        <f t="shared" si="19"/>
        <v>Not Cancelled</v>
      </c>
      <c r="P600" t="str">
        <f>TEXT(Table1[[#This Row],[Departure_Time]],"mmm yyyy")</f>
        <v>Mar 2024</v>
      </c>
    </row>
    <row r="601" spans="1:16" x14ac:dyDescent="0.25">
      <c r="A601" t="s">
        <v>552</v>
      </c>
      <c r="B601" t="s">
        <v>29</v>
      </c>
      <c r="C601" t="s">
        <v>36</v>
      </c>
      <c r="D601" s="5">
        <v>45047.061805555553</v>
      </c>
      <c r="E601">
        <v>172</v>
      </c>
      <c r="F601" t="s">
        <v>16</v>
      </c>
      <c r="G601">
        <v>1189</v>
      </c>
      <c r="H601" t="s">
        <v>27</v>
      </c>
      <c r="I601" t="s">
        <v>24</v>
      </c>
      <c r="J601">
        <v>9.8000000000000007</v>
      </c>
      <c r="K601">
        <v>5</v>
      </c>
      <c r="L601">
        <v>0</v>
      </c>
      <c r="M601">
        <v>0</v>
      </c>
      <c r="N601" t="str">
        <f t="shared" si="18"/>
        <v>No Weather Impact</v>
      </c>
      <c r="O601" t="str">
        <f t="shared" si="19"/>
        <v>Not Cancelled</v>
      </c>
      <c r="P601" t="str">
        <f>TEXT(Table1[[#This Row],[Departure_Time]],"mmm yyyy")</f>
        <v>May 2023</v>
      </c>
    </row>
    <row r="602" spans="1:16" x14ac:dyDescent="0.25">
      <c r="A602" t="s">
        <v>553</v>
      </c>
      <c r="B602" t="s">
        <v>31</v>
      </c>
      <c r="C602" t="s">
        <v>29</v>
      </c>
      <c r="D602" s="5">
        <v>45172.44027777778</v>
      </c>
      <c r="E602">
        <v>169</v>
      </c>
      <c r="F602" t="s">
        <v>16</v>
      </c>
      <c r="G602">
        <v>1109</v>
      </c>
      <c r="H602" t="s">
        <v>17</v>
      </c>
      <c r="I602" t="s">
        <v>18</v>
      </c>
      <c r="J602">
        <v>5.4</v>
      </c>
      <c r="K602">
        <v>1</v>
      </c>
      <c r="L602">
        <v>0</v>
      </c>
      <c r="M602">
        <v>0</v>
      </c>
      <c r="N602" t="str">
        <f t="shared" si="18"/>
        <v>No Weather Impact</v>
      </c>
      <c r="O602" t="str">
        <f t="shared" si="19"/>
        <v>Not Cancelled</v>
      </c>
      <c r="P602" t="str">
        <f>TEXT(Table1[[#This Row],[Departure_Time]],"mmm yyyy")</f>
        <v>Sep 2023</v>
      </c>
    </row>
    <row r="603" spans="1:16" x14ac:dyDescent="0.25">
      <c r="A603" t="s">
        <v>554</v>
      </c>
      <c r="B603" t="s">
        <v>31</v>
      </c>
      <c r="C603" t="s">
        <v>31</v>
      </c>
      <c r="D603" s="5">
        <v>45662.719444444447</v>
      </c>
      <c r="E603">
        <v>178</v>
      </c>
      <c r="F603" t="s">
        <v>16</v>
      </c>
      <c r="G603">
        <v>1579</v>
      </c>
      <c r="H603" t="s">
        <v>17</v>
      </c>
      <c r="I603" t="s">
        <v>24</v>
      </c>
      <c r="J603">
        <v>6.5</v>
      </c>
      <c r="K603">
        <v>0</v>
      </c>
      <c r="L603">
        <v>0</v>
      </c>
      <c r="M603">
        <v>0</v>
      </c>
      <c r="N603" t="str">
        <f t="shared" si="18"/>
        <v>No Weather Impact</v>
      </c>
      <c r="O603" t="str">
        <f t="shared" si="19"/>
        <v>Not Cancelled</v>
      </c>
      <c r="P603" t="str">
        <f>TEXT(Table1[[#This Row],[Departure_Time]],"mmm yyyy")</f>
        <v>Jan 2025</v>
      </c>
    </row>
    <row r="604" spans="1:16" x14ac:dyDescent="0.25">
      <c r="A604" t="s">
        <v>555</v>
      </c>
      <c r="B604" t="s">
        <v>23</v>
      </c>
      <c r="C604" t="s">
        <v>36</v>
      </c>
      <c r="D604" s="5">
        <v>45184.809027777781</v>
      </c>
      <c r="E604">
        <v>33</v>
      </c>
      <c r="F604" t="s">
        <v>16</v>
      </c>
      <c r="G604">
        <v>1437</v>
      </c>
      <c r="H604" t="s">
        <v>27</v>
      </c>
      <c r="I604" t="s">
        <v>24</v>
      </c>
      <c r="J604">
        <v>4</v>
      </c>
      <c r="K604">
        <v>8</v>
      </c>
      <c r="L604">
        <v>0</v>
      </c>
      <c r="M604">
        <v>1</v>
      </c>
      <c r="N604" t="str">
        <f t="shared" si="18"/>
        <v>Weather Imapct</v>
      </c>
      <c r="O604" t="str">
        <f t="shared" si="19"/>
        <v>Not Cancelled</v>
      </c>
      <c r="P604" t="str">
        <f>TEXT(Table1[[#This Row],[Departure_Time]],"mmm yyyy")</f>
        <v>Sep 2023</v>
      </c>
    </row>
    <row r="605" spans="1:16" x14ac:dyDescent="0.25">
      <c r="A605" t="s">
        <v>556</v>
      </c>
      <c r="B605" t="s">
        <v>23</v>
      </c>
      <c r="C605" t="s">
        <v>20</v>
      </c>
      <c r="D605" s="5">
        <v>45191.922222222223</v>
      </c>
      <c r="E605">
        <v>140</v>
      </c>
      <c r="F605" t="s">
        <v>16</v>
      </c>
      <c r="G605">
        <v>1015</v>
      </c>
      <c r="H605" t="s">
        <v>27</v>
      </c>
      <c r="I605" t="s">
        <v>24</v>
      </c>
      <c r="J605">
        <v>7.6</v>
      </c>
      <c r="K605">
        <v>13</v>
      </c>
      <c r="L605">
        <v>0</v>
      </c>
      <c r="M605">
        <v>0</v>
      </c>
      <c r="N605" t="str">
        <f t="shared" si="18"/>
        <v>No Weather Impact</v>
      </c>
      <c r="O605" t="str">
        <f t="shared" si="19"/>
        <v>Not Cancelled</v>
      </c>
      <c r="P605" t="str">
        <f>TEXT(Table1[[#This Row],[Departure_Time]],"mmm yyyy")</f>
        <v>Sep 2023</v>
      </c>
    </row>
    <row r="606" spans="1:16" x14ac:dyDescent="0.25">
      <c r="A606" t="s">
        <v>557</v>
      </c>
      <c r="B606" t="s">
        <v>15</v>
      </c>
      <c r="C606" t="s">
        <v>31</v>
      </c>
      <c r="D606" s="5">
        <v>45530.757638888892</v>
      </c>
      <c r="E606">
        <v>290</v>
      </c>
      <c r="F606" t="s">
        <v>52</v>
      </c>
      <c r="G606">
        <v>1804</v>
      </c>
      <c r="H606" t="s">
        <v>17</v>
      </c>
      <c r="I606" t="s">
        <v>39</v>
      </c>
      <c r="J606">
        <v>8.6</v>
      </c>
      <c r="K606">
        <v>12</v>
      </c>
      <c r="L606">
        <v>0</v>
      </c>
      <c r="M606">
        <v>0</v>
      </c>
      <c r="N606" t="str">
        <f t="shared" si="18"/>
        <v>No Weather Impact</v>
      </c>
      <c r="O606" t="str">
        <f t="shared" si="19"/>
        <v>Cancelled</v>
      </c>
      <c r="P606" t="str">
        <f>TEXT(Table1[[#This Row],[Departure_Time]],"mmm yyyy")</f>
        <v>Aug 2024</v>
      </c>
    </row>
    <row r="607" spans="1:16" x14ac:dyDescent="0.25">
      <c r="A607" t="s">
        <v>558</v>
      </c>
      <c r="B607" t="s">
        <v>29</v>
      </c>
      <c r="C607" t="s">
        <v>15</v>
      </c>
      <c r="D607" s="5">
        <v>45769.390277777777</v>
      </c>
      <c r="E607">
        <v>169</v>
      </c>
      <c r="F607" t="s">
        <v>16</v>
      </c>
      <c r="G607">
        <v>1186</v>
      </c>
      <c r="H607" t="s">
        <v>18</v>
      </c>
      <c r="I607" t="s">
        <v>39</v>
      </c>
      <c r="J607">
        <v>8.6999999999999993</v>
      </c>
      <c r="K607">
        <v>1</v>
      </c>
      <c r="L607">
        <v>0</v>
      </c>
      <c r="M607">
        <v>0</v>
      </c>
      <c r="N607" t="str">
        <f t="shared" si="18"/>
        <v>No Weather Impact</v>
      </c>
      <c r="O607" t="str">
        <f t="shared" si="19"/>
        <v>Not Cancelled</v>
      </c>
      <c r="P607" t="str">
        <f>TEXT(Table1[[#This Row],[Departure_Time]],"mmm yyyy")</f>
        <v>Apr 2025</v>
      </c>
    </row>
    <row r="608" spans="1:16" x14ac:dyDescent="0.25">
      <c r="A608" t="s">
        <v>559</v>
      </c>
      <c r="B608" t="s">
        <v>31</v>
      </c>
      <c r="C608" t="s">
        <v>36</v>
      </c>
      <c r="D608" s="5">
        <v>45094.947916666664</v>
      </c>
      <c r="E608">
        <v>109</v>
      </c>
      <c r="F608" t="s">
        <v>16</v>
      </c>
      <c r="G608">
        <v>1001</v>
      </c>
      <c r="H608" t="s">
        <v>21</v>
      </c>
      <c r="I608" t="s">
        <v>130</v>
      </c>
      <c r="J608">
        <v>8.1</v>
      </c>
      <c r="K608">
        <v>4</v>
      </c>
      <c r="L608">
        <v>0</v>
      </c>
      <c r="M608">
        <v>0</v>
      </c>
      <c r="N608" t="str">
        <f t="shared" si="18"/>
        <v>No Weather Impact</v>
      </c>
      <c r="O608" t="str">
        <f t="shared" si="19"/>
        <v>Not Cancelled</v>
      </c>
      <c r="P608" t="str">
        <f>TEXT(Table1[[#This Row],[Departure_Time]],"mmm yyyy")</f>
        <v>Jun 2023</v>
      </c>
    </row>
    <row r="609" spans="1:16" x14ac:dyDescent="0.25">
      <c r="A609" t="s">
        <v>560</v>
      </c>
      <c r="B609" t="s">
        <v>14</v>
      </c>
      <c r="C609" t="s">
        <v>23</v>
      </c>
      <c r="D609" s="5">
        <v>45718.538194444445</v>
      </c>
      <c r="E609">
        <v>140</v>
      </c>
      <c r="F609" t="s">
        <v>41</v>
      </c>
      <c r="G609">
        <v>1070</v>
      </c>
      <c r="H609" t="s">
        <v>27</v>
      </c>
      <c r="I609" t="s">
        <v>39</v>
      </c>
      <c r="J609">
        <v>6.7</v>
      </c>
      <c r="K609">
        <v>22</v>
      </c>
      <c r="L609">
        <v>0</v>
      </c>
      <c r="M609">
        <v>0</v>
      </c>
      <c r="N609" t="str">
        <f t="shared" si="18"/>
        <v>No Weather Impact</v>
      </c>
      <c r="O609" t="str">
        <f t="shared" si="19"/>
        <v>Not Cancelled</v>
      </c>
      <c r="P609" t="str">
        <f>TEXT(Table1[[#This Row],[Departure_Time]],"mmm yyyy")</f>
        <v>Mar 2025</v>
      </c>
    </row>
    <row r="610" spans="1:16" x14ac:dyDescent="0.25">
      <c r="A610" t="s">
        <v>561</v>
      </c>
      <c r="B610" t="s">
        <v>15</v>
      </c>
      <c r="C610" t="s">
        <v>26</v>
      </c>
      <c r="D610" s="5">
        <v>45569.851388888892</v>
      </c>
      <c r="E610">
        <v>179</v>
      </c>
      <c r="F610" t="s">
        <v>16</v>
      </c>
      <c r="G610">
        <v>957</v>
      </c>
      <c r="H610" t="s">
        <v>21</v>
      </c>
      <c r="I610" t="s">
        <v>24</v>
      </c>
      <c r="J610">
        <v>6.6</v>
      </c>
      <c r="K610">
        <v>11</v>
      </c>
      <c r="L610">
        <v>0</v>
      </c>
      <c r="M610">
        <v>0</v>
      </c>
      <c r="N610" t="str">
        <f t="shared" si="18"/>
        <v>No Weather Impact</v>
      </c>
      <c r="O610" t="str">
        <f t="shared" si="19"/>
        <v>Not Cancelled</v>
      </c>
      <c r="P610" t="str">
        <f>TEXT(Table1[[#This Row],[Departure_Time]],"mmm yyyy")</f>
        <v>Oct 2024</v>
      </c>
    </row>
    <row r="611" spans="1:16" x14ac:dyDescent="0.25">
      <c r="A611" t="s">
        <v>562</v>
      </c>
      <c r="B611" t="s">
        <v>15</v>
      </c>
      <c r="C611" t="s">
        <v>36</v>
      </c>
      <c r="D611" s="5">
        <v>45359.393055555556</v>
      </c>
      <c r="E611">
        <v>173</v>
      </c>
      <c r="F611" t="s">
        <v>16</v>
      </c>
      <c r="G611">
        <v>1308</v>
      </c>
      <c r="H611" t="s">
        <v>18</v>
      </c>
      <c r="I611" t="s">
        <v>24</v>
      </c>
      <c r="J611">
        <v>7.8</v>
      </c>
      <c r="K611">
        <v>6</v>
      </c>
      <c r="L611">
        <v>0</v>
      </c>
      <c r="M611">
        <v>0</v>
      </c>
      <c r="N611" t="str">
        <f t="shared" si="18"/>
        <v>No Weather Impact</v>
      </c>
      <c r="O611" t="str">
        <f t="shared" si="19"/>
        <v>Not Cancelled</v>
      </c>
      <c r="P611" t="str">
        <f>TEXT(Table1[[#This Row],[Departure_Time]],"mmm yyyy")</f>
        <v>Mar 2024</v>
      </c>
    </row>
    <row r="612" spans="1:16" x14ac:dyDescent="0.25">
      <c r="A612" t="s">
        <v>563</v>
      </c>
      <c r="B612" t="s">
        <v>29</v>
      </c>
      <c r="C612" t="s">
        <v>31</v>
      </c>
      <c r="D612" s="5">
        <v>45250.597222222219</v>
      </c>
      <c r="E612">
        <v>108</v>
      </c>
      <c r="F612" t="s">
        <v>16</v>
      </c>
      <c r="G612">
        <v>1567</v>
      </c>
      <c r="H612" t="s">
        <v>27</v>
      </c>
      <c r="I612" t="s">
        <v>18</v>
      </c>
      <c r="J612">
        <v>8.5</v>
      </c>
      <c r="K612">
        <v>10</v>
      </c>
      <c r="L612">
        <v>0</v>
      </c>
      <c r="M612">
        <v>0</v>
      </c>
      <c r="N612" t="str">
        <f t="shared" si="18"/>
        <v>No Weather Impact</v>
      </c>
      <c r="O612" t="str">
        <f t="shared" si="19"/>
        <v>Not Cancelled</v>
      </c>
      <c r="P612" t="str">
        <f>TEXT(Table1[[#This Row],[Departure_Time]],"mmm yyyy")</f>
        <v>Nov 2023</v>
      </c>
    </row>
    <row r="613" spans="1:16" x14ac:dyDescent="0.25">
      <c r="A613" t="s">
        <v>564</v>
      </c>
      <c r="B613" t="s">
        <v>36</v>
      </c>
      <c r="C613" t="s">
        <v>20</v>
      </c>
      <c r="D613" s="5">
        <v>45707.479861111111</v>
      </c>
      <c r="E613">
        <v>194</v>
      </c>
      <c r="F613" t="s">
        <v>41</v>
      </c>
      <c r="G613">
        <v>748</v>
      </c>
      <c r="H613" t="s">
        <v>21</v>
      </c>
      <c r="I613" t="s">
        <v>39</v>
      </c>
      <c r="J613">
        <v>8.8000000000000007</v>
      </c>
      <c r="K613">
        <v>29</v>
      </c>
      <c r="L613">
        <v>0</v>
      </c>
      <c r="M613">
        <v>0</v>
      </c>
      <c r="N613" t="str">
        <f t="shared" si="18"/>
        <v>No Weather Impact</v>
      </c>
      <c r="O613" t="str">
        <f t="shared" si="19"/>
        <v>Not Cancelled</v>
      </c>
      <c r="P613" t="str">
        <f>TEXT(Table1[[#This Row],[Departure_Time]],"mmm yyyy")</f>
        <v>Feb 2025</v>
      </c>
    </row>
    <row r="614" spans="1:16" x14ac:dyDescent="0.25">
      <c r="A614" t="s">
        <v>565</v>
      </c>
      <c r="B614" t="s">
        <v>26</v>
      </c>
      <c r="C614" t="s">
        <v>31</v>
      </c>
      <c r="D614" s="5">
        <v>45480.676388888889</v>
      </c>
      <c r="E614">
        <v>265</v>
      </c>
      <c r="F614" t="s">
        <v>16</v>
      </c>
      <c r="G614">
        <v>998</v>
      </c>
      <c r="H614" t="s">
        <v>17</v>
      </c>
      <c r="I614" t="s">
        <v>18</v>
      </c>
      <c r="J614">
        <v>4.8</v>
      </c>
      <c r="K614">
        <v>1</v>
      </c>
      <c r="L614">
        <v>0</v>
      </c>
      <c r="M614">
        <v>0</v>
      </c>
      <c r="N614" t="str">
        <f t="shared" si="18"/>
        <v>No Weather Impact</v>
      </c>
      <c r="O614" t="str">
        <f t="shared" si="19"/>
        <v>Not Cancelled</v>
      </c>
      <c r="P614" t="str">
        <f>TEXT(Table1[[#This Row],[Departure_Time]],"mmm yyyy")</f>
        <v>Jul 2024</v>
      </c>
    </row>
    <row r="615" spans="1:16" x14ac:dyDescent="0.25">
      <c r="A615" t="s">
        <v>566</v>
      </c>
      <c r="B615" t="s">
        <v>23</v>
      </c>
      <c r="C615" t="s">
        <v>23</v>
      </c>
      <c r="D615" s="5">
        <v>45344.42291666667</v>
      </c>
      <c r="E615">
        <v>161</v>
      </c>
      <c r="F615" t="s">
        <v>16</v>
      </c>
      <c r="G615">
        <v>479</v>
      </c>
      <c r="H615" t="s">
        <v>21</v>
      </c>
      <c r="I615" t="s">
        <v>24</v>
      </c>
      <c r="J615">
        <v>5.9</v>
      </c>
      <c r="K615">
        <v>29</v>
      </c>
      <c r="L615">
        <v>0</v>
      </c>
      <c r="M615">
        <v>0</v>
      </c>
      <c r="N615" t="str">
        <f t="shared" si="18"/>
        <v>No Weather Impact</v>
      </c>
      <c r="O615" t="str">
        <f t="shared" si="19"/>
        <v>Not Cancelled</v>
      </c>
      <c r="P615" t="str">
        <f>TEXT(Table1[[#This Row],[Departure_Time]],"mmm yyyy")</f>
        <v>Feb 2024</v>
      </c>
    </row>
    <row r="616" spans="1:16" x14ac:dyDescent="0.25">
      <c r="A616" t="s">
        <v>567</v>
      </c>
      <c r="B616" t="s">
        <v>26</v>
      </c>
      <c r="C616" t="s">
        <v>29</v>
      </c>
      <c r="D616" s="5">
        <v>45645.114583333336</v>
      </c>
      <c r="E616">
        <v>236</v>
      </c>
      <c r="F616" t="s">
        <v>16</v>
      </c>
      <c r="G616">
        <v>1054</v>
      </c>
      <c r="H616" t="s">
        <v>21</v>
      </c>
      <c r="I616" t="s">
        <v>24</v>
      </c>
      <c r="J616">
        <v>6</v>
      </c>
      <c r="K616">
        <v>10</v>
      </c>
      <c r="L616">
        <v>0</v>
      </c>
      <c r="M616">
        <v>0</v>
      </c>
      <c r="N616" t="str">
        <f t="shared" si="18"/>
        <v>No Weather Impact</v>
      </c>
      <c r="O616" t="str">
        <f t="shared" si="19"/>
        <v>Not Cancelled</v>
      </c>
      <c r="P616" t="str">
        <f>TEXT(Table1[[#This Row],[Departure_Time]],"mmm yyyy")</f>
        <v>Dec 2024</v>
      </c>
    </row>
    <row r="617" spans="1:16" x14ac:dyDescent="0.25">
      <c r="A617" t="s">
        <v>568</v>
      </c>
      <c r="B617" t="s">
        <v>23</v>
      </c>
      <c r="C617" t="s">
        <v>20</v>
      </c>
      <c r="D617" s="5">
        <v>45559.088194444441</v>
      </c>
      <c r="E617">
        <v>110</v>
      </c>
      <c r="F617" t="s">
        <v>16</v>
      </c>
      <c r="G617">
        <v>958</v>
      </c>
      <c r="H617" t="s">
        <v>18</v>
      </c>
      <c r="I617" t="s">
        <v>24</v>
      </c>
      <c r="J617">
        <v>8.6999999999999993</v>
      </c>
      <c r="K617">
        <v>8</v>
      </c>
      <c r="L617">
        <v>0</v>
      </c>
      <c r="M617">
        <v>0</v>
      </c>
      <c r="N617" t="str">
        <f t="shared" si="18"/>
        <v>No Weather Impact</v>
      </c>
      <c r="O617" t="str">
        <f t="shared" si="19"/>
        <v>Not Cancelled</v>
      </c>
      <c r="P617" t="str">
        <f>TEXT(Table1[[#This Row],[Departure_Time]],"mmm yyyy")</f>
        <v>Sep 2024</v>
      </c>
    </row>
    <row r="618" spans="1:16" x14ac:dyDescent="0.25">
      <c r="A618" t="s">
        <v>569</v>
      </c>
      <c r="B618" t="s">
        <v>15</v>
      </c>
      <c r="C618" t="s">
        <v>29</v>
      </c>
      <c r="D618" s="5">
        <v>45453.913194444445</v>
      </c>
      <c r="E618">
        <v>194</v>
      </c>
      <c r="F618" t="s">
        <v>41</v>
      </c>
      <c r="G618">
        <v>609</v>
      </c>
      <c r="H618" t="s">
        <v>27</v>
      </c>
      <c r="I618" t="s">
        <v>39</v>
      </c>
      <c r="J618">
        <v>6.1</v>
      </c>
      <c r="K618">
        <v>27</v>
      </c>
      <c r="L618">
        <v>0</v>
      </c>
      <c r="M618">
        <v>0</v>
      </c>
      <c r="N618" t="str">
        <f t="shared" si="18"/>
        <v>No Weather Impact</v>
      </c>
      <c r="O618" t="str">
        <f t="shared" si="19"/>
        <v>Not Cancelled</v>
      </c>
      <c r="P618" t="str">
        <f>TEXT(Table1[[#This Row],[Departure_Time]],"mmm yyyy")</f>
        <v>Jun 2024</v>
      </c>
    </row>
    <row r="619" spans="1:16" x14ac:dyDescent="0.25">
      <c r="A619" t="s">
        <v>570</v>
      </c>
      <c r="B619" t="s">
        <v>31</v>
      </c>
      <c r="C619" t="s">
        <v>29</v>
      </c>
      <c r="D619" s="5">
        <v>45136.127083333333</v>
      </c>
      <c r="E619">
        <v>246</v>
      </c>
      <c r="F619" t="s">
        <v>16</v>
      </c>
      <c r="G619">
        <v>979</v>
      </c>
      <c r="H619" t="s">
        <v>18</v>
      </c>
      <c r="I619" t="s">
        <v>24</v>
      </c>
      <c r="J619">
        <v>7</v>
      </c>
      <c r="K619">
        <v>5</v>
      </c>
      <c r="L619">
        <v>1</v>
      </c>
      <c r="M619">
        <v>1</v>
      </c>
      <c r="N619" t="str">
        <f t="shared" si="18"/>
        <v>Weather Imapct</v>
      </c>
      <c r="O619" t="str">
        <f t="shared" si="19"/>
        <v>Not Cancelled</v>
      </c>
      <c r="P619" t="str">
        <f>TEXT(Table1[[#This Row],[Departure_Time]],"mmm yyyy")</f>
        <v>Jul 2023</v>
      </c>
    </row>
    <row r="620" spans="1:16" x14ac:dyDescent="0.25">
      <c r="A620" t="s">
        <v>571</v>
      </c>
      <c r="B620" t="s">
        <v>29</v>
      </c>
      <c r="C620" t="s">
        <v>14</v>
      </c>
      <c r="D620" s="5">
        <v>45687.742361111108</v>
      </c>
      <c r="E620">
        <v>133</v>
      </c>
      <c r="F620" t="s">
        <v>41</v>
      </c>
      <c r="G620">
        <v>854</v>
      </c>
      <c r="H620" t="s">
        <v>17</v>
      </c>
      <c r="I620" t="s">
        <v>24</v>
      </c>
      <c r="J620">
        <v>8</v>
      </c>
      <c r="K620">
        <v>17</v>
      </c>
      <c r="L620">
        <v>0</v>
      </c>
      <c r="M620">
        <v>0</v>
      </c>
      <c r="N620" t="str">
        <f t="shared" si="18"/>
        <v>No Weather Impact</v>
      </c>
      <c r="O620" t="str">
        <f t="shared" si="19"/>
        <v>Not Cancelled</v>
      </c>
      <c r="P620" t="str">
        <f>TEXT(Table1[[#This Row],[Departure_Time]],"mmm yyyy")</f>
        <v>Jan 2025</v>
      </c>
    </row>
    <row r="621" spans="1:16" x14ac:dyDescent="0.25">
      <c r="A621" t="s">
        <v>188</v>
      </c>
      <c r="B621" t="s">
        <v>15</v>
      </c>
      <c r="C621" t="s">
        <v>15</v>
      </c>
      <c r="D621" s="5">
        <v>45488.9</v>
      </c>
      <c r="E621">
        <v>194</v>
      </c>
      <c r="F621" t="s">
        <v>52</v>
      </c>
      <c r="G621">
        <v>1538</v>
      </c>
      <c r="H621" t="s">
        <v>27</v>
      </c>
      <c r="I621" t="s">
        <v>39</v>
      </c>
      <c r="J621">
        <v>3.5</v>
      </c>
      <c r="K621">
        <v>28</v>
      </c>
      <c r="L621">
        <v>0</v>
      </c>
      <c r="M621">
        <v>0</v>
      </c>
      <c r="N621" t="str">
        <f t="shared" si="18"/>
        <v>No Weather Impact</v>
      </c>
      <c r="O621" t="str">
        <f t="shared" si="19"/>
        <v>Cancelled</v>
      </c>
      <c r="P621" t="str">
        <f>TEXT(Table1[[#This Row],[Departure_Time]],"mmm yyyy")</f>
        <v>Jul 2024</v>
      </c>
    </row>
    <row r="622" spans="1:16" x14ac:dyDescent="0.25">
      <c r="A622" t="s">
        <v>572</v>
      </c>
      <c r="B622" t="s">
        <v>36</v>
      </c>
      <c r="C622" t="s">
        <v>20</v>
      </c>
      <c r="D622" s="5">
        <v>45634.124305555553</v>
      </c>
      <c r="E622">
        <v>154</v>
      </c>
      <c r="F622" t="s">
        <v>16</v>
      </c>
      <c r="G622">
        <v>1366</v>
      </c>
      <c r="H622" t="s">
        <v>21</v>
      </c>
      <c r="I622" t="s">
        <v>18</v>
      </c>
      <c r="J622">
        <v>6</v>
      </c>
      <c r="K622">
        <v>14</v>
      </c>
      <c r="L622">
        <v>0</v>
      </c>
      <c r="M622">
        <v>0</v>
      </c>
      <c r="N622" t="str">
        <f t="shared" si="18"/>
        <v>No Weather Impact</v>
      </c>
      <c r="O622" t="str">
        <f t="shared" si="19"/>
        <v>Not Cancelled</v>
      </c>
      <c r="P622" t="str">
        <f>TEXT(Table1[[#This Row],[Departure_Time]],"mmm yyyy")</f>
        <v>Dec 2024</v>
      </c>
    </row>
    <row r="623" spans="1:16" x14ac:dyDescent="0.25">
      <c r="A623" t="s">
        <v>573</v>
      </c>
      <c r="B623" t="s">
        <v>14</v>
      </c>
      <c r="C623" t="s">
        <v>14</v>
      </c>
      <c r="D623" s="5">
        <v>45228.031944444447</v>
      </c>
      <c r="E623">
        <v>118</v>
      </c>
      <c r="F623" t="s">
        <v>16</v>
      </c>
      <c r="G623">
        <v>1006</v>
      </c>
      <c r="H623" t="s">
        <v>21</v>
      </c>
      <c r="I623" t="s">
        <v>39</v>
      </c>
      <c r="J623">
        <v>3.5</v>
      </c>
      <c r="K623">
        <v>19</v>
      </c>
      <c r="L623">
        <v>0</v>
      </c>
      <c r="M623">
        <v>1</v>
      </c>
      <c r="N623" t="str">
        <f t="shared" si="18"/>
        <v>Weather Imapct</v>
      </c>
      <c r="O623" t="str">
        <f t="shared" si="19"/>
        <v>Not Cancelled</v>
      </c>
      <c r="P623" t="str">
        <f>TEXT(Table1[[#This Row],[Departure_Time]],"mmm yyyy")</f>
        <v>Oct 2023</v>
      </c>
    </row>
    <row r="624" spans="1:16" x14ac:dyDescent="0.25">
      <c r="A624" t="s">
        <v>383</v>
      </c>
      <c r="B624" t="s">
        <v>14</v>
      </c>
      <c r="C624" t="s">
        <v>29</v>
      </c>
      <c r="D624" s="5">
        <v>45604.65902777778</v>
      </c>
      <c r="E624">
        <v>137</v>
      </c>
      <c r="F624" t="s">
        <v>16</v>
      </c>
      <c r="G624">
        <v>1602</v>
      </c>
      <c r="H624" t="s">
        <v>27</v>
      </c>
      <c r="I624" t="s">
        <v>39</v>
      </c>
      <c r="J624">
        <v>8.5</v>
      </c>
      <c r="K624">
        <v>2</v>
      </c>
      <c r="L624">
        <v>0</v>
      </c>
      <c r="M624">
        <v>0</v>
      </c>
      <c r="N624" t="str">
        <f t="shared" si="18"/>
        <v>No Weather Impact</v>
      </c>
      <c r="O624" t="str">
        <f t="shared" si="19"/>
        <v>Not Cancelled</v>
      </c>
      <c r="P624" t="str">
        <f>TEXT(Table1[[#This Row],[Departure_Time]],"mmm yyyy")</f>
        <v>Nov 2024</v>
      </c>
    </row>
    <row r="625" spans="1:16" x14ac:dyDescent="0.25">
      <c r="A625" t="s">
        <v>574</v>
      </c>
      <c r="B625" t="s">
        <v>31</v>
      </c>
      <c r="C625" t="s">
        <v>20</v>
      </c>
      <c r="D625" s="5">
        <v>45184.651388888888</v>
      </c>
      <c r="E625">
        <v>128</v>
      </c>
      <c r="F625" t="s">
        <v>16</v>
      </c>
      <c r="G625">
        <v>1158</v>
      </c>
      <c r="H625" t="s">
        <v>21</v>
      </c>
      <c r="I625" t="s">
        <v>24</v>
      </c>
      <c r="J625">
        <v>7.8</v>
      </c>
      <c r="K625">
        <v>11</v>
      </c>
      <c r="L625">
        <v>0</v>
      </c>
      <c r="M625">
        <v>0</v>
      </c>
      <c r="N625" t="str">
        <f t="shared" si="18"/>
        <v>No Weather Impact</v>
      </c>
      <c r="O625" t="str">
        <f t="shared" si="19"/>
        <v>Not Cancelled</v>
      </c>
      <c r="P625" t="str">
        <f>TEXT(Table1[[#This Row],[Departure_Time]],"mmm yyyy")</f>
        <v>Sep 2023</v>
      </c>
    </row>
    <row r="626" spans="1:16" x14ac:dyDescent="0.25">
      <c r="A626" t="s">
        <v>575</v>
      </c>
      <c r="B626" t="s">
        <v>31</v>
      </c>
      <c r="C626" t="s">
        <v>23</v>
      </c>
      <c r="D626" s="5">
        <v>45226.914583333331</v>
      </c>
      <c r="E626">
        <v>148</v>
      </c>
      <c r="F626" t="s">
        <v>41</v>
      </c>
      <c r="G626">
        <v>930</v>
      </c>
      <c r="H626" t="s">
        <v>17</v>
      </c>
      <c r="I626" t="s">
        <v>18</v>
      </c>
      <c r="J626">
        <v>5.2</v>
      </c>
      <c r="K626">
        <v>5</v>
      </c>
      <c r="L626">
        <v>0</v>
      </c>
      <c r="M626">
        <v>0</v>
      </c>
      <c r="N626" t="str">
        <f t="shared" si="18"/>
        <v>No Weather Impact</v>
      </c>
      <c r="O626" t="str">
        <f t="shared" si="19"/>
        <v>Not Cancelled</v>
      </c>
      <c r="P626" t="str">
        <f>TEXT(Table1[[#This Row],[Departure_Time]],"mmm yyyy")</f>
        <v>Oct 2023</v>
      </c>
    </row>
    <row r="627" spans="1:16" x14ac:dyDescent="0.25">
      <c r="A627" t="s">
        <v>576</v>
      </c>
      <c r="B627" t="s">
        <v>31</v>
      </c>
      <c r="C627" t="s">
        <v>29</v>
      </c>
      <c r="D627" s="5">
        <v>45350.510416666664</v>
      </c>
      <c r="E627">
        <v>174</v>
      </c>
      <c r="F627" t="s">
        <v>16</v>
      </c>
      <c r="G627">
        <v>1310</v>
      </c>
      <c r="H627" t="s">
        <v>27</v>
      </c>
      <c r="I627" t="s">
        <v>24</v>
      </c>
      <c r="J627">
        <v>6.3</v>
      </c>
      <c r="K627">
        <v>4</v>
      </c>
      <c r="L627">
        <v>0</v>
      </c>
      <c r="M627">
        <v>1</v>
      </c>
      <c r="N627" t="str">
        <f t="shared" si="18"/>
        <v>Weather Imapct</v>
      </c>
      <c r="O627" t="str">
        <f t="shared" si="19"/>
        <v>Not Cancelled</v>
      </c>
      <c r="P627" t="str">
        <f>TEXT(Table1[[#This Row],[Departure_Time]],"mmm yyyy")</f>
        <v>Feb 2024</v>
      </c>
    </row>
    <row r="628" spans="1:16" x14ac:dyDescent="0.25">
      <c r="A628" t="s">
        <v>577</v>
      </c>
      <c r="B628" t="s">
        <v>29</v>
      </c>
      <c r="C628" t="s">
        <v>31</v>
      </c>
      <c r="D628" s="5">
        <v>45573.21875</v>
      </c>
      <c r="E628">
        <v>180</v>
      </c>
      <c r="F628" t="s">
        <v>16</v>
      </c>
      <c r="G628">
        <v>1189</v>
      </c>
      <c r="H628" t="s">
        <v>18</v>
      </c>
      <c r="I628" t="s">
        <v>24</v>
      </c>
      <c r="J628">
        <v>6.9</v>
      </c>
      <c r="K628">
        <v>24</v>
      </c>
      <c r="L628">
        <v>0</v>
      </c>
      <c r="M628">
        <v>0</v>
      </c>
      <c r="N628" t="str">
        <f t="shared" si="18"/>
        <v>No Weather Impact</v>
      </c>
      <c r="O628" t="str">
        <f t="shared" si="19"/>
        <v>Not Cancelled</v>
      </c>
      <c r="P628" t="str">
        <f>TEXT(Table1[[#This Row],[Departure_Time]],"mmm yyyy")</f>
        <v>Oct 2024</v>
      </c>
    </row>
    <row r="629" spans="1:16" x14ac:dyDescent="0.25">
      <c r="A629" t="s">
        <v>578</v>
      </c>
      <c r="B629" t="s">
        <v>14</v>
      </c>
      <c r="C629" t="s">
        <v>31</v>
      </c>
      <c r="D629" s="5">
        <v>45459.161111111112</v>
      </c>
      <c r="E629">
        <v>274</v>
      </c>
      <c r="F629" t="s">
        <v>16</v>
      </c>
      <c r="G629">
        <v>919</v>
      </c>
      <c r="H629" t="s">
        <v>17</v>
      </c>
      <c r="I629" t="s">
        <v>24</v>
      </c>
      <c r="J629">
        <v>5</v>
      </c>
      <c r="K629">
        <v>1</v>
      </c>
      <c r="L629">
        <v>1</v>
      </c>
      <c r="M629">
        <v>0</v>
      </c>
      <c r="N629" t="str">
        <f t="shared" si="18"/>
        <v>No Weather Impact</v>
      </c>
      <c r="O629" t="str">
        <f t="shared" si="19"/>
        <v>Not Cancelled</v>
      </c>
      <c r="P629" t="str">
        <f>TEXT(Table1[[#This Row],[Departure_Time]],"mmm yyyy")</f>
        <v>Jun 2024</v>
      </c>
    </row>
    <row r="630" spans="1:16" x14ac:dyDescent="0.25">
      <c r="A630" t="s">
        <v>216</v>
      </c>
      <c r="B630" t="s">
        <v>15</v>
      </c>
      <c r="C630" t="s">
        <v>23</v>
      </c>
      <c r="D630" s="5">
        <v>45722.088888888888</v>
      </c>
      <c r="E630">
        <v>339</v>
      </c>
      <c r="F630" t="s">
        <v>16</v>
      </c>
      <c r="G630">
        <v>650</v>
      </c>
      <c r="H630" t="s">
        <v>21</v>
      </c>
      <c r="I630" t="s">
        <v>24</v>
      </c>
      <c r="J630">
        <v>8.5</v>
      </c>
      <c r="K630">
        <v>6</v>
      </c>
      <c r="L630">
        <v>0</v>
      </c>
      <c r="M630">
        <v>1</v>
      </c>
      <c r="N630" t="str">
        <f t="shared" si="18"/>
        <v>Weather Imapct</v>
      </c>
      <c r="O630" t="str">
        <f t="shared" si="19"/>
        <v>Not Cancelled</v>
      </c>
      <c r="P630" t="str">
        <f>TEXT(Table1[[#This Row],[Departure_Time]],"mmm yyyy")</f>
        <v>Mar 2025</v>
      </c>
    </row>
    <row r="631" spans="1:16" x14ac:dyDescent="0.25">
      <c r="A631" t="s">
        <v>552</v>
      </c>
      <c r="B631" t="s">
        <v>29</v>
      </c>
      <c r="C631" t="s">
        <v>14</v>
      </c>
      <c r="D631" s="5">
        <v>45633.952777777777</v>
      </c>
      <c r="E631">
        <v>257</v>
      </c>
      <c r="F631" t="s">
        <v>16</v>
      </c>
      <c r="G631">
        <v>1192</v>
      </c>
      <c r="H631" t="s">
        <v>21</v>
      </c>
      <c r="I631" t="s">
        <v>24</v>
      </c>
      <c r="J631">
        <v>8.1999999999999993</v>
      </c>
      <c r="K631">
        <v>2</v>
      </c>
      <c r="L631">
        <v>0</v>
      </c>
      <c r="M631">
        <v>0</v>
      </c>
      <c r="N631" t="str">
        <f t="shared" si="18"/>
        <v>No Weather Impact</v>
      </c>
      <c r="O631" t="str">
        <f t="shared" si="19"/>
        <v>Not Cancelled</v>
      </c>
      <c r="P631" t="str">
        <f>TEXT(Table1[[#This Row],[Departure_Time]],"mmm yyyy")</f>
        <v>Dec 2024</v>
      </c>
    </row>
    <row r="632" spans="1:16" x14ac:dyDescent="0.25">
      <c r="A632" t="s">
        <v>579</v>
      </c>
      <c r="B632" t="s">
        <v>26</v>
      </c>
      <c r="C632" t="s">
        <v>26</v>
      </c>
      <c r="D632" s="5">
        <v>45644.679166666669</v>
      </c>
      <c r="E632">
        <v>183</v>
      </c>
      <c r="F632" t="s">
        <v>16</v>
      </c>
      <c r="G632">
        <v>1071</v>
      </c>
      <c r="H632" t="s">
        <v>21</v>
      </c>
      <c r="I632" t="s">
        <v>24</v>
      </c>
      <c r="J632">
        <v>6.4</v>
      </c>
      <c r="K632">
        <v>10</v>
      </c>
      <c r="L632">
        <v>0</v>
      </c>
      <c r="M632">
        <v>0</v>
      </c>
      <c r="N632" t="str">
        <f t="shared" si="18"/>
        <v>No Weather Impact</v>
      </c>
      <c r="O632" t="str">
        <f t="shared" si="19"/>
        <v>Not Cancelled</v>
      </c>
      <c r="P632" t="str">
        <f>TEXT(Table1[[#This Row],[Departure_Time]],"mmm yyyy")</f>
        <v>Dec 2024</v>
      </c>
    </row>
    <row r="633" spans="1:16" x14ac:dyDescent="0.25">
      <c r="A633" t="s">
        <v>580</v>
      </c>
      <c r="B633" t="s">
        <v>26</v>
      </c>
      <c r="C633" t="s">
        <v>29</v>
      </c>
      <c r="D633" s="5">
        <v>45164.381944444445</v>
      </c>
      <c r="E633">
        <v>104</v>
      </c>
      <c r="F633" t="s">
        <v>41</v>
      </c>
      <c r="G633">
        <v>1375</v>
      </c>
      <c r="H633" t="s">
        <v>21</v>
      </c>
      <c r="I633" t="s">
        <v>18</v>
      </c>
      <c r="J633">
        <v>7.7</v>
      </c>
      <c r="K633">
        <v>19</v>
      </c>
      <c r="L633">
        <v>0</v>
      </c>
      <c r="M633">
        <v>0</v>
      </c>
      <c r="N633" t="str">
        <f t="shared" si="18"/>
        <v>No Weather Impact</v>
      </c>
      <c r="O633" t="str">
        <f t="shared" si="19"/>
        <v>Not Cancelled</v>
      </c>
      <c r="P633" t="str">
        <f>TEXT(Table1[[#This Row],[Departure_Time]],"mmm yyyy")</f>
        <v>Aug 2023</v>
      </c>
    </row>
    <row r="634" spans="1:16" x14ac:dyDescent="0.25">
      <c r="A634" t="s">
        <v>243</v>
      </c>
      <c r="B634" t="s">
        <v>29</v>
      </c>
      <c r="C634" t="s">
        <v>31</v>
      </c>
      <c r="D634" s="5">
        <v>45581.928472222222</v>
      </c>
      <c r="E634">
        <v>290</v>
      </c>
      <c r="F634" t="s">
        <v>41</v>
      </c>
      <c r="G634">
        <v>1484</v>
      </c>
      <c r="H634" t="s">
        <v>27</v>
      </c>
      <c r="I634" t="s">
        <v>24</v>
      </c>
      <c r="J634">
        <v>4.7</v>
      </c>
      <c r="K634">
        <v>6</v>
      </c>
      <c r="L634">
        <v>0</v>
      </c>
      <c r="M634">
        <v>1</v>
      </c>
      <c r="N634" t="str">
        <f t="shared" si="18"/>
        <v>Weather Imapct</v>
      </c>
      <c r="O634" t="str">
        <f t="shared" si="19"/>
        <v>Not Cancelled</v>
      </c>
      <c r="P634" t="str">
        <f>TEXT(Table1[[#This Row],[Departure_Time]],"mmm yyyy")</f>
        <v>Oct 2024</v>
      </c>
    </row>
    <row r="635" spans="1:16" x14ac:dyDescent="0.25">
      <c r="A635" t="s">
        <v>199</v>
      </c>
      <c r="B635" t="s">
        <v>31</v>
      </c>
      <c r="C635" t="s">
        <v>15</v>
      </c>
      <c r="D635" s="5">
        <v>45060.717361111114</v>
      </c>
      <c r="E635">
        <v>206</v>
      </c>
      <c r="F635" t="s">
        <v>16</v>
      </c>
      <c r="G635">
        <v>1187</v>
      </c>
      <c r="H635" t="s">
        <v>27</v>
      </c>
      <c r="I635" t="s">
        <v>24</v>
      </c>
      <c r="J635">
        <v>5.4</v>
      </c>
      <c r="K635">
        <v>0</v>
      </c>
      <c r="L635">
        <v>0</v>
      </c>
      <c r="M635">
        <v>0</v>
      </c>
      <c r="N635" t="str">
        <f t="shared" si="18"/>
        <v>No Weather Impact</v>
      </c>
      <c r="O635" t="str">
        <f t="shared" si="19"/>
        <v>Not Cancelled</v>
      </c>
      <c r="P635" t="str">
        <f>TEXT(Table1[[#This Row],[Departure_Time]],"mmm yyyy")</f>
        <v>May 2023</v>
      </c>
    </row>
    <row r="636" spans="1:16" x14ac:dyDescent="0.25">
      <c r="A636" t="s">
        <v>581</v>
      </c>
      <c r="B636" t="s">
        <v>29</v>
      </c>
      <c r="C636" t="s">
        <v>15</v>
      </c>
      <c r="D636" s="5">
        <v>45462.154861111114</v>
      </c>
      <c r="E636">
        <v>176</v>
      </c>
      <c r="F636" t="s">
        <v>16</v>
      </c>
      <c r="G636">
        <v>1113</v>
      </c>
      <c r="H636" t="s">
        <v>21</v>
      </c>
      <c r="I636" t="s">
        <v>24</v>
      </c>
      <c r="J636">
        <v>7.7</v>
      </c>
      <c r="K636">
        <v>0</v>
      </c>
      <c r="L636">
        <v>0</v>
      </c>
      <c r="M636">
        <v>0</v>
      </c>
      <c r="N636" t="str">
        <f t="shared" si="18"/>
        <v>No Weather Impact</v>
      </c>
      <c r="O636" t="str">
        <f t="shared" si="19"/>
        <v>Not Cancelled</v>
      </c>
      <c r="P636" t="str">
        <f>TEXT(Table1[[#This Row],[Departure_Time]],"mmm yyyy")</f>
        <v>Jun 2024</v>
      </c>
    </row>
    <row r="637" spans="1:16" x14ac:dyDescent="0.25">
      <c r="A637" t="s">
        <v>582</v>
      </c>
      <c r="B637" t="s">
        <v>36</v>
      </c>
      <c r="C637" t="s">
        <v>26</v>
      </c>
      <c r="D637" s="5">
        <v>45204.506944444445</v>
      </c>
      <c r="E637">
        <v>200</v>
      </c>
      <c r="F637" t="s">
        <v>41</v>
      </c>
      <c r="G637">
        <v>851</v>
      </c>
      <c r="H637" t="s">
        <v>21</v>
      </c>
      <c r="I637" t="s">
        <v>24</v>
      </c>
      <c r="J637">
        <v>5.4</v>
      </c>
      <c r="K637">
        <v>12</v>
      </c>
      <c r="L637">
        <v>0</v>
      </c>
      <c r="M637">
        <v>0</v>
      </c>
      <c r="N637" t="str">
        <f t="shared" si="18"/>
        <v>No Weather Impact</v>
      </c>
      <c r="O637" t="str">
        <f t="shared" si="19"/>
        <v>Not Cancelled</v>
      </c>
      <c r="P637" t="str">
        <f>TEXT(Table1[[#This Row],[Departure_Time]],"mmm yyyy")</f>
        <v>Oct 2023</v>
      </c>
    </row>
    <row r="638" spans="1:16" x14ac:dyDescent="0.25">
      <c r="A638" t="s">
        <v>457</v>
      </c>
      <c r="B638" t="s">
        <v>20</v>
      </c>
      <c r="C638" t="s">
        <v>26</v>
      </c>
      <c r="D638" s="5">
        <v>45107.94027777778</v>
      </c>
      <c r="E638">
        <v>137</v>
      </c>
      <c r="F638" t="s">
        <v>16</v>
      </c>
      <c r="G638">
        <v>1087</v>
      </c>
      <c r="H638" t="s">
        <v>17</v>
      </c>
      <c r="I638" t="s">
        <v>18</v>
      </c>
      <c r="J638">
        <v>8</v>
      </c>
      <c r="K638">
        <v>6</v>
      </c>
      <c r="L638">
        <v>0</v>
      </c>
      <c r="M638">
        <v>1</v>
      </c>
      <c r="N638" t="str">
        <f t="shared" si="18"/>
        <v>Weather Imapct</v>
      </c>
      <c r="O638" t="str">
        <f t="shared" si="19"/>
        <v>Not Cancelled</v>
      </c>
      <c r="P638" t="str">
        <f>TEXT(Table1[[#This Row],[Departure_Time]],"mmm yyyy")</f>
        <v>Jun 2023</v>
      </c>
    </row>
    <row r="639" spans="1:16" x14ac:dyDescent="0.25">
      <c r="A639" t="s">
        <v>583</v>
      </c>
      <c r="B639" t="s">
        <v>36</v>
      </c>
      <c r="C639" t="s">
        <v>23</v>
      </c>
      <c r="D639" s="5">
        <v>45293.661111111112</v>
      </c>
      <c r="E639">
        <v>159</v>
      </c>
      <c r="F639" t="s">
        <v>16</v>
      </c>
      <c r="G639">
        <v>1507</v>
      </c>
      <c r="H639" t="s">
        <v>18</v>
      </c>
      <c r="I639" t="s">
        <v>24</v>
      </c>
      <c r="J639">
        <v>6</v>
      </c>
      <c r="K639">
        <v>8</v>
      </c>
      <c r="L639">
        <v>0</v>
      </c>
      <c r="M639">
        <v>1</v>
      </c>
      <c r="N639" t="str">
        <f t="shared" si="18"/>
        <v>Weather Imapct</v>
      </c>
      <c r="O639" t="str">
        <f t="shared" si="19"/>
        <v>Not Cancelled</v>
      </c>
      <c r="P639" t="str">
        <f>TEXT(Table1[[#This Row],[Departure_Time]],"mmm yyyy")</f>
        <v>Jan 2024</v>
      </c>
    </row>
    <row r="640" spans="1:16" x14ac:dyDescent="0.25">
      <c r="A640" t="s">
        <v>584</v>
      </c>
      <c r="B640" t="s">
        <v>31</v>
      </c>
      <c r="C640" t="s">
        <v>29</v>
      </c>
      <c r="D640" s="5">
        <v>45376.4375</v>
      </c>
      <c r="E640">
        <v>155</v>
      </c>
      <c r="F640" t="s">
        <v>16</v>
      </c>
      <c r="G640">
        <v>758</v>
      </c>
      <c r="H640" t="s">
        <v>18</v>
      </c>
      <c r="I640" t="s">
        <v>24</v>
      </c>
      <c r="J640">
        <v>4.5999999999999996</v>
      </c>
      <c r="K640">
        <v>15</v>
      </c>
      <c r="L640">
        <v>0</v>
      </c>
      <c r="M640">
        <v>0</v>
      </c>
      <c r="N640" t="str">
        <f t="shared" si="18"/>
        <v>No Weather Impact</v>
      </c>
      <c r="O640" t="str">
        <f t="shared" si="19"/>
        <v>Not Cancelled</v>
      </c>
      <c r="P640" t="str">
        <f>TEXT(Table1[[#This Row],[Departure_Time]],"mmm yyyy")</f>
        <v>Mar 2024</v>
      </c>
    </row>
    <row r="641" spans="1:16" x14ac:dyDescent="0.25">
      <c r="A641" t="s">
        <v>286</v>
      </c>
      <c r="B641" t="s">
        <v>29</v>
      </c>
      <c r="C641" t="s">
        <v>15</v>
      </c>
      <c r="D641" s="5">
        <v>45045.068749999999</v>
      </c>
      <c r="E641">
        <v>54</v>
      </c>
      <c r="F641" t="s">
        <v>41</v>
      </c>
      <c r="G641">
        <v>1270</v>
      </c>
      <c r="H641" t="s">
        <v>27</v>
      </c>
      <c r="I641" t="s">
        <v>24</v>
      </c>
      <c r="J641">
        <v>7.6</v>
      </c>
      <c r="K641">
        <v>19</v>
      </c>
      <c r="L641">
        <v>0</v>
      </c>
      <c r="M641">
        <v>0</v>
      </c>
      <c r="N641" t="str">
        <f t="shared" si="18"/>
        <v>No Weather Impact</v>
      </c>
      <c r="O641" t="str">
        <f t="shared" si="19"/>
        <v>Not Cancelled</v>
      </c>
      <c r="P641" t="str">
        <f>TEXT(Table1[[#This Row],[Departure_Time]],"mmm yyyy")</f>
        <v>Apr 2023</v>
      </c>
    </row>
    <row r="642" spans="1:16" x14ac:dyDescent="0.25">
      <c r="A642" t="s">
        <v>585</v>
      </c>
      <c r="B642" t="s">
        <v>23</v>
      </c>
      <c r="C642" t="s">
        <v>14</v>
      </c>
      <c r="D642" s="5">
        <v>45048.848611111112</v>
      </c>
      <c r="E642">
        <v>193</v>
      </c>
      <c r="F642" t="s">
        <v>52</v>
      </c>
      <c r="G642">
        <v>1103</v>
      </c>
      <c r="H642" t="s">
        <v>21</v>
      </c>
      <c r="I642" t="s">
        <v>24</v>
      </c>
      <c r="J642">
        <v>5.2</v>
      </c>
      <c r="K642">
        <v>14</v>
      </c>
      <c r="L642">
        <v>0</v>
      </c>
      <c r="M642">
        <v>0</v>
      </c>
      <c r="N642" t="str">
        <f t="shared" si="18"/>
        <v>No Weather Impact</v>
      </c>
      <c r="O642" t="str">
        <f t="shared" si="19"/>
        <v>Cancelled</v>
      </c>
      <c r="P642" t="str">
        <f>TEXT(Table1[[#This Row],[Departure_Time]],"mmm yyyy")</f>
        <v>May 2023</v>
      </c>
    </row>
    <row r="643" spans="1:16" x14ac:dyDescent="0.25">
      <c r="A643" t="s">
        <v>586</v>
      </c>
      <c r="B643" t="s">
        <v>26</v>
      </c>
      <c r="C643" t="s">
        <v>20</v>
      </c>
      <c r="D643" s="5">
        <v>45277.067361111112</v>
      </c>
      <c r="E643">
        <v>110</v>
      </c>
      <c r="F643" t="s">
        <v>16</v>
      </c>
      <c r="G643">
        <v>1219</v>
      </c>
      <c r="H643" t="s">
        <v>18</v>
      </c>
      <c r="I643" t="s">
        <v>39</v>
      </c>
      <c r="J643">
        <v>9</v>
      </c>
      <c r="K643">
        <v>14</v>
      </c>
      <c r="L643">
        <v>0</v>
      </c>
      <c r="M643">
        <v>1</v>
      </c>
      <c r="N643" t="str">
        <f t="shared" ref="N643:N706" si="20">IF(M643=1, "Weather Imapct", "No Weather Impact")</f>
        <v>Weather Imapct</v>
      </c>
      <c r="O643" t="str">
        <f t="shared" ref="O643:O706" si="21">IF(F643="Cancelled", "Cancelled", "Not Cancelled")</f>
        <v>Not Cancelled</v>
      </c>
      <c r="P643" t="str">
        <f>TEXT(Table1[[#This Row],[Departure_Time]],"mmm yyyy")</f>
        <v>Dec 2023</v>
      </c>
    </row>
    <row r="644" spans="1:16" x14ac:dyDescent="0.25">
      <c r="A644" t="s">
        <v>587</v>
      </c>
      <c r="B644" t="s">
        <v>36</v>
      </c>
      <c r="C644" t="s">
        <v>20</v>
      </c>
      <c r="D644" s="5">
        <v>45232.53125</v>
      </c>
      <c r="E644">
        <v>174</v>
      </c>
      <c r="F644" t="s">
        <v>16</v>
      </c>
      <c r="G644">
        <v>868</v>
      </c>
      <c r="H644" t="s">
        <v>18</v>
      </c>
      <c r="I644" t="s">
        <v>39</v>
      </c>
      <c r="J644">
        <v>7.1</v>
      </c>
      <c r="K644">
        <v>16</v>
      </c>
      <c r="L644">
        <v>0</v>
      </c>
      <c r="M644">
        <v>0</v>
      </c>
      <c r="N644" t="str">
        <f t="shared" si="20"/>
        <v>No Weather Impact</v>
      </c>
      <c r="O644" t="str">
        <f t="shared" si="21"/>
        <v>Not Cancelled</v>
      </c>
      <c r="P644" t="str">
        <f>TEXT(Table1[[#This Row],[Departure_Time]],"mmm yyyy")</f>
        <v>Nov 2023</v>
      </c>
    </row>
    <row r="645" spans="1:16" x14ac:dyDescent="0.25">
      <c r="A645" t="s">
        <v>588</v>
      </c>
      <c r="B645" t="s">
        <v>23</v>
      </c>
      <c r="C645" t="s">
        <v>31</v>
      </c>
      <c r="D645" s="5">
        <v>45151.628472222219</v>
      </c>
      <c r="E645">
        <v>314</v>
      </c>
      <c r="F645" t="s">
        <v>16</v>
      </c>
      <c r="G645">
        <v>983</v>
      </c>
      <c r="H645" t="s">
        <v>18</v>
      </c>
      <c r="I645" t="s">
        <v>39</v>
      </c>
      <c r="J645">
        <v>4.3</v>
      </c>
      <c r="K645">
        <v>18</v>
      </c>
      <c r="L645">
        <v>0</v>
      </c>
      <c r="M645">
        <v>0</v>
      </c>
      <c r="N645" t="str">
        <f t="shared" si="20"/>
        <v>No Weather Impact</v>
      </c>
      <c r="O645" t="str">
        <f t="shared" si="21"/>
        <v>Not Cancelled</v>
      </c>
      <c r="P645" t="str">
        <f>TEXT(Table1[[#This Row],[Departure_Time]],"mmm yyyy")</f>
        <v>Aug 2023</v>
      </c>
    </row>
    <row r="646" spans="1:16" x14ac:dyDescent="0.25">
      <c r="A646" t="s">
        <v>589</v>
      </c>
      <c r="B646" t="s">
        <v>15</v>
      </c>
      <c r="C646" t="s">
        <v>20</v>
      </c>
      <c r="D646" s="5">
        <v>45208.991666666669</v>
      </c>
      <c r="E646">
        <v>164</v>
      </c>
      <c r="F646" t="s">
        <v>16</v>
      </c>
      <c r="G646">
        <v>1338</v>
      </c>
      <c r="H646" t="s">
        <v>17</v>
      </c>
      <c r="I646" t="s">
        <v>39</v>
      </c>
      <c r="J646">
        <v>4.5999999999999996</v>
      </c>
      <c r="K646">
        <v>3</v>
      </c>
      <c r="L646">
        <v>0</v>
      </c>
      <c r="M646">
        <v>0</v>
      </c>
      <c r="N646" t="str">
        <f t="shared" si="20"/>
        <v>No Weather Impact</v>
      </c>
      <c r="O646" t="str">
        <f t="shared" si="21"/>
        <v>Not Cancelled</v>
      </c>
      <c r="P646" t="str">
        <f>TEXT(Table1[[#This Row],[Departure_Time]],"mmm yyyy")</f>
        <v>Oct 2023</v>
      </c>
    </row>
    <row r="647" spans="1:16" x14ac:dyDescent="0.25">
      <c r="A647" t="s">
        <v>164</v>
      </c>
      <c r="B647" t="s">
        <v>15</v>
      </c>
      <c r="C647" t="s">
        <v>26</v>
      </c>
      <c r="D647" s="5">
        <v>45746.552083333336</v>
      </c>
      <c r="E647">
        <v>135</v>
      </c>
      <c r="F647" t="s">
        <v>16</v>
      </c>
      <c r="G647">
        <v>1393</v>
      </c>
      <c r="H647" t="s">
        <v>27</v>
      </c>
      <c r="I647" t="s">
        <v>24</v>
      </c>
      <c r="J647">
        <v>7.2</v>
      </c>
      <c r="K647">
        <v>2</v>
      </c>
      <c r="L647">
        <v>0</v>
      </c>
      <c r="M647">
        <v>0</v>
      </c>
      <c r="N647" t="str">
        <f t="shared" si="20"/>
        <v>No Weather Impact</v>
      </c>
      <c r="O647" t="str">
        <f t="shared" si="21"/>
        <v>Not Cancelled</v>
      </c>
      <c r="P647" t="str">
        <f>TEXT(Table1[[#This Row],[Departure_Time]],"mmm yyyy")</f>
        <v>Mar 2025</v>
      </c>
    </row>
    <row r="648" spans="1:16" x14ac:dyDescent="0.25">
      <c r="A648" t="s">
        <v>590</v>
      </c>
      <c r="B648" t="s">
        <v>23</v>
      </c>
      <c r="C648" t="s">
        <v>20</v>
      </c>
      <c r="D648" s="5">
        <v>45332.334722222222</v>
      </c>
      <c r="E648">
        <v>240</v>
      </c>
      <c r="F648" t="s">
        <v>41</v>
      </c>
      <c r="G648">
        <v>1252</v>
      </c>
      <c r="H648" t="s">
        <v>27</v>
      </c>
      <c r="I648" t="s">
        <v>18</v>
      </c>
      <c r="J648">
        <v>6.1</v>
      </c>
      <c r="K648">
        <v>9</v>
      </c>
      <c r="L648">
        <v>0</v>
      </c>
      <c r="M648">
        <v>0</v>
      </c>
      <c r="N648" t="str">
        <f t="shared" si="20"/>
        <v>No Weather Impact</v>
      </c>
      <c r="O648" t="str">
        <f t="shared" si="21"/>
        <v>Not Cancelled</v>
      </c>
      <c r="P648" t="str">
        <f>TEXT(Table1[[#This Row],[Departure_Time]],"mmm yyyy")</f>
        <v>Feb 2024</v>
      </c>
    </row>
    <row r="649" spans="1:16" x14ac:dyDescent="0.25">
      <c r="A649" t="s">
        <v>231</v>
      </c>
      <c r="B649" t="s">
        <v>36</v>
      </c>
      <c r="C649" t="s">
        <v>29</v>
      </c>
      <c r="D649" s="5">
        <v>45444.912499999999</v>
      </c>
      <c r="E649">
        <v>160</v>
      </c>
      <c r="F649" t="s">
        <v>41</v>
      </c>
      <c r="G649">
        <v>603</v>
      </c>
      <c r="H649" t="s">
        <v>21</v>
      </c>
      <c r="I649" t="s">
        <v>39</v>
      </c>
      <c r="J649">
        <v>6.8</v>
      </c>
      <c r="K649">
        <v>7</v>
      </c>
      <c r="L649">
        <v>0</v>
      </c>
      <c r="M649">
        <v>0</v>
      </c>
      <c r="N649" t="str">
        <f t="shared" si="20"/>
        <v>No Weather Impact</v>
      </c>
      <c r="O649" t="str">
        <f t="shared" si="21"/>
        <v>Not Cancelled</v>
      </c>
      <c r="P649" t="str">
        <f>TEXT(Table1[[#This Row],[Departure_Time]],"mmm yyyy")</f>
        <v>Jun 2024</v>
      </c>
    </row>
    <row r="650" spans="1:16" x14ac:dyDescent="0.25">
      <c r="A650" t="s">
        <v>80</v>
      </c>
      <c r="B650" t="s">
        <v>31</v>
      </c>
      <c r="C650" t="s">
        <v>26</v>
      </c>
      <c r="D650" s="5">
        <v>45239.177777777775</v>
      </c>
      <c r="E650">
        <v>89</v>
      </c>
      <c r="F650" t="s">
        <v>16</v>
      </c>
      <c r="G650">
        <v>1495</v>
      </c>
      <c r="H650" t="s">
        <v>17</v>
      </c>
      <c r="I650" t="s">
        <v>24</v>
      </c>
      <c r="J650">
        <v>7.7</v>
      </c>
      <c r="K650">
        <v>5</v>
      </c>
      <c r="L650">
        <v>0</v>
      </c>
      <c r="M650">
        <v>0</v>
      </c>
      <c r="N650" t="str">
        <f t="shared" si="20"/>
        <v>No Weather Impact</v>
      </c>
      <c r="O650" t="str">
        <f t="shared" si="21"/>
        <v>Not Cancelled</v>
      </c>
      <c r="P650" t="str">
        <f>TEXT(Table1[[#This Row],[Departure_Time]],"mmm yyyy")</f>
        <v>Nov 2023</v>
      </c>
    </row>
    <row r="651" spans="1:16" x14ac:dyDescent="0.25">
      <c r="A651" t="s">
        <v>591</v>
      </c>
      <c r="B651" t="s">
        <v>14</v>
      </c>
      <c r="C651" t="s">
        <v>26</v>
      </c>
      <c r="D651" s="5">
        <v>45082.447916666664</v>
      </c>
      <c r="E651">
        <v>200</v>
      </c>
      <c r="F651" t="s">
        <v>16</v>
      </c>
      <c r="G651">
        <v>1418</v>
      </c>
      <c r="H651" t="s">
        <v>27</v>
      </c>
      <c r="I651" t="s">
        <v>24</v>
      </c>
      <c r="J651">
        <v>5.5</v>
      </c>
      <c r="K651">
        <v>2</v>
      </c>
      <c r="L651">
        <v>1</v>
      </c>
      <c r="M651">
        <v>0</v>
      </c>
      <c r="N651" t="str">
        <f t="shared" si="20"/>
        <v>No Weather Impact</v>
      </c>
      <c r="O651" t="str">
        <f t="shared" si="21"/>
        <v>Not Cancelled</v>
      </c>
      <c r="P651" t="str">
        <f>TEXT(Table1[[#This Row],[Departure_Time]],"mmm yyyy")</f>
        <v>Jun 2023</v>
      </c>
    </row>
    <row r="652" spans="1:16" x14ac:dyDescent="0.25">
      <c r="A652" t="s">
        <v>592</v>
      </c>
      <c r="B652" t="s">
        <v>36</v>
      </c>
      <c r="C652" t="s">
        <v>26</v>
      </c>
      <c r="D652" s="5">
        <v>45511.759027777778</v>
      </c>
      <c r="E652">
        <v>272</v>
      </c>
      <c r="F652" t="s">
        <v>16</v>
      </c>
      <c r="G652">
        <v>1321</v>
      </c>
      <c r="H652" t="s">
        <v>21</v>
      </c>
      <c r="I652" t="s">
        <v>24</v>
      </c>
      <c r="J652">
        <v>8</v>
      </c>
      <c r="K652">
        <v>21</v>
      </c>
      <c r="L652">
        <v>0</v>
      </c>
      <c r="M652">
        <v>0</v>
      </c>
      <c r="N652" t="str">
        <f t="shared" si="20"/>
        <v>No Weather Impact</v>
      </c>
      <c r="O652" t="str">
        <f t="shared" si="21"/>
        <v>Not Cancelled</v>
      </c>
      <c r="P652" t="str">
        <f>TEXT(Table1[[#This Row],[Departure_Time]],"mmm yyyy")</f>
        <v>Aug 2024</v>
      </c>
    </row>
    <row r="653" spans="1:16" x14ac:dyDescent="0.25">
      <c r="A653" t="s">
        <v>565</v>
      </c>
      <c r="B653" t="s">
        <v>14</v>
      </c>
      <c r="C653" t="s">
        <v>26</v>
      </c>
      <c r="D653" s="5">
        <v>45636.259027777778</v>
      </c>
      <c r="E653">
        <v>223</v>
      </c>
      <c r="F653" t="s">
        <v>16</v>
      </c>
      <c r="G653">
        <v>1194</v>
      </c>
      <c r="H653" t="s">
        <v>18</v>
      </c>
      <c r="I653" t="s">
        <v>24</v>
      </c>
      <c r="J653">
        <v>6.1</v>
      </c>
      <c r="K653">
        <v>8</v>
      </c>
      <c r="L653">
        <v>0</v>
      </c>
      <c r="M653">
        <v>0</v>
      </c>
      <c r="N653" t="str">
        <f t="shared" si="20"/>
        <v>No Weather Impact</v>
      </c>
      <c r="O653" t="str">
        <f t="shared" si="21"/>
        <v>Not Cancelled</v>
      </c>
      <c r="P653" t="str">
        <f>TEXT(Table1[[#This Row],[Departure_Time]],"mmm yyyy")</f>
        <v>Dec 2024</v>
      </c>
    </row>
    <row r="654" spans="1:16" x14ac:dyDescent="0.25">
      <c r="A654" t="s">
        <v>593</v>
      </c>
      <c r="B654" t="s">
        <v>31</v>
      </c>
      <c r="C654" t="s">
        <v>20</v>
      </c>
      <c r="D654" s="5">
        <v>45469.32916666667</v>
      </c>
      <c r="E654">
        <v>187</v>
      </c>
      <c r="F654" t="s">
        <v>16</v>
      </c>
      <c r="G654">
        <v>1010</v>
      </c>
      <c r="H654" t="s">
        <v>27</v>
      </c>
      <c r="I654" t="s">
        <v>39</v>
      </c>
      <c r="J654">
        <v>8.1999999999999993</v>
      </c>
      <c r="K654">
        <v>49</v>
      </c>
      <c r="L654">
        <v>0</v>
      </c>
      <c r="M654">
        <v>0</v>
      </c>
      <c r="N654" t="str">
        <f t="shared" si="20"/>
        <v>No Weather Impact</v>
      </c>
      <c r="O654" t="str">
        <f t="shared" si="21"/>
        <v>Not Cancelled</v>
      </c>
      <c r="P654" t="str">
        <f>TEXT(Table1[[#This Row],[Departure_Time]],"mmm yyyy")</f>
        <v>Jun 2024</v>
      </c>
    </row>
    <row r="655" spans="1:16" x14ac:dyDescent="0.25">
      <c r="A655" t="s">
        <v>594</v>
      </c>
      <c r="B655" t="s">
        <v>23</v>
      </c>
      <c r="C655" t="s">
        <v>31</v>
      </c>
      <c r="D655" s="5">
        <v>45762.634722222225</v>
      </c>
      <c r="E655">
        <v>156</v>
      </c>
      <c r="F655" t="s">
        <v>16</v>
      </c>
      <c r="G655">
        <v>1431</v>
      </c>
      <c r="H655" t="s">
        <v>17</v>
      </c>
      <c r="I655" t="s">
        <v>24</v>
      </c>
      <c r="J655">
        <v>5.0999999999999996</v>
      </c>
      <c r="K655">
        <v>6</v>
      </c>
      <c r="L655">
        <v>0</v>
      </c>
      <c r="M655">
        <v>0</v>
      </c>
      <c r="N655" t="str">
        <f t="shared" si="20"/>
        <v>No Weather Impact</v>
      </c>
      <c r="O655" t="str">
        <f t="shared" si="21"/>
        <v>Not Cancelled</v>
      </c>
      <c r="P655" t="str">
        <f>TEXT(Table1[[#This Row],[Departure_Time]],"mmm yyyy")</f>
        <v>Apr 2025</v>
      </c>
    </row>
    <row r="656" spans="1:16" x14ac:dyDescent="0.25">
      <c r="A656" t="s">
        <v>595</v>
      </c>
      <c r="B656" t="s">
        <v>23</v>
      </c>
      <c r="C656" t="s">
        <v>29</v>
      </c>
      <c r="D656" s="5">
        <v>45110.71597222222</v>
      </c>
      <c r="E656">
        <v>102</v>
      </c>
      <c r="F656" t="s">
        <v>16</v>
      </c>
      <c r="G656">
        <v>1430</v>
      </c>
      <c r="H656" t="s">
        <v>27</v>
      </c>
      <c r="I656" t="s">
        <v>24</v>
      </c>
      <c r="J656">
        <v>7.5</v>
      </c>
      <c r="K656">
        <v>4</v>
      </c>
      <c r="L656">
        <v>0</v>
      </c>
      <c r="M656">
        <v>0</v>
      </c>
      <c r="N656" t="str">
        <f t="shared" si="20"/>
        <v>No Weather Impact</v>
      </c>
      <c r="O656" t="str">
        <f t="shared" si="21"/>
        <v>Not Cancelled</v>
      </c>
      <c r="P656" t="str">
        <f>TEXT(Table1[[#This Row],[Departure_Time]],"mmm yyyy")</f>
        <v>Jul 2023</v>
      </c>
    </row>
    <row r="657" spans="1:16" x14ac:dyDescent="0.25">
      <c r="A657" t="s">
        <v>596</v>
      </c>
      <c r="B657" t="s">
        <v>15</v>
      </c>
      <c r="C657" t="s">
        <v>23</v>
      </c>
      <c r="D657" s="5">
        <v>45663.806250000001</v>
      </c>
      <c r="E657">
        <v>197</v>
      </c>
      <c r="F657" t="s">
        <v>16</v>
      </c>
      <c r="G657">
        <v>1439</v>
      </c>
      <c r="H657" t="s">
        <v>21</v>
      </c>
      <c r="I657" t="s">
        <v>24</v>
      </c>
      <c r="J657">
        <v>5.2</v>
      </c>
      <c r="K657">
        <v>18</v>
      </c>
      <c r="L657">
        <v>1</v>
      </c>
      <c r="M657">
        <v>0</v>
      </c>
      <c r="N657" t="str">
        <f t="shared" si="20"/>
        <v>No Weather Impact</v>
      </c>
      <c r="O657" t="str">
        <f t="shared" si="21"/>
        <v>Not Cancelled</v>
      </c>
      <c r="P657" t="str">
        <f>TEXT(Table1[[#This Row],[Departure_Time]],"mmm yyyy")</f>
        <v>Jan 2025</v>
      </c>
    </row>
    <row r="658" spans="1:16" x14ac:dyDescent="0.25">
      <c r="A658" t="s">
        <v>597</v>
      </c>
      <c r="B658" t="s">
        <v>29</v>
      </c>
      <c r="C658" t="s">
        <v>29</v>
      </c>
      <c r="D658" s="5">
        <v>45134.651388888888</v>
      </c>
      <c r="E658">
        <v>124</v>
      </c>
      <c r="F658" t="s">
        <v>41</v>
      </c>
      <c r="G658">
        <v>961</v>
      </c>
      <c r="H658" t="s">
        <v>27</v>
      </c>
      <c r="I658" t="s">
        <v>24</v>
      </c>
      <c r="J658">
        <v>5.9</v>
      </c>
      <c r="K658">
        <v>15</v>
      </c>
      <c r="L658">
        <v>0</v>
      </c>
      <c r="M658">
        <v>1</v>
      </c>
      <c r="N658" t="str">
        <f t="shared" si="20"/>
        <v>Weather Imapct</v>
      </c>
      <c r="O658" t="str">
        <f t="shared" si="21"/>
        <v>Not Cancelled</v>
      </c>
      <c r="P658" t="str">
        <f>TEXT(Table1[[#This Row],[Departure_Time]],"mmm yyyy")</f>
        <v>Jul 2023</v>
      </c>
    </row>
    <row r="659" spans="1:16" x14ac:dyDescent="0.25">
      <c r="A659" t="s">
        <v>598</v>
      </c>
      <c r="B659" t="s">
        <v>20</v>
      </c>
      <c r="C659" t="s">
        <v>26</v>
      </c>
      <c r="D659" s="5">
        <v>45348.288194444445</v>
      </c>
      <c r="E659">
        <v>151</v>
      </c>
      <c r="F659" t="s">
        <v>16</v>
      </c>
      <c r="G659">
        <v>1359</v>
      </c>
      <c r="H659" t="s">
        <v>27</v>
      </c>
      <c r="I659" t="s">
        <v>18</v>
      </c>
      <c r="J659">
        <v>10</v>
      </c>
      <c r="K659">
        <v>31</v>
      </c>
      <c r="L659">
        <v>0</v>
      </c>
      <c r="M659">
        <v>0</v>
      </c>
      <c r="N659" t="str">
        <f t="shared" si="20"/>
        <v>No Weather Impact</v>
      </c>
      <c r="O659" t="str">
        <f t="shared" si="21"/>
        <v>Not Cancelled</v>
      </c>
      <c r="P659" t="str">
        <f>TEXT(Table1[[#This Row],[Departure_Time]],"mmm yyyy")</f>
        <v>Feb 2024</v>
      </c>
    </row>
    <row r="660" spans="1:16" x14ac:dyDescent="0.25">
      <c r="A660" t="s">
        <v>252</v>
      </c>
      <c r="B660" t="s">
        <v>26</v>
      </c>
      <c r="C660" t="s">
        <v>23</v>
      </c>
      <c r="D660" s="5">
        <v>45247.30972222222</v>
      </c>
      <c r="E660">
        <v>90</v>
      </c>
      <c r="F660" t="s">
        <v>41</v>
      </c>
      <c r="G660">
        <v>964</v>
      </c>
      <c r="H660" t="s">
        <v>27</v>
      </c>
      <c r="I660" t="s">
        <v>24</v>
      </c>
      <c r="J660">
        <v>9.4</v>
      </c>
      <c r="K660">
        <v>1</v>
      </c>
      <c r="L660">
        <v>0</v>
      </c>
      <c r="M660">
        <v>0</v>
      </c>
      <c r="N660" t="str">
        <f t="shared" si="20"/>
        <v>No Weather Impact</v>
      </c>
      <c r="O660" t="str">
        <f t="shared" si="21"/>
        <v>Not Cancelled</v>
      </c>
      <c r="P660" t="str">
        <f>TEXT(Table1[[#This Row],[Departure_Time]],"mmm yyyy")</f>
        <v>Nov 2023</v>
      </c>
    </row>
    <row r="661" spans="1:16" x14ac:dyDescent="0.25">
      <c r="A661" t="s">
        <v>599</v>
      </c>
      <c r="B661" t="s">
        <v>26</v>
      </c>
      <c r="C661" t="s">
        <v>23</v>
      </c>
      <c r="D661" s="5">
        <v>45270.55972222222</v>
      </c>
      <c r="E661">
        <v>254</v>
      </c>
      <c r="F661" t="s">
        <v>16</v>
      </c>
      <c r="G661">
        <v>1061</v>
      </c>
      <c r="H661" t="s">
        <v>27</v>
      </c>
      <c r="I661" t="s">
        <v>18</v>
      </c>
      <c r="J661">
        <v>4.5999999999999996</v>
      </c>
      <c r="K661">
        <v>27</v>
      </c>
      <c r="L661">
        <v>0</v>
      </c>
      <c r="M661">
        <v>0</v>
      </c>
      <c r="N661" t="str">
        <f t="shared" si="20"/>
        <v>No Weather Impact</v>
      </c>
      <c r="O661" t="str">
        <f t="shared" si="21"/>
        <v>Not Cancelled</v>
      </c>
      <c r="P661" t="str">
        <f>TEXT(Table1[[#This Row],[Departure_Time]],"mmm yyyy")</f>
        <v>Dec 2023</v>
      </c>
    </row>
    <row r="662" spans="1:16" x14ac:dyDescent="0.25">
      <c r="A662" t="s">
        <v>600</v>
      </c>
      <c r="B662" t="s">
        <v>20</v>
      </c>
      <c r="C662" t="s">
        <v>31</v>
      </c>
      <c r="D662" s="5">
        <v>45705.824999999997</v>
      </c>
      <c r="E662">
        <v>100</v>
      </c>
      <c r="F662" t="s">
        <v>16</v>
      </c>
      <c r="G662">
        <v>1401</v>
      </c>
      <c r="H662" t="s">
        <v>27</v>
      </c>
      <c r="I662" t="s">
        <v>39</v>
      </c>
      <c r="J662">
        <v>6.7</v>
      </c>
      <c r="K662">
        <v>6</v>
      </c>
      <c r="L662">
        <v>0</v>
      </c>
      <c r="M662">
        <v>0</v>
      </c>
      <c r="N662" t="str">
        <f t="shared" si="20"/>
        <v>No Weather Impact</v>
      </c>
      <c r="O662" t="str">
        <f t="shared" si="21"/>
        <v>Not Cancelled</v>
      </c>
      <c r="P662" t="str">
        <f>TEXT(Table1[[#This Row],[Departure_Time]],"mmm yyyy")</f>
        <v>Feb 2025</v>
      </c>
    </row>
    <row r="663" spans="1:16" x14ac:dyDescent="0.25">
      <c r="A663" t="s">
        <v>601</v>
      </c>
      <c r="B663" t="s">
        <v>15</v>
      </c>
      <c r="C663" t="s">
        <v>15</v>
      </c>
      <c r="D663" s="5">
        <v>45621.20416666667</v>
      </c>
      <c r="E663">
        <v>293</v>
      </c>
      <c r="F663" t="s">
        <v>16</v>
      </c>
      <c r="G663">
        <v>705</v>
      </c>
      <c r="H663" t="s">
        <v>18</v>
      </c>
      <c r="I663" t="s">
        <v>18</v>
      </c>
      <c r="J663">
        <v>7.8</v>
      </c>
      <c r="K663">
        <v>8</v>
      </c>
      <c r="L663">
        <v>0</v>
      </c>
      <c r="M663">
        <v>0</v>
      </c>
      <c r="N663" t="str">
        <f t="shared" si="20"/>
        <v>No Weather Impact</v>
      </c>
      <c r="O663" t="str">
        <f t="shared" si="21"/>
        <v>Not Cancelled</v>
      </c>
      <c r="P663" t="str">
        <f>TEXT(Table1[[#This Row],[Departure_Time]],"mmm yyyy")</f>
        <v>Nov 2024</v>
      </c>
    </row>
    <row r="664" spans="1:16" x14ac:dyDescent="0.25">
      <c r="A664" t="s">
        <v>513</v>
      </c>
      <c r="B664" t="s">
        <v>26</v>
      </c>
      <c r="C664" t="s">
        <v>31</v>
      </c>
      <c r="D664" s="5">
        <v>45472.511111111111</v>
      </c>
      <c r="E664">
        <v>61</v>
      </c>
      <c r="F664" t="s">
        <v>52</v>
      </c>
      <c r="G664">
        <v>1032</v>
      </c>
      <c r="H664" t="s">
        <v>21</v>
      </c>
      <c r="I664" t="s">
        <v>24</v>
      </c>
      <c r="J664">
        <v>7.6</v>
      </c>
      <c r="K664">
        <v>5</v>
      </c>
      <c r="L664">
        <v>0</v>
      </c>
      <c r="M664">
        <v>0</v>
      </c>
      <c r="N664" t="str">
        <f t="shared" si="20"/>
        <v>No Weather Impact</v>
      </c>
      <c r="O664" t="str">
        <f t="shared" si="21"/>
        <v>Cancelled</v>
      </c>
      <c r="P664" t="str">
        <f>TEXT(Table1[[#This Row],[Departure_Time]],"mmm yyyy")</f>
        <v>Jun 2024</v>
      </c>
    </row>
    <row r="665" spans="1:16" x14ac:dyDescent="0.25">
      <c r="A665" t="s">
        <v>602</v>
      </c>
      <c r="B665" t="s">
        <v>14</v>
      </c>
      <c r="C665" t="s">
        <v>20</v>
      </c>
      <c r="D665" s="5">
        <v>45397.49722222222</v>
      </c>
      <c r="E665">
        <v>285</v>
      </c>
      <c r="F665" t="s">
        <v>16</v>
      </c>
      <c r="G665">
        <v>1667</v>
      </c>
      <c r="H665" t="s">
        <v>17</v>
      </c>
      <c r="I665" t="s">
        <v>24</v>
      </c>
      <c r="J665">
        <v>9</v>
      </c>
      <c r="K665">
        <v>5</v>
      </c>
      <c r="L665">
        <v>0</v>
      </c>
      <c r="M665">
        <v>0</v>
      </c>
      <c r="N665" t="str">
        <f t="shared" si="20"/>
        <v>No Weather Impact</v>
      </c>
      <c r="O665" t="str">
        <f t="shared" si="21"/>
        <v>Not Cancelled</v>
      </c>
      <c r="P665" t="str">
        <f>TEXT(Table1[[#This Row],[Departure_Time]],"mmm yyyy")</f>
        <v>Apr 2024</v>
      </c>
    </row>
    <row r="666" spans="1:16" x14ac:dyDescent="0.25">
      <c r="A666" t="s">
        <v>337</v>
      </c>
      <c r="B666" t="s">
        <v>15</v>
      </c>
      <c r="C666" t="s">
        <v>36</v>
      </c>
      <c r="D666" s="5">
        <v>45240.524305555555</v>
      </c>
      <c r="E666">
        <v>149</v>
      </c>
      <c r="F666" t="s">
        <v>16</v>
      </c>
      <c r="G666">
        <v>1346</v>
      </c>
      <c r="H666" t="s">
        <v>21</v>
      </c>
      <c r="I666" t="s">
        <v>18</v>
      </c>
      <c r="J666">
        <v>8.6</v>
      </c>
      <c r="K666">
        <v>8</v>
      </c>
      <c r="L666">
        <v>0</v>
      </c>
      <c r="M666">
        <v>0</v>
      </c>
      <c r="N666" t="str">
        <f t="shared" si="20"/>
        <v>No Weather Impact</v>
      </c>
      <c r="O666" t="str">
        <f t="shared" si="21"/>
        <v>Not Cancelled</v>
      </c>
      <c r="P666" t="str">
        <f>TEXT(Table1[[#This Row],[Departure_Time]],"mmm yyyy")</f>
        <v>Nov 2023</v>
      </c>
    </row>
    <row r="667" spans="1:16" x14ac:dyDescent="0.25">
      <c r="A667" t="s">
        <v>466</v>
      </c>
      <c r="B667" t="s">
        <v>15</v>
      </c>
      <c r="C667" t="s">
        <v>20</v>
      </c>
      <c r="D667" s="5">
        <v>45457.185416666667</v>
      </c>
      <c r="E667">
        <v>211</v>
      </c>
      <c r="F667" t="s">
        <v>16</v>
      </c>
      <c r="G667">
        <v>1604</v>
      </c>
      <c r="H667" t="s">
        <v>18</v>
      </c>
      <c r="I667" t="s">
        <v>24</v>
      </c>
      <c r="J667">
        <v>8.1</v>
      </c>
      <c r="K667">
        <v>0</v>
      </c>
      <c r="L667">
        <v>0</v>
      </c>
      <c r="M667">
        <v>0</v>
      </c>
      <c r="N667" t="str">
        <f t="shared" si="20"/>
        <v>No Weather Impact</v>
      </c>
      <c r="O667" t="str">
        <f t="shared" si="21"/>
        <v>Not Cancelled</v>
      </c>
      <c r="P667" t="str">
        <f>TEXT(Table1[[#This Row],[Departure_Time]],"mmm yyyy")</f>
        <v>Jun 2024</v>
      </c>
    </row>
    <row r="668" spans="1:16" x14ac:dyDescent="0.25">
      <c r="A668" t="s">
        <v>603</v>
      </c>
      <c r="B668" t="s">
        <v>14</v>
      </c>
      <c r="C668" t="s">
        <v>26</v>
      </c>
      <c r="D668" s="5">
        <v>45387.4375</v>
      </c>
      <c r="E668">
        <v>175</v>
      </c>
      <c r="F668" t="s">
        <v>41</v>
      </c>
      <c r="G668">
        <v>1437</v>
      </c>
      <c r="H668" t="s">
        <v>18</v>
      </c>
      <c r="I668" t="s">
        <v>39</v>
      </c>
      <c r="J668">
        <v>8.1999999999999993</v>
      </c>
      <c r="K668">
        <v>24</v>
      </c>
      <c r="L668">
        <v>0</v>
      </c>
      <c r="M668">
        <v>0</v>
      </c>
      <c r="N668" t="str">
        <f t="shared" si="20"/>
        <v>No Weather Impact</v>
      </c>
      <c r="O668" t="str">
        <f t="shared" si="21"/>
        <v>Not Cancelled</v>
      </c>
      <c r="P668" t="str">
        <f>TEXT(Table1[[#This Row],[Departure_Time]],"mmm yyyy")</f>
        <v>Apr 2024</v>
      </c>
    </row>
    <row r="669" spans="1:16" x14ac:dyDescent="0.25">
      <c r="A669" t="s">
        <v>73</v>
      </c>
      <c r="B669" t="s">
        <v>31</v>
      </c>
      <c r="C669" t="s">
        <v>20</v>
      </c>
      <c r="D669" s="5">
        <v>45340.684027777781</v>
      </c>
      <c r="E669">
        <v>241</v>
      </c>
      <c r="F669" t="s">
        <v>16</v>
      </c>
      <c r="G669">
        <v>1034</v>
      </c>
      <c r="H669" t="s">
        <v>17</v>
      </c>
      <c r="I669" t="s">
        <v>24</v>
      </c>
      <c r="J669">
        <v>7.3</v>
      </c>
      <c r="K669">
        <v>6</v>
      </c>
      <c r="L669">
        <v>0</v>
      </c>
      <c r="M669">
        <v>0</v>
      </c>
      <c r="N669" t="str">
        <f t="shared" si="20"/>
        <v>No Weather Impact</v>
      </c>
      <c r="O669" t="str">
        <f t="shared" si="21"/>
        <v>Not Cancelled</v>
      </c>
      <c r="P669" t="str">
        <f>TEXT(Table1[[#This Row],[Departure_Time]],"mmm yyyy")</f>
        <v>Feb 2024</v>
      </c>
    </row>
    <row r="670" spans="1:16" x14ac:dyDescent="0.25">
      <c r="A670" t="s">
        <v>244</v>
      </c>
      <c r="B670" t="s">
        <v>23</v>
      </c>
      <c r="C670" t="s">
        <v>15</v>
      </c>
      <c r="D670" s="5">
        <v>45429.487500000003</v>
      </c>
      <c r="E670">
        <v>168</v>
      </c>
      <c r="F670" t="s">
        <v>16</v>
      </c>
      <c r="G670">
        <v>974</v>
      </c>
      <c r="H670" t="s">
        <v>17</v>
      </c>
      <c r="I670" t="s">
        <v>39</v>
      </c>
      <c r="J670">
        <v>6.6</v>
      </c>
      <c r="K670">
        <v>2</v>
      </c>
      <c r="L670">
        <v>0</v>
      </c>
      <c r="M670">
        <v>0</v>
      </c>
      <c r="N670" t="str">
        <f t="shared" si="20"/>
        <v>No Weather Impact</v>
      </c>
      <c r="O670" t="str">
        <f t="shared" si="21"/>
        <v>Not Cancelled</v>
      </c>
      <c r="P670" t="str">
        <f>TEXT(Table1[[#This Row],[Departure_Time]],"mmm yyyy")</f>
        <v>May 2024</v>
      </c>
    </row>
    <row r="671" spans="1:16" x14ac:dyDescent="0.25">
      <c r="A671" t="s">
        <v>604</v>
      </c>
      <c r="B671" t="s">
        <v>36</v>
      </c>
      <c r="C671" t="s">
        <v>36</v>
      </c>
      <c r="D671" s="5">
        <v>45285.093055555553</v>
      </c>
      <c r="E671">
        <v>183</v>
      </c>
      <c r="F671" t="s">
        <v>16</v>
      </c>
      <c r="G671">
        <v>1029</v>
      </c>
      <c r="H671" t="s">
        <v>18</v>
      </c>
      <c r="I671" t="s">
        <v>18</v>
      </c>
      <c r="J671">
        <v>7.6</v>
      </c>
      <c r="K671">
        <v>19</v>
      </c>
      <c r="L671">
        <v>0</v>
      </c>
      <c r="M671">
        <v>0</v>
      </c>
      <c r="N671" t="str">
        <f t="shared" si="20"/>
        <v>No Weather Impact</v>
      </c>
      <c r="O671" t="str">
        <f t="shared" si="21"/>
        <v>Not Cancelled</v>
      </c>
      <c r="P671" t="str">
        <f>TEXT(Table1[[#This Row],[Departure_Time]],"mmm yyyy")</f>
        <v>Dec 2023</v>
      </c>
    </row>
    <row r="672" spans="1:16" x14ac:dyDescent="0.25">
      <c r="A672" t="s">
        <v>202</v>
      </c>
      <c r="B672" t="s">
        <v>15</v>
      </c>
      <c r="C672" t="s">
        <v>14</v>
      </c>
      <c r="D672" s="5">
        <v>45413.661805555559</v>
      </c>
      <c r="E672">
        <v>186</v>
      </c>
      <c r="F672" t="s">
        <v>52</v>
      </c>
      <c r="G672">
        <v>1128</v>
      </c>
      <c r="H672" t="s">
        <v>17</v>
      </c>
      <c r="I672" t="s">
        <v>24</v>
      </c>
      <c r="J672">
        <v>7.6</v>
      </c>
      <c r="K672">
        <v>5</v>
      </c>
      <c r="L672">
        <v>0</v>
      </c>
      <c r="M672">
        <v>0</v>
      </c>
      <c r="N672" t="str">
        <f t="shared" si="20"/>
        <v>No Weather Impact</v>
      </c>
      <c r="O672" t="str">
        <f t="shared" si="21"/>
        <v>Cancelled</v>
      </c>
      <c r="P672" t="str">
        <f>TEXT(Table1[[#This Row],[Departure_Time]],"mmm yyyy")</f>
        <v>May 2024</v>
      </c>
    </row>
    <row r="673" spans="1:16" x14ac:dyDescent="0.25">
      <c r="A673" t="s">
        <v>376</v>
      </c>
      <c r="B673" t="s">
        <v>20</v>
      </c>
      <c r="C673" t="s">
        <v>26</v>
      </c>
      <c r="D673" s="5">
        <v>45465.111805555556</v>
      </c>
      <c r="E673">
        <v>237</v>
      </c>
      <c r="F673" t="s">
        <v>16</v>
      </c>
      <c r="G673">
        <v>1278</v>
      </c>
      <c r="H673" t="s">
        <v>27</v>
      </c>
      <c r="I673" t="s">
        <v>18</v>
      </c>
      <c r="J673">
        <v>4.8</v>
      </c>
      <c r="K673">
        <v>6</v>
      </c>
      <c r="L673">
        <v>0</v>
      </c>
      <c r="M673">
        <v>0</v>
      </c>
      <c r="N673" t="str">
        <f t="shared" si="20"/>
        <v>No Weather Impact</v>
      </c>
      <c r="O673" t="str">
        <f t="shared" si="21"/>
        <v>Not Cancelled</v>
      </c>
      <c r="P673" t="str">
        <f>TEXT(Table1[[#This Row],[Departure_Time]],"mmm yyyy")</f>
        <v>Jun 2024</v>
      </c>
    </row>
    <row r="674" spans="1:16" x14ac:dyDescent="0.25">
      <c r="A674" t="s">
        <v>605</v>
      </c>
      <c r="B674" t="s">
        <v>14</v>
      </c>
      <c r="C674" t="s">
        <v>15</v>
      </c>
      <c r="D674" s="5">
        <v>45205.313194444447</v>
      </c>
      <c r="E674">
        <v>160</v>
      </c>
      <c r="F674" t="s">
        <v>16</v>
      </c>
      <c r="G674">
        <v>1539</v>
      </c>
      <c r="H674" t="s">
        <v>21</v>
      </c>
      <c r="I674" t="s">
        <v>24</v>
      </c>
      <c r="J674">
        <v>8</v>
      </c>
      <c r="K674">
        <v>0</v>
      </c>
      <c r="L674">
        <v>0</v>
      </c>
      <c r="M674">
        <v>1</v>
      </c>
      <c r="N674" t="str">
        <f t="shared" si="20"/>
        <v>Weather Imapct</v>
      </c>
      <c r="O674" t="str">
        <f t="shared" si="21"/>
        <v>Not Cancelled</v>
      </c>
      <c r="P674" t="str">
        <f>TEXT(Table1[[#This Row],[Departure_Time]],"mmm yyyy")</f>
        <v>Oct 2023</v>
      </c>
    </row>
    <row r="675" spans="1:16" x14ac:dyDescent="0.25">
      <c r="A675" t="s">
        <v>28</v>
      </c>
      <c r="B675" t="s">
        <v>15</v>
      </c>
      <c r="C675" t="s">
        <v>36</v>
      </c>
      <c r="D675" s="5">
        <v>45651.688194444447</v>
      </c>
      <c r="E675">
        <v>233</v>
      </c>
      <c r="F675" t="s">
        <v>16</v>
      </c>
      <c r="G675">
        <v>1350</v>
      </c>
      <c r="H675" t="s">
        <v>21</v>
      </c>
      <c r="I675" t="s">
        <v>18</v>
      </c>
      <c r="J675">
        <v>8.6999999999999993</v>
      </c>
      <c r="K675">
        <v>14</v>
      </c>
      <c r="L675">
        <v>0</v>
      </c>
      <c r="M675">
        <v>0</v>
      </c>
      <c r="N675" t="str">
        <f t="shared" si="20"/>
        <v>No Weather Impact</v>
      </c>
      <c r="O675" t="str">
        <f t="shared" si="21"/>
        <v>Not Cancelled</v>
      </c>
      <c r="P675" t="str">
        <f>TEXT(Table1[[#This Row],[Departure_Time]],"mmm yyyy")</f>
        <v>Dec 2024</v>
      </c>
    </row>
    <row r="676" spans="1:16" x14ac:dyDescent="0.25">
      <c r="A676" t="s">
        <v>606</v>
      </c>
      <c r="B676" t="s">
        <v>15</v>
      </c>
      <c r="C676" t="s">
        <v>31</v>
      </c>
      <c r="D676" s="5">
        <v>45460.993055555555</v>
      </c>
      <c r="E676">
        <v>147</v>
      </c>
      <c r="F676" t="s">
        <v>41</v>
      </c>
      <c r="G676">
        <v>1101</v>
      </c>
      <c r="H676" t="s">
        <v>18</v>
      </c>
      <c r="I676" t="s">
        <v>24</v>
      </c>
      <c r="J676">
        <v>8</v>
      </c>
      <c r="K676">
        <v>0</v>
      </c>
      <c r="L676">
        <v>0</v>
      </c>
      <c r="M676">
        <v>0</v>
      </c>
      <c r="N676" t="str">
        <f t="shared" si="20"/>
        <v>No Weather Impact</v>
      </c>
      <c r="O676" t="str">
        <f t="shared" si="21"/>
        <v>Not Cancelled</v>
      </c>
      <c r="P676" t="str">
        <f>TEXT(Table1[[#This Row],[Departure_Time]],"mmm yyyy")</f>
        <v>Jun 2024</v>
      </c>
    </row>
    <row r="677" spans="1:16" x14ac:dyDescent="0.25">
      <c r="A677" t="s">
        <v>607</v>
      </c>
      <c r="B677" t="s">
        <v>23</v>
      </c>
      <c r="C677" t="s">
        <v>23</v>
      </c>
      <c r="D677" s="5">
        <v>45395.286805555559</v>
      </c>
      <c r="E677">
        <v>135</v>
      </c>
      <c r="F677" t="s">
        <v>16</v>
      </c>
      <c r="G677">
        <v>1417</v>
      </c>
      <c r="H677" t="s">
        <v>27</v>
      </c>
      <c r="I677" t="s">
        <v>39</v>
      </c>
      <c r="J677">
        <v>9.5</v>
      </c>
      <c r="K677">
        <v>27</v>
      </c>
      <c r="L677">
        <v>0</v>
      </c>
      <c r="M677">
        <v>0</v>
      </c>
      <c r="N677" t="str">
        <f t="shared" si="20"/>
        <v>No Weather Impact</v>
      </c>
      <c r="O677" t="str">
        <f t="shared" si="21"/>
        <v>Not Cancelled</v>
      </c>
      <c r="P677" t="str">
        <f>TEXT(Table1[[#This Row],[Departure_Time]],"mmm yyyy")</f>
        <v>Apr 2024</v>
      </c>
    </row>
    <row r="678" spans="1:16" x14ac:dyDescent="0.25">
      <c r="A678" t="s">
        <v>111</v>
      </c>
      <c r="B678" t="s">
        <v>36</v>
      </c>
      <c r="C678" t="s">
        <v>29</v>
      </c>
      <c r="D678" s="5">
        <v>45043.581250000003</v>
      </c>
      <c r="E678">
        <v>189</v>
      </c>
      <c r="F678" t="s">
        <v>52</v>
      </c>
      <c r="G678">
        <v>1570</v>
      </c>
      <c r="H678" t="s">
        <v>21</v>
      </c>
      <c r="I678" t="s">
        <v>24</v>
      </c>
      <c r="J678">
        <v>8.9</v>
      </c>
      <c r="K678">
        <v>14</v>
      </c>
      <c r="L678">
        <v>0</v>
      </c>
      <c r="M678">
        <v>0</v>
      </c>
      <c r="N678" t="str">
        <f t="shared" si="20"/>
        <v>No Weather Impact</v>
      </c>
      <c r="O678" t="str">
        <f t="shared" si="21"/>
        <v>Cancelled</v>
      </c>
      <c r="P678" t="str">
        <f>TEXT(Table1[[#This Row],[Departure_Time]],"mmm yyyy")</f>
        <v>Apr 2023</v>
      </c>
    </row>
    <row r="679" spans="1:16" x14ac:dyDescent="0.25">
      <c r="A679" t="s">
        <v>360</v>
      </c>
      <c r="B679" t="s">
        <v>14</v>
      </c>
      <c r="C679" t="s">
        <v>29</v>
      </c>
      <c r="D679" s="5">
        <v>45437.408333333333</v>
      </c>
      <c r="E679">
        <v>216</v>
      </c>
      <c r="F679" t="s">
        <v>16</v>
      </c>
      <c r="G679">
        <v>1206</v>
      </c>
      <c r="H679" t="s">
        <v>27</v>
      </c>
      <c r="I679" t="s">
        <v>39</v>
      </c>
      <c r="J679">
        <v>4.5999999999999996</v>
      </c>
      <c r="K679">
        <v>1</v>
      </c>
      <c r="L679">
        <v>0</v>
      </c>
      <c r="M679">
        <v>0</v>
      </c>
      <c r="N679" t="str">
        <f t="shared" si="20"/>
        <v>No Weather Impact</v>
      </c>
      <c r="O679" t="str">
        <f t="shared" si="21"/>
        <v>Not Cancelled</v>
      </c>
      <c r="P679" t="str">
        <f>TEXT(Table1[[#This Row],[Departure_Time]],"mmm yyyy")</f>
        <v>May 2024</v>
      </c>
    </row>
    <row r="680" spans="1:16" x14ac:dyDescent="0.25">
      <c r="A680" t="s">
        <v>159</v>
      </c>
      <c r="B680" t="s">
        <v>23</v>
      </c>
      <c r="C680" t="s">
        <v>29</v>
      </c>
      <c r="D680" s="5">
        <v>45138.488194444442</v>
      </c>
      <c r="E680">
        <v>-3</v>
      </c>
      <c r="F680" t="s">
        <v>41</v>
      </c>
      <c r="G680">
        <v>975</v>
      </c>
      <c r="H680" t="s">
        <v>18</v>
      </c>
      <c r="I680" t="s">
        <v>18</v>
      </c>
      <c r="J680">
        <v>10</v>
      </c>
      <c r="K680">
        <v>33</v>
      </c>
      <c r="L680">
        <v>0</v>
      </c>
      <c r="M680">
        <v>0</v>
      </c>
      <c r="N680" t="str">
        <f t="shared" si="20"/>
        <v>No Weather Impact</v>
      </c>
      <c r="O680" t="str">
        <f t="shared" si="21"/>
        <v>Not Cancelled</v>
      </c>
      <c r="P680" t="str">
        <f>TEXT(Table1[[#This Row],[Departure_Time]],"mmm yyyy")</f>
        <v>Jul 2023</v>
      </c>
    </row>
    <row r="681" spans="1:16" x14ac:dyDescent="0.25">
      <c r="A681" t="s">
        <v>77</v>
      </c>
      <c r="B681" t="s">
        <v>36</v>
      </c>
      <c r="C681" t="s">
        <v>26</v>
      </c>
      <c r="D681" s="5">
        <v>45398.879861111112</v>
      </c>
      <c r="E681">
        <v>38</v>
      </c>
      <c r="F681" t="s">
        <v>16</v>
      </c>
      <c r="G681">
        <v>847</v>
      </c>
      <c r="H681" t="s">
        <v>17</v>
      </c>
      <c r="I681" t="s">
        <v>39</v>
      </c>
      <c r="J681">
        <v>8.5</v>
      </c>
      <c r="K681">
        <v>17</v>
      </c>
      <c r="L681">
        <v>0</v>
      </c>
      <c r="M681">
        <v>0</v>
      </c>
      <c r="N681" t="str">
        <f t="shared" si="20"/>
        <v>No Weather Impact</v>
      </c>
      <c r="O681" t="str">
        <f t="shared" si="21"/>
        <v>Not Cancelled</v>
      </c>
      <c r="P681" t="str">
        <f>TEXT(Table1[[#This Row],[Departure_Time]],"mmm yyyy")</f>
        <v>Apr 2024</v>
      </c>
    </row>
    <row r="682" spans="1:16" x14ac:dyDescent="0.25">
      <c r="A682" t="s">
        <v>380</v>
      </c>
      <c r="B682" t="s">
        <v>29</v>
      </c>
      <c r="C682" t="s">
        <v>14</v>
      </c>
      <c r="D682" s="5">
        <v>45360.236805555556</v>
      </c>
      <c r="E682">
        <v>98</v>
      </c>
      <c r="F682" t="s">
        <v>16</v>
      </c>
      <c r="G682">
        <v>1061</v>
      </c>
      <c r="H682" t="s">
        <v>27</v>
      </c>
      <c r="I682" t="s">
        <v>24</v>
      </c>
      <c r="J682">
        <v>6.6</v>
      </c>
      <c r="K682">
        <v>1</v>
      </c>
      <c r="L682">
        <v>0</v>
      </c>
      <c r="M682">
        <v>0</v>
      </c>
      <c r="N682" t="str">
        <f t="shared" si="20"/>
        <v>No Weather Impact</v>
      </c>
      <c r="O682" t="str">
        <f t="shared" si="21"/>
        <v>Not Cancelled</v>
      </c>
      <c r="P682" t="str">
        <f>TEXT(Table1[[#This Row],[Departure_Time]],"mmm yyyy")</f>
        <v>Mar 2024</v>
      </c>
    </row>
    <row r="683" spans="1:16" x14ac:dyDescent="0.25">
      <c r="A683" t="s">
        <v>273</v>
      </c>
      <c r="B683" t="s">
        <v>36</v>
      </c>
      <c r="C683" t="s">
        <v>20</v>
      </c>
      <c r="D683" s="5">
        <v>45554.723611111112</v>
      </c>
      <c r="E683">
        <v>109</v>
      </c>
      <c r="F683" t="s">
        <v>16</v>
      </c>
      <c r="G683">
        <v>666</v>
      </c>
      <c r="H683" t="s">
        <v>21</v>
      </c>
      <c r="I683" t="s">
        <v>24</v>
      </c>
      <c r="J683">
        <v>5.5</v>
      </c>
      <c r="K683">
        <v>0</v>
      </c>
      <c r="L683">
        <v>0</v>
      </c>
      <c r="M683">
        <v>0</v>
      </c>
      <c r="N683" t="str">
        <f t="shared" si="20"/>
        <v>No Weather Impact</v>
      </c>
      <c r="O683" t="str">
        <f t="shared" si="21"/>
        <v>Not Cancelled</v>
      </c>
      <c r="P683" t="str">
        <f>TEXT(Table1[[#This Row],[Departure_Time]],"mmm yyyy")</f>
        <v>Sep 2024</v>
      </c>
    </row>
    <row r="684" spans="1:16" x14ac:dyDescent="0.25">
      <c r="A684" t="s">
        <v>608</v>
      </c>
      <c r="B684" t="s">
        <v>14</v>
      </c>
      <c r="C684" t="s">
        <v>29</v>
      </c>
      <c r="D684" s="5">
        <v>45098.02847222222</v>
      </c>
      <c r="E684">
        <v>215</v>
      </c>
      <c r="F684" t="s">
        <v>16</v>
      </c>
      <c r="G684">
        <v>1483</v>
      </c>
      <c r="H684" t="s">
        <v>18</v>
      </c>
      <c r="I684" t="s">
        <v>39</v>
      </c>
      <c r="J684">
        <v>7.9</v>
      </c>
      <c r="K684">
        <v>5</v>
      </c>
      <c r="L684">
        <v>0</v>
      </c>
      <c r="M684">
        <v>0</v>
      </c>
      <c r="N684" t="str">
        <f t="shared" si="20"/>
        <v>No Weather Impact</v>
      </c>
      <c r="O684" t="str">
        <f t="shared" si="21"/>
        <v>Not Cancelled</v>
      </c>
      <c r="P684" t="str">
        <f>TEXT(Table1[[#This Row],[Departure_Time]],"mmm yyyy")</f>
        <v>Jun 2023</v>
      </c>
    </row>
    <row r="685" spans="1:16" x14ac:dyDescent="0.25">
      <c r="A685" t="s">
        <v>609</v>
      </c>
      <c r="B685" t="s">
        <v>20</v>
      </c>
      <c r="C685" t="s">
        <v>36</v>
      </c>
      <c r="D685" s="5">
        <v>45550.051388888889</v>
      </c>
      <c r="E685">
        <v>244</v>
      </c>
      <c r="F685" t="s">
        <v>16</v>
      </c>
      <c r="G685">
        <v>1508</v>
      </c>
      <c r="H685" t="s">
        <v>17</v>
      </c>
      <c r="I685" t="s">
        <v>39</v>
      </c>
      <c r="J685">
        <v>7</v>
      </c>
      <c r="K685">
        <v>6</v>
      </c>
      <c r="L685">
        <v>0</v>
      </c>
      <c r="M685">
        <v>0</v>
      </c>
      <c r="N685" t="str">
        <f t="shared" si="20"/>
        <v>No Weather Impact</v>
      </c>
      <c r="O685" t="str">
        <f t="shared" si="21"/>
        <v>Not Cancelled</v>
      </c>
      <c r="P685" t="str">
        <f>TEXT(Table1[[#This Row],[Departure_Time]],"mmm yyyy")</f>
        <v>Sep 2024</v>
      </c>
    </row>
    <row r="686" spans="1:16" x14ac:dyDescent="0.25">
      <c r="A686" t="s">
        <v>380</v>
      </c>
      <c r="B686" t="s">
        <v>36</v>
      </c>
      <c r="C686" t="s">
        <v>29</v>
      </c>
      <c r="D686" s="5">
        <v>45496.306944444441</v>
      </c>
      <c r="E686">
        <v>96</v>
      </c>
      <c r="F686" t="s">
        <v>16</v>
      </c>
      <c r="G686">
        <v>911</v>
      </c>
      <c r="H686" t="s">
        <v>27</v>
      </c>
      <c r="I686" t="s">
        <v>18</v>
      </c>
      <c r="J686">
        <v>6.9</v>
      </c>
      <c r="K686">
        <v>33</v>
      </c>
      <c r="L686">
        <v>0</v>
      </c>
      <c r="M686">
        <v>0</v>
      </c>
      <c r="N686" t="str">
        <f t="shared" si="20"/>
        <v>No Weather Impact</v>
      </c>
      <c r="O686" t="str">
        <f t="shared" si="21"/>
        <v>Not Cancelled</v>
      </c>
      <c r="P686" t="str">
        <f>TEXT(Table1[[#This Row],[Departure_Time]],"mmm yyyy")</f>
        <v>Jul 2024</v>
      </c>
    </row>
    <row r="687" spans="1:16" x14ac:dyDescent="0.25">
      <c r="A687" t="s">
        <v>610</v>
      </c>
      <c r="B687" t="s">
        <v>20</v>
      </c>
      <c r="C687" t="s">
        <v>23</v>
      </c>
      <c r="D687" s="5">
        <v>45055.365277777775</v>
      </c>
      <c r="E687">
        <v>267</v>
      </c>
      <c r="F687" t="s">
        <v>16</v>
      </c>
      <c r="G687">
        <v>839</v>
      </c>
      <c r="H687" t="s">
        <v>17</v>
      </c>
      <c r="I687" t="s">
        <v>24</v>
      </c>
      <c r="J687">
        <v>5.5</v>
      </c>
      <c r="K687">
        <v>19</v>
      </c>
      <c r="L687">
        <v>0</v>
      </c>
      <c r="M687">
        <v>0</v>
      </c>
      <c r="N687" t="str">
        <f t="shared" si="20"/>
        <v>No Weather Impact</v>
      </c>
      <c r="O687" t="str">
        <f t="shared" si="21"/>
        <v>Not Cancelled</v>
      </c>
      <c r="P687" t="str">
        <f>TEXT(Table1[[#This Row],[Departure_Time]],"mmm yyyy")</f>
        <v>May 2023</v>
      </c>
    </row>
    <row r="688" spans="1:16" x14ac:dyDescent="0.25">
      <c r="A688" t="s">
        <v>611</v>
      </c>
      <c r="B688" t="s">
        <v>23</v>
      </c>
      <c r="C688" t="s">
        <v>14</v>
      </c>
      <c r="D688" s="5">
        <v>45187.111805555556</v>
      </c>
      <c r="E688">
        <v>200</v>
      </c>
      <c r="F688" t="s">
        <v>16</v>
      </c>
      <c r="G688">
        <v>1265</v>
      </c>
      <c r="H688" t="s">
        <v>21</v>
      </c>
      <c r="I688" t="s">
        <v>39</v>
      </c>
      <c r="J688">
        <v>5.4</v>
      </c>
      <c r="K688">
        <v>1</v>
      </c>
      <c r="L688">
        <v>0</v>
      </c>
      <c r="M688">
        <v>0</v>
      </c>
      <c r="N688" t="str">
        <f t="shared" si="20"/>
        <v>No Weather Impact</v>
      </c>
      <c r="O688" t="str">
        <f t="shared" si="21"/>
        <v>Not Cancelled</v>
      </c>
      <c r="P688" t="str">
        <f>TEXT(Table1[[#This Row],[Departure_Time]],"mmm yyyy")</f>
        <v>Sep 2023</v>
      </c>
    </row>
    <row r="689" spans="1:16" x14ac:dyDescent="0.25">
      <c r="A689" t="s">
        <v>612</v>
      </c>
      <c r="B689" t="s">
        <v>36</v>
      </c>
      <c r="C689" t="s">
        <v>36</v>
      </c>
      <c r="D689" s="5">
        <v>45553.319444444445</v>
      </c>
      <c r="E689">
        <v>203</v>
      </c>
      <c r="F689" t="s">
        <v>41</v>
      </c>
      <c r="G689">
        <v>1537</v>
      </c>
      <c r="H689" t="s">
        <v>17</v>
      </c>
      <c r="I689" t="s">
        <v>24</v>
      </c>
      <c r="J689">
        <v>2.9</v>
      </c>
      <c r="K689">
        <v>4</v>
      </c>
      <c r="L689">
        <v>0</v>
      </c>
      <c r="M689">
        <v>0</v>
      </c>
      <c r="N689" t="str">
        <f t="shared" si="20"/>
        <v>No Weather Impact</v>
      </c>
      <c r="O689" t="str">
        <f t="shared" si="21"/>
        <v>Not Cancelled</v>
      </c>
      <c r="P689" t="str">
        <f>TEXT(Table1[[#This Row],[Departure_Time]],"mmm yyyy")</f>
        <v>Sep 2024</v>
      </c>
    </row>
    <row r="690" spans="1:16" x14ac:dyDescent="0.25">
      <c r="A690" t="s">
        <v>613</v>
      </c>
      <c r="B690" t="s">
        <v>15</v>
      </c>
      <c r="C690" t="s">
        <v>14</v>
      </c>
      <c r="D690" s="5">
        <v>45562.427777777775</v>
      </c>
      <c r="E690">
        <v>171</v>
      </c>
      <c r="F690" t="s">
        <v>16</v>
      </c>
      <c r="G690">
        <v>1527</v>
      </c>
      <c r="H690" t="s">
        <v>17</v>
      </c>
      <c r="I690" t="s">
        <v>39</v>
      </c>
      <c r="J690">
        <v>7.9</v>
      </c>
      <c r="K690">
        <v>12</v>
      </c>
      <c r="L690">
        <v>0</v>
      </c>
      <c r="M690">
        <v>0</v>
      </c>
      <c r="N690" t="str">
        <f t="shared" si="20"/>
        <v>No Weather Impact</v>
      </c>
      <c r="O690" t="str">
        <f t="shared" si="21"/>
        <v>Not Cancelled</v>
      </c>
      <c r="P690" t="str">
        <f>TEXT(Table1[[#This Row],[Departure_Time]],"mmm yyyy")</f>
        <v>Sep 2024</v>
      </c>
    </row>
    <row r="691" spans="1:16" x14ac:dyDescent="0.25">
      <c r="A691" t="s">
        <v>455</v>
      </c>
      <c r="B691" t="s">
        <v>14</v>
      </c>
      <c r="C691" t="s">
        <v>26</v>
      </c>
      <c r="D691" s="5">
        <v>45211.675694444442</v>
      </c>
      <c r="E691">
        <v>169</v>
      </c>
      <c r="F691" t="s">
        <v>16</v>
      </c>
      <c r="G691">
        <v>1623</v>
      </c>
      <c r="H691" t="s">
        <v>21</v>
      </c>
      <c r="I691" t="s">
        <v>24</v>
      </c>
      <c r="J691">
        <v>7.5</v>
      </c>
      <c r="K691">
        <v>26</v>
      </c>
      <c r="L691">
        <v>0</v>
      </c>
      <c r="M691">
        <v>0</v>
      </c>
      <c r="N691" t="str">
        <f t="shared" si="20"/>
        <v>No Weather Impact</v>
      </c>
      <c r="O691" t="str">
        <f t="shared" si="21"/>
        <v>Not Cancelled</v>
      </c>
      <c r="P691" t="str">
        <f>TEXT(Table1[[#This Row],[Departure_Time]],"mmm yyyy")</f>
        <v>Oct 2023</v>
      </c>
    </row>
    <row r="692" spans="1:16" x14ac:dyDescent="0.25">
      <c r="A692" t="s">
        <v>493</v>
      </c>
      <c r="B692" t="s">
        <v>23</v>
      </c>
      <c r="C692" t="s">
        <v>15</v>
      </c>
      <c r="D692" s="5">
        <v>45309.724305555559</v>
      </c>
      <c r="E692">
        <v>240</v>
      </c>
      <c r="F692" t="s">
        <v>16</v>
      </c>
      <c r="G692">
        <v>1258</v>
      </c>
      <c r="H692" t="s">
        <v>27</v>
      </c>
      <c r="I692" t="s">
        <v>24</v>
      </c>
      <c r="J692">
        <v>5.8</v>
      </c>
      <c r="K692">
        <v>8</v>
      </c>
      <c r="L692">
        <v>0</v>
      </c>
      <c r="M692">
        <v>0</v>
      </c>
      <c r="N692" t="str">
        <f t="shared" si="20"/>
        <v>No Weather Impact</v>
      </c>
      <c r="O692" t="str">
        <f t="shared" si="21"/>
        <v>Not Cancelled</v>
      </c>
      <c r="P692" t="str">
        <f>TEXT(Table1[[#This Row],[Departure_Time]],"mmm yyyy")</f>
        <v>Jan 2024</v>
      </c>
    </row>
    <row r="693" spans="1:16" x14ac:dyDescent="0.25">
      <c r="A693" t="s">
        <v>413</v>
      </c>
      <c r="B693" t="s">
        <v>26</v>
      </c>
      <c r="C693" t="s">
        <v>29</v>
      </c>
      <c r="D693" s="5">
        <v>45404.14166666667</v>
      </c>
      <c r="E693">
        <v>81</v>
      </c>
      <c r="F693" t="s">
        <v>16</v>
      </c>
      <c r="G693">
        <v>810</v>
      </c>
      <c r="H693" t="s">
        <v>21</v>
      </c>
      <c r="I693" t="s">
        <v>18</v>
      </c>
      <c r="J693">
        <v>7.2</v>
      </c>
      <c r="K693">
        <v>0</v>
      </c>
      <c r="L693">
        <v>0</v>
      </c>
      <c r="M693">
        <v>1</v>
      </c>
      <c r="N693" t="str">
        <f t="shared" si="20"/>
        <v>Weather Imapct</v>
      </c>
      <c r="O693" t="str">
        <f t="shared" si="21"/>
        <v>Not Cancelled</v>
      </c>
      <c r="P693" t="str">
        <f>TEXT(Table1[[#This Row],[Departure_Time]],"mmm yyyy")</f>
        <v>Apr 2024</v>
      </c>
    </row>
    <row r="694" spans="1:16" x14ac:dyDescent="0.25">
      <c r="A694" t="s">
        <v>614</v>
      </c>
      <c r="B694" t="s">
        <v>36</v>
      </c>
      <c r="C694" t="s">
        <v>31</v>
      </c>
      <c r="D694" s="5">
        <v>45625.341666666667</v>
      </c>
      <c r="E694">
        <v>63</v>
      </c>
      <c r="F694" t="s">
        <v>16</v>
      </c>
      <c r="G694">
        <v>1195</v>
      </c>
      <c r="H694" t="s">
        <v>18</v>
      </c>
      <c r="I694" t="s">
        <v>24</v>
      </c>
      <c r="J694">
        <v>5.6</v>
      </c>
      <c r="K694">
        <v>0</v>
      </c>
      <c r="L694">
        <v>0</v>
      </c>
      <c r="M694">
        <v>0</v>
      </c>
      <c r="N694" t="str">
        <f t="shared" si="20"/>
        <v>No Weather Impact</v>
      </c>
      <c r="O694" t="str">
        <f t="shared" si="21"/>
        <v>Not Cancelled</v>
      </c>
      <c r="P694" t="str">
        <f>TEXT(Table1[[#This Row],[Departure_Time]],"mmm yyyy")</f>
        <v>Nov 2024</v>
      </c>
    </row>
    <row r="695" spans="1:16" x14ac:dyDescent="0.25">
      <c r="A695" t="s">
        <v>615</v>
      </c>
      <c r="B695" t="s">
        <v>15</v>
      </c>
      <c r="C695" t="s">
        <v>31</v>
      </c>
      <c r="D695" s="5">
        <v>45377.353472222225</v>
      </c>
      <c r="E695">
        <v>139</v>
      </c>
      <c r="F695" t="s">
        <v>16</v>
      </c>
      <c r="G695">
        <v>1288</v>
      </c>
      <c r="H695" t="s">
        <v>17</v>
      </c>
      <c r="I695" t="s">
        <v>24</v>
      </c>
      <c r="J695">
        <v>7.7</v>
      </c>
      <c r="K695">
        <v>1</v>
      </c>
      <c r="L695">
        <v>0</v>
      </c>
      <c r="M695">
        <v>1</v>
      </c>
      <c r="N695" t="str">
        <f t="shared" si="20"/>
        <v>Weather Imapct</v>
      </c>
      <c r="O695" t="str">
        <f t="shared" si="21"/>
        <v>Not Cancelled</v>
      </c>
      <c r="P695" t="str">
        <f>TEXT(Table1[[#This Row],[Departure_Time]],"mmm yyyy")</f>
        <v>Mar 2024</v>
      </c>
    </row>
    <row r="696" spans="1:16" x14ac:dyDescent="0.25">
      <c r="A696" t="s">
        <v>616</v>
      </c>
      <c r="B696" t="s">
        <v>20</v>
      </c>
      <c r="C696" t="s">
        <v>26</v>
      </c>
      <c r="D696" s="5">
        <v>45216.688194444447</v>
      </c>
      <c r="E696">
        <v>230</v>
      </c>
      <c r="F696" t="s">
        <v>16</v>
      </c>
      <c r="G696">
        <v>1254</v>
      </c>
      <c r="H696" t="s">
        <v>21</v>
      </c>
      <c r="I696" t="s">
        <v>18</v>
      </c>
      <c r="J696">
        <v>7.8</v>
      </c>
      <c r="K696">
        <v>2</v>
      </c>
      <c r="L696">
        <v>0</v>
      </c>
      <c r="M696">
        <v>0</v>
      </c>
      <c r="N696" t="str">
        <f t="shared" si="20"/>
        <v>No Weather Impact</v>
      </c>
      <c r="O696" t="str">
        <f t="shared" si="21"/>
        <v>Not Cancelled</v>
      </c>
      <c r="P696" t="str">
        <f>TEXT(Table1[[#This Row],[Departure_Time]],"mmm yyyy")</f>
        <v>Oct 2023</v>
      </c>
    </row>
    <row r="697" spans="1:16" x14ac:dyDescent="0.25">
      <c r="A697" t="s">
        <v>617</v>
      </c>
      <c r="B697" t="s">
        <v>14</v>
      </c>
      <c r="C697" t="s">
        <v>15</v>
      </c>
      <c r="D697" s="5">
        <v>45309.620138888888</v>
      </c>
      <c r="E697">
        <v>98</v>
      </c>
      <c r="F697" t="s">
        <v>16</v>
      </c>
      <c r="G697">
        <v>1744</v>
      </c>
      <c r="H697" t="s">
        <v>17</v>
      </c>
      <c r="I697" t="s">
        <v>18</v>
      </c>
      <c r="J697">
        <v>8.1</v>
      </c>
      <c r="K697">
        <v>4</v>
      </c>
      <c r="L697">
        <v>0</v>
      </c>
      <c r="M697">
        <v>0</v>
      </c>
      <c r="N697" t="str">
        <f t="shared" si="20"/>
        <v>No Weather Impact</v>
      </c>
      <c r="O697" t="str">
        <f t="shared" si="21"/>
        <v>Not Cancelled</v>
      </c>
      <c r="P697" t="str">
        <f>TEXT(Table1[[#This Row],[Departure_Time]],"mmm yyyy")</f>
        <v>Jan 2024</v>
      </c>
    </row>
    <row r="698" spans="1:16" x14ac:dyDescent="0.25">
      <c r="A698" t="s">
        <v>481</v>
      </c>
      <c r="B698" t="s">
        <v>29</v>
      </c>
      <c r="C698" t="s">
        <v>15</v>
      </c>
      <c r="D698" s="5">
        <v>45289.929861111108</v>
      </c>
      <c r="E698">
        <v>279</v>
      </c>
      <c r="F698" t="s">
        <v>16</v>
      </c>
      <c r="G698">
        <v>1542</v>
      </c>
      <c r="H698" t="s">
        <v>18</v>
      </c>
      <c r="I698" t="s">
        <v>24</v>
      </c>
      <c r="J698">
        <v>5.5</v>
      </c>
      <c r="K698">
        <v>1</v>
      </c>
      <c r="L698">
        <v>0</v>
      </c>
      <c r="M698">
        <v>0</v>
      </c>
      <c r="N698" t="str">
        <f t="shared" si="20"/>
        <v>No Weather Impact</v>
      </c>
      <c r="O698" t="str">
        <f t="shared" si="21"/>
        <v>Not Cancelled</v>
      </c>
      <c r="P698" t="str">
        <f>TEXT(Table1[[#This Row],[Departure_Time]],"mmm yyyy")</f>
        <v>Dec 2023</v>
      </c>
    </row>
    <row r="699" spans="1:16" x14ac:dyDescent="0.25">
      <c r="A699" t="s">
        <v>618</v>
      </c>
      <c r="B699" t="s">
        <v>29</v>
      </c>
      <c r="C699" t="s">
        <v>36</v>
      </c>
      <c r="D699" s="5">
        <v>45253.953472222223</v>
      </c>
      <c r="E699">
        <v>57</v>
      </c>
      <c r="F699" t="s">
        <v>16</v>
      </c>
      <c r="G699">
        <v>1499</v>
      </c>
      <c r="H699" t="s">
        <v>21</v>
      </c>
      <c r="I699" t="s">
        <v>24</v>
      </c>
      <c r="J699">
        <v>5</v>
      </c>
      <c r="K699">
        <v>17</v>
      </c>
      <c r="L699">
        <v>0</v>
      </c>
      <c r="M699">
        <v>1</v>
      </c>
      <c r="N699" t="str">
        <f t="shared" si="20"/>
        <v>Weather Imapct</v>
      </c>
      <c r="O699" t="str">
        <f t="shared" si="21"/>
        <v>Not Cancelled</v>
      </c>
      <c r="P699" t="str">
        <f>TEXT(Table1[[#This Row],[Departure_Time]],"mmm yyyy")</f>
        <v>Nov 2023</v>
      </c>
    </row>
    <row r="700" spans="1:16" x14ac:dyDescent="0.25">
      <c r="A700" t="s">
        <v>148</v>
      </c>
      <c r="B700" t="s">
        <v>29</v>
      </c>
      <c r="C700" t="s">
        <v>20</v>
      </c>
      <c r="D700" s="5">
        <v>45696.252083333333</v>
      </c>
      <c r="E700">
        <v>254</v>
      </c>
      <c r="F700" t="s">
        <v>16</v>
      </c>
      <c r="G700">
        <v>1744</v>
      </c>
      <c r="H700" t="s">
        <v>27</v>
      </c>
      <c r="I700" t="s">
        <v>24</v>
      </c>
      <c r="J700">
        <v>4.7</v>
      </c>
      <c r="K700">
        <v>0</v>
      </c>
      <c r="L700">
        <v>0</v>
      </c>
      <c r="M700">
        <v>1</v>
      </c>
      <c r="N700" t="str">
        <f t="shared" si="20"/>
        <v>Weather Imapct</v>
      </c>
      <c r="O700" t="str">
        <f t="shared" si="21"/>
        <v>Not Cancelled</v>
      </c>
      <c r="P700" t="str">
        <f>TEXT(Table1[[#This Row],[Departure_Time]],"mmm yyyy")</f>
        <v>Feb 2025</v>
      </c>
    </row>
    <row r="701" spans="1:16" x14ac:dyDescent="0.25">
      <c r="A701" t="s">
        <v>242</v>
      </c>
      <c r="B701" t="s">
        <v>23</v>
      </c>
      <c r="C701" t="s">
        <v>36</v>
      </c>
      <c r="D701" s="5">
        <v>45157.640277777777</v>
      </c>
      <c r="E701">
        <v>156</v>
      </c>
      <c r="F701" t="s">
        <v>16</v>
      </c>
      <c r="G701">
        <v>987</v>
      </c>
      <c r="H701" t="s">
        <v>21</v>
      </c>
      <c r="I701" t="s">
        <v>130</v>
      </c>
      <c r="J701">
        <v>7.3</v>
      </c>
      <c r="K701">
        <v>14</v>
      </c>
      <c r="L701">
        <v>0</v>
      </c>
      <c r="M701">
        <v>0</v>
      </c>
      <c r="N701" t="str">
        <f t="shared" si="20"/>
        <v>No Weather Impact</v>
      </c>
      <c r="O701" t="str">
        <f t="shared" si="21"/>
        <v>Not Cancelled</v>
      </c>
      <c r="P701" t="str">
        <f>TEXT(Table1[[#This Row],[Departure_Time]],"mmm yyyy")</f>
        <v>Aug 2023</v>
      </c>
    </row>
    <row r="702" spans="1:16" x14ac:dyDescent="0.25">
      <c r="A702" t="s">
        <v>619</v>
      </c>
      <c r="B702" t="s">
        <v>36</v>
      </c>
      <c r="C702" t="s">
        <v>36</v>
      </c>
      <c r="D702" s="5">
        <v>45764.642361111109</v>
      </c>
      <c r="E702">
        <v>196</v>
      </c>
      <c r="F702" t="s">
        <v>16</v>
      </c>
      <c r="G702">
        <v>1287</v>
      </c>
      <c r="H702" t="s">
        <v>17</v>
      </c>
      <c r="I702" t="s">
        <v>39</v>
      </c>
      <c r="J702">
        <v>6.3</v>
      </c>
      <c r="K702">
        <v>20</v>
      </c>
      <c r="L702">
        <v>0</v>
      </c>
      <c r="M702">
        <v>0</v>
      </c>
      <c r="N702" t="str">
        <f t="shared" si="20"/>
        <v>No Weather Impact</v>
      </c>
      <c r="O702" t="str">
        <f t="shared" si="21"/>
        <v>Not Cancelled</v>
      </c>
      <c r="P702" t="str">
        <f>TEXT(Table1[[#This Row],[Departure_Time]],"mmm yyyy")</f>
        <v>Apr 2025</v>
      </c>
    </row>
    <row r="703" spans="1:16" x14ac:dyDescent="0.25">
      <c r="A703" t="s">
        <v>620</v>
      </c>
      <c r="B703" t="s">
        <v>29</v>
      </c>
      <c r="C703" t="s">
        <v>31</v>
      </c>
      <c r="D703" s="5">
        <v>45406.591666666667</v>
      </c>
      <c r="E703">
        <v>213</v>
      </c>
      <c r="F703" t="s">
        <v>16</v>
      </c>
      <c r="G703">
        <v>1347</v>
      </c>
      <c r="H703" t="s">
        <v>17</v>
      </c>
      <c r="I703" t="s">
        <v>39</v>
      </c>
      <c r="J703">
        <v>7.7</v>
      </c>
      <c r="K703">
        <v>16</v>
      </c>
      <c r="L703">
        <v>0</v>
      </c>
      <c r="M703">
        <v>0</v>
      </c>
      <c r="N703" t="str">
        <f t="shared" si="20"/>
        <v>No Weather Impact</v>
      </c>
      <c r="O703" t="str">
        <f t="shared" si="21"/>
        <v>Not Cancelled</v>
      </c>
      <c r="P703" t="str">
        <f>TEXT(Table1[[#This Row],[Departure_Time]],"mmm yyyy")</f>
        <v>Apr 2024</v>
      </c>
    </row>
    <row r="704" spans="1:16" x14ac:dyDescent="0.25">
      <c r="A704" t="s">
        <v>621</v>
      </c>
      <c r="B704" t="s">
        <v>29</v>
      </c>
      <c r="C704" t="s">
        <v>14</v>
      </c>
      <c r="D704" s="5">
        <v>45546.665277777778</v>
      </c>
      <c r="E704">
        <v>269</v>
      </c>
      <c r="F704" t="s">
        <v>16</v>
      </c>
      <c r="G704">
        <v>737</v>
      </c>
      <c r="H704" t="s">
        <v>27</v>
      </c>
      <c r="I704" t="s">
        <v>24</v>
      </c>
      <c r="J704">
        <v>5.5</v>
      </c>
      <c r="K704">
        <v>1</v>
      </c>
      <c r="L704">
        <v>0</v>
      </c>
      <c r="M704">
        <v>0</v>
      </c>
      <c r="N704" t="str">
        <f t="shared" si="20"/>
        <v>No Weather Impact</v>
      </c>
      <c r="O704" t="str">
        <f t="shared" si="21"/>
        <v>Not Cancelled</v>
      </c>
      <c r="P704" t="str">
        <f>TEXT(Table1[[#This Row],[Departure_Time]],"mmm yyyy")</f>
        <v>Sep 2024</v>
      </c>
    </row>
    <row r="705" spans="1:16" x14ac:dyDescent="0.25">
      <c r="A705" t="s">
        <v>555</v>
      </c>
      <c r="B705" t="s">
        <v>31</v>
      </c>
      <c r="C705" t="s">
        <v>31</v>
      </c>
      <c r="D705" s="5">
        <v>45172.234027777777</v>
      </c>
      <c r="E705">
        <v>78</v>
      </c>
      <c r="F705" t="s">
        <v>16</v>
      </c>
      <c r="G705">
        <v>1008</v>
      </c>
      <c r="H705" t="s">
        <v>17</v>
      </c>
      <c r="I705" t="s">
        <v>24</v>
      </c>
      <c r="J705">
        <v>6.6</v>
      </c>
      <c r="K705">
        <v>5</v>
      </c>
      <c r="L705">
        <v>0</v>
      </c>
      <c r="M705">
        <v>0</v>
      </c>
      <c r="N705" t="str">
        <f t="shared" si="20"/>
        <v>No Weather Impact</v>
      </c>
      <c r="O705" t="str">
        <f t="shared" si="21"/>
        <v>Not Cancelled</v>
      </c>
      <c r="P705" t="str">
        <f>TEXT(Table1[[#This Row],[Departure_Time]],"mmm yyyy")</f>
        <v>Sep 2023</v>
      </c>
    </row>
    <row r="706" spans="1:16" x14ac:dyDescent="0.25">
      <c r="A706" t="s">
        <v>622</v>
      </c>
      <c r="B706" t="s">
        <v>26</v>
      </c>
      <c r="C706" t="s">
        <v>36</v>
      </c>
      <c r="D706" s="5">
        <v>45737.102777777778</v>
      </c>
      <c r="E706">
        <v>191</v>
      </c>
      <c r="F706" t="s">
        <v>16</v>
      </c>
      <c r="G706">
        <v>1152</v>
      </c>
      <c r="H706" t="s">
        <v>21</v>
      </c>
      <c r="I706" t="s">
        <v>18</v>
      </c>
      <c r="J706">
        <v>5.8</v>
      </c>
      <c r="K706">
        <v>44</v>
      </c>
      <c r="L706">
        <v>0</v>
      </c>
      <c r="M706">
        <v>0</v>
      </c>
      <c r="N706" t="str">
        <f t="shared" si="20"/>
        <v>No Weather Impact</v>
      </c>
      <c r="O706" t="str">
        <f t="shared" si="21"/>
        <v>Not Cancelled</v>
      </c>
      <c r="P706" t="str">
        <f>TEXT(Table1[[#This Row],[Departure_Time]],"mmm yyyy")</f>
        <v>Mar 2025</v>
      </c>
    </row>
    <row r="707" spans="1:16" x14ac:dyDescent="0.25">
      <c r="A707" t="s">
        <v>623</v>
      </c>
      <c r="B707" t="s">
        <v>26</v>
      </c>
      <c r="C707" t="s">
        <v>14</v>
      </c>
      <c r="D707" s="5">
        <v>45502.897916666669</v>
      </c>
      <c r="E707">
        <v>215</v>
      </c>
      <c r="F707" t="s">
        <v>16</v>
      </c>
      <c r="G707">
        <v>1477</v>
      </c>
      <c r="H707" t="s">
        <v>27</v>
      </c>
      <c r="I707" t="s">
        <v>39</v>
      </c>
      <c r="J707">
        <v>8.1999999999999993</v>
      </c>
      <c r="K707">
        <v>3</v>
      </c>
      <c r="L707">
        <v>0</v>
      </c>
      <c r="M707">
        <v>0</v>
      </c>
      <c r="N707" t="str">
        <f t="shared" ref="N707:N770" si="22">IF(M707=1, "Weather Imapct", "No Weather Impact")</f>
        <v>No Weather Impact</v>
      </c>
      <c r="O707" t="str">
        <f t="shared" ref="O707:O770" si="23">IF(F707="Cancelled", "Cancelled", "Not Cancelled")</f>
        <v>Not Cancelled</v>
      </c>
      <c r="P707" t="str">
        <f>TEXT(Table1[[#This Row],[Departure_Time]],"mmm yyyy")</f>
        <v>Jul 2024</v>
      </c>
    </row>
    <row r="708" spans="1:16" x14ac:dyDescent="0.25">
      <c r="A708" t="s">
        <v>624</v>
      </c>
      <c r="B708" t="s">
        <v>14</v>
      </c>
      <c r="C708" t="s">
        <v>20</v>
      </c>
      <c r="D708" s="5">
        <v>45603.103472222225</v>
      </c>
      <c r="E708">
        <v>173</v>
      </c>
      <c r="F708" t="s">
        <v>16</v>
      </c>
      <c r="G708">
        <v>1034</v>
      </c>
      <c r="H708" t="s">
        <v>21</v>
      </c>
      <c r="I708" t="s">
        <v>24</v>
      </c>
      <c r="J708">
        <v>5.7</v>
      </c>
      <c r="K708">
        <v>20</v>
      </c>
      <c r="L708">
        <v>0</v>
      </c>
      <c r="M708">
        <v>0</v>
      </c>
      <c r="N708" t="str">
        <f t="shared" si="22"/>
        <v>No Weather Impact</v>
      </c>
      <c r="O708" t="str">
        <f t="shared" si="23"/>
        <v>Not Cancelled</v>
      </c>
      <c r="P708" t="str">
        <f>TEXT(Table1[[#This Row],[Departure_Time]],"mmm yyyy")</f>
        <v>Nov 2024</v>
      </c>
    </row>
    <row r="709" spans="1:16" x14ac:dyDescent="0.25">
      <c r="A709" t="s">
        <v>625</v>
      </c>
      <c r="B709" t="s">
        <v>14</v>
      </c>
      <c r="C709" t="s">
        <v>36</v>
      </c>
      <c r="D709" s="5">
        <v>45488.54583333333</v>
      </c>
      <c r="E709">
        <v>276</v>
      </c>
      <c r="F709" t="s">
        <v>16</v>
      </c>
      <c r="G709">
        <v>1529</v>
      </c>
      <c r="H709" t="s">
        <v>21</v>
      </c>
      <c r="I709" t="s">
        <v>24</v>
      </c>
      <c r="J709">
        <v>8.4</v>
      </c>
      <c r="K709">
        <v>0</v>
      </c>
      <c r="L709">
        <v>0</v>
      </c>
      <c r="M709">
        <v>0</v>
      </c>
      <c r="N709" t="str">
        <f t="shared" si="22"/>
        <v>No Weather Impact</v>
      </c>
      <c r="O709" t="str">
        <f t="shared" si="23"/>
        <v>Not Cancelled</v>
      </c>
      <c r="P709" t="str">
        <f>TEXT(Table1[[#This Row],[Departure_Time]],"mmm yyyy")</f>
        <v>Jul 2024</v>
      </c>
    </row>
    <row r="710" spans="1:16" x14ac:dyDescent="0.25">
      <c r="A710" t="s">
        <v>626</v>
      </c>
      <c r="B710" t="s">
        <v>29</v>
      </c>
      <c r="C710" t="s">
        <v>14</v>
      </c>
      <c r="D710" s="5">
        <v>45751.87222222222</v>
      </c>
      <c r="E710">
        <v>159</v>
      </c>
      <c r="F710" t="s">
        <v>16</v>
      </c>
      <c r="G710">
        <v>1155</v>
      </c>
      <c r="H710" t="s">
        <v>27</v>
      </c>
      <c r="I710" t="s">
        <v>24</v>
      </c>
      <c r="J710">
        <v>8.6999999999999993</v>
      </c>
      <c r="K710">
        <v>14</v>
      </c>
      <c r="L710">
        <v>0</v>
      </c>
      <c r="M710">
        <v>0</v>
      </c>
      <c r="N710" t="str">
        <f t="shared" si="22"/>
        <v>No Weather Impact</v>
      </c>
      <c r="O710" t="str">
        <f t="shared" si="23"/>
        <v>Not Cancelled</v>
      </c>
      <c r="P710" t="str">
        <f>TEXT(Table1[[#This Row],[Departure_Time]],"mmm yyyy")</f>
        <v>Apr 2025</v>
      </c>
    </row>
    <row r="711" spans="1:16" x14ac:dyDescent="0.25">
      <c r="A711" t="s">
        <v>627</v>
      </c>
      <c r="B711" t="s">
        <v>31</v>
      </c>
      <c r="C711" t="s">
        <v>20</v>
      </c>
      <c r="D711" s="5">
        <v>45480.65902777778</v>
      </c>
      <c r="E711">
        <v>213</v>
      </c>
      <c r="F711" t="s">
        <v>16</v>
      </c>
      <c r="G711">
        <v>1174</v>
      </c>
      <c r="H711" t="s">
        <v>21</v>
      </c>
      <c r="I711" t="s">
        <v>39</v>
      </c>
      <c r="J711">
        <v>7</v>
      </c>
      <c r="K711">
        <v>2</v>
      </c>
      <c r="L711">
        <v>0</v>
      </c>
      <c r="M711">
        <v>0</v>
      </c>
      <c r="N711" t="str">
        <f t="shared" si="22"/>
        <v>No Weather Impact</v>
      </c>
      <c r="O711" t="str">
        <f t="shared" si="23"/>
        <v>Not Cancelled</v>
      </c>
      <c r="P711" t="str">
        <f>TEXT(Table1[[#This Row],[Departure_Time]],"mmm yyyy")</f>
        <v>Jul 2024</v>
      </c>
    </row>
    <row r="712" spans="1:16" x14ac:dyDescent="0.25">
      <c r="A712" t="s">
        <v>628</v>
      </c>
      <c r="B712" t="s">
        <v>31</v>
      </c>
      <c r="C712" t="s">
        <v>26</v>
      </c>
      <c r="D712" s="5">
        <v>45711.503472222219</v>
      </c>
      <c r="E712">
        <v>255</v>
      </c>
      <c r="F712" t="s">
        <v>16</v>
      </c>
      <c r="G712">
        <v>929</v>
      </c>
      <c r="H712" t="s">
        <v>27</v>
      </c>
      <c r="I712" t="s">
        <v>18</v>
      </c>
      <c r="J712">
        <v>9.3000000000000007</v>
      </c>
      <c r="K712">
        <v>2</v>
      </c>
      <c r="L712">
        <v>0</v>
      </c>
      <c r="M712">
        <v>0</v>
      </c>
      <c r="N712" t="str">
        <f t="shared" si="22"/>
        <v>No Weather Impact</v>
      </c>
      <c r="O712" t="str">
        <f t="shared" si="23"/>
        <v>Not Cancelled</v>
      </c>
      <c r="P712" t="str">
        <f>TEXT(Table1[[#This Row],[Departure_Time]],"mmm yyyy")</f>
        <v>Feb 2025</v>
      </c>
    </row>
    <row r="713" spans="1:16" x14ac:dyDescent="0.25">
      <c r="A713" t="s">
        <v>629</v>
      </c>
      <c r="B713" t="s">
        <v>15</v>
      </c>
      <c r="C713" t="s">
        <v>31</v>
      </c>
      <c r="D713" s="5">
        <v>45521.289583333331</v>
      </c>
      <c r="E713">
        <v>157</v>
      </c>
      <c r="F713" t="s">
        <v>52</v>
      </c>
      <c r="G713">
        <v>1168</v>
      </c>
      <c r="H713" t="s">
        <v>21</v>
      </c>
      <c r="I713" t="s">
        <v>24</v>
      </c>
      <c r="J713">
        <v>4.5999999999999996</v>
      </c>
      <c r="K713">
        <v>6</v>
      </c>
      <c r="L713">
        <v>0</v>
      </c>
      <c r="M713">
        <v>0</v>
      </c>
      <c r="N713" t="str">
        <f t="shared" si="22"/>
        <v>No Weather Impact</v>
      </c>
      <c r="O713" t="str">
        <f t="shared" si="23"/>
        <v>Cancelled</v>
      </c>
      <c r="P713" t="str">
        <f>TEXT(Table1[[#This Row],[Departure_Time]],"mmm yyyy")</f>
        <v>Aug 2024</v>
      </c>
    </row>
    <row r="714" spans="1:16" x14ac:dyDescent="0.25">
      <c r="A714" t="s">
        <v>630</v>
      </c>
      <c r="B714" t="s">
        <v>23</v>
      </c>
      <c r="C714" t="s">
        <v>29</v>
      </c>
      <c r="D714" s="5">
        <v>45342.650694444441</v>
      </c>
      <c r="E714">
        <v>216</v>
      </c>
      <c r="F714" t="s">
        <v>16</v>
      </c>
      <c r="G714">
        <v>1525</v>
      </c>
      <c r="H714" t="s">
        <v>17</v>
      </c>
      <c r="I714" t="s">
        <v>24</v>
      </c>
      <c r="J714">
        <v>7.4</v>
      </c>
      <c r="K714">
        <v>9</v>
      </c>
      <c r="L714">
        <v>0</v>
      </c>
      <c r="M714">
        <v>1</v>
      </c>
      <c r="N714" t="str">
        <f t="shared" si="22"/>
        <v>Weather Imapct</v>
      </c>
      <c r="O714" t="str">
        <f t="shared" si="23"/>
        <v>Not Cancelled</v>
      </c>
      <c r="P714" t="str">
        <f>TEXT(Table1[[#This Row],[Departure_Time]],"mmm yyyy")</f>
        <v>Feb 2024</v>
      </c>
    </row>
    <row r="715" spans="1:16" x14ac:dyDescent="0.25">
      <c r="A715" t="s">
        <v>631</v>
      </c>
      <c r="B715" t="s">
        <v>20</v>
      </c>
      <c r="C715" t="s">
        <v>29</v>
      </c>
      <c r="D715" s="5">
        <v>45141.831250000003</v>
      </c>
      <c r="E715">
        <v>272</v>
      </c>
      <c r="F715" t="s">
        <v>16</v>
      </c>
      <c r="G715">
        <v>929</v>
      </c>
      <c r="H715" t="s">
        <v>21</v>
      </c>
      <c r="I715" t="s">
        <v>24</v>
      </c>
      <c r="J715">
        <v>4.5999999999999996</v>
      </c>
      <c r="K715">
        <v>1</v>
      </c>
      <c r="L715">
        <v>0</v>
      </c>
      <c r="M715">
        <v>0</v>
      </c>
      <c r="N715" t="str">
        <f t="shared" si="22"/>
        <v>No Weather Impact</v>
      </c>
      <c r="O715" t="str">
        <f t="shared" si="23"/>
        <v>Not Cancelled</v>
      </c>
      <c r="P715" t="str">
        <f>TEXT(Table1[[#This Row],[Departure_Time]],"mmm yyyy")</f>
        <v>Aug 2023</v>
      </c>
    </row>
    <row r="716" spans="1:16" x14ac:dyDescent="0.25">
      <c r="A716" t="s">
        <v>77</v>
      </c>
      <c r="B716" t="s">
        <v>20</v>
      </c>
      <c r="C716" t="s">
        <v>36</v>
      </c>
      <c r="D716" s="5">
        <v>45333.009722222225</v>
      </c>
      <c r="E716">
        <v>129</v>
      </c>
      <c r="F716" t="s">
        <v>16</v>
      </c>
      <c r="G716">
        <v>896</v>
      </c>
      <c r="H716" t="s">
        <v>17</v>
      </c>
      <c r="I716" t="s">
        <v>39</v>
      </c>
      <c r="J716">
        <v>5.9</v>
      </c>
      <c r="K716">
        <v>5</v>
      </c>
      <c r="L716">
        <v>0</v>
      </c>
      <c r="M716">
        <v>0</v>
      </c>
      <c r="N716" t="str">
        <f t="shared" si="22"/>
        <v>No Weather Impact</v>
      </c>
      <c r="O716" t="str">
        <f t="shared" si="23"/>
        <v>Not Cancelled</v>
      </c>
      <c r="P716" t="str">
        <f>TEXT(Table1[[#This Row],[Departure_Time]],"mmm yyyy")</f>
        <v>Feb 2024</v>
      </c>
    </row>
    <row r="717" spans="1:16" x14ac:dyDescent="0.25">
      <c r="A717" t="s">
        <v>632</v>
      </c>
      <c r="B717" t="s">
        <v>15</v>
      </c>
      <c r="C717" t="s">
        <v>36</v>
      </c>
      <c r="D717" s="5">
        <v>45379.374305555553</v>
      </c>
      <c r="E717">
        <v>202</v>
      </c>
      <c r="F717" t="s">
        <v>41</v>
      </c>
      <c r="G717">
        <v>1573</v>
      </c>
      <c r="H717" t="s">
        <v>17</v>
      </c>
      <c r="I717" t="s">
        <v>24</v>
      </c>
      <c r="J717">
        <v>6</v>
      </c>
      <c r="K717">
        <v>5</v>
      </c>
      <c r="L717">
        <v>0</v>
      </c>
      <c r="M717">
        <v>0</v>
      </c>
      <c r="N717" t="str">
        <f t="shared" si="22"/>
        <v>No Weather Impact</v>
      </c>
      <c r="O717" t="str">
        <f t="shared" si="23"/>
        <v>Not Cancelled</v>
      </c>
      <c r="P717" t="str">
        <f>TEXT(Table1[[#This Row],[Departure_Time]],"mmm yyyy")</f>
        <v>Mar 2024</v>
      </c>
    </row>
    <row r="718" spans="1:16" x14ac:dyDescent="0.25">
      <c r="A718" t="s">
        <v>633</v>
      </c>
      <c r="B718" t="s">
        <v>36</v>
      </c>
      <c r="C718" t="s">
        <v>36</v>
      </c>
      <c r="D718" s="5">
        <v>45583.719444444447</v>
      </c>
      <c r="E718">
        <v>92</v>
      </c>
      <c r="F718" t="s">
        <v>16</v>
      </c>
      <c r="G718">
        <v>1085</v>
      </c>
      <c r="H718" t="s">
        <v>18</v>
      </c>
      <c r="I718" t="s">
        <v>24</v>
      </c>
      <c r="J718">
        <v>5</v>
      </c>
      <c r="K718">
        <v>17</v>
      </c>
      <c r="L718">
        <v>0</v>
      </c>
      <c r="M718">
        <v>1</v>
      </c>
      <c r="N718" t="str">
        <f t="shared" si="22"/>
        <v>Weather Imapct</v>
      </c>
      <c r="O718" t="str">
        <f t="shared" si="23"/>
        <v>Not Cancelled</v>
      </c>
      <c r="P718" t="str">
        <f>TEXT(Table1[[#This Row],[Departure_Time]],"mmm yyyy")</f>
        <v>Oct 2024</v>
      </c>
    </row>
    <row r="719" spans="1:16" x14ac:dyDescent="0.25">
      <c r="A719" t="s">
        <v>634</v>
      </c>
      <c r="B719" t="s">
        <v>36</v>
      </c>
      <c r="C719" t="s">
        <v>29</v>
      </c>
      <c r="D719" s="5">
        <v>45332.62222222222</v>
      </c>
      <c r="E719">
        <v>225</v>
      </c>
      <c r="F719" t="s">
        <v>16</v>
      </c>
      <c r="G719">
        <v>1733</v>
      </c>
      <c r="H719" t="s">
        <v>17</v>
      </c>
      <c r="I719" t="s">
        <v>24</v>
      </c>
      <c r="J719">
        <v>7.7</v>
      </c>
      <c r="K719">
        <v>9</v>
      </c>
      <c r="L719">
        <v>0</v>
      </c>
      <c r="M719">
        <v>0</v>
      </c>
      <c r="N719" t="str">
        <f t="shared" si="22"/>
        <v>No Weather Impact</v>
      </c>
      <c r="O719" t="str">
        <f t="shared" si="23"/>
        <v>Not Cancelled</v>
      </c>
      <c r="P719" t="str">
        <f>TEXT(Table1[[#This Row],[Departure_Time]],"mmm yyyy")</f>
        <v>Feb 2024</v>
      </c>
    </row>
    <row r="720" spans="1:16" x14ac:dyDescent="0.25">
      <c r="A720" t="s">
        <v>635</v>
      </c>
      <c r="B720" t="s">
        <v>36</v>
      </c>
      <c r="C720" t="s">
        <v>31</v>
      </c>
      <c r="D720" s="5">
        <v>45061.792361111111</v>
      </c>
      <c r="E720">
        <v>221</v>
      </c>
      <c r="F720" t="s">
        <v>16</v>
      </c>
      <c r="G720">
        <v>1194</v>
      </c>
      <c r="H720" t="s">
        <v>17</v>
      </c>
      <c r="I720" t="s">
        <v>24</v>
      </c>
      <c r="J720">
        <v>5.4</v>
      </c>
      <c r="K720">
        <v>28</v>
      </c>
      <c r="L720">
        <v>0</v>
      </c>
      <c r="M720">
        <v>0</v>
      </c>
      <c r="N720" t="str">
        <f t="shared" si="22"/>
        <v>No Weather Impact</v>
      </c>
      <c r="O720" t="str">
        <f t="shared" si="23"/>
        <v>Not Cancelled</v>
      </c>
      <c r="P720" t="str">
        <f>TEXT(Table1[[#This Row],[Departure_Time]],"mmm yyyy")</f>
        <v>May 2023</v>
      </c>
    </row>
    <row r="721" spans="1:16" x14ac:dyDescent="0.25">
      <c r="A721" t="s">
        <v>636</v>
      </c>
      <c r="B721" t="s">
        <v>26</v>
      </c>
      <c r="C721" t="s">
        <v>36</v>
      </c>
      <c r="D721" s="5">
        <v>45099.004166666666</v>
      </c>
      <c r="E721">
        <v>186</v>
      </c>
      <c r="F721" t="s">
        <v>41</v>
      </c>
      <c r="G721">
        <v>1112</v>
      </c>
      <c r="H721" t="s">
        <v>17</v>
      </c>
      <c r="I721" t="s">
        <v>24</v>
      </c>
      <c r="J721">
        <v>6.9</v>
      </c>
      <c r="K721">
        <v>2</v>
      </c>
      <c r="L721">
        <v>0</v>
      </c>
      <c r="M721">
        <v>0</v>
      </c>
      <c r="N721" t="str">
        <f t="shared" si="22"/>
        <v>No Weather Impact</v>
      </c>
      <c r="O721" t="str">
        <f t="shared" si="23"/>
        <v>Not Cancelled</v>
      </c>
      <c r="P721" t="str">
        <f>TEXT(Table1[[#This Row],[Departure_Time]],"mmm yyyy")</f>
        <v>Jun 2023</v>
      </c>
    </row>
    <row r="722" spans="1:16" x14ac:dyDescent="0.25">
      <c r="A722" t="s">
        <v>473</v>
      </c>
      <c r="B722" t="s">
        <v>36</v>
      </c>
      <c r="C722" t="s">
        <v>31</v>
      </c>
      <c r="D722" s="5">
        <v>45560.375</v>
      </c>
      <c r="E722">
        <v>222</v>
      </c>
      <c r="F722" t="s">
        <v>16</v>
      </c>
      <c r="G722">
        <v>924</v>
      </c>
      <c r="H722" t="s">
        <v>18</v>
      </c>
      <c r="I722" t="s">
        <v>24</v>
      </c>
      <c r="J722">
        <v>8.5</v>
      </c>
      <c r="K722">
        <v>13</v>
      </c>
      <c r="L722">
        <v>0</v>
      </c>
      <c r="M722">
        <v>0</v>
      </c>
      <c r="N722" t="str">
        <f t="shared" si="22"/>
        <v>No Weather Impact</v>
      </c>
      <c r="O722" t="str">
        <f t="shared" si="23"/>
        <v>Not Cancelled</v>
      </c>
      <c r="P722" t="str">
        <f>TEXT(Table1[[#This Row],[Departure_Time]],"mmm yyyy")</f>
        <v>Sep 2024</v>
      </c>
    </row>
    <row r="723" spans="1:16" x14ac:dyDescent="0.25">
      <c r="A723" t="s">
        <v>637</v>
      </c>
      <c r="B723" t="s">
        <v>23</v>
      </c>
      <c r="C723" t="s">
        <v>36</v>
      </c>
      <c r="D723" s="5">
        <v>45411.331944444442</v>
      </c>
      <c r="E723">
        <v>198</v>
      </c>
      <c r="F723" t="s">
        <v>16</v>
      </c>
      <c r="G723">
        <v>1066</v>
      </c>
      <c r="H723" t="s">
        <v>27</v>
      </c>
      <c r="I723" t="s">
        <v>24</v>
      </c>
      <c r="J723">
        <v>7</v>
      </c>
      <c r="K723">
        <v>9</v>
      </c>
      <c r="L723">
        <v>0</v>
      </c>
      <c r="M723">
        <v>0</v>
      </c>
      <c r="N723" t="str">
        <f t="shared" si="22"/>
        <v>No Weather Impact</v>
      </c>
      <c r="O723" t="str">
        <f t="shared" si="23"/>
        <v>Not Cancelled</v>
      </c>
      <c r="P723" t="str">
        <f>TEXT(Table1[[#This Row],[Departure_Time]],"mmm yyyy")</f>
        <v>Apr 2024</v>
      </c>
    </row>
    <row r="724" spans="1:16" x14ac:dyDescent="0.25">
      <c r="A724" t="s">
        <v>638</v>
      </c>
      <c r="B724" t="s">
        <v>23</v>
      </c>
      <c r="C724" t="s">
        <v>36</v>
      </c>
      <c r="D724" s="5">
        <v>45606.54791666667</v>
      </c>
      <c r="E724">
        <v>211</v>
      </c>
      <c r="F724" t="s">
        <v>16</v>
      </c>
      <c r="G724">
        <v>1310</v>
      </c>
      <c r="H724" t="s">
        <v>21</v>
      </c>
      <c r="I724" t="s">
        <v>39</v>
      </c>
      <c r="J724">
        <v>7.1</v>
      </c>
      <c r="K724">
        <v>12</v>
      </c>
      <c r="L724">
        <v>0</v>
      </c>
      <c r="M724">
        <v>0</v>
      </c>
      <c r="N724" t="str">
        <f t="shared" si="22"/>
        <v>No Weather Impact</v>
      </c>
      <c r="O724" t="str">
        <f t="shared" si="23"/>
        <v>Not Cancelled</v>
      </c>
      <c r="P724" t="str">
        <f>TEXT(Table1[[#This Row],[Departure_Time]],"mmm yyyy")</f>
        <v>Nov 2024</v>
      </c>
    </row>
    <row r="725" spans="1:16" x14ac:dyDescent="0.25">
      <c r="A725" t="s">
        <v>639</v>
      </c>
      <c r="B725" t="s">
        <v>20</v>
      </c>
      <c r="C725" t="s">
        <v>31</v>
      </c>
      <c r="D725" s="5">
        <v>45312.51666666667</v>
      </c>
      <c r="E725">
        <v>195</v>
      </c>
      <c r="F725" t="s">
        <v>52</v>
      </c>
      <c r="G725">
        <v>1057</v>
      </c>
      <c r="H725" t="s">
        <v>27</v>
      </c>
      <c r="I725" t="s">
        <v>24</v>
      </c>
      <c r="J725">
        <v>4.9000000000000004</v>
      </c>
      <c r="K725">
        <v>2</v>
      </c>
      <c r="L725">
        <v>0</v>
      </c>
      <c r="M725">
        <v>0</v>
      </c>
      <c r="N725" t="str">
        <f t="shared" si="22"/>
        <v>No Weather Impact</v>
      </c>
      <c r="O725" t="str">
        <f t="shared" si="23"/>
        <v>Cancelled</v>
      </c>
      <c r="P725" t="str">
        <f>TEXT(Table1[[#This Row],[Departure_Time]],"mmm yyyy")</f>
        <v>Jan 2024</v>
      </c>
    </row>
    <row r="726" spans="1:16" x14ac:dyDescent="0.25">
      <c r="A726" t="s">
        <v>640</v>
      </c>
      <c r="B726" t="s">
        <v>20</v>
      </c>
      <c r="C726" t="s">
        <v>26</v>
      </c>
      <c r="D726" s="5">
        <v>45409.685416666667</v>
      </c>
      <c r="E726">
        <v>94</v>
      </c>
      <c r="F726" t="s">
        <v>16</v>
      </c>
      <c r="G726">
        <v>1056</v>
      </c>
      <c r="H726" t="s">
        <v>21</v>
      </c>
      <c r="I726" t="s">
        <v>24</v>
      </c>
      <c r="J726">
        <v>7.7</v>
      </c>
      <c r="K726">
        <v>0</v>
      </c>
      <c r="L726">
        <v>0</v>
      </c>
      <c r="M726">
        <v>0</v>
      </c>
      <c r="N726" t="str">
        <f t="shared" si="22"/>
        <v>No Weather Impact</v>
      </c>
      <c r="O726" t="str">
        <f t="shared" si="23"/>
        <v>Not Cancelled</v>
      </c>
      <c r="P726" t="str">
        <f>TEXT(Table1[[#This Row],[Departure_Time]],"mmm yyyy")</f>
        <v>Apr 2024</v>
      </c>
    </row>
    <row r="727" spans="1:16" x14ac:dyDescent="0.25">
      <c r="A727" t="s">
        <v>641</v>
      </c>
      <c r="B727" t="s">
        <v>26</v>
      </c>
      <c r="C727" t="s">
        <v>20</v>
      </c>
      <c r="D727" s="5">
        <v>45575.311805555553</v>
      </c>
      <c r="E727">
        <v>262</v>
      </c>
      <c r="F727" t="s">
        <v>16</v>
      </c>
      <c r="G727">
        <v>1726</v>
      </c>
      <c r="H727" t="s">
        <v>18</v>
      </c>
      <c r="I727" t="s">
        <v>24</v>
      </c>
      <c r="J727">
        <v>8.3000000000000007</v>
      </c>
      <c r="K727">
        <v>5</v>
      </c>
      <c r="L727">
        <v>0</v>
      </c>
      <c r="M727">
        <v>0</v>
      </c>
      <c r="N727" t="str">
        <f t="shared" si="22"/>
        <v>No Weather Impact</v>
      </c>
      <c r="O727" t="str">
        <f t="shared" si="23"/>
        <v>Not Cancelled</v>
      </c>
      <c r="P727" t="str">
        <f>TEXT(Table1[[#This Row],[Departure_Time]],"mmm yyyy")</f>
        <v>Oct 2024</v>
      </c>
    </row>
    <row r="728" spans="1:16" x14ac:dyDescent="0.25">
      <c r="A728" t="s">
        <v>642</v>
      </c>
      <c r="B728" t="s">
        <v>14</v>
      </c>
      <c r="C728" t="s">
        <v>15</v>
      </c>
      <c r="D728" s="5">
        <v>45637.943055555559</v>
      </c>
      <c r="E728">
        <v>223</v>
      </c>
      <c r="F728" t="s">
        <v>16</v>
      </c>
      <c r="G728">
        <v>2004</v>
      </c>
      <c r="H728" t="s">
        <v>17</v>
      </c>
      <c r="I728" t="s">
        <v>24</v>
      </c>
      <c r="J728">
        <v>7.2</v>
      </c>
      <c r="K728">
        <v>1</v>
      </c>
      <c r="L728">
        <v>0</v>
      </c>
      <c r="M728">
        <v>1</v>
      </c>
      <c r="N728" t="str">
        <f t="shared" si="22"/>
        <v>Weather Imapct</v>
      </c>
      <c r="O728" t="str">
        <f t="shared" si="23"/>
        <v>Not Cancelled</v>
      </c>
      <c r="P728" t="str">
        <f>TEXT(Table1[[#This Row],[Departure_Time]],"mmm yyyy")</f>
        <v>Dec 2024</v>
      </c>
    </row>
    <row r="729" spans="1:16" x14ac:dyDescent="0.25">
      <c r="A729" t="s">
        <v>643</v>
      </c>
      <c r="B729" t="s">
        <v>15</v>
      </c>
      <c r="C729" t="s">
        <v>15</v>
      </c>
      <c r="D729" s="5">
        <v>45488.415972222225</v>
      </c>
      <c r="E729">
        <v>156</v>
      </c>
      <c r="F729" t="s">
        <v>16</v>
      </c>
      <c r="G729">
        <v>840</v>
      </c>
      <c r="H729" t="s">
        <v>27</v>
      </c>
      <c r="I729" t="s">
        <v>24</v>
      </c>
      <c r="J729">
        <v>6.2</v>
      </c>
      <c r="K729">
        <v>7</v>
      </c>
      <c r="L729">
        <v>0</v>
      </c>
      <c r="M729">
        <v>0</v>
      </c>
      <c r="N729" t="str">
        <f t="shared" si="22"/>
        <v>No Weather Impact</v>
      </c>
      <c r="O729" t="str">
        <f t="shared" si="23"/>
        <v>Not Cancelled</v>
      </c>
      <c r="P729" t="str">
        <f>TEXT(Table1[[#This Row],[Departure_Time]],"mmm yyyy")</f>
        <v>Jul 2024</v>
      </c>
    </row>
    <row r="730" spans="1:16" x14ac:dyDescent="0.25">
      <c r="A730" t="s">
        <v>644</v>
      </c>
      <c r="B730" t="s">
        <v>31</v>
      </c>
      <c r="C730" t="s">
        <v>29</v>
      </c>
      <c r="D730" s="5">
        <v>45240.876388888886</v>
      </c>
      <c r="E730">
        <v>145</v>
      </c>
      <c r="F730" t="s">
        <v>16</v>
      </c>
      <c r="G730">
        <v>755</v>
      </c>
      <c r="H730" t="s">
        <v>17</v>
      </c>
      <c r="I730" t="s">
        <v>24</v>
      </c>
      <c r="J730">
        <v>8</v>
      </c>
      <c r="K730">
        <v>20</v>
      </c>
      <c r="L730">
        <v>0</v>
      </c>
      <c r="M730">
        <v>0</v>
      </c>
      <c r="N730" t="str">
        <f t="shared" si="22"/>
        <v>No Weather Impact</v>
      </c>
      <c r="O730" t="str">
        <f t="shared" si="23"/>
        <v>Not Cancelled</v>
      </c>
      <c r="P730" t="str">
        <f>TEXT(Table1[[#This Row],[Departure_Time]],"mmm yyyy")</f>
        <v>Nov 2023</v>
      </c>
    </row>
    <row r="731" spans="1:16" x14ac:dyDescent="0.25">
      <c r="A731" t="s">
        <v>215</v>
      </c>
      <c r="B731" t="s">
        <v>15</v>
      </c>
      <c r="C731" t="s">
        <v>15</v>
      </c>
      <c r="D731" s="5">
        <v>45366.481249999997</v>
      </c>
      <c r="E731">
        <v>119</v>
      </c>
      <c r="F731" t="s">
        <v>41</v>
      </c>
      <c r="G731">
        <v>1636</v>
      </c>
      <c r="H731" t="s">
        <v>21</v>
      </c>
      <c r="I731" t="s">
        <v>24</v>
      </c>
      <c r="J731">
        <v>6.7</v>
      </c>
      <c r="K731">
        <v>3</v>
      </c>
      <c r="L731">
        <v>0</v>
      </c>
      <c r="M731">
        <v>0</v>
      </c>
      <c r="N731" t="str">
        <f t="shared" si="22"/>
        <v>No Weather Impact</v>
      </c>
      <c r="O731" t="str">
        <f t="shared" si="23"/>
        <v>Not Cancelled</v>
      </c>
      <c r="P731" t="str">
        <f>TEXT(Table1[[#This Row],[Departure_Time]],"mmm yyyy")</f>
        <v>Mar 2024</v>
      </c>
    </row>
    <row r="732" spans="1:16" x14ac:dyDescent="0.25">
      <c r="A732" t="s">
        <v>462</v>
      </c>
      <c r="B732" t="s">
        <v>26</v>
      </c>
      <c r="C732" t="s">
        <v>23</v>
      </c>
      <c r="D732" s="5">
        <v>45137.259722222225</v>
      </c>
      <c r="E732">
        <v>88</v>
      </c>
      <c r="F732" t="s">
        <v>41</v>
      </c>
      <c r="G732">
        <v>1186</v>
      </c>
      <c r="H732" t="s">
        <v>17</v>
      </c>
      <c r="I732" t="s">
        <v>130</v>
      </c>
      <c r="J732">
        <v>7.9</v>
      </c>
      <c r="K732">
        <v>5</v>
      </c>
      <c r="L732">
        <v>0</v>
      </c>
      <c r="M732">
        <v>0</v>
      </c>
      <c r="N732" t="str">
        <f t="shared" si="22"/>
        <v>No Weather Impact</v>
      </c>
      <c r="O732" t="str">
        <f t="shared" si="23"/>
        <v>Not Cancelled</v>
      </c>
      <c r="P732" t="str">
        <f>TEXT(Table1[[#This Row],[Departure_Time]],"mmm yyyy")</f>
        <v>Jul 2023</v>
      </c>
    </row>
    <row r="733" spans="1:16" x14ac:dyDescent="0.25">
      <c r="A733" t="s">
        <v>645</v>
      </c>
      <c r="B733" t="s">
        <v>26</v>
      </c>
      <c r="C733" t="s">
        <v>23</v>
      </c>
      <c r="D733" s="5">
        <v>45060.575694444444</v>
      </c>
      <c r="E733">
        <v>161</v>
      </c>
      <c r="F733" t="s">
        <v>41</v>
      </c>
      <c r="G733">
        <v>824</v>
      </c>
      <c r="H733" t="s">
        <v>17</v>
      </c>
      <c r="I733" t="s">
        <v>39</v>
      </c>
      <c r="J733">
        <v>4.8</v>
      </c>
      <c r="K733">
        <v>4</v>
      </c>
      <c r="L733">
        <v>0</v>
      </c>
      <c r="M733">
        <v>0</v>
      </c>
      <c r="N733" t="str">
        <f t="shared" si="22"/>
        <v>No Weather Impact</v>
      </c>
      <c r="O733" t="str">
        <f t="shared" si="23"/>
        <v>Not Cancelled</v>
      </c>
      <c r="P733" t="str">
        <f>TEXT(Table1[[#This Row],[Departure_Time]],"mmm yyyy")</f>
        <v>May 2023</v>
      </c>
    </row>
    <row r="734" spans="1:16" x14ac:dyDescent="0.25">
      <c r="A734" t="s">
        <v>481</v>
      </c>
      <c r="B734" t="s">
        <v>29</v>
      </c>
      <c r="C734" t="s">
        <v>23</v>
      </c>
      <c r="D734" s="5">
        <v>45710.35</v>
      </c>
      <c r="E734">
        <v>117</v>
      </c>
      <c r="F734" t="s">
        <v>16</v>
      </c>
      <c r="G734">
        <v>1269</v>
      </c>
      <c r="H734" t="s">
        <v>17</v>
      </c>
      <c r="I734" t="s">
        <v>24</v>
      </c>
      <c r="J734">
        <v>7.6</v>
      </c>
      <c r="K734">
        <v>13</v>
      </c>
      <c r="L734">
        <v>0</v>
      </c>
      <c r="M734">
        <v>0</v>
      </c>
      <c r="N734" t="str">
        <f t="shared" si="22"/>
        <v>No Weather Impact</v>
      </c>
      <c r="O734" t="str">
        <f t="shared" si="23"/>
        <v>Not Cancelled</v>
      </c>
      <c r="P734" t="str">
        <f>TEXT(Table1[[#This Row],[Departure_Time]],"mmm yyyy")</f>
        <v>Feb 2025</v>
      </c>
    </row>
    <row r="735" spans="1:16" x14ac:dyDescent="0.25">
      <c r="A735" t="s">
        <v>646</v>
      </c>
      <c r="B735" t="s">
        <v>29</v>
      </c>
      <c r="C735" t="s">
        <v>26</v>
      </c>
      <c r="D735" s="5">
        <v>45260.252083333333</v>
      </c>
      <c r="E735">
        <v>277</v>
      </c>
      <c r="F735" t="s">
        <v>16</v>
      </c>
      <c r="G735">
        <v>1222</v>
      </c>
      <c r="H735" t="s">
        <v>27</v>
      </c>
      <c r="I735" t="s">
        <v>39</v>
      </c>
      <c r="J735">
        <v>7</v>
      </c>
      <c r="K735">
        <v>18</v>
      </c>
      <c r="L735">
        <v>0</v>
      </c>
      <c r="M735">
        <v>0</v>
      </c>
      <c r="N735" t="str">
        <f t="shared" si="22"/>
        <v>No Weather Impact</v>
      </c>
      <c r="O735" t="str">
        <f t="shared" si="23"/>
        <v>Not Cancelled</v>
      </c>
      <c r="P735" t="str">
        <f>TEXT(Table1[[#This Row],[Departure_Time]],"mmm yyyy")</f>
        <v>Nov 2023</v>
      </c>
    </row>
    <row r="736" spans="1:16" x14ac:dyDescent="0.25">
      <c r="A736" t="s">
        <v>261</v>
      </c>
      <c r="B736" t="s">
        <v>29</v>
      </c>
      <c r="C736" t="s">
        <v>31</v>
      </c>
      <c r="D736" s="5">
        <v>45239.321527777778</v>
      </c>
      <c r="E736">
        <v>281</v>
      </c>
      <c r="F736" t="s">
        <v>16</v>
      </c>
      <c r="G736">
        <v>1163</v>
      </c>
      <c r="H736" t="s">
        <v>17</v>
      </c>
      <c r="I736" t="s">
        <v>24</v>
      </c>
      <c r="J736">
        <v>8.3000000000000007</v>
      </c>
      <c r="K736">
        <v>10</v>
      </c>
      <c r="L736">
        <v>0</v>
      </c>
      <c r="M736">
        <v>1</v>
      </c>
      <c r="N736" t="str">
        <f t="shared" si="22"/>
        <v>Weather Imapct</v>
      </c>
      <c r="O736" t="str">
        <f t="shared" si="23"/>
        <v>Not Cancelled</v>
      </c>
      <c r="P736" t="str">
        <f>TEXT(Table1[[#This Row],[Departure_Time]],"mmm yyyy")</f>
        <v>Nov 2023</v>
      </c>
    </row>
    <row r="737" spans="1:16" x14ac:dyDescent="0.25">
      <c r="A737" t="s">
        <v>528</v>
      </c>
      <c r="B737" t="s">
        <v>14</v>
      </c>
      <c r="C737" t="s">
        <v>20</v>
      </c>
      <c r="D737" s="5">
        <v>45308.384027777778</v>
      </c>
      <c r="E737">
        <v>223</v>
      </c>
      <c r="F737" t="s">
        <v>16</v>
      </c>
      <c r="G737">
        <v>1175</v>
      </c>
      <c r="H737" t="s">
        <v>18</v>
      </c>
      <c r="I737" t="s">
        <v>24</v>
      </c>
      <c r="J737">
        <v>6.2</v>
      </c>
      <c r="K737">
        <v>23</v>
      </c>
      <c r="L737">
        <v>0</v>
      </c>
      <c r="M737">
        <v>0</v>
      </c>
      <c r="N737" t="str">
        <f t="shared" si="22"/>
        <v>No Weather Impact</v>
      </c>
      <c r="O737" t="str">
        <f t="shared" si="23"/>
        <v>Not Cancelled</v>
      </c>
      <c r="P737" t="str">
        <f>TEXT(Table1[[#This Row],[Departure_Time]],"mmm yyyy")</f>
        <v>Jan 2024</v>
      </c>
    </row>
    <row r="738" spans="1:16" x14ac:dyDescent="0.25">
      <c r="A738" t="s">
        <v>647</v>
      </c>
      <c r="B738" t="s">
        <v>36</v>
      </c>
      <c r="C738" t="s">
        <v>20</v>
      </c>
      <c r="D738" s="5">
        <v>45366.640277777777</v>
      </c>
      <c r="E738">
        <v>159</v>
      </c>
      <c r="F738" t="s">
        <v>16</v>
      </c>
      <c r="G738">
        <v>1515</v>
      </c>
      <c r="H738" t="s">
        <v>17</v>
      </c>
      <c r="I738" t="s">
        <v>24</v>
      </c>
      <c r="J738">
        <v>6.5</v>
      </c>
      <c r="K738">
        <v>21</v>
      </c>
      <c r="L738">
        <v>0</v>
      </c>
      <c r="M738">
        <v>1</v>
      </c>
      <c r="N738" t="str">
        <f t="shared" si="22"/>
        <v>Weather Imapct</v>
      </c>
      <c r="O738" t="str">
        <f t="shared" si="23"/>
        <v>Not Cancelled</v>
      </c>
      <c r="P738" t="str">
        <f>TEXT(Table1[[#This Row],[Departure_Time]],"mmm yyyy")</f>
        <v>Mar 2024</v>
      </c>
    </row>
    <row r="739" spans="1:16" x14ac:dyDescent="0.25">
      <c r="A739" t="s">
        <v>142</v>
      </c>
      <c r="B739" t="s">
        <v>36</v>
      </c>
      <c r="C739" t="s">
        <v>29</v>
      </c>
      <c r="D739" s="5">
        <v>45093.041666666664</v>
      </c>
      <c r="E739">
        <v>188</v>
      </c>
      <c r="F739" t="s">
        <v>16</v>
      </c>
      <c r="G739">
        <v>1565</v>
      </c>
      <c r="H739" t="s">
        <v>27</v>
      </c>
      <c r="I739" t="s">
        <v>24</v>
      </c>
      <c r="J739">
        <v>6.5</v>
      </c>
      <c r="K739">
        <v>5</v>
      </c>
      <c r="L739">
        <v>0</v>
      </c>
      <c r="M739">
        <v>0</v>
      </c>
      <c r="N739" t="str">
        <f t="shared" si="22"/>
        <v>No Weather Impact</v>
      </c>
      <c r="O739" t="str">
        <f t="shared" si="23"/>
        <v>Not Cancelled</v>
      </c>
      <c r="P739" t="str">
        <f>TEXT(Table1[[#This Row],[Departure_Time]],"mmm yyyy")</f>
        <v>Jun 2023</v>
      </c>
    </row>
    <row r="740" spans="1:16" x14ac:dyDescent="0.25">
      <c r="A740" t="s">
        <v>406</v>
      </c>
      <c r="B740" t="s">
        <v>31</v>
      </c>
      <c r="C740" t="s">
        <v>26</v>
      </c>
      <c r="D740" s="5">
        <v>45718.636111111111</v>
      </c>
      <c r="E740">
        <v>100</v>
      </c>
      <c r="F740" t="s">
        <v>16</v>
      </c>
      <c r="G740">
        <v>1324</v>
      </c>
      <c r="H740" t="s">
        <v>21</v>
      </c>
      <c r="I740" t="s">
        <v>18</v>
      </c>
      <c r="J740">
        <v>6.1</v>
      </c>
      <c r="K740">
        <v>2</v>
      </c>
      <c r="L740">
        <v>0</v>
      </c>
      <c r="M740">
        <v>0</v>
      </c>
      <c r="N740" t="str">
        <f t="shared" si="22"/>
        <v>No Weather Impact</v>
      </c>
      <c r="O740" t="str">
        <f t="shared" si="23"/>
        <v>Not Cancelled</v>
      </c>
      <c r="P740" t="str">
        <f>TEXT(Table1[[#This Row],[Departure_Time]],"mmm yyyy")</f>
        <v>Mar 2025</v>
      </c>
    </row>
    <row r="741" spans="1:16" x14ac:dyDescent="0.25">
      <c r="A741" t="s">
        <v>487</v>
      </c>
      <c r="B741" t="s">
        <v>15</v>
      </c>
      <c r="C741" t="s">
        <v>20</v>
      </c>
      <c r="D741" s="5">
        <v>45524.09652777778</v>
      </c>
      <c r="E741">
        <v>155</v>
      </c>
      <c r="F741" t="s">
        <v>16</v>
      </c>
      <c r="G741">
        <v>1175</v>
      </c>
      <c r="H741" t="s">
        <v>27</v>
      </c>
      <c r="I741" t="s">
        <v>24</v>
      </c>
      <c r="J741">
        <v>8.3000000000000007</v>
      </c>
      <c r="K741">
        <v>8</v>
      </c>
      <c r="L741">
        <v>0</v>
      </c>
      <c r="M741">
        <v>0</v>
      </c>
      <c r="N741" t="str">
        <f t="shared" si="22"/>
        <v>No Weather Impact</v>
      </c>
      <c r="O741" t="str">
        <f t="shared" si="23"/>
        <v>Not Cancelled</v>
      </c>
      <c r="P741" t="str">
        <f>TEXT(Table1[[#This Row],[Departure_Time]],"mmm yyyy")</f>
        <v>Aug 2024</v>
      </c>
    </row>
    <row r="742" spans="1:16" x14ac:dyDescent="0.25">
      <c r="A742" t="s">
        <v>648</v>
      </c>
      <c r="B742" t="s">
        <v>15</v>
      </c>
      <c r="C742" t="s">
        <v>14</v>
      </c>
      <c r="D742" s="5">
        <v>45317.519444444442</v>
      </c>
      <c r="E742">
        <v>245</v>
      </c>
      <c r="F742" t="s">
        <v>16</v>
      </c>
      <c r="G742">
        <v>1090</v>
      </c>
      <c r="H742" t="s">
        <v>17</v>
      </c>
      <c r="I742" t="s">
        <v>24</v>
      </c>
      <c r="J742">
        <v>6.8</v>
      </c>
      <c r="K742">
        <v>3</v>
      </c>
      <c r="L742">
        <v>0</v>
      </c>
      <c r="M742">
        <v>0</v>
      </c>
      <c r="N742" t="str">
        <f t="shared" si="22"/>
        <v>No Weather Impact</v>
      </c>
      <c r="O742" t="str">
        <f t="shared" si="23"/>
        <v>Not Cancelled</v>
      </c>
      <c r="P742" t="str">
        <f>TEXT(Table1[[#This Row],[Departure_Time]],"mmm yyyy")</f>
        <v>Jan 2024</v>
      </c>
    </row>
    <row r="743" spans="1:16" x14ac:dyDescent="0.25">
      <c r="A743" t="s">
        <v>649</v>
      </c>
      <c r="B743" t="s">
        <v>20</v>
      </c>
      <c r="C743" t="s">
        <v>29</v>
      </c>
      <c r="D743" s="5">
        <v>45733.061111111114</v>
      </c>
      <c r="E743">
        <v>238</v>
      </c>
      <c r="F743" t="s">
        <v>16</v>
      </c>
      <c r="G743">
        <v>2324</v>
      </c>
      <c r="H743" t="s">
        <v>27</v>
      </c>
      <c r="I743" t="s">
        <v>24</v>
      </c>
      <c r="J743">
        <v>5.3</v>
      </c>
      <c r="K743">
        <v>6</v>
      </c>
      <c r="L743">
        <v>0</v>
      </c>
      <c r="M743">
        <v>0</v>
      </c>
      <c r="N743" t="str">
        <f t="shared" si="22"/>
        <v>No Weather Impact</v>
      </c>
      <c r="O743" t="str">
        <f t="shared" si="23"/>
        <v>Not Cancelled</v>
      </c>
      <c r="P743" t="str">
        <f>TEXT(Table1[[#This Row],[Departure_Time]],"mmm yyyy")</f>
        <v>Mar 2025</v>
      </c>
    </row>
    <row r="744" spans="1:16" x14ac:dyDescent="0.25">
      <c r="A744" t="s">
        <v>650</v>
      </c>
      <c r="B744" t="s">
        <v>36</v>
      </c>
      <c r="C744" t="s">
        <v>31</v>
      </c>
      <c r="D744" s="5">
        <v>45282.604166666664</v>
      </c>
      <c r="E744">
        <v>238</v>
      </c>
      <c r="F744" t="s">
        <v>16</v>
      </c>
      <c r="G744">
        <v>1384</v>
      </c>
      <c r="H744" t="s">
        <v>21</v>
      </c>
      <c r="I744" t="s">
        <v>24</v>
      </c>
      <c r="J744">
        <v>4.8</v>
      </c>
      <c r="K744">
        <v>5</v>
      </c>
      <c r="L744">
        <v>0</v>
      </c>
      <c r="M744">
        <v>0</v>
      </c>
      <c r="N744" t="str">
        <f t="shared" si="22"/>
        <v>No Weather Impact</v>
      </c>
      <c r="O744" t="str">
        <f t="shared" si="23"/>
        <v>Not Cancelled</v>
      </c>
      <c r="P744" t="str">
        <f>TEXT(Table1[[#This Row],[Departure_Time]],"mmm yyyy")</f>
        <v>Dec 2023</v>
      </c>
    </row>
    <row r="745" spans="1:16" x14ac:dyDescent="0.25">
      <c r="A745" t="s">
        <v>651</v>
      </c>
      <c r="B745" t="s">
        <v>29</v>
      </c>
      <c r="C745" t="s">
        <v>29</v>
      </c>
      <c r="D745" s="5">
        <v>45288.835416666669</v>
      </c>
      <c r="E745">
        <v>138</v>
      </c>
      <c r="F745" t="s">
        <v>16</v>
      </c>
      <c r="G745">
        <v>1646</v>
      </c>
      <c r="H745" t="s">
        <v>18</v>
      </c>
      <c r="I745" t="s">
        <v>24</v>
      </c>
      <c r="J745">
        <v>6.9</v>
      </c>
      <c r="K745">
        <v>1</v>
      </c>
      <c r="L745">
        <v>0</v>
      </c>
      <c r="M745">
        <v>1</v>
      </c>
      <c r="N745" t="str">
        <f t="shared" si="22"/>
        <v>Weather Imapct</v>
      </c>
      <c r="O745" t="str">
        <f t="shared" si="23"/>
        <v>Not Cancelled</v>
      </c>
      <c r="P745" t="str">
        <f>TEXT(Table1[[#This Row],[Departure_Time]],"mmm yyyy")</f>
        <v>Dec 2023</v>
      </c>
    </row>
    <row r="746" spans="1:16" x14ac:dyDescent="0.25">
      <c r="A746" t="s">
        <v>652</v>
      </c>
      <c r="B746" t="s">
        <v>31</v>
      </c>
      <c r="C746" t="s">
        <v>26</v>
      </c>
      <c r="D746" s="5">
        <v>45455.788888888892</v>
      </c>
      <c r="E746">
        <v>318</v>
      </c>
      <c r="F746" t="s">
        <v>16</v>
      </c>
      <c r="G746">
        <v>1159</v>
      </c>
      <c r="H746" t="s">
        <v>18</v>
      </c>
      <c r="I746" t="s">
        <v>24</v>
      </c>
      <c r="J746">
        <v>8.5</v>
      </c>
      <c r="K746">
        <v>31</v>
      </c>
      <c r="L746">
        <v>0</v>
      </c>
      <c r="M746">
        <v>1</v>
      </c>
      <c r="N746" t="str">
        <f t="shared" si="22"/>
        <v>Weather Imapct</v>
      </c>
      <c r="O746" t="str">
        <f t="shared" si="23"/>
        <v>Not Cancelled</v>
      </c>
      <c r="P746" t="str">
        <f>TEXT(Table1[[#This Row],[Departure_Time]],"mmm yyyy")</f>
        <v>Jun 2024</v>
      </c>
    </row>
    <row r="747" spans="1:16" x14ac:dyDescent="0.25">
      <c r="A747" t="s">
        <v>653</v>
      </c>
      <c r="B747" t="s">
        <v>14</v>
      </c>
      <c r="C747" t="s">
        <v>15</v>
      </c>
      <c r="D747" s="5">
        <v>45495.959722222222</v>
      </c>
      <c r="E747">
        <v>171</v>
      </c>
      <c r="F747" t="s">
        <v>16</v>
      </c>
      <c r="G747">
        <v>823</v>
      </c>
      <c r="H747" t="s">
        <v>21</v>
      </c>
      <c r="I747" t="s">
        <v>24</v>
      </c>
      <c r="J747">
        <v>7.1</v>
      </c>
      <c r="K747">
        <v>7</v>
      </c>
      <c r="L747">
        <v>0</v>
      </c>
      <c r="M747">
        <v>0</v>
      </c>
      <c r="N747" t="str">
        <f t="shared" si="22"/>
        <v>No Weather Impact</v>
      </c>
      <c r="O747" t="str">
        <f t="shared" si="23"/>
        <v>Not Cancelled</v>
      </c>
      <c r="P747" t="str">
        <f>TEXT(Table1[[#This Row],[Departure_Time]],"mmm yyyy")</f>
        <v>Jul 2024</v>
      </c>
    </row>
    <row r="748" spans="1:16" x14ac:dyDescent="0.25">
      <c r="A748" t="s">
        <v>256</v>
      </c>
      <c r="B748" t="s">
        <v>23</v>
      </c>
      <c r="C748" t="s">
        <v>23</v>
      </c>
      <c r="D748" s="5">
        <v>45514.1</v>
      </c>
      <c r="E748">
        <v>211</v>
      </c>
      <c r="F748" t="s">
        <v>16</v>
      </c>
      <c r="G748">
        <v>1564</v>
      </c>
      <c r="H748" t="s">
        <v>17</v>
      </c>
      <c r="I748" t="s">
        <v>24</v>
      </c>
      <c r="J748">
        <v>7.6</v>
      </c>
      <c r="K748">
        <v>8</v>
      </c>
      <c r="L748">
        <v>0</v>
      </c>
      <c r="M748">
        <v>0</v>
      </c>
      <c r="N748" t="str">
        <f t="shared" si="22"/>
        <v>No Weather Impact</v>
      </c>
      <c r="O748" t="str">
        <f t="shared" si="23"/>
        <v>Not Cancelled</v>
      </c>
      <c r="P748" t="str">
        <f>TEXT(Table1[[#This Row],[Departure_Time]],"mmm yyyy")</f>
        <v>Aug 2024</v>
      </c>
    </row>
    <row r="749" spans="1:16" x14ac:dyDescent="0.25">
      <c r="A749" t="s">
        <v>530</v>
      </c>
      <c r="B749" t="s">
        <v>31</v>
      </c>
      <c r="C749" t="s">
        <v>20</v>
      </c>
      <c r="D749" s="5">
        <v>45214.163194444445</v>
      </c>
      <c r="E749">
        <v>216</v>
      </c>
      <c r="F749" t="s">
        <v>16</v>
      </c>
      <c r="G749">
        <v>1223</v>
      </c>
      <c r="H749" t="s">
        <v>21</v>
      </c>
      <c r="I749" t="s">
        <v>130</v>
      </c>
      <c r="J749">
        <v>9.6999999999999993</v>
      </c>
      <c r="K749">
        <v>8</v>
      </c>
      <c r="L749">
        <v>0</v>
      </c>
      <c r="M749">
        <v>0</v>
      </c>
      <c r="N749" t="str">
        <f t="shared" si="22"/>
        <v>No Weather Impact</v>
      </c>
      <c r="O749" t="str">
        <f t="shared" si="23"/>
        <v>Not Cancelled</v>
      </c>
      <c r="P749" t="str">
        <f>TEXT(Table1[[#This Row],[Departure_Time]],"mmm yyyy")</f>
        <v>Oct 2023</v>
      </c>
    </row>
    <row r="750" spans="1:16" x14ac:dyDescent="0.25">
      <c r="A750" t="s">
        <v>654</v>
      </c>
      <c r="B750" t="s">
        <v>36</v>
      </c>
      <c r="C750" t="s">
        <v>23</v>
      </c>
      <c r="D750" s="5">
        <v>45497.499305555553</v>
      </c>
      <c r="E750">
        <v>161</v>
      </c>
      <c r="F750" t="s">
        <v>16</v>
      </c>
      <c r="G750">
        <v>911</v>
      </c>
      <c r="H750" t="s">
        <v>18</v>
      </c>
      <c r="I750" t="s">
        <v>24</v>
      </c>
      <c r="J750">
        <v>10</v>
      </c>
      <c r="K750">
        <v>2</v>
      </c>
      <c r="L750">
        <v>0</v>
      </c>
      <c r="M750">
        <v>0</v>
      </c>
      <c r="N750" t="str">
        <f t="shared" si="22"/>
        <v>No Weather Impact</v>
      </c>
      <c r="O750" t="str">
        <f t="shared" si="23"/>
        <v>Not Cancelled</v>
      </c>
      <c r="P750" t="str">
        <f>TEXT(Table1[[#This Row],[Departure_Time]],"mmm yyyy")</f>
        <v>Jul 2024</v>
      </c>
    </row>
    <row r="751" spans="1:16" x14ac:dyDescent="0.25">
      <c r="A751" t="s">
        <v>655</v>
      </c>
      <c r="B751" t="s">
        <v>31</v>
      </c>
      <c r="C751" t="s">
        <v>36</v>
      </c>
      <c r="D751" s="5">
        <v>45488.293055555558</v>
      </c>
      <c r="E751">
        <v>175</v>
      </c>
      <c r="F751" t="s">
        <v>16</v>
      </c>
      <c r="G751">
        <v>1323</v>
      </c>
      <c r="H751" t="s">
        <v>17</v>
      </c>
      <c r="I751" t="s">
        <v>24</v>
      </c>
      <c r="J751">
        <v>9.6999999999999993</v>
      </c>
      <c r="K751">
        <v>4</v>
      </c>
      <c r="L751">
        <v>0</v>
      </c>
      <c r="M751">
        <v>0</v>
      </c>
      <c r="N751" t="str">
        <f t="shared" si="22"/>
        <v>No Weather Impact</v>
      </c>
      <c r="O751" t="str">
        <f t="shared" si="23"/>
        <v>Not Cancelled</v>
      </c>
      <c r="P751" t="str">
        <f>TEXT(Table1[[#This Row],[Departure_Time]],"mmm yyyy")</f>
        <v>Jul 2024</v>
      </c>
    </row>
    <row r="752" spans="1:16" x14ac:dyDescent="0.25">
      <c r="A752" t="s">
        <v>656</v>
      </c>
      <c r="B752" t="s">
        <v>14</v>
      </c>
      <c r="C752" t="s">
        <v>20</v>
      </c>
      <c r="D752" s="5">
        <v>45396.436805555553</v>
      </c>
      <c r="E752">
        <v>140</v>
      </c>
      <c r="F752" t="s">
        <v>16</v>
      </c>
      <c r="G752">
        <v>1062</v>
      </c>
      <c r="H752" t="s">
        <v>21</v>
      </c>
      <c r="I752" t="s">
        <v>24</v>
      </c>
      <c r="J752">
        <v>4.5999999999999996</v>
      </c>
      <c r="K752">
        <v>45</v>
      </c>
      <c r="L752">
        <v>0</v>
      </c>
      <c r="M752">
        <v>0</v>
      </c>
      <c r="N752" t="str">
        <f t="shared" si="22"/>
        <v>No Weather Impact</v>
      </c>
      <c r="O752" t="str">
        <f t="shared" si="23"/>
        <v>Not Cancelled</v>
      </c>
      <c r="P752" t="str">
        <f>TEXT(Table1[[#This Row],[Departure_Time]],"mmm yyyy")</f>
        <v>Apr 2024</v>
      </c>
    </row>
    <row r="753" spans="1:16" x14ac:dyDescent="0.25">
      <c r="A753" t="s">
        <v>526</v>
      </c>
      <c r="B753" t="s">
        <v>23</v>
      </c>
      <c r="C753" t="s">
        <v>15</v>
      </c>
      <c r="D753" s="5">
        <v>45745.370833333334</v>
      </c>
      <c r="E753">
        <v>147</v>
      </c>
      <c r="F753" t="s">
        <v>41</v>
      </c>
      <c r="G753">
        <v>1652</v>
      </c>
      <c r="H753" t="s">
        <v>21</v>
      </c>
      <c r="I753" t="s">
        <v>24</v>
      </c>
      <c r="J753">
        <v>5.8</v>
      </c>
      <c r="K753">
        <v>13</v>
      </c>
      <c r="L753">
        <v>0</v>
      </c>
      <c r="M753">
        <v>0</v>
      </c>
      <c r="N753" t="str">
        <f t="shared" si="22"/>
        <v>No Weather Impact</v>
      </c>
      <c r="O753" t="str">
        <f t="shared" si="23"/>
        <v>Not Cancelled</v>
      </c>
      <c r="P753" t="str">
        <f>TEXT(Table1[[#This Row],[Departure_Time]],"mmm yyyy")</f>
        <v>Mar 2025</v>
      </c>
    </row>
    <row r="754" spans="1:16" x14ac:dyDescent="0.25">
      <c r="A754" t="s">
        <v>657</v>
      </c>
      <c r="B754" t="s">
        <v>31</v>
      </c>
      <c r="C754" t="s">
        <v>23</v>
      </c>
      <c r="D754" s="5">
        <v>45565.447916666664</v>
      </c>
      <c r="E754">
        <v>263</v>
      </c>
      <c r="F754" t="s">
        <v>16</v>
      </c>
      <c r="G754">
        <v>870</v>
      </c>
      <c r="H754" t="s">
        <v>17</v>
      </c>
      <c r="I754" t="s">
        <v>39</v>
      </c>
      <c r="J754">
        <v>6.8</v>
      </c>
      <c r="K754">
        <v>7</v>
      </c>
      <c r="L754">
        <v>0</v>
      </c>
      <c r="M754">
        <v>1</v>
      </c>
      <c r="N754" t="str">
        <f t="shared" si="22"/>
        <v>Weather Imapct</v>
      </c>
      <c r="O754" t="str">
        <f t="shared" si="23"/>
        <v>Not Cancelled</v>
      </c>
      <c r="P754" t="str">
        <f>TEXT(Table1[[#This Row],[Departure_Time]],"mmm yyyy")</f>
        <v>Sep 2024</v>
      </c>
    </row>
    <row r="755" spans="1:16" x14ac:dyDescent="0.25">
      <c r="A755" t="s">
        <v>658</v>
      </c>
      <c r="B755" t="s">
        <v>26</v>
      </c>
      <c r="C755" t="s">
        <v>20</v>
      </c>
      <c r="D755" s="5">
        <v>45202.599305555559</v>
      </c>
      <c r="E755">
        <v>236</v>
      </c>
      <c r="F755" t="s">
        <v>16</v>
      </c>
      <c r="G755">
        <v>812</v>
      </c>
      <c r="H755" t="s">
        <v>21</v>
      </c>
      <c r="I755" t="s">
        <v>39</v>
      </c>
      <c r="J755">
        <v>6.5</v>
      </c>
      <c r="K755">
        <v>3</v>
      </c>
      <c r="L755">
        <v>0</v>
      </c>
      <c r="M755">
        <v>0</v>
      </c>
      <c r="N755" t="str">
        <f t="shared" si="22"/>
        <v>No Weather Impact</v>
      </c>
      <c r="O755" t="str">
        <f t="shared" si="23"/>
        <v>Not Cancelled</v>
      </c>
      <c r="P755" t="str">
        <f>TEXT(Table1[[#This Row],[Departure_Time]],"mmm yyyy")</f>
        <v>Oct 2023</v>
      </c>
    </row>
    <row r="756" spans="1:16" x14ac:dyDescent="0.25">
      <c r="A756" t="s">
        <v>468</v>
      </c>
      <c r="B756" t="s">
        <v>31</v>
      </c>
      <c r="C756" t="s">
        <v>36</v>
      </c>
      <c r="D756" s="5">
        <v>45710.629166666666</v>
      </c>
      <c r="E756">
        <v>100</v>
      </c>
      <c r="F756" t="s">
        <v>16</v>
      </c>
      <c r="G756">
        <v>727</v>
      </c>
      <c r="H756" t="s">
        <v>18</v>
      </c>
      <c r="I756" t="s">
        <v>18</v>
      </c>
      <c r="J756">
        <v>5.9</v>
      </c>
      <c r="K756">
        <v>4</v>
      </c>
      <c r="L756">
        <v>0</v>
      </c>
      <c r="M756">
        <v>0</v>
      </c>
      <c r="N756" t="str">
        <f t="shared" si="22"/>
        <v>No Weather Impact</v>
      </c>
      <c r="O756" t="str">
        <f t="shared" si="23"/>
        <v>Not Cancelled</v>
      </c>
      <c r="P756" t="str">
        <f>TEXT(Table1[[#This Row],[Departure_Time]],"mmm yyyy")</f>
        <v>Feb 2025</v>
      </c>
    </row>
    <row r="757" spans="1:16" x14ac:dyDescent="0.25">
      <c r="A757" t="s">
        <v>182</v>
      </c>
      <c r="B757" t="s">
        <v>14</v>
      </c>
      <c r="C757" t="s">
        <v>14</v>
      </c>
      <c r="D757" s="5">
        <v>45459.644444444442</v>
      </c>
      <c r="E757">
        <v>180</v>
      </c>
      <c r="F757" t="s">
        <v>16</v>
      </c>
      <c r="G757">
        <v>1051</v>
      </c>
      <c r="H757" t="s">
        <v>17</v>
      </c>
      <c r="I757" t="s">
        <v>24</v>
      </c>
      <c r="J757">
        <v>4.9000000000000004</v>
      </c>
      <c r="K757">
        <v>2</v>
      </c>
      <c r="L757">
        <v>0</v>
      </c>
      <c r="M757">
        <v>0</v>
      </c>
      <c r="N757" t="str">
        <f t="shared" si="22"/>
        <v>No Weather Impact</v>
      </c>
      <c r="O757" t="str">
        <f t="shared" si="23"/>
        <v>Not Cancelled</v>
      </c>
      <c r="P757" t="str">
        <f>TEXT(Table1[[#This Row],[Departure_Time]],"mmm yyyy")</f>
        <v>Jun 2024</v>
      </c>
    </row>
    <row r="758" spans="1:16" x14ac:dyDescent="0.25">
      <c r="A758" t="s">
        <v>659</v>
      </c>
      <c r="B758" t="s">
        <v>14</v>
      </c>
      <c r="C758" t="s">
        <v>23</v>
      </c>
      <c r="D758" s="5">
        <v>45200.461805555555</v>
      </c>
      <c r="E758">
        <v>185</v>
      </c>
      <c r="F758" t="s">
        <v>52</v>
      </c>
      <c r="G758">
        <v>1080</v>
      </c>
      <c r="H758" t="s">
        <v>27</v>
      </c>
      <c r="I758" t="s">
        <v>18</v>
      </c>
      <c r="J758">
        <v>10</v>
      </c>
      <c r="K758">
        <v>8</v>
      </c>
      <c r="L758">
        <v>0</v>
      </c>
      <c r="M758">
        <v>1</v>
      </c>
      <c r="N758" t="str">
        <f t="shared" si="22"/>
        <v>Weather Imapct</v>
      </c>
      <c r="O758" t="str">
        <f t="shared" si="23"/>
        <v>Cancelled</v>
      </c>
      <c r="P758" t="str">
        <f>TEXT(Table1[[#This Row],[Departure_Time]],"mmm yyyy")</f>
        <v>Oct 2023</v>
      </c>
    </row>
    <row r="759" spans="1:16" x14ac:dyDescent="0.25">
      <c r="A759" t="s">
        <v>660</v>
      </c>
      <c r="B759" t="s">
        <v>26</v>
      </c>
      <c r="C759" t="s">
        <v>20</v>
      </c>
      <c r="D759" s="5">
        <v>45743.7</v>
      </c>
      <c r="E759">
        <v>11</v>
      </c>
      <c r="F759" t="s">
        <v>41</v>
      </c>
      <c r="G759">
        <v>1486</v>
      </c>
      <c r="H759" t="s">
        <v>21</v>
      </c>
      <c r="I759" t="s">
        <v>24</v>
      </c>
      <c r="J759">
        <v>6.1</v>
      </c>
      <c r="K759">
        <v>6</v>
      </c>
      <c r="L759">
        <v>0</v>
      </c>
      <c r="M759">
        <v>0</v>
      </c>
      <c r="N759" t="str">
        <f t="shared" si="22"/>
        <v>No Weather Impact</v>
      </c>
      <c r="O759" t="str">
        <f t="shared" si="23"/>
        <v>Not Cancelled</v>
      </c>
      <c r="P759" t="str">
        <f>TEXT(Table1[[#This Row],[Departure_Time]],"mmm yyyy")</f>
        <v>Mar 2025</v>
      </c>
    </row>
    <row r="760" spans="1:16" x14ac:dyDescent="0.25">
      <c r="A760" t="s">
        <v>440</v>
      </c>
      <c r="B760" t="s">
        <v>15</v>
      </c>
      <c r="C760" t="s">
        <v>29</v>
      </c>
      <c r="D760" s="5">
        <v>45230.365972222222</v>
      </c>
      <c r="E760">
        <v>184</v>
      </c>
      <c r="F760" t="s">
        <v>16</v>
      </c>
      <c r="G760">
        <v>827</v>
      </c>
      <c r="H760" t="s">
        <v>27</v>
      </c>
      <c r="I760" t="s">
        <v>24</v>
      </c>
      <c r="J760">
        <v>10</v>
      </c>
      <c r="K760">
        <v>14</v>
      </c>
      <c r="L760">
        <v>0</v>
      </c>
      <c r="M760">
        <v>0</v>
      </c>
      <c r="N760" t="str">
        <f t="shared" si="22"/>
        <v>No Weather Impact</v>
      </c>
      <c r="O760" t="str">
        <f t="shared" si="23"/>
        <v>Not Cancelled</v>
      </c>
      <c r="P760" t="str">
        <f>TEXT(Table1[[#This Row],[Departure_Time]],"mmm yyyy")</f>
        <v>Oct 2023</v>
      </c>
    </row>
    <row r="761" spans="1:16" x14ac:dyDescent="0.25">
      <c r="A761" t="s">
        <v>661</v>
      </c>
      <c r="B761" t="s">
        <v>31</v>
      </c>
      <c r="C761" t="s">
        <v>20</v>
      </c>
      <c r="D761" s="5">
        <v>45074.718055555553</v>
      </c>
      <c r="E761">
        <v>152</v>
      </c>
      <c r="F761" t="s">
        <v>16</v>
      </c>
      <c r="G761">
        <v>1577</v>
      </c>
      <c r="H761" t="s">
        <v>17</v>
      </c>
      <c r="I761" t="s">
        <v>24</v>
      </c>
      <c r="J761">
        <v>4.0999999999999996</v>
      </c>
      <c r="K761">
        <v>24</v>
      </c>
      <c r="L761">
        <v>0</v>
      </c>
      <c r="M761">
        <v>0</v>
      </c>
      <c r="N761" t="str">
        <f t="shared" si="22"/>
        <v>No Weather Impact</v>
      </c>
      <c r="O761" t="str">
        <f t="shared" si="23"/>
        <v>Not Cancelled</v>
      </c>
      <c r="P761" t="str">
        <f>TEXT(Table1[[#This Row],[Departure_Time]],"mmm yyyy")</f>
        <v>May 2023</v>
      </c>
    </row>
    <row r="762" spans="1:16" x14ac:dyDescent="0.25">
      <c r="A762" t="s">
        <v>662</v>
      </c>
      <c r="B762" t="s">
        <v>31</v>
      </c>
      <c r="C762" t="s">
        <v>15</v>
      </c>
      <c r="D762" s="5">
        <v>45224.150694444441</v>
      </c>
      <c r="E762">
        <v>128</v>
      </c>
      <c r="F762" t="s">
        <v>16</v>
      </c>
      <c r="G762">
        <v>928</v>
      </c>
      <c r="H762" t="s">
        <v>17</v>
      </c>
      <c r="I762" t="s">
        <v>18</v>
      </c>
      <c r="J762">
        <v>7.2</v>
      </c>
      <c r="K762">
        <v>3</v>
      </c>
      <c r="L762">
        <v>1</v>
      </c>
      <c r="M762">
        <v>1</v>
      </c>
      <c r="N762" t="str">
        <f t="shared" si="22"/>
        <v>Weather Imapct</v>
      </c>
      <c r="O762" t="str">
        <f t="shared" si="23"/>
        <v>Not Cancelled</v>
      </c>
      <c r="P762" t="str">
        <f>TEXT(Table1[[#This Row],[Departure_Time]],"mmm yyyy")</f>
        <v>Oct 2023</v>
      </c>
    </row>
    <row r="763" spans="1:16" x14ac:dyDescent="0.25">
      <c r="A763" t="s">
        <v>594</v>
      </c>
      <c r="B763" t="s">
        <v>36</v>
      </c>
      <c r="C763" t="s">
        <v>31</v>
      </c>
      <c r="D763" s="5">
        <v>45362.520833333336</v>
      </c>
      <c r="E763">
        <v>249</v>
      </c>
      <c r="F763" t="s">
        <v>52</v>
      </c>
      <c r="G763">
        <v>980</v>
      </c>
      <c r="H763" t="s">
        <v>21</v>
      </c>
      <c r="I763" t="s">
        <v>24</v>
      </c>
      <c r="J763">
        <v>6</v>
      </c>
      <c r="K763">
        <v>11</v>
      </c>
      <c r="L763">
        <v>0</v>
      </c>
      <c r="M763">
        <v>0</v>
      </c>
      <c r="N763" t="str">
        <f t="shared" si="22"/>
        <v>No Weather Impact</v>
      </c>
      <c r="O763" t="str">
        <f t="shared" si="23"/>
        <v>Cancelled</v>
      </c>
      <c r="P763" t="str">
        <f>TEXT(Table1[[#This Row],[Departure_Time]],"mmm yyyy")</f>
        <v>Mar 2024</v>
      </c>
    </row>
    <row r="764" spans="1:16" x14ac:dyDescent="0.25">
      <c r="A764" t="s">
        <v>663</v>
      </c>
      <c r="B764" t="s">
        <v>20</v>
      </c>
      <c r="C764" t="s">
        <v>15</v>
      </c>
      <c r="D764" s="5">
        <v>45636.813888888886</v>
      </c>
      <c r="E764">
        <v>115</v>
      </c>
      <c r="F764" t="s">
        <v>16</v>
      </c>
      <c r="G764">
        <v>1294</v>
      </c>
      <c r="H764" t="s">
        <v>18</v>
      </c>
      <c r="I764" t="s">
        <v>130</v>
      </c>
      <c r="J764">
        <v>6.8</v>
      </c>
      <c r="K764">
        <v>1</v>
      </c>
      <c r="L764">
        <v>0</v>
      </c>
      <c r="M764">
        <v>0</v>
      </c>
      <c r="N764" t="str">
        <f t="shared" si="22"/>
        <v>No Weather Impact</v>
      </c>
      <c r="O764" t="str">
        <f t="shared" si="23"/>
        <v>Not Cancelled</v>
      </c>
      <c r="P764" t="str">
        <f>TEXT(Table1[[#This Row],[Departure_Time]],"mmm yyyy")</f>
        <v>Dec 2024</v>
      </c>
    </row>
    <row r="765" spans="1:16" x14ac:dyDescent="0.25">
      <c r="A765" t="s">
        <v>664</v>
      </c>
      <c r="B765" t="s">
        <v>20</v>
      </c>
      <c r="C765" t="s">
        <v>20</v>
      </c>
      <c r="D765" s="5">
        <v>45081.17291666667</v>
      </c>
      <c r="E765">
        <v>183</v>
      </c>
      <c r="F765" t="s">
        <v>16</v>
      </c>
      <c r="G765">
        <v>936</v>
      </c>
      <c r="H765" t="s">
        <v>27</v>
      </c>
      <c r="I765" t="s">
        <v>24</v>
      </c>
      <c r="J765">
        <v>7.4</v>
      </c>
      <c r="K765">
        <v>35</v>
      </c>
      <c r="L765">
        <v>0</v>
      </c>
      <c r="M765">
        <v>1</v>
      </c>
      <c r="N765" t="str">
        <f t="shared" si="22"/>
        <v>Weather Imapct</v>
      </c>
      <c r="O765" t="str">
        <f t="shared" si="23"/>
        <v>Not Cancelled</v>
      </c>
      <c r="P765" t="str">
        <f>TEXT(Table1[[#This Row],[Departure_Time]],"mmm yyyy")</f>
        <v>Jun 2023</v>
      </c>
    </row>
    <row r="766" spans="1:16" x14ac:dyDescent="0.25">
      <c r="A766" t="s">
        <v>665</v>
      </c>
      <c r="B766" t="s">
        <v>14</v>
      </c>
      <c r="C766" t="s">
        <v>31</v>
      </c>
      <c r="D766" s="5">
        <v>45053.515972222223</v>
      </c>
      <c r="E766">
        <v>114</v>
      </c>
      <c r="F766" t="s">
        <v>16</v>
      </c>
      <c r="G766">
        <v>1050</v>
      </c>
      <c r="H766" t="s">
        <v>27</v>
      </c>
      <c r="I766" t="s">
        <v>24</v>
      </c>
      <c r="J766">
        <v>6.5</v>
      </c>
      <c r="K766">
        <v>10</v>
      </c>
      <c r="L766">
        <v>0</v>
      </c>
      <c r="M766">
        <v>0</v>
      </c>
      <c r="N766" t="str">
        <f t="shared" si="22"/>
        <v>No Weather Impact</v>
      </c>
      <c r="O766" t="str">
        <f t="shared" si="23"/>
        <v>Not Cancelled</v>
      </c>
      <c r="P766" t="str">
        <f>TEXT(Table1[[#This Row],[Departure_Time]],"mmm yyyy")</f>
        <v>May 2023</v>
      </c>
    </row>
    <row r="767" spans="1:16" x14ac:dyDescent="0.25">
      <c r="A767" t="s">
        <v>666</v>
      </c>
      <c r="B767" t="s">
        <v>36</v>
      </c>
      <c r="C767" t="s">
        <v>14</v>
      </c>
      <c r="D767" s="5">
        <v>45504.586805555555</v>
      </c>
      <c r="E767">
        <v>287</v>
      </c>
      <c r="F767" t="s">
        <v>16</v>
      </c>
      <c r="G767">
        <v>1290</v>
      </c>
      <c r="H767" t="s">
        <v>27</v>
      </c>
      <c r="I767" t="s">
        <v>39</v>
      </c>
      <c r="J767">
        <v>5.9</v>
      </c>
      <c r="K767">
        <v>1</v>
      </c>
      <c r="L767">
        <v>0</v>
      </c>
      <c r="M767">
        <v>0</v>
      </c>
      <c r="N767" t="str">
        <f t="shared" si="22"/>
        <v>No Weather Impact</v>
      </c>
      <c r="O767" t="str">
        <f t="shared" si="23"/>
        <v>Not Cancelled</v>
      </c>
      <c r="P767" t="str">
        <f>TEXT(Table1[[#This Row],[Departure_Time]],"mmm yyyy")</f>
        <v>Jul 2024</v>
      </c>
    </row>
    <row r="768" spans="1:16" x14ac:dyDescent="0.25">
      <c r="A768" t="s">
        <v>667</v>
      </c>
      <c r="B768" t="s">
        <v>26</v>
      </c>
      <c r="C768" t="s">
        <v>36</v>
      </c>
      <c r="D768" s="5">
        <v>45432.123611111114</v>
      </c>
      <c r="E768">
        <v>52</v>
      </c>
      <c r="F768" t="s">
        <v>16</v>
      </c>
      <c r="G768">
        <v>1599</v>
      </c>
      <c r="H768" t="s">
        <v>17</v>
      </c>
      <c r="I768" t="s">
        <v>18</v>
      </c>
      <c r="J768">
        <v>7</v>
      </c>
      <c r="K768">
        <v>12</v>
      </c>
      <c r="L768">
        <v>0</v>
      </c>
      <c r="M768">
        <v>0</v>
      </c>
      <c r="N768" t="str">
        <f t="shared" si="22"/>
        <v>No Weather Impact</v>
      </c>
      <c r="O768" t="str">
        <f t="shared" si="23"/>
        <v>Not Cancelled</v>
      </c>
      <c r="P768" t="str">
        <f>TEXT(Table1[[#This Row],[Departure_Time]],"mmm yyyy")</f>
        <v>May 2024</v>
      </c>
    </row>
    <row r="769" spans="1:16" x14ac:dyDescent="0.25">
      <c r="A769" t="s">
        <v>668</v>
      </c>
      <c r="B769" t="s">
        <v>29</v>
      </c>
      <c r="C769" t="s">
        <v>36</v>
      </c>
      <c r="D769" s="5">
        <v>45124.435416666667</v>
      </c>
      <c r="E769">
        <v>78</v>
      </c>
      <c r="F769" t="s">
        <v>41</v>
      </c>
      <c r="G769">
        <v>865</v>
      </c>
      <c r="H769" t="s">
        <v>27</v>
      </c>
      <c r="I769" t="s">
        <v>39</v>
      </c>
      <c r="J769">
        <v>7.6</v>
      </c>
      <c r="K769">
        <v>4</v>
      </c>
      <c r="L769">
        <v>0</v>
      </c>
      <c r="M769">
        <v>0</v>
      </c>
      <c r="N769" t="str">
        <f t="shared" si="22"/>
        <v>No Weather Impact</v>
      </c>
      <c r="O769" t="str">
        <f t="shared" si="23"/>
        <v>Not Cancelled</v>
      </c>
      <c r="P769" t="str">
        <f>TEXT(Table1[[#This Row],[Departure_Time]],"mmm yyyy")</f>
        <v>Jul 2023</v>
      </c>
    </row>
    <row r="770" spans="1:16" x14ac:dyDescent="0.25">
      <c r="A770" t="s">
        <v>669</v>
      </c>
      <c r="B770" t="s">
        <v>31</v>
      </c>
      <c r="C770" t="s">
        <v>20</v>
      </c>
      <c r="D770" s="5">
        <v>45072.177083333336</v>
      </c>
      <c r="E770">
        <v>232</v>
      </c>
      <c r="F770" t="s">
        <v>16</v>
      </c>
      <c r="G770">
        <v>1291</v>
      </c>
      <c r="H770" t="s">
        <v>27</v>
      </c>
      <c r="I770" t="s">
        <v>39</v>
      </c>
      <c r="J770">
        <v>4.0999999999999996</v>
      </c>
      <c r="K770">
        <v>2</v>
      </c>
      <c r="L770">
        <v>0</v>
      </c>
      <c r="M770">
        <v>0</v>
      </c>
      <c r="N770" t="str">
        <f t="shared" si="22"/>
        <v>No Weather Impact</v>
      </c>
      <c r="O770" t="str">
        <f t="shared" si="23"/>
        <v>Not Cancelled</v>
      </c>
      <c r="P770" t="str">
        <f>TEXT(Table1[[#This Row],[Departure_Time]],"mmm yyyy")</f>
        <v>May 2023</v>
      </c>
    </row>
    <row r="771" spans="1:16" x14ac:dyDescent="0.25">
      <c r="A771" t="s">
        <v>670</v>
      </c>
      <c r="B771" t="s">
        <v>14</v>
      </c>
      <c r="C771" t="s">
        <v>15</v>
      </c>
      <c r="D771" s="5">
        <v>45516.902083333334</v>
      </c>
      <c r="E771">
        <v>219</v>
      </c>
      <c r="F771" t="s">
        <v>16</v>
      </c>
      <c r="G771">
        <v>1331</v>
      </c>
      <c r="H771" t="s">
        <v>17</v>
      </c>
      <c r="I771" t="s">
        <v>24</v>
      </c>
      <c r="J771">
        <v>6.3</v>
      </c>
      <c r="K771">
        <v>8</v>
      </c>
      <c r="L771">
        <v>0</v>
      </c>
      <c r="M771">
        <v>0</v>
      </c>
      <c r="N771" t="str">
        <f t="shared" ref="N771:N834" si="24">IF(M771=1, "Weather Imapct", "No Weather Impact")</f>
        <v>No Weather Impact</v>
      </c>
      <c r="O771" t="str">
        <f t="shared" ref="O771:O834" si="25">IF(F771="Cancelled", "Cancelled", "Not Cancelled")</f>
        <v>Not Cancelled</v>
      </c>
      <c r="P771" t="str">
        <f>TEXT(Table1[[#This Row],[Departure_Time]],"mmm yyyy")</f>
        <v>Aug 2024</v>
      </c>
    </row>
    <row r="772" spans="1:16" x14ac:dyDescent="0.25">
      <c r="A772" t="s">
        <v>529</v>
      </c>
      <c r="B772" t="s">
        <v>23</v>
      </c>
      <c r="C772" t="s">
        <v>29</v>
      </c>
      <c r="D772" s="5">
        <v>45136.705555555556</v>
      </c>
      <c r="E772">
        <v>93</v>
      </c>
      <c r="F772" t="s">
        <v>16</v>
      </c>
      <c r="G772">
        <v>1061</v>
      </c>
      <c r="H772" t="s">
        <v>21</v>
      </c>
      <c r="I772" t="s">
        <v>130</v>
      </c>
      <c r="J772">
        <v>5.7</v>
      </c>
      <c r="K772">
        <v>2</v>
      </c>
      <c r="L772">
        <v>0</v>
      </c>
      <c r="M772">
        <v>0</v>
      </c>
      <c r="N772" t="str">
        <f t="shared" si="24"/>
        <v>No Weather Impact</v>
      </c>
      <c r="O772" t="str">
        <f t="shared" si="25"/>
        <v>Not Cancelled</v>
      </c>
      <c r="P772" t="str">
        <f>TEXT(Table1[[#This Row],[Departure_Time]],"mmm yyyy")</f>
        <v>Jul 2023</v>
      </c>
    </row>
    <row r="773" spans="1:16" x14ac:dyDescent="0.25">
      <c r="A773" t="s">
        <v>349</v>
      </c>
      <c r="B773" t="s">
        <v>15</v>
      </c>
      <c r="C773" t="s">
        <v>31</v>
      </c>
      <c r="D773" s="5">
        <v>45402.71597222222</v>
      </c>
      <c r="E773">
        <v>233</v>
      </c>
      <c r="F773" t="s">
        <v>16</v>
      </c>
      <c r="G773">
        <v>1309</v>
      </c>
      <c r="H773" t="s">
        <v>27</v>
      </c>
      <c r="I773" t="s">
        <v>18</v>
      </c>
      <c r="J773">
        <v>9</v>
      </c>
      <c r="K773">
        <v>19</v>
      </c>
      <c r="L773">
        <v>0</v>
      </c>
      <c r="M773">
        <v>0</v>
      </c>
      <c r="N773" t="str">
        <f t="shared" si="24"/>
        <v>No Weather Impact</v>
      </c>
      <c r="O773" t="str">
        <f t="shared" si="25"/>
        <v>Not Cancelled</v>
      </c>
      <c r="P773" t="str">
        <f>TEXT(Table1[[#This Row],[Departure_Time]],"mmm yyyy")</f>
        <v>Apr 2024</v>
      </c>
    </row>
    <row r="774" spans="1:16" x14ac:dyDescent="0.25">
      <c r="A774" t="s">
        <v>671</v>
      </c>
      <c r="B774" t="s">
        <v>31</v>
      </c>
      <c r="C774" t="s">
        <v>15</v>
      </c>
      <c r="D774" s="5">
        <v>45283.011111111111</v>
      </c>
      <c r="E774">
        <v>189</v>
      </c>
      <c r="F774" t="s">
        <v>16</v>
      </c>
      <c r="G774">
        <v>1266</v>
      </c>
      <c r="H774" t="s">
        <v>27</v>
      </c>
      <c r="I774" t="s">
        <v>24</v>
      </c>
      <c r="J774">
        <v>5.8</v>
      </c>
      <c r="K774">
        <v>6</v>
      </c>
      <c r="L774">
        <v>0</v>
      </c>
      <c r="M774">
        <v>0</v>
      </c>
      <c r="N774" t="str">
        <f t="shared" si="24"/>
        <v>No Weather Impact</v>
      </c>
      <c r="O774" t="str">
        <f t="shared" si="25"/>
        <v>Not Cancelled</v>
      </c>
      <c r="P774" t="str">
        <f>TEXT(Table1[[#This Row],[Departure_Time]],"mmm yyyy")</f>
        <v>Dec 2023</v>
      </c>
    </row>
    <row r="775" spans="1:16" x14ac:dyDescent="0.25">
      <c r="A775" t="s">
        <v>672</v>
      </c>
      <c r="B775" t="s">
        <v>14</v>
      </c>
      <c r="C775" t="s">
        <v>15</v>
      </c>
      <c r="D775" s="5">
        <v>45695.915972222225</v>
      </c>
      <c r="E775">
        <v>145</v>
      </c>
      <c r="F775" t="s">
        <v>41</v>
      </c>
      <c r="G775">
        <v>1009</v>
      </c>
      <c r="H775" t="s">
        <v>27</v>
      </c>
      <c r="I775" t="s">
        <v>130</v>
      </c>
      <c r="J775">
        <v>5.5</v>
      </c>
      <c r="K775">
        <v>1</v>
      </c>
      <c r="L775">
        <v>1</v>
      </c>
      <c r="M775">
        <v>0</v>
      </c>
      <c r="N775" t="str">
        <f t="shared" si="24"/>
        <v>No Weather Impact</v>
      </c>
      <c r="O775" t="str">
        <f t="shared" si="25"/>
        <v>Not Cancelled</v>
      </c>
      <c r="P775" t="str">
        <f>TEXT(Table1[[#This Row],[Departure_Time]],"mmm yyyy")</f>
        <v>Feb 2025</v>
      </c>
    </row>
    <row r="776" spans="1:16" x14ac:dyDescent="0.25">
      <c r="A776" t="s">
        <v>673</v>
      </c>
      <c r="B776" t="s">
        <v>14</v>
      </c>
      <c r="C776" t="s">
        <v>26</v>
      </c>
      <c r="D776" s="5">
        <v>45689.495138888888</v>
      </c>
      <c r="E776">
        <v>55</v>
      </c>
      <c r="F776" t="s">
        <v>16</v>
      </c>
      <c r="G776">
        <v>1309</v>
      </c>
      <c r="H776" t="s">
        <v>27</v>
      </c>
      <c r="I776" t="s">
        <v>24</v>
      </c>
      <c r="J776">
        <v>7</v>
      </c>
      <c r="K776">
        <v>0</v>
      </c>
      <c r="L776">
        <v>0</v>
      </c>
      <c r="M776">
        <v>1</v>
      </c>
      <c r="N776" t="str">
        <f t="shared" si="24"/>
        <v>Weather Imapct</v>
      </c>
      <c r="O776" t="str">
        <f t="shared" si="25"/>
        <v>Not Cancelled</v>
      </c>
      <c r="P776" t="str">
        <f>TEXT(Table1[[#This Row],[Departure_Time]],"mmm yyyy")</f>
        <v>Feb 2025</v>
      </c>
    </row>
    <row r="777" spans="1:16" x14ac:dyDescent="0.25">
      <c r="A777" t="s">
        <v>674</v>
      </c>
      <c r="B777" t="s">
        <v>26</v>
      </c>
      <c r="C777" t="s">
        <v>20</v>
      </c>
      <c r="D777" s="5">
        <v>45370.214583333334</v>
      </c>
      <c r="E777">
        <v>264</v>
      </c>
      <c r="F777" t="s">
        <v>41</v>
      </c>
      <c r="G777">
        <v>974</v>
      </c>
      <c r="H777" t="s">
        <v>17</v>
      </c>
      <c r="I777" t="s">
        <v>24</v>
      </c>
      <c r="J777">
        <v>7.7</v>
      </c>
      <c r="K777">
        <v>25</v>
      </c>
      <c r="L777">
        <v>0</v>
      </c>
      <c r="M777">
        <v>0</v>
      </c>
      <c r="N777" t="str">
        <f t="shared" si="24"/>
        <v>No Weather Impact</v>
      </c>
      <c r="O777" t="str">
        <f t="shared" si="25"/>
        <v>Not Cancelled</v>
      </c>
      <c r="P777" t="str">
        <f>TEXT(Table1[[#This Row],[Departure_Time]],"mmm yyyy")</f>
        <v>Mar 2024</v>
      </c>
    </row>
    <row r="778" spans="1:16" x14ac:dyDescent="0.25">
      <c r="A778" t="s">
        <v>675</v>
      </c>
      <c r="B778" t="s">
        <v>20</v>
      </c>
      <c r="C778" t="s">
        <v>31</v>
      </c>
      <c r="D778" s="5">
        <v>45412.3125</v>
      </c>
      <c r="E778">
        <v>245</v>
      </c>
      <c r="F778" t="s">
        <v>16</v>
      </c>
      <c r="G778">
        <v>1362</v>
      </c>
      <c r="H778" t="s">
        <v>21</v>
      </c>
      <c r="I778" t="s">
        <v>24</v>
      </c>
      <c r="J778">
        <v>8.6</v>
      </c>
      <c r="K778">
        <v>2</v>
      </c>
      <c r="L778">
        <v>0</v>
      </c>
      <c r="M778">
        <v>0</v>
      </c>
      <c r="N778" t="str">
        <f t="shared" si="24"/>
        <v>No Weather Impact</v>
      </c>
      <c r="O778" t="str">
        <f t="shared" si="25"/>
        <v>Not Cancelled</v>
      </c>
      <c r="P778" t="str">
        <f>TEXT(Table1[[#This Row],[Departure_Time]],"mmm yyyy")</f>
        <v>Apr 2024</v>
      </c>
    </row>
    <row r="779" spans="1:16" x14ac:dyDescent="0.25">
      <c r="A779" t="s">
        <v>79</v>
      </c>
      <c r="B779" t="s">
        <v>29</v>
      </c>
      <c r="C779" t="s">
        <v>36</v>
      </c>
      <c r="D779" s="5">
        <v>45480.979166666664</v>
      </c>
      <c r="E779">
        <v>218</v>
      </c>
      <c r="F779" t="s">
        <v>16</v>
      </c>
      <c r="G779">
        <v>889</v>
      </c>
      <c r="H779" t="s">
        <v>17</v>
      </c>
      <c r="I779" t="s">
        <v>24</v>
      </c>
      <c r="J779">
        <v>5.2</v>
      </c>
      <c r="K779">
        <v>21</v>
      </c>
      <c r="L779">
        <v>0</v>
      </c>
      <c r="M779">
        <v>0</v>
      </c>
      <c r="N779" t="str">
        <f t="shared" si="24"/>
        <v>No Weather Impact</v>
      </c>
      <c r="O779" t="str">
        <f t="shared" si="25"/>
        <v>Not Cancelled</v>
      </c>
      <c r="P779" t="str">
        <f>TEXT(Table1[[#This Row],[Departure_Time]],"mmm yyyy")</f>
        <v>Jul 2024</v>
      </c>
    </row>
    <row r="780" spans="1:16" x14ac:dyDescent="0.25">
      <c r="A780" t="s">
        <v>676</v>
      </c>
      <c r="B780" t="s">
        <v>23</v>
      </c>
      <c r="C780" t="s">
        <v>36</v>
      </c>
      <c r="D780" s="5">
        <v>45298.114583333336</v>
      </c>
      <c r="E780">
        <v>214</v>
      </c>
      <c r="F780" t="s">
        <v>16</v>
      </c>
      <c r="G780">
        <v>1528</v>
      </c>
      <c r="H780" t="s">
        <v>17</v>
      </c>
      <c r="I780" t="s">
        <v>24</v>
      </c>
      <c r="J780">
        <v>6.5</v>
      </c>
      <c r="K780">
        <v>11</v>
      </c>
      <c r="L780">
        <v>0</v>
      </c>
      <c r="M780">
        <v>0</v>
      </c>
      <c r="N780" t="str">
        <f t="shared" si="24"/>
        <v>No Weather Impact</v>
      </c>
      <c r="O780" t="str">
        <f t="shared" si="25"/>
        <v>Not Cancelled</v>
      </c>
      <c r="P780" t="str">
        <f>TEXT(Table1[[#This Row],[Departure_Time]],"mmm yyyy")</f>
        <v>Jan 2024</v>
      </c>
    </row>
    <row r="781" spans="1:16" x14ac:dyDescent="0.25">
      <c r="A781" t="s">
        <v>137</v>
      </c>
      <c r="B781" t="s">
        <v>20</v>
      </c>
      <c r="C781" t="s">
        <v>20</v>
      </c>
      <c r="D781" s="5">
        <v>45649.890277777777</v>
      </c>
      <c r="E781">
        <v>186</v>
      </c>
      <c r="F781" t="s">
        <v>16</v>
      </c>
      <c r="G781">
        <v>962</v>
      </c>
      <c r="H781" t="s">
        <v>27</v>
      </c>
      <c r="I781" t="s">
        <v>39</v>
      </c>
      <c r="J781">
        <v>9.5</v>
      </c>
      <c r="K781">
        <v>3</v>
      </c>
      <c r="L781">
        <v>0</v>
      </c>
      <c r="M781">
        <v>0</v>
      </c>
      <c r="N781" t="str">
        <f t="shared" si="24"/>
        <v>No Weather Impact</v>
      </c>
      <c r="O781" t="str">
        <f t="shared" si="25"/>
        <v>Not Cancelled</v>
      </c>
      <c r="P781" t="str">
        <f>TEXT(Table1[[#This Row],[Departure_Time]],"mmm yyyy")</f>
        <v>Dec 2024</v>
      </c>
    </row>
    <row r="782" spans="1:16" x14ac:dyDescent="0.25">
      <c r="A782" t="s">
        <v>677</v>
      </c>
      <c r="B782" t="s">
        <v>36</v>
      </c>
      <c r="C782" t="s">
        <v>14</v>
      </c>
      <c r="D782" s="5">
        <v>45253.269444444442</v>
      </c>
      <c r="E782">
        <v>171</v>
      </c>
      <c r="F782" t="s">
        <v>16</v>
      </c>
      <c r="G782">
        <v>898</v>
      </c>
      <c r="H782" t="s">
        <v>27</v>
      </c>
      <c r="I782" t="s">
        <v>24</v>
      </c>
      <c r="J782">
        <v>3.8</v>
      </c>
      <c r="K782">
        <v>21</v>
      </c>
      <c r="L782">
        <v>0</v>
      </c>
      <c r="M782">
        <v>0</v>
      </c>
      <c r="N782" t="str">
        <f t="shared" si="24"/>
        <v>No Weather Impact</v>
      </c>
      <c r="O782" t="str">
        <f t="shared" si="25"/>
        <v>Not Cancelled</v>
      </c>
      <c r="P782" t="str">
        <f>TEXT(Table1[[#This Row],[Departure_Time]],"mmm yyyy")</f>
        <v>Nov 2023</v>
      </c>
    </row>
    <row r="783" spans="1:16" x14ac:dyDescent="0.25">
      <c r="A783" t="s">
        <v>678</v>
      </c>
      <c r="B783" t="s">
        <v>23</v>
      </c>
      <c r="C783" t="s">
        <v>14</v>
      </c>
      <c r="D783" s="5">
        <v>45730.568055555559</v>
      </c>
      <c r="E783">
        <v>239</v>
      </c>
      <c r="F783" t="s">
        <v>41</v>
      </c>
      <c r="G783">
        <v>1449</v>
      </c>
      <c r="H783" t="s">
        <v>18</v>
      </c>
      <c r="I783" t="s">
        <v>24</v>
      </c>
      <c r="J783">
        <v>10</v>
      </c>
      <c r="K783">
        <v>2</v>
      </c>
      <c r="L783">
        <v>0</v>
      </c>
      <c r="M783">
        <v>0</v>
      </c>
      <c r="N783" t="str">
        <f t="shared" si="24"/>
        <v>No Weather Impact</v>
      </c>
      <c r="O783" t="str">
        <f t="shared" si="25"/>
        <v>Not Cancelled</v>
      </c>
      <c r="P783" t="str">
        <f>TEXT(Table1[[#This Row],[Departure_Time]],"mmm yyyy")</f>
        <v>Mar 2025</v>
      </c>
    </row>
    <row r="784" spans="1:16" x14ac:dyDescent="0.25">
      <c r="A784" t="s">
        <v>216</v>
      </c>
      <c r="B784" t="s">
        <v>23</v>
      </c>
      <c r="C784" t="s">
        <v>14</v>
      </c>
      <c r="D784" s="5">
        <v>45144.632638888892</v>
      </c>
      <c r="E784">
        <v>150</v>
      </c>
      <c r="F784" t="s">
        <v>16</v>
      </c>
      <c r="G784">
        <v>1230</v>
      </c>
      <c r="H784" t="s">
        <v>18</v>
      </c>
      <c r="I784" t="s">
        <v>39</v>
      </c>
      <c r="J784">
        <v>6.5</v>
      </c>
      <c r="K784">
        <v>4</v>
      </c>
      <c r="L784">
        <v>0</v>
      </c>
      <c r="M784">
        <v>0</v>
      </c>
      <c r="N784" t="str">
        <f t="shared" si="24"/>
        <v>No Weather Impact</v>
      </c>
      <c r="O784" t="str">
        <f t="shared" si="25"/>
        <v>Not Cancelled</v>
      </c>
      <c r="P784" t="str">
        <f>TEXT(Table1[[#This Row],[Departure_Time]],"mmm yyyy")</f>
        <v>Aug 2023</v>
      </c>
    </row>
    <row r="785" spans="1:16" x14ac:dyDescent="0.25">
      <c r="A785" t="s">
        <v>594</v>
      </c>
      <c r="B785" t="s">
        <v>36</v>
      </c>
      <c r="C785" t="s">
        <v>31</v>
      </c>
      <c r="D785" s="5">
        <v>45289.021527777775</v>
      </c>
      <c r="E785">
        <v>186</v>
      </c>
      <c r="F785" t="s">
        <v>16</v>
      </c>
      <c r="G785">
        <v>1286</v>
      </c>
      <c r="H785" t="s">
        <v>27</v>
      </c>
      <c r="I785" t="s">
        <v>24</v>
      </c>
      <c r="J785">
        <v>9.3000000000000007</v>
      </c>
      <c r="K785">
        <v>5</v>
      </c>
      <c r="L785">
        <v>0</v>
      </c>
      <c r="M785">
        <v>0</v>
      </c>
      <c r="N785" t="str">
        <f t="shared" si="24"/>
        <v>No Weather Impact</v>
      </c>
      <c r="O785" t="str">
        <f t="shared" si="25"/>
        <v>Not Cancelled</v>
      </c>
      <c r="P785" t="str">
        <f>TEXT(Table1[[#This Row],[Departure_Time]],"mmm yyyy")</f>
        <v>Dec 2023</v>
      </c>
    </row>
    <row r="786" spans="1:16" x14ac:dyDescent="0.25">
      <c r="A786" t="s">
        <v>679</v>
      </c>
      <c r="B786" t="s">
        <v>31</v>
      </c>
      <c r="C786" t="s">
        <v>20</v>
      </c>
      <c r="D786" s="5">
        <v>45705.377083333333</v>
      </c>
      <c r="E786">
        <v>327</v>
      </c>
      <c r="F786" t="s">
        <v>41</v>
      </c>
      <c r="G786">
        <v>1471</v>
      </c>
      <c r="H786" t="s">
        <v>21</v>
      </c>
      <c r="I786" t="s">
        <v>18</v>
      </c>
      <c r="J786">
        <v>5.3</v>
      </c>
      <c r="K786">
        <v>9</v>
      </c>
      <c r="L786">
        <v>0</v>
      </c>
      <c r="M786">
        <v>0</v>
      </c>
      <c r="N786" t="str">
        <f t="shared" si="24"/>
        <v>No Weather Impact</v>
      </c>
      <c r="O786" t="str">
        <f t="shared" si="25"/>
        <v>Not Cancelled</v>
      </c>
      <c r="P786" t="str">
        <f>TEXT(Table1[[#This Row],[Departure_Time]],"mmm yyyy")</f>
        <v>Feb 2025</v>
      </c>
    </row>
    <row r="787" spans="1:16" x14ac:dyDescent="0.25">
      <c r="A787" t="s">
        <v>680</v>
      </c>
      <c r="B787" t="s">
        <v>20</v>
      </c>
      <c r="C787" t="s">
        <v>20</v>
      </c>
      <c r="D787" s="5">
        <v>45275.380555555559</v>
      </c>
      <c r="E787">
        <v>166</v>
      </c>
      <c r="F787" t="s">
        <v>16</v>
      </c>
      <c r="G787">
        <v>1076</v>
      </c>
      <c r="H787" t="s">
        <v>18</v>
      </c>
      <c r="I787" t="s">
        <v>39</v>
      </c>
      <c r="J787">
        <v>7.8</v>
      </c>
      <c r="K787">
        <v>21</v>
      </c>
      <c r="L787">
        <v>0</v>
      </c>
      <c r="M787">
        <v>0</v>
      </c>
      <c r="N787" t="str">
        <f t="shared" si="24"/>
        <v>No Weather Impact</v>
      </c>
      <c r="O787" t="str">
        <f t="shared" si="25"/>
        <v>Not Cancelled</v>
      </c>
      <c r="P787" t="str">
        <f>TEXT(Table1[[#This Row],[Departure_Time]],"mmm yyyy")</f>
        <v>Dec 2023</v>
      </c>
    </row>
    <row r="788" spans="1:16" x14ac:dyDescent="0.25">
      <c r="A788" t="s">
        <v>681</v>
      </c>
      <c r="B788" t="s">
        <v>14</v>
      </c>
      <c r="C788" t="s">
        <v>14</v>
      </c>
      <c r="D788" s="5">
        <v>45537.26458333333</v>
      </c>
      <c r="E788">
        <v>150</v>
      </c>
      <c r="F788" t="s">
        <v>16</v>
      </c>
      <c r="G788">
        <v>1432</v>
      </c>
      <c r="H788" t="s">
        <v>27</v>
      </c>
      <c r="I788" t="s">
        <v>24</v>
      </c>
      <c r="J788">
        <v>7.5</v>
      </c>
      <c r="K788">
        <v>1</v>
      </c>
      <c r="L788">
        <v>0</v>
      </c>
      <c r="M788">
        <v>0</v>
      </c>
      <c r="N788" t="str">
        <f t="shared" si="24"/>
        <v>No Weather Impact</v>
      </c>
      <c r="O788" t="str">
        <f t="shared" si="25"/>
        <v>Not Cancelled</v>
      </c>
      <c r="P788" t="str">
        <f>TEXT(Table1[[#This Row],[Departure_Time]],"mmm yyyy")</f>
        <v>Sep 2024</v>
      </c>
    </row>
    <row r="789" spans="1:16" x14ac:dyDescent="0.25">
      <c r="A789" t="s">
        <v>326</v>
      </c>
      <c r="B789" t="s">
        <v>29</v>
      </c>
      <c r="C789" t="s">
        <v>14</v>
      </c>
      <c r="D789" s="5">
        <v>45170.847916666666</v>
      </c>
      <c r="E789">
        <v>173</v>
      </c>
      <c r="F789" t="s">
        <v>16</v>
      </c>
      <c r="G789">
        <v>1238</v>
      </c>
      <c r="H789" t="s">
        <v>21</v>
      </c>
      <c r="I789" t="s">
        <v>24</v>
      </c>
      <c r="J789">
        <v>6.9</v>
      </c>
      <c r="K789">
        <v>11</v>
      </c>
      <c r="L789">
        <v>0</v>
      </c>
      <c r="M789">
        <v>0</v>
      </c>
      <c r="N789" t="str">
        <f t="shared" si="24"/>
        <v>No Weather Impact</v>
      </c>
      <c r="O789" t="str">
        <f t="shared" si="25"/>
        <v>Not Cancelled</v>
      </c>
      <c r="P789" t="str">
        <f>TEXT(Table1[[#This Row],[Departure_Time]],"mmm yyyy")</f>
        <v>Sep 2023</v>
      </c>
    </row>
    <row r="790" spans="1:16" x14ac:dyDescent="0.25">
      <c r="A790" t="s">
        <v>682</v>
      </c>
      <c r="B790" t="s">
        <v>15</v>
      </c>
      <c r="C790" t="s">
        <v>14</v>
      </c>
      <c r="D790" s="5">
        <v>45326.039583333331</v>
      </c>
      <c r="E790">
        <v>267</v>
      </c>
      <c r="F790" t="s">
        <v>16</v>
      </c>
      <c r="G790">
        <v>1022</v>
      </c>
      <c r="H790" t="s">
        <v>17</v>
      </c>
      <c r="I790" t="s">
        <v>24</v>
      </c>
      <c r="J790">
        <v>10</v>
      </c>
      <c r="K790">
        <v>8</v>
      </c>
      <c r="L790">
        <v>0</v>
      </c>
      <c r="M790">
        <v>0</v>
      </c>
      <c r="N790" t="str">
        <f t="shared" si="24"/>
        <v>No Weather Impact</v>
      </c>
      <c r="O790" t="str">
        <f t="shared" si="25"/>
        <v>Not Cancelled</v>
      </c>
      <c r="P790" t="str">
        <f>TEXT(Table1[[#This Row],[Departure_Time]],"mmm yyyy")</f>
        <v>Feb 2024</v>
      </c>
    </row>
    <row r="791" spans="1:16" x14ac:dyDescent="0.25">
      <c r="A791" t="s">
        <v>567</v>
      </c>
      <c r="B791" t="s">
        <v>36</v>
      </c>
      <c r="C791" t="s">
        <v>31</v>
      </c>
      <c r="D791" s="5">
        <v>45534.3125</v>
      </c>
      <c r="E791">
        <v>233</v>
      </c>
      <c r="F791" t="s">
        <v>16</v>
      </c>
      <c r="G791">
        <v>1488</v>
      </c>
      <c r="H791" t="s">
        <v>21</v>
      </c>
      <c r="I791" t="s">
        <v>24</v>
      </c>
      <c r="J791">
        <v>5.3</v>
      </c>
      <c r="K791">
        <v>5</v>
      </c>
      <c r="L791">
        <v>0</v>
      </c>
      <c r="M791">
        <v>1</v>
      </c>
      <c r="N791" t="str">
        <f t="shared" si="24"/>
        <v>Weather Imapct</v>
      </c>
      <c r="O791" t="str">
        <f t="shared" si="25"/>
        <v>Not Cancelled</v>
      </c>
      <c r="P791" t="str">
        <f>TEXT(Table1[[#This Row],[Departure_Time]],"mmm yyyy")</f>
        <v>Aug 2024</v>
      </c>
    </row>
    <row r="792" spans="1:16" x14ac:dyDescent="0.25">
      <c r="A792" t="s">
        <v>683</v>
      </c>
      <c r="B792" t="s">
        <v>26</v>
      </c>
      <c r="C792" t="s">
        <v>23</v>
      </c>
      <c r="D792" s="5">
        <v>45588.916666666664</v>
      </c>
      <c r="E792">
        <v>137</v>
      </c>
      <c r="F792" t="s">
        <v>41</v>
      </c>
      <c r="G792">
        <v>990</v>
      </c>
      <c r="H792" t="s">
        <v>27</v>
      </c>
      <c r="I792" t="s">
        <v>39</v>
      </c>
      <c r="J792">
        <v>6.7</v>
      </c>
      <c r="K792">
        <v>1</v>
      </c>
      <c r="L792">
        <v>0</v>
      </c>
      <c r="M792">
        <v>0</v>
      </c>
      <c r="N792" t="str">
        <f t="shared" si="24"/>
        <v>No Weather Impact</v>
      </c>
      <c r="O792" t="str">
        <f t="shared" si="25"/>
        <v>Not Cancelled</v>
      </c>
      <c r="P792" t="str">
        <f>TEXT(Table1[[#This Row],[Departure_Time]],"mmm yyyy")</f>
        <v>Oct 2024</v>
      </c>
    </row>
    <row r="793" spans="1:16" x14ac:dyDescent="0.25">
      <c r="A793" t="s">
        <v>684</v>
      </c>
      <c r="B793" t="s">
        <v>14</v>
      </c>
      <c r="C793" t="s">
        <v>29</v>
      </c>
      <c r="D793" s="5">
        <v>45479.543055555558</v>
      </c>
      <c r="E793">
        <v>272</v>
      </c>
      <c r="F793" t="s">
        <v>41</v>
      </c>
      <c r="G793">
        <v>1674</v>
      </c>
      <c r="H793" t="s">
        <v>21</v>
      </c>
      <c r="I793" t="s">
        <v>18</v>
      </c>
      <c r="J793">
        <v>7</v>
      </c>
      <c r="K793">
        <v>9</v>
      </c>
      <c r="L793">
        <v>0</v>
      </c>
      <c r="M793">
        <v>0</v>
      </c>
      <c r="N793" t="str">
        <f t="shared" si="24"/>
        <v>No Weather Impact</v>
      </c>
      <c r="O793" t="str">
        <f t="shared" si="25"/>
        <v>Not Cancelled</v>
      </c>
      <c r="P793" t="str">
        <f>TEXT(Table1[[#This Row],[Departure_Time]],"mmm yyyy")</f>
        <v>Jul 2024</v>
      </c>
    </row>
    <row r="794" spans="1:16" x14ac:dyDescent="0.25">
      <c r="A794" t="s">
        <v>685</v>
      </c>
      <c r="B794" t="s">
        <v>29</v>
      </c>
      <c r="C794" t="s">
        <v>26</v>
      </c>
      <c r="D794" s="5">
        <v>45611.6875</v>
      </c>
      <c r="E794">
        <v>143</v>
      </c>
      <c r="F794" t="s">
        <v>41</v>
      </c>
      <c r="G794">
        <v>1396</v>
      </c>
      <c r="H794" t="s">
        <v>27</v>
      </c>
      <c r="I794" t="s">
        <v>24</v>
      </c>
      <c r="J794">
        <v>4.4000000000000004</v>
      </c>
      <c r="K794">
        <v>13</v>
      </c>
      <c r="L794">
        <v>0</v>
      </c>
      <c r="M794">
        <v>1</v>
      </c>
      <c r="N794" t="str">
        <f t="shared" si="24"/>
        <v>Weather Imapct</v>
      </c>
      <c r="O794" t="str">
        <f t="shared" si="25"/>
        <v>Not Cancelled</v>
      </c>
      <c r="P794" t="str">
        <f>TEXT(Table1[[#This Row],[Departure_Time]],"mmm yyyy")</f>
        <v>Nov 2024</v>
      </c>
    </row>
    <row r="795" spans="1:16" x14ac:dyDescent="0.25">
      <c r="A795" t="s">
        <v>160</v>
      </c>
      <c r="B795" t="s">
        <v>14</v>
      </c>
      <c r="C795" t="s">
        <v>23</v>
      </c>
      <c r="D795" s="5">
        <v>45269.60833333333</v>
      </c>
      <c r="E795">
        <v>123</v>
      </c>
      <c r="F795" t="s">
        <v>16</v>
      </c>
      <c r="G795">
        <v>1619</v>
      </c>
      <c r="H795" t="s">
        <v>18</v>
      </c>
      <c r="I795" t="s">
        <v>24</v>
      </c>
      <c r="J795">
        <v>8.5</v>
      </c>
      <c r="K795">
        <v>4</v>
      </c>
      <c r="L795">
        <v>0</v>
      </c>
      <c r="M795">
        <v>0</v>
      </c>
      <c r="N795" t="str">
        <f t="shared" si="24"/>
        <v>No Weather Impact</v>
      </c>
      <c r="O795" t="str">
        <f t="shared" si="25"/>
        <v>Not Cancelled</v>
      </c>
      <c r="P795" t="str">
        <f>TEXT(Table1[[#This Row],[Departure_Time]],"mmm yyyy")</f>
        <v>Dec 2023</v>
      </c>
    </row>
    <row r="796" spans="1:16" x14ac:dyDescent="0.25">
      <c r="A796" t="s">
        <v>686</v>
      </c>
      <c r="B796" t="s">
        <v>31</v>
      </c>
      <c r="C796" t="s">
        <v>31</v>
      </c>
      <c r="D796" s="5">
        <v>45069.101388888892</v>
      </c>
      <c r="E796">
        <v>182</v>
      </c>
      <c r="F796" t="s">
        <v>16</v>
      </c>
      <c r="G796">
        <v>1089</v>
      </c>
      <c r="H796" t="s">
        <v>21</v>
      </c>
      <c r="I796" t="s">
        <v>18</v>
      </c>
      <c r="J796">
        <v>6.8</v>
      </c>
      <c r="K796">
        <v>8</v>
      </c>
      <c r="L796">
        <v>0</v>
      </c>
      <c r="M796">
        <v>0</v>
      </c>
      <c r="N796" t="str">
        <f t="shared" si="24"/>
        <v>No Weather Impact</v>
      </c>
      <c r="O796" t="str">
        <f t="shared" si="25"/>
        <v>Not Cancelled</v>
      </c>
      <c r="P796" t="str">
        <f>TEXT(Table1[[#This Row],[Departure_Time]],"mmm yyyy")</f>
        <v>May 2023</v>
      </c>
    </row>
    <row r="797" spans="1:16" x14ac:dyDescent="0.25">
      <c r="A797" t="s">
        <v>665</v>
      </c>
      <c r="B797" t="s">
        <v>36</v>
      </c>
      <c r="C797" t="s">
        <v>29</v>
      </c>
      <c r="D797" s="5">
        <v>45333.777777777781</v>
      </c>
      <c r="E797">
        <v>73</v>
      </c>
      <c r="F797" t="s">
        <v>41</v>
      </c>
      <c r="G797">
        <v>820</v>
      </c>
      <c r="H797" t="s">
        <v>17</v>
      </c>
      <c r="I797" t="s">
        <v>18</v>
      </c>
      <c r="J797">
        <v>7</v>
      </c>
      <c r="K797">
        <v>21</v>
      </c>
      <c r="L797">
        <v>0</v>
      </c>
      <c r="M797">
        <v>0</v>
      </c>
      <c r="N797" t="str">
        <f t="shared" si="24"/>
        <v>No Weather Impact</v>
      </c>
      <c r="O797" t="str">
        <f t="shared" si="25"/>
        <v>Not Cancelled</v>
      </c>
      <c r="P797" t="str">
        <f>TEXT(Table1[[#This Row],[Departure_Time]],"mmm yyyy")</f>
        <v>Feb 2024</v>
      </c>
    </row>
    <row r="798" spans="1:16" x14ac:dyDescent="0.25">
      <c r="A798" t="s">
        <v>687</v>
      </c>
      <c r="B798" t="s">
        <v>14</v>
      </c>
      <c r="C798" t="s">
        <v>31</v>
      </c>
      <c r="D798" s="5">
        <v>45109.097222222219</v>
      </c>
      <c r="E798">
        <v>172</v>
      </c>
      <c r="F798" t="s">
        <v>16</v>
      </c>
      <c r="G798">
        <v>960</v>
      </c>
      <c r="H798" t="s">
        <v>18</v>
      </c>
      <c r="I798" t="s">
        <v>24</v>
      </c>
      <c r="J798">
        <v>5.7</v>
      </c>
      <c r="K798">
        <v>9</v>
      </c>
      <c r="L798">
        <v>0</v>
      </c>
      <c r="M798">
        <v>0</v>
      </c>
      <c r="N798" t="str">
        <f t="shared" si="24"/>
        <v>No Weather Impact</v>
      </c>
      <c r="O798" t="str">
        <f t="shared" si="25"/>
        <v>Not Cancelled</v>
      </c>
      <c r="P798" t="str">
        <f>TEXT(Table1[[#This Row],[Departure_Time]],"mmm yyyy")</f>
        <v>Jul 2023</v>
      </c>
    </row>
    <row r="799" spans="1:16" x14ac:dyDescent="0.25">
      <c r="A799" t="s">
        <v>606</v>
      </c>
      <c r="B799" t="s">
        <v>36</v>
      </c>
      <c r="C799" t="s">
        <v>26</v>
      </c>
      <c r="D799" s="5">
        <v>45725.193055555559</v>
      </c>
      <c r="E799">
        <v>173</v>
      </c>
      <c r="F799" t="s">
        <v>52</v>
      </c>
      <c r="G799">
        <v>999</v>
      </c>
      <c r="H799" t="s">
        <v>27</v>
      </c>
      <c r="I799" t="s">
        <v>24</v>
      </c>
      <c r="J799">
        <v>7.1</v>
      </c>
      <c r="K799">
        <v>8</v>
      </c>
      <c r="L799">
        <v>0</v>
      </c>
      <c r="M799">
        <v>0</v>
      </c>
      <c r="N799" t="str">
        <f t="shared" si="24"/>
        <v>No Weather Impact</v>
      </c>
      <c r="O799" t="str">
        <f t="shared" si="25"/>
        <v>Cancelled</v>
      </c>
      <c r="P799" t="str">
        <f>TEXT(Table1[[#This Row],[Departure_Time]],"mmm yyyy")</f>
        <v>Mar 2025</v>
      </c>
    </row>
    <row r="800" spans="1:16" x14ac:dyDescent="0.25">
      <c r="A800" t="s">
        <v>688</v>
      </c>
      <c r="B800" t="s">
        <v>15</v>
      </c>
      <c r="C800" t="s">
        <v>23</v>
      </c>
      <c r="D800" s="5">
        <v>45166.813194444447</v>
      </c>
      <c r="E800">
        <v>110</v>
      </c>
      <c r="F800" t="s">
        <v>16</v>
      </c>
      <c r="G800">
        <v>1316</v>
      </c>
      <c r="H800" t="s">
        <v>17</v>
      </c>
      <c r="I800" t="s">
        <v>24</v>
      </c>
      <c r="J800">
        <v>7.5</v>
      </c>
      <c r="K800">
        <v>6</v>
      </c>
      <c r="L800">
        <v>0</v>
      </c>
      <c r="M800">
        <v>0</v>
      </c>
      <c r="N800" t="str">
        <f t="shared" si="24"/>
        <v>No Weather Impact</v>
      </c>
      <c r="O800" t="str">
        <f t="shared" si="25"/>
        <v>Not Cancelled</v>
      </c>
      <c r="P800" t="str">
        <f>TEXT(Table1[[#This Row],[Departure_Time]],"mmm yyyy")</f>
        <v>Aug 2023</v>
      </c>
    </row>
    <row r="801" spans="1:16" x14ac:dyDescent="0.25">
      <c r="A801" t="s">
        <v>295</v>
      </c>
      <c r="B801" t="s">
        <v>15</v>
      </c>
      <c r="C801" t="s">
        <v>15</v>
      </c>
      <c r="D801" s="5">
        <v>45742.658333333333</v>
      </c>
      <c r="E801">
        <v>177</v>
      </c>
      <c r="F801" t="s">
        <v>16</v>
      </c>
      <c r="G801">
        <v>1192</v>
      </c>
      <c r="H801" t="s">
        <v>18</v>
      </c>
      <c r="I801" t="s">
        <v>39</v>
      </c>
      <c r="J801">
        <v>7.5</v>
      </c>
      <c r="K801">
        <v>4</v>
      </c>
      <c r="L801">
        <v>0</v>
      </c>
      <c r="M801">
        <v>0</v>
      </c>
      <c r="N801" t="str">
        <f t="shared" si="24"/>
        <v>No Weather Impact</v>
      </c>
      <c r="O801" t="str">
        <f t="shared" si="25"/>
        <v>Not Cancelled</v>
      </c>
      <c r="P801" t="str">
        <f>TEXT(Table1[[#This Row],[Departure_Time]],"mmm yyyy")</f>
        <v>Mar 2025</v>
      </c>
    </row>
    <row r="802" spans="1:16" x14ac:dyDescent="0.25">
      <c r="A802" t="s">
        <v>689</v>
      </c>
      <c r="B802" t="s">
        <v>29</v>
      </c>
      <c r="C802" t="s">
        <v>29</v>
      </c>
      <c r="D802" s="5">
        <v>45572.702777777777</v>
      </c>
      <c r="E802">
        <v>139</v>
      </c>
      <c r="F802" t="s">
        <v>16</v>
      </c>
      <c r="G802">
        <v>1577</v>
      </c>
      <c r="H802" t="s">
        <v>27</v>
      </c>
      <c r="I802" t="s">
        <v>24</v>
      </c>
      <c r="J802">
        <v>4.2</v>
      </c>
      <c r="K802">
        <v>6</v>
      </c>
      <c r="L802">
        <v>0</v>
      </c>
      <c r="M802">
        <v>1</v>
      </c>
      <c r="N802" t="str">
        <f t="shared" si="24"/>
        <v>Weather Imapct</v>
      </c>
      <c r="O802" t="str">
        <f t="shared" si="25"/>
        <v>Not Cancelled</v>
      </c>
      <c r="P802" t="str">
        <f>TEXT(Table1[[#This Row],[Departure_Time]],"mmm yyyy")</f>
        <v>Oct 2024</v>
      </c>
    </row>
    <row r="803" spans="1:16" x14ac:dyDescent="0.25">
      <c r="A803" t="s">
        <v>208</v>
      </c>
      <c r="B803" t="s">
        <v>29</v>
      </c>
      <c r="C803" t="s">
        <v>20</v>
      </c>
      <c r="D803" s="5">
        <v>45622.496527777781</v>
      </c>
      <c r="E803">
        <v>215</v>
      </c>
      <c r="F803" t="s">
        <v>16</v>
      </c>
      <c r="G803">
        <v>1547</v>
      </c>
      <c r="H803" t="s">
        <v>18</v>
      </c>
      <c r="I803" t="s">
        <v>24</v>
      </c>
      <c r="J803">
        <v>9.1</v>
      </c>
      <c r="K803">
        <v>17</v>
      </c>
      <c r="L803">
        <v>0</v>
      </c>
      <c r="M803">
        <v>0</v>
      </c>
      <c r="N803" t="str">
        <f t="shared" si="24"/>
        <v>No Weather Impact</v>
      </c>
      <c r="O803" t="str">
        <f t="shared" si="25"/>
        <v>Not Cancelled</v>
      </c>
      <c r="P803" t="str">
        <f>TEXT(Table1[[#This Row],[Departure_Time]],"mmm yyyy")</f>
        <v>Nov 2024</v>
      </c>
    </row>
    <row r="804" spans="1:16" x14ac:dyDescent="0.25">
      <c r="A804" t="s">
        <v>323</v>
      </c>
      <c r="B804" t="s">
        <v>31</v>
      </c>
      <c r="C804" t="s">
        <v>29</v>
      </c>
      <c r="D804" s="5">
        <v>45090.438888888886</v>
      </c>
      <c r="E804">
        <v>214</v>
      </c>
      <c r="F804" t="s">
        <v>16</v>
      </c>
      <c r="G804">
        <v>1906</v>
      </c>
      <c r="H804" t="s">
        <v>27</v>
      </c>
      <c r="I804" t="s">
        <v>24</v>
      </c>
      <c r="J804">
        <v>7.9</v>
      </c>
      <c r="K804">
        <v>2</v>
      </c>
      <c r="L804">
        <v>0</v>
      </c>
      <c r="M804">
        <v>0</v>
      </c>
      <c r="N804" t="str">
        <f t="shared" si="24"/>
        <v>No Weather Impact</v>
      </c>
      <c r="O804" t="str">
        <f t="shared" si="25"/>
        <v>Not Cancelled</v>
      </c>
      <c r="P804" t="str">
        <f>TEXT(Table1[[#This Row],[Departure_Time]],"mmm yyyy")</f>
        <v>Jun 2023</v>
      </c>
    </row>
    <row r="805" spans="1:16" x14ac:dyDescent="0.25">
      <c r="A805" t="s">
        <v>690</v>
      </c>
      <c r="B805" t="s">
        <v>26</v>
      </c>
      <c r="C805" t="s">
        <v>29</v>
      </c>
      <c r="D805" s="5">
        <v>45582.034722222219</v>
      </c>
      <c r="E805">
        <v>109</v>
      </c>
      <c r="F805" t="s">
        <v>16</v>
      </c>
      <c r="G805">
        <v>797</v>
      </c>
      <c r="H805" t="s">
        <v>21</v>
      </c>
      <c r="I805" t="s">
        <v>39</v>
      </c>
      <c r="J805">
        <v>4.4000000000000004</v>
      </c>
      <c r="K805">
        <v>0</v>
      </c>
      <c r="L805">
        <v>0</v>
      </c>
      <c r="M805">
        <v>1</v>
      </c>
      <c r="N805" t="str">
        <f t="shared" si="24"/>
        <v>Weather Imapct</v>
      </c>
      <c r="O805" t="str">
        <f t="shared" si="25"/>
        <v>Not Cancelled</v>
      </c>
      <c r="P805" t="str">
        <f>TEXT(Table1[[#This Row],[Departure_Time]],"mmm yyyy")</f>
        <v>Oct 2024</v>
      </c>
    </row>
    <row r="806" spans="1:16" x14ac:dyDescent="0.25">
      <c r="A806" t="s">
        <v>691</v>
      </c>
      <c r="B806" t="s">
        <v>20</v>
      </c>
      <c r="C806" t="s">
        <v>15</v>
      </c>
      <c r="D806" s="5">
        <v>45597.438194444447</v>
      </c>
      <c r="E806">
        <v>186</v>
      </c>
      <c r="F806" t="s">
        <v>16</v>
      </c>
      <c r="G806">
        <v>538</v>
      </c>
      <c r="H806" t="s">
        <v>27</v>
      </c>
      <c r="I806" t="s">
        <v>39</v>
      </c>
      <c r="J806">
        <v>8.1999999999999993</v>
      </c>
      <c r="K806">
        <v>3</v>
      </c>
      <c r="L806">
        <v>0</v>
      </c>
      <c r="M806">
        <v>0</v>
      </c>
      <c r="N806" t="str">
        <f t="shared" si="24"/>
        <v>No Weather Impact</v>
      </c>
      <c r="O806" t="str">
        <f t="shared" si="25"/>
        <v>Not Cancelled</v>
      </c>
      <c r="P806" t="str">
        <f>TEXT(Table1[[#This Row],[Departure_Time]],"mmm yyyy")</f>
        <v>Nov 2024</v>
      </c>
    </row>
    <row r="807" spans="1:16" x14ac:dyDescent="0.25">
      <c r="A807" t="s">
        <v>692</v>
      </c>
      <c r="B807" t="s">
        <v>20</v>
      </c>
      <c r="C807" t="s">
        <v>20</v>
      </c>
      <c r="D807" s="5">
        <v>45312.118055555555</v>
      </c>
      <c r="E807">
        <v>284</v>
      </c>
      <c r="F807" t="s">
        <v>16</v>
      </c>
      <c r="G807">
        <v>1661</v>
      </c>
      <c r="H807" t="s">
        <v>21</v>
      </c>
      <c r="I807" t="s">
        <v>24</v>
      </c>
      <c r="J807">
        <v>7.6</v>
      </c>
      <c r="K807">
        <v>5</v>
      </c>
      <c r="L807">
        <v>0</v>
      </c>
      <c r="M807">
        <v>0</v>
      </c>
      <c r="N807" t="str">
        <f t="shared" si="24"/>
        <v>No Weather Impact</v>
      </c>
      <c r="O807" t="str">
        <f t="shared" si="25"/>
        <v>Not Cancelled</v>
      </c>
      <c r="P807" t="str">
        <f>TEXT(Table1[[#This Row],[Departure_Time]],"mmm yyyy")</f>
        <v>Jan 2024</v>
      </c>
    </row>
    <row r="808" spans="1:16" x14ac:dyDescent="0.25">
      <c r="A808" t="s">
        <v>264</v>
      </c>
      <c r="B808" t="s">
        <v>36</v>
      </c>
      <c r="C808" t="s">
        <v>15</v>
      </c>
      <c r="D808" s="5">
        <v>45058.165277777778</v>
      </c>
      <c r="E808">
        <v>188</v>
      </c>
      <c r="F808" t="s">
        <v>41</v>
      </c>
      <c r="G808">
        <v>1415</v>
      </c>
      <c r="H808" t="s">
        <v>17</v>
      </c>
      <c r="I808" t="s">
        <v>39</v>
      </c>
      <c r="J808">
        <v>6.4</v>
      </c>
      <c r="K808">
        <v>2</v>
      </c>
      <c r="L808">
        <v>0</v>
      </c>
      <c r="M808">
        <v>0</v>
      </c>
      <c r="N808" t="str">
        <f t="shared" si="24"/>
        <v>No Weather Impact</v>
      </c>
      <c r="O808" t="str">
        <f t="shared" si="25"/>
        <v>Not Cancelled</v>
      </c>
      <c r="P808" t="str">
        <f>TEXT(Table1[[#This Row],[Departure_Time]],"mmm yyyy")</f>
        <v>May 2023</v>
      </c>
    </row>
    <row r="809" spans="1:16" x14ac:dyDescent="0.25">
      <c r="A809" t="s">
        <v>693</v>
      </c>
      <c r="B809" t="s">
        <v>29</v>
      </c>
      <c r="C809" t="s">
        <v>31</v>
      </c>
      <c r="D809" s="5">
        <v>45515.402083333334</v>
      </c>
      <c r="E809">
        <v>118</v>
      </c>
      <c r="F809" t="s">
        <v>52</v>
      </c>
      <c r="G809">
        <v>1690</v>
      </c>
      <c r="H809" t="s">
        <v>18</v>
      </c>
      <c r="I809" t="s">
        <v>24</v>
      </c>
      <c r="J809">
        <v>8.1</v>
      </c>
      <c r="K809">
        <v>2</v>
      </c>
      <c r="L809">
        <v>0</v>
      </c>
      <c r="M809">
        <v>0</v>
      </c>
      <c r="N809" t="str">
        <f t="shared" si="24"/>
        <v>No Weather Impact</v>
      </c>
      <c r="O809" t="str">
        <f t="shared" si="25"/>
        <v>Cancelled</v>
      </c>
      <c r="P809" t="str">
        <f>TEXT(Table1[[#This Row],[Departure_Time]],"mmm yyyy")</f>
        <v>Aug 2024</v>
      </c>
    </row>
    <row r="810" spans="1:16" x14ac:dyDescent="0.25">
      <c r="A810" t="s">
        <v>248</v>
      </c>
      <c r="B810" t="s">
        <v>29</v>
      </c>
      <c r="C810" t="s">
        <v>23</v>
      </c>
      <c r="D810" s="5">
        <v>45142.844444444447</v>
      </c>
      <c r="E810">
        <v>89</v>
      </c>
      <c r="F810" t="s">
        <v>16</v>
      </c>
      <c r="G810">
        <v>1298</v>
      </c>
      <c r="H810" t="s">
        <v>17</v>
      </c>
      <c r="I810" t="s">
        <v>18</v>
      </c>
      <c r="J810">
        <v>7</v>
      </c>
      <c r="K810">
        <v>8</v>
      </c>
      <c r="L810">
        <v>0</v>
      </c>
      <c r="M810">
        <v>0</v>
      </c>
      <c r="N810" t="str">
        <f t="shared" si="24"/>
        <v>No Weather Impact</v>
      </c>
      <c r="O810" t="str">
        <f t="shared" si="25"/>
        <v>Not Cancelled</v>
      </c>
      <c r="P810" t="str">
        <f>TEXT(Table1[[#This Row],[Departure_Time]],"mmm yyyy")</f>
        <v>Aug 2023</v>
      </c>
    </row>
    <row r="811" spans="1:16" x14ac:dyDescent="0.25">
      <c r="A811" t="s">
        <v>694</v>
      </c>
      <c r="B811" t="s">
        <v>36</v>
      </c>
      <c r="C811" t="s">
        <v>31</v>
      </c>
      <c r="D811" s="5">
        <v>45076.080555555556</v>
      </c>
      <c r="E811">
        <v>124</v>
      </c>
      <c r="F811" t="s">
        <v>16</v>
      </c>
      <c r="G811">
        <v>986</v>
      </c>
      <c r="H811" t="s">
        <v>21</v>
      </c>
      <c r="I811" t="s">
        <v>24</v>
      </c>
      <c r="J811">
        <v>7.7</v>
      </c>
      <c r="K811">
        <v>6</v>
      </c>
      <c r="L811">
        <v>0</v>
      </c>
      <c r="M811">
        <v>1</v>
      </c>
      <c r="N811" t="str">
        <f t="shared" si="24"/>
        <v>Weather Imapct</v>
      </c>
      <c r="O811" t="str">
        <f t="shared" si="25"/>
        <v>Not Cancelled</v>
      </c>
      <c r="P811" t="str">
        <f>TEXT(Table1[[#This Row],[Departure_Time]],"mmm yyyy")</f>
        <v>May 2023</v>
      </c>
    </row>
    <row r="812" spans="1:16" x14ac:dyDescent="0.25">
      <c r="A812" t="s">
        <v>695</v>
      </c>
      <c r="B812" t="s">
        <v>20</v>
      </c>
      <c r="C812" t="s">
        <v>29</v>
      </c>
      <c r="D812" s="5">
        <v>45174.30972222222</v>
      </c>
      <c r="E812">
        <v>131</v>
      </c>
      <c r="F812" t="s">
        <v>16</v>
      </c>
      <c r="G812">
        <v>674</v>
      </c>
      <c r="H812" t="s">
        <v>27</v>
      </c>
      <c r="I812" t="s">
        <v>24</v>
      </c>
      <c r="J812">
        <v>7.4</v>
      </c>
      <c r="K812">
        <v>0</v>
      </c>
      <c r="L812">
        <v>0</v>
      </c>
      <c r="M812">
        <v>0</v>
      </c>
      <c r="N812" t="str">
        <f t="shared" si="24"/>
        <v>No Weather Impact</v>
      </c>
      <c r="O812" t="str">
        <f t="shared" si="25"/>
        <v>Not Cancelled</v>
      </c>
      <c r="P812" t="str">
        <f>TEXT(Table1[[#This Row],[Departure_Time]],"mmm yyyy")</f>
        <v>Sep 2023</v>
      </c>
    </row>
    <row r="813" spans="1:16" x14ac:dyDescent="0.25">
      <c r="A813" t="s">
        <v>696</v>
      </c>
      <c r="B813" t="s">
        <v>29</v>
      </c>
      <c r="C813" t="s">
        <v>31</v>
      </c>
      <c r="D813" s="5">
        <v>45112.868750000001</v>
      </c>
      <c r="E813">
        <v>186</v>
      </c>
      <c r="F813" t="s">
        <v>16</v>
      </c>
      <c r="G813">
        <v>851</v>
      </c>
      <c r="H813" t="s">
        <v>18</v>
      </c>
      <c r="I813" t="s">
        <v>24</v>
      </c>
      <c r="J813">
        <v>6.4</v>
      </c>
      <c r="K813">
        <v>4</v>
      </c>
      <c r="L813">
        <v>0</v>
      </c>
      <c r="M813">
        <v>0</v>
      </c>
      <c r="N813" t="str">
        <f t="shared" si="24"/>
        <v>No Weather Impact</v>
      </c>
      <c r="O813" t="str">
        <f t="shared" si="25"/>
        <v>Not Cancelled</v>
      </c>
      <c r="P813" t="str">
        <f>TEXT(Table1[[#This Row],[Departure_Time]],"mmm yyyy")</f>
        <v>Jul 2023</v>
      </c>
    </row>
    <row r="814" spans="1:16" x14ac:dyDescent="0.25">
      <c r="A814" t="s">
        <v>697</v>
      </c>
      <c r="B814" t="s">
        <v>14</v>
      </c>
      <c r="C814" t="s">
        <v>26</v>
      </c>
      <c r="D814" s="5">
        <v>45556.490277777775</v>
      </c>
      <c r="E814">
        <v>121</v>
      </c>
      <c r="F814" t="s">
        <v>41</v>
      </c>
      <c r="G814">
        <v>1467</v>
      </c>
      <c r="H814" t="s">
        <v>27</v>
      </c>
      <c r="I814" t="s">
        <v>24</v>
      </c>
      <c r="J814">
        <v>4.4000000000000004</v>
      </c>
      <c r="K814">
        <v>14</v>
      </c>
      <c r="L814">
        <v>0</v>
      </c>
      <c r="M814">
        <v>0</v>
      </c>
      <c r="N814" t="str">
        <f t="shared" si="24"/>
        <v>No Weather Impact</v>
      </c>
      <c r="O814" t="str">
        <f t="shared" si="25"/>
        <v>Not Cancelled</v>
      </c>
      <c r="P814" t="str">
        <f>TEXT(Table1[[#This Row],[Departure_Time]],"mmm yyyy")</f>
        <v>Sep 2024</v>
      </c>
    </row>
    <row r="815" spans="1:16" x14ac:dyDescent="0.25">
      <c r="A815" t="s">
        <v>698</v>
      </c>
      <c r="B815" t="s">
        <v>14</v>
      </c>
      <c r="C815" t="s">
        <v>26</v>
      </c>
      <c r="D815" s="5">
        <v>45638.418749999997</v>
      </c>
      <c r="E815">
        <v>214</v>
      </c>
      <c r="F815" t="s">
        <v>41</v>
      </c>
      <c r="G815">
        <v>1177</v>
      </c>
      <c r="H815" t="s">
        <v>27</v>
      </c>
      <c r="I815" t="s">
        <v>24</v>
      </c>
      <c r="J815">
        <v>5</v>
      </c>
      <c r="K815">
        <v>0</v>
      </c>
      <c r="L815">
        <v>0</v>
      </c>
      <c r="M815">
        <v>1</v>
      </c>
      <c r="N815" t="str">
        <f t="shared" si="24"/>
        <v>Weather Imapct</v>
      </c>
      <c r="O815" t="str">
        <f t="shared" si="25"/>
        <v>Not Cancelled</v>
      </c>
      <c r="P815" t="str">
        <f>TEXT(Table1[[#This Row],[Departure_Time]],"mmm yyyy")</f>
        <v>Dec 2024</v>
      </c>
    </row>
    <row r="816" spans="1:16" x14ac:dyDescent="0.25">
      <c r="A816" t="s">
        <v>699</v>
      </c>
      <c r="B816" t="s">
        <v>14</v>
      </c>
      <c r="C816" t="s">
        <v>31</v>
      </c>
      <c r="D816" s="5">
        <v>45265.729166666664</v>
      </c>
      <c r="E816">
        <v>156</v>
      </c>
      <c r="F816" t="s">
        <v>16</v>
      </c>
      <c r="G816">
        <v>1066</v>
      </c>
      <c r="H816" t="s">
        <v>27</v>
      </c>
      <c r="I816" t="s">
        <v>24</v>
      </c>
      <c r="J816">
        <v>8.1999999999999993</v>
      </c>
      <c r="K816">
        <v>26</v>
      </c>
      <c r="L816">
        <v>0</v>
      </c>
      <c r="M816">
        <v>0</v>
      </c>
      <c r="N816" t="str">
        <f t="shared" si="24"/>
        <v>No Weather Impact</v>
      </c>
      <c r="O816" t="str">
        <f t="shared" si="25"/>
        <v>Not Cancelled</v>
      </c>
      <c r="P816" t="str">
        <f>TEXT(Table1[[#This Row],[Departure_Time]],"mmm yyyy")</f>
        <v>Dec 2023</v>
      </c>
    </row>
    <row r="817" spans="1:16" x14ac:dyDescent="0.25">
      <c r="A817" t="s">
        <v>700</v>
      </c>
      <c r="B817" t="s">
        <v>15</v>
      </c>
      <c r="C817" t="s">
        <v>36</v>
      </c>
      <c r="D817" s="5">
        <v>45611.999305555553</v>
      </c>
      <c r="E817">
        <v>87</v>
      </c>
      <c r="F817" t="s">
        <v>16</v>
      </c>
      <c r="G817">
        <v>1156</v>
      </c>
      <c r="H817" t="s">
        <v>21</v>
      </c>
      <c r="I817" t="s">
        <v>24</v>
      </c>
      <c r="J817">
        <v>8.6</v>
      </c>
      <c r="K817">
        <v>4</v>
      </c>
      <c r="L817">
        <v>0</v>
      </c>
      <c r="M817">
        <v>1</v>
      </c>
      <c r="N817" t="str">
        <f t="shared" si="24"/>
        <v>Weather Imapct</v>
      </c>
      <c r="O817" t="str">
        <f t="shared" si="25"/>
        <v>Not Cancelled</v>
      </c>
      <c r="P817" t="str">
        <f>TEXT(Table1[[#This Row],[Departure_Time]],"mmm yyyy")</f>
        <v>Nov 2024</v>
      </c>
    </row>
    <row r="818" spans="1:16" x14ac:dyDescent="0.25">
      <c r="A818" t="s">
        <v>486</v>
      </c>
      <c r="B818" t="s">
        <v>36</v>
      </c>
      <c r="C818" t="s">
        <v>31</v>
      </c>
      <c r="D818" s="5">
        <v>45325.895833333336</v>
      </c>
      <c r="E818">
        <v>104</v>
      </c>
      <c r="F818" t="s">
        <v>16</v>
      </c>
      <c r="G818">
        <v>1195</v>
      </c>
      <c r="H818" t="s">
        <v>18</v>
      </c>
      <c r="I818" t="s">
        <v>18</v>
      </c>
      <c r="J818">
        <v>5.8</v>
      </c>
      <c r="K818">
        <v>8</v>
      </c>
      <c r="L818">
        <v>0</v>
      </c>
      <c r="M818">
        <v>0</v>
      </c>
      <c r="N818" t="str">
        <f t="shared" si="24"/>
        <v>No Weather Impact</v>
      </c>
      <c r="O818" t="str">
        <f t="shared" si="25"/>
        <v>Not Cancelled</v>
      </c>
      <c r="P818" t="str">
        <f>TEXT(Table1[[#This Row],[Departure_Time]],"mmm yyyy")</f>
        <v>Feb 2024</v>
      </c>
    </row>
    <row r="819" spans="1:16" x14ac:dyDescent="0.25">
      <c r="A819" t="s">
        <v>673</v>
      </c>
      <c r="B819" t="s">
        <v>14</v>
      </c>
      <c r="C819" t="s">
        <v>31</v>
      </c>
      <c r="D819" s="5">
        <v>45325.876388888886</v>
      </c>
      <c r="E819">
        <v>232</v>
      </c>
      <c r="F819" t="s">
        <v>16</v>
      </c>
      <c r="G819">
        <v>1001</v>
      </c>
      <c r="H819" t="s">
        <v>17</v>
      </c>
      <c r="I819" t="s">
        <v>130</v>
      </c>
      <c r="J819">
        <v>5.6</v>
      </c>
      <c r="K819">
        <v>4</v>
      </c>
      <c r="L819">
        <v>0</v>
      </c>
      <c r="M819">
        <v>1</v>
      </c>
      <c r="N819" t="str">
        <f t="shared" si="24"/>
        <v>Weather Imapct</v>
      </c>
      <c r="O819" t="str">
        <f t="shared" si="25"/>
        <v>Not Cancelled</v>
      </c>
      <c r="P819" t="str">
        <f>TEXT(Table1[[#This Row],[Departure_Time]],"mmm yyyy")</f>
        <v>Feb 2024</v>
      </c>
    </row>
    <row r="820" spans="1:16" x14ac:dyDescent="0.25">
      <c r="A820" t="s">
        <v>701</v>
      </c>
      <c r="B820" t="s">
        <v>15</v>
      </c>
      <c r="C820" t="s">
        <v>20</v>
      </c>
      <c r="D820" s="5">
        <v>45738.500694444447</v>
      </c>
      <c r="E820">
        <v>141</v>
      </c>
      <c r="F820" t="s">
        <v>16</v>
      </c>
      <c r="G820">
        <v>1034</v>
      </c>
      <c r="H820" t="s">
        <v>18</v>
      </c>
      <c r="I820" t="s">
        <v>24</v>
      </c>
      <c r="J820">
        <v>6.1</v>
      </c>
      <c r="K820">
        <v>6</v>
      </c>
      <c r="L820">
        <v>0</v>
      </c>
      <c r="M820">
        <v>0</v>
      </c>
      <c r="N820" t="str">
        <f t="shared" si="24"/>
        <v>No Weather Impact</v>
      </c>
      <c r="O820" t="str">
        <f t="shared" si="25"/>
        <v>Not Cancelled</v>
      </c>
      <c r="P820" t="str">
        <f>TEXT(Table1[[#This Row],[Departure_Time]],"mmm yyyy")</f>
        <v>Mar 2025</v>
      </c>
    </row>
    <row r="821" spans="1:16" x14ac:dyDescent="0.25">
      <c r="A821" t="s">
        <v>702</v>
      </c>
      <c r="B821" t="s">
        <v>15</v>
      </c>
      <c r="C821" t="s">
        <v>36</v>
      </c>
      <c r="D821" s="5">
        <v>45276.415277777778</v>
      </c>
      <c r="E821">
        <v>191</v>
      </c>
      <c r="F821" t="s">
        <v>16</v>
      </c>
      <c r="G821">
        <v>693</v>
      </c>
      <c r="H821" t="s">
        <v>17</v>
      </c>
      <c r="I821" t="s">
        <v>24</v>
      </c>
      <c r="J821">
        <v>8.4</v>
      </c>
      <c r="K821">
        <v>23</v>
      </c>
      <c r="L821">
        <v>0</v>
      </c>
      <c r="M821">
        <v>0</v>
      </c>
      <c r="N821" t="str">
        <f t="shared" si="24"/>
        <v>No Weather Impact</v>
      </c>
      <c r="O821" t="str">
        <f t="shared" si="25"/>
        <v>Not Cancelled</v>
      </c>
      <c r="P821" t="str">
        <f>TEXT(Table1[[#This Row],[Departure_Time]],"mmm yyyy")</f>
        <v>Dec 2023</v>
      </c>
    </row>
    <row r="822" spans="1:16" x14ac:dyDescent="0.25">
      <c r="A822" t="s">
        <v>703</v>
      </c>
      <c r="B822" t="s">
        <v>36</v>
      </c>
      <c r="C822" t="s">
        <v>31</v>
      </c>
      <c r="D822" s="5">
        <v>45432.07916666667</v>
      </c>
      <c r="E822">
        <v>178</v>
      </c>
      <c r="F822" t="s">
        <v>16</v>
      </c>
      <c r="G822">
        <v>978</v>
      </c>
      <c r="H822" t="s">
        <v>21</v>
      </c>
      <c r="I822" t="s">
        <v>39</v>
      </c>
      <c r="J822">
        <v>7.5</v>
      </c>
      <c r="K822">
        <v>13</v>
      </c>
      <c r="L822">
        <v>0</v>
      </c>
      <c r="M822">
        <v>0</v>
      </c>
      <c r="N822" t="str">
        <f t="shared" si="24"/>
        <v>No Weather Impact</v>
      </c>
      <c r="O822" t="str">
        <f t="shared" si="25"/>
        <v>Not Cancelled</v>
      </c>
      <c r="P822" t="str">
        <f>TEXT(Table1[[#This Row],[Departure_Time]],"mmm yyyy")</f>
        <v>May 2024</v>
      </c>
    </row>
    <row r="823" spans="1:16" x14ac:dyDescent="0.25">
      <c r="A823" t="s">
        <v>175</v>
      </c>
      <c r="B823" t="s">
        <v>14</v>
      </c>
      <c r="C823" t="s">
        <v>31</v>
      </c>
      <c r="D823" s="5">
        <v>45260.282638888886</v>
      </c>
      <c r="E823">
        <v>125</v>
      </c>
      <c r="F823" t="s">
        <v>16</v>
      </c>
      <c r="G823">
        <v>864</v>
      </c>
      <c r="H823" t="s">
        <v>18</v>
      </c>
      <c r="I823" t="s">
        <v>24</v>
      </c>
      <c r="J823">
        <v>6.3</v>
      </c>
      <c r="K823">
        <v>6</v>
      </c>
      <c r="L823">
        <v>0</v>
      </c>
      <c r="M823">
        <v>1</v>
      </c>
      <c r="N823" t="str">
        <f t="shared" si="24"/>
        <v>Weather Imapct</v>
      </c>
      <c r="O823" t="str">
        <f t="shared" si="25"/>
        <v>Not Cancelled</v>
      </c>
      <c r="P823" t="str">
        <f>TEXT(Table1[[#This Row],[Departure_Time]],"mmm yyyy")</f>
        <v>Nov 2023</v>
      </c>
    </row>
    <row r="824" spans="1:16" x14ac:dyDescent="0.25">
      <c r="A824" t="s">
        <v>37</v>
      </c>
      <c r="B824" t="s">
        <v>23</v>
      </c>
      <c r="C824" t="s">
        <v>36</v>
      </c>
      <c r="D824" s="5">
        <v>45717.601388888892</v>
      </c>
      <c r="E824">
        <v>249</v>
      </c>
      <c r="F824" t="s">
        <v>41</v>
      </c>
      <c r="G824">
        <v>620</v>
      </c>
      <c r="H824" t="s">
        <v>18</v>
      </c>
      <c r="I824" t="s">
        <v>24</v>
      </c>
      <c r="J824">
        <v>5.5</v>
      </c>
      <c r="K824">
        <v>18</v>
      </c>
      <c r="L824">
        <v>0</v>
      </c>
      <c r="M824">
        <v>0</v>
      </c>
      <c r="N824" t="str">
        <f t="shared" si="24"/>
        <v>No Weather Impact</v>
      </c>
      <c r="O824" t="str">
        <f t="shared" si="25"/>
        <v>Not Cancelled</v>
      </c>
      <c r="P824" t="str">
        <f>TEXT(Table1[[#This Row],[Departure_Time]],"mmm yyyy")</f>
        <v>Mar 2025</v>
      </c>
    </row>
    <row r="825" spans="1:16" x14ac:dyDescent="0.25">
      <c r="A825" t="s">
        <v>704</v>
      </c>
      <c r="B825" t="s">
        <v>31</v>
      </c>
      <c r="C825" t="s">
        <v>31</v>
      </c>
      <c r="D825" s="5">
        <v>45479.865277777775</v>
      </c>
      <c r="E825">
        <v>177</v>
      </c>
      <c r="F825" t="s">
        <v>16</v>
      </c>
      <c r="G825">
        <v>948</v>
      </c>
      <c r="H825" t="s">
        <v>18</v>
      </c>
      <c r="I825" t="s">
        <v>39</v>
      </c>
      <c r="J825">
        <v>7.7</v>
      </c>
      <c r="K825">
        <v>1</v>
      </c>
      <c r="L825">
        <v>0</v>
      </c>
      <c r="M825">
        <v>0</v>
      </c>
      <c r="N825" t="str">
        <f t="shared" si="24"/>
        <v>No Weather Impact</v>
      </c>
      <c r="O825" t="str">
        <f t="shared" si="25"/>
        <v>Not Cancelled</v>
      </c>
      <c r="P825" t="str">
        <f>TEXT(Table1[[#This Row],[Departure_Time]],"mmm yyyy")</f>
        <v>Jul 2024</v>
      </c>
    </row>
    <row r="826" spans="1:16" x14ac:dyDescent="0.25">
      <c r="A826" t="s">
        <v>705</v>
      </c>
      <c r="B826" t="s">
        <v>29</v>
      </c>
      <c r="C826" t="s">
        <v>14</v>
      </c>
      <c r="D826" s="5">
        <v>45287.287499999999</v>
      </c>
      <c r="E826">
        <v>111</v>
      </c>
      <c r="F826" t="s">
        <v>16</v>
      </c>
      <c r="G826">
        <v>971</v>
      </c>
      <c r="H826" t="s">
        <v>27</v>
      </c>
      <c r="I826" t="s">
        <v>18</v>
      </c>
      <c r="J826">
        <v>6.1</v>
      </c>
      <c r="K826">
        <v>6</v>
      </c>
      <c r="L826">
        <v>0</v>
      </c>
      <c r="M826">
        <v>0</v>
      </c>
      <c r="N826" t="str">
        <f t="shared" si="24"/>
        <v>No Weather Impact</v>
      </c>
      <c r="O826" t="str">
        <f t="shared" si="25"/>
        <v>Not Cancelled</v>
      </c>
      <c r="P826" t="str">
        <f>TEXT(Table1[[#This Row],[Departure_Time]],"mmm yyyy")</f>
        <v>Dec 2023</v>
      </c>
    </row>
    <row r="827" spans="1:16" x14ac:dyDescent="0.25">
      <c r="A827" t="s">
        <v>706</v>
      </c>
      <c r="B827" t="s">
        <v>23</v>
      </c>
      <c r="C827" t="s">
        <v>29</v>
      </c>
      <c r="D827" s="5">
        <v>45445.552777777775</v>
      </c>
      <c r="E827">
        <v>203</v>
      </c>
      <c r="F827" t="s">
        <v>16</v>
      </c>
      <c r="G827">
        <v>1081</v>
      </c>
      <c r="H827" t="s">
        <v>21</v>
      </c>
      <c r="I827" t="s">
        <v>24</v>
      </c>
      <c r="J827">
        <v>7.5</v>
      </c>
      <c r="K827">
        <v>43</v>
      </c>
      <c r="L827">
        <v>0</v>
      </c>
      <c r="M827">
        <v>0</v>
      </c>
      <c r="N827" t="str">
        <f t="shared" si="24"/>
        <v>No Weather Impact</v>
      </c>
      <c r="O827" t="str">
        <f t="shared" si="25"/>
        <v>Not Cancelled</v>
      </c>
      <c r="P827" t="str">
        <f>TEXT(Table1[[#This Row],[Departure_Time]],"mmm yyyy")</f>
        <v>Jun 2024</v>
      </c>
    </row>
    <row r="828" spans="1:16" x14ac:dyDescent="0.25">
      <c r="A828" t="s">
        <v>707</v>
      </c>
      <c r="B828" t="s">
        <v>26</v>
      </c>
      <c r="C828" t="s">
        <v>20</v>
      </c>
      <c r="D828" s="5">
        <v>45165.836111111108</v>
      </c>
      <c r="E828">
        <v>238</v>
      </c>
      <c r="F828" t="s">
        <v>41</v>
      </c>
      <c r="G828">
        <v>1076</v>
      </c>
      <c r="H828" t="s">
        <v>27</v>
      </c>
      <c r="I828" t="s">
        <v>24</v>
      </c>
      <c r="J828">
        <v>7.1</v>
      </c>
      <c r="K828">
        <v>2</v>
      </c>
      <c r="L828">
        <v>0</v>
      </c>
      <c r="M828">
        <v>0</v>
      </c>
      <c r="N828" t="str">
        <f t="shared" si="24"/>
        <v>No Weather Impact</v>
      </c>
      <c r="O828" t="str">
        <f t="shared" si="25"/>
        <v>Not Cancelled</v>
      </c>
      <c r="P828" t="str">
        <f>TEXT(Table1[[#This Row],[Departure_Time]],"mmm yyyy")</f>
        <v>Aug 2023</v>
      </c>
    </row>
    <row r="829" spans="1:16" x14ac:dyDescent="0.25">
      <c r="A829" t="s">
        <v>708</v>
      </c>
      <c r="B829" t="s">
        <v>29</v>
      </c>
      <c r="C829" t="s">
        <v>36</v>
      </c>
      <c r="D829" s="5">
        <v>45552.147916666669</v>
      </c>
      <c r="E829">
        <v>87</v>
      </c>
      <c r="F829" t="s">
        <v>41</v>
      </c>
      <c r="G829">
        <v>1454</v>
      </c>
      <c r="H829" t="s">
        <v>21</v>
      </c>
      <c r="I829" t="s">
        <v>24</v>
      </c>
      <c r="J829">
        <v>9</v>
      </c>
      <c r="K829">
        <v>3</v>
      </c>
      <c r="L829">
        <v>0</v>
      </c>
      <c r="M829">
        <v>0</v>
      </c>
      <c r="N829" t="str">
        <f t="shared" si="24"/>
        <v>No Weather Impact</v>
      </c>
      <c r="O829" t="str">
        <f t="shared" si="25"/>
        <v>Not Cancelled</v>
      </c>
      <c r="P829" t="str">
        <f>TEXT(Table1[[#This Row],[Departure_Time]],"mmm yyyy")</f>
        <v>Sep 2024</v>
      </c>
    </row>
    <row r="830" spans="1:16" x14ac:dyDescent="0.25">
      <c r="A830" t="s">
        <v>709</v>
      </c>
      <c r="B830" t="s">
        <v>29</v>
      </c>
      <c r="C830" t="s">
        <v>15</v>
      </c>
      <c r="D830" s="5">
        <v>45660.188888888886</v>
      </c>
      <c r="E830">
        <v>108</v>
      </c>
      <c r="F830" t="s">
        <v>16</v>
      </c>
      <c r="G830">
        <v>923</v>
      </c>
      <c r="H830" t="s">
        <v>18</v>
      </c>
      <c r="I830" t="s">
        <v>18</v>
      </c>
      <c r="J830">
        <v>6.4</v>
      </c>
      <c r="K830">
        <v>8</v>
      </c>
      <c r="L830">
        <v>0</v>
      </c>
      <c r="M830">
        <v>0</v>
      </c>
      <c r="N830" t="str">
        <f t="shared" si="24"/>
        <v>No Weather Impact</v>
      </c>
      <c r="O830" t="str">
        <f t="shared" si="25"/>
        <v>Not Cancelled</v>
      </c>
      <c r="P830" t="str">
        <f>TEXT(Table1[[#This Row],[Departure_Time]],"mmm yyyy")</f>
        <v>Jan 2025</v>
      </c>
    </row>
    <row r="831" spans="1:16" x14ac:dyDescent="0.25">
      <c r="A831" t="s">
        <v>484</v>
      </c>
      <c r="B831" t="s">
        <v>29</v>
      </c>
      <c r="C831" t="s">
        <v>14</v>
      </c>
      <c r="D831" s="5">
        <v>45606.743055555555</v>
      </c>
      <c r="E831">
        <v>204</v>
      </c>
      <c r="F831" t="s">
        <v>16</v>
      </c>
      <c r="G831">
        <v>865</v>
      </c>
      <c r="H831" t="s">
        <v>21</v>
      </c>
      <c r="I831" t="s">
        <v>24</v>
      </c>
      <c r="J831">
        <v>6.8</v>
      </c>
      <c r="K831">
        <v>9</v>
      </c>
      <c r="L831">
        <v>0</v>
      </c>
      <c r="M831">
        <v>0</v>
      </c>
      <c r="N831" t="str">
        <f t="shared" si="24"/>
        <v>No Weather Impact</v>
      </c>
      <c r="O831" t="str">
        <f t="shared" si="25"/>
        <v>Not Cancelled</v>
      </c>
      <c r="P831" t="str">
        <f>TEXT(Table1[[#This Row],[Departure_Time]],"mmm yyyy")</f>
        <v>Nov 2024</v>
      </c>
    </row>
    <row r="832" spans="1:16" x14ac:dyDescent="0.25">
      <c r="A832" t="s">
        <v>138</v>
      </c>
      <c r="B832" t="s">
        <v>26</v>
      </c>
      <c r="C832" t="s">
        <v>20</v>
      </c>
      <c r="D832" s="5">
        <v>45418.531944444447</v>
      </c>
      <c r="E832">
        <v>101</v>
      </c>
      <c r="F832" t="s">
        <v>16</v>
      </c>
      <c r="G832">
        <v>1100</v>
      </c>
      <c r="H832" t="s">
        <v>21</v>
      </c>
      <c r="I832" t="s">
        <v>39</v>
      </c>
      <c r="J832">
        <v>7.8</v>
      </c>
      <c r="K832">
        <v>30</v>
      </c>
      <c r="L832">
        <v>0</v>
      </c>
      <c r="M832">
        <v>0</v>
      </c>
      <c r="N832" t="str">
        <f t="shared" si="24"/>
        <v>No Weather Impact</v>
      </c>
      <c r="O832" t="str">
        <f t="shared" si="25"/>
        <v>Not Cancelled</v>
      </c>
      <c r="P832" t="str">
        <f>TEXT(Table1[[#This Row],[Departure_Time]],"mmm yyyy")</f>
        <v>May 2024</v>
      </c>
    </row>
    <row r="833" spans="1:16" x14ac:dyDescent="0.25">
      <c r="A833" t="s">
        <v>710</v>
      </c>
      <c r="B833" t="s">
        <v>15</v>
      </c>
      <c r="C833" t="s">
        <v>23</v>
      </c>
      <c r="D833" s="5">
        <v>45585.939583333333</v>
      </c>
      <c r="E833">
        <v>263</v>
      </c>
      <c r="F833" t="s">
        <v>16</v>
      </c>
      <c r="G833">
        <v>820</v>
      </c>
      <c r="H833" t="s">
        <v>18</v>
      </c>
      <c r="I833" t="s">
        <v>24</v>
      </c>
      <c r="J833">
        <v>6.4</v>
      </c>
      <c r="K833">
        <v>1</v>
      </c>
      <c r="L833">
        <v>0</v>
      </c>
      <c r="M833">
        <v>0</v>
      </c>
      <c r="N833" t="str">
        <f t="shared" si="24"/>
        <v>No Weather Impact</v>
      </c>
      <c r="O833" t="str">
        <f t="shared" si="25"/>
        <v>Not Cancelled</v>
      </c>
      <c r="P833" t="str">
        <f>TEXT(Table1[[#This Row],[Departure_Time]],"mmm yyyy")</f>
        <v>Oct 2024</v>
      </c>
    </row>
    <row r="834" spans="1:16" x14ac:dyDescent="0.25">
      <c r="A834" t="s">
        <v>711</v>
      </c>
      <c r="B834" t="s">
        <v>26</v>
      </c>
      <c r="C834" t="s">
        <v>26</v>
      </c>
      <c r="D834" s="5">
        <v>45560.729166666664</v>
      </c>
      <c r="E834">
        <v>239</v>
      </c>
      <c r="F834" t="s">
        <v>16</v>
      </c>
      <c r="G834">
        <v>789</v>
      </c>
      <c r="H834" t="s">
        <v>18</v>
      </c>
      <c r="I834" t="s">
        <v>39</v>
      </c>
      <c r="J834">
        <v>6.7</v>
      </c>
      <c r="K834">
        <v>5</v>
      </c>
      <c r="L834">
        <v>0</v>
      </c>
      <c r="M834">
        <v>0</v>
      </c>
      <c r="N834" t="str">
        <f t="shared" si="24"/>
        <v>No Weather Impact</v>
      </c>
      <c r="O834" t="str">
        <f t="shared" si="25"/>
        <v>Not Cancelled</v>
      </c>
      <c r="P834" t="str">
        <f>TEXT(Table1[[#This Row],[Departure_Time]],"mmm yyyy")</f>
        <v>Sep 2024</v>
      </c>
    </row>
    <row r="835" spans="1:16" x14ac:dyDescent="0.25">
      <c r="A835" t="s">
        <v>712</v>
      </c>
      <c r="B835" t="s">
        <v>29</v>
      </c>
      <c r="C835" t="s">
        <v>31</v>
      </c>
      <c r="D835" s="5">
        <v>45432.629861111112</v>
      </c>
      <c r="E835">
        <v>204</v>
      </c>
      <c r="F835" t="s">
        <v>16</v>
      </c>
      <c r="G835">
        <v>742</v>
      </c>
      <c r="H835" t="s">
        <v>18</v>
      </c>
      <c r="I835" t="s">
        <v>24</v>
      </c>
      <c r="J835">
        <v>7.5</v>
      </c>
      <c r="K835">
        <v>5</v>
      </c>
      <c r="L835">
        <v>0</v>
      </c>
      <c r="M835">
        <v>0</v>
      </c>
      <c r="N835" t="str">
        <f t="shared" ref="N835:N898" si="26">IF(M835=1, "Weather Imapct", "No Weather Impact")</f>
        <v>No Weather Impact</v>
      </c>
      <c r="O835" t="str">
        <f t="shared" ref="O835:O898" si="27">IF(F835="Cancelled", "Cancelled", "Not Cancelled")</f>
        <v>Not Cancelled</v>
      </c>
      <c r="P835" t="str">
        <f>TEXT(Table1[[#This Row],[Departure_Time]],"mmm yyyy")</f>
        <v>May 2024</v>
      </c>
    </row>
    <row r="836" spans="1:16" x14ac:dyDescent="0.25">
      <c r="A836" t="s">
        <v>713</v>
      </c>
      <c r="B836" t="s">
        <v>29</v>
      </c>
      <c r="C836" t="s">
        <v>29</v>
      </c>
      <c r="D836" s="5">
        <v>45114.318749999999</v>
      </c>
      <c r="E836">
        <v>257</v>
      </c>
      <c r="F836" t="s">
        <v>16</v>
      </c>
      <c r="G836">
        <v>1554</v>
      </c>
      <c r="H836" t="s">
        <v>27</v>
      </c>
      <c r="I836" t="s">
        <v>24</v>
      </c>
      <c r="J836">
        <v>7.2</v>
      </c>
      <c r="K836">
        <v>1</v>
      </c>
      <c r="L836">
        <v>0</v>
      </c>
      <c r="M836">
        <v>0</v>
      </c>
      <c r="N836" t="str">
        <f t="shared" si="26"/>
        <v>No Weather Impact</v>
      </c>
      <c r="O836" t="str">
        <f t="shared" si="27"/>
        <v>Not Cancelled</v>
      </c>
      <c r="P836" t="str">
        <f>TEXT(Table1[[#This Row],[Departure_Time]],"mmm yyyy")</f>
        <v>Jul 2023</v>
      </c>
    </row>
    <row r="837" spans="1:16" x14ac:dyDescent="0.25">
      <c r="A837" t="s">
        <v>714</v>
      </c>
      <c r="B837" t="s">
        <v>29</v>
      </c>
      <c r="C837" t="s">
        <v>29</v>
      </c>
      <c r="D837" s="5">
        <v>45523.159722222219</v>
      </c>
      <c r="E837">
        <v>219</v>
      </c>
      <c r="F837" t="s">
        <v>16</v>
      </c>
      <c r="G837">
        <v>1589</v>
      </c>
      <c r="H837" t="s">
        <v>21</v>
      </c>
      <c r="I837" t="s">
        <v>39</v>
      </c>
      <c r="J837">
        <v>6</v>
      </c>
      <c r="K837">
        <v>18</v>
      </c>
      <c r="L837">
        <v>0</v>
      </c>
      <c r="M837">
        <v>0</v>
      </c>
      <c r="N837" t="str">
        <f t="shared" si="26"/>
        <v>No Weather Impact</v>
      </c>
      <c r="O837" t="str">
        <f t="shared" si="27"/>
        <v>Not Cancelled</v>
      </c>
      <c r="P837" t="str">
        <f>TEXT(Table1[[#This Row],[Departure_Time]],"mmm yyyy")</f>
        <v>Aug 2024</v>
      </c>
    </row>
    <row r="838" spans="1:16" x14ac:dyDescent="0.25">
      <c r="A838" t="s">
        <v>566</v>
      </c>
      <c r="B838" t="s">
        <v>36</v>
      </c>
      <c r="C838" t="s">
        <v>14</v>
      </c>
      <c r="D838" s="5">
        <v>45535.759722222225</v>
      </c>
      <c r="E838">
        <v>133</v>
      </c>
      <c r="F838" t="s">
        <v>41</v>
      </c>
      <c r="G838">
        <v>919</v>
      </c>
      <c r="H838" t="s">
        <v>18</v>
      </c>
      <c r="I838" t="s">
        <v>24</v>
      </c>
      <c r="J838">
        <v>8.4</v>
      </c>
      <c r="K838">
        <v>19</v>
      </c>
      <c r="L838">
        <v>1</v>
      </c>
      <c r="M838">
        <v>0</v>
      </c>
      <c r="N838" t="str">
        <f t="shared" si="26"/>
        <v>No Weather Impact</v>
      </c>
      <c r="O838" t="str">
        <f t="shared" si="27"/>
        <v>Not Cancelled</v>
      </c>
      <c r="P838" t="str">
        <f>TEXT(Table1[[#This Row],[Departure_Time]],"mmm yyyy")</f>
        <v>Aug 2024</v>
      </c>
    </row>
    <row r="839" spans="1:16" x14ac:dyDescent="0.25">
      <c r="A839" t="s">
        <v>715</v>
      </c>
      <c r="B839" t="s">
        <v>14</v>
      </c>
      <c r="C839" t="s">
        <v>14</v>
      </c>
      <c r="D839" s="5">
        <v>45113.584722222222</v>
      </c>
      <c r="E839">
        <v>187</v>
      </c>
      <c r="F839" t="s">
        <v>52</v>
      </c>
      <c r="G839">
        <v>893</v>
      </c>
      <c r="H839" t="s">
        <v>18</v>
      </c>
      <c r="I839" t="s">
        <v>24</v>
      </c>
      <c r="J839">
        <v>7.3</v>
      </c>
      <c r="K839">
        <v>2</v>
      </c>
      <c r="L839">
        <v>0</v>
      </c>
      <c r="M839">
        <v>0</v>
      </c>
      <c r="N839" t="str">
        <f t="shared" si="26"/>
        <v>No Weather Impact</v>
      </c>
      <c r="O839" t="str">
        <f t="shared" si="27"/>
        <v>Cancelled</v>
      </c>
      <c r="P839" t="str">
        <f>TEXT(Table1[[#This Row],[Departure_Time]],"mmm yyyy")</f>
        <v>Jul 2023</v>
      </c>
    </row>
    <row r="840" spans="1:16" x14ac:dyDescent="0.25">
      <c r="A840" t="s">
        <v>716</v>
      </c>
      <c r="B840" t="s">
        <v>29</v>
      </c>
      <c r="C840" t="s">
        <v>31</v>
      </c>
      <c r="D840" s="5">
        <v>45219.009027777778</v>
      </c>
      <c r="E840">
        <v>174</v>
      </c>
      <c r="F840" t="s">
        <v>16</v>
      </c>
      <c r="G840">
        <v>1261</v>
      </c>
      <c r="H840" t="s">
        <v>18</v>
      </c>
      <c r="I840" t="s">
        <v>24</v>
      </c>
      <c r="J840">
        <v>5.8</v>
      </c>
      <c r="K840">
        <v>3</v>
      </c>
      <c r="L840">
        <v>0</v>
      </c>
      <c r="M840">
        <v>0</v>
      </c>
      <c r="N840" t="str">
        <f t="shared" si="26"/>
        <v>No Weather Impact</v>
      </c>
      <c r="O840" t="str">
        <f t="shared" si="27"/>
        <v>Not Cancelled</v>
      </c>
      <c r="P840" t="str">
        <f>TEXT(Table1[[#This Row],[Departure_Time]],"mmm yyyy")</f>
        <v>Oct 2023</v>
      </c>
    </row>
    <row r="841" spans="1:16" x14ac:dyDescent="0.25">
      <c r="A841" t="s">
        <v>717</v>
      </c>
      <c r="B841" t="s">
        <v>23</v>
      </c>
      <c r="C841" t="s">
        <v>29</v>
      </c>
      <c r="D841" s="5">
        <v>45139.951388888891</v>
      </c>
      <c r="E841">
        <v>122</v>
      </c>
      <c r="F841" t="s">
        <v>16</v>
      </c>
      <c r="G841">
        <v>1610</v>
      </c>
      <c r="H841" t="s">
        <v>17</v>
      </c>
      <c r="I841" t="s">
        <v>24</v>
      </c>
      <c r="J841">
        <v>10</v>
      </c>
      <c r="K841">
        <v>1</v>
      </c>
      <c r="L841">
        <v>0</v>
      </c>
      <c r="M841">
        <v>0</v>
      </c>
      <c r="N841" t="str">
        <f t="shared" si="26"/>
        <v>No Weather Impact</v>
      </c>
      <c r="O841" t="str">
        <f t="shared" si="27"/>
        <v>Not Cancelled</v>
      </c>
      <c r="P841" t="str">
        <f>TEXT(Table1[[#This Row],[Departure_Time]],"mmm yyyy")</f>
        <v>Aug 2023</v>
      </c>
    </row>
    <row r="842" spans="1:16" x14ac:dyDescent="0.25">
      <c r="A842" t="s">
        <v>418</v>
      </c>
      <c r="B842" t="s">
        <v>31</v>
      </c>
      <c r="C842" t="s">
        <v>20</v>
      </c>
      <c r="D842" s="5">
        <v>45247.219444444447</v>
      </c>
      <c r="E842">
        <v>240</v>
      </c>
      <c r="F842" t="s">
        <v>16</v>
      </c>
      <c r="G842">
        <v>1085</v>
      </c>
      <c r="H842" t="s">
        <v>27</v>
      </c>
      <c r="I842" t="s">
        <v>24</v>
      </c>
      <c r="J842">
        <v>5.5</v>
      </c>
      <c r="K842">
        <v>10</v>
      </c>
      <c r="L842">
        <v>0</v>
      </c>
      <c r="M842">
        <v>1</v>
      </c>
      <c r="N842" t="str">
        <f t="shared" si="26"/>
        <v>Weather Imapct</v>
      </c>
      <c r="O842" t="str">
        <f t="shared" si="27"/>
        <v>Not Cancelled</v>
      </c>
      <c r="P842" t="str">
        <f>TEXT(Table1[[#This Row],[Departure_Time]],"mmm yyyy")</f>
        <v>Nov 2023</v>
      </c>
    </row>
    <row r="843" spans="1:16" x14ac:dyDescent="0.25">
      <c r="A843" t="s">
        <v>544</v>
      </c>
      <c r="B843" t="s">
        <v>31</v>
      </c>
      <c r="C843" t="s">
        <v>20</v>
      </c>
      <c r="D843" s="5">
        <v>45631.035416666666</v>
      </c>
      <c r="E843">
        <v>155</v>
      </c>
      <c r="F843" t="s">
        <v>41</v>
      </c>
      <c r="G843">
        <v>1347</v>
      </c>
      <c r="H843" t="s">
        <v>18</v>
      </c>
      <c r="I843" t="s">
        <v>39</v>
      </c>
      <c r="J843">
        <v>6.8</v>
      </c>
      <c r="K843">
        <v>2</v>
      </c>
      <c r="L843">
        <v>0</v>
      </c>
      <c r="M843">
        <v>0</v>
      </c>
      <c r="N843" t="str">
        <f t="shared" si="26"/>
        <v>No Weather Impact</v>
      </c>
      <c r="O843" t="str">
        <f t="shared" si="27"/>
        <v>Not Cancelled</v>
      </c>
      <c r="P843" t="str">
        <f>TEXT(Table1[[#This Row],[Departure_Time]],"mmm yyyy")</f>
        <v>Dec 2024</v>
      </c>
    </row>
    <row r="844" spans="1:16" x14ac:dyDescent="0.25">
      <c r="A844" t="s">
        <v>718</v>
      </c>
      <c r="B844" t="s">
        <v>36</v>
      </c>
      <c r="C844" t="s">
        <v>26</v>
      </c>
      <c r="D844" s="5">
        <v>45303.111111111109</v>
      </c>
      <c r="E844">
        <v>220</v>
      </c>
      <c r="F844" t="s">
        <v>16</v>
      </c>
      <c r="G844">
        <v>1345</v>
      </c>
      <c r="H844" t="s">
        <v>17</v>
      </c>
      <c r="I844" t="s">
        <v>130</v>
      </c>
      <c r="J844">
        <v>7.5</v>
      </c>
      <c r="K844">
        <v>1</v>
      </c>
      <c r="L844">
        <v>0</v>
      </c>
      <c r="M844">
        <v>1</v>
      </c>
      <c r="N844" t="str">
        <f t="shared" si="26"/>
        <v>Weather Imapct</v>
      </c>
      <c r="O844" t="str">
        <f t="shared" si="27"/>
        <v>Not Cancelled</v>
      </c>
      <c r="P844" t="str">
        <f>TEXT(Table1[[#This Row],[Departure_Time]],"mmm yyyy")</f>
        <v>Jan 2024</v>
      </c>
    </row>
    <row r="845" spans="1:16" x14ac:dyDescent="0.25">
      <c r="A845" t="s">
        <v>719</v>
      </c>
      <c r="B845" t="s">
        <v>15</v>
      </c>
      <c r="C845" t="s">
        <v>23</v>
      </c>
      <c r="D845" s="5">
        <v>45236.34375</v>
      </c>
      <c r="E845">
        <v>236</v>
      </c>
      <c r="F845" t="s">
        <v>16</v>
      </c>
      <c r="G845">
        <v>1160</v>
      </c>
      <c r="H845" t="s">
        <v>18</v>
      </c>
      <c r="I845" t="s">
        <v>18</v>
      </c>
      <c r="J845">
        <v>6.2</v>
      </c>
      <c r="K845">
        <v>1</v>
      </c>
      <c r="L845">
        <v>0</v>
      </c>
      <c r="M845">
        <v>0</v>
      </c>
      <c r="N845" t="str">
        <f t="shared" si="26"/>
        <v>No Weather Impact</v>
      </c>
      <c r="O845" t="str">
        <f t="shared" si="27"/>
        <v>Not Cancelled</v>
      </c>
      <c r="P845" t="str">
        <f>TEXT(Table1[[#This Row],[Departure_Time]],"mmm yyyy")</f>
        <v>Nov 2023</v>
      </c>
    </row>
    <row r="846" spans="1:16" x14ac:dyDescent="0.25">
      <c r="A846" t="s">
        <v>720</v>
      </c>
      <c r="B846" t="s">
        <v>23</v>
      </c>
      <c r="C846" t="s">
        <v>23</v>
      </c>
      <c r="D846" s="5">
        <v>45578.890972222223</v>
      </c>
      <c r="E846">
        <v>256</v>
      </c>
      <c r="F846" t="s">
        <v>16</v>
      </c>
      <c r="G846">
        <v>1248</v>
      </c>
      <c r="H846" t="s">
        <v>17</v>
      </c>
      <c r="I846" t="s">
        <v>24</v>
      </c>
      <c r="J846">
        <v>7.6</v>
      </c>
      <c r="K846">
        <v>14</v>
      </c>
      <c r="L846">
        <v>0</v>
      </c>
      <c r="M846">
        <v>0</v>
      </c>
      <c r="N846" t="str">
        <f t="shared" si="26"/>
        <v>No Weather Impact</v>
      </c>
      <c r="O846" t="str">
        <f t="shared" si="27"/>
        <v>Not Cancelled</v>
      </c>
      <c r="P846" t="str">
        <f>TEXT(Table1[[#This Row],[Departure_Time]],"mmm yyyy")</f>
        <v>Oct 2024</v>
      </c>
    </row>
    <row r="847" spans="1:16" x14ac:dyDescent="0.25">
      <c r="A847" t="s">
        <v>721</v>
      </c>
      <c r="B847" t="s">
        <v>36</v>
      </c>
      <c r="C847" t="s">
        <v>29</v>
      </c>
      <c r="D847" s="5">
        <v>45492.890972222223</v>
      </c>
      <c r="E847">
        <v>242</v>
      </c>
      <c r="F847" t="s">
        <v>41</v>
      </c>
      <c r="G847">
        <v>886</v>
      </c>
      <c r="H847" t="s">
        <v>17</v>
      </c>
      <c r="I847" t="s">
        <v>39</v>
      </c>
      <c r="J847">
        <v>6.5</v>
      </c>
      <c r="K847">
        <v>2</v>
      </c>
      <c r="L847">
        <v>0</v>
      </c>
      <c r="M847">
        <v>0</v>
      </c>
      <c r="N847" t="str">
        <f t="shared" si="26"/>
        <v>No Weather Impact</v>
      </c>
      <c r="O847" t="str">
        <f t="shared" si="27"/>
        <v>Not Cancelled</v>
      </c>
      <c r="P847" t="str">
        <f>TEXT(Table1[[#This Row],[Departure_Time]],"mmm yyyy")</f>
        <v>Jul 2024</v>
      </c>
    </row>
    <row r="848" spans="1:16" x14ac:dyDescent="0.25">
      <c r="A848" t="s">
        <v>722</v>
      </c>
      <c r="B848" t="s">
        <v>29</v>
      </c>
      <c r="C848" t="s">
        <v>26</v>
      </c>
      <c r="D848" s="5">
        <v>45716.902083333334</v>
      </c>
      <c r="E848">
        <v>243</v>
      </c>
      <c r="F848" t="s">
        <v>16</v>
      </c>
      <c r="G848">
        <v>1491</v>
      </c>
      <c r="H848" t="s">
        <v>17</v>
      </c>
      <c r="I848" t="s">
        <v>24</v>
      </c>
      <c r="J848">
        <v>8.5</v>
      </c>
      <c r="K848">
        <v>8</v>
      </c>
      <c r="L848">
        <v>0</v>
      </c>
      <c r="M848">
        <v>0</v>
      </c>
      <c r="N848" t="str">
        <f t="shared" si="26"/>
        <v>No Weather Impact</v>
      </c>
      <c r="O848" t="str">
        <f t="shared" si="27"/>
        <v>Not Cancelled</v>
      </c>
      <c r="P848" t="str">
        <f>TEXT(Table1[[#This Row],[Departure_Time]],"mmm yyyy")</f>
        <v>Feb 2025</v>
      </c>
    </row>
    <row r="849" spans="1:16" x14ac:dyDescent="0.25">
      <c r="A849" t="s">
        <v>723</v>
      </c>
      <c r="B849" t="s">
        <v>14</v>
      </c>
      <c r="C849" t="s">
        <v>23</v>
      </c>
      <c r="D849" s="5">
        <v>45092.640972222223</v>
      </c>
      <c r="E849">
        <v>234</v>
      </c>
      <c r="F849" t="s">
        <v>16</v>
      </c>
      <c r="G849">
        <v>1011</v>
      </c>
      <c r="H849" t="s">
        <v>27</v>
      </c>
      <c r="I849" t="s">
        <v>24</v>
      </c>
      <c r="J849">
        <v>5.5</v>
      </c>
      <c r="K849">
        <v>26</v>
      </c>
      <c r="L849">
        <v>0</v>
      </c>
      <c r="M849">
        <v>0</v>
      </c>
      <c r="N849" t="str">
        <f t="shared" si="26"/>
        <v>No Weather Impact</v>
      </c>
      <c r="O849" t="str">
        <f t="shared" si="27"/>
        <v>Not Cancelled</v>
      </c>
      <c r="P849" t="str">
        <f>TEXT(Table1[[#This Row],[Departure_Time]],"mmm yyyy")</f>
        <v>Jun 2023</v>
      </c>
    </row>
    <row r="850" spans="1:16" x14ac:dyDescent="0.25">
      <c r="A850" t="s">
        <v>724</v>
      </c>
      <c r="B850" t="s">
        <v>31</v>
      </c>
      <c r="C850" t="s">
        <v>31</v>
      </c>
      <c r="D850" s="5">
        <v>45507.299305555556</v>
      </c>
      <c r="E850">
        <v>111</v>
      </c>
      <c r="F850" t="s">
        <v>52</v>
      </c>
      <c r="G850">
        <v>919</v>
      </c>
      <c r="H850" t="s">
        <v>17</v>
      </c>
      <c r="I850" t="s">
        <v>24</v>
      </c>
      <c r="J850">
        <v>5.7</v>
      </c>
      <c r="K850">
        <v>8</v>
      </c>
      <c r="L850">
        <v>0</v>
      </c>
      <c r="M850">
        <v>0</v>
      </c>
      <c r="N850" t="str">
        <f t="shared" si="26"/>
        <v>No Weather Impact</v>
      </c>
      <c r="O850" t="str">
        <f t="shared" si="27"/>
        <v>Cancelled</v>
      </c>
      <c r="P850" t="str">
        <f>TEXT(Table1[[#This Row],[Departure_Time]],"mmm yyyy")</f>
        <v>Aug 2024</v>
      </c>
    </row>
    <row r="851" spans="1:16" x14ac:dyDescent="0.25">
      <c r="A851" t="s">
        <v>725</v>
      </c>
      <c r="B851" t="s">
        <v>26</v>
      </c>
      <c r="C851" t="s">
        <v>14</v>
      </c>
      <c r="D851" s="5">
        <v>45233.768055555556</v>
      </c>
      <c r="E851">
        <v>65</v>
      </c>
      <c r="F851" t="s">
        <v>52</v>
      </c>
      <c r="G851">
        <v>1257</v>
      </c>
      <c r="H851" t="s">
        <v>21</v>
      </c>
      <c r="I851" t="s">
        <v>24</v>
      </c>
      <c r="J851">
        <v>6.5</v>
      </c>
      <c r="K851">
        <v>25</v>
      </c>
      <c r="L851">
        <v>0</v>
      </c>
      <c r="M851">
        <v>0</v>
      </c>
      <c r="N851" t="str">
        <f t="shared" si="26"/>
        <v>No Weather Impact</v>
      </c>
      <c r="O851" t="str">
        <f t="shared" si="27"/>
        <v>Cancelled</v>
      </c>
      <c r="P851" t="str">
        <f>TEXT(Table1[[#This Row],[Departure_Time]],"mmm yyyy")</f>
        <v>Nov 2023</v>
      </c>
    </row>
    <row r="852" spans="1:16" x14ac:dyDescent="0.25">
      <c r="A852" t="s">
        <v>93</v>
      </c>
      <c r="B852" t="s">
        <v>31</v>
      </c>
      <c r="C852" t="s">
        <v>20</v>
      </c>
      <c r="D852" s="5">
        <v>45332.57708333333</v>
      </c>
      <c r="E852">
        <v>43</v>
      </c>
      <c r="F852" t="s">
        <v>16</v>
      </c>
      <c r="G852">
        <v>1505</v>
      </c>
      <c r="H852" t="s">
        <v>21</v>
      </c>
      <c r="I852" t="s">
        <v>24</v>
      </c>
      <c r="J852">
        <v>7.2</v>
      </c>
      <c r="K852">
        <v>14</v>
      </c>
      <c r="L852">
        <v>0</v>
      </c>
      <c r="M852">
        <v>0</v>
      </c>
      <c r="N852" t="str">
        <f t="shared" si="26"/>
        <v>No Weather Impact</v>
      </c>
      <c r="O852" t="str">
        <f t="shared" si="27"/>
        <v>Not Cancelled</v>
      </c>
      <c r="P852" t="str">
        <f>TEXT(Table1[[#This Row],[Departure_Time]],"mmm yyyy")</f>
        <v>Feb 2024</v>
      </c>
    </row>
    <row r="853" spans="1:16" x14ac:dyDescent="0.25">
      <c r="A853" t="s">
        <v>588</v>
      </c>
      <c r="B853" t="s">
        <v>14</v>
      </c>
      <c r="C853" t="s">
        <v>23</v>
      </c>
      <c r="D853" s="5">
        <v>45040.691666666666</v>
      </c>
      <c r="E853">
        <v>181</v>
      </c>
      <c r="F853" t="s">
        <v>16</v>
      </c>
      <c r="G853">
        <v>1160</v>
      </c>
      <c r="H853" t="s">
        <v>27</v>
      </c>
      <c r="I853" t="s">
        <v>24</v>
      </c>
      <c r="J853">
        <v>7.7</v>
      </c>
      <c r="K853">
        <v>15</v>
      </c>
      <c r="L853">
        <v>1</v>
      </c>
      <c r="M853">
        <v>0</v>
      </c>
      <c r="N853" t="str">
        <f t="shared" si="26"/>
        <v>No Weather Impact</v>
      </c>
      <c r="O853" t="str">
        <f t="shared" si="27"/>
        <v>Not Cancelled</v>
      </c>
      <c r="P853" t="str">
        <f>TEXT(Table1[[#This Row],[Departure_Time]],"mmm yyyy")</f>
        <v>Apr 2023</v>
      </c>
    </row>
    <row r="854" spans="1:16" x14ac:dyDescent="0.25">
      <c r="A854" t="s">
        <v>726</v>
      </c>
      <c r="B854" t="s">
        <v>31</v>
      </c>
      <c r="C854" t="s">
        <v>29</v>
      </c>
      <c r="D854" s="5">
        <v>45320.218055555553</v>
      </c>
      <c r="E854">
        <v>173</v>
      </c>
      <c r="F854" t="s">
        <v>41</v>
      </c>
      <c r="G854">
        <v>882</v>
      </c>
      <c r="H854" t="s">
        <v>17</v>
      </c>
      <c r="I854" t="s">
        <v>18</v>
      </c>
      <c r="J854">
        <v>7.1</v>
      </c>
      <c r="K854">
        <v>2</v>
      </c>
      <c r="L854">
        <v>0</v>
      </c>
      <c r="M854">
        <v>1</v>
      </c>
      <c r="N854" t="str">
        <f t="shared" si="26"/>
        <v>Weather Imapct</v>
      </c>
      <c r="O854" t="str">
        <f t="shared" si="27"/>
        <v>Not Cancelled</v>
      </c>
      <c r="P854" t="str">
        <f>TEXT(Table1[[#This Row],[Departure_Time]],"mmm yyyy")</f>
        <v>Jan 2024</v>
      </c>
    </row>
    <row r="855" spans="1:16" x14ac:dyDescent="0.25">
      <c r="A855" t="s">
        <v>727</v>
      </c>
      <c r="B855" t="s">
        <v>15</v>
      </c>
      <c r="C855" t="s">
        <v>14</v>
      </c>
      <c r="D855" s="5">
        <v>45308.025000000001</v>
      </c>
      <c r="E855">
        <v>192</v>
      </c>
      <c r="F855" t="s">
        <v>16</v>
      </c>
      <c r="G855">
        <v>1162</v>
      </c>
      <c r="H855" t="s">
        <v>21</v>
      </c>
      <c r="I855" t="s">
        <v>24</v>
      </c>
      <c r="J855">
        <v>4.7</v>
      </c>
      <c r="K855">
        <v>17</v>
      </c>
      <c r="L855">
        <v>0</v>
      </c>
      <c r="M855">
        <v>0</v>
      </c>
      <c r="N855" t="str">
        <f t="shared" si="26"/>
        <v>No Weather Impact</v>
      </c>
      <c r="O855" t="str">
        <f t="shared" si="27"/>
        <v>Not Cancelled</v>
      </c>
      <c r="P855" t="str">
        <f>TEXT(Table1[[#This Row],[Departure_Time]],"mmm yyyy")</f>
        <v>Jan 2024</v>
      </c>
    </row>
    <row r="856" spans="1:16" x14ac:dyDescent="0.25">
      <c r="A856" t="s">
        <v>728</v>
      </c>
      <c r="B856" t="s">
        <v>23</v>
      </c>
      <c r="C856" t="s">
        <v>15</v>
      </c>
      <c r="D856" s="5">
        <v>45403.454861111109</v>
      </c>
      <c r="E856">
        <v>106</v>
      </c>
      <c r="F856" t="s">
        <v>16</v>
      </c>
      <c r="G856">
        <v>1592</v>
      </c>
      <c r="H856" t="s">
        <v>21</v>
      </c>
      <c r="I856" t="s">
        <v>24</v>
      </c>
      <c r="J856">
        <v>7.9</v>
      </c>
      <c r="K856">
        <v>1</v>
      </c>
      <c r="L856">
        <v>0</v>
      </c>
      <c r="M856">
        <v>0</v>
      </c>
      <c r="N856" t="str">
        <f t="shared" si="26"/>
        <v>No Weather Impact</v>
      </c>
      <c r="O856" t="str">
        <f t="shared" si="27"/>
        <v>Not Cancelled</v>
      </c>
      <c r="P856" t="str">
        <f>TEXT(Table1[[#This Row],[Departure_Time]],"mmm yyyy")</f>
        <v>Apr 2024</v>
      </c>
    </row>
    <row r="857" spans="1:16" x14ac:dyDescent="0.25">
      <c r="A857" t="s">
        <v>729</v>
      </c>
      <c r="B857" t="s">
        <v>14</v>
      </c>
      <c r="C857" t="s">
        <v>20</v>
      </c>
      <c r="D857" s="5">
        <v>45207.286805555559</v>
      </c>
      <c r="E857">
        <v>210</v>
      </c>
      <c r="F857" t="s">
        <v>16</v>
      </c>
      <c r="G857">
        <v>1163</v>
      </c>
      <c r="H857" t="s">
        <v>17</v>
      </c>
      <c r="I857" t="s">
        <v>24</v>
      </c>
      <c r="J857">
        <v>9.1</v>
      </c>
      <c r="K857">
        <v>7</v>
      </c>
      <c r="L857">
        <v>0</v>
      </c>
      <c r="M857">
        <v>0</v>
      </c>
      <c r="N857" t="str">
        <f t="shared" si="26"/>
        <v>No Weather Impact</v>
      </c>
      <c r="O857" t="str">
        <f t="shared" si="27"/>
        <v>Not Cancelled</v>
      </c>
      <c r="P857" t="str">
        <f>TEXT(Table1[[#This Row],[Departure_Time]],"mmm yyyy")</f>
        <v>Oct 2023</v>
      </c>
    </row>
    <row r="858" spans="1:16" x14ac:dyDescent="0.25">
      <c r="A858" t="s">
        <v>730</v>
      </c>
      <c r="B858" t="s">
        <v>23</v>
      </c>
      <c r="C858" t="s">
        <v>36</v>
      </c>
      <c r="D858" s="5">
        <v>45412.158333333333</v>
      </c>
      <c r="E858">
        <v>145</v>
      </c>
      <c r="F858" t="s">
        <v>16</v>
      </c>
      <c r="G858">
        <v>1095</v>
      </c>
      <c r="H858" t="s">
        <v>27</v>
      </c>
      <c r="I858" t="s">
        <v>24</v>
      </c>
      <c r="J858">
        <v>4.9000000000000004</v>
      </c>
      <c r="K858">
        <v>13</v>
      </c>
      <c r="L858">
        <v>0</v>
      </c>
      <c r="M858">
        <v>0</v>
      </c>
      <c r="N858" t="str">
        <f t="shared" si="26"/>
        <v>No Weather Impact</v>
      </c>
      <c r="O858" t="str">
        <f t="shared" si="27"/>
        <v>Not Cancelled</v>
      </c>
      <c r="P858" t="str">
        <f>TEXT(Table1[[#This Row],[Departure_Time]],"mmm yyyy")</f>
        <v>Apr 2024</v>
      </c>
    </row>
    <row r="859" spans="1:16" x14ac:dyDescent="0.25">
      <c r="A859" t="s">
        <v>731</v>
      </c>
      <c r="B859" t="s">
        <v>36</v>
      </c>
      <c r="C859" t="s">
        <v>23</v>
      </c>
      <c r="D859" s="5">
        <v>45556.357638888891</v>
      </c>
      <c r="E859">
        <v>150</v>
      </c>
      <c r="F859" t="s">
        <v>16</v>
      </c>
      <c r="G859">
        <v>1556</v>
      </c>
      <c r="H859" t="s">
        <v>27</v>
      </c>
      <c r="I859" t="s">
        <v>24</v>
      </c>
      <c r="J859">
        <v>5.7</v>
      </c>
      <c r="K859">
        <v>13</v>
      </c>
      <c r="L859">
        <v>1</v>
      </c>
      <c r="M859">
        <v>0</v>
      </c>
      <c r="N859" t="str">
        <f t="shared" si="26"/>
        <v>No Weather Impact</v>
      </c>
      <c r="O859" t="str">
        <f t="shared" si="27"/>
        <v>Not Cancelled</v>
      </c>
      <c r="P859" t="str">
        <f>TEXT(Table1[[#This Row],[Departure_Time]],"mmm yyyy")</f>
        <v>Sep 2024</v>
      </c>
    </row>
    <row r="860" spans="1:16" x14ac:dyDescent="0.25">
      <c r="A860" t="s">
        <v>53</v>
      </c>
      <c r="B860" t="s">
        <v>31</v>
      </c>
      <c r="C860" t="s">
        <v>20</v>
      </c>
      <c r="D860" s="5">
        <v>45320.716666666667</v>
      </c>
      <c r="E860">
        <v>110</v>
      </c>
      <c r="F860" t="s">
        <v>16</v>
      </c>
      <c r="G860">
        <v>1284</v>
      </c>
      <c r="H860" t="s">
        <v>27</v>
      </c>
      <c r="I860" t="s">
        <v>24</v>
      </c>
      <c r="J860">
        <v>8.1999999999999993</v>
      </c>
      <c r="K860">
        <v>3</v>
      </c>
      <c r="L860">
        <v>0</v>
      </c>
      <c r="M860">
        <v>0</v>
      </c>
      <c r="N860" t="str">
        <f t="shared" si="26"/>
        <v>No Weather Impact</v>
      </c>
      <c r="O860" t="str">
        <f t="shared" si="27"/>
        <v>Not Cancelled</v>
      </c>
      <c r="P860" t="str">
        <f>TEXT(Table1[[#This Row],[Departure_Time]],"mmm yyyy")</f>
        <v>Jan 2024</v>
      </c>
    </row>
    <row r="861" spans="1:16" x14ac:dyDescent="0.25">
      <c r="A861" t="s">
        <v>265</v>
      </c>
      <c r="B861" t="s">
        <v>31</v>
      </c>
      <c r="C861" t="s">
        <v>31</v>
      </c>
      <c r="D861" s="5">
        <v>45610.665972222225</v>
      </c>
      <c r="E861">
        <v>77</v>
      </c>
      <c r="F861" t="s">
        <v>16</v>
      </c>
      <c r="G861">
        <v>1046</v>
      </c>
      <c r="H861" t="s">
        <v>21</v>
      </c>
      <c r="I861" t="s">
        <v>39</v>
      </c>
      <c r="J861">
        <v>7.3</v>
      </c>
      <c r="K861">
        <v>9</v>
      </c>
      <c r="L861">
        <v>0</v>
      </c>
      <c r="M861">
        <v>0</v>
      </c>
      <c r="N861" t="str">
        <f t="shared" si="26"/>
        <v>No Weather Impact</v>
      </c>
      <c r="O861" t="str">
        <f t="shared" si="27"/>
        <v>Not Cancelled</v>
      </c>
      <c r="P861" t="str">
        <f>TEXT(Table1[[#This Row],[Departure_Time]],"mmm yyyy")</f>
        <v>Nov 2024</v>
      </c>
    </row>
    <row r="862" spans="1:16" x14ac:dyDescent="0.25">
      <c r="A862" t="s">
        <v>732</v>
      </c>
      <c r="B862" t="s">
        <v>14</v>
      </c>
      <c r="C862" t="s">
        <v>36</v>
      </c>
      <c r="D862" s="5">
        <v>45392.404166666667</v>
      </c>
      <c r="E862">
        <v>123</v>
      </c>
      <c r="F862" t="s">
        <v>16</v>
      </c>
      <c r="G862">
        <v>1100</v>
      </c>
      <c r="H862" t="s">
        <v>17</v>
      </c>
      <c r="I862" t="s">
        <v>24</v>
      </c>
      <c r="J862">
        <v>7.5</v>
      </c>
      <c r="K862">
        <v>9</v>
      </c>
      <c r="L862">
        <v>0</v>
      </c>
      <c r="M862">
        <v>0</v>
      </c>
      <c r="N862" t="str">
        <f t="shared" si="26"/>
        <v>No Weather Impact</v>
      </c>
      <c r="O862" t="str">
        <f t="shared" si="27"/>
        <v>Not Cancelled</v>
      </c>
      <c r="P862" t="str">
        <f>TEXT(Table1[[#This Row],[Departure_Time]],"mmm yyyy")</f>
        <v>Apr 2024</v>
      </c>
    </row>
    <row r="863" spans="1:16" x14ac:dyDescent="0.25">
      <c r="A863" t="s">
        <v>203</v>
      </c>
      <c r="B863" t="s">
        <v>31</v>
      </c>
      <c r="C863" t="s">
        <v>23</v>
      </c>
      <c r="D863" s="5">
        <v>45557.640972222223</v>
      </c>
      <c r="E863">
        <v>178</v>
      </c>
      <c r="F863" t="s">
        <v>16</v>
      </c>
      <c r="G863">
        <v>1559</v>
      </c>
      <c r="H863" t="s">
        <v>27</v>
      </c>
      <c r="I863" t="s">
        <v>24</v>
      </c>
      <c r="J863">
        <v>3.2</v>
      </c>
      <c r="K863">
        <v>5</v>
      </c>
      <c r="L863">
        <v>0</v>
      </c>
      <c r="M863">
        <v>0</v>
      </c>
      <c r="N863" t="str">
        <f t="shared" si="26"/>
        <v>No Weather Impact</v>
      </c>
      <c r="O863" t="str">
        <f t="shared" si="27"/>
        <v>Not Cancelled</v>
      </c>
      <c r="P863" t="str">
        <f>TEXT(Table1[[#This Row],[Departure_Time]],"mmm yyyy")</f>
        <v>Sep 2024</v>
      </c>
    </row>
    <row r="864" spans="1:16" x14ac:dyDescent="0.25">
      <c r="A864" t="s">
        <v>733</v>
      </c>
      <c r="B864" t="s">
        <v>23</v>
      </c>
      <c r="C864" t="s">
        <v>26</v>
      </c>
      <c r="D864" s="5">
        <v>45375.543055555558</v>
      </c>
      <c r="E864">
        <v>166</v>
      </c>
      <c r="F864" t="s">
        <v>16</v>
      </c>
      <c r="G864">
        <v>774</v>
      </c>
      <c r="H864" t="s">
        <v>17</v>
      </c>
      <c r="I864" t="s">
        <v>24</v>
      </c>
      <c r="J864">
        <v>6.5</v>
      </c>
      <c r="K864">
        <v>4</v>
      </c>
      <c r="L864">
        <v>0</v>
      </c>
      <c r="M864">
        <v>0</v>
      </c>
      <c r="N864" t="str">
        <f t="shared" si="26"/>
        <v>No Weather Impact</v>
      </c>
      <c r="O864" t="str">
        <f t="shared" si="27"/>
        <v>Not Cancelled</v>
      </c>
      <c r="P864" t="str">
        <f>TEXT(Table1[[#This Row],[Departure_Time]],"mmm yyyy")</f>
        <v>Mar 2024</v>
      </c>
    </row>
    <row r="865" spans="1:16" x14ac:dyDescent="0.25">
      <c r="A865" t="s">
        <v>734</v>
      </c>
      <c r="B865" t="s">
        <v>14</v>
      </c>
      <c r="C865" t="s">
        <v>23</v>
      </c>
      <c r="D865" s="5">
        <v>45721.543055555558</v>
      </c>
      <c r="E865">
        <v>167</v>
      </c>
      <c r="F865" t="s">
        <v>41</v>
      </c>
      <c r="G865">
        <v>800</v>
      </c>
      <c r="H865" t="s">
        <v>18</v>
      </c>
      <c r="I865" t="s">
        <v>24</v>
      </c>
      <c r="J865">
        <v>6.1</v>
      </c>
      <c r="K865">
        <v>11</v>
      </c>
      <c r="L865">
        <v>0</v>
      </c>
      <c r="M865">
        <v>0</v>
      </c>
      <c r="N865" t="str">
        <f t="shared" si="26"/>
        <v>No Weather Impact</v>
      </c>
      <c r="O865" t="str">
        <f t="shared" si="27"/>
        <v>Not Cancelled</v>
      </c>
      <c r="P865" t="str">
        <f>TEXT(Table1[[#This Row],[Departure_Time]],"mmm yyyy")</f>
        <v>Mar 2025</v>
      </c>
    </row>
    <row r="866" spans="1:16" x14ac:dyDescent="0.25">
      <c r="A866" t="s">
        <v>735</v>
      </c>
      <c r="B866" t="s">
        <v>20</v>
      </c>
      <c r="C866" t="s">
        <v>20</v>
      </c>
      <c r="D866" s="5">
        <v>45493.739583333336</v>
      </c>
      <c r="E866">
        <v>262</v>
      </c>
      <c r="F866" t="s">
        <v>16</v>
      </c>
      <c r="G866">
        <v>1091</v>
      </c>
      <c r="H866" t="s">
        <v>17</v>
      </c>
      <c r="I866" t="s">
        <v>130</v>
      </c>
      <c r="J866">
        <v>6.5</v>
      </c>
      <c r="K866">
        <v>2</v>
      </c>
      <c r="L866">
        <v>0</v>
      </c>
      <c r="M866">
        <v>1</v>
      </c>
      <c r="N866" t="str">
        <f t="shared" si="26"/>
        <v>Weather Imapct</v>
      </c>
      <c r="O866" t="str">
        <f t="shared" si="27"/>
        <v>Not Cancelled</v>
      </c>
      <c r="P866" t="str">
        <f>TEXT(Table1[[#This Row],[Departure_Time]],"mmm yyyy")</f>
        <v>Jul 2024</v>
      </c>
    </row>
    <row r="867" spans="1:16" x14ac:dyDescent="0.25">
      <c r="A867" t="s">
        <v>605</v>
      </c>
      <c r="B867" t="s">
        <v>29</v>
      </c>
      <c r="C867" t="s">
        <v>15</v>
      </c>
      <c r="D867" s="5">
        <v>45644.477777777778</v>
      </c>
      <c r="E867">
        <v>91</v>
      </c>
      <c r="F867" t="s">
        <v>16</v>
      </c>
      <c r="G867">
        <v>1620</v>
      </c>
      <c r="H867" t="s">
        <v>17</v>
      </c>
      <c r="I867" t="s">
        <v>24</v>
      </c>
      <c r="J867">
        <v>7.5</v>
      </c>
      <c r="K867">
        <v>10</v>
      </c>
      <c r="L867">
        <v>0</v>
      </c>
      <c r="M867">
        <v>1</v>
      </c>
      <c r="N867" t="str">
        <f t="shared" si="26"/>
        <v>Weather Imapct</v>
      </c>
      <c r="O867" t="str">
        <f t="shared" si="27"/>
        <v>Not Cancelled</v>
      </c>
      <c r="P867" t="str">
        <f>TEXT(Table1[[#This Row],[Departure_Time]],"mmm yyyy")</f>
        <v>Dec 2024</v>
      </c>
    </row>
    <row r="868" spans="1:16" x14ac:dyDescent="0.25">
      <c r="A868" t="s">
        <v>736</v>
      </c>
      <c r="B868" t="s">
        <v>29</v>
      </c>
      <c r="C868" t="s">
        <v>31</v>
      </c>
      <c r="D868" s="5">
        <v>45330.705555555556</v>
      </c>
      <c r="E868">
        <v>261</v>
      </c>
      <c r="F868" t="s">
        <v>41</v>
      </c>
      <c r="G868">
        <v>1469</v>
      </c>
      <c r="H868" t="s">
        <v>18</v>
      </c>
      <c r="I868" t="s">
        <v>24</v>
      </c>
      <c r="J868">
        <v>8.6</v>
      </c>
      <c r="K868">
        <v>9</v>
      </c>
      <c r="L868">
        <v>0</v>
      </c>
      <c r="M868">
        <v>0</v>
      </c>
      <c r="N868" t="str">
        <f t="shared" si="26"/>
        <v>No Weather Impact</v>
      </c>
      <c r="O868" t="str">
        <f t="shared" si="27"/>
        <v>Not Cancelled</v>
      </c>
      <c r="P868" t="str">
        <f>TEXT(Table1[[#This Row],[Departure_Time]],"mmm yyyy")</f>
        <v>Feb 2024</v>
      </c>
    </row>
    <row r="869" spans="1:16" x14ac:dyDescent="0.25">
      <c r="A869" t="s">
        <v>737</v>
      </c>
      <c r="B869" t="s">
        <v>15</v>
      </c>
      <c r="C869" t="s">
        <v>23</v>
      </c>
      <c r="D869" s="5">
        <v>45613.881944444445</v>
      </c>
      <c r="E869">
        <v>169</v>
      </c>
      <c r="F869" t="s">
        <v>16</v>
      </c>
      <c r="G869">
        <v>772</v>
      </c>
      <c r="H869" t="s">
        <v>18</v>
      </c>
      <c r="I869" t="s">
        <v>24</v>
      </c>
      <c r="J869">
        <v>6.8</v>
      </c>
      <c r="K869">
        <v>4</v>
      </c>
      <c r="L869">
        <v>0</v>
      </c>
      <c r="M869">
        <v>0</v>
      </c>
      <c r="N869" t="str">
        <f t="shared" si="26"/>
        <v>No Weather Impact</v>
      </c>
      <c r="O869" t="str">
        <f t="shared" si="27"/>
        <v>Not Cancelled</v>
      </c>
      <c r="P869" t="str">
        <f>TEXT(Table1[[#This Row],[Departure_Time]],"mmm yyyy")</f>
        <v>Nov 2024</v>
      </c>
    </row>
    <row r="870" spans="1:16" x14ac:dyDescent="0.25">
      <c r="A870" t="s">
        <v>738</v>
      </c>
      <c r="B870" t="s">
        <v>14</v>
      </c>
      <c r="C870" t="s">
        <v>36</v>
      </c>
      <c r="D870" s="5">
        <v>45697.239583333336</v>
      </c>
      <c r="E870">
        <v>142</v>
      </c>
      <c r="F870" t="s">
        <v>16</v>
      </c>
      <c r="G870">
        <v>1005</v>
      </c>
      <c r="H870" t="s">
        <v>18</v>
      </c>
      <c r="I870" t="s">
        <v>24</v>
      </c>
      <c r="J870">
        <v>10</v>
      </c>
      <c r="K870">
        <v>16</v>
      </c>
      <c r="L870">
        <v>0</v>
      </c>
      <c r="M870">
        <v>0</v>
      </c>
      <c r="N870" t="str">
        <f t="shared" si="26"/>
        <v>No Weather Impact</v>
      </c>
      <c r="O870" t="str">
        <f t="shared" si="27"/>
        <v>Not Cancelled</v>
      </c>
      <c r="P870" t="str">
        <f>TEXT(Table1[[#This Row],[Departure_Time]],"mmm yyyy")</f>
        <v>Feb 2025</v>
      </c>
    </row>
    <row r="871" spans="1:16" x14ac:dyDescent="0.25">
      <c r="A871" t="s">
        <v>739</v>
      </c>
      <c r="B871" t="s">
        <v>36</v>
      </c>
      <c r="C871" t="s">
        <v>26</v>
      </c>
      <c r="D871" s="5">
        <v>45756.19027777778</v>
      </c>
      <c r="E871">
        <v>206</v>
      </c>
      <c r="F871" t="s">
        <v>41</v>
      </c>
      <c r="G871">
        <v>1064</v>
      </c>
      <c r="H871" t="s">
        <v>18</v>
      </c>
      <c r="I871" t="s">
        <v>39</v>
      </c>
      <c r="J871">
        <v>5.7</v>
      </c>
      <c r="K871">
        <v>6</v>
      </c>
      <c r="L871">
        <v>0</v>
      </c>
      <c r="M871">
        <v>0</v>
      </c>
      <c r="N871" t="str">
        <f t="shared" si="26"/>
        <v>No Weather Impact</v>
      </c>
      <c r="O871" t="str">
        <f t="shared" si="27"/>
        <v>Not Cancelled</v>
      </c>
      <c r="P871" t="str">
        <f>TEXT(Table1[[#This Row],[Departure_Time]],"mmm yyyy")</f>
        <v>Apr 2025</v>
      </c>
    </row>
    <row r="872" spans="1:16" x14ac:dyDescent="0.25">
      <c r="A872" t="s">
        <v>220</v>
      </c>
      <c r="B872" t="s">
        <v>20</v>
      </c>
      <c r="C872" t="s">
        <v>14</v>
      </c>
      <c r="D872" s="5">
        <v>45522.142361111109</v>
      </c>
      <c r="E872">
        <v>283</v>
      </c>
      <c r="F872" t="s">
        <v>16</v>
      </c>
      <c r="G872">
        <v>976</v>
      </c>
      <c r="H872" t="s">
        <v>18</v>
      </c>
      <c r="I872" t="s">
        <v>130</v>
      </c>
      <c r="J872">
        <v>6.6</v>
      </c>
      <c r="K872">
        <v>3</v>
      </c>
      <c r="L872">
        <v>0</v>
      </c>
      <c r="M872">
        <v>0</v>
      </c>
      <c r="N872" t="str">
        <f t="shared" si="26"/>
        <v>No Weather Impact</v>
      </c>
      <c r="O872" t="str">
        <f t="shared" si="27"/>
        <v>Not Cancelled</v>
      </c>
      <c r="P872" t="str">
        <f>TEXT(Table1[[#This Row],[Departure_Time]],"mmm yyyy")</f>
        <v>Aug 2024</v>
      </c>
    </row>
    <row r="873" spans="1:16" x14ac:dyDescent="0.25">
      <c r="A873" t="s">
        <v>740</v>
      </c>
      <c r="B873" t="s">
        <v>14</v>
      </c>
      <c r="C873" t="s">
        <v>14</v>
      </c>
      <c r="D873" s="5">
        <v>45462.027083333334</v>
      </c>
      <c r="E873">
        <v>148</v>
      </c>
      <c r="F873" t="s">
        <v>16</v>
      </c>
      <c r="G873">
        <v>568</v>
      </c>
      <c r="H873" t="s">
        <v>18</v>
      </c>
      <c r="I873" t="s">
        <v>39</v>
      </c>
      <c r="J873">
        <v>9.1999999999999993</v>
      </c>
      <c r="K873">
        <v>0</v>
      </c>
      <c r="L873">
        <v>0</v>
      </c>
      <c r="M873">
        <v>0</v>
      </c>
      <c r="N873" t="str">
        <f t="shared" si="26"/>
        <v>No Weather Impact</v>
      </c>
      <c r="O873" t="str">
        <f t="shared" si="27"/>
        <v>Not Cancelled</v>
      </c>
      <c r="P873" t="str">
        <f>TEXT(Table1[[#This Row],[Departure_Time]],"mmm yyyy")</f>
        <v>Jun 2024</v>
      </c>
    </row>
    <row r="874" spans="1:16" x14ac:dyDescent="0.25">
      <c r="A874" t="s">
        <v>79</v>
      </c>
      <c r="B874" t="s">
        <v>15</v>
      </c>
      <c r="C874" t="s">
        <v>26</v>
      </c>
      <c r="D874" s="5">
        <v>45430.183333333334</v>
      </c>
      <c r="E874">
        <v>116</v>
      </c>
      <c r="F874" t="s">
        <v>16</v>
      </c>
      <c r="G874">
        <v>930</v>
      </c>
      <c r="H874" t="s">
        <v>17</v>
      </c>
      <c r="I874" t="s">
        <v>24</v>
      </c>
      <c r="J874">
        <v>7.8</v>
      </c>
      <c r="K874">
        <v>3</v>
      </c>
      <c r="L874">
        <v>0</v>
      </c>
      <c r="M874">
        <v>0</v>
      </c>
      <c r="N874" t="str">
        <f t="shared" si="26"/>
        <v>No Weather Impact</v>
      </c>
      <c r="O874" t="str">
        <f t="shared" si="27"/>
        <v>Not Cancelled</v>
      </c>
      <c r="P874" t="str">
        <f>TEXT(Table1[[#This Row],[Departure_Time]],"mmm yyyy")</f>
        <v>May 2024</v>
      </c>
    </row>
    <row r="875" spans="1:16" x14ac:dyDescent="0.25">
      <c r="A875" t="s">
        <v>673</v>
      </c>
      <c r="B875" t="s">
        <v>26</v>
      </c>
      <c r="C875" t="s">
        <v>23</v>
      </c>
      <c r="D875" s="5">
        <v>45392.507638888892</v>
      </c>
      <c r="E875">
        <v>183</v>
      </c>
      <c r="F875" t="s">
        <v>16</v>
      </c>
      <c r="G875">
        <v>1072</v>
      </c>
      <c r="H875" t="s">
        <v>18</v>
      </c>
      <c r="I875" t="s">
        <v>24</v>
      </c>
      <c r="J875">
        <v>9.1</v>
      </c>
      <c r="K875">
        <v>1</v>
      </c>
      <c r="L875">
        <v>0</v>
      </c>
      <c r="M875">
        <v>0</v>
      </c>
      <c r="N875" t="str">
        <f t="shared" si="26"/>
        <v>No Weather Impact</v>
      </c>
      <c r="O875" t="str">
        <f t="shared" si="27"/>
        <v>Not Cancelled</v>
      </c>
      <c r="P875" t="str">
        <f>TEXT(Table1[[#This Row],[Departure_Time]],"mmm yyyy")</f>
        <v>Apr 2024</v>
      </c>
    </row>
    <row r="876" spans="1:16" x14ac:dyDescent="0.25">
      <c r="A876" t="s">
        <v>301</v>
      </c>
      <c r="B876" t="s">
        <v>23</v>
      </c>
      <c r="C876" t="s">
        <v>23</v>
      </c>
      <c r="D876" s="5">
        <v>45084.8125</v>
      </c>
      <c r="E876">
        <v>198</v>
      </c>
      <c r="F876" t="s">
        <v>16</v>
      </c>
      <c r="G876">
        <v>1167</v>
      </c>
      <c r="H876" t="s">
        <v>21</v>
      </c>
      <c r="I876" t="s">
        <v>24</v>
      </c>
      <c r="J876">
        <v>7.6</v>
      </c>
      <c r="K876">
        <v>9</v>
      </c>
      <c r="L876">
        <v>0</v>
      </c>
      <c r="M876">
        <v>0</v>
      </c>
      <c r="N876" t="str">
        <f t="shared" si="26"/>
        <v>No Weather Impact</v>
      </c>
      <c r="O876" t="str">
        <f t="shared" si="27"/>
        <v>Not Cancelled</v>
      </c>
      <c r="P876" t="str">
        <f>TEXT(Table1[[#This Row],[Departure_Time]],"mmm yyyy")</f>
        <v>Jun 2023</v>
      </c>
    </row>
    <row r="877" spans="1:16" x14ac:dyDescent="0.25">
      <c r="A877" t="s">
        <v>741</v>
      </c>
      <c r="B877" t="s">
        <v>23</v>
      </c>
      <c r="C877" t="s">
        <v>20</v>
      </c>
      <c r="D877" s="5">
        <v>45141.104166666664</v>
      </c>
      <c r="E877">
        <v>195</v>
      </c>
      <c r="F877" t="s">
        <v>16</v>
      </c>
      <c r="G877">
        <v>1852</v>
      </c>
      <c r="H877" t="s">
        <v>17</v>
      </c>
      <c r="I877" t="s">
        <v>18</v>
      </c>
      <c r="J877">
        <v>4.3</v>
      </c>
      <c r="K877">
        <v>2</v>
      </c>
      <c r="L877">
        <v>0</v>
      </c>
      <c r="M877">
        <v>0</v>
      </c>
      <c r="N877" t="str">
        <f t="shared" si="26"/>
        <v>No Weather Impact</v>
      </c>
      <c r="O877" t="str">
        <f t="shared" si="27"/>
        <v>Not Cancelled</v>
      </c>
      <c r="P877" t="str">
        <f>TEXT(Table1[[#This Row],[Departure_Time]],"mmm yyyy")</f>
        <v>Aug 2023</v>
      </c>
    </row>
    <row r="878" spans="1:16" x14ac:dyDescent="0.25">
      <c r="A878" t="s">
        <v>159</v>
      </c>
      <c r="B878" t="s">
        <v>20</v>
      </c>
      <c r="C878" t="s">
        <v>15</v>
      </c>
      <c r="D878" s="5">
        <v>45674.228472222225</v>
      </c>
      <c r="E878">
        <v>263</v>
      </c>
      <c r="F878" t="s">
        <v>16</v>
      </c>
      <c r="G878">
        <v>773</v>
      </c>
      <c r="H878" t="s">
        <v>17</v>
      </c>
      <c r="I878" t="s">
        <v>18</v>
      </c>
      <c r="J878">
        <v>10</v>
      </c>
      <c r="K878">
        <v>0</v>
      </c>
      <c r="L878">
        <v>0</v>
      </c>
      <c r="M878">
        <v>0</v>
      </c>
      <c r="N878" t="str">
        <f t="shared" si="26"/>
        <v>No Weather Impact</v>
      </c>
      <c r="O878" t="str">
        <f t="shared" si="27"/>
        <v>Not Cancelled</v>
      </c>
      <c r="P878" t="str">
        <f>TEXT(Table1[[#This Row],[Departure_Time]],"mmm yyyy")</f>
        <v>Jan 2025</v>
      </c>
    </row>
    <row r="879" spans="1:16" x14ac:dyDescent="0.25">
      <c r="A879" t="s">
        <v>276</v>
      </c>
      <c r="B879" t="s">
        <v>14</v>
      </c>
      <c r="C879" t="s">
        <v>20</v>
      </c>
      <c r="D879" s="5">
        <v>45491.337500000001</v>
      </c>
      <c r="E879">
        <v>231</v>
      </c>
      <c r="F879" t="s">
        <v>52</v>
      </c>
      <c r="G879">
        <v>468</v>
      </c>
      <c r="H879" t="s">
        <v>21</v>
      </c>
      <c r="I879" t="s">
        <v>18</v>
      </c>
      <c r="J879">
        <v>6.8</v>
      </c>
      <c r="K879">
        <v>25</v>
      </c>
      <c r="L879">
        <v>0</v>
      </c>
      <c r="M879">
        <v>0</v>
      </c>
      <c r="N879" t="str">
        <f t="shared" si="26"/>
        <v>No Weather Impact</v>
      </c>
      <c r="O879" t="str">
        <f t="shared" si="27"/>
        <v>Cancelled</v>
      </c>
      <c r="P879" t="str">
        <f>TEXT(Table1[[#This Row],[Departure_Time]],"mmm yyyy")</f>
        <v>Jul 2024</v>
      </c>
    </row>
    <row r="880" spans="1:16" x14ac:dyDescent="0.25">
      <c r="A880" t="s">
        <v>176</v>
      </c>
      <c r="B880" t="s">
        <v>26</v>
      </c>
      <c r="C880" t="s">
        <v>14</v>
      </c>
      <c r="D880" s="5">
        <v>45445.319444444445</v>
      </c>
      <c r="E880">
        <v>247</v>
      </c>
      <c r="F880" t="s">
        <v>41</v>
      </c>
      <c r="G880">
        <v>1485</v>
      </c>
      <c r="H880" t="s">
        <v>21</v>
      </c>
      <c r="I880" t="s">
        <v>24</v>
      </c>
      <c r="J880">
        <v>10</v>
      </c>
      <c r="K880">
        <v>4</v>
      </c>
      <c r="L880">
        <v>0</v>
      </c>
      <c r="M880">
        <v>0</v>
      </c>
      <c r="N880" t="str">
        <f t="shared" si="26"/>
        <v>No Weather Impact</v>
      </c>
      <c r="O880" t="str">
        <f t="shared" si="27"/>
        <v>Not Cancelled</v>
      </c>
      <c r="P880" t="str">
        <f>TEXT(Table1[[#This Row],[Departure_Time]],"mmm yyyy")</f>
        <v>Jun 2024</v>
      </c>
    </row>
    <row r="881" spans="1:16" x14ac:dyDescent="0.25">
      <c r="A881" t="s">
        <v>742</v>
      </c>
      <c r="B881" t="s">
        <v>14</v>
      </c>
      <c r="C881" t="s">
        <v>23</v>
      </c>
      <c r="D881" s="5">
        <v>45344.18472222222</v>
      </c>
      <c r="E881">
        <v>142</v>
      </c>
      <c r="F881" t="s">
        <v>16</v>
      </c>
      <c r="G881">
        <v>1089</v>
      </c>
      <c r="H881" t="s">
        <v>27</v>
      </c>
      <c r="I881" t="s">
        <v>24</v>
      </c>
      <c r="J881">
        <v>4.9000000000000004</v>
      </c>
      <c r="K881">
        <v>2</v>
      </c>
      <c r="L881">
        <v>0</v>
      </c>
      <c r="M881">
        <v>0</v>
      </c>
      <c r="N881" t="str">
        <f t="shared" si="26"/>
        <v>No Weather Impact</v>
      </c>
      <c r="O881" t="str">
        <f t="shared" si="27"/>
        <v>Not Cancelled</v>
      </c>
      <c r="P881" t="str">
        <f>TEXT(Table1[[#This Row],[Departure_Time]],"mmm yyyy")</f>
        <v>Feb 2024</v>
      </c>
    </row>
    <row r="882" spans="1:16" x14ac:dyDescent="0.25">
      <c r="A882" t="s">
        <v>743</v>
      </c>
      <c r="B882" t="s">
        <v>26</v>
      </c>
      <c r="C882" t="s">
        <v>36</v>
      </c>
      <c r="D882" s="5">
        <v>45462.740972222222</v>
      </c>
      <c r="E882">
        <v>256</v>
      </c>
      <c r="F882" t="s">
        <v>16</v>
      </c>
      <c r="G882">
        <v>1356</v>
      </c>
      <c r="H882" t="s">
        <v>17</v>
      </c>
      <c r="I882" t="s">
        <v>18</v>
      </c>
      <c r="J882">
        <v>6.7</v>
      </c>
      <c r="K882">
        <v>8</v>
      </c>
      <c r="L882">
        <v>0</v>
      </c>
      <c r="M882">
        <v>1</v>
      </c>
      <c r="N882" t="str">
        <f t="shared" si="26"/>
        <v>Weather Imapct</v>
      </c>
      <c r="O882" t="str">
        <f t="shared" si="27"/>
        <v>Not Cancelled</v>
      </c>
      <c r="P882" t="str">
        <f>TEXT(Table1[[#This Row],[Departure_Time]],"mmm yyyy")</f>
        <v>Jun 2024</v>
      </c>
    </row>
    <row r="883" spans="1:16" x14ac:dyDescent="0.25">
      <c r="A883" t="s">
        <v>744</v>
      </c>
      <c r="B883" t="s">
        <v>15</v>
      </c>
      <c r="C883" t="s">
        <v>36</v>
      </c>
      <c r="D883" s="5">
        <v>45510.615972222222</v>
      </c>
      <c r="E883">
        <v>145</v>
      </c>
      <c r="F883" t="s">
        <v>41</v>
      </c>
      <c r="G883">
        <v>1410</v>
      </c>
      <c r="H883" t="s">
        <v>27</v>
      </c>
      <c r="I883" t="s">
        <v>39</v>
      </c>
      <c r="J883">
        <v>6.5</v>
      </c>
      <c r="K883">
        <v>35</v>
      </c>
      <c r="L883">
        <v>0</v>
      </c>
      <c r="M883">
        <v>0</v>
      </c>
      <c r="N883" t="str">
        <f t="shared" si="26"/>
        <v>No Weather Impact</v>
      </c>
      <c r="O883" t="str">
        <f t="shared" si="27"/>
        <v>Not Cancelled</v>
      </c>
      <c r="P883" t="str">
        <f>TEXT(Table1[[#This Row],[Departure_Time]],"mmm yyyy")</f>
        <v>Aug 2024</v>
      </c>
    </row>
    <row r="884" spans="1:16" x14ac:dyDescent="0.25">
      <c r="A884" t="s">
        <v>745</v>
      </c>
      <c r="B884" t="s">
        <v>26</v>
      </c>
      <c r="C884" t="s">
        <v>23</v>
      </c>
      <c r="D884" s="5">
        <v>45044.106249999997</v>
      </c>
      <c r="E884">
        <v>183</v>
      </c>
      <c r="F884" t="s">
        <v>16</v>
      </c>
      <c r="G884">
        <v>1481</v>
      </c>
      <c r="H884" t="s">
        <v>27</v>
      </c>
      <c r="I884" t="s">
        <v>18</v>
      </c>
      <c r="J884">
        <v>9.6999999999999993</v>
      </c>
      <c r="K884">
        <v>3</v>
      </c>
      <c r="L884">
        <v>0</v>
      </c>
      <c r="M884">
        <v>1</v>
      </c>
      <c r="N884" t="str">
        <f t="shared" si="26"/>
        <v>Weather Imapct</v>
      </c>
      <c r="O884" t="str">
        <f t="shared" si="27"/>
        <v>Not Cancelled</v>
      </c>
      <c r="P884" t="str">
        <f>TEXT(Table1[[#This Row],[Departure_Time]],"mmm yyyy")</f>
        <v>Apr 2023</v>
      </c>
    </row>
    <row r="885" spans="1:16" x14ac:dyDescent="0.25">
      <c r="A885" t="s">
        <v>490</v>
      </c>
      <c r="B885" t="s">
        <v>15</v>
      </c>
      <c r="C885" t="s">
        <v>36</v>
      </c>
      <c r="D885" s="5">
        <v>45130.036805555559</v>
      </c>
      <c r="E885">
        <v>91</v>
      </c>
      <c r="F885" t="s">
        <v>16</v>
      </c>
      <c r="G885">
        <v>1254</v>
      </c>
      <c r="H885" t="s">
        <v>17</v>
      </c>
      <c r="I885" t="s">
        <v>24</v>
      </c>
      <c r="J885">
        <v>7</v>
      </c>
      <c r="K885">
        <v>1</v>
      </c>
      <c r="L885">
        <v>0</v>
      </c>
      <c r="M885">
        <v>0</v>
      </c>
      <c r="N885" t="str">
        <f t="shared" si="26"/>
        <v>No Weather Impact</v>
      </c>
      <c r="O885" t="str">
        <f t="shared" si="27"/>
        <v>Not Cancelled</v>
      </c>
      <c r="P885" t="str">
        <f>TEXT(Table1[[#This Row],[Departure_Time]],"mmm yyyy")</f>
        <v>Jul 2023</v>
      </c>
    </row>
    <row r="886" spans="1:16" x14ac:dyDescent="0.25">
      <c r="A886" t="s">
        <v>462</v>
      </c>
      <c r="B886" t="s">
        <v>26</v>
      </c>
      <c r="C886" t="s">
        <v>14</v>
      </c>
      <c r="D886" s="5">
        <v>45320.440972222219</v>
      </c>
      <c r="E886">
        <v>254</v>
      </c>
      <c r="F886" t="s">
        <v>16</v>
      </c>
      <c r="G886">
        <v>1136</v>
      </c>
      <c r="H886" t="s">
        <v>27</v>
      </c>
      <c r="I886" t="s">
        <v>39</v>
      </c>
      <c r="J886">
        <v>6.5</v>
      </c>
      <c r="K886">
        <v>7</v>
      </c>
      <c r="L886">
        <v>0</v>
      </c>
      <c r="M886">
        <v>0</v>
      </c>
      <c r="N886" t="str">
        <f t="shared" si="26"/>
        <v>No Weather Impact</v>
      </c>
      <c r="O886" t="str">
        <f t="shared" si="27"/>
        <v>Not Cancelled</v>
      </c>
      <c r="P886" t="str">
        <f>TEXT(Table1[[#This Row],[Departure_Time]],"mmm yyyy")</f>
        <v>Jan 2024</v>
      </c>
    </row>
    <row r="887" spans="1:16" x14ac:dyDescent="0.25">
      <c r="A887" t="s">
        <v>572</v>
      </c>
      <c r="B887" t="s">
        <v>15</v>
      </c>
      <c r="C887" t="s">
        <v>15</v>
      </c>
      <c r="D887" s="5">
        <v>45490.09097222222</v>
      </c>
      <c r="E887">
        <v>256</v>
      </c>
      <c r="F887" t="s">
        <v>41</v>
      </c>
      <c r="G887">
        <v>1922</v>
      </c>
      <c r="H887" t="s">
        <v>27</v>
      </c>
      <c r="I887" t="s">
        <v>24</v>
      </c>
      <c r="J887">
        <v>9.5</v>
      </c>
      <c r="K887">
        <v>10</v>
      </c>
      <c r="L887">
        <v>0</v>
      </c>
      <c r="M887">
        <v>0</v>
      </c>
      <c r="N887" t="str">
        <f t="shared" si="26"/>
        <v>No Weather Impact</v>
      </c>
      <c r="O887" t="str">
        <f t="shared" si="27"/>
        <v>Not Cancelled</v>
      </c>
      <c r="P887" t="str">
        <f>TEXT(Table1[[#This Row],[Departure_Time]],"mmm yyyy")</f>
        <v>Jul 2024</v>
      </c>
    </row>
    <row r="888" spans="1:16" x14ac:dyDescent="0.25">
      <c r="A888" t="s">
        <v>92</v>
      </c>
      <c r="B888" t="s">
        <v>20</v>
      </c>
      <c r="C888" t="s">
        <v>23</v>
      </c>
      <c r="D888" s="5">
        <v>45725.718055555553</v>
      </c>
      <c r="E888">
        <v>295</v>
      </c>
      <c r="F888" t="s">
        <v>16</v>
      </c>
      <c r="G888">
        <v>929</v>
      </c>
      <c r="H888" t="s">
        <v>27</v>
      </c>
      <c r="I888" t="s">
        <v>24</v>
      </c>
      <c r="J888">
        <v>9.8000000000000007</v>
      </c>
      <c r="K888">
        <v>13</v>
      </c>
      <c r="L888">
        <v>0</v>
      </c>
      <c r="M888">
        <v>0</v>
      </c>
      <c r="N888" t="str">
        <f t="shared" si="26"/>
        <v>No Weather Impact</v>
      </c>
      <c r="O888" t="str">
        <f t="shared" si="27"/>
        <v>Not Cancelled</v>
      </c>
      <c r="P888" t="str">
        <f>TEXT(Table1[[#This Row],[Departure_Time]],"mmm yyyy")</f>
        <v>Mar 2025</v>
      </c>
    </row>
    <row r="889" spans="1:16" x14ac:dyDescent="0.25">
      <c r="A889" t="s">
        <v>746</v>
      </c>
      <c r="B889" t="s">
        <v>36</v>
      </c>
      <c r="C889" t="s">
        <v>15</v>
      </c>
      <c r="D889" s="5">
        <v>45615.981249999997</v>
      </c>
      <c r="E889">
        <v>83</v>
      </c>
      <c r="F889" t="s">
        <v>16</v>
      </c>
      <c r="G889">
        <v>1802</v>
      </c>
      <c r="H889" t="s">
        <v>17</v>
      </c>
      <c r="I889" t="s">
        <v>24</v>
      </c>
      <c r="J889">
        <v>7.2</v>
      </c>
      <c r="K889">
        <v>2</v>
      </c>
      <c r="L889">
        <v>0</v>
      </c>
      <c r="M889">
        <v>0</v>
      </c>
      <c r="N889" t="str">
        <f t="shared" si="26"/>
        <v>No Weather Impact</v>
      </c>
      <c r="O889" t="str">
        <f t="shared" si="27"/>
        <v>Not Cancelled</v>
      </c>
      <c r="P889" t="str">
        <f>TEXT(Table1[[#This Row],[Departure_Time]],"mmm yyyy")</f>
        <v>Nov 2024</v>
      </c>
    </row>
    <row r="890" spans="1:16" x14ac:dyDescent="0.25">
      <c r="A890" t="s">
        <v>747</v>
      </c>
      <c r="B890" t="s">
        <v>31</v>
      </c>
      <c r="C890" t="s">
        <v>29</v>
      </c>
      <c r="D890" s="5">
        <v>45060.938888888886</v>
      </c>
      <c r="E890">
        <v>163</v>
      </c>
      <c r="F890" t="s">
        <v>16</v>
      </c>
      <c r="G890">
        <v>1009</v>
      </c>
      <c r="H890" t="s">
        <v>27</v>
      </c>
      <c r="I890" t="s">
        <v>24</v>
      </c>
      <c r="J890">
        <v>8.4</v>
      </c>
      <c r="K890">
        <v>43</v>
      </c>
      <c r="L890">
        <v>0</v>
      </c>
      <c r="M890">
        <v>0</v>
      </c>
      <c r="N890" t="str">
        <f t="shared" si="26"/>
        <v>No Weather Impact</v>
      </c>
      <c r="O890" t="str">
        <f t="shared" si="27"/>
        <v>Not Cancelled</v>
      </c>
      <c r="P890" t="str">
        <f>TEXT(Table1[[#This Row],[Departure_Time]],"mmm yyyy")</f>
        <v>May 2023</v>
      </c>
    </row>
    <row r="891" spans="1:16" x14ac:dyDescent="0.25">
      <c r="A891" t="s">
        <v>748</v>
      </c>
      <c r="B891" t="s">
        <v>14</v>
      </c>
      <c r="C891" t="s">
        <v>31</v>
      </c>
      <c r="D891" s="5">
        <v>45154.398611111108</v>
      </c>
      <c r="E891">
        <v>124</v>
      </c>
      <c r="F891" t="s">
        <v>16</v>
      </c>
      <c r="G891">
        <v>709</v>
      </c>
      <c r="H891" t="s">
        <v>21</v>
      </c>
      <c r="I891" t="s">
        <v>18</v>
      </c>
      <c r="J891">
        <v>7.7</v>
      </c>
      <c r="K891">
        <v>6</v>
      </c>
      <c r="L891">
        <v>0</v>
      </c>
      <c r="M891">
        <v>0</v>
      </c>
      <c r="N891" t="str">
        <f t="shared" si="26"/>
        <v>No Weather Impact</v>
      </c>
      <c r="O891" t="str">
        <f t="shared" si="27"/>
        <v>Not Cancelled</v>
      </c>
      <c r="P891" t="str">
        <f>TEXT(Table1[[#This Row],[Departure_Time]],"mmm yyyy")</f>
        <v>Aug 2023</v>
      </c>
    </row>
    <row r="892" spans="1:16" x14ac:dyDescent="0.25">
      <c r="A892" t="s">
        <v>749</v>
      </c>
      <c r="B892" t="s">
        <v>36</v>
      </c>
      <c r="C892" t="s">
        <v>23</v>
      </c>
      <c r="D892" s="5">
        <v>45485.013194444444</v>
      </c>
      <c r="E892">
        <v>184</v>
      </c>
      <c r="F892" t="s">
        <v>16</v>
      </c>
      <c r="G892">
        <v>1187</v>
      </c>
      <c r="H892" t="s">
        <v>18</v>
      </c>
      <c r="I892" t="s">
        <v>24</v>
      </c>
      <c r="J892">
        <v>8.1</v>
      </c>
      <c r="K892">
        <v>15</v>
      </c>
      <c r="L892">
        <v>0</v>
      </c>
      <c r="M892">
        <v>1</v>
      </c>
      <c r="N892" t="str">
        <f t="shared" si="26"/>
        <v>Weather Imapct</v>
      </c>
      <c r="O892" t="str">
        <f t="shared" si="27"/>
        <v>Not Cancelled</v>
      </c>
      <c r="P892" t="str">
        <f>TEXT(Table1[[#This Row],[Departure_Time]],"mmm yyyy")</f>
        <v>Jul 2024</v>
      </c>
    </row>
    <row r="893" spans="1:16" x14ac:dyDescent="0.25">
      <c r="A893" t="s">
        <v>750</v>
      </c>
      <c r="B893" t="s">
        <v>31</v>
      </c>
      <c r="C893" t="s">
        <v>23</v>
      </c>
      <c r="D893" s="5">
        <v>45440.484027777777</v>
      </c>
      <c r="E893">
        <v>161</v>
      </c>
      <c r="F893" t="s">
        <v>16</v>
      </c>
      <c r="G893">
        <v>1422</v>
      </c>
      <c r="H893" t="s">
        <v>17</v>
      </c>
      <c r="I893" t="s">
        <v>130</v>
      </c>
      <c r="J893">
        <v>8.6</v>
      </c>
      <c r="K893">
        <v>2</v>
      </c>
      <c r="L893">
        <v>0</v>
      </c>
      <c r="M893">
        <v>0</v>
      </c>
      <c r="N893" t="str">
        <f t="shared" si="26"/>
        <v>No Weather Impact</v>
      </c>
      <c r="O893" t="str">
        <f t="shared" si="27"/>
        <v>Not Cancelled</v>
      </c>
      <c r="P893" t="str">
        <f>TEXT(Table1[[#This Row],[Departure_Time]],"mmm yyyy")</f>
        <v>May 2024</v>
      </c>
    </row>
    <row r="894" spans="1:16" x14ac:dyDescent="0.25">
      <c r="A894" t="s">
        <v>751</v>
      </c>
      <c r="B894" t="s">
        <v>36</v>
      </c>
      <c r="C894" t="s">
        <v>26</v>
      </c>
      <c r="D894" s="5">
        <v>45094.088888888888</v>
      </c>
      <c r="E894">
        <v>206</v>
      </c>
      <c r="F894" t="s">
        <v>16</v>
      </c>
      <c r="G894">
        <v>1174</v>
      </c>
      <c r="H894" t="s">
        <v>27</v>
      </c>
      <c r="I894" t="s">
        <v>39</v>
      </c>
      <c r="J894">
        <v>5.4</v>
      </c>
      <c r="K894">
        <v>6</v>
      </c>
      <c r="L894">
        <v>0</v>
      </c>
      <c r="M894">
        <v>0</v>
      </c>
      <c r="N894" t="str">
        <f t="shared" si="26"/>
        <v>No Weather Impact</v>
      </c>
      <c r="O894" t="str">
        <f t="shared" si="27"/>
        <v>Not Cancelled</v>
      </c>
      <c r="P894" t="str">
        <f>TEXT(Table1[[#This Row],[Departure_Time]],"mmm yyyy")</f>
        <v>Jun 2023</v>
      </c>
    </row>
    <row r="895" spans="1:16" x14ac:dyDescent="0.25">
      <c r="A895" t="s">
        <v>752</v>
      </c>
      <c r="B895" t="s">
        <v>15</v>
      </c>
      <c r="C895" t="s">
        <v>15</v>
      </c>
      <c r="D895" s="5">
        <v>45170.590277777781</v>
      </c>
      <c r="E895">
        <v>175</v>
      </c>
      <c r="F895" t="s">
        <v>41</v>
      </c>
      <c r="G895">
        <v>1252</v>
      </c>
      <c r="H895" t="s">
        <v>21</v>
      </c>
      <c r="I895" t="s">
        <v>39</v>
      </c>
      <c r="J895">
        <v>8.9</v>
      </c>
      <c r="K895">
        <v>4</v>
      </c>
      <c r="L895">
        <v>0</v>
      </c>
      <c r="M895">
        <v>0</v>
      </c>
      <c r="N895" t="str">
        <f t="shared" si="26"/>
        <v>No Weather Impact</v>
      </c>
      <c r="O895" t="str">
        <f t="shared" si="27"/>
        <v>Not Cancelled</v>
      </c>
      <c r="P895" t="str">
        <f>TEXT(Table1[[#This Row],[Departure_Time]],"mmm yyyy")</f>
        <v>Sep 2023</v>
      </c>
    </row>
    <row r="896" spans="1:16" x14ac:dyDescent="0.25">
      <c r="A896" t="s">
        <v>753</v>
      </c>
      <c r="B896" t="s">
        <v>23</v>
      </c>
      <c r="C896" t="s">
        <v>26</v>
      </c>
      <c r="D896" s="5">
        <v>45080.651388888888</v>
      </c>
      <c r="E896">
        <v>140</v>
      </c>
      <c r="F896" t="s">
        <v>16</v>
      </c>
      <c r="G896">
        <v>1264</v>
      </c>
      <c r="H896" t="s">
        <v>17</v>
      </c>
      <c r="I896" t="s">
        <v>18</v>
      </c>
      <c r="J896">
        <v>8.4</v>
      </c>
      <c r="K896">
        <v>21</v>
      </c>
      <c r="L896">
        <v>0</v>
      </c>
      <c r="M896">
        <v>0</v>
      </c>
      <c r="N896" t="str">
        <f t="shared" si="26"/>
        <v>No Weather Impact</v>
      </c>
      <c r="O896" t="str">
        <f t="shared" si="27"/>
        <v>Not Cancelled</v>
      </c>
      <c r="P896" t="str">
        <f>TEXT(Table1[[#This Row],[Departure_Time]],"mmm yyyy")</f>
        <v>Jun 2023</v>
      </c>
    </row>
    <row r="897" spans="1:16" x14ac:dyDescent="0.25">
      <c r="A897" t="s">
        <v>607</v>
      </c>
      <c r="B897" t="s">
        <v>14</v>
      </c>
      <c r="C897" t="s">
        <v>15</v>
      </c>
      <c r="D897" s="5">
        <v>45046.379861111112</v>
      </c>
      <c r="E897">
        <v>179</v>
      </c>
      <c r="F897" t="s">
        <v>16</v>
      </c>
      <c r="G897">
        <v>961</v>
      </c>
      <c r="H897" t="s">
        <v>17</v>
      </c>
      <c r="I897" t="s">
        <v>39</v>
      </c>
      <c r="J897">
        <v>7.2</v>
      </c>
      <c r="K897">
        <v>26</v>
      </c>
      <c r="L897">
        <v>0</v>
      </c>
      <c r="M897">
        <v>0</v>
      </c>
      <c r="N897" t="str">
        <f t="shared" si="26"/>
        <v>No Weather Impact</v>
      </c>
      <c r="O897" t="str">
        <f t="shared" si="27"/>
        <v>Not Cancelled</v>
      </c>
      <c r="P897" t="str">
        <f>TEXT(Table1[[#This Row],[Departure_Time]],"mmm yyyy")</f>
        <v>Apr 2023</v>
      </c>
    </row>
    <row r="898" spans="1:16" x14ac:dyDescent="0.25">
      <c r="A898" t="s">
        <v>754</v>
      </c>
      <c r="B898" t="s">
        <v>31</v>
      </c>
      <c r="C898" t="s">
        <v>14</v>
      </c>
      <c r="D898" s="5">
        <v>45135.350694444445</v>
      </c>
      <c r="E898">
        <v>80</v>
      </c>
      <c r="F898" t="s">
        <v>16</v>
      </c>
      <c r="G898">
        <v>1245</v>
      </c>
      <c r="H898" t="s">
        <v>21</v>
      </c>
      <c r="I898" t="s">
        <v>24</v>
      </c>
      <c r="J898">
        <v>7.7</v>
      </c>
      <c r="K898">
        <v>4</v>
      </c>
      <c r="L898">
        <v>0</v>
      </c>
      <c r="M898">
        <v>1</v>
      </c>
      <c r="N898" t="str">
        <f t="shared" si="26"/>
        <v>Weather Imapct</v>
      </c>
      <c r="O898" t="str">
        <f t="shared" si="27"/>
        <v>Not Cancelled</v>
      </c>
      <c r="P898" t="str">
        <f>TEXT(Table1[[#This Row],[Departure_Time]],"mmm yyyy")</f>
        <v>Jul 2023</v>
      </c>
    </row>
    <row r="899" spans="1:16" x14ac:dyDescent="0.25">
      <c r="A899" t="s">
        <v>122</v>
      </c>
      <c r="B899" t="s">
        <v>29</v>
      </c>
      <c r="C899" t="s">
        <v>26</v>
      </c>
      <c r="D899" s="5">
        <v>45420.777083333334</v>
      </c>
      <c r="E899">
        <v>233</v>
      </c>
      <c r="F899" t="s">
        <v>16</v>
      </c>
      <c r="G899">
        <v>1475</v>
      </c>
      <c r="H899" t="s">
        <v>21</v>
      </c>
      <c r="I899" t="s">
        <v>18</v>
      </c>
      <c r="J899">
        <v>6.8</v>
      </c>
      <c r="K899">
        <v>18</v>
      </c>
      <c r="L899">
        <v>0</v>
      </c>
      <c r="M899">
        <v>1</v>
      </c>
      <c r="N899" t="str">
        <f t="shared" ref="N899:N962" si="28">IF(M899=1, "Weather Imapct", "No Weather Impact")</f>
        <v>Weather Imapct</v>
      </c>
      <c r="O899" t="str">
        <f t="shared" ref="O899:O962" si="29">IF(F899="Cancelled", "Cancelled", "Not Cancelled")</f>
        <v>Not Cancelled</v>
      </c>
      <c r="P899" t="str">
        <f>TEXT(Table1[[#This Row],[Departure_Time]],"mmm yyyy")</f>
        <v>May 2024</v>
      </c>
    </row>
    <row r="900" spans="1:16" x14ac:dyDescent="0.25">
      <c r="A900" t="s">
        <v>755</v>
      </c>
      <c r="B900" t="s">
        <v>36</v>
      </c>
      <c r="C900" t="s">
        <v>31</v>
      </c>
      <c r="D900" s="5">
        <v>45418.957638888889</v>
      </c>
      <c r="E900">
        <v>262</v>
      </c>
      <c r="F900" t="s">
        <v>41</v>
      </c>
      <c r="G900">
        <v>1171</v>
      </c>
      <c r="H900" t="s">
        <v>18</v>
      </c>
      <c r="I900" t="s">
        <v>24</v>
      </c>
      <c r="J900">
        <v>7.2</v>
      </c>
      <c r="K900">
        <v>12</v>
      </c>
      <c r="L900">
        <v>0</v>
      </c>
      <c r="M900">
        <v>0</v>
      </c>
      <c r="N900" t="str">
        <f t="shared" si="28"/>
        <v>No Weather Impact</v>
      </c>
      <c r="O900" t="str">
        <f t="shared" si="29"/>
        <v>Not Cancelled</v>
      </c>
      <c r="P900" t="str">
        <f>TEXT(Table1[[#This Row],[Departure_Time]],"mmm yyyy")</f>
        <v>May 2024</v>
      </c>
    </row>
    <row r="901" spans="1:16" x14ac:dyDescent="0.25">
      <c r="A901" t="s">
        <v>756</v>
      </c>
      <c r="B901" t="s">
        <v>29</v>
      </c>
      <c r="C901" t="s">
        <v>29</v>
      </c>
      <c r="D901" s="5">
        <v>45399.06527777778</v>
      </c>
      <c r="E901">
        <v>251</v>
      </c>
      <c r="F901" t="s">
        <v>16</v>
      </c>
      <c r="G901">
        <v>787</v>
      </c>
      <c r="H901" t="s">
        <v>27</v>
      </c>
      <c r="I901" t="s">
        <v>39</v>
      </c>
      <c r="J901">
        <v>4.2</v>
      </c>
      <c r="K901">
        <v>16</v>
      </c>
      <c r="L901">
        <v>0</v>
      </c>
      <c r="M901">
        <v>0</v>
      </c>
      <c r="N901" t="str">
        <f t="shared" si="28"/>
        <v>No Weather Impact</v>
      </c>
      <c r="O901" t="str">
        <f t="shared" si="29"/>
        <v>Not Cancelled</v>
      </c>
      <c r="P901" t="str">
        <f>TEXT(Table1[[#This Row],[Departure_Time]],"mmm yyyy")</f>
        <v>Apr 2024</v>
      </c>
    </row>
    <row r="902" spans="1:16" x14ac:dyDescent="0.25">
      <c r="A902" t="s">
        <v>568</v>
      </c>
      <c r="B902" t="s">
        <v>23</v>
      </c>
      <c r="C902" t="s">
        <v>29</v>
      </c>
      <c r="D902" s="5">
        <v>45648.564583333333</v>
      </c>
      <c r="E902">
        <v>127</v>
      </c>
      <c r="F902" t="s">
        <v>52</v>
      </c>
      <c r="G902">
        <v>1736</v>
      </c>
      <c r="H902" t="s">
        <v>18</v>
      </c>
      <c r="I902" t="s">
        <v>18</v>
      </c>
      <c r="J902">
        <v>7.3</v>
      </c>
      <c r="K902">
        <v>13</v>
      </c>
      <c r="L902">
        <v>0</v>
      </c>
      <c r="M902">
        <v>0</v>
      </c>
      <c r="N902" t="str">
        <f t="shared" si="28"/>
        <v>No Weather Impact</v>
      </c>
      <c r="O902" t="str">
        <f t="shared" si="29"/>
        <v>Cancelled</v>
      </c>
      <c r="P902" t="str">
        <f>TEXT(Table1[[#This Row],[Departure_Time]],"mmm yyyy")</f>
        <v>Dec 2024</v>
      </c>
    </row>
    <row r="903" spans="1:16" x14ac:dyDescent="0.25">
      <c r="A903" t="s">
        <v>98</v>
      </c>
      <c r="B903" t="s">
        <v>20</v>
      </c>
      <c r="C903" t="s">
        <v>29</v>
      </c>
      <c r="D903" s="5">
        <v>45375.321527777778</v>
      </c>
      <c r="E903">
        <v>251</v>
      </c>
      <c r="F903" t="s">
        <v>16</v>
      </c>
      <c r="G903">
        <v>549</v>
      </c>
      <c r="H903" t="s">
        <v>21</v>
      </c>
      <c r="I903" t="s">
        <v>39</v>
      </c>
      <c r="J903">
        <v>6.1</v>
      </c>
      <c r="K903">
        <v>1</v>
      </c>
      <c r="L903">
        <v>1</v>
      </c>
      <c r="M903">
        <v>0</v>
      </c>
      <c r="N903" t="str">
        <f t="shared" si="28"/>
        <v>No Weather Impact</v>
      </c>
      <c r="O903" t="str">
        <f t="shared" si="29"/>
        <v>Not Cancelled</v>
      </c>
      <c r="P903" t="str">
        <f>TEXT(Table1[[#This Row],[Departure_Time]],"mmm yyyy")</f>
        <v>Mar 2024</v>
      </c>
    </row>
    <row r="904" spans="1:16" x14ac:dyDescent="0.25">
      <c r="A904" t="s">
        <v>757</v>
      </c>
      <c r="B904" t="s">
        <v>29</v>
      </c>
      <c r="C904" t="s">
        <v>14</v>
      </c>
      <c r="D904" s="5">
        <v>45199.440972222219</v>
      </c>
      <c r="E904">
        <v>249</v>
      </c>
      <c r="F904" t="s">
        <v>41</v>
      </c>
      <c r="G904">
        <v>699</v>
      </c>
      <c r="H904" t="s">
        <v>18</v>
      </c>
      <c r="I904" t="s">
        <v>39</v>
      </c>
      <c r="J904">
        <v>9.1</v>
      </c>
      <c r="K904">
        <v>20</v>
      </c>
      <c r="L904">
        <v>0</v>
      </c>
      <c r="M904">
        <v>1</v>
      </c>
      <c r="N904" t="str">
        <f t="shared" si="28"/>
        <v>Weather Imapct</v>
      </c>
      <c r="O904" t="str">
        <f t="shared" si="29"/>
        <v>Not Cancelled</v>
      </c>
      <c r="P904" t="str">
        <f>TEXT(Table1[[#This Row],[Departure_Time]],"mmm yyyy")</f>
        <v>Sep 2023</v>
      </c>
    </row>
    <row r="905" spans="1:16" x14ac:dyDescent="0.25">
      <c r="A905" t="s">
        <v>758</v>
      </c>
      <c r="B905" t="s">
        <v>20</v>
      </c>
      <c r="C905" t="s">
        <v>36</v>
      </c>
      <c r="D905" s="5">
        <v>45643.163888888892</v>
      </c>
      <c r="E905">
        <v>76</v>
      </c>
      <c r="F905" t="s">
        <v>16</v>
      </c>
      <c r="G905">
        <v>1538</v>
      </c>
      <c r="H905" t="s">
        <v>17</v>
      </c>
      <c r="I905" t="s">
        <v>24</v>
      </c>
      <c r="J905">
        <v>6.9</v>
      </c>
      <c r="K905">
        <v>14</v>
      </c>
      <c r="L905">
        <v>0</v>
      </c>
      <c r="M905">
        <v>0</v>
      </c>
      <c r="N905" t="str">
        <f t="shared" si="28"/>
        <v>No Weather Impact</v>
      </c>
      <c r="O905" t="str">
        <f t="shared" si="29"/>
        <v>Not Cancelled</v>
      </c>
      <c r="P905" t="str">
        <f>TEXT(Table1[[#This Row],[Departure_Time]],"mmm yyyy")</f>
        <v>Dec 2024</v>
      </c>
    </row>
    <row r="906" spans="1:16" x14ac:dyDescent="0.25">
      <c r="A906" t="s">
        <v>759</v>
      </c>
      <c r="B906" t="s">
        <v>14</v>
      </c>
      <c r="C906" t="s">
        <v>23</v>
      </c>
      <c r="D906" s="5">
        <v>45637.070833333331</v>
      </c>
      <c r="E906">
        <v>150</v>
      </c>
      <c r="F906" t="s">
        <v>16</v>
      </c>
      <c r="G906">
        <v>731</v>
      </c>
      <c r="H906" t="s">
        <v>27</v>
      </c>
      <c r="I906" t="s">
        <v>24</v>
      </c>
      <c r="J906">
        <v>7.2</v>
      </c>
      <c r="K906">
        <v>14</v>
      </c>
      <c r="L906">
        <v>1</v>
      </c>
      <c r="M906">
        <v>0</v>
      </c>
      <c r="N906" t="str">
        <f t="shared" si="28"/>
        <v>No Weather Impact</v>
      </c>
      <c r="O906" t="str">
        <f t="shared" si="29"/>
        <v>Not Cancelled</v>
      </c>
      <c r="P906" t="str">
        <f>TEXT(Table1[[#This Row],[Departure_Time]],"mmm yyyy")</f>
        <v>Dec 2024</v>
      </c>
    </row>
    <row r="907" spans="1:16" x14ac:dyDescent="0.25">
      <c r="A907" t="s">
        <v>760</v>
      </c>
      <c r="B907" t="s">
        <v>23</v>
      </c>
      <c r="C907" t="s">
        <v>29</v>
      </c>
      <c r="D907" s="5">
        <v>45535.709722222222</v>
      </c>
      <c r="E907">
        <v>172</v>
      </c>
      <c r="F907" t="s">
        <v>16</v>
      </c>
      <c r="G907">
        <v>1121</v>
      </c>
      <c r="H907" t="s">
        <v>27</v>
      </c>
      <c r="I907" t="s">
        <v>24</v>
      </c>
      <c r="J907">
        <v>7.4</v>
      </c>
      <c r="K907">
        <v>2</v>
      </c>
      <c r="L907">
        <v>0</v>
      </c>
      <c r="M907">
        <v>0</v>
      </c>
      <c r="N907" t="str">
        <f t="shared" si="28"/>
        <v>No Weather Impact</v>
      </c>
      <c r="O907" t="str">
        <f t="shared" si="29"/>
        <v>Not Cancelled</v>
      </c>
      <c r="P907" t="str">
        <f>TEXT(Table1[[#This Row],[Departure_Time]],"mmm yyyy")</f>
        <v>Aug 2024</v>
      </c>
    </row>
    <row r="908" spans="1:16" x14ac:dyDescent="0.25">
      <c r="A908" t="s">
        <v>761</v>
      </c>
      <c r="B908" t="s">
        <v>20</v>
      </c>
      <c r="C908" t="s">
        <v>29</v>
      </c>
      <c r="D908" s="5">
        <v>45618.347222222219</v>
      </c>
      <c r="E908">
        <v>160</v>
      </c>
      <c r="F908" t="s">
        <v>16</v>
      </c>
      <c r="G908">
        <v>1629</v>
      </c>
      <c r="H908" t="s">
        <v>21</v>
      </c>
      <c r="I908" t="s">
        <v>24</v>
      </c>
      <c r="J908">
        <v>6.6</v>
      </c>
      <c r="K908">
        <v>7</v>
      </c>
      <c r="L908">
        <v>0</v>
      </c>
      <c r="M908">
        <v>0</v>
      </c>
      <c r="N908" t="str">
        <f t="shared" si="28"/>
        <v>No Weather Impact</v>
      </c>
      <c r="O908" t="str">
        <f t="shared" si="29"/>
        <v>Not Cancelled</v>
      </c>
      <c r="P908" t="str">
        <f>TEXT(Table1[[#This Row],[Departure_Time]],"mmm yyyy")</f>
        <v>Nov 2024</v>
      </c>
    </row>
    <row r="909" spans="1:16" x14ac:dyDescent="0.25">
      <c r="A909" t="s">
        <v>762</v>
      </c>
      <c r="B909" t="s">
        <v>36</v>
      </c>
      <c r="C909" t="s">
        <v>14</v>
      </c>
      <c r="D909" s="5">
        <v>45165.386111111111</v>
      </c>
      <c r="E909">
        <v>92</v>
      </c>
      <c r="F909" t="s">
        <v>16</v>
      </c>
      <c r="G909">
        <v>1298</v>
      </c>
      <c r="H909" t="s">
        <v>17</v>
      </c>
      <c r="I909" t="s">
        <v>24</v>
      </c>
      <c r="J909">
        <v>5</v>
      </c>
      <c r="K909">
        <v>2</v>
      </c>
      <c r="L909">
        <v>0</v>
      </c>
      <c r="M909">
        <v>1</v>
      </c>
      <c r="N909" t="str">
        <f t="shared" si="28"/>
        <v>Weather Imapct</v>
      </c>
      <c r="O909" t="str">
        <f t="shared" si="29"/>
        <v>Not Cancelled</v>
      </c>
      <c r="P909" t="str">
        <f>TEXT(Table1[[#This Row],[Departure_Time]],"mmm yyyy")</f>
        <v>Aug 2023</v>
      </c>
    </row>
    <row r="910" spans="1:16" x14ac:dyDescent="0.25">
      <c r="A910" t="s">
        <v>763</v>
      </c>
      <c r="B910" t="s">
        <v>31</v>
      </c>
      <c r="C910" t="s">
        <v>15</v>
      </c>
      <c r="D910" s="5">
        <v>45101.440972222219</v>
      </c>
      <c r="E910">
        <v>196</v>
      </c>
      <c r="F910" t="s">
        <v>16</v>
      </c>
      <c r="G910">
        <v>1050</v>
      </c>
      <c r="H910" t="s">
        <v>18</v>
      </c>
      <c r="I910" t="s">
        <v>24</v>
      </c>
      <c r="J910">
        <v>6.2</v>
      </c>
      <c r="K910">
        <v>2</v>
      </c>
      <c r="L910">
        <v>0</v>
      </c>
      <c r="M910">
        <v>0</v>
      </c>
      <c r="N910" t="str">
        <f t="shared" si="28"/>
        <v>No Weather Impact</v>
      </c>
      <c r="O910" t="str">
        <f t="shared" si="29"/>
        <v>Not Cancelled</v>
      </c>
      <c r="P910" t="str">
        <f>TEXT(Table1[[#This Row],[Departure_Time]],"mmm yyyy")</f>
        <v>Jun 2023</v>
      </c>
    </row>
    <row r="911" spans="1:16" x14ac:dyDescent="0.25">
      <c r="A911" t="s">
        <v>120</v>
      </c>
      <c r="B911" t="s">
        <v>20</v>
      </c>
      <c r="C911" t="s">
        <v>36</v>
      </c>
      <c r="D911" s="5">
        <v>45367.431250000001</v>
      </c>
      <c r="E911">
        <v>252</v>
      </c>
      <c r="F911" t="s">
        <v>16</v>
      </c>
      <c r="G911">
        <v>774</v>
      </c>
      <c r="H911" t="s">
        <v>21</v>
      </c>
      <c r="I911" t="s">
        <v>24</v>
      </c>
      <c r="J911">
        <v>8.6999999999999993</v>
      </c>
      <c r="K911">
        <v>9</v>
      </c>
      <c r="L911">
        <v>0</v>
      </c>
      <c r="M911">
        <v>0</v>
      </c>
      <c r="N911" t="str">
        <f t="shared" si="28"/>
        <v>No Weather Impact</v>
      </c>
      <c r="O911" t="str">
        <f t="shared" si="29"/>
        <v>Not Cancelled</v>
      </c>
      <c r="P911" t="str">
        <f>TEXT(Table1[[#This Row],[Departure_Time]],"mmm yyyy")</f>
        <v>Mar 2024</v>
      </c>
    </row>
    <row r="912" spans="1:16" x14ac:dyDescent="0.25">
      <c r="A912" t="s">
        <v>764</v>
      </c>
      <c r="B912" t="s">
        <v>31</v>
      </c>
      <c r="C912" t="s">
        <v>36</v>
      </c>
      <c r="D912" s="5">
        <v>45103.825694444444</v>
      </c>
      <c r="E912">
        <v>165</v>
      </c>
      <c r="F912" t="s">
        <v>16</v>
      </c>
      <c r="G912">
        <v>832</v>
      </c>
      <c r="H912" t="s">
        <v>21</v>
      </c>
      <c r="I912" t="s">
        <v>39</v>
      </c>
      <c r="J912">
        <v>6.9</v>
      </c>
      <c r="K912">
        <v>10</v>
      </c>
      <c r="L912">
        <v>0</v>
      </c>
      <c r="M912">
        <v>0</v>
      </c>
      <c r="N912" t="str">
        <f t="shared" si="28"/>
        <v>No Weather Impact</v>
      </c>
      <c r="O912" t="str">
        <f t="shared" si="29"/>
        <v>Not Cancelled</v>
      </c>
      <c r="P912" t="str">
        <f>TEXT(Table1[[#This Row],[Departure_Time]],"mmm yyyy")</f>
        <v>Jun 2023</v>
      </c>
    </row>
    <row r="913" spans="1:16" x14ac:dyDescent="0.25">
      <c r="A913" t="s">
        <v>71</v>
      </c>
      <c r="B913" t="s">
        <v>23</v>
      </c>
      <c r="C913" t="s">
        <v>14</v>
      </c>
      <c r="D913" s="5">
        <v>45198.09097222222</v>
      </c>
      <c r="E913">
        <v>236</v>
      </c>
      <c r="F913" t="s">
        <v>16</v>
      </c>
      <c r="G913">
        <v>769</v>
      </c>
      <c r="H913" t="s">
        <v>18</v>
      </c>
      <c r="I913" t="s">
        <v>130</v>
      </c>
      <c r="J913">
        <v>7.5</v>
      </c>
      <c r="K913">
        <v>7</v>
      </c>
      <c r="L913">
        <v>0</v>
      </c>
      <c r="M913">
        <v>0</v>
      </c>
      <c r="N913" t="str">
        <f t="shared" si="28"/>
        <v>No Weather Impact</v>
      </c>
      <c r="O913" t="str">
        <f t="shared" si="29"/>
        <v>Not Cancelled</v>
      </c>
      <c r="P913" t="str">
        <f>TEXT(Table1[[#This Row],[Departure_Time]],"mmm yyyy")</f>
        <v>Sep 2023</v>
      </c>
    </row>
    <row r="914" spans="1:16" x14ac:dyDescent="0.25">
      <c r="A914" t="s">
        <v>765</v>
      </c>
      <c r="B914" t="s">
        <v>23</v>
      </c>
      <c r="C914" t="s">
        <v>31</v>
      </c>
      <c r="D914" s="5">
        <v>45246.744444444441</v>
      </c>
      <c r="E914">
        <v>273</v>
      </c>
      <c r="F914" t="s">
        <v>16</v>
      </c>
      <c r="G914">
        <v>1008</v>
      </c>
      <c r="H914" t="s">
        <v>17</v>
      </c>
      <c r="I914" t="s">
        <v>130</v>
      </c>
      <c r="J914">
        <v>5.8</v>
      </c>
      <c r="K914">
        <v>18</v>
      </c>
      <c r="L914">
        <v>0</v>
      </c>
      <c r="M914">
        <v>0</v>
      </c>
      <c r="N914" t="str">
        <f t="shared" si="28"/>
        <v>No Weather Impact</v>
      </c>
      <c r="O914" t="str">
        <f t="shared" si="29"/>
        <v>Not Cancelled</v>
      </c>
      <c r="P914" t="str">
        <f>TEXT(Table1[[#This Row],[Departure_Time]],"mmm yyyy")</f>
        <v>Nov 2023</v>
      </c>
    </row>
    <row r="915" spans="1:16" x14ac:dyDescent="0.25">
      <c r="A915" t="s">
        <v>582</v>
      </c>
      <c r="B915" t="s">
        <v>36</v>
      </c>
      <c r="C915" t="s">
        <v>29</v>
      </c>
      <c r="D915" s="5">
        <v>45462.759027777778</v>
      </c>
      <c r="E915">
        <v>165</v>
      </c>
      <c r="F915" t="s">
        <v>16</v>
      </c>
      <c r="G915">
        <v>1475</v>
      </c>
      <c r="H915" t="s">
        <v>21</v>
      </c>
      <c r="I915" t="s">
        <v>39</v>
      </c>
      <c r="J915">
        <v>6.4</v>
      </c>
      <c r="K915">
        <v>1</v>
      </c>
      <c r="L915">
        <v>0</v>
      </c>
      <c r="M915">
        <v>0</v>
      </c>
      <c r="N915" t="str">
        <f t="shared" si="28"/>
        <v>No Weather Impact</v>
      </c>
      <c r="O915" t="str">
        <f t="shared" si="29"/>
        <v>Not Cancelled</v>
      </c>
      <c r="P915" t="str">
        <f>TEXT(Table1[[#This Row],[Departure_Time]],"mmm yyyy")</f>
        <v>Jun 2024</v>
      </c>
    </row>
    <row r="916" spans="1:16" x14ac:dyDescent="0.25">
      <c r="A916" t="s">
        <v>766</v>
      </c>
      <c r="B916" t="s">
        <v>26</v>
      </c>
      <c r="C916" t="s">
        <v>23</v>
      </c>
      <c r="D916" s="5">
        <v>45200.75</v>
      </c>
      <c r="E916">
        <v>234</v>
      </c>
      <c r="F916" t="s">
        <v>16</v>
      </c>
      <c r="G916">
        <v>867</v>
      </c>
      <c r="H916" t="s">
        <v>27</v>
      </c>
      <c r="I916" t="s">
        <v>18</v>
      </c>
      <c r="J916">
        <v>7.4</v>
      </c>
      <c r="K916">
        <v>1</v>
      </c>
      <c r="L916">
        <v>0</v>
      </c>
      <c r="M916">
        <v>0</v>
      </c>
      <c r="N916" t="str">
        <f t="shared" si="28"/>
        <v>No Weather Impact</v>
      </c>
      <c r="O916" t="str">
        <f t="shared" si="29"/>
        <v>Not Cancelled</v>
      </c>
      <c r="P916" t="str">
        <f>TEXT(Table1[[#This Row],[Departure_Time]],"mmm yyyy")</f>
        <v>Oct 2023</v>
      </c>
    </row>
    <row r="917" spans="1:16" x14ac:dyDescent="0.25">
      <c r="A917" t="s">
        <v>258</v>
      </c>
      <c r="B917" t="s">
        <v>15</v>
      </c>
      <c r="C917" t="s">
        <v>31</v>
      </c>
      <c r="D917" s="5">
        <v>45734.433333333334</v>
      </c>
      <c r="E917">
        <v>197</v>
      </c>
      <c r="F917" t="s">
        <v>41</v>
      </c>
      <c r="G917">
        <v>1044</v>
      </c>
      <c r="H917" t="s">
        <v>21</v>
      </c>
      <c r="I917" t="s">
        <v>24</v>
      </c>
      <c r="J917">
        <v>7.7</v>
      </c>
      <c r="K917">
        <v>15</v>
      </c>
      <c r="L917">
        <v>0</v>
      </c>
      <c r="M917">
        <v>0</v>
      </c>
      <c r="N917" t="str">
        <f t="shared" si="28"/>
        <v>No Weather Impact</v>
      </c>
      <c r="O917" t="str">
        <f t="shared" si="29"/>
        <v>Not Cancelled</v>
      </c>
      <c r="P917" t="str">
        <f>TEXT(Table1[[#This Row],[Departure_Time]],"mmm yyyy")</f>
        <v>Mar 2025</v>
      </c>
    </row>
    <row r="918" spans="1:16" x14ac:dyDescent="0.25">
      <c r="A918" t="s">
        <v>767</v>
      </c>
      <c r="B918" t="s">
        <v>31</v>
      </c>
      <c r="C918" t="s">
        <v>14</v>
      </c>
      <c r="D918" s="5">
        <v>45510.40347222222</v>
      </c>
      <c r="E918">
        <v>100</v>
      </c>
      <c r="F918" t="s">
        <v>41</v>
      </c>
      <c r="G918">
        <v>1697</v>
      </c>
      <c r="H918" t="s">
        <v>17</v>
      </c>
      <c r="I918" t="s">
        <v>18</v>
      </c>
      <c r="J918">
        <v>6.9</v>
      </c>
      <c r="K918">
        <v>7</v>
      </c>
      <c r="L918">
        <v>0</v>
      </c>
      <c r="M918">
        <v>0</v>
      </c>
      <c r="N918" t="str">
        <f t="shared" si="28"/>
        <v>No Weather Impact</v>
      </c>
      <c r="O918" t="str">
        <f t="shared" si="29"/>
        <v>Not Cancelled</v>
      </c>
      <c r="P918" t="str">
        <f>TEXT(Table1[[#This Row],[Departure_Time]],"mmm yyyy")</f>
        <v>Aug 2024</v>
      </c>
    </row>
    <row r="919" spans="1:16" x14ac:dyDescent="0.25">
      <c r="A919" t="s">
        <v>768</v>
      </c>
      <c r="B919" t="s">
        <v>31</v>
      </c>
      <c r="C919" t="s">
        <v>29</v>
      </c>
      <c r="D919" s="5">
        <v>45071.370833333334</v>
      </c>
      <c r="E919">
        <v>234</v>
      </c>
      <c r="F919" t="s">
        <v>16</v>
      </c>
      <c r="G919">
        <v>1676</v>
      </c>
      <c r="H919" t="s">
        <v>17</v>
      </c>
      <c r="I919" t="s">
        <v>24</v>
      </c>
      <c r="J919">
        <v>6</v>
      </c>
      <c r="K919">
        <v>34</v>
      </c>
      <c r="L919">
        <v>0</v>
      </c>
      <c r="M919">
        <v>0</v>
      </c>
      <c r="N919" t="str">
        <f t="shared" si="28"/>
        <v>No Weather Impact</v>
      </c>
      <c r="O919" t="str">
        <f t="shared" si="29"/>
        <v>Not Cancelled</v>
      </c>
      <c r="P919" t="str">
        <f>TEXT(Table1[[#This Row],[Departure_Time]],"mmm yyyy")</f>
        <v>May 2023</v>
      </c>
    </row>
    <row r="920" spans="1:16" x14ac:dyDescent="0.25">
      <c r="A920" t="s">
        <v>769</v>
      </c>
      <c r="B920" t="s">
        <v>29</v>
      </c>
      <c r="C920" t="s">
        <v>20</v>
      </c>
      <c r="D920" s="5">
        <v>45401.415972222225</v>
      </c>
      <c r="E920">
        <v>242</v>
      </c>
      <c r="F920" t="s">
        <v>16</v>
      </c>
      <c r="G920">
        <v>1905</v>
      </c>
      <c r="H920" t="s">
        <v>27</v>
      </c>
      <c r="I920" t="s">
        <v>39</v>
      </c>
      <c r="J920">
        <v>8.6999999999999993</v>
      </c>
      <c r="K920">
        <v>1</v>
      </c>
      <c r="L920">
        <v>0</v>
      </c>
      <c r="M920">
        <v>0</v>
      </c>
      <c r="N920" t="str">
        <f t="shared" si="28"/>
        <v>No Weather Impact</v>
      </c>
      <c r="O920" t="str">
        <f t="shared" si="29"/>
        <v>Not Cancelled</v>
      </c>
      <c r="P920" t="str">
        <f>TEXT(Table1[[#This Row],[Departure_Time]],"mmm yyyy")</f>
        <v>Apr 2024</v>
      </c>
    </row>
    <row r="921" spans="1:16" x14ac:dyDescent="0.25">
      <c r="A921" t="s">
        <v>770</v>
      </c>
      <c r="B921" t="s">
        <v>29</v>
      </c>
      <c r="C921" t="s">
        <v>14</v>
      </c>
      <c r="D921" s="5">
        <v>45614.408333333333</v>
      </c>
      <c r="E921">
        <v>118</v>
      </c>
      <c r="F921" t="s">
        <v>41</v>
      </c>
      <c r="G921">
        <v>1223</v>
      </c>
      <c r="H921" t="s">
        <v>18</v>
      </c>
      <c r="I921" t="s">
        <v>39</v>
      </c>
      <c r="J921">
        <v>5.8</v>
      </c>
      <c r="K921">
        <v>7</v>
      </c>
      <c r="L921">
        <v>0</v>
      </c>
      <c r="M921">
        <v>0</v>
      </c>
      <c r="N921" t="str">
        <f t="shared" si="28"/>
        <v>No Weather Impact</v>
      </c>
      <c r="O921" t="str">
        <f t="shared" si="29"/>
        <v>Not Cancelled</v>
      </c>
      <c r="P921" t="str">
        <f>TEXT(Table1[[#This Row],[Departure_Time]],"mmm yyyy")</f>
        <v>Nov 2024</v>
      </c>
    </row>
    <row r="922" spans="1:16" x14ac:dyDescent="0.25">
      <c r="A922" t="s">
        <v>771</v>
      </c>
      <c r="B922" t="s">
        <v>14</v>
      </c>
      <c r="C922" t="s">
        <v>29</v>
      </c>
      <c r="D922" s="5">
        <v>45461.456250000003</v>
      </c>
      <c r="E922">
        <v>136</v>
      </c>
      <c r="F922" t="s">
        <v>16</v>
      </c>
      <c r="G922">
        <v>1143</v>
      </c>
      <c r="H922" t="s">
        <v>27</v>
      </c>
      <c r="I922" t="s">
        <v>24</v>
      </c>
      <c r="J922">
        <v>6.8</v>
      </c>
      <c r="K922">
        <v>1</v>
      </c>
      <c r="L922">
        <v>0</v>
      </c>
      <c r="M922">
        <v>1</v>
      </c>
      <c r="N922" t="str">
        <f t="shared" si="28"/>
        <v>Weather Imapct</v>
      </c>
      <c r="O922" t="str">
        <f t="shared" si="29"/>
        <v>Not Cancelled</v>
      </c>
      <c r="P922" t="str">
        <f>TEXT(Table1[[#This Row],[Departure_Time]],"mmm yyyy")</f>
        <v>Jun 2024</v>
      </c>
    </row>
    <row r="923" spans="1:16" x14ac:dyDescent="0.25">
      <c r="A923" t="s">
        <v>588</v>
      </c>
      <c r="B923" t="s">
        <v>36</v>
      </c>
      <c r="C923" t="s">
        <v>36</v>
      </c>
      <c r="D923" s="5">
        <v>45667.29583333333</v>
      </c>
      <c r="E923">
        <v>118</v>
      </c>
      <c r="F923" t="s">
        <v>16</v>
      </c>
      <c r="G923">
        <v>1719</v>
      </c>
      <c r="H923" t="s">
        <v>27</v>
      </c>
      <c r="I923" t="s">
        <v>24</v>
      </c>
      <c r="J923">
        <v>6.3</v>
      </c>
      <c r="K923">
        <v>6</v>
      </c>
      <c r="L923">
        <v>0</v>
      </c>
      <c r="M923">
        <v>1</v>
      </c>
      <c r="N923" t="str">
        <f t="shared" si="28"/>
        <v>Weather Imapct</v>
      </c>
      <c r="O923" t="str">
        <f t="shared" si="29"/>
        <v>Not Cancelled</v>
      </c>
      <c r="P923" t="str">
        <f>TEXT(Table1[[#This Row],[Departure_Time]],"mmm yyyy")</f>
        <v>Jan 2025</v>
      </c>
    </row>
    <row r="924" spans="1:16" x14ac:dyDescent="0.25">
      <c r="A924" t="s">
        <v>295</v>
      </c>
      <c r="B924" t="s">
        <v>23</v>
      </c>
      <c r="C924" t="s">
        <v>14</v>
      </c>
      <c r="D924" s="5">
        <v>45576.119444444441</v>
      </c>
      <c r="E924">
        <v>74</v>
      </c>
      <c r="F924" t="s">
        <v>16</v>
      </c>
      <c r="G924">
        <v>1459</v>
      </c>
      <c r="H924" t="s">
        <v>18</v>
      </c>
      <c r="I924" t="s">
        <v>24</v>
      </c>
      <c r="J924">
        <v>7.1</v>
      </c>
      <c r="K924">
        <v>0</v>
      </c>
      <c r="L924">
        <v>0</v>
      </c>
      <c r="M924">
        <v>0</v>
      </c>
      <c r="N924" t="str">
        <f t="shared" si="28"/>
        <v>No Weather Impact</v>
      </c>
      <c r="O924" t="str">
        <f t="shared" si="29"/>
        <v>Not Cancelled</v>
      </c>
      <c r="P924" t="str">
        <f>TEXT(Table1[[#This Row],[Departure_Time]],"mmm yyyy")</f>
        <v>Oct 2024</v>
      </c>
    </row>
    <row r="925" spans="1:16" x14ac:dyDescent="0.25">
      <c r="A925" t="s">
        <v>772</v>
      </c>
      <c r="B925" t="s">
        <v>23</v>
      </c>
      <c r="C925" t="s">
        <v>15</v>
      </c>
      <c r="D925" s="5">
        <v>45690.546527777777</v>
      </c>
      <c r="E925">
        <v>249</v>
      </c>
      <c r="F925" t="s">
        <v>16</v>
      </c>
      <c r="G925">
        <v>1225</v>
      </c>
      <c r="H925" t="s">
        <v>18</v>
      </c>
      <c r="I925" t="s">
        <v>24</v>
      </c>
      <c r="J925">
        <v>8</v>
      </c>
      <c r="K925">
        <v>7</v>
      </c>
      <c r="L925">
        <v>0</v>
      </c>
      <c r="M925">
        <v>0</v>
      </c>
      <c r="N925" t="str">
        <f t="shared" si="28"/>
        <v>No Weather Impact</v>
      </c>
      <c r="O925" t="str">
        <f t="shared" si="29"/>
        <v>Not Cancelled</v>
      </c>
      <c r="P925" t="str">
        <f>TEXT(Table1[[#This Row],[Departure_Time]],"mmm yyyy")</f>
        <v>Feb 2025</v>
      </c>
    </row>
    <row r="926" spans="1:16" x14ac:dyDescent="0.25">
      <c r="A926" t="s">
        <v>693</v>
      </c>
      <c r="B926" t="s">
        <v>31</v>
      </c>
      <c r="C926" t="s">
        <v>15</v>
      </c>
      <c r="D926" s="5">
        <v>45597.986111111109</v>
      </c>
      <c r="E926">
        <v>222</v>
      </c>
      <c r="F926" t="s">
        <v>16</v>
      </c>
      <c r="G926">
        <v>1802</v>
      </c>
      <c r="H926" t="s">
        <v>18</v>
      </c>
      <c r="I926" t="s">
        <v>24</v>
      </c>
      <c r="J926">
        <v>6.6</v>
      </c>
      <c r="K926">
        <v>14</v>
      </c>
      <c r="L926">
        <v>0</v>
      </c>
      <c r="M926">
        <v>0</v>
      </c>
      <c r="N926" t="str">
        <f t="shared" si="28"/>
        <v>No Weather Impact</v>
      </c>
      <c r="O926" t="str">
        <f t="shared" si="29"/>
        <v>Not Cancelled</v>
      </c>
      <c r="P926" t="str">
        <f>TEXT(Table1[[#This Row],[Departure_Time]],"mmm yyyy")</f>
        <v>Nov 2024</v>
      </c>
    </row>
    <row r="927" spans="1:16" x14ac:dyDescent="0.25">
      <c r="A927" t="s">
        <v>773</v>
      </c>
      <c r="B927" t="s">
        <v>36</v>
      </c>
      <c r="C927" t="s">
        <v>36</v>
      </c>
      <c r="D927" s="5">
        <v>45116.677083333336</v>
      </c>
      <c r="E927">
        <v>74</v>
      </c>
      <c r="F927" t="s">
        <v>16</v>
      </c>
      <c r="G927">
        <v>917</v>
      </c>
      <c r="H927" t="s">
        <v>27</v>
      </c>
      <c r="I927" t="s">
        <v>24</v>
      </c>
      <c r="J927">
        <v>4.8</v>
      </c>
      <c r="K927">
        <v>19</v>
      </c>
      <c r="L927">
        <v>0</v>
      </c>
      <c r="M927">
        <v>0</v>
      </c>
      <c r="N927" t="str">
        <f t="shared" si="28"/>
        <v>No Weather Impact</v>
      </c>
      <c r="O927" t="str">
        <f t="shared" si="29"/>
        <v>Not Cancelled</v>
      </c>
      <c r="P927" t="str">
        <f>TEXT(Table1[[#This Row],[Departure_Time]],"mmm yyyy")</f>
        <v>Jul 2023</v>
      </c>
    </row>
    <row r="928" spans="1:16" x14ac:dyDescent="0.25">
      <c r="A928" t="s">
        <v>774</v>
      </c>
      <c r="B928" t="s">
        <v>26</v>
      </c>
      <c r="C928" t="s">
        <v>20</v>
      </c>
      <c r="D928" s="5">
        <v>45664.170138888891</v>
      </c>
      <c r="E928">
        <v>182</v>
      </c>
      <c r="F928" t="s">
        <v>16</v>
      </c>
      <c r="G928">
        <v>803</v>
      </c>
      <c r="H928" t="s">
        <v>27</v>
      </c>
      <c r="I928" t="s">
        <v>24</v>
      </c>
      <c r="J928">
        <v>3.8</v>
      </c>
      <c r="K928">
        <v>8</v>
      </c>
      <c r="L928">
        <v>0</v>
      </c>
      <c r="M928">
        <v>1</v>
      </c>
      <c r="N928" t="str">
        <f t="shared" si="28"/>
        <v>Weather Imapct</v>
      </c>
      <c r="O928" t="str">
        <f t="shared" si="29"/>
        <v>Not Cancelled</v>
      </c>
      <c r="P928" t="str">
        <f>TEXT(Table1[[#This Row],[Departure_Time]],"mmm yyyy")</f>
        <v>Jan 2025</v>
      </c>
    </row>
    <row r="929" spans="1:16" x14ac:dyDescent="0.25">
      <c r="A929" t="s">
        <v>668</v>
      </c>
      <c r="B929" t="s">
        <v>14</v>
      </c>
      <c r="C929" t="s">
        <v>31</v>
      </c>
      <c r="D929" s="5">
        <v>45569.42291666667</v>
      </c>
      <c r="E929">
        <v>-78</v>
      </c>
      <c r="F929" t="s">
        <v>16</v>
      </c>
      <c r="G929">
        <v>1180</v>
      </c>
      <c r="H929" t="s">
        <v>27</v>
      </c>
      <c r="I929" t="s">
        <v>24</v>
      </c>
      <c r="J929">
        <v>7.6</v>
      </c>
      <c r="K929">
        <v>6</v>
      </c>
      <c r="L929">
        <v>0</v>
      </c>
      <c r="M929">
        <v>0</v>
      </c>
      <c r="N929" t="str">
        <f t="shared" si="28"/>
        <v>No Weather Impact</v>
      </c>
      <c r="O929" t="str">
        <f t="shared" si="29"/>
        <v>Not Cancelled</v>
      </c>
      <c r="P929" t="str">
        <f>TEXT(Table1[[#This Row],[Departure_Time]],"mmm yyyy")</f>
        <v>Oct 2024</v>
      </c>
    </row>
    <row r="930" spans="1:16" x14ac:dyDescent="0.25">
      <c r="A930" t="s">
        <v>775</v>
      </c>
      <c r="B930" t="s">
        <v>15</v>
      </c>
      <c r="C930" t="s">
        <v>31</v>
      </c>
      <c r="D930" s="5">
        <v>45250.558333333334</v>
      </c>
      <c r="E930">
        <v>186</v>
      </c>
      <c r="F930" t="s">
        <v>16</v>
      </c>
      <c r="G930">
        <v>1322</v>
      </c>
      <c r="H930" t="s">
        <v>18</v>
      </c>
      <c r="I930" t="s">
        <v>24</v>
      </c>
      <c r="J930">
        <v>5.9</v>
      </c>
      <c r="K930">
        <v>9</v>
      </c>
      <c r="L930">
        <v>1</v>
      </c>
      <c r="M930">
        <v>0</v>
      </c>
      <c r="N930" t="str">
        <f t="shared" si="28"/>
        <v>No Weather Impact</v>
      </c>
      <c r="O930" t="str">
        <f t="shared" si="29"/>
        <v>Not Cancelled</v>
      </c>
      <c r="P930" t="str">
        <f>TEXT(Table1[[#This Row],[Departure_Time]],"mmm yyyy")</f>
        <v>Nov 2023</v>
      </c>
    </row>
    <row r="931" spans="1:16" x14ac:dyDescent="0.25">
      <c r="A931" t="s">
        <v>70</v>
      </c>
      <c r="B931" t="s">
        <v>20</v>
      </c>
      <c r="C931" t="s">
        <v>15</v>
      </c>
      <c r="D931" s="5">
        <v>45595.204861111109</v>
      </c>
      <c r="E931">
        <v>235</v>
      </c>
      <c r="F931" t="s">
        <v>16</v>
      </c>
      <c r="G931">
        <v>1504</v>
      </c>
      <c r="H931" t="s">
        <v>21</v>
      </c>
      <c r="I931" t="s">
        <v>24</v>
      </c>
      <c r="J931">
        <v>7.2</v>
      </c>
      <c r="K931">
        <v>0</v>
      </c>
      <c r="L931">
        <v>0</v>
      </c>
      <c r="M931">
        <v>0</v>
      </c>
      <c r="N931" t="str">
        <f t="shared" si="28"/>
        <v>No Weather Impact</v>
      </c>
      <c r="O931" t="str">
        <f t="shared" si="29"/>
        <v>Not Cancelled</v>
      </c>
      <c r="P931" t="str">
        <f>TEXT(Table1[[#This Row],[Departure_Time]],"mmm yyyy")</f>
        <v>Oct 2024</v>
      </c>
    </row>
    <row r="932" spans="1:16" x14ac:dyDescent="0.25">
      <c r="A932" t="s">
        <v>167</v>
      </c>
      <c r="B932" t="s">
        <v>23</v>
      </c>
      <c r="C932" t="s">
        <v>23</v>
      </c>
      <c r="D932" s="5">
        <v>45166.035416666666</v>
      </c>
      <c r="E932">
        <v>83</v>
      </c>
      <c r="F932" t="s">
        <v>41</v>
      </c>
      <c r="G932">
        <v>1529</v>
      </c>
      <c r="H932" t="s">
        <v>27</v>
      </c>
      <c r="I932" t="s">
        <v>130</v>
      </c>
      <c r="J932">
        <v>8</v>
      </c>
      <c r="K932">
        <v>36</v>
      </c>
      <c r="L932">
        <v>0</v>
      </c>
      <c r="M932">
        <v>0</v>
      </c>
      <c r="N932" t="str">
        <f t="shared" si="28"/>
        <v>No Weather Impact</v>
      </c>
      <c r="O932" t="str">
        <f t="shared" si="29"/>
        <v>Not Cancelled</v>
      </c>
      <c r="P932" t="str">
        <f>TEXT(Table1[[#This Row],[Departure_Time]],"mmm yyyy")</f>
        <v>Aug 2023</v>
      </c>
    </row>
    <row r="933" spans="1:16" x14ac:dyDescent="0.25">
      <c r="A933" t="s">
        <v>776</v>
      </c>
      <c r="B933" t="s">
        <v>14</v>
      </c>
      <c r="C933" t="s">
        <v>26</v>
      </c>
      <c r="D933" s="5">
        <v>45301.585416666669</v>
      </c>
      <c r="E933">
        <v>258</v>
      </c>
      <c r="F933" t="s">
        <v>16</v>
      </c>
      <c r="G933">
        <v>1128</v>
      </c>
      <c r="H933" t="s">
        <v>17</v>
      </c>
      <c r="I933" t="s">
        <v>24</v>
      </c>
      <c r="J933">
        <v>7.2</v>
      </c>
      <c r="K933">
        <v>14</v>
      </c>
      <c r="L933">
        <v>1</v>
      </c>
      <c r="M933">
        <v>0</v>
      </c>
      <c r="N933" t="str">
        <f t="shared" si="28"/>
        <v>No Weather Impact</v>
      </c>
      <c r="O933" t="str">
        <f t="shared" si="29"/>
        <v>Not Cancelled</v>
      </c>
      <c r="P933" t="str">
        <f>TEXT(Table1[[#This Row],[Departure_Time]],"mmm yyyy")</f>
        <v>Jan 2024</v>
      </c>
    </row>
    <row r="934" spans="1:16" x14ac:dyDescent="0.25">
      <c r="A934" t="s">
        <v>382</v>
      </c>
      <c r="B934" t="s">
        <v>14</v>
      </c>
      <c r="C934" t="s">
        <v>29</v>
      </c>
      <c r="D934" s="5">
        <v>45495.662499999999</v>
      </c>
      <c r="E934">
        <v>227</v>
      </c>
      <c r="F934" t="s">
        <v>52</v>
      </c>
      <c r="G934">
        <v>1763</v>
      </c>
      <c r="H934" t="s">
        <v>27</v>
      </c>
      <c r="I934" t="s">
        <v>24</v>
      </c>
      <c r="J934">
        <v>5.2</v>
      </c>
      <c r="K934">
        <v>7</v>
      </c>
      <c r="L934">
        <v>0</v>
      </c>
      <c r="M934">
        <v>0</v>
      </c>
      <c r="N934" t="str">
        <f t="shared" si="28"/>
        <v>No Weather Impact</v>
      </c>
      <c r="O934" t="str">
        <f t="shared" si="29"/>
        <v>Cancelled</v>
      </c>
      <c r="P934" t="str">
        <f>TEXT(Table1[[#This Row],[Departure_Time]],"mmm yyyy")</f>
        <v>Jul 2024</v>
      </c>
    </row>
    <row r="935" spans="1:16" x14ac:dyDescent="0.25">
      <c r="A935" t="s">
        <v>158</v>
      </c>
      <c r="B935" t="s">
        <v>20</v>
      </c>
      <c r="C935" t="s">
        <v>15</v>
      </c>
      <c r="D935" s="5">
        <v>45578.429861111108</v>
      </c>
      <c r="E935">
        <v>182</v>
      </c>
      <c r="F935" t="s">
        <v>16</v>
      </c>
      <c r="G935">
        <v>1297</v>
      </c>
      <c r="H935" t="s">
        <v>21</v>
      </c>
      <c r="I935" t="s">
        <v>18</v>
      </c>
      <c r="J935">
        <v>5.6</v>
      </c>
      <c r="K935">
        <v>19</v>
      </c>
      <c r="L935">
        <v>1</v>
      </c>
      <c r="M935">
        <v>0</v>
      </c>
      <c r="N935" t="str">
        <f t="shared" si="28"/>
        <v>No Weather Impact</v>
      </c>
      <c r="O935" t="str">
        <f t="shared" si="29"/>
        <v>Not Cancelled</v>
      </c>
      <c r="P935" t="str">
        <f>TEXT(Table1[[#This Row],[Departure_Time]],"mmm yyyy")</f>
        <v>Oct 2024</v>
      </c>
    </row>
    <row r="936" spans="1:16" x14ac:dyDescent="0.25">
      <c r="A936" t="s">
        <v>317</v>
      </c>
      <c r="B936" t="s">
        <v>26</v>
      </c>
      <c r="C936" t="s">
        <v>14</v>
      </c>
      <c r="D936" s="5">
        <v>45363.343055555553</v>
      </c>
      <c r="E936">
        <v>179</v>
      </c>
      <c r="F936" t="s">
        <v>16</v>
      </c>
      <c r="G936">
        <v>1117</v>
      </c>
      <c r="H936" t="s">
        <v>18</v>
      </c>
      <c r="I936" t="s">
        <v>24</v>
      </c>
      <c r="J936">
        <v>8.6</v>
      </c>
      <c r="K936">
        <v>0</v>
      </c>
      <c r="L936">
        <v>0</v>
      </c>
      <c r="M936">
        <v>0</v>
      </c>
      <c r="N936" t="str">
        <f t="shared" si="28"/>
        <v>No Weather Impact</v>
      </c>
      <c r="O936" t="str">
        <f t="shared" si="29"/>
        <v>Not Cancelled</v>
      </c>
      <c r="P936" t="str">
        <f>TEXT(Table1[[#This Row],[Departure_Time]],"mmm yyyy")</f>
        <v>Mar 2024</v>
      </c>
    </row>
    <row r="937" spans="1:16" x14ac:dyDescent="0.25">
      <c r="A937" t="s">
        <v>777</v>
      </c>
      <c r="B937" t="s">
        <v>26</v>
      </c>
      <c r="C937" t="s">
        <v>23</v>
      </c>
      <c r="D937" s="5">
        <v>45420.520138888889</v>
      </c>
      <c r="E937">
        <v>256</v>
      </c>
      <c r="F937" t="s">
        <v>16</v>
      </c>
      <c r="G937">
        <v>1854</v>
      </c>
      <c r="H937" t="s">
        <v>21</v>
      </c>
      <c r="I937" t="s">
        <v>24</v>
      </c>
      <c r="J937">
        <v>6</v>
      </c>
      <c r="K937">
        <v>12</v>
      </c>
      <c r="L937">
        <v>0</v>
      </c>
      <c r="M937">
        <v>0</v>
      </c>
      <c r="N937" t="str">
        <f t="shared" si="28"/>
        <v>No Weather Impact</v>
      </c>
      <c r="O937" t="str">
        <f t="shared" si="29"/>
        <v>Not Cancelled</v>
      </c>
      <c r="P937" t="str">
        <f>TEXT(Table1[[#This Row],[Departure_Time]],"mmm yyyy")</f>
        <v>May 2024</v>
      </c>
    </row>
    <row r="938" spans="1:16" x14ac:dyDescent="0.25">
      <c r="A938" t="s">
        <v>778</v>
      </c>
      <c r="B938" t="s">
        <v>14</v>
      </c>
      <c r="C938" t="s">
        <v>14</v>
      </c>
      <c r="D938" s="5">
        <v>45123.904861111114</v>
      </c>
      <c r="E938">
        <v>242</v>
      </c>
      <c r="F938" t="s">
        <v>16</v>
      </c>
      <c r="G938">
        <v>1358</v>
      </c>
      <c r="H938" t="s">
        <v>18</v>
      </c>
      <c r="I938" t="s">
        <v>24</v>
      </c>
      <c r="J938">
        <v>7.9</v>
      </c>
      <c r="K938">
        <v>18</v>
      </c>
      <c r="L938">
        <v>0</v>
      </c>
      <c r="M938">
        <v>0</v>
      </c>
      <c r="N938" t="str">
        <f t="shared" si="28"/>
        <v>No Weather Impact</v>
      </c>
      <c r="O938" t="str">
        <f t="shared" si="29"/>
        <v>Not Cancelled</v>
      </c>
      <c r="P938" t="str">
        <f>TEXT(Table1[[#This Row],[Departure_Time]],"mmm yyyy")</f>
        <v>Jul 2023</v>
      </c>
    </row>
    <row r="939" spans="1:16" x14ac:dyDescent="0.25">
      <c r="A939" t="s">
        <v>292</v>
      </c>
      <c r="B939" t="s">
        <v>20</v>
      </c>
      <c r="C939" t="s">
        <v>31</v>
      </c>
      <c r="D939" s="5">
        <v>45039.384027777778</v>
      </c>
      <c r="E939">
        <v>219</v>
      </c>
      <c r="F939" t="s">
        <v>16</v>
      </c>
      <c r="G939">
        <v>1605</v>
      </c>
      <c r="H939" t="s">
        <v>27</v>
      </c>
      <c r="I939" t="s">
        <v>24</v>
      </c>
      <c r="J939">
        <v>5.3</v>
      </c>
      <c r="K939">
        <v>3</v>
      </c>
      <c r="L939">
        <v>0</v>
      </c>
      <c r="M939">
        <v>0</v>
      </c>
      <c r="N939" t="str">
        <f t="shared" si="28"/>
        <v>No Weather Impact</v>
      </c>
      <c r="O939" t="str">
        <f t="shared" si="29"/>
        <v>Not Cancelled</v>
      </c>
      <c r="P939" t="str">
        <f>TEXT(Table1[[#This Row],[Departure_Time]],"mmm yyyy")</f>
        <v>Apr 2023</v>
      </c>
    </row>
    <row r="940" spans="1:16" x14ac:dyDescent="0.25">
      <c r="A940" t="s">
        <v>779</v>
      </c>
      <c r="B940" t="s">
        <v>20</v>
      </c>
      <c r="C940" t="s">
        <v>14</v>
      </c>
      <c r="D940" s="5">
        <v>45269.209722222222</v>
      </c>
      <c r="E940">
        <v>170</v>
      </c>
      <c r="F940" t="s">
        <v>16</v>
      </c>
      <c r="G940">
        <v>1584</v>
      </c>
      <c r="H940" t="s">
        <v>17</v>
      </c>
      <c r="I940" t="s">
        <v>24</v>
      </c>
      <c r="J940">
        <v>8.1999999999999993</v>
      </c>
      <c r="K940">
        <v>22</v>
      </c>
      <c r="L940">
        <v>0</v>
      </c>
      <c r="M940">
        <v>1</v>
      </c>
      <c r="N940" t="str">
        <f t="shared" si="28"/>
        <v>Weather Imapct</v>
      </c>
      <c r="O940" t="str">
        <f t="shared" si="29"/>
        <v>Not Cancelled</v>
      </c>
      <c r="P940" t="str">
        <f>TEXT(Table1[[#This Row],[Departure_Time]],"mmm yyyy")</f>
        <v>Dec 2023</v>
      </c>
    </row>
    <row r="941" spans="1:16" x14ac:dyDescent="0.25">
      <c r="A941" t="s">
        <v>780</v>
      </c>
      <c r="B941" t="s">
        <v>29</v>
      </c>
      <c r="C941" t="s">
        <v>15</v>
      </c>
      <c r="D941" s="5">
        <v>45204.143750000003</v>
      </c>
      <c r="E941">
        <v>129</v>
      </c>
      <c r="F941" t="s">
        <v>16</v>
      </c>
      <c r="G941">
        <v>1080</v>
      </c>
      <c r="H941" t="s">
        <v>21</v>
      </c>
      <c r="I941" t="s">
        <v>24</v>
      </c>
      <c r="J941">
        <v>8</v>
      </c>
      <c r="K941">
        <v>1</v>
      </c>
      <c r="L941">
        <v>0</v>
      </c>
      <c r="M941">
        <v>0</v>
      </c>
      <c r="N941" t="str">
        <f t="shared" si="28"/>
        <v>No Weather Impact</v>
      </c>
      <c r="O941" t="str">
        <f t="shared" si="29"/>
        <v>Not Cancelled</v>
      </c>
      <c r="P941" t="str">
        <f>TEXT(Table1[[#This Row],[Departure_Time]],"mmm yyyy")</f>
        <v>Oct 2023</v>
      </c>
    </row>
    <row r="942" spans="1:16" x14ac:dyDescent="0.25">
      <c r="A942" t="s">
        <v>781</v>
      </c>
      <c r="B942" t="s">
        <v>36</v>
      </c>
      <c r="C942" t="s">
        <v>31</v>
      </c>
      <c r="D942" s="5">
        <v>45186.428472222222</v>
      </c>
      <c r="E942">
        <v>267</v>
      </c>
      <c r="F942" t="s">
        <v>16</v>
      </c>
      <c r="G942">
        <v>1366</v>
      </c>
      <c r="H942" t="s">
        <v>21</v>
      </c>
      <c r="I942" t="s">
        <v>24</v>
      </c>
      <c r="J942">
        <v>4.5999999999999996</v>
      </c>
      <c r="K942">
        <v>16</v>
      </c>
      <c r="L942">
        <v>1</v>
      </c>
      <c r="M942">
        <v>0</v>
      </c>
      <c r="N942" t="str">
        <f t="shared" si="28"/>
        <v>No Weather Impact</v>
      </c>
      <c r="O942" t="str">
        <f t="shared" si="29"/>
        <v>Not Cancelled</v>
      </c>
      <c r="P942" t="str">
        <f>TEXT(Table1[[#This Row],[Departure_Time]],"mmm yyyy")</f>
        <v>Sep 2023</v>
      </c>
    </row>
    <row r="943" spans="1:16" x14ac:dyDescent="0.25">
      <c r="A943" t="s">
        <v>782</v>
      </c>
      <c r="B943" t="s">
        <v>31</v>
      </c>
      <c r="C943" t="s">
        <v>31</v>
      </c>
      <c r="D943" s="5">
        <v>45549.495138888888</v>
      </c>
      <c r="E943">
        <v>209</v>
      </c>
      <c r="F943" t="s">
        <v>16</v>
      </c>
      <c r="G943">
        <v>1403</v>
      </c>
      <c r="H943" t="s">
        <v>27</v>
      </c>
      <c r="I943" t="s">
        <v>39</v>
      </c>
      <c r="J943">
        <v>6.4</v>
      </c>
      <c r="K943">
        <v>9</v>
      </c>
      <c r="L943">
        <v>0</v>
      </c>
      <c r="M943">
        <v>0</v>
      </c>
      <c r="N943" t="str">
        <f t="shared" si="28"/>
        <v>No Weather Impact</v>
      </c>
      <c r="O943" t="str">
        <f t="shared" si="29"/>
        <v>Not Cancelled</v>
      </c>
      <c r="P943" t="str">
        <f>TEXT(Table1[[#This Row],[Departure_Time]],"mmm yyyy")</f>
        <v>Sep 2024</v>
      </c>
    </row>
    <row r="944" spans="1:16" x14ac:dyDescent="0.25">
      <c r="A944" t="s">
        <v>715</v>
      </c>
      <c r="B944" t="s">
        <v>23</v>
      </c>
      <c r="C944" t="s">
        <v>23</v>
      </c>
      <c r="D944" s="5">
        <v>45662.392361111109</v>
      </c>
      <c r="E944">
        <v>100</v>
      </c>
      <c r="F944" t="s">
        <v>41</v>
      </c>
      <c r="G944">
        <v>1123</v>
      </c>
      <c r="H944" t="s">
        <v>18</v>
      </c>
      <c r="I944" t="s">
        <v>24</v>
      </c>
      <c r="J944">
        <v>8.8000000000000007</v>
      </c>
      <c r="K944">
        <v>9</v>
      </c>
      <c r="L944">
        <v>0</v>
      </c>
      <c r="M944">
        <v>0</v>
      </c>
      <c r="N944" t="str">
        <f t="shared" si="28"/>
        <v>No Weather Impact</v>
      </c>
      <c r="O944" t="str">
        <f t="shared" si="29"/>
        <v>Not Cancelled</v>
      </c>
      <c r="P944" t="str">
        <f>TEXT(Table1[[#This Row],[Departure_Time]],"mmm yyyy")</f>
        <v>Jan 2025</v>
      </c>
    </row>
    <row r="945" spans="1:16" x14ac:dyDescent="0.25">
      <c r="A945" t="s">
        <v>317</v>
      </c>
      <c r="B945" t="s">
        <v>20</v>
      </c>
      <c r="C945" t="s">
        <v>23</v>
      </c>
      <c r="D945" s="5">
        <v>45760.334027777775</v>
      </c>
      <c r="E945">
        <v>232</v>
      </c>
      <c r="F945" t="s">
        <v>16</v>
      </c>
      <c r="G945">
        <v>1045</v>
      </c>
      <c r="H945" t="s">
        <v>18</v>
      </c>
      <c r="I945" t="s">
        <v>24</v>
      </c>
      <c r="J945">
        <v>5.8</v>
      </c>
      <c r="K945">
        <v>4</v>
      </c>
      <c r="L945">
        <v>0</v>
      </c>
      <c r="M945">
        <v>0</v>
      </c>
      <c r="N945" t="str">
        <f t="shared" si="28"/>
        <v>No Weather Impact</v>
      </c>
      <c r="O945" t="str">
        <f t="shared" si="29"/>
        <v>Not Cancelled</v>
      </c>
      <c r="P945" t="str">
        <f>TEXT(Table1[[#This Row],[Departure_Time]],"mmm yyyy")</f>
        <v>Apr 2025</v>
      </c>
    </row>
    <row r="946" spans="1:16" x14ac:dyDescent="0.25">
      <c r="A946" t="s">
        <v>783</v>
      </c>
      <c r="B946" t="s">
        <v>31</v>
      </c>
      <c r="C946" t="s">
        <v>23</v>
      </c>
      <c r="D946" s="5">
        <v>45105.718055555553</v>
      </c>
      <c r="E946">
        <v>204</v>
      </c>
      <c r="F946" t="s">
        <v>16</v>
      </c>
      <c r="G946">
        <v>1748</v>
      </c>
      <c r="H946" t="s">
        <v>18</v>
      </c>
      <c r="I946" t="s">
        <v>39</v>
      </c>
      <c r="J946">
        <v>7.6</v>
      </c>
      <c r="K946">
        <v>18</v>
      </c>
      <c r="L946">
        <v>0</v>
      </c>
      <c r="M946">
        <v>0</v>
      </c>
      <c r="N946" t="str">
        <f t="shared" si="28"/>
        <v>No Weather Impact</v>
      </c>
      <c r="O946" t="str">
        <f t="shared" si="29"/>
        <v>Not Cancelled</v>
      </c>
      <c r="P946" t="str">
        <f>TEXT(Table1[[#This Row],[Departure_Time]],"mmm yyyy")</f>
        <v>Jun 2023</v>
      </c>
    </row>
    <row r="947" spans="1:16" x14ac:dyDescent="0.25">
      <c r="A947" t="s">
        <v>784</v>
      </c>
      <c r="B947" t="s">
        <v>29</v>
      </c>
      <c r="C947" t="s">
        <v>20</v>
      </c>
      <c r="D947" s="5">
        <v>45219.191666666666</v>
      </c>
      <c r="E947">
        <v>103</v>
      </c>
      <c r="F947" t="s">
        <v>16</v>
      </c>
      <c r="G947">
        <v>1174</v>
      </c>
      <c r="H947" t="s">
        <v>17</v>
      </c>
      <c r="I947" t="s">
        <v>24</v>
      </c>
      <c r="J947">
        <v>4.3</v>
      </c>
      <c r="K947">
        <v>6</v>
      </c>
      <c r="L947">
        <v>0</v>
      </c>
      <c r="M947">
        <v>0</v>
      </c>
      <c r="N947" t="str">
        <f t="shared" si="28"/>
        <v>No Weather Impact</v>
      </c>
      <c r="O947" t="str">
        <f t="shared" si="29"/>
        <v>Not Cancelled</v>
      </c>
      <c r="P947" t="str">
        <f>TEXT(Table1[[#This Row],[Departure_Time]],"mmm yyyy")</f>
        <v>Oct 2023</v>
      </c>
    </row>
    <row r="948" spans="1:16" x14ac:dyDescent="0.25">
      <c r="A948" t="s">
        <v>678</v>
      </c>
      <c r="B948" t="s">
        <v>15</v>
      </c>
      <c r="C948" t="s">
        <v>20</v>
      </c>
      <c r="D948" s="5">
        <v>45208.845833333333</v>
      </c>
      <c r="E948">
        <v>150</v>
      </c>
      <c r="F948" t="s">
        <v>16</v>
      </c>
      <c r="G948">
        <v>925</v>
      </c>
      <c r="H948" t="s">
        <v>18</v>
      </c>
      <c r="I948" t="s">
        <v>24</v>
      </c>
      <c r="J948">
        <v>7</v>
      </c>
      <c r="K948">
        <v>14</v>
      </c>
      <c r="L948">
        <v>0</v>
      </c>
      <c r="M948">
        <v>0</v>
      </c>
      <c r="N948" t="str">
        <f t="shared" si="28"/>
        <v>No Weather Impact</v>
      </c>
      <c r="O948" t="str">
        <f t="shared" si="29"/>
        <v>Not Cancelled</v>
      </c>
      <c r="P948" t="str">
        <f>TEXT(Table1[[#This Row],[Departure_Time]],"mmm yyyy")</f>
        <v>Oct 2023</v>
      </c>
    </row>
    <row r="949" spans="1:16" x14ac:dyDescent="0.25">
      <c r="A949" t="s">
        <v>785</v>
      </c>
      <c r="B949" t="s">
        <v>31</v>
      </c>
      <c r="C949" t="s">
        <v>31</v>
      </c>
      <c r="D949" s="5">
        <v>45409.255555555559</v>
      </c>
      <c r="E949">
        <v>236</v>
      </c>
      <c r="F949" t="s">
        <v>41</v>
      </c>
      <c r="G949">
        <v>1194</v>
      </c>
      <c r="H949" t="s">
        <v>18</v>
      </c>
      <c r="I949" t="s">
        <v>39</v>
      </c>
      <c r="J949">
        <v>6.1</v>
      </c>
      <c r="K949">
        <v>5</v>
      </c>
      <c r="L949">
        <v>0</v>
      </c>
      <c r="M949">
        <v>0</v>
      </c>
      <c r="N949" t="str">
        <f t="shared" si="28"/>
        <v>No Weather Impact</v>
      </c>
      <c r="O949" t="str">
        <f t="shared" si="29"/>
        <v>Not Cancelled</v>
      </c>
      <c r="P949" t="str">
        <f>TEXT(Table1[[#This Row],[Departure_Time]],"mmm yyyy")</f>
        <v>Apr 2024</v>
      </c>
    </row>
    <row r="950" spans="1:16" x14ac:dyDescent="0.25">
      <c r="A950" t="s">
        <v>786</v>
      </c>
      <c r="B950" t="s">
        <v>36</v>
      </c>
      <c r="C950" t="s">
        <v>29</v>
      </c>
      <c r="D950" s="5">
        <v>45368.991666666669</v>
      </c>
      <c r="E950">
        <v>164</v>
      </c>
      <c r="F950" t="s">
        <v>16</v>
      </c>
      <c r="G950">
        <v>1281</v>
      </c>
      <c r="H950" t="s">
        <v>27</v>
      </c>
      <c r="I950" t="s">
        <v>18</v>
      </c>
      <c r="J950">
        <v>5.5</v>
      </c>
      <c r="K950">
        <v>7</v>
      </c>
      <c r="L950">
        <v>0</v>
      </c>
      <c r="M950">
        <v>0</v>
      </c>
      <c r="N950" t="str">
        <f t="shared" si="28"/>
        <v>No Weather Impact</v>
      </c>
      <c r="O950" t="str">
        <f t="shared" si="29"/>
        <v>Not Cancelled</v>
      </c>
      <c r="P950" t="str">
        <f>TEXT(Table1[[#This Row],[Departure_Time]],"mmm yyyy")</f>
        <v>Mar 2024</v>
      </c>
    </row>
    <row r="951" spans="1:16" x14ac:dyDescent="0.25">
      <c r="A951" t="s">
        <v>787</v>
      </c>
      <c r="B951" t="s">
        <v>31</v>
      </c>
      <c r="C951" t="s">
        <v>36</v>
      </c>
      <c r="D951" s="5">
        <v>45220.790277777778</v>
      </c>
      <c r="E951">
        <v>199</v>
      </c>
      <c r="F951" t="s">
        <v>41</v>
      </c>
      <c r="G951">
        <v>1163</v>
      </c>
      <c r="H951" t="s">
        <v>27</v>
      </c>
      <c r="I951" t="s">
        <v>24</v>
      </c>
      <c r="J951">
        <v>7.6</v>
      </c>
      <c r="K951">
        <v>21</v>
      </c>
      <c r="L951">
        <v>0</v>
      </c>
      <c r="M951">
        <v>0</v>
      </c>
      <c r="N951" t="str">
        <f t="shared" si="28"/>
        <v>No Weather Impact</v>
      </c>
      <c r="O951" t="str">
        <f t="shared" si="29"/>
        <v>Not Cancelled</v>
      </c>
      <c r="P951" t="str">
        <f>TEXT(Table1[[#This Row],[Departure_Time]],"mmm yyyy")</f>
        <v>Oct 2023</v>
      </c>
    </row>
    <row r="952" spans="1:16" x14ac:dyDescent="0.25">
      <c r="A952" t="s">
        <v>788</v>
      </c>
      <c r="B952" t="s">
        <v>29</v>
      </c>
      <c r="C952" t="s">
        <v>29</v>
      </c>
      <c r="D952" s="5">
        <v>45607.418749999997</v>
      </c>
      <c r="E952">
        <v>190</v>
      </c>
      <c r="F952" t="s">
        <v>16</v>
      </c>
      <c r="G952">
        <v>1233</v>
      </c>
      <c r="H952" t="s">
        <v>21</v>
      </c>
      <c r="I952" t="s">
        <v>18</v>
      </c>
      <c r="J952">
        <v>6.4</v>
      </c>
      <c r="K952">
        <v>41</v>
      </c>
      <c r="L952">
        <v>0</v>
      </c>
      <c r="M952">
        <v>1</v>
      </c>
      <c r="N952" t="str">
        <f t="shared" si="28"/>
        <v>Weather Imapct</v>
      </c>
      <c r="O952" t="str">
        <f t="shared" si="29"/>
        <v>Not Cancelled</v>
      </c>
      <c r="P952" t="str">
        <f>TEXT(Table1[[#This Row],[Departure_Time]],"mmm yyyy")</f>
        <v>Nov 2024</v>
      </c>
    </row>
    <row r="953" spans="1:16" x14ac:dyDescent="0.25">
      <c r="A953" t="s">
        <v>789</v>
      </c>
      <c r="B953" t="s">
        <v>14</v>
      </c>
      <c r="C953" t="s">
        <v>14</v>
      </c>
      <c r="D953" s="5">
        <v>45366.771527777775</v>
      </c>
      <c r="E953">
        <v>191</v>
      </c>
      <c r="F953" t="s">
        <v>16</v>
      </c>
      <c r="G953">
        <v>1408</v>
      </c>
      <c r="H953" t="s">
        <v>17</v>
      </c>
      <c r="I953" t="s">
        <v>39</v>
      </c>
      <c r="J953">
        <v>9.5</v>
      </c>
      <c r="K953">
        <v>38</v>
      </c>
      <c r="L953">
        <v>0</v>
      </c>
      <c r="M953">
        <v>0</v>
      </c>
      <c r="N953" t="str">
        <f t="shared" si="28"/>
        <v>No Weather Impact</v>
      </c>
      <c r="O953" t="str">
        <f t="shared" si="29"/>
        <v>Not Cancelled</v>
      </c>
      <c r="P953" t="str">
        <f>TEXT(Table1[[#This Row],[Departure_Time]],"mmm yyyy")</f>
        <v>Mar 2024</v>
      </c>
    </row>
    <row r="954" spans="1:16" x14ac:dyDescent="0.25">
      <c r="A954" t="s">
        <v>583</v>
      </c>
      <c r="B954" t="s">
        <v>15</v>
      </c>
      <c r="C954" t="s">
        <v>20</v>
      </c>
      <c r="D954" s="5">
        <v>45194.256944444445</v>
      </c>
      <c r="E954">
        <v>126</v>
      </c>
      <c r="F954" t="s">
        <v>41</v>
      </c>
      <c r="G954">
        <v>1161</v>
      </c>
      <c r="H954" t="s">
        <v>18</v>
      </c>
      <c r="I954" t="s">
        <v>18</v>
      </c>
      <c r="J954">
        <v>8.8000000000000007</v>
      </c>
      <c r="K954">
        <v>11</v>
      </c>
      <c r="L954">
        <v>0</v>
      </c>
      <c r="M954">
        <v>1</v>
      </c>
      <c r="N954" t="str">
        <f t="shared" si="28"/>
        <v>Weather Imapct</v>
      </c>
      <c r="O954" t="str">
        <f t="shared" si="29"/>
        <v>Not Cancelled</v>
      </c>
      <c r="P954" t="str">
        <f>TEXT(Table1[[#This Row],[Departure_Time]],"mmm yyyy")</f>
        <v>Sep 2023</v>
      </c>
    </row>
    <row r="955" spans="1:16" x14ac:dyDescent="0.25">
      <c r="A955" t="s">
        <v>790</v>
      </c>
      <c r="B955" t="s">
        <v>20</v>
      </c>
      <c r="C955" t="s">
        <v>14</v>
      </c>
      <c r="D955" s="5">
        <v>45704.68472222222</v>
      </c>
      <c r="E955">
        <v>308</v>
      </c>
      <c r="F955" t="s">
        <v>16</v>
      </c>
      <c r="G955">
        <v>961</v>
      </c>
      <c r="H955" t="s">
        <v>17</v>
      </c>
      <c r="I955" t="s">
        <v>24</v>
      </c>
      <c r="J955">
        <v>6.8</v>
      </c>
      <c r="K955">
        <v>14</v>
      </c>
      <c r="L955">
        <v>0</v>
      </c>
      <c r="M955">
        <v>0</v>
      </c>
      <c r="N955" t="str">
        <f t="shared" si="28"/>
        <v>No Weather Impact</v>
      </c>
      <c r="O955" t="str">
        <f t="shared" si="29"/>
        <v>Not Cancelled</v>
      </c>
      <c r="P955" t="str">
        <f>TEXT(Table1[[#This Row],[Departure_Time]],"mmm yyyy")</f>
        <v>Feb 2025</v>
      </c>
    </row>
    <row r="956" spans="1:16" x14ac:dyDescent="0.25">
      <c r="A956" t="s">
        <v>320</v>
      </c>
      <c r="B956" t="s">
        <v>26</v>
      </c>
      <c r="C956" t="s">
        <v>31</v>
      </c>
      <c r="D956" s="5">
        <v>45706.990277777775</v>
      </c>
      <c r="E956">
        <v>281</v>
      </c>
      <c r="F956" t="s">
        <v>41</v>
      </c>
      <c r="G956">
        <v>1252</v>
      </c>
      <c r="H956" t="s">
        <v>21</v>
      </c>
      <c r="I956" t="s">
        <v>130</v>
      </c>
      <c r="J956">
        <v>5.2</v>
      </c>
      <c r="K956">
        <v>4</v>
      </c>
      <c r="L956">
        <v>0</v>
      </c>
      <c r="M956">
        <v>0</v>
      </c>
      <c r="N956" t="str">
        <f t="shared" si="28"/>
        <v>No Weather Impact</v>
      </c>
      <c r="O956" t="str">
        <f t="shared" si="29"/>
        <v>Not Cancelled</v>
      </c>
      <c r="P956" t="str">
        <f>TEXT(Table1[[#This Row],[Departure_Time]],"mmm yyyy")</f>
        <v>Feb 2025</v>
      </c>
    </row>
    <row r="957" spans="1:16" x14ac:dyDescent="0.25">
      <c r="A957" t="s">
        <v>791</v>
      </c>
      <c r="B957" t="s">
        <v>20</v>
      </c>
      <c r="C957" t="s">
        <v>14</v>
      </c>
      <c r="D957" s="5">
        <v>45222.14166666667</v>
      </c>
      <c r="E957">
        <v>197</v>
      </c>
      <c r="F957" t="s">
        <v>41</v>
      </c>
      <c r="G957">
        <v>1562</v>
      </c>
      <c r="H957" t="s">
        <v>17</v>
      </c>
      <c r="I957" t="s">
        <v>18</v>
      </c>
      <c r="J957">
        <v>7.1</v>
      </c>
      <c r="K957">
        <v>8</v>
      </c>
      <c r="L957">
        <v>0</v>
      </c>
      <c r="M957">
        <v>0</v>
      </c>
      <c r="N957" t="str">
        <f t="shared" si="28"/>
        <v>No Weather Impact</v>
      </c>
      <c r="O957" t="str">
        <f t="shared" si="29"/>
        <v>Not Cancelled</v>
      </c>
      <c r="P957" t="str">
        <f>TEXT(Table1[[#This Row],[Departure_Time]],"mmm yyyy")</f>
        <v>Oct 2023</v>
      </c>
    </row>
    <row r="958" spans="1:16" x14ac:dyDescent="0.25">
      <c r="A958" t="s">
        <v>647</v>
      </c>
      <c r="B958" t="s">
        <v>23</v>
      </c>
      <c r="C958" t="s">
        <v>29</v>
      </c>
      <c r="D958" s="5">
        <v>45153.474999999999</v>
      </c>
      <c r="E958">
        <v>109</v>
      </c>
      <c r="F958" t="s">
        <v>16</v>
      </c>
      <c r="G958">
        <v>1730</v>
      </c>
      <c r="H958" t="s">
        <v>17</v>
      </c>
      <c r="I958" t="s">
        <v>39</v>
      </c>
      <c r="J958">
        <v>8</v>
      </c>
      <c r="K958">
        <v>1</v>
      </c>
      <c r="L958">
        <v>0</v>
      </c>
      <c r="M958">
        <v>0</v>
      </c>
      <c r="N958" t="str">
        <f t="shared" si="28"/>
        <v>No Weather Impact</v>
      </c>
      <c r="O958" t="str">
        <f t="shared" si="29"/>
        <v>Not Cancelled</v>
      </c>
      <c r="P958" t="str">
        <f>TEXT(Table1[[#This Row],[Departure_Time]],"mmm yyyy")</f>
        <v>Aug 2023</v>
      </c>
    </row>
    <row r="959" spans="1:16" x14ac:dyDescent="0.25">
      <c r="A959" t="s">
        <v>792</v>
      </c>
      <c r="B959" t="s">
        <v>36</v>
      </c>
      <c r="C959" t="s">
        <v>36</v>
      </c>
      <c r="D959" s="5">
        <v>45467.267361111109</v>
      </c>
      <c r="E959">
        <v>39</v>
      </c>
      <c r="F959" t="s">
        <v>16</v>
      </c>
      <c r="G959">
        <v>1014</v>
      </c>
      <c r="H959" t="s">
        <v>21</v>
      </c>
      <c r="I959" t="s">
        <v>39</v>
      </c>
      <c r="J959">
        <v>7.5</v>
      </c>
      <c r="K959">
        <v>11</v>
      </c>
      <c r="L959">
        <v>0</v>
      </c>
      <c r="M959">
        <v>0</v>
      </c>
      <c r="N959" t="str">
        <f t="shared" si="28"/>
        <v>No Weather Impact</v>
      </c>
      <c r="O959" t="str">
        <f t="shared" si="29"/>
        <v>Not Cancelled</v>
      </c>
      <c r="P959" t="str">
        <f>TEXT(Table1[[#This Row],[Departure_Time]],"mmm yyyy")</f>
        <v>Jun 2024</v>
      </c>
    </row>
    <row r="960" spans="1:16" x14ac:dyDescent="0.25">
      <c r="A960" t="s">
        <v>793</v>
      </c>
      <c r="B960" t="s">
        <v>14</v>
      </c>
      <c r="C960" t="s">
        <v>36</v>
      </c>
      <c r="D960" s="5">
        <v>45444.413194444445</v>
      </c>
      <c r="E960">
        <v>259</v>
      </c>
      <c r="F960" t="s">
        <v>16</v>
      </c>
      <c r="G960">
        <v>480</v>
      </c>
      <c r="H960" t="s">
        <v>18</v>
      </c>
      <c r="I960" t="s">
        <v>130</v>
      </c>
      <c r="J960">
        <v>7.5</v>
      </c>
      <c r="K960">
        <v>28</v>
      </c>
      <c r="L960">
        <v>0</v>
      </c>
      <c r="M960">
        <v>0</v>
      </c>
      <c r="N960" t="str">
        <f t="shared" si="28"/>
        <v>No Weather Impact</v>
      </c>
      <c r="O960" t="str">
        <f t="shared" si="29"/>
        <v>Not Cancelled</v>
      </c>
      <c r="P960" t="str">
        <f>TEXT(Table1[[#This Row],[Departure_Time]],"mmm yyyy")</f>
        <v>Jun 2024</v>
      </c>
    </row>
    <row r="961" spans="1:16" x14ac:dyDescent="0.25">
      <c r="A961" t="s">
        <v>794</v>
      </c>
      <c r="B961" t="s">
        <v>20</v>
      </c>
      <c r="C961" t="s">
        <v>14</v>
      </c>
      <c r="D961" s="5">
        <v>45628.745833333334</v>
      </c>
      <c r="E961">
        <v>170</v>
      </c>
      <c r="F961" t="s">
        <v>16</v>
      </c>
      <c r="G961">
        <v>905</v>
      </c>
      <c r="H961" t="s">
        <v>17</v>
      </c>
      <c r="I961" t="s">
        <v>24</v>
      </c>
      <c r="J961">
        <v>5.9</v>
      </c>
      <c r="K961">
        <v>9</v>
      </c>
      <c r="L961">
        <v>1</v>
      </c>
      <c r="M961">
        <v>0</v>
      </c>
      <c r="N961" t="str">
        <f t="shared" si="28"/>
        <v>No Weather Impact</v>
      </c>
      <c r="O961" t="str">
        <f t="shared" si="29"/>
        <v>Not Cancelled</v>
      </c>
      <c r="P961" t="str">
        <f>TEXT(Table1[[#This Row],[Departure_Time]],"mmm yyyy")</f>
        <v>Dec 2024</v>
      </c>
    </row>
    <row r="962" spans="1:16" x14ac:dyDescent="0.25">
      <c r="A962" t="s">
        <v>495</v>
      </c>
      <c r="B962" t="s">
        <v>36</v>
      </c>
      <c r="C962" t="s">
        <v>26</v>
      </c>
      <c r="D962" s="5">
        <v>45480.357638888891</v>
      </c>
      <c r="E962">
        <v>226</v>
      </c>
      <c r="F962" t="s">
        <v>52</v>
      </c>
      <c r="G962">
        <v>1364</v>
      </c>
      <c r="H962" t="s">
        <v>21</v>
      </c>
      <c r="I962" t="s">
        <v>24</v>
      </c>
      <c r="J962">
        <v>6.6</v>
      </c>
      <c r="K962">
        <v>1</v>
      </c>
      <c r="L962">
        <v>0</v>
      </c>
      <c r="M962">
        <v>0</v>
      </c>
      <c r="N962" t="str">
        <f t="shared" si="28"/>
        <v>No Weather Impact</v>
      </c>
      <c r="O962" t="str">
        <f t="shared" si="29"/>
        <v>Cancelled</v>
      </c>
      <c r="P962" t="str">
        <f>TEXT(Table1[[#This Row],[Departure_Time]],"mmm yyyy")</f>
        <v>Jul 2024</v>
      </c>
    </row>
    <row r="963" spans="1:16" x14ac:dyDescent="0.25">
      <c r="A963" t="s">
        <v>346</v>
      </c>
      <c r="B963" t="s">
        <v>20</v>
      </c>
      <c r="C963" t="s">
        <v>14</v>
      </c>
      <c r="D963" s="5">
        <v>45139.367361111108</v>
      </c>
      <c r="E963">
        <v>199</v>
      </c>
      <c r="F963" t="s">
        <v>16</v>
      </c>
      <c r="G963">
        <v>1555</v>
      </c>
      <c r="H963" t="s">
        <v>17</v>
      </c>
      <c r="I963" t="s">
        <v>18</v>
      </c>
      <c r="J963">
        <v>7.1</v>
      </c>
      <c r="K963">
        <v>29</v>
      </c>
      <c r="L963">
        <v>0</v>
      </c>
      <c r="M963">
        <v>1</v>
      </c>
      <c r="N963" t="str">
        <f t="shared" ref="N963:N1026" si="30">IF(M963=1, "Weather Imapct", "No Weather Impact")</f>
        <v>Weather Imapct</v>
      </c>
      <c r="O963" t="str">
        <f t="shared" ref="O963:O1026" si="31">IF(F963="Cancelled", "Cancelled", "Not Cancelled")</f>
        <v>Not Cancelled</v>
      </c>
      <c r="P963" t="str">
        <f>TEXT(Table1[[#This Row],[Departure_Time]],"mmm yyyy")</f>
        <v>Aug 2023</v>
      </c>
    </row>
    <row r="964" spans="1:16" x14ac:dyDescent="0.25">
      <c r="A964" t="s">
        <v>200</v>
      </c>
      <c r="B964" t="s">
        <v>26</v>
      </c>
      <c r="C964" t="s">
        <v>20</v>
      </c>
      <c r="D964" s="5">
        <v>45262.881249999999</v>
      </c>
      <c r="E964">
        <v>208</v>
      </c>
      <c r="F964" t="s">
        <v>16</v>
      </c>
      <c r="G964">
        <v>1081</v>
      </c>
      <c r="H964" t="s">
        <v>17</v>
      </c>
      <c r="I964" t="s">
        <v>130</v>
      </c>
      <c r="J964">
        <v>4.8</v>
      </c>
      <c r="K964">
        <v>12</v>
      </c>
      <c r="L964">
        <v>0</v>
      </c>
      <c r="M964">
        <v>0</v>
      </c>
      <c r="N964" t="str">
        <f t="shared" si="30"/>
        <v>No Weather Impact</v>
      </c>
      <c r="O964" t="str">
        <f t="shared" si="31"/>
        <v>Not Cancelled</v>
      </c>
      <c r="P964" t="str">
        <f>TEXT(Table1[[#This Row],[Departure_Time]],"mmm yyyy")</f>
        <v>Dec 2023</v>
      </c>
    </row>
    <row r="965" spans="1:16" x14ac:dyDescent="0.25">
      <c r="A965" t="s">
        <v>118</v>
      </c>
      <c r="B965" t="s">
        <v>29</v>
      </c>
      <c r="C965" t="s">
        <v>29</v>
      </c>
      <c r="D965" s="5">
        <v>45390.118055555555</v>
      </c>
      <c r="E965">
        <v>202</v>
      </c>
      <c r="F965" t="s">
        <v>16</v>
      </c>
      <c r="G965">
        <v>1236</v>
      </c>
      <c r="H965" t="s">
        <v>17</v>
      </c>
      <c r="I965" t="s">
        <v>24</v>
      </c>
      <c r="J965">
        <v>6.9</v>
      </c>
      <c r="K965">
        <v>14</v>
      </c>
      <c r="L965">
        <v>1</v>
      </c>
      <c r="M965">
        <v>0</v>
      </c>
      <c r="N965" t="str">
        <f t="shared" si="30"/>
        <v>No Weather Impact</v>
      </c>
      <c r="O965" t="str">
        <f t="shared" si="31"/>
        <v>Not Cancelled</v>
      </c>
      <c r="P965" t="str">
        <f>TEXT(Table1[[#This Row],[Departure_Time]],"mmm yyyy")</f>
        <v>Apr 2024</v>
      </c>
    </row>
    <row r="966" spans="1:16" x14ac:dyDescent="0.25">
      <c r="A966" t="s">
        <v>795</v>
      </c>
      <c r="B966" t="s">
        <v>26</v>
      </c>
      <c r="C966" t="s">
        <v>26</v>
      </c>
      <c r="D966" s="5">
        <v>45154.992361111108</v>
      </c>
      <c r="E966">
        <v>138</v>
      </c>
      <c r="F966" t="s">
        <v>41</v>
      </c>
      <c r="G966">
        <v>920</v>
      </c>
      <c r="H966" t="s">
        <v>18</v>
      </c>
      <c r="I966" t="s">
        <v>130</v>
      </c>
      <c r="J966">
        <v>7.3</v>
      </c>
      <c r="K966">
        <v>9</v>
      </c>
      <c r="L966">
        <v>0</v>
      </c>
      <c r="M966">
        <v>0</v>
      </c>
      <c r="N966" t="str">
        <f t="shared" si="30"/>
        <v>No Weather Impact</v>
      </c>
      <c r="O966" t="str">
        <f t="shared" si="31"/>
        <v>Not Cancelled</v>
      </c>
      <c r="P966" t="str">
        <f>TEXT(Table1[[#This Row],[Departure_Time]],"mmm yyyy")</f>
        <v>Aug 2023</v>
      </c>
    </row>
    <row r="967" spans="1:16" x14ac:dyDescent="0.25">
      <c r="A967" t="s">
        <v>296</v>
      </c>
      <c r="B967" t="s">
        <v>20</v>
      </c>
      <c r="C967" t="s">
        <v>15</v>
      </c>
      <c r="D967" s="5">
        <v>45334.567361111112</v>
      </c>
      <c r="E967">
        <v>246</v>
      </c>
      <c r="F967" t="s">
        <v>52</v>
      </c>
      <c r="G967">
        <v>1058</v>
      </c>
      <c r="H967" t="s">
        <v>21</v>
      </c>
      <c r="I967" t="s">
        <v>39</v>
      </c>
      <c r="J967">
        <v>6.9</v>
      </c>
      <c r="K967">
        <v>2</v>
      </c>
      <c r="L967">
        <v>0</v>
      </c>
      <c r="M967">
        <v>0</v>
      </c>
      <c r="N967" t="str">
        <f t="shared" si="30"/>
        <v>No Weather Impact</v>
      </c>
      <c r="O967" t="str">
        <f t="shared" si="31"/>
        <v>Cancelled</v>
      </c>
      <c r="P967" t="str">
        <f>TEXT(Table1[[#This Row],[Departure_Time]],"mmm yyyy")</f>
        <v>Feb 2024</v>
      </c>
    </row>
    <row r="968" spans="1:16" x14ac:dyDescent="0.25">
      <c r="A968" t="s">
        <v>173</v>
      </c>
      <c r="B968" t="s">
        <v>31</v>
      </c>
      <c r="C968" t="s">
        <v>20</v>
      </c>
      <c r="D968" s="5">
        <v>45191.994444444441</v>
      </c>
      <c r="E968">
        <v>76</v>
      </c>
      <c r="F968" t="s">
        <v>16</v>
      </c>
      <c r="G968">
        <v>1744</v>
      </c>
      <c r="H968" t="s">
        <v>27</v>
      </c>
      <c r="I968" t="s">
        <v>24</v>
      </c>
      <c r="J968">
        <v>7.3</v>
      </c>
      <c r="K968">
        <v>3</v>
      </c>
      <c r="L968">
        <v>0</v>
      </c>
      <c r="M968">
        <v>0</v>
      </c>
      <c r="N968" t="str">
        <f t="shared" si="30"/>
        <v>No Weather Impact</v>
      </c>
      <c r="O968" t="str">
        <f t="shared" si="31"/>
        <v>Not Cancelled</v>
      </c>
      <c r="P968" t="str">
        <f>TEXT(Table1[[#This Row],[Departure_Time]],"mmm yyyy")</f>
        <v>Sep 2023</v>
      </c>
    </row>
    <row r="969" spans="1:16" x14ac:dyDescent="0.25">
      <c r="A969" t="s">
        <v>796</v>
      </c>
      <c r="B969" t="s">
        <v>29</v>
      </c>
      <c r="C969" t="s">
        <v>15</v>
      </c>
      <c r="D969" s="5">
        <v>45701.918055555558</v>
      </c>
      <c r="E969">
        <v>84</v>
      </c>
      <c r="F969" t="s">
        <v>16</v>
      </c>
      <c r="G969">
        <v>897</v>
      </c>
      <c r="H969" t="s">
        <v>21</v>
      </c>
      <c r="I969" t="s">
        <v>18</v>
      </c>
      <c r="J969">
        <v>7.4</v>
      </c>
      <c r="K969">
        <v>3</v>
      </c>
      <c r="L969">
        <v>0</v>
      </c>
      <c r="M969">
        <v>0</v>
      </c>
      <c r="N969" t="str">
        <f t="shared" si="30"/>
        <v>No Weather Impact</v>
      </c>
      <c r="O969" t="str">
        <f t="shared" si="31"/>
        <v>Not Cancelled</v>
      </c>
      <c r="P969" t="str">
        <f>TEXT(Table1[[#This Row],[Departure_Time]],"mmm yyyy")</f>
        <v>Feb 2025</v>
      </c>
    </row>
    <row r="970" spans="1:16" x14ac:dyDescent="0.25">
      <c r="A970" t="s">
        <v>797</v>
      </c>
      <c r="B970" t="s">
        <v>31</v>
      </c>
      <c r="C970" t="s">
        <v>36</v>
      </c>
      <c r="D970" s="5">
        <v>45427.797222222223</v>
      </c>
      <c r="E970">
        <v>238</v>
      </c>
      <c r="F970" t="s">
        <v>16</v>
      </c>
      <c r="G970">
        <v>1465</v>
      </c>
      <c r="H970" t="s">
        <v>21</v>
      </c>
      <c r="I970" t="s">
        <v>24</v>
      </c>
      <c r="J970">
        <v>5.9</v>
      </c>
      <c r="K970">
        <v>27</v>
      </c>
      <c r="L970">
        <v>0</v>
      </c>
      <c r="M970">
        <v>1</v>
      </c>
      <c r="N970" t="str">
        <f t="shared" si="30"/>
        <v>Weather Imapct</v>
      </c>
      <c r="O970" t="str">
        <f t="shared" si="31"/>
        <v>Not Cancelled</v>
      </c>
      <c r="P970" t="str">
        <f>TEXT(Table1[[#This Row],[Departure_Time]],"mmm yyyy")</f>
        <v>May 2024</v>
      </c>
    </row>
    <row r="971" spans="1:16" x14ac:dyDescent="0.25">
      <c r="A971" t="s">
        <v>798</v>
      </c>
      <c r="B971" t="s">
        <v>29</v>
      </c>
      <c r="C971" t="s">
        <v>31</v>
      </c>
      <c r="D971" s="5">
        <v>45397.953472222223</v>
      </c>
      <c r="E971">
        <v>68</v>
      </c>
      <c r="F971" t="s">
        <v>16</v>
      </c>
      <c r="G971">
        <v>1523</v>
      </c>
      <c r="H971" t="s">
        <v>18</v>
      </c>
      <c r="I971" t="s">
        <v>18</v>
      </c>
      <c r="J971">
        <v>9.6999999999999993</v>
      </c>
      <c r="K971">
        <v>4</v>
      </c>
      <c r="L971">
        <v>0</v>
      </c>
      <c r="M971">
        <v>0</v>
      </c>
      <c r="N971" t="str">
        <f t="shared" si="30"/>
        <v>No Weather Impact</v>
      </c>
      <c r="O971" t="str">
        <f t="shared" si="31"/>
        <v>Not Cancelled</v>
      </c>
      <c r="P971" t="str">
        <f>TEXT(Table1[[#This Row],[Departure_Time]],"mmm yyyy")</f>
        <v>Apr 2024</v>
      </c>
    </row>
    <row r="972" spans="1:16" x14ac:dyDescent="0.25">
      <c r="A972" t="s">
        <v>799</v>
      </c>
      <c r="B972" t="s">
        <v>36</v>
      </c>
      <c r="C972" t="s">
        <v>14</v>
      </c>
      <c r="D972" s="5">
        <v>45292.203472222223</v>
      </c>
      <c r="E972">
        <v>101</v>
      </c>
      <c r="F972" t="s">
        <v>16</v>
      </c>
      <c r="G972">
        <v>662</v>
      </c>
      <c r="H972" t="s">
        <v>18</v>
      </c>
      <c r="I972" t="s">
        <v>24</v>
      </c>
      <c r="J972">
        <v>6.3</v>
      </c>
      <c r="K972">
        <v>4</v>
      </c>
      <c r="L972">
        <v>1</v>
      </c>
      <c r="M972">
        <v>0</v>
      </c>
      <c r="N972" t="str">
        <f t="shared" si="30"/>
        <v>No Weather Impact</v>
      </c>
      <c r="O972" t="str">
        <f t="shared" si="31"/>
        <v>Not Cancelled</v>
      </c>
      <c r="P972" t="str">
        <f>TEXT(Table1[[#This Row],[Departure_Time]],"mmm yyyy")</f>
        <v>Jan 2024</v>
      </c>
    </row>
    <row r="973" spans="1:16" x14ac:dyDescent="0.25">
      <c r="A973" t="s">
        <v>800</v>
      </c>
      <c r="B973" t="s">
        <v>20</v>
      </c>
      <c r="C973" t="s">
        <v>31</v>
      </c>
      <c r="D973" s="5">
        <v>45311.432638888888</v>
      </c>
      <c r="E973">
        <v>223</v>
      </c>
      <c r="F973" t="s">
        <v>16</v>
      </c>
      <c r="G973">
        <v>813</v>
      </c>
      <c r="H973" t="s">
        <v>17</v>
      </c>
      <c r="I973" t="s">
        <v>24</v>
      </c>
      <c r="J973">
        <v>7.3</v>
      </c>
      <c r="K973">
        <v>40</v>
      </c>
      <c r="L973">
        <v>0</v>
      </c>
      <c r="M973">
        <v>1</v>
      </c>
      <c r="N973" t="str">
        <f t="shared" si="30"/>
        <v>Weather Imapct</v>
      </c>
      <c r="O973" t="str">
        <f t="shared" si="31"/>
        <v>Not Cancelled</v>
      </c>
      <c r="P973" t="str">
        <f>TEXT(Table1[[#This Row],[Departure_Time]],"mmm yyyy")</f>
        <v>Jan 2024</v>
      </c>
    </row>
    <row r="974" spans="1:16" x14ac:dyDescent="0.25">
      <c r="A974" t="s">
        <v>474</v>
      </c>
      <c r="B974" t="s">
        <v>20</v>
      </c>
      <c r="C974" t="s">
        <v>23</v>
      </c>
      <c r="D974" s="5">
        <v>45552.436111111114</v>
      </c>
      <c r="E974">
        <v>156</v>
      </c>
      <c r="F974" t="s">
        <v>16</v>
      </c>
      <c r="G974">
        <v>893</v>
      </c>
      <c r="H974" t="s">
        <v>21</v>
      </c>
      <c r="I974" t="s">
        <v>130</v>
      </c>
      <c r="J974">
        <v>7.3</v>
      </c>
      <c r="K974">
        <v>4</v>
      </c>
      <c r="L974">
        <v>0</v>
      </c>
      <c r="M974">
        <v>0</v>
      </c>
      <c r="N974" t="str">
        <f t="shared" si="30"/>
        <v>No Weather Impact</v>
      </c>
      <c r="O974" t="str">
        <f t="shared" si="31"/>
        <v>Not Cancelled</v>
      </c>
      <c r="P974" t="str">
        <f>TEXT(Table1[[#This Row],[Departure_Time]],"mmm yyyy")</f>
        <v>Sep 2024</v>
      </c>
    </row>
    <row r="975" spans="1:16" x14ac:dyDescent="0.25">
      <c r="A975" t="s">
        <v>799</v>
      </c>
      <c r="B975" t="s">
        <v>31</v>
      </c>
      <c r="C975" t="s">
        <v>20</v>
      </c>
      <c r="D975" s="5">
        <v>45643.867361111108</v>
      </c>
      <c r="E975">
        <v>131</v>
      </c>
      <c r="F975" t="s">
        <v>16</v>
      </c>
      <c r="G975">
        <v>589</v>
      </c>
      <c r="H975" t="s">
        <v>18</v>
      </c>
      <c r="I975" t="s">
        <v>24</v>
      </c>
      <c r="J975">
        <v>7.8</v>
      </c>
      <c r="K975">
        <v>24</v>
      </c>
      <c r="L975">
        <v>0</v>
      </c>
      <c r="M975">
        <v>0</v>
      </c>
      <c r="N975" t="str">
        <f t="shared" si="30"/>
        <v>No Weather Impact</v>
      </c>
      <c r="O975" t="str">
        <f t="shared" si="31"/>
        <v>Not Cancelled</v>
      </c>
      <c r="P975" t="str">
        <f>TEXT(Table1[[#This Row],[Departure_Time]],"mmm yyyy")</f>
        <v>Dec 2024</v>
      </c>
    </row>
    <row r="976" spans="1:16" x14ac:dyDescent="0.25">
      <c r="A976" t="s">
        <v>801</v>
      </c>
      <c r="B976" t="s">
        <v>36</v>
      </c>
      <c r="C976" t="s">
        <v>31</v>
      </c>
      <c r="D976" s="5">
        <v>45064.116666666669</v>
      </c>
      <c r="E976">
        <v>96</v>
      </c>
      <c r="F976" t="s">
        <v>16</v>
      </c>
      <c r="G976">
        <v>1689</v>
      </c>
      <c r="H976" t="s">
        <v>27</v>
      </c>
      <c r="I976" t="s">
        <v>24</v>
      </c>
      <c r="J976">
        <v>5.8</v>
      </c>
      <c r="K976">
        <v>73</v>
      </c>
      <c r="L976">
        <v>1</v>
      </c>
      <c r="M976">
        <v>0</v>
      </c>
      <c r="N976" t="str">
        <f t="shared" si="30"/>
        <v>No Weather Impact</v>
      </c>
      <c r="O976" t="str">
        <f t="shared" si="31"/>
        <v>Not Cancelled</v>
      </c>
      <c r="P976" t="str">
        <f>TEXT(Table1[[#This Row],[Departure_Time]],"mmm yyyy")</f>
        <v>May 2023</v>
      </c>
    </row>
    <row r="977" spans="1:16" x14ac:dyDescent="0.25">
      <c r="A977" t="s">
        <v>217</v>
      </c>
      <c r="B977" t="s">
        <v>36</v>
      </c>
      <c r="C977" t="s">
        <v>36</v>
      </c>
      <c r="D977" s="5">
        <v>45194.118055555555</v>
      </c>
      <c r="E977">
        <v>193</v>
      </c>
      <c r="F977" t="s">
        <v>16</v>
      </c>
      <c r="G977">
        <v>1198</v>
      </c>
      <c r="H977" t="s">
        <v>18</v>
      </c>
      <c r="I977" t="s">
        <v>18</v>
      </c>
      <c r="J977">
        <v>5</v>
      </c>
      <c r="K977">
        <v>22</v>
      </c>
      <c r="L977">
        <v>0</v>
      </c>
      <c r="M977">
        <v>0</v>
      </c>
      <c r="N977" t="str">
        <f t="shared" si="30"/>
        <v>No Weather Impact</v>
      </c>
      <c r="O977" t="str">
        <f t="shared" si="31"/>
        <v>Not Cancelled</v>
      </c>
      <c r="P977" t="str">
        <f>TEXT(Table1[[#This Row],[Departure_Time]],"mmm yyyy")</f>
        <v>Sep 2023</v>
      </c>
    </row>
    <row r="978" spans="1:16" x14ac:dyDescent="0.25">
      <c r="A978" t="s">
        <v>802</v>
      </c>
      <c r="B978" t="s">
        <v>26</v>
      </c>
      <c r="C978" t="s">
        <v>31</v>
      </c>
      <c r="D978" s="5">
        <v>45272.314583333333</v>
      </c>
      <c r="E978">
        <v>138</v>
      </c>
      <c r="F978" t="s">
        <v>16</v>
      </c>
      <c r="G978">
        <v>1097</v>
      </c>
      <c r="H978" t="s">
        <v>21</v>
      </c>
      <c r="I978" t="s">
        <v>18</v>
      </c>
      <c r="J978">
        <v>7.2</v>
      </c>
      <c r="K978">
        <v>7</v>
      </c>
      <c r="L978">
        <v>0</v>
      </c>
      <c r="M978">
        <v>0</v>
      </c>
      <c r="N978" t="str">
        <f t="shared" si="30"/>
        <v>No Weather Impact</v>
      </c>
      <c r="O978" t="str">
        <f t="shared" si="31"/>
        <v>Not Cancelled</v>
      </c>
      <c r="P978" t="str">
        <f>TEXT(Table1[[#This Row],[Departure_Time]],"mmm yyyy")</f>
        <v>Dec 2023</v>
      </c>
    </row>
    <row r="979" spans="1:16" x14ac:dyDescent="0.25">
      <c r="A979" t="s">
        <v>803</v>
      </c>
      <c r="B979" t="s">
        <v>36</v>
      </c>
      <c r="C979" t="s">
        <v>31</v>
      </c>
      <c r="D979" s="5">
        <v>45611.597916666666</v>
      </c>
      <c r="E979">
        <v>249</v>
      </c>
      <c r="F979" t="s">
        <v>16</v>
      </c>
      <c r="G979">
        <v>1602</v>
      </c>
      <c r="H979" t="s">
        <v>18</v>
      </c>
      <c r="I979" t="s">
        <v>39</v>
      </c>
      <c r="J979">
        <v>6</v>
      </c>
      <c r="K979">
        <v>33</v>
      </c>
      <c r="L979">
        <v>0</v>
      </c>
      <c r="M979">
        <v>0</v>
      </c>
      <c r="N979" t="str">
        <f t="shared" si="30"/>
        <v>No Weather Impact</v>
      </c>
      <c r="O979" t="str">
        <f t="shared" si="31"/>
        <v>Not Cancelled</v>
      </c>
      <c r="P979" t="str">
        <f>TEXT(Table1[[#This Row],[Departure_Time]],"mmm yyyy")</f>
        <v>Nov 2024</v>
      </c>
    </row>
    <row r="980" spans="1:16" x14ac:dyDescent="0.25">
      <c r="A980" t="s">
        <v>671</v>
      </c>
      <c r="B980" t="s">
        <v>20</v>
      </c>
      <c r="C980" t="s">
        <v>15</v>
      </c>
      <c r="D980" s="5">
        <v>45759.431250000001</v>
      </c>
      <c r="E980">
        <v>219</v>
      </c>
      <c r="F980" t="s">
        <v>16</v>
      </c>
      <c r="G980">
        <v>1080</v>
      </c>
      <c r="H980" t="s">
        <v>18</v>
      </c>
      <c r="I980" t="s">
        <v>24</v>
      </c>
      <c r="J980">
        <v>7.2</v>
      </c>
      <c r="K980">
        <v>13</v>
      </c>
      <c r="L980">
        <v>0</v>
      </c>
      <c r="M980">
        <v>0</v>
      </c>
      <c r="N980" t="str">
        <f t="shared" si="30"/>
        <v>No Weather Impact</v>
      </c>
      <c r="O980" t="str">
        <f t="shared" si="31"/>
        <v>Not Cancelled</v>
      </c>
      <c r="P980" t="str">
        <f>TEXT(Table1[[#This Row],[Departure_Time]],"mmm yyyy")</f>
        <v>Apr 2025</v>
      </c>
    </row>
    <row r="981" spans="1:16" x14ac:dyDescent="0.25">
      <c r="A981" t="s">
        <v>110</v>
      </c>
      <c r="B981" t="s">
        <v>15</v>
      </c>
      <c r="C981" t="s">
        <v>36</v>
      </c>
      <c r="D981" s="5">
        <v>45384.220833333333</v>
      </c>
      <c r="E981">
        <v>174</v>
      </c>
      <c r="F981" t="s">
        <v>41</v>
      </c>
      <c r="G981">
        <v>886</v>
      </c>
      <c r="H981" t="s">
        <v>27</v>
      </c>
      <c r="I981" t="s">
        <v>130</v>
      </c>
      <c r="J981">
        <v>7</v>
      </c>
      <c r="K981">
        <v>8</v>
      </c>
      <c r="L981">
        <v>0</v>
      </c>
      <c r="M981">
        <v>0</v>
      </c>
      <c r="N981" t="str">
        <f t="shared" si="30"/>
        <v>No Weather Impact</v>
      </c>
      <c r="O981" t="str">
        <f t="shared" si="31"/>
        <v>Not Cancelled</v>
      </c>
      <c r="P981" t="str">
        <f>TEXT(Table1[[#This Row],[Departure_Time]],"mmm yyyy")</f>
        <v>Apr 2024</v>
      </c>
    </row>
    <row r="982" spans="1:16" x14ac:dyDescent="0.25">
      <c r="A982" t="s">
        <v>45</v>
      </c>
      <c r="B982" t="s">
        <v>36</v>
      </c>
      <c r="C982" t="s">
        <v>31</v>
      </c>
      <c r="D982" s="5">
        <v>45567.549305555556</v>
      </c>
      <c r="E982">
        <v>279</v>
      </c>
      <c r="F982" t="s">
        <v>16</v>
      </c>
      <c r="G982">
        <v>1349</v>
      </c>
      <c r="H982" t="s">
        <v>17</v>
      </c>
      <c r="I982" t="s">
        <v>24</v>
      </c>
      <c r="J982">
        <v>7.9</v>
      </c>
      <c r="K982">
        <v>10</v>
      </c>
      <c r="L982">
        <v>0</v>
      </c>
      <c r="M982">
        <v>0</v>
      </c>
      <c r="N982" t="str">
        <f t="shared" si="30"/>
        <v>No Weather Impact</v>
      </c>
      <c r="O982" t="str">
        <f t="shared" si="31"/>
        <v>Not Cancelled</v>
      </c>
      <c r="P982" t="str">
        <f>TEXT(Table1[[#This Row],[Departure_Time]],"mmm yyyy")</f>
        <v>Oct 2024</v>
      </c>
    </row>
    <row r="983" spans="1:16" x14ac:dyDescent="0.25">
      <c r="A983" t="s">
        <v>672</v>
      </c>
      <c r="B983" t="s">
        <v>23</v>
      </c>
      <c r="C983" t="s">
        <v>15</v>
      </c>
      <c r="D983" s="5">
        <v>45608.119444444441</v>
      </c>
      <c r="E983">
        <v>58</v>
      </c>
      <c r="F983" t="s">
        <v>16</v>
      </c>
      <c r="G983">
        <v>958</v>
      </c>
      <c r="H983" t="s">
        <v>17</v>
      </c>
      <c r="I983" t="s">
        <v>24</v>
      </c>
      <c r="J983">
        <v>8.8000000000000007</v>
      </c>
      <c r="K983">
        <v>18</v>
      </c>
      <c r="L983">
        <v>0</v>
      </c>
      <c r="M983">
        <v>0</v>
      </c>
      <c r="N983" t="str">
        <f t="shared" si="30"/>
        <v>No Weather Impact</v>
      </c>
      <c r="O983" t="str">
        <f t="shared" si="31"/>
        <v>Not Cancelled</v>
      </c>
      <c r="P983" t="str">
        <f>TEXT(Table1[[#This Row],[Departure_Time]],"mmm yyyy")</f>
        <v>Nov 2024</v>
      </c>
    </row>
    <row r="984" spans="1:16" x14ac:dyDescent="0.25">
      <c r="A984" t="s">
        <v>736</v>
      </c>
      <c r="B984" t="s">
        <v>15</v>
      </c>
      <c r="C984" t="s">
        <v>26</v>
      </c>
      <c r="D984" s="5">
        <v>45280.96597222222</v>
      </c>
      <c r="E984">
        <v>202</v>
      </c>
      <c r="F984" t="s">
        <v>16</v>
      </c>
      <c r="G984">
        <v>1500</v>
      </c>
      <c r="H984" t="s">
        <v>21</v>
      </c>
      <c r="I984" t="s">
        <v>24</v>
      </c>
      <c r="J984">
        <v>5.8</v>
      </c>
      <c r="K984">
        <v>10</v>
      </c>
      <c r="L984">
        <v>0</v>
      </c>
      <c r="M984">
        <v>0</v>
      </c>
      <c r="N984" t="str">
        <f t="shared" si="30"/>
        <v>No Weather Impact</v>
      </c>
      <c r="O984" t="str">
        <f t="shared" si="31"/>
        <v>Not Cancelled</v>
      </c>
      <c r="P984" t="str">
        <f>TEXT(Table1[[#This Row],[Departure_Time]],"mmm yyyy")</f>
        <v>Dec 2023</v>
      </c>
    </row>
    <row r="985" spans="1:16" x14ac:dyDescent="0.25">
      <c r="A985" t="s">
        <v>804</v>
      </c>
      <c r="B985" t="s">
        <v>31</v>
      </c>
      <c r="C985" t="s">
        <v>20</v>
      </c>
      <c r="D985" s="5">
        <v>45531.900694444441</v>
      </c>
      <c r="E985">
        <v>216</v>
      </c>
      <c r="F985" t="s">
        <v>16</v>
      </c>
      <c r="G985">
        <v>1373</v>
      </c>
      <c r="H985" t="s">
        <v>18</v>
      </c>
      <c r="I985" t="s">
        <v>39</v>
      </c>
      <c r="J985">
        <v>6.9</v>
      </c>
      <c r="K985">
        <v>20</v>
      </c>
      <c r="L985">
        <v>0</v>
      </c>
      <c r="M985">
        <v>0</v>
      </c>
      <c r="N985" t="str">
        <f t="shared" si="30"/>
        <v>No Weather Impact</v>
      </c>
      <c r="O985" t="str">
        <f t="shared" si="31"/>
        <v>Not Cancelled</v>
      </c>
      <c r="P985" t="str">
        <f>TEXT(Table1[[#This Row],[Departure_Time]],"mmm yyyy")</f>
        <v>Aug 2024</v>
      </c>
    </row>
    <row r="986" spans="1:16" x14ac:dyDescent="0.25">
      <c r="A986" t="s">
        <v>327</v>
      </c>
      <c r="B986" t="s">
        <v>26</v>
      </c>
      <c r="C986" t="s">
        <v>14</v>
      </c>
      <c r="D986" s="5">
        <v>45251.504861111112</v>
      </c>
      <c r="E986">
        <v>172</v>
      </c>
      <c r="F986" t="s">
        <v>16</v>
      </c>
      <c r="G986">
        <v>760</v>
      </c>
      <c r="H986" t="s">
        <v>21</v>
      </c>
      <c r="I986" t="s">
        <v>39</v>
      </c>
      <c r="J986">
        <v>10</v>
      </c>
      <c r="K986">
        <v>4</v>
      </c>
      <c r="L986">
        <v>0</v>
      </c>
      <c r="M986">
        <v>0</v>
      </c>
      <c r="N986" t="str">
        <f t="shared" si="30"/>
        <v>No Weather Impact</v>
      </c>
      <c r="O986" t="str">
        <f t="shared" si="31"/>
        <v>Not Cancelled</v>
      </c>
      <c r="P986" t="str">
        <f>TEXT(Table1[[#This Row],[Departure_Time]],"mmm yyyy")</f>
        <v>Nov 2023</v>
      </c>
    </row>
    <row r="987" spans="1:16" x14ac:dyDescent="0.25">
      <c r="A987" t="s">
        <v>318</v>
      </c>
      <c r="B987" t="s">
        <v>15</v>
      </c>
      <c r="C987" t="s">
        <v>23</v>
      </c>
      <c r="D987" s="5">
        <v>45128.509722222225</v>
      </c>
      <c r="E987">
        <v>163</v>
      </c>
      <c r="F987" t="s">
        <v>16</v>
      </c>
      <c r="G987">
        <v>1625</v>
      </c>
      <c r="H987" t="s">
        <v>27</v>
      </c>
      <c r="I987" t="s">
        <v>24</v>
      </c>
      <c r="J987">
        <v>6.9</v>
      </c>
      <c r="K987">
        <v>8</v>
      </c>
      <c r="L987">
        <v>0</v>
      </c>
      <c r="M987">
        <v>0</v>
      </c>
      <c r="N987" t="str">
        <f t="shared" si="30"/>
        <v>No Weather Impact</v>
      </c>
      <c r="O987" t="str">
        <f t="shared" si="31"/>
        <v>Not Cancelled</v>
      </c>
      <c r="P987" t="str">
        <f>TEXT(Table1[[#This Row],[Departure_Time]],"mmm yyyy")</f>
        <v>Jul 2023</v>
      </c>
    </row>
    <row r="988" spans="1:16" x14ac:dyDescent="0.25">
      <c r="A988" t="s">
        <v>805</v>
      </c>
      <c r="B988" t="s">
        <v>15</v>
      </c>
      <c r="C988" t="s">
        <v>26</v>
      </c>
      <c r="D988" s="5">
        <v>45406.186111111114</v>
      </c>
      <c r="E988">
        <v>116</v>
      </c>
      <c r="F988" t="s">
        <v>16</v>
      </c>
      <c r="G988">
        <v>1116</v>
      </c>
      <c r="H988" t="s">
        <v>27</v>
      </c>
      <c r="I988" t="s">
        <v>18</v>
      </c>
      <c r="J988">
        <v>6.1</v>
      </c>
      <c r="K988">
        <v>1</v>
      </c>
      <c r="L988">
        <v>0</v>
      </c>
      <c r="M988">
        <v>0</v>
      </c>
      <c r="N988" t="str">
        <f t="shared" si="30"/>
        <v>No Weather Impact</v>
      </c>
      <c r="O988" t="str">
        <f t="shared" si="31"/>
        <v>Not Cancelled</v>
      </c>
      <c r="P988" t="str">
        <f>TEXT(Table1[[#This Row],[Departure_Time]],"mmm yyyy")</f>
        <v>Apr 2024</v>
      </c>
    </row>
    <row r="989" spans="1:16" x14ac:dyDescent="0.25">
      <c r="A989" t="s">
        <v>654</v>
      </c>
      <c r="B989" t="s">
        <v>36</v>
      </c>
      <c r="C989" t="s">
        <v>29</v>
      </c>
      <c r="D989" s="5">
        <v>45229.311805555553</v>
      </c>
      <c r="E989">
        <v>220</v>
      </c>
      <c r="F989" t="s">
        <v>16</v>
      </c>
      <c r="G989">
        <v>1547</v>
      </c>
      <c r="H989" t="s">
        <v>18</v>
      </c>
      <c r="I989" t="s">
        <v>24</v>
      </c>
      <c r="J989">
        <v>7.5</v>
      </c>
      <c r="K989">
        <v>2</v>
      </c>
      <c r="L989">
        <v>0</v>
      </c>
      <c r="M989">
        <v>0</v>
      </c>
      <c r="N989" t="str">
        <f t="shared" si="30"/>
        <v>No Weather Impact</v>
      </c>
      <c r="O989" t="str">
        <f t="shared" si="31"/>
        <v>Not Cancelled</v>
      </c>
      <c r="P989" t="str">
        <f>TEXT(Table1[[#This Row],[Departure_Time]],"mmm yyyy")</f>
        <v>Oct 2023</v>
      </c>
    </row>
    <row r="990" spans="1:16" x14ac:dyDescent="0.25">
      <c r="A990" t="s">
        <v>806</v>
      </c>
      <c r="B990" t="s">
        <v>26</v>
      </c>
      <c r="C990" t="s">
        <v>20</v>
      </c>
      <c r="D990" s="5">
        <v>45401.948611111111</v>
      </c>
      <c r="E990">
        <v>148</v>
      </c>
      <c r="F990" t="s">
        <v>16</v>
      </c>
      <c r="G990">
        <v>1271</v>
      </c>
      <c r="H990" t="s">
        <v>21</v>
      </c>
      <c r="I990" t="s">
        <v>24</v>
      </c>
      <c r="J990">
        <v>6.8</v>
      </c>
      <c r="K990">
        <v>0</v>
      </c>
      <c r="L990">
        <v>0</v>
      </c>
      <c r="M990">
        <v>0</v>
      </c>
      <c r="N990" t="str">
        <f t="shared" si="30"/>
        <v>No Weather Impact</v>
      </c>
      <c r="O990" t="str">
        <f t="shared" si="31"/>
        <v>Not Cancelled</v>
      </c>
      <c r="P990" t="str">
        <f>TEXT(Table1[[#This Row],[Departure_Time]],"mmm yyyy")</f>
        <v>Apr 2024</v>
      </c>
    </row>
    <row r="991" spans="1:16" x14ac:dyDescent="0.25">
      <c r="A991" t="s">
        <v>807</v>
      </c>
      <c r="B991" t="s">
        <v>29</v>
      </c>
      <c r="C991" t="s">
        <v>20</v>
      </c>
      <c r="D991" s="5">
        <v>45272.390277777777</v>
      </c>
      <c r="E991">
        <v>186</v>
      </c>
      <c r="F991" t="s">
        <v>16</v>
      </c>
      <c r="G991">
        <v>1161</v>
      </c>
      <c r="H991" t="s">
        <v>21</v>
      </c>
      <c r="I991" t="s">
        <v>24</v>
      </c>
      <c r="J991">
        <v>5.8</v>
      </c>
      <c r="K991">
        <v>16</v>
      </c>
      <c r="L991">
        <v>0</v>
      </c>
      <c r="M991">
        <v>0</v>
      </c>
      <c r="N991" t="str">
        <f t="shared" si="30"/>
        <v>No Weather Impact</v>
      </c>
      <c r="O991" t="str">
        <f t="shared" si="31"/>
        <v>Not Cancelled</v>
      </c>
      <c r="P991" t="str">
        <f>TEXT(Table1[[#This Row],[Departure_Time]],"mmm yyyy")</f>
        <v>Dec 2023</v>
      </c>
    </row>
    <row r="992" spans="1:16" x14ac:dyDescent="0.25">
      <c r="A992" t="s">
        <v>466</v>
      </c>
      <c r="B992" t="s">
        <v>26</v>
      </c>
      <c r="C992" t="s">
        <v>29</v>
      </c>
      <c r="D992" s="5">
        <v>45414.969444444447</v>
      </c>
      <c r="E992">
        <v>258</v>
      </c>
      <c r="F992" t="s">
        <v>41</v>
      </c>
      <c r="G992">
        <v>819</v>
      </c>
      <c r="H992" t="s">
        <v>17</v>
      </c>
      <c r="I992" t="s">
        <v>24</v>
      </c>
      <c r="J992">
        <v>9.1999999999999993</v>
      </c>
      <c r="K992">
        <v>1</v>
      </c>
      <c r="L992">
        <v>0</v>
      </c>
      <c r="M992">
        <v>1</v>
      </c>
      <c r="N992" t="str">
        <f t="shared" si="30"/>
        <v>Weather Imapct</v>
      </c>
      <c r="O992" t="str">
        <f t="shared" si="31"/>
        <v>Not Cancelled</v>
      </c>
      <c r="P992" t="str">
        <f>TEXT(Table1[[#This Row],[Departure_Time]],"mmm yyyy")</f>
        <v>May 2024</v>
      </c>
    </row>
    <row r="993" spans="1:16" x14ac:dyDescent="0.25">
      <c r="A993" t="s">
        <v>100</v>
      </c>
      <c r="B993" t="s">
        <v>23</v>
      </c>
      <c r="C993" t="s">
        <v>15</v>
      </c>
      <c r="D993" s="5">
        <v>45325.522222222222</v>
      </c>
      <c r="E993">
        <v>151</v>
      </c>
      <c r="F993" t="s">
        <v>16</v>
      </c>
      <c r="G993">
        <v>1014</v>
      </c>
      <c r="H993" t="s">
        <v>21</v>
      </c>
      <c r="I993" t="s">
        <v>24</v>
      </c>
      <c r="J993">
        <v>9.8000000000000007</v>
      </c>
      <c r="K993">
        <v>14</v>
      </c>
      <c r="L993">
        <v>0</v>
      </c>
      <c r="M993">
        <v>0</v>
      </c>
      <c r="N993" t="str">
        <f t="shared" si="30"/>
        <v>No Weather Impact</v>
      </c>
      <c r="O993" t="str">
        <f t="shared" si="31"/>
        <v>Not Cancelled</v>
      </c>
      <c r="P993" t="str">
        <f>TEXT(Table1[[#This Row],[Departure_Time]],"mmm yyyy")</f>
        <v>Feb 2024</v>
      </c>
    </row>
    <row r="994" spans="1:16" x14ac:dyDescent="0.25">
      <c r="A994" t="s">
        <v>808</v>
      </c>
      <c r="B994" t="s">
        <v>31</v>
      </c>
      <c r="C994" t="s">
        <v>14</v>
      </c>
      <c r="D994" s="5">
        <v>45226.688888888886</v>
      </c>
      <c r="E994">
        <v>267</v>
      </c>
      <c r="F994" t="s">
        <v>16</v>
      </c>
      <c r="G994">
        <v>855</v>
      </c>
      <c r="H994" t="s">
        <v>21</v>
      </c>
      <c r="I994" t="s">
        <v>18</v>
      </c>
      <c r="J994">
        <v>7.8</v>
      </c>
      <c r="K994">
        <v>21</v>
      </c>
      <c r="L994">
        <v>0</v>
      </c>
      <c r="M994">
        <v>0</v>
      </c>
      <c r="N994" t="str">
        <f t="shared" si="30"/>
        <v>No Weather Impact</v>
      </c>
      <c r="O994" t="str">
        <f t="shared" si="31"/>
        <v>Not Cancelled</v>
      </c>
      <c r="P994" t="str">
        <f>TEXT(Table1[[#This Row],[Departure_Time]],"mmm yyyy")</f>
        <v>Oct 2023</v>
      </c>
    </row>
    <row r="995" spans="1:16" x14ac:dyDescent="0.25">
      <c r="A995" t="s">
        <v>809</v>
      </c>
      <c r="B995" t="s">
        <v>14</v>
      </c>
      <c r="C995" t="s">
        <v>20</v>
      </c>
      <c r="D995" s="5">
        <v>45554.507638888892</v>
      </c>
      <c r="E995">
        <v>85</v>
      </c>
      <c r="F995" t="s">
        <v>41</v>
      </c>
      <c r="G995">
        <v>1456</v>
      </c>
      <c r="H995" t="s">
        <v>17</v>
      </c>
      <c r="I995" t="s">
        <v>130</v>
      </c>
      <c r="J995">
        <v>6.2</v>
      </c>
      <c r="K995">
        <v>4</v>
      </c>
      <c r="L995">
        <v>0</v>
      </c>
      <c r="M995">
        <v>0</v>
      </c>
      <c r="N995" t="str">
        <f t="shared" si="30"/>
        <v>No Weather Impact</v>
      </c>
      <c r="O995" t="str">
        <f t="shared" si="31"/>
        <v>Not Cancelled</v>
      </c>
      <c r="P995" t="str">
        <f>TEXT(Table1[[#This Row],[Departure_Time]],"mmm yyyy")</f>
        <v>Sep 2024</v>
      </c>
    </row>
    <row r="996" spans="1:16" x14ac:dyDescent="0.25">
      <c r="A996" t="s">
        <v>810</v>
      </c>
      <c r="B996" t="s">
        <v>14</v>
      </c>
      <c r="C996" t="s">
        <v>14</v>
      </c>
      <c r="D996" s="5">
        <v>45455.446527777778</v>
      </c>
      <c r="E996">
        <v>216</v>
      </c>
      <c r="F996" t="s">
        <v>16</v>
      </c>
      <c r="G996">
        <v>801</v>
      </c>
      <c r="H996" t="s">
        <v>21</v>
      </c>
      <c r="I996" t="s">
        <v>24</v>
      </c>
      <c r="J996">
        <v>7</v>
      </c>
      <c r="K996">
        <v>2</v>
      </c>
      <c r="L996">
        <v>0</v>
      </c>
      <c r="M996">
        <v>0</v>
      </c>
      <c r="N996" t="str">
        <f t="shared" si="30"/>
        <v>No Weather Impact</v>
      </c>
      <c r="O996" t="str">
        <f t="shared" si="31"/>
        <v>Not Cancelled</v>
      </c>
      <c r="P996" t="str">
        <f>TEXT(Table1[[#This Row],[Departure_Time]],"mmm yyyy")</f>
        <v>Jun 2024</v>
      </c>
    </row>
    <row r="997" spans="1:16" x14ac:dyDescent="0.25">
      <c r="A997" t="s">
        <v>811</v>
      </c>
      <c r="B997" t="s">
        <v>23</v>
      </c>
      <c r="C997" t="s">
        <v>23</v>
      </c>
      <c r="D997" s="5">
        <v>45264.370833333334</v>
      </c>
      <c r="E997">
        <v>129</v>
      </c>
      <c r="F997" t="s">
        <v>16</v>
      </c>
      <c r="G997">
        <v>1179</v>
      </c>
      <c r="H997" t="s">
        <v>17</v>
      </c>
      <c r="I997" t="s">
        <v>24</v>
      </c>
      <c r="J997">
        <v>7.6</v>
      </c>
      <c r="K997">
        <v>1</v>
      </c>
      <c r="L997">
        <v>1</v>
      </c>
      <c r="M997">
        <v>0</v>
      </c>
      <c r="N997" t="str">
        <f t="shared" si="30"/>
        <v>No Weather Impact</v>
      </c>
      <c r="O997" t="str">
        <f t="shared" si="31"/>
        <v>Not Cancelled</v>
      </c>
      <c r="P997" t="str">
        <f>TEXT(Table1[[#This Row],[Departure_Time]],"mmm yyyy")</f>
        <v>Dec 2023</v>
      </c>
    </row>
    <row r="998" spans="1:16" x14ac:dyDescent="0.25">
      <c r="A998" t="s">
        <v>812</v>
      </c>
      <c r="B998" t="s">
        <v>36</v>
      </c>
      <c r="C998" t="s">
        <v>29</v>
      </c>
      <c r="D998" s="5">
        <v>45765.3125</v>
      </c>
      <c r="E998">
        <v>131</v>
      </c>
      <c r="F998" t="s">
        <v>16</v>
      </c>
      <c r="G998">
        <v>1051</v>
      </c>
      <c r="H998" t="s">
        <v>17</v>
      </c>
      <c r="I998" t="s">
        <v>18</v>
      </c>
      <c r="J998">
        <v>6.2</v>
      </c>
      <c r="K998">
        <v>9</v>
      </c>
      <c r="L998">
        <v>0</v>
      </c>
      <c r="M998">
        <v>0</v>
      </c>
      <c r="N998" t="str">
        <f t="shared" si="30"/>
        <v>No Weather Impact</v>
      </c>
      <c r="O998" t="str">
        <f t="shared" si="31"/>
        <v>Not Cancelled</v>
      </c>
      <c r="P998" t="str">
        <f>TEXT(Table1[[#This Row],[Departure_Time]],"mmm yyyy")</f>
        <v>Apr 2025</v>
      </c>
    </row>
    <row r="999" spans="1:16" x14ac:dyDescent="0.25">
      <c r="A999" t="s">
        <v>688</v>
      </c>
      <c r="B999" t="s">
        <v>31</v>
      </c>
      <c r="C999" t="s">
        <v>31</v>
      </c>
      <c r="D999" s="5">
        <v>45680.22152777778</v>
      </c>
      <c r="E999">
        <v>243</v>
      </c>
      <c r="F999" t="s">
        <v>16</v>
      </c>
      <c r="G999">
        <v>1620</v>
      </c>
      <c r="H999" t="s">
        <v>27</v>
      </c>
      <c r="I999" t="s">
        <v>24</v>
      </c>
      <c r="J999">
        <v>9.1999999999999993</v>
      </c>
      <c r="K999">
        <v>6</v>
      </c>
      <c r="L999">
        <v>0</v>
      </c>
      <c r="M999">
        <v>0</v>
      </c>
      <c r="N999" t="str">
        <f t="shared" si="30"/>
        <v>No Weather Impact</v>
      </c>
      <c r="O999" t="str">
        <f t="shared" si="31"/>
        <v>Not Cancelled</v>
      </c>
      <c r="P999" t="str">
        <f>TEXT(Table1[[#This Row],[Departure_Time]],"mmm yyyy")</f>
        <v>Jan 2025</v>
      </c>
    </row>
    <row r="1000" spans="1:16" x14ac:dyDescent="0.25">
      <c r="A1000" t="s">
        <v>556</v>
      </c>
      <c r="B1000" t="s">
        <v>36</v>
      </c>
      <c r="C1000" t="s">
        <v>20</v>
      </c>
      <c r="D1000" s="5">
        <v>45687.09097222222</v>
      </c>
      <c r="E1000">
        <v>274</v>
      </c>
      <c r="F1000" t="s">
        <v>16</v>
      </c>
      <c r="G1000">
        <v>1470</v>
      </c>
      <c r="H1000" t="s">
        <v>18</v>
      </c>
      <c r="I1000" t="s">
        <v>24</v>
      </c>
      <c r="J1000">
        <v>5.7</v>
      </c>
      <c r="K1000">
        <v>7</v>
      </c>
      <c r="L1000">
        <v>0</v>
      </c>
      <c r="M1000">
        <v>0</v>
      </c>
      <c r="N1000" t="str">
        <f t="shared" si="30"/>
        <v>No Weather Impact</v>
      </c>
      <c r="O1000" t="str">
        <f t="shared" si="31"/>
        <v>Not Cancelled</v>
      </c>
      <c r="P1000" t="str">
        <f>TEXT(Table1[[#This Row],[Departure_Time]],"mmm yyyy")</f>
        <v>Jan 2025</v>
      </c>
    </row>
    <row r="1001" spans="1:16" x14ac:dyDescent="0.25">
      <c r="A1001" t="s">
        <v>216</v>
      </c>
      <c r="B1001" t="s">
        <v>31</v>
      </c>
      <c r="C1001" t="s">
        <v>26</v>
      </c>
      <c r="D1001" s="5">
        <v>45207.215277777781</v>
      </c>
      <c r="E1001">
        <v>229</v>
      </c>
      <c r="F1001" t="s">
        <v>16</v>
      </c>
      <c r="G1001">
        <v>750</v>
      </c>
      <c r="H1001" t="s">
        <v>17</v>
      </c>
      <c r="I1001" t="s">
        <v>130</v>
      </c>
      <c r="J1001">
        <v>5.9</v>
      </c>
      <c r="K1001">
        <v>6</v>
      </c>
      <c r="L1001">
        <v>1</v>
      </c>
      <c r="M1001">
        <v>0</v>
      </c>
      <c r="N1001" t="str">
        <f t="shared" si="30"/>
        <v>No Weather Impact</v>
      </c>
      <c r="O1001" t="str">
        <f t="shared" si="31"/>
        <v>Not Cancelled</v>
      </c>
      <c r="P1001" t="str">
        <f>TEXT(Table1[[#This Row],[Departure_Time]],"mmm yyyy")</f>
        <v>Oct 2023</v>
      </c>
    </row>
    <row r="1002" spans="1:16" x14ac:dyDescent="0.25">
      <c r="A1002" t="s">
        <v>197</v>
      </c>
      <c r="B1002" t="s">
        <v>36</v>
      </c>
      <c r="C1002" t="s">
        <v>29</v>
      </c>
      <c r="D1002" s="5">
        <v>45233.604166666664</v>
      </c>
      <c r="E1002">
        <v>278</v>
      </c>
      <c r="F1002" t="s">
        <v>41</v>
      </c>
      <c r="G1002">
        <v>1106</v>
      </c>
      <c r="H1002" t="s">
        <v>18</v>
      </c>
      <c r="I1002" t="s">
        <v>39</v>
      </c>
      <c r="J1002">
        <v>4.8</v>
      </c>
      <c r="K1002">
        <v>1</v>
      </c>
      <c r="L1002">
        <v>0</v>
      </c>
      <c r="M1002">
        <v>0</v>
      </c>
      <c r="N1002" t="str">
        <f t="shared" si="30"/>
        <v>No Weather Impact</v>
      </c>
      <c r="O1002" t="str">
        <f t="shared" si="31"/>
        <v>Not Cancelled</v>
      </c>
      <c r="P1002" t="str">
        <f>TEXT(Table1[[#This Row],[Departure_Time]],"mmm yyyy")</f>
        <v>Nov 2023</v>
      </c>
    </row>
    <row r="1003" spans="1:16" x14ac:dyDescent="0.25">
      <c r="A1003" t="s">
        <v>635</v>
      </c>
      <c r="B1003" t="s">
        <v>20</v>
      </c>
      <c r="C1003" t="s">
        <v>26</v>
      </c>
      <c r="D1003" s="5">
        <v>45083.563888888886</v>
      </c>
      <c r="E1003">
        <v>201</v>
      </c>
      <c r="F1003" t="s">
        <v>16</v>
      </c>
      <c r="G1003">
        <v>622</v>
      </c>
      <c r="H1003" t="s">
        <v>18</v>
      </c>
      <c r="I1003" t="s">
        <v>18</v>
      </c>
      <c r="J1003">
        <v>4.7</v>
      </c>
      <c r="K1003">
        <v>1</v>
      </c>
      <c r="L1003">
        <v>0</v>
      </c>
      <c r="M1003">
        <v>0</v>
      </c>
      <c r="N1003" t="str">
        <f t="shared" si="30"/>
        <v>No Weather Impact</v>
      </c>
      <c r="O1003" t="str">
        <f t="shared" si="31"/>
        <v>Not Cancelled</v>
      </c>
      <c r="P1003" t="str">
        <f>TEXT(Table1[[#This Row],[Departure_Time]],"mmm yyyy")</f>
        <v>Jun 2023</v>
      </c>
    </row>
    <row r="1004" spans="1:16" x14ac:dyDescent="0.25">
      <c r="A1004" t="s">
        <v>606</v>
      </c>
      <c r="B1004" t="s">
        <v>23</v>
      </c>
      <c r="C1004" t="s">
        <v>26</v>
      </c>
      <c r="D1004" s="5">
        <v>45285.035416666666</v>
      </c>
      <c r="E1004">
        <v>274</v>
      </c>
      <c r="F1004" t="s">
        <v>41</v>
      </c>
      <c r="G1004">
        <v>1097</v>
      </c>
      <c r="H1004" t="s">
        <v>27</v>
      </c>
      <c r="I1004" t="s">
        <v>24</v>
      </c>
      <c r="J1004">
        <v>8.9</v>
      </c>
      <c r="K1004">
        <v>6</v>
      </c>
      <c r="L1004">
        <v>0</v>
      </c>
      <c r="M1004">
        <v>0</v>
      </c>
      <c r="N1004" t="str">
        <f t="shared" si="30"/>
        <v>No Weather Impact</v>
      </c>
      <c r="O1004" t="str">
        <f t="shared" si="31"/>
        <v>Not Cancelled</v>
      </c>
      <c r="P1004" t="str">
        <f>TEXT(Table1[[#This Row],[Departure_Time]],"mmm yyyy")</f>
        <v>Dec 2023</v>
      </c>
    </row>
    <row r="1005" spans="1:16" x14ac:dyDescent="0.25">
      <c r="A1005" t="s">
        <v>813</v>
      </c>
      <c r="B1005" t="s">
        <v>15</v>
      </c>
      <c r="C1005" t="s">
        <v>36</v>
      </c>
      <c r="D1005" s="5">
        <v>45538.052083333336</v>
      </c>
      <c r="E1005">
        <v>322</v>
      </c>
      <c r="F1005" t="s">
        <v>16</v>
      </c>
      <c r="G1005">
        <v>490</v>
      </c>
      <c r="H1005" t="s">
        <v>17</v>
      </c>
      <c r="I1005" t="s">
        <v>24</v>
      </c>
      <c r="J1005">
        <v>8.6999999999999993</v>
      </c>
      <c r="K1005">
        <v>7</v>
      </c>
      <c r="L1005">
        <v>0</v>
      </c>
      <c r="M1005">
        <v>0</v>
      </c>
      <c r="N1005" t="str">
        <f t="shared" si="30"/>
        <v>No Weather Impact</v>
      </c>
      <c r="O1005" t="str">
        <f t="shared" si="31"/>
        <v>Not Cancelled</v>
      </c>
      <c r="P1005" t="str">
        <f>TEXT(Table1[[#This Row],[Departure_Time]],"mmm yyyy")</f>
        <v>Sep 2024</v>
      </c>
    </row>
    <row r="1006" spans="1:16" x14ac:dyDescent="0.25">
      <c r="A1006" t="s">
        <v>223</v>
      </c>
      <c r="B1006" t="s">
        <v>31</v>
      </c>
      <c r="C1006" t="s">
        <v>23</v>
      </c>
      <c r="D1006" s="5">
        <v>45104.686111111114</v>
      </c>
      <c r="E1006">
        <v>127</v>
      </c>
      <c r="F1006" t="s">
        <v>16</v>
      </c>
      <c r="G1006">
        <v>874</v>
      </c>
      <c r="H1006" t="s">
        <v>27</v>
      </c>
      <c r="I1006" t="s">
        <v>39</v>
      </c>
      <c r="J1006">
        <v>6.2</v>
      </c>
      <c r="K1006">
        <v>6</v>
      </c>
      <c r="L1006">
        <v>0</v>
      </c>
      <c r="M1006">
        <v>0</v>
      </c>
      <c r="N1006" t="str">
        <f t="shared" si="30"/>
        <v>No Weather Impact</v>
      </c>
      <c r="O1006" t="str">
        <f t="shared" si="31"/>
        <v>Not Cancelled</v>
      </c>
      <c r="P1006" t="str">
        <f>TEXT(Table1[[#This Row],[Departure_Time]],"mmm yyyy")</f>
        <v>Jun 2023</v>
      </c>
    </row>
    <row r="1007" spans="1:16" x14ac:dyDescent="0.25">
      <c r="A1007" t="s">
        <v>773</v>
      </c>
      <c r="B1007" t="s">
        <v>31</v>
      </c>
      <c r="C1007" t="s">
        <v>29</v>
      </c>
      <c r="D1007" s="5">
        <v>45677.929166666669</v>
      </c>
      <c r="E1007">
        <v>215</v>
      </c>
      <c r="F1007" t="s">
        <v>41</v>
      </c>
      <c r="G1007">
        <v>1598</v>
      </c>
      <c r="H1007" t="s">
        <v>21</v>
      </c>
      <c r="I1007" t="s">
        <v>24</v>
      </c>
      <c r="J1007">
        <v>7.8</v>
      </c>
      <c r="K1007">
        <v>21</v>
      </c>
      <c r="L1007">
        <v>0</v>
      </c>
      <c r="M1007">
        <v>1</v>
      </c>
      <c r="N1007" t="str">
        <f t="shared" si="30"/>
        <v>Weather Imapct</v>
      </c>
      <c r="O1007" t="str">
        <f t="shared" si="31"/>
        <v>Not Cancelled</v>
      </c>
      <c r="P1007" t="str">
        <f>TEXT(Table1[[#This Row],[Departure_Time]],"mmm yyyy")</f>
        <v>Jan 2025</v>
      </c>
    </row>
    <row r="1008" spans="1:16" x14ac:dyDescent="0.25">
      <c r="A1008" t="s">
        <v>351</v>
      </c>
      <c r="B1008" t="s">
        <v>31</v>
      </c>
      <c r="C1008" t="s">
        <v>26</v>
      </c>
      <c r="D1008" s="5">
        <v>45713.977777777778</v>
      </c>
      <c r="E1008">
        <v>273</v>
      </c>
      <c r="F1008" t="s">
        <v>16</v>
      </c>
      <c r="G1008">
        <v>1251</v>
      </c>
      <c r="H1008" t="s">
        <v>17</v>
      </c>
      <c r="I1008" t="s">
        <v>24</v>
      </c>
      <c r="J1008">
        <v>8.8000000000000007</v>
      </c>
      <c r="K1008">
        <v>10</v>
      </c>
      <c r="L1008">
        <v>0</v>
      </c>
      <c r="M1008">
        <v>0</v>
      </c>
      <c r="N1008" t="str">
        <f t="shared" si="30"/>
        <v>No Weather Impact</v>
      </c>
      <c r="O1008" t="str">
        <f t="shared" si="31"/>
        <v>Not Cancelled</v>
      </c>
      <c r="P1008" t="str">
        <f>TEXT(Table1[[#This Row],[Departure_Time]],"mmm yyyy")</f>
        <v>Feb 2025</v>
      </c>
    </row>
    <row r="1009" spans="1:16" x14ac:dyDescent="0.25">
      <c r="A1009" t="s">
        <v>814</v>
      </c>
      <c r="B1009" t="s">
        <v>15</v>
      </c>
      <c r="C1009" t="s">
        <v>23</v>
      </c>
      <c r="D1009" s="5">
        <v>45236.790277777778</v>
      </c>
      <c r="E1009">
        <v>207</v>
      </c>
      <c r="F1009" t="s">
        <v>16</v>
      </c>
      <c r="G1009">
        <v>1288</v>
      </c>
      <c r="H1009" t="s">
        <v>18</v>
      </c>
      <c r="I1009" t="s">
        <v>24</v>
      </c>
      <c r="J1009">
        <v>5.7</v>
      </c>
      <c r="K1009">
        <v>19</v>
      </c>
      <c r="L1009">
        <v>0</v>
      </c>
      <c r="M1009">
        <v>0</v>
      </c>
      <c r="N1009" t="str">
        <f t="shared" si="30"/>
        <v>No Weather Impact</v>
      </c>
      <c r="O1009" t="str">
        <f t="shared" si="31"/>
        <v>Not Cancelled</v>
      </c>
      <c r="P1009" t="str">
        <f>TEXT(Table1[[#This Row],[Departure_Time]],"mmm yyyy")</f>
        <v>Nov 2023</v>
      </c>
    </row>
    <row r="1010" spans="1:16" x14ac:dyDescent="0.25">
      <c r="A1010" t="s">
        <v>451</v>
      </c>
      <c r="B1010" t="s">
        <v>31</v>
      </c>
      <c r="C1010" t="s">
        <v>14</v>
      </c>
      <c r="D1010" s="5">
        <v>45123.570833333331</v>
      </c>
      <c r="E1010">
        <v>119</v>
      </c>
      <c r="F1010" t="s">
        <v>41</v>
      </c>
      <c r="G1010">
        <v>1233</v>
      </c>
      <c r="H1010" t="s">
        <v>27</v>
      </c>
      <c r="I1010" t="s">
        <v>39</v>
      </c>
      <c r="J1010">
        <v>8.5</v>
      </c>
      <c r="K1010">
        <v>6</v>
      </c>
      <c r="L1010">
        <v>0</v>
      </c>
      <c r="M1010">
        <v>0</v>
      </c>
      <c r="N1010" t="str">
        <f t="shared" si="30"/>
        <v>No Weather Impact</v>
      </c>
      <c r="O1010" t="str">
        <f t="shared" si="31"/>
        <v>Not Cancelled</v>
      </c>
      <c r="P1010" t="str">
        <f>TEXT(Table1[[#This Row],[Departure_Time]],"mmm yyyy")</f>
        <v>Jul 2023</v>
      </c>
    </row>
    <row r="1011" spans="1:16" x14ac:dyDescent="0.25">
      <c r="A1011" t="s">
        <v>815</v>
      </c>
      <c r="B1011" t="s">
        <v>31</v>
      </c>
      <c r="C1011" t="s">
        <v>26</v>
      </c>
      <c r="D1011" s="5">
        <v>45258.95416666667</v>
      </c>
      <c r="E1011">
        <v>253</v>
      </c>
      <c r="F1011" t="s">
        <v>16</v>
      </c>
      <c r="G1011">
        <v>1030</v>
      </c>
      <c r="H1011" t="s">
        <v>17</v>
      </c>
      <c r="I1011" t="s">
        <v>24</v>
      </c>
      <c r="J1011">
        <v>7.4</v>
      </c>
      <c r="K1011">
        <v>7</v>
      </c>
      <c r="L1011">
        <v>0</v>
      </c>
      <c r="M1011">
        <v>0</v>
      </c>
      <c r="N1011" t="str">
        <f t="shared" si="30"/>
        <v>No Weather Impact</v>
      </c>
      <c r="O1011" t="str">
        <f t="shared" si="31"/>
        <v>Not Cancelled</v>
      </c>
      <c r="P1011" t="str">
        <f>TEXT(Table1[[#This Row],[Departure_Time]],"mmm yyyy")</f>
        <v>Nov 2023</v>
      </c>
    </row>
    <row r="1012" spans="1:16" x14ac:dyDescent="0.25">
      <c r="A1012" t="s">
        <v>76</v>
      </c>
      <c r="B1012" t="s">
        <v>23</v>
      </c>
      <c r="C1012" t="s">
        <v>20</v>
      </c>
      <c r="D1012" s="5">
        <v>45524.75277777778</v>
      </c>
      <c r="E1012">
        <v>133</v>
      </c>
      <c r="F1012" t="s">
        <v>16</v>
      </c>
      <c r="G1012">
        <v>1333</v>
      </c>
      <c r="H1012" t="s">
        <v>17</v>
      </c>
      <c r="I1012" t="s">
        <v>24</v>
      </c>
      <c r="J1012">
        <v>7.8</v>
      </c>
      <c r="K1012">
        <v>5</v>
      </c>
      <c r="L1012">
        <v>1</v>
      </c>
      <c r="M1012">
        <v>0</v>
      </c>
      <c r="N1012" t="str">
        <f t="shared" si="30"/>
        <v>No Weather Impact</v>
      </c>
      <c r="O1012" t="str">
        <f t="shared" si="31"/>
        <v>Not Cancelled</v>
      </c>
      <c r="P1012" t="str">
        <f>TEXT(Table1[[#This Row],[Departure_Time]],"mmm yyyy")</f>
        <v>Aug 2024</v>
      </c>
    </row>
    <row r="1013" spans="1:16" x14ac:dyDescent="0.25">
      <c r="A1013" t="s">
        <v>816</v>
      </c>
      <c r="B1013" t="s">
        <v>31</v>
      </c>
      <c r="C1013" t="s">
        <v>14</v>
      </c>
      <c r="D1013" s="5">
        <v>45488.500694444447</v>
      </c>
      <c r="E1013">
        <v>98</v>
      </c>
      <c r="F1013" t="s">
        <v>16</v>
      </c>
      <c r="G1013">
        <v>1053</v>
      </c>
      <c r="H1013" t="s">
        <v>27</v>
      </c>
      <c r="I1013" t="s">
        <v>39</v>
      </c>
      <c r="J1013">
        <v>7.2</v>
      </c>
      <c r="K1013">
        <v>0</v>
      </c>
      <c r="L1013">
        <v>0</v>
      </c>
      <c r="M1013">
        <v>0</v>
      </c>
      <c r="N1013" t="str">
        <f t="shared" si="30"/>
        <v>No Weather Impact</v>
      </c>
      <c r="O1013" t="str">
        <f t="shared" si="31"/>
        <v>Not Cancelled</v>
      </c>
      <c r="P1013" t="str">
        <f>TEXT(Table1[[#This Row],[Departure_Time]],"mmm yyyy")</f>
        <v>Jul 2024</v>
      </c>
    </row>
    <row r="1014" spans="1:16" x14ac:dyDescent="0.25">
      <c r="A1014" t="s">
        <v>817</v>
      </c>
      <c r="B1014" t="s">
        <v>14</v>
      </c>
      <c r="C1014" t="s">
        <v>23</v>
      </c>
      <c r="D1014" s="5">
        <v>45218.27847222222</v>
      </c>
      <c r="E1014">
        <v>250</v>
      </c>
      <c r="F1014" t="s">
        <v>41</v>
      </c>
      <c r="G1014">
        <v>779</v>
      </c>
      <c r="H1014" t="s">
        <v>21</v>
      </c>
      <c r="I1014" t="s">
        <v>39</v>
      </c>
      <c r="J1014">
        <v>8.6</v>
      </c>
      <c r="K1014">
        <v>7</v>
      </c>
      <c r="L1014">
        <v>0</v>
      </c>
      <c r="M1014">
        <v>0</v>
      </c>
      <c r="N1014" t="str">
        <f t="shared" si="30"/>
        <v>No Weather Impact</v>
      </c>
      <c r="O1014" t="str">
        <f t="shared" si="31"/>
        <v>Not Cancelled</v>
      </c>
      <c r="P1014" t="str">
        <f>TEXT(Table1[[#This Row],[Departure_Time]],"mmm yyyy")</f>
        <v>Oct 2023</v>
      </c>
    </row>
    <row r="1015" spans="1:16" x14ac:dyDescent="0.25">
      <c r="A1015" t="s">
        <v>35</v>
      </c>
      <c r="B1015" t="s">
        <v>15</v>
      </c>
      <c r="C1015" t="s">
        <v>26</v>
      </c>
      <c r="D1015" s="5">
        <v>45391.04791666667</v>
      </c>
      <c r="E1015">
        <v>293</v>
      </c>
      <c r="F1015" t="s">
        <v>41</v>
      </c>
      <c r="G1015">
        <v>1871</v>
      </c>
      <c r="H1015" t="s">
        <v>27</v>
      </c>
      <c r="I1015" t="s">
        <v>24</v>
      </c>
      <c r="J1015">
        <v>8.5</v>
      </c>
      <c r="K1015">
        <v>8</v>
      </c>
      <c r="L1015">
        <v>0</v>
      </c>
      <c r="M1015">
        <v>1</v>
      </c>
      <c r="N1015" t="str">
        <f t="shared" si="30"/>
        <v>Weather Imapct</v>
      </c>
      <c r="O1015" t="str">
        <f t="shared" si="31"/>
        <v>Not Cancelled</v>
      </c>
      <c r="P1015" t="str">
        <f>TEXT(Table1[[#This Row],[Departure_Time]],"mmm yyyy")</f>
        <v>Apr 2024</v>
      </c>
    </row>
    <row r="1016" spans="1:16" x14ac:dyDescent="0.25">
      <c r="A1016" t="s">
        <v>575</v>
      </c>
      <c r="B1016" t="s">
        <v>36</v>
      </c>
      <c r="C1016" t="s">
        <v>23</v>
      </c>
      <c r="D1016" s="5">
        <v>45721.270833333336</v>
      </c>
      <c r="E1016">
        <v>76</v>
      </c>
      <c r="F1016" t="s">
        <v>16</v>
      </c>
      <c r="G1016">
        <v>1146</v>
      </c>
      <c r="H1016" t="s">
        <v>17</v>
      </c>
      <c r="I1016" t="s">
        <v>130</v>
      </c>
      <c r="J1016">
        <v>6.3</v>
      </c>
      <c r="K1016">
        <v>26</v>
      </c>
      <c r="L1016">
        <v>1</v>
      </c>
      <c r="M1016">
        <v>1</v>
      </c>
      <c r="N1016" t="str">
        <f t="shared" si="30"/>
        <v>Weather Imapct</v>
      </c>
      <c r="O1016" t="str">
        <f t="shared" si="31"/>
        <v>Not Cancelled</v>
      </c>
      <c r="P1016" t="str">
        <f>TEXT(Table1[[#This Row],[Departure_Time]],"mmm yyyy")</f>
        <v>Mar 2025</v>
      </c>
    </row>
    <row r="1017" spans="1:16" x14ac:dyDescent="0.25">
      <c r="A1017" t="s">
        <v>818</v>
      </c>
      <c r="B1017" t="s">
        <v>29</v>
      </c>
      <c r="C1017" t="s">
        <v>36</v>
      </c>
      <c r="D1017" s="5">
        <v>45371.034722222219</v>
      </c>
      <c r="E1017">
        <v>150</v>
      </c>
      <c r="F1017" t="s">
        <v>41</v>
      </c>
      <c r="G1017">
        <v>603</v>
      </c>
      <c r="H1017" t="s">
        <v>21</v>
      </c>
      <c r="I1017" t="s">
        <v>130</v>
      </c>
      <c r="J1017">
        <v>7.2</v>
      </c>
      <c r="K1017">
        <v>8</v>
      </c>
      <c r="L1017">
        <v>0</v>
      </c>
      <c r="M1017">
        <v>0</v>
      </c>
      <c r="N1017" t="str">
        <f t="shared" si="30"/>
        <v>No Weather Impact</v>
      </c>
      <c r="O1017" t="str">
        <f t="shared" si="31"/>
        <v>Not Cancelled</v>
      </c>
      <c r="P1017" t="str">
        <f>TEXT(Table1[[#This Row],[Departure_Time]],"mmm yyyy")</f>
        <v>Mar 2024</v>
      </c>
    </row>
    <row r="1018" spans="1:16" x14ac:dyDescent="0.25">
      <c r="A1018" t="s">
        <v>578</v>
      </c>
      <c r="B1018" t="s">
        <v>26</v>
      </c>
      <c r="C1018" t="s">
        <v>36</v>
      </c>
      <c r="D1018" s="5">
        <v>45560.216666666667</v>
      </c>
      <c r="E1018">
        <v>224</v>
      </c>
      <c r="F1018" t="s">
        <v>52</v>
      </c>
      <c r="G1018">
        <v>1352</v>
      </c>
      <c r="H1018" t="s">
        <v>18</v>
      </c>
      <c r="I1018" t="s">
        <v>24</v>
      </c>
      <c r="J1018">
        <v>5.6</v>
      </c>
      <c r="K1018">
        <v>3</v>
      </c>
      <c r="L1018">
        <v>0</v>
      </c>
      <c r="M1018">
        <v>1</v>
      </c>
      <c r="N1018" t="str">
        <f t="shared" si="30"/>
        <v>Weather Imapct</v>
      </c>
      <c r="O1018" t="str">
        <f t="shared" si="31"/>
        <v>Cancelled</v>
      </c>
      <c r="P1018" t="str">
        <f>TEXT(Table1[[#This Row],[Departure_Time]],"mmm yyyy")</f>
        <v>Sep 2024</v>
      </c>
    </row>
    <row r="1019" spans="1:16" x14ac:dyDescent="0.25">
      <c r="A1019" t="s">
        <v>810</v>
      </c>
      <c r="B1019" t="s">
        <v>31</v>
      </c>
      <c r="C1019" t="s">
        <v>29</v>
      </c>
      <c r="D1019" s="5">
        <v>45478.895833333336</v>
      </c>
      <c r="E1019">
        <v>102</v>
      </c>
      <c r="F1019" t="s">
        <v>16</v>
      </c>
      <c r="G1019">
        <v>1757</v>
      </c>
      <c r="H1019" t="s">
        <v>18</v>
      </c>
      <c r="I1019" t="s">
        <v>24</v>
      </c>
      <c r="J1019">
        <v>5.6</v>
      </c>
      <c r="K1019">
        <v>23</v>
      </c>
      <c r="L1019">
        <v>0</v>
      </c>
      <c r="M1019">
        <v>0</v>
      </c>
      <c r="N1019" t="str">
        <f t="shared" si="30"/>
        <v>No Weather Impact</v>
      </c>
      <c r="O1019" t="str">
        <f t="shared" si="31"/>
        <v>Not Cancelled</v>
      </c>
      <c r="P1019" t="str">
        <f>TEXT(Table1[[#This Row],[Departure_Time]],"mmm yyyy")</f>
        <v>Jul 2024</v>
      </c>
    </row>
    <row r="1020" spans="1:16" x14ac:dyDescent="0.25">
      <c r="A1020" t="s">
        <v>819</v>
      </c>
      <c r="B1020" t="s">
        <v>23</v>
      </c>
      <c r="C1020" t="s">
        <v>31</v>
      </c>
      <c r="D1020" s="5">
        <v>45577.134722222225</v>
      </c>
      <c r="E1020">
        <v>141</v>
      </c>
      <c r="F1020" t="s">
        <v>16</v>
      </c>
      <c r="G1020">
        <v>1446</v>
      </c>
      <c r="H1020" t="s">
        <v>27</v>
      </c>
      <c r="I1020" t="s">
        <v>39</v>
      </c>
      <c r="J1020">
        <v>4.7</v>
      </c>
      <c r="K1020">
        <v>1</v>
      </c>
      <c r="L1020">
        <v>0</v>
      </c>
      <c r="M1020">
        <v>0</v>
      </c>
      <c r="N1020" t="str">
        <f t="shared" si="30"/>
        <v>No Weather Impact</v>
      </c>
      <c r="O1020" t="str">
        <f t="shared" si="31"/>
        <v>Not Cancelled</v>
      </c>
      <c r="P1020" t="str">
        <f>TEXT(Table1[[#This Row],[Departure_Time]],"mmm yyyy")</f>
        <v>Oct 2024</v>
      </c>
    </row>
    <row r="1021" spans="1:16" x14ac:dyDescent="0.25">
      <c r="A1021" t="s">
        <v>820</v>
      </c>
      <c r="B1021" t="s">
        <v>15</v>
      </c>
      <c r="C1021" t="s">
        <v>31</v>
      </c>
      <c r="D1021" s="5">
        <v>45390.64166666667</v>
      </c>
      <c r="E1021">
        <v>186</v>
      </c>
      <c r="F1021" t="s">
        <v>16</v>
      </c>
      <c r="G1021">
        <v>1517</v>
      </c>
      <c r="H1021" t="s">
        <v>27</v>
      </c>
      <c r="I1021" t="s">
        <v>24</v>
      </c>
      <c r="J1021">
        <v>6.6</v>
      </c>
      <c r="K1021">
        <v>3</v>
      </c>
      <c r="L1021">
        <v>0</v>
      </c>
      <c r="M1021">
        <v>0</v>
      </c>
      <c r="N1021" t="str">
        <f t="shared" si="30"/>
        <v>No Weather Impact</v>
      </c>
      <c r="O1021" t="str">
        <f t="shared" si="31"/>
        <v>Not Cancelled</v>
      </c>
      <c r="P1021" t="str">
        <f>TEXT(Table1[[#This Row],[Departure_Time]],"mmm yyyy")</f>
        <v>Apr 2024</v>
      </c>
    </row>
    <row r="1022" spans="1:16" x14ac:dyDescent="0.25">
      <c r="A1022" t="s">
        <v>821</v>
      </c>
      <c r="B1022" t="s">
        <v>14</v>
      </c>
      <c r="C1022" t="s">
        <v>26</v>
      </c>
      <c r="D1022" s="5">
        <v>45178.993750000001</v>
      </c>
      <c r="E1022">
        <v>121</v>
      </c>
      <c r="F1022" t="s">
        <v>16</v>
      </c>
      <c r="G1022">
        <v>906</v>
      </c>
      <c r="H1022" t="s">
        <v>18</v>
      </c>
      <c r="I1022" t="s">
        <v>24</v>
      </c>
      <c r="J1022">
        <v>7.8</v>
      </c>
      <c r="K1022">
        <v>11</v>
      </c>
      <c r="L1022">
        <v>0</v>
      </c>
      <c r="M1022">
        <v>1</v>
      </c>
      <c r="N1022" t="str">
        <f t="shared" si="30"/>
        <v>Weather Imapct</v>
      </c>
      <c r="O1022" t="str">
        <f t="shared" si="31"/>
        <v>Not Cancelled</v>
      </c>
      <c r="P1022" t="str">
        <f>TEXT(Table1[[#This Row],[Departure_Time]],"mmm yyyy")</f>
        <v>Sep 2023</v>
      </c>
    </row>
    <row r="1023" spans="1:16" x14ac:dyDescent="0.25">
      <c r="A1023" t="s">
        <v>796</v>
      </c>
      <c r="B1023" t="s">
        <v>20</v>
      </c>
      <c r="C1023" t="s">
        <v>31</v>
      </c>
      <c r="D1023" s="5">
        <v>45367.871527777781</v>
      </c>
      <c r="E1023">
        <v>186</v>
      </c>
      <c r="F1023" t="s">
        <v>16</v>
      </c>
      <c r="G1023">
        <v>1264</v>
      </c>
      <c r="H1023" t="s">
        <v>27</v>
      </c>
      <c r="I1023" t="s">
        <v>24</v>
      </c>
      <c r="J1023">
        <v>3.7</v>
      </c>
      <c r="K1023">
        <v>1</v>
      </c>
      <c r="L1023">
        <v>0</v>
      </c>
      <c r="M1023">
        <v>0</v>
      </c>
      <c r="N1023" t="str">
        <f t="shared" si="30"/>
        <v>No Weather Impact</v>
      </c>
      <c r="O1023" t="str">
        <f t="shared" si="31"/>
        <v>Not Cancelled</v>
      </c>
      <c r="P1023" t="str">
        <f>TEXT(Table1[[#This Row],[Departure_Time]],"mmm yyyy")</f>
        <v>Mar 2024</v>
      </c>
    </row>
    <row r="1024" spans="1:16" x14ac:dyDescent="0.25">
      <c r="A1024" t="s">
        <v>822</v>
      </c>
      <c r="B1024" t="s">
        <v>26</v>
      </c>
      <c r="C1024" t="s">
        <v>15</v>
      </c>
      <c r="D1024" s="5">
        <v>45686.347916666666</v>
      </c>
      <c r="E1024">
        <v>182</v>
      </c>
      <c r="F1024" t="s">
        <v>52</v>
      </c>
      <c r="G1024">
        <v>1468</v>
      </c>
      <c r="H1024" t="s">
        <v>17</v>
      </c>
      <c r="I1024" t="s">
        <v>39</v>
      </c>
      <c r="J1024">
        <v>7</v>
      </c>
      <c r="K1024">
        <v>5</v>
      </c>
      <c r="L1024">
        <v>0</v>
      </c>
      <c r="M1024">
        <v>0</v>
      </c>
      <c r="N1024" t="str">
        <f t="shared" si="30"/>
        <v>No Weather Impact</v>
      </c>
      <c r="O1024" t="str">
        <f t="shared" si="31"/>
        <v>Cancelled</v>
      </c>
      <c r="P1024" t="str">
        <f>TEXT(Table1[[#This Row],[Departure_Time]],"mmm yyyy")</f>
        <v>Jan 2025</v>
      </c>
    </row>
    <row r="1025" spans="1:16" x14ac:dyDescent="0.25">
      <c r="A1025" t="s">
        <v>823</v>
      </c>
      <c r="B1025" t="s">
        <v>20</v>
      </c>
      <c r="C1025" t="s">
        <v>14</v>
      </c>
      <c r="D1025" s="5">
        <v>45050.936111111114</v>
      </c>
      <c r="E1025">
        <v>184</v>
      </c>
      <c r="F1025" t="s">
        <v>16</v>
      </c>
      <c r="G1025">
        <v>1679</v>
      </c>
      <c r="H1025" t="s">
        <v>21</v>
      </c>
      <c r="I1025" t="s">
        <v>18</v>
      </c>
      <c r="J1025">
        <v>5.6</v>
      </c>
      <c r="K1025">
        <v>12</v>
      </c>
      <c r="L1025">
        <v>0</v>
      </c>
      <c r="M1025">
        <v>0</v>
      </c>
      <c r="N1025" t="str">
        <f t="shared" si="30"/>
        <v>No Weather Impact</v>
      </c>
      <c r="O1025" t="str">
        <f t="shared" si="31"/>
        <v>Not Cancelled</v>
      </c>
      <c r="P1025" t="str">
        <f>TEXT(Table1[[#This Row],[Departure_Time]],"mmm yyyy")</f>
        <v>May 2023</v>
      </c>
    </row>
    <row r="1026" spans="1:16" x14ac:dyDescent="0.25">
      <c r="A1026" t="s">
        <v>48</v>
      </c>
      <c r="B1026" t="s">
        <v>29</v>
      </c>
      <c r="C1026" t="s">
        <v>31</v>
      </c>
      <c r="D1026" s="5">
        <v>45293.049305555556</v>
      </c>
      <c r="E1026">
        <v>179</v>
      </c>
      <c r="F1026" t="s">
        <v>41</v>
      </c>
      <c r="G1026">
        <v>1425</v>
      </c>
      <c r="H1026" t="s">
        <v>17</v>
      </c>
      <c r="I1026" t="s">
        <v>130</v>
      </c>
      <c r="J1026">
        <v>3.1</v>
      </c>
      <c r="K1026">
        <v>16</v>
      </c>
      <c r="L1026">
        <v>0</v>
      </c>
      <c r="M1026">
        <v>0</v>
      </c>
      <c r="N1026" t="str">
        <f t="shared" si="30"/>
        <v>No Weather Impact</v>
      </c>
      <c r="O1026" t="str">
        <f t="shared" si="31"/>
        <v>Not Cancelled</v>
      </c>
      <c r="P1026" t="str">
        <f>TEXT(Table1[[#This Row],[Departure_Time]],"mmm yyyy")</f>
        <v>Jan 2024</v>
      </c>
    </row>
    <row r="1027" spans="1:16" x14ac:dyDescent="0.25">
      <c r="A1027" t="s">
        <v>814</v>
      </c>
      <c r="B1027" t="s">
        <v>23</v>
      </c>
      <c r="C1027" t="s">
        <v>14</v>
      </c>
      <c r="D1027" s="5">
        <v>45768.547222222223</v>
      </c>
      <c r="E1027">
        <v>126</v>
      </c>
      <c r="F1027" t="s">
        <v>16</v>
      </c>
      <c r="G1027">
        <v>1091</v>
      </c>
      <c r="H1027" t="s">
        <v>18</v>
      </c>
      <c r="I1027" t="s">
        <v>18</v>
      </c>
      <c r="J1027">
        <v>6.8</v>
      </c>
      <c r="K1027">
        <v>13</v>
      </c>
      <c r="L1027">
        <v>0</v>
      </c>
      <c r="M1027">
        <v>0</v>
      </c>
      <c r="N1027" t="str">
        <f t="shared" ref="N1027:N1090" si="32">IF(M1027=1, "Weather Imapct", "No Weather Impact")</f>
        <v>No Weather Impact</v>
      </c>
      <c r="O1027" t="str">
        <f t="shared" ref="O1027:O1090" si="33">IF(F1027="Cancelled", "Cancelled", "Not Cancelled")</f>
        <v>Not Cancelled</v>
      </c>
      <c r="P1027" t="str">
        <f>TEXT(Table1[[#This Row],[Departure_Time]],"mmm yyyy")</f>
        <v>Apr 2025</v>
      </c>
    </row>
    <row r="1028" spans="1:16" x14ac:dyDescent="0.25">
      <c r="A1028" t="s">
        <v>824</v>
      </c>
      <c r="B1028" t="s">
        <v>15</v>
      </c>
      <c r="C1028" t="s">
        <v>20</v>
      </c>
      <c r="D1028" s="5">
        <v>45654.458333333336</v>
      </c>
      <c r="E1028">
        <v>177</v>
      </c>
      <c r="F1028" t="s">
        <v>16</v>
      </c>
      <c r="G1028">
        <v>962</v>
      </c>
      <c r="H1028" t="s">
        <v>27</v>
      </c>
      <c r="I1028" t="s">
        <v>24</v>
      </c>
      <c r="J1028">
        <v>6.8</v>
      </c>
      <c r="K1028">
        <v>25</v>
      </c>
      <c r="L1028">
        <v>0</v>
      </c>
      <c r="M1028">
        <v>0</v>
      </c>
      <c r="N1028" t="str">
        <f t="shared" si="32"/>
        <v>No Weather Impact</v>
      </c>
      <c r="O1028" t="str">
        <f t="shared" si="33"/>
        <v>Not Cancelled</v>
      </c>
      <c r="P1028" t="str">
        <f>TEXT(Table1[[#This Row],[Departure_Time]],"mmm yyyy")</f>
        <v>Dec 2024</v>
      </c>
    </row>
    <row r="1029" spans="1:16" x14ac:dyDescent="0.25">
      <c r="A1029" t="s">
        <v>825</v>
      </c>
      <c r="B1029" t="s">
        <v>36</v>
      </c>
      <c r="C1029" t="s">
        <v>15</v>
      </c>
      <c r="D1029" s="5">
        <v>45097.967361111114</v>
      </c>
      <c r="E1029">
        <v>148</v>
      </c>
      <c r="F1029" t="s">
        <v>16</v>
      </c>
      <c r="G1029">
        <v>1543</v>
      </c>
      <c r="H1029" t="s">
        <v>21</v>
      </c>
      <c r="I1029" t="s">
        <v>39</v>
      </c>
      <c r="J1029">
        <v>6.3</v>
      </c>
      <c r="K1029">
        <v>9</v>
      </c>
      <c r="L1029">
        <v>0</v>
      </c>
      <c r="M1029">
        <v>1</v>
      </c>
      <c r="N1029" t="str">
        <f t="shared" si="32"/>
        <v>Weather Imapct</v>
      </c>
      <c r="O1029" t="str">
        <f t="shared" si="33"/>
        <v>Not Cancelled</v>
      </c>
      <c r="P1029" t="str">
        <f>TEXT(Table1[[#This Row],[Departure_Time]],"mmm yyyy")</f>
        <v>Jun 2023</v>
      </c>
    </row>
    <row r="1030" spans="1:16" x14ac:dyDescent="0.25">
      <c r="A1030" t="s">
        <v>826</v>
      </c>
      <c r="B1030" t="s">
        <v>14</v>
      </c>
      <c r="C1030" t="s">
        <v>14</v>
      </c>
      <c r="D1030" s="5">
        <v>45337.634722222225</v>
      </c>
      <c r="E1030">
        <v>255</v>
      </c>
      <c r="F1030" t="s">
        <v>16</v>
      </c>
      <c r="G1030">
        <v>1102</v>
      </c>
      <c r="H1030" t="s">
        <v>21</v>
      </c>
      <c r="I1030" t="s">
        <v>24</v>
      </c>
      <c r="J1030">
        <v>7.8</v>
      </c>
      <c r="K1030">
        <v>2</v>
      </c>
      <c r="L1030">
        <v>0</v>
      </c>
      <c r="M1030">
        <v>0</v>
      </c>
      <c r="N1030" t="str">
        <f t="shared" si="32"/>
        <v>No Weather Impact</v>
      </c>
      <c r="O1030" t="str">
        <f t="shared" si="33"/>
        <v>Not Cancelled</v>
      </c>
      <c r="P1030" t="str">
        <f>TEXT(Table1[[#This Row],[Departure_Time]],"mmm yyyy")</f>
        <v>Feb 2024</v>
      </c>
    </row>
    <row r="1031" spans="1:16" x14ac:dyDescent="0.25">
      <c r="A1031" t="s">
        <v>781</v>
      </c>
      <c r="B1031" t="s">
        <v>36</v>
      </c>
      <c r="C1031" t="s">
        <v>29</v>
      </c>
      <c r="D1031" s="5">
        <v>45438.692361111112</v>
      </c>
      <c r="E1031">
        <v>188</v>
      </c>
      <c r="F1031" t="s">
        <v>16</v>
      </c>
      <c r="G1031">
        <v>1511</v>
      </c>
      <c r="H1031" t="s">
        <v>17</v>
      </c>
      <c r="I1031" t="s">
        <v>39</v>
      </c>
      <c r="J1031">
        <v>6</v>
      </c>
      <c r="K1031">
        <v>9</v>
      </c>
      <c r="L1031">
        <v>0</v>
      </c>
      <c r="M1031">
        <v>0</v>
      </c>
      <c r="N1031" t="str">
        <f t="shared" si="32"/>
        <v>No Weather Impact</v>
      </c>
      <c r="O1031" t="str">
        <f t="shared" si="33"/>
        <v>Not Cancelled</v>
      </c>
      <c r="P1031" t="str">
        <f>TEXT(Table1[[#This Row],[Departure_Time]],"mmm yyyy")</f>
        <v>May 2024</v>
      </c>
    </row>
    <row r="1032" spans="1:16" x14ac:dyDescent="0.25">
      <c r="A1032" t="s">
        <v>827</v>
      </c>
      <c r="B1032" t="s">
        <v>14</v>
      </c>
      <c r="C1032" t="s">
        <v>14</v>
      </c>
      <c r="D1032" s="5">
        <v>45492.133333333331</v>
      </c>
      <c r="E1032">
        <v>163</v>
      </c>
      <c r="F1032" t="s">
        <v>16</v>
      </c>
      <c r="G1032">
        <v>1132</v>
      </c>
      <c r="H1032" t="s">
        <v>17</v>
      </c>
      <c r="I1032" t="s">
        <v>24</v>
      </c>
      <c r="J1032">
        <v>9.6</v>
      </c>
      <c r="K1032">
        <v>11</v>
      </c>
      <c r="L1032">
        <v>1</v>
      </c>
      <c r="M1032">
        <v>0</v>
      </c>
      <c r="N1032" t="str">
        <f t="shared" si="32"/>
        <v>No Weather Impact</v>
      </c>
      <c r="O1032" t="str">
        <f t="shared" si="33"/>
        <v>Not Cancelled</v>
      </c>
      <c r="P1032" t="str">
        <f>TEXT(Table1[[#This Row],[Departure_Time]],"mmm yyyy")</f>
        <v>Jul 2024</v>
      </c>
    </row>
    <row r="1033" spans="1:16" x14ac:dyDescent="0.25">
      <c r="A1033" t="s">
        <v>592</v>
      </c>
      <c r="B1033" t="s">
        <v>26</v>
      </c>
      <c r="C1033" t="s">
        <v>15</v>
      </c>
      <c r="D1033" s="5">
        <v>45585.970138888886</v>
      </c>
      <c r="E1033">
        <v>174</v>
      </c>
      <c r="F1033" t="s">
        <v>16</v>
      </c>
      <c r="G1033">
        <v>1339</v>
      </c>
      <c r="H1033" t="s">
        <v>21</v>
      </c>
      <c r="I1033" t="s">
        <v>39</v>
      </c>
      <c r="J1033">
        <v>6.6</v>
      </c>
      <c r="K1033">
        <v>6</v>
      </c>
      <c r="L1033">
        <v>0</v>
      </c>
      <c r="M1033">
        <v>0</v>
      </c>
      <c r="N1033" t="str">
        <f t="shared" si="32"/>
        <v>No Weather Impact</v>
      </c>
      <c r="O1033" t="str">
        <f t="shared" si="33"/>
        <v>Not Cancelled</v>
      </c>
      <c r="P1033" t="str">
        <f>TEXT(Table1[[#This Row],[Departure_Time]],"mmm yyyy")</f>
        <v>Oct 2024</v>
      </c>
    </row>
    <row r="1034" spans="1:16" x14ac:dyDescent="0.25">
      <c r="A1034" t="s">
        <v>579</v>
      </c>
      <c r="B1034" t="s">
        <v>14</v>
      </c>
      <c r="C1034" t="s">
        <v>15</v>
      </c>
      <c r="D1034" s="5">
        <v>45703.459722222222</v>
      </c>
      <c r="E1034">
        <v>191</v>
      </c>
      <c r="F1034" t="s">
        <v>41</v>
      </c>
      <c r="G1034">
        <v>1377</v>
      </c>
      <c r="H1034" t="s">
        <v>17</v>
      </c>
      <c r="I1034" t="s">
        <v>130</v>
      </c>
      <c r="J1034">
        <v>8.3000000000000007</v>
      </c>
      <c r="K1034">
        <v>0</v>
      </c>
      <c r="L1034">
        <v>0</v>
      </c>
      <c r="M1034">
        <v>0</v>
      </c>
      <c r="N1034" t="str">
        <f t="shared" si="32"/>
        <v>No Weather Impact</v>
      </c>
      <c r="O1034" t="str">
        <f t="shared" si="33"/>
        <v>Not Cancelled</v>
      </c>
      <c r="P1034" t="str">
        <f>TEXT(Table1[[#This Row],[Departure_Time]],"mmm yyyy")</f>
        <v>Feb 2025</v>
      </c>
    </row>
    <row r="1035" spans="1:16" x14ac:dyDescent="0.25">
      <c r="A1035" t="s">
        <v>563</v>
      </c>
      <c r="B1035" t="s">
        <v>20</v>
      </c>
      <c r="C1035" t="s">
        <v>20</v>
      </c>
      <c r="D1035" s="5">
        <v>45096.40347222222</v>
      </c>
      <c r="E1035">
        <v>210</v>
      </c>
      <c r="F1035" t="s">
        <v>16</v>
      </c>
      <c r="G1035">
        <v>1496</v>
      </c>
      <c r="H1035" t="s">
        <v>18</v>
      </c>
      <c r="I1035" t="s">
        <v>24</v>
      </c>
      <c r="J1035">
        <v>8.5</v>
      </c>
      <c r="K1035">
        <v>11</v>
      </c>
      <c r="L1035">
        <v>0</v>
      </c>
      <c r="M1035">
        <v>0</v>
      </c>
      <c r="N1035" t="str">
        <f t="shared" si="32"/>
        <v>No Weather Impact</v>
      </c>
      <c r="O1035" t="str">
        <f t="shared" si="33"/>
        <v>Not Cancelled</v>
      </c>
      <c r="P1035" t="str">
        <f>TEXT(Table1[[#This Row],[Departure_Time]],"mmm yyyy")</f>
        <v>Jun 2023</v>
      </c>
    </row>
    <row r="1036" spans="1:16" x14ac:dyDescent="0.25">
      <c r="A1036" t="s">
        <v>828</v>
      </c>
      <c r="B1036" t="s">
        <v>31</v>
      </c>
      <c r="C1036" t="s">
        <v>20</v>
      </c>
      <c r="D1036" s="5">
        <v>45087.855555555558</v>
      </c>
      <c r="E1036">
        <v>129</v>
      </c>
      <c r="F1036" t="s">
        <v>16</v>
      </c>
      <c r="G1036">
        <v>958</v>
      </c>
      <c r="H1036" t="s">
        <v>21</v>
      </c>
      <c r="I1036" t="s">
        <v>24</v>
      </c>
      <c r="J1036">
        <v>5</v>
      </c>
      <c r="K1036">
        <v>0</v>
      </c>
      <c r="L1036">
        <v>0</v>
      </c>
      <c r="M1036">
        <v>1</v>
      </c>
      <c r="N1036" t="str">
        <f t="shared" si="32"/>
        <v>Weather Imapct</v>
      </c>
      <c r="O1036" t="str">
        <f t="shared" si="33"/>
        <v>Not Cancelled</v>
      </c>
      <c r="P1036" t="str">
        <f>TEXT(Table1[[#This Row],[Departure_Time]],"mmm yyyy")</f>
        <v>Jun 2023</v>
      </c>
    </row>
    <row r="1037" spans="1:16" x14ac:dyDescent="0.25">
      <c r="A1037" t="s">
        <v>677</v>
      </c>
      <c r="B1037" t="s">
        <v>31</v>
      </c>
      <c r="C1037" t="s">
        <v>29</v>
      </c>
      <c r="D1037" s="5">
        <v>45437.220833333333</v>
      </c>
      <c r="E1037">
        <v>133</v>
      </c>
      <c r="F1037" t="s">
        <v>16</v>
      </c>
      <c r="G1037">
        <v>1162</v>
      </c>
      <c r="H1037" t="s">
        <v>18</v>
      </c>
      <c r="I1037" t="s">
        <v>24</v>
      </c>
      <c r="J1037">
        <v>7.3</v>
      </c>
      <c r="K1037">
        <v>1</v>
      </c>
      <c r="L1037">
        <v>0</v>
      </c>
      <c r="M1037">
        <v>0</v>
      </c>
      <c r="N1037" t="str">
        <f t="shared" si="32"/>
        <v>No Weather Impact</v>
      </c>
      <c r="O1037" t="str">
        <f t="shared" si="33"/>
        <v>Not Cancelled</v>
      </c>
      <c r="P1037" t="str">
        <f>TEXT(Table1[[#This Row],[Departure_Time]],"mmm yyyy")</f>
        <v>May 2024</v>
      </c>
    </row>
    <row r="1038" spans="1:16" x14ac:dyDescent="0.25">
      <c r="A1038" t="s">
        <v>829</v>
      </c>
      <c r="B1038" t="s">
        <v>20</v>
      </c>
      <c r="C1038" t="s">
        <v>20</v>
      </c>
      <c r="D1038" s="5">
        <v>45332.872916666667</v>
      </c>
      <c r="E1038">
        <v>295</v>
      </c>
      <c r="F1038" t="s">
        <v>16</v>
      </c>
      <c r="G1038">
        <v>1452</v>
      </c>
      <c r="H1038" t="s">
        <v>18</v>
      </c>
      <c r="I1038" t="s">
        <v>24</v>
      </c>
      <c r="J1038">
        <v>8</v>
      </c>
      <c r="K1038">
        <v>15</v>
      </c>
      <c r="L1038">
        <v>0</v>
      </c>
      <c r="M1038">
        <v>0</v>
      </c>
      <c r="N1038" t="str">
        <f t="shared" si="32"/>
        <v>No Weather Impact</v>
      </c>
      <c r="O1038" t="str">
        <f t="shared" si="33"/>
        <v>Not Cancelled</v>
      </c>
      <c r="P1038" t="str">
        <f>TEXT(Table1[[#This Row],[Departure_Time]],"mmm yyyy")</f>
        <v>Feb 2024</v>
      </c>
    </row>
    <row r="1039" spans="1:16" x14ac:dyDescent="0.25">
      <c r="A1039" t="s">
        <v>536</v>
      </c>
      <c r="B1039" t="s">
        <v>26</v>
      </c>
      <c r="C1039" t="s">
        <v>26</v>
      </c>
      <c r="D1039" s="5">
        <v>45189.643750000003</v>
      </c>
      <c r="E1039">
        <v>176</v>
      </c>
      <c r="F1039" t="s">
        <v>41</v>
      </c>
      <c r="G1039">
        <v>1234</v>
      </c>
      <c r="H1039" t="s">
        <v>18</v>
      </c>
      <c r="I1039" t="s">
        <v>39</v>
      </c>
      <c r="J1039">
        <v>4.7</v>
      </c>
      <c r="K1039">
        <v>14</v>
      </c>
      <c r="L1039">
        <v>0</v>
      </c>
      <c r="M1039">
        <v>0</v>
      </c>
      <c r="N1039" t="str">
        <f t="shared" si="32"/>
        <v>No Weather Impact</v>
      </c>
      <c r="O1039" t="str">
        <f t="shared" si="33"/>
        <v>Not Cancelled</v>
      </c>
      <c r="P1039" t="str">
        <f>TEXT(Table1[[#This Row],[Departure_Time]],"mmm yyyy")</f>
        <v>Sep 2023</v>
      </c>
    </row>
    <row r="1040" spans="1:16" x14ac:dyDescent="0.25">
      <c r="A1040" t="s">
        <v>830</v>
      </c>
      <c r="B1040" t="s">
        <v>20</v>
      </c>
      <c r="C1040" t="s">
        <v>36</v>
      </c>
      <c r="D1040" s="5">
        <v>45666.084027777775</v>
      </c>
      <c r="E1040">
        <v>143</v>
      </c>
      <c r="F1040" t="s">
        <v>16</v>
      </c>
      <c r="G1040">
        <v>937</v>
      </c>
      <c r="H1040" t="s">
        <v>18</v>
      </c>
      <c r="I1040" t="s">
        <v>24</v>
      </c>
      <c r="J1040">
        <v>7.1</v>
      </c>
      <c r="K1040">
        <v>16</v>
      </c>
      <c r="L1040">
        <v>0</v>
      </c>
      <c r="M1040">
        <v>0</v>
      </c>
      <c r="N1040" t="str">
        <f t="shared" si="32"/>
        <v>No Weather Impact</v>
      </c>
      <c r="O1040" t="str">
        <f t="shared" si="33"/>
        <v>Not Cancelled</v>
      </c>
      <c r="P1040" t="str">
        <f>TEXT(Table1[[#This Row],[Departure_Time]],"mmm yyyy")</f>
        <v>Jan 2025</v>
      </c>
    </row>
    <row r="1041" spans="1:16" x14ac:dyDescent="0.25">
      <c r="A1041" t="s">
        <v>831</v>
      </c>
      <c r="B1041" t="s">
        <v>29</v>
      </c>
      <c r="C1041" t="s">
        <v>29</v>
      </c>
      <c r="D1041" s="5">
        <v>45618.931250000001</v>
      </c>
      <c r="E1041">
        <v>108</v>
      </c>
      <c r="F1041" t="s">
        <v>16</v>
      </c>
      <c r="G1041">
        <v>1075</v>
      </c>
      <c r="H1041" t="s">
        <v>21</v>
      </c>
      <c r="I1041" t="s">
        <v>24</v>
      </c>
      <c r="J1041">
        <v>6.6</v>
      </c>
      <c r="K1041">
        <v>5</v>
      </c>
      <c r="L1041">
        <v>0</v>
      </c>
      <c r="M1041">
        <v>0</v>
      </c>
      <c r="N1041" t="str">
        <f t="shared" si="32"/>
        <v>No Weather Impact</v>
      </c>
      <c r="O1041" t="str">
        <f t="shared" si="33"/>
        <v>Not Cancelled</v>
      </c>
      <c r="P1041" t="str">
        <f>TEXT(Table1[[#This Row],[Departure_Time]],"mmm yyyy")</f>
        <v>Nov 2024</v>
      </c>
    </row>
    <row r="1042" spans="1:16" x14ac:dyDescent="0.25">
      <c r="A1042" t="s">
        <v>832</v>
      </c>
      <c r="B1042" t="s">
        <v>26</v>
      </c>
      <c r="C1042" t="s">
        <v>29</v>
      </c>
      <c r="D1042" s="5">
        <v>45543.871527777781</v>
      </c>
      <c r="E1042">
        <v>167</v>
      </c>
      <c r="F1042" t="s">
        <v>16</v>
      </c>
      <c r="G1042">
        <v>697</v>
      </c>
      <c r="H1042" t="s">
        <v>27</v>
      </c>
      <c r="I1042" t="s">
        <v>24</v>
      </c>
      <c r="J1042">
        <v>6.6</v>
      </c>
      <c r="K1042">
        <v>17</v>
      </c>
      <c r="L1042">
        <v>0</v>
      </c>
      <c r="M1042">
        <v>0</v>
      </c>
      <c r="N1042" t="str">
        <f t="shared" si="32"/>
        <v>No Weather Impact</v>
      </c>
      <c r="O1042" t="str">
        <f t="shared" si="33"/>
        <v>Not Cancelled</v>
      </c>
      <c r="P1042" t="str">
        <f>TEXT(Table1[[#This Row],[Departure_Time]],"mmm yyyy")</f>
        <v>Sep 2024</v>
      </c>
    </row>
    <row r="1043" spans="1:16" x14ac:dyDescent="0.25">
      <c r="A1043" t="s">
        <v>833</v>
      </c>
      <c r="B1043" t="s">
        <v>29</v>
      </c>
      <c r="C1043" t="s">
        <v>36</v>
      </c>
      <c r="D1043" s="5">
        <v>45176.849305555559</v>
      </c>
      <c r="E1043">
        <v>160</v>
      </c>
      <c r="F1043" t="s">
        <v>16</v>
      </c>
      <c r="G1043">
        <v>980</v>
      </c>
      <c r="H1043" t="s">
        <v>17</v>
      </c>
      <c r="I1043" t="s">
        <v>24</v>
      </c>
      <c r="J1043">
        <v>7.7</v>
      </c>
      <c r="K1043">
        <v>10</v>
      </c>
      <c r="L1043">
        <v>0</v>
      </c>
      <c r="M1043">
        <v>1</v>
      </c>
      <c r="N1043" t="str">
        <f t="shared" si="32"/>
        <v>Weather Imapct</v>
      </c>
      <c r="O1043" t="str">
        <f t="shared" si="33"/>
        <v>Not Cancelled</v>
      </c>
      <c r="P1043" t="str">
        <f>TEXT(Table1[[#This Row],[Departure_Time]],"mmm yyyy")</f>
        <v>Sep 2023</v>
      </c>
    </row>
    <row r="1044" spans="1:16" x14ac:dyDescent="0.25">
      <c r="A1044" t="s">
        <v>160</v>
      </c>
      <c r="B1044" t="s">
        <v>15</v>
      </c>
      <c r="C1044" t="s">
        <v>36</v>
      </c>
      <c r="D1044" s="5">
        <v>45432.759027777778</v>
      </c>
      <c r="E1044">
        <v>150</v>
      </c>
      <c r="F1044" t="s">
        <v>16</v>
      </c>
      <c r="G1044">
        <v>1223</v>
      </c>
      <c r="H1044" t="s">
        <v>17</v>
      </c>
      <c r="I1044" t="s">
        <v>24</v>
      </c>
      <c r="J1044">
        <v>7.4</v>
      </c>
      <c r="K1044">
        <v>2</v>
      </c>
      <c r="L1044">
        <v>0</v>
      </c>
      <c r="M1044">
        <v>0</v>
      </c>
      <c r="N1044" t="str">
        <f t="shared" si="32"/>
        <v>No Weather Impact</v>
      </c>
      <c r="O1044" t="str">
        <f t="shared" si="33"/>
        <v>Not Cancelled</v>
      </c>
      <c r="P1044" t="str">
        <f>TEXT(Table1[[#This Row],[Departure_Time]],"mmm yyyy")</f>
        <v>May 2024</v>
      </c>
    </row>
    <row r="1045" spans="1:16" x14ac:dyDescent="0.25">
      <c r="A1045" t="s">
        <v>834</v>
      </c>
      <c r="B1045" t="s">
        <v>14</v>
      </c>
      <c r="C1045" t="s">
        <v>31</v>
      </c>
      <c r="D1045" s="5">
        <v>45346.548611111109</v>
      </c>
      <c r="E1045">
        <v>110</v>
      </c>
      <c r="F1045" t="s">
        <v>16</v>
      </c>
      <c r="G1045">
        <v>1531</v>
      </c>
      <c r="H1045" t="s">
        <v>18</v>
      </c>
      <c r="I1045" t="s">
        <v>24</v>
      </c>
      <c r="J1045">
        <v>7.9</v>
      </c>
      <c r="K1045">
        <v>16</v>
      </c>
      <c r="L1045">
        <v>0</v>
      </c>
      <c r="M1045">
        <v>0</v>
      </c>
      <c r="N1045" t="str">
        <f t="shared" si="32"/>
        <v>No Weather Impact</v>
      </c>
      <c r="O1045" t="str">
        <f t="shared" si="33"/>
        <v>Not Cancelled</v>
      </c>
      <c r="P1045" t="str">
        <f>TEXT(Table1[[#This Row],[Departure_Time]],"mmm yyyy")</f>
        <v>Feb 2024</v>
      </c>
    </row>
    <row r="1046" spans="1:16" x14ac:dyDescent="0.25">
      <c r="A1046" t="s">
        <v>835</v>
      </c>
      <c r="B1046" t="s">
        <v>26</v>
      </c>
      <c r="C1046" t="s">
        <v>29</v>
      </c>
      <c r="D1046" s="5">
        <v>45302.927083333336</v>
      </c>
      <c r="E1046">
        <v>172</v>
      </c>
      <c r="F1046" t="s">
        <v>16</v>
      </c>
      <c r="G1046">
        <v>841</v>
      </c>
      <c r="H1046" t="s">
        <v>17</v>
      </c>
      <c r="I1046" t="s">
        <v>18</v>
      </c>
      <c r="J1046">
        <v>7.9</v>
      </c>
      <c r="K1046">
        <v>2</v>
      </c>
      <c r="L1046">
        <v>1</v>
      </c>
      <c r="M1046">
        <v>0</v>
      </c>
      <c r="N1046" t="str">
        <f t="shared" si="32"/>
        <v>No Weather Impact</v>
      </c>
      <c r="O1046" t="str">
        <f t="shared" si="33"/>
        <v>Not Cancelled</v>
      </c>
      <c r="P1046" t="str">
        <f>TEXT(Table1[[#This Row],[Departure_Time]],"mmm yyyy")</f>
        <v>Jan 2024</v>
      </c>
    </row>
    <row r="1047" spans="1:16" x14ac:dyDescent="0.25">
      <c r="A1047" t="s">
        <v>217</v>
      </c>
      <c r="B1047" t="s">
        <v>31</v>
      </c>
      <c r="C1047" t="s">
        <v>15</v>
      </c>
      <c r="D1047" s="5">
        <v>45587.022222222222</v>
      </c>
      <c r="E1047">
        <v>239</v>
      </c>
      <c r="F1047" t="s">
        <v>41</v>
      </c>
      <c r="G1047">
        <v>1049</v>
      </c>
      <c r="H1047" t="s">
        <v>27</v>
      </c>
      <c r="I1047" t="s">
        <v>24</v>
      </c>
      <c r="J1047">
        <v>4.8</v>
      </c>
      <c r="K1047">
        <v>7</v>
      </c>
      <c r="L1047">
        <v>0</v>
      </c>
      <c r="M1047">
        <v>1</v>
      </c>
      <c r="N1047" t="str">
        <f t="shared" si="32"/>
        <v>Weather Imapct</v>
      </c>
      <c r="O1047" t="str">
        <f t="shared" si="33"/>
        <v>Not Cancelled</v>
      </c>
      <c r="P1047" t="str">
        <f>TEXT(Table1[[#This Row],[Departure_Time]],"mmm yyyy")</f>
        <v>Oct 2024</v>
      </c>
    </row>
    <row r="1048" spans="1:16" x14ac:dyDescent="0.25">
      <c r="A1048" t="s">
        <v>836</v>
      </c>
      <c r="B1048" t="s">
        <v>15</v>
      </c>
      <c r="C1048" t="s">
        <v>26</v>
      </c>
      <c r="D1048" s="5">
        <v>45627.76458333333</v>
      </c>
      <c r="E1048">
        <v>197</v>
      </c>
      <c r="F1048" t="s">
        <v>16</v>
      </c>
      <c r="G1048">
        <v>738</v>
      </c>
      <c r="H1048" t="s">
        <v>17</v>
      </c>
      <c r="I1048" t="s">
        <v>24</v>
      </c>
      <c r="J1048">
        <v>8.3000000000000007</v>
      </c>
      <c r="K1048">
        <v>18</v>
      </c>
      <c r="L1048">
        <v>1</v>
      </c>
      <c r="M1048">
        <v>0</v>
      </c>
      <c r="N1048" t="str">
        <f t="shared" si="32"/>
        <v>No Weather Impact</v>
      </c>
      <c r="O1048" t="str">
        <f t="shared" si="33"/>
        <v>Not Cancelled</v>
      </c>
      <c r="P1048" t="str">
        <f>TEXT(Table1[[#This Row],[Departure_Time]],"mmm yyyy")</f>
        <v>Dec 2024</v>
      </c>
    </row>
    <row r="1049" spans="1:16" x14ac:dyDescent="0.25">
      <c r="A1049" t="s">
        <v>837</v>
      </c>
      <c r="B1049" t="s">
        <v>29</v>
      </c>
      <c r="C1049" t="s">
        <v>23</v>
      </c>
      <c r="D1049" s="5">
        <v>45384.861111111109</v>
      </c>
      <c r="E1049">
        <v>149</v>
      </c>
      <c r="F1049" t="s">
        <v>16</v>
      </c>
      <c r="G1049">
        <v>1198</v>
      </c>
      <c r="H1049" t="s">
        <v>17</v>
      </c>
      <c r="I1049" t="s">
        <v>39</v>
      </c>
      <c r="J1049">
        <v>7.6</v>
      </c>
      <c r="K1049">
        <v>6</v>
      </c>
      <c r="L1049">
        <v>0</v>
      </c>
      <c r="M1049">
        <v>0</v>
      </c>
      <c r="N1049" t="str">
        <f t="shared" si="32"/>
        <v>No Weather Impact</v>
      </c>
      <c r="O1049" t="str">
        <f t="shared" si="33"/>
        <v>Not Cancelled</v>
      </c>
      <c r="P1049" t="str">
        <f>TEXT(Table1[[#This Row],[Departure_Time]],"mmm yyyy")</f>
        <v>Apr 2024</v>
      </c>
    </row>
    <row r="1050" spans="1:16" x14ac:dyDescent="0.25">
      <c r="A1050" t="s">
        <v>303</v>
      </c>
      <c r="B1050" t="s">
        <v>26</v>
      </c>
      <c r="C1050" t="s">
        <v>29</v>
      </c>
      <c r="D1050" s="5">
        <v>45652.443055555559</v>
      </c>
      <c r="E1050">
        <v>104</v>
      </c>
      <c r="F1050" t="s">
        <v>16</v>
      </c>
      <c r="G1050">
        <v>1080</v>
      </c>
      <c r="H1050" t="s">
        <v>21</v>
      </c>
      <c r="I1050" t="s">
        <v>24</v>
      </c>
      <c r="J1050">
        <v>9</v>
      </c>
      <c r="K1050">
        <v>13</v>
      </c>
      <c r="L1050">
        <v>0</v>
      </c>
      <c r="M1050">
        <v>0</v>
      </c>
      <c r="N1050" t="str">
        <f t="shared" si="32"/>
        <v>No Weather Impact</v>
      </c>
      <c r="O1050" t="str">
        <f t="shared" si="33"/>
        <v>Not Cancelled</v>
      </c>
      <c r="P1050" t="str">
        <f>TEXT(Table1[[#This Row],[Departure_Time]],"mmm yyyy")</f>
        <v>Dec 2024</v>
      </c>
    </row>
    <row r="1051" spans="1:16" x14ac:dyDescent="0.25">
      <c r="A1051" t="s">
        <v>351</v>
      </c>
      <c r="B1051" t="s">
        <v>26</v>
      </c>
      <c r="C1051" t="s">
        <v>23</v>
      </c>
      <c r="D1051" s="5">
        <v>45276.378472222219</v>
      </c>
      <c r="E1051">
        <v>117</v>
      </c>
      <c r="F1051" t="s">
        <v>16</v>
      </c>
      <c r="G1051">
        <v>1156</v>
      </c>
      <c r="H1051" t="s">
        <v>18</v>
      </c>
      <c r="I1051" t="s">
        <v>39</v>
      </c>
      <c r="J1051">
        <v>7.4</v>
      </c>
      <c r="K1051">
        <v>16</v>
      </c>
      <c r="L1051">
        <v>0</v>
      </c>
      <c r="M1051">
        <v>0</v>
      </c>
      <c r="N1051" t="str">
        <f t="shared" si="32"/>
        <v>No Weather Impact</v>
      </c>
      <c r="O1051" t="str">
        <f t="shared" si="33"/>
        <v>Not Cancelled</v>
      </c>
      <c r="P1051" t="str">
        <f>TEXT(Table1[[#This Row],[Departure_Time]],"mmm yyyy")</f>
        <v>Dec 2023</v>
      </c>
    </row>
    <row r="1052" spans="1:16" x14ac:dyDescent="0.25">
      <c r="A1052" t="s">
        <v>838</v>
      </c>
      <c r="B1052" t="s">
        <v>29</v>
      </c>
      <c r="C1052" t="s">
        <v>14</v>
      </c>
      <c r="D1052" s="5">
        <v>45179.396527777775</v>
      </c>
      <c r="E1052">
        <v>166</v>
      </c>
      <c r="F1052" t="s">
        <v>16</v>
      </c>
      <c r="G1052">
        <v>1327</v>
      </c>
      <c r="H1052" t="s">
        <v>21</v>
      </c>
      <c r="I1052" t="s">
        <v>24</v>
      </c>
      <c r="J1052">
        <v>9.6</v>
      </c>
      <c r="K1052">
        <v>13</v>
      </c>
      <c r="L1052">
        <v>1</v>
      </c>
      <c r="M1052">
        <v>0</v>
      </c>
      <c r="N1052" t="str">
        <f t="shared" si="32"/>
        <v>No Weather Impact</v>
      </c>
      <c r="O1052" t="str">
        <f t="shared" si="33"/>
        <v>Not Cancelled</v>
      </c>
      <c r="P1052" t="str">
        <f>TEXT(Table1[[#This Row],[Departure_Time]],"mmm yyyy")</f>
        <v>Sep 2023</v>
      </c>
    </row>
    <row r="1053" spans="1:16" x14ac:dyDescent="0.25">
      <c r="A1053" t="s">
        <v>839</v>
      </c>
      <c r="B1053" t="s">
        <v>36</v>
      </c>
      <c r="C1053" t="s">
        <v>23</v>
      </c>
      <c r="D1053" s="5">
        <v>45750.929166666669</v>
      </c>
      <c r="E1053">
        <v>117</v>
      </c>
      <c r="F1053" t="s">
        <v>16</v>
      </c>
      <c r="G1053">
        <v>1417</v>
      </c>
      <c r="H1053" t="s">
        <v>18</v>
      </c>
      <c r="I1053" t="s">
        <v>39</v>
      </c>
      <c r="J1053">
        <v>7.4</v>
      </c>
      <c r="K1053">
        <v>5</v>
      </c>
      <c r="L1053">
        <v>0</v>
      </c>
      <c r="M1053">
        <v>0</v>
      </c>
      <c r="N1053" t="str">
        <f t="shared" si="32"/>
        <v>No Weather Impact</v>
      </c>
      <c r="O1053" t="str">
        <f t="shared" si="33"/>
        <v>Not Cancelled</v>
      </c>
      <c r="P1053" t="str">
        <f>TEXT(Table1[[#This Row],[Departure_Time]],"mmm yyyy")</f>
        <v>Apr 2025</v>
      </c>
    </row>
    <row r="1054" spans="1:16" x14ac:dyDescent="0.25">
      <c r="A1054" t="s">
        <v>840</v>
      </c>
      <c r="B1054" t="s">
        <v>29</v>
      </c>
      <c r="C1054" t="s">
        <v>14</v>
      </c>
      <c r="D1054" s="5">
        <v>45682.313888888886</v>
      </c>
      <c r="E1054">
        <v>229</v>
      </c>
      <c r="F1054" t="s">
        <v>16</v>
      </c>
      <c r="G1054">
        <v>1106</v>
      </c>
      <c r="H1054" t="s">
        <v>27</v>
      </c>
      <c r="I1054" t="s">
        <v>24</v>
      </c>
      <c r="J1054">
        <v>8</v>
      </c>
      <c r="K1054">
        <v>9</v>
      </c>
      <c r="L1054">
        <v>0</v>
      </c>
      <c r="M1054">
        <v>0</v>
      </c>
      <c r="N1054" t="str">
        <f t="shared" si="32"/>
        <v>No Weather Impact</v>
      </c>
      <c r="O1054" t="str">
        <f t="shared" si="33"/>
        <v>Not Cancelled</v>
      </c>
      <c r="P1054" t="str">
        <f>TEXT(Table1[[#This Row],[Departure_Time]],"mmm yyyy")</f>
        <v>Jan 2025</v>
      </c>
    </row>
    <row r="1055" spans="1:16" x14ac:dyDescent="0.25">
      <c r="A1055" t="s">
        <v>841</v>
      </c>
      <c r="B1055" t="s">
        <v>31</v>
      </c>
      <c r="C1055" t="s">
        <v>14</v>
      </c>
      <c r="D1055" s="5">
        <v>45392.802083333336</v>
      </c>
      <c r="E1055">
        <v>161</v>
      </c>
      <c r="F1055" t="s">
        <v>52</v>
      </c>
      <c r="G1055">
        <v>727</v>
      </c>
      <c r="H1055" t="s">
        <v>17</v>
      </c>
      <c r="I1055" t="s">
        <v>24</v>
      </c>
      <c r="J1055">
        <v>6.8</v>
      </c>
      <c r="K1055">
        <v>6</v>
      </c>
      <c r="L1055">
        <v>0</v>
      </c>
      <c r="M1055">
        <v>1</v>
      </c>
      <c r="N1055" t="str">
        <f t="shared" si="32"/>
        <v>Weather Imapct</v>
      </c>
      <c r="O1055" t="str">
        <f t="shared" si="33"/>
        <v>Cancelled</v>
      </c>
      <c r="P1055" t="str">
        <f>TEXT(Table1[[#This Row],[Departure_Time]],"mmm yyyy")</f>
        <v>Apr 2024</v>
      </c>
    </row>
    <row r="1056" spans="1:16" x14ac:dyDescent="0.25">
      <c r="A1056" t="s">
        <v>511</v>
      </c>
      <c r="B1056" t="s">
        <v>26</v>
      </c>
      <c r="C1056" t="s">
        <v>29</v>
      </c>
      <c r="D1056" s="5">
        <v>45584.494444444441</v>
      </c>
      <c r="E1056">
        <v>178</v>
      </c>
      <c r="F1056" t="s">
        <v>16</v>
      </c>
      <c r="G1056">
        <v>1506</v>
      </c>
      <c r="H1056" t="s">
        <v>21</v>
      </c>
      <c r="I1056" t="s">
        <v>24</v>
      </c>
      <c r="J1056">
        <v>8.5</v>
      </c>
      <c r="K1056">
        <v>5</v>
      </c>
      <c r="L1056">
        <v>0</v>
      </c>
      <c r="M1056">
        <v>1</v>
      </c>
      <c r="N1056" t="str">
        <f t="shared" si="32"/>
        <v>Weather Imapct</v>
      </c>
      <c r="O1056" t="str">
        <f t="shared" si="33"/>
        <v>Not Cancelled</v>
      </c>
      <c r="P1056" t="str">
        <f>TEXT(Table1[[#This Row],[Departure_Time]],"mmm yyyy")</f>
        <v>Oct 2024</v>
      </c>
    </row>
    <row r="1057" spans="1:16" x14ac:dyDescent="0.25">
      <c r="A1057" t="s">
        <v>842</v>
      </c>
      <c r="B1057" t="s">
        <v>20</v>
      </c>
      <c r="C1057" t="s">
        <v>29</v>
      </c>
      <c r="D1057" s="5">
        <v>45458.536111111112</v>
      </c>
      <c r="E1057">
        <v>215</v>
      </c>
      <c r="F1057" t="s">
        <v>16</v>
      </c>
      <c r="G1057">
        <v>1372</v>
      </c>
      <c r="H1057" t="s">
        <v>27</v>
      </c>
      <c r="I1057" t="s">
        <v>39</v>
      </c>
      <c r="J1057">
        <v>6.6</v>
      </c>
      <c r="K1057">
        <v>25</v>
      </c>
      <c r="L1057">
        <v>0</v>
      </c>
      <c r="M1057">
        <v>0</v>
      </c>
      <c r="N1057" t="str">
        <f t="shared" si="32"/>
        <v>No Weather Impact</v>
      </c>
      <c r="O1057" t="str">
        <f t="shared" si="33"/>
        <v>Not Cancelled</v>
      </c>
      <c r="P1057" t="str">
        <f>TEXT(Table1[[#This Row],[Departure_Time]],"mmm yyyy")</f>
        <v>Jun 2024</v>
      </c>
    </row>
    <row r="1058" spans="1:16" x14ac:dyDescent="0.25">
      <c r="A1058" t="s">
        <v>843</v>
      </c>
      <c r="B1058" t="s">
        <v>15</v>
      </c>
      <c r="C1058" t="s">
        <v>31</v>
      </c>
      <c r="D1058" s="5">
        <v>45173.298611111109</v>
      </c>
      <c r="E1058">
        <v>210</v>
      </c>
      <c r="F1058" t="s">
        <v>16</v>
      </c>
      <c r="G1058">
        <v>1328</v>
      </c>
      <c r="H1058" t="s">
        <v>27</v>
      </c>
      <c r="I1058" t="s">
        <v>39</v>
      </c>
      <c r="J1058">
        <v>7.1</v>
      </c>
      <c r="K1058">
        <v>6</v>
      </c>
      <c r="L1058">
        <v>0</v>
      </c>
      <c r="M1058">
        <v>0</v>
      </c>
      <c r="N1058" t="str">
        <f t="shared" si="32"/>
        <v>No Weather Impact</v>
      </c>
      <c r="O1058" t="str">
        <f t="shared" si="33"/>
        <v>Not Cancelled</v>
      </c>
      <c r="P1058" t="str">
        <f>TEXT(Table1[[#This Row],[Departure_Time]],"mmm yyyy")</f>
        <v>Sep 2023</v>
      </c>
    </row>
    <row r="1059" spans="1:16" x14ac:dyDescent="0.25">
      <c r="A1059" t="s">
        <v>844</v>
      </c>
      <c r="B1059" t="s">
        <v>29</v>
      </c>
      <c r="C1059" t="s">
        <v>36</v>
      </c>
      <c r="D1059" s="5">
        <v>45758.303472222222</v>
      </c>
      <c r="E1059">
        <v>178</v>
      </c>
      <c r="F1059" t="s">
        <v>16</v>
      </c>
      <c r="G1059">
        <v>1079</v>
      </c>
      <c r="H1059" t="s">
        <v>27</v>
      </c>
      <c r="I1059" t="s">
        <v>130</v>
      </c>
      <c r="J1059">
        <v>3.9</v>
      </c>
      <c r="K1059">
        <v>12</v>
      </c>
      <c r="L1059">
        <v>0</v>
      </c>
      <c r="M1059">
        <v>0</v>
      </c>
      <c r="N1059" t="str">
        <f t="shared" si="32"/>
        <v>No Weather Impact</v>
      </c>
      <c r="O1059" t="str">
        <f t="shared" si="33"/>
        <v>Not Cancelled</v>
      </c>
      <c r="P1059" t="str">
        <f>TEXT(Table1[[#This Row],[Departure_Time]],"mmm yyyy")</f>
        <v>Apr 2025</v>
      </c>
    </row>
    <row r="1060" spans="1:16" x14ac:dyDescent="0.25">
      <c r="A1060" t="s">
        <v>263</v>
      </c>
      <c r="B1060" t="s">
        <v>20</v>
      </c>
      <c r="C1060" t="s">
        <v>36</v>
      </c>
      <c r="D1060" s="5">
        <v>45322.681250000001</v>
      </c>
      <c r="E1060">
        <v>134</v>
      </c>
      <c r="F1060" t="s">
        <v>41</v>
      </c>
      <c r="G1060">
        <v>642</v>
      </c>
      <c r="H1060" t="s">
        <v>27</v>
      </c>
      <c r="I1060" t="s">
        <v>24</v>
      </c>
      <c r="J1060">
        <v>8.4</v>
      </c>
      <c r="K1060">
        <v>4</v>
      </c>
      <c r="L1060">
        <v>0</v>
      </c>
      <c r="M1060">
        <v>0</v>
      </c>
      <c r="N1060" t="str">
        <f t="shared" si="32"/>
        <v>No Weather Impact</v>
      </c>
      <c r="O1060" t="str">
        <f t="shared" si="33"/>
        <v>Not Cancelled</v>
      </c>
      <c r="P1060" t="str">
        <f>TEXT(Table1[[#This Row],[Departure_Time]],"mmm yyyy")</f>
        <v>Jan 2024</v>
      </c>
    </row>
    <row r="1061" spans="1:16" x14ac:dyDescent="0.25">
      <c r="A1061" t="s">
        <v>845</v>
      </c>
      <c r="B1061" t="s">
        <v>29</v>
      </c>
      <c r="C1061" t="s">
        <v>20</v>
      </c>
      <c r="D1061" s="5">
        <v>45130.418055555558</v>
      </c>
      <c r="E1061">
        <v>297</v>
      </c>
      <c r="F1061" t="s">
        <v>16</v>
      </c>
      <c r="G1061">
        <v>1510</v>
      </c>
      <c r="H1061" t="s">
        <v>18</v>
      </c>
      <c r="I1061" t="s">
        <v>24</v>
      </c>
      <c r="J1061">
        <v>5.5</v>
      </c>
      <c r="K1061">
        <v>20</v>
      </c>
      <c r="L1061">
        <v>0</v>
      </c>
      <c r="M1061">
        <v>0</v>
      </c>
      <c r="N1061" t="str">
        <f t="shared" si="32"/>
        <v>No Weather Impact</v>
      </c>
      <c r="O1061" t="str">
        <f t="shared" si="33"/>
        <v>Not Cancelled</v>
      </c>
      <c r="P1061" t="str">
        <f>TEXT(Table1[[#This Row],[Departure_Time]],"mmm yyyy")</f>
        <v>Jul 2023</v>
      </c>
    </row>
    <row r="1062" spans="1:16" x14ac:dyDescent="0.25">
      <c r="A1062" t="s">
        <v>846</v>
      </c>
      <c r="B1062" t="s">
        <v>26</v>
      </c>
      <c r="C1062" t="s">
        <v>20</v>
      </c>
      <c r="D1062" s="5">
        <v>45591.263888888891</v>
      </c>
      <c r="E1062">
        <v>231</v>
      </c>
      <c r="F1062" t="s">
        <v>16</v>
      </c>
      <c r="G1062">
        <v>606</v>
      </c>
      <c r="H1062" t="s">
        <v>27</v>
      </c>
      <c r="I1062" t="s">
        <v>24</v>
      </c>
      <c r="J1062">
        <v>5.4</v>
      </c>
      <c r="K1062">
        <v>5</v>
      </c>
      <c r="L1062">
        <v>0</v>
      </c>
      <c r="M1062">
        <v>0</v>
      </c>
      <c r="N1062" t="str">
        <f t="shared" si="32"/>
        <v>No Weather Impact</v>
      </c>
      <c r="O1062" t="str">
        <f t="shared" si="33"/>
        <v>Not Cancelled</v>
      </c>
      <c r="P1062" t="str">
        <f>TEXT(Table1[[#This Row],[Departure_Time]],"mmm yyyy")</f>
        <v>Oct 2024</v>
      </c>
    </row>
    <row r="1063" spans="1:16" x14ac:dyDescent="0.25">
      <c r="A1063" t="s">
        <v>847</v>
      </c>
      <c r="B1063" t="s">
        <v>14</v>
      </c>
      <c r="C1063" t="s">
        <v>15</v>
      </c>
      <c r="D1063" s="5">
        <v>45214.449305555558</v>
      </c>
      <c r="E1063">
        <v>129</v>
      </c>
      <c r="F1063" t="s">
        <v>16</v>
      </c>
      <c r="G1063">
        <v>1093</v>
      </c>
      <c r="H1063" t="s">
        <v>27</v>
      </c>
      <c r="I1063" t="s">
        <v>24</v>
      </c>
      <c r="J1063">
        <v>9.5</v>
      </c>
      <c r="K1063">
        <v>2</v>
      </c>
      <c r="L1063">
        <v>0</v>
      </c>
      <c r="M1063">
        <v>1</v>
      </c>
      <c r="N1063" t="str">
        <f t="shared" si="32"/>
        <v>Weather Imapct</v>
      </c>
      <c r="O1063" t="str">
        <f t="shared" si="33"/>
        <v>Not Cancelled</v>
      </c>
      <c r="P1063" t="str">
        <f>TEXT(Table1[[#This Row],[Departure_Time]],"mmm yyyy")</f>
        <v>Oct 2023</v>
      </c>
    </row>
    <row r="1064" spans="1:16" x14ac:dyDescent="0.25">
      <c r="A1064" t="s">
        <v>405</v>
      </c>
      <c r="B1064" t="s">
        <v>23</v>
      </c>
      <c r="C1064" t="s">
        <v>31</v>
      </c>
      <c r="D1064" s="5">
        <v>45453.895138888889</v>
      </c>
      <c r="E1064">
        <v>185</v>
      </c>
      <c r="F1064" t="s">
        <v>16</v>
      </c>
      <c r="G1064">
        <v>1149</v>
      </c>
      <c r="H1064" t="s">
        <v>18</v>
      </c>
      <c r="I1064" t="s">
        <v>24</v>
      </c>
      <c r="J1064">
        <v>6.7</v>
      </c>
      <c r="K1064">
        <v>0</v>
      </c>
      <c r="L1064">
        <v>0</v>
      </c>
      <c r="M1064">
        <v>0</v>
      </c>
      <c r="N1064" t="str">
        <f t="shared" si="32"/>
        <v>No Weather Impact</v>
      </c>
      <c r="O1064" t="str">
        <f t="shared" si="33"/>
        <v>Not Cancelled</v>
      </c>
      <c r="P1064" t="str">
        <f>TEXT(Table1[[#This Row],[Departure_Time]],"mmm yyyy")</f>
        <v>Jun 2024</v>
      </c>
    </row>
    <row r="1065" spans="1:16" x14ac:dyDescent="0.25">
      <c r="A1065" t="s">
        <v>848</v>
      </c>
      <c r="B1065" t="s">
        <v>14</v>
      </c>
      <c r="C1065" t="s">
        <v>23</v>
      </c>
      <c r="D1065" s="5">
        <v>45587.92083333333</v>
      </c>
      <c r="E1065">
        <v>121</v>
      </c>
      <c r="F1065" t="s">
        <v>16</v>
      </c>
      <c r="G1065">
        <v>991</v>
      </c>
      <c r="H1065" t="s">
        <v>18</v>
      </c>
      <c r="I1065" t="s">
        <v>24</v>
      </c>
      <c r="J1065">
        <v>6.9</v>
      </c>
      <c r="K1065">
        <v>2</v>
      </c>
      <c r="L1065">
        <v>0</v>
      </c>
      <c r="M1065">
        <v>0</v>
      </c>
      <c r="N1065" t="str">
        <f t="shared" si="32"/>
        <v>No Weather Impact</v>
      </c>
      <c r="O1065" t="str">
        <f t="shared" si="33"/>
        <v>Not Cancelled</v>
      </c>
      <c r="P1065" t="str">
        <f>TEXT(Table1[[#This Row],[Departure_Time]],"mmm yyyy")</f>
        <v>Oct 2024</v>
      </c>
    </row>
    <row r="1066" spans="1:16" x14ac:dyDescent="0.25">
      <c r="A1066" t="s">
        <v>849</v>
      </c>
      <c r="B1066" t="s">
        <v>36</v>
      </c>
      <c r="C1066" t="s">
        <v>23</v>
      </c>
      <c r="D1066" s="5">
        <v>45533.601388888892</v>
      </c>
      <c r="E1066">
        <v>78</v>
      </c>
      <c r="F1066" t="s">
        <v>16</v>
      </c>
      <c r="G1066">
        <v>964</v>
      </c>
      <c r="H1066" t="s">
        <v>18</v>
      </c>
      <c r="I1066" t="s">
        <v>39</v>
      </c>
      <c r="J1066">
        <v>8.6</v>
      </c>
      <c r="K1066">
        <v>14</v>
      </c>
      <c r="L1066">
        <v>0</v>
      </c>
      <c r="M1066">
        <v>0</v>
      </c>
      <c r="N1066" t="str">
        <f t="shared" si="32"/>
        <v>No Weather Impact</v>
      </c>
      <c r="O1066" t="str">
        <f t="shared" si="33"/>
        <v>Not Cancelled</v>
      </c>
      <c r="P1066" t="str">
        <f>TEXT(Table1[[#This Row],[Departure_Time]],"mmm yyyy")</f>
        <v>Aug 2024</v>
      </c>
    </row>
    <row r="1067" spans="1:16" x14ac:dyDescent="0.25">
      <c r="A1067" t="s">
        <v>850</v>
      </c>
      <c r="B1067" t="s">
        <v>15</v>
      </c>
      <c r="C1067" t="s">
        <v>36</v>
      </c>
      <c r="D1067" s="5">
        <v>45296.374305555553</v>
      </c>
      <c r="E1067">
        <v>86</v>
      </c>
      <c r="F1067" t="s">
        <v>16</v>
      </c>
      <c r="G1067">
        <v>1089</v>
      </c>
      <c r="H1067" t="s">
        <v>18</v>
      </c>
      <c r="I1067" t="s">
        <v>18</v>
      </c>
      <c r="J1067">
        <v>6.1</v>
      </c>
      <c r="K1067">
        <v>3</v>
      </c>
      <c r="L1067">
        <v>1</v>
      </c>
      <c r="M1067">
        <v>0</v>
      </c>
      <c r="N1067" t="str">
        <f t="shared" si="32"/>
        <v>No Weather Impact</v>
      </c>
      <c r="O1067" t="str">
        <f t="shared" si="33"/>
        <v>Not Cancelled</v>
      </c>
      <c r="P1067" t="str">
        <f>TEXT(Table1[[#This Row],[Departure_Time]],"mmm yyyy")</f>
        <v>Jan 2024</v>
      </c>
    </row>
    <row r="1068" spans="1:16" x14ac:dyDescent="0.25">
      <c r="A1068" t="s">
        <v>851</v>
      </c>
      <c r="B1068" t="s">
        <v>36</v>
      </c>
      <c r="C1068" t="s">
        <v>15</v>
      </c>
      <c r="D1068" s="5">
        <v>45661.502083333333</v>
      </c>
      <c r="E1068">
        <v>111</v>
      </c>
      <c r="F1068" t="s">
        <v>16</v>
      </c>
      <c r="G1068">
        <v>588</v>
      </c>
      <c r="H1068" t="s">
        <v>27</v>
      </c>
      <c r="I1068" t="s">
        <v>24</v>
      </c>
      <c r="J1068">
        <v>7.2</v>
      </c>
      <c r="K1068">
        <v>10</v>
      </c>
      <c r="L1068">
        <v>0</v>
      </c>
      <c r="M1068">
        <v>0</v>
      </c>
      <c r="N1068" t="str">
        <f t="shared" si="32"/>
        <v>No Weather Impact</v>
      </c>
      <c r="O1068" t="str">
        <f t="shared" si="33"/>
        <v>Not Cancelled</v>
      </c>
      <c r="P1068" t="str">
        <f>TEXT(Table1[[#This Row],[Departure_Time]],"mmm yyyy")</f>
        <v>Jan 2025</v>
      </c>
    </row>
    <row r="1069" spans="1:16" x14ac:dyDescent="0.25">
      <c r="A1069" t="s">
        <v>852</v>
      </c>
      <c r="B1069" t="s">
        <v>20</v>
      </c>
      <c r="C1069" t="s">
        <v>15</v>
      </c>
      <c r="D1069" s="5">
        <v>45599.176388888889</v>
      </c>
      <c r="E1069">
        <v>156</v>
      </c>
      <c r="F1069" t="s">
        <v>41</v>
      </c>
      <c r="G1069">
        <v>1390</v>
      </c>
      <c r="H1069" t="s">
        <v>27</v>
      </c>
      <c r="I1069" t="s">
        <v>24</v>
      </c>
      <c r="J1069">
        <v>3.2</v>
      </c>
      <c r="K1069">
        <v>0</v>
      </c>
      <c r="L1069">
        <v>0</v>
      </c>
      <c r="M1069">
        <v>0</v>
      </c>
      <c r="N1069" t="str">
        <f t="shared" si="32"/>
        <v>No Weather Impact</v>
      </c>
      <c r="O1069" t="str">
        <f t="shared" si="33"/>
        <v>Not Cancelled</v>
      </c>
      <c r="P1069" t="str">
        <f>TEXT(Table1[[#This Row],[Departure_Time]],"mmm yyyy")</f>
        <v>Nov 2024</v>
      </c>
    </row>
    <row r="1070" spans="1:16" x14ac:dyDescent="0.25">
      <c r="A1070" t="s">
        <v>853</v>
      </c>
      <c r="B1070" t="s">
        <v>29</v>
      </c>
      <c r="C1070" t="s">
        <v>23</v>
      </c>
      <c r="D1070" s="5">
        <v>45192.115277777775</v>
      </c>
      <c r="E1070">
        <v>158</v>
      </c>
      <c r="F1070" t="s">
        <v>16</v>
      </c>
      <c r="G1070">
        <v>1677</v>
      </c>
      <c r="H1070" t="s">
        <v>17</v>
      </c>
      <c r="I1070" t="s">
        <v>130</v>
      </c>
      <c r="J1070">
        <v>7.4</v>
      </c>
      <c r="K1070">
        <v>27</v>
      </c>
      <c r="L1070">
        <v>0</v>
      </c>
      <c r="M1070">
        <v>0</v>
      </c>
      <c r="N1070" t="str">
        <f t="shared" si="32"/>
        <v>No Weather Impact</v>
      </c>
      <c r="O1070" t="str">
        <f t="shared" si="33"/>
        <v>Not Cancelled</v>
      </c>
      <c r="P1070" t="str">
        <f>TEXT(Table1[[#This Row],[Departure_Time]],"mmm yyyy")</f>
        <v>Sep 2023</v>
      </c>
    </row>
    <row r="1071" spans="1:16" x14ac:dyDescent="0.25">
      <c r="A1071" t="s">
        <v>233</v>
      </c>
      <c r="B1071" t="s">
        <v>36</v>
      </c>
      <c r="C1071" t="s">
        <v>31</v>
      </c>
      <c r="D1071" s="5">
        <v>45190.390972222223</v>
      </c>
      <c r="E1071">
        <v>277</v>
      </c>
      <c r="F1071" t="s">
        <v>16</v>
      </c>
      <c r="G1071">
        <v>1185</v>
      </c>
      <c r="H1071" t="s">
        <v>21</v>
      </c>
      <c r="I1071" t="s">
        <v>24</v>
      </c>
      <c r="J1071">
        <v>5.3</v>
      </c>
      <c r="K1071">
        <v>0</v>
      </c>
      <c r="L1071">
        <v>0</v>
      </c>
      <c r="M1071">
        <v>0</v>
      </c>
      <c r="N1071" t="str">
        <f t="shared" si="32"/>
        <v>No Weather Impact</v>
      </c>
      <c r="O1071" t="str">
        <f t="shared" si="33"/>
        <v>Not Cancelled</v>
      </c>
      <c r="P1071" t="str">
        <f>TEXT(Table1[[#This Row],[Departure_Time]],"mmm yyyy")</f>
        <v>Sep 2023</v>
      </c>
    </row>
    <row r="1072" spans="1:16" x14ac:dyDescent="0.25">
      <c r="A1072" t="s">
        <v>150</v>
      </c>
      <c r="B1072" t="s">
        <v>20</v>
      </c>
      <c r="C1072" t="s">
        <v>15</v>
      </c>
      <c r="D1072" s="5">
        <v>45215.802083333336</v>
      </c>
      <c r="E1072">
        <v>181</v>
      </c>
      <c r="F1072" t="s">
        <v>16</v>
      </c>
      <c r="G1072">
        <v>1558</v>
      </c>
      <c r="H1072" t="s">
        <v>17</v>
      </c>
      <c r="I1072" t="s">
        <v>24</v>
      </c>
      <c r="J1072">
        <v>3.2</v>
      </c>
      <c r="K1072">
        <v>8</v>
      </c>
      <c r="L1072">
        <v>0</v>
      </c>
      <c r="M1072">
        <v>0</v>
      </c>
      <c r="N1072" t="str">
        <f t="shared" si="32"/>
        <v>No Weather Impact</v>
      </c>
      <c r="O1072" t="str">
        <f t="shared" si="33"/>
        <v>Not Cancelled</v>
      </c>
      <c r="P1072" t="str">
        <f>TEXT(Table1[[#This Row],[Departure_Time]],"mmm yyyy")</f>
        <v>Oct 2023</v>
      </c>
    </row>
    <row r="1073" spans="1:16" x14ac:dyDescent="0.25">
      <c r="A1073" t="s">
        <v>854</v>
      </c>
      <c r="B1073" t="s">
        <v>15</v>
      </c>
      <c r="C1073" t="s">
        <v>15</v>
      </c>
      <c r="D1073" s="5">
        <v>45069.957638888889</v>
      </c>
      <c r="E1073">
        <v>204</v>
      </c>
      <c r="F1073" t="s">
        <v>16</v>
      </c>
      <c r="G1073">
        <v>1452</v>
      </c>
      <c r="H1073" t="s">
        <v>17</v>
      </c>
      <c r="I1073" t="s">
        <v>24</v>
      </c>
      <c r="J1073">
        <v>8.5</v>
      </c>
      <c r="K1073">
        <v>10</v>
      </c>
      <c r="L1073">
        <v>0</v>
      </c>
      <c r="M1073">
        <v>0</v>
      </c>
      <c r="N1073" t="str">
        <f t="shared" si="32"/>
        <v>No Weather Impact</v>
      </c>
      <c r="O1073" t="str">
        <f t="shared" si="33"/>
        <v>Not Cancelled</v>
      </c>
      <c r="P1073" t="str">
        <f>TEXT(Table1[[#This Row],[Departure_Time]],"mmm yyyy")</f>
        <v>May 2023</v>
      </c>
    </row>
    <row r="1074" spans="1:16" x14ac:dyDescent="0.25">
      <c r="A1074" t="s">
        <v>169</v>
      </c>
      <c r="B1074" t="s">
        <v>31</v>
      </c>
      <c r="C1074" t="s">
        <v>29</v>
      </c>
      <c r="D1074" s="5">
        <v>45179.613194444442</v>
      </c>
      <c r="E1074">
        <v>208</v>
      </c>
      <c r="F1074" t="s">
        <v>16</v>
      </c>
      <c r="G1074">
        <v>608</v>
      </c>
      <c r="H1074" t="s">
        <v>27</v>
      </c>
      <c r="I1074" t="s">
        <v>24</v>
      </c>
      <c r="J1074">
        <v>8.8000000000000007</v>
      </c>
      <c r="K1074">
        <v>3</v>
      </c>
      <c r="L1074">
        <v>0</v>
      </c>
      <c r="M1074">
        <v>0</v>
      </c>
      <c r="N1074" t="str">
        <f t="shared" si="32"/>
        <v>No Weather Impact</v>
      </c>
      <c r="O1074" t="str">
        <f t="shared" si="33"/>
        <v>Not Cancelled</v>
      </c>
      <c r="P1074" t="str">
        <f>TEXT(Table1[[#This Row],[Departure_Time]],"mmm yyyy")</f>
        <v>Sep 2023</v>
      </c>
    </row>
    <row r="1075" spans="1:16" x14ac:dyDescent="0.25">
      <c r="A1075" t="s">
        <v>855</v>
      </c>
      <c r="B1075" t="s">
        <v>26</v>
      </c>
      <c r="C1075" t="s">
        <v>31</v>
      </c>
      <c r="D1075" s="5">
        <v>45172.10833333333</v>
      </c>
      <c r="E1075">
        <v>158</v>
      </c>
      <c r="F1075" t="s">
        <v>41</v>
      </c>
      <c r="G1075">
        <v>1242</v>
      </c>
      <c r="H1075" t="s">
        <v>18</v>
      </c>
      <c r="I1075" t="s">
        <v>24</v>
      </c>
      <c r="J1075">
        <v>6.3</v>
      </c>
      <c r="K1075">
        <v>1</v>
      </c>
      <c r="L1075">
        <v>0</v>
      </c>
      <c r="M1075">
        <v>1</v>
      </c>
      <c r="N1075" t="str">
        <f t="shared" si="32"/>
        <v>Weather Imapct</v>
      </c>
      <c r="O1075" t="str">
        <f t="shared" si="33"/>
        <v>Not Cancelled</v>
      </c>
      <c r="P1075" t="str">
        <f>TEXT(Table1[[#This Row],[Departure_Time]],"mmm yyyy")</f>
        <v>Sep 2023</v>
      </c>
    </row>
    <row r="1076" spans="1:16" x14ac:dyDescent="0.25">
      <c r="A1076" t="s">
        <v>218</v>
      </c>
      <c r="B1076" t="s">
        <v>26</v>
      </c>
      <c r="C1076" t="s">
        <v>36</v>
      </c>
      <c r="D1076" s="5">
        <v>45491.447222222225</v>
      </c>
      <c r="E1076">
        <v>104</v>
      </c>
      <c r="F1076" t="s">
        <v>16</v>
      </c>
      <c r="G1076">
        <v>1220</v>
      </c>
      <c r="H1076" t="s">
        <v>27</v>
      </c>
      <c r="I1076" t="s">
        <v>24</v>
      </c>
      <c r="J1076">
        <v>7.8</v>
      </c>
      <c r="K1076">
        <v>6</v>
      </c>
      <c r="L1076">
        <v>0</v>
      </c>
      <c r="M1076">
        <v>0</v>
      </c>
      <c r="N1076" t="str">
        <f t="shared" si="32"/>
        <v>No Weather Impact</v>
      </c>
      <c r="O1076" t="str">
        <f t="shared" si="33"/>
        <v>Not Cancelled</v>
      </c>
      <c r="P1076" t="str">
        <f>TEXT(Table1[[#This Row],[Departure_Time]],"mmm yyyy")</f>
        <v>Jul 2024</v>
      </c>
    </row>
    <row r="1077" spans="1:16" x14ac:dyDescent="0.25">
      <c r="A1077" t="s">
        <v>856</v>
      </c>
      <c r="B1077" t="s">
        <v>26</v>
      </c>
      <c r="C1077" t="s">
        <v>36</v>
      </c>
      <c r="D1077" s="5">
        <v>45126.129166666666</v>
      </c>
      <c r="E1077">
        <v>234</v>
      </c>
      <c r="F1077" t="s">
        <v>16</v>
      </c>
      <c r="G1077">
        <v>1529</v>
      </c>
      <c r="H1077" t="s">
        <v>21</v>
      </c>
      <c r="I1077" t="s">
        <v>39</v>
      </c>
      <c r="J1077">
        <v>5.4</v>
      </c>
      <c r="K1077">
        <v>3</v>
      </c>
      <c r="L1077">
        <v>0</v>
      </c>
      <c r="M1077">
        <v>0</v>
      </c>
      <c r="N1077" t="str">
        <f t="shared" si="32"/>
        <v>No Weather Impact</v>
      </c>
      <c r="O1077" t="str">
        <f t="shared" si="33"/>
        <v>Not Cancelled</v>
      </c>
      <c r="P1077" t="str">
        <f>TEXT(Table1[[#This Row],[Departure_Time]],"mmm yyyy")</f>
        <v>Jul 2023</v>
      </c>
    </row>
    <row r="1078" spans="1:16" x14ac:dyDescent="0.25">
      <c r="A1078" t="s">
        <v>857</v>
      </c>
      <c r="B1078" t="s">
        <v>23</v>
      </c>
      <c r="C1078" t="s">
        <v>29</v>
      </c>
      <c r="D1078" s="5">
        <v>45225.377083333333</v>
      </c>
      <c r="E1078">
        <v>175</v>
      </c>
      <c r="F1078" t="s">
        <v>16</v>
      </c>
      <c r="G1078">
        <v>1184</v>
      </c>
      <c r="H1078" t="s">
        <v>17</v>
      </c>
      <c r="I1078" t="s">
        <v>24</v>
      </c>
      <c r="J1078">
        <v>6</v>
      </c>
      <c r="K1078">
        <v>54</v>
      </c>
      <c r="L1078">
        <v>0</v>
      </c>
      <c r="M1078">
        <v>0</v>
      </c>
      <c r="N1078" t="str">
        <f t="shared" si="32"/>
        <v>No Weather Impact</v>
      </c>
      <c r="O1078" t="str">
        <f t="shared" si="33"/>
        <v>Not Cancelled</v>
      </c>
      <c r="P1078" t="str">
        <f>TEXT(Table1[[#This Row],[Departure_Time]],"mmm yyyy")</f>
        <v>Oct 2023</v>
      </c>
    </row>
    <row r="1079" spans="1:16" x14ac:dyDescent="0.25">
      <c r="A1079" t="s">
        <v>300</v>
      </c>
      <c r="B1079" t="s">
        <v>36</v>
      </c>
      <c r="C1079" t="s">
        <v>15</v>
      </c>
      <c r="D1079" s="5">
        <v>45172.28402777778</v>
      </c>
      <c r="E1079">
        <v>201</v>
      </c>
      <c r="F1079" t="s">
        <v>16</v>
      </c>
      <c r="G1079">
        <v>1275</v>
      </c>
      <c r="H1079" t="s">
        <v>27</v>
      </c>
      <c r="I1079" t="s">
        <v>39</v>
      </c>
      <c r="J1079">
        <v>7</v>
      </c>
      <c r="K1079">
        <v>10</v>
      </c>
      <c r="L1079">
        <v>0</v>
      </c>
      <c r="M1079">
        <v>0</v>
      </c>
      <c r="N1079" t="str">
        <f t="shared" si="32"/>
        <v>No Weather Impact</v>
      </c>
      <c r="O1079" t="str">
        <f t="shared" si="33"/>
        <v>Not Cancelled</v>
      </c>
      <c r="P1079" t="str">
        <f>TEXT(Table1[[#This Row],[Departure_Time]],"mmm yyyy")</f>
        <v>Sep 2023</v>
      </c>
    </row>
    <row r="1080" spans="1:16" x14ac:dyDescent="0.25">
      <c r="A1080" t="s">
        <v>566</v>
      </c>
      <c r="B1080" t="s">
        <v>23</v>
      </c>
      <c r="C1080" t="s">
        <v>36</v>
      </c>
      <c r="D1080" s="5">
        <v>45120.290972222225</v>
      </c>
      <c r="E1080">
        <v>66</v>
      </c>
      <c r="F1080" t="s">
        <v>16</v>
      </c>
      <c r="G1080">
        <v>1066</v>
      </c>
      <c r="H1080" t="s">
        <v>18</v>
      </c>
      <c r="I1080" t="s">
        <v>24</v>
      </c>
      <c r="J1080">
        <v>7</v>
      </c>
      <c r="K1080">
        <v>4</v>
      </c>
      <c r="L1080">
        <v>0</v>
      </c>
      <c r="M1080">
        <v>0</v>
      </c>
      <c r="N1080" t="str">
        <f t="shared" si="32"/>
        <v>No Weather Impact</v>
      </c>
      <c r="O1080" t="str">
        <f t="shared" si="33"/>
        <v>Not Cancelled</v>
      </c>
      <c r="P1080" t="str">
        <f>TEXT(Table1[[#This Row],[Departure_Time]],"mmm yyyy")</f>
        <v>Jul 2023</v>
      </c>
    </row>
    <row r="1081" spans="1:16" x14ac:dyDescent="0.25">
      <c r="A1081" t="s">
        <v>279</v>
      </c>
      <c r="B1081" t="s">
        <v>26</v>
      </c>
      <c r="C1081" t="s">
        <v>31</v>
      </c>
      <c r="D1081" s="5">
        <v>45534.861111111109</v>
      </c>
      <c r="E1081">
        <v>204</v>
      </c>
      <c r="F1081" t="s">
        <v>16</v>
      </c>
      <c r="G1081">
        <v>1085</v>
      </c>
      <c r="H1081" t="s">
        <v>27</v>
      </c>
      <c r="I1081" t="s">
        <v>39</v>
      </c>
      <c r="J1081">
        <v>7.6</v>
      </c>
      <c r="K1081">
        <v>4</v>
      </c>
      <c r="L1081">
        <v>0</v>
      </c>
      <c r="M1081">
        <v>0</v>
      </c>
      <c r="N1081" t="str">
        <f t="shared" si="32"/>
        <v>No Weather Impact</v>
      </c>
      <c r="O1081" t="str">
        <f t="shared" si="33"/>
        <v>Not Cancelled</v>
      </c>
      <c r="P1081" t="str">
        <f>TEXT(Table1[[#This Row],[Departure_Time]],"mmm yyyy")</f>
        <v>Aug 2024</v>
      </c>
    </row>
    <row r="1082" spans="1:16" x14ac:dyDescent="0.25">
      <c r="A1082" t="s">
        <v>858</v>
      </c>
      <c r="B1082" t="s">
        <v>15</v>
      </c>
      <c r="C1082" t="s">
        <v>26</v>
      </c>
      <c r="D1082" s="5">
        <v>45393.392361111109</v>
      </c>
      <c r="E1082">
        <v>84</v>
      </c>
      <c r="F1082" t="s">
        <v>16</v>
      </c>
      <c r="G1082">
        <v>938</v>
      </c>
      <c r="H1082" t="s">
        <v>27</v>
      </c>
      <c r="I1082" t="s">
        <v>24</v>
      </c>
      <c r="J1082">
        <v>5.9</v>
      </c>
      <c r="K1082">
        <v>3</v>
      </c>
      <c r="L1082">
        <v>0</v>
      </c>
      <c r="M1082">
        <v>0</v>
      </c>
      <c r="N1082" t="str">
        <f t="shared" si="32"/>
        <v>No Weather Impact</v>
      </c>
      <c r="O1082" t="str">
        <f t="shared" si="33"/>
        <v>Not Cancelled</v>
      </c>
      <c r="P1082" t="str">
        <f>TEXT(Table1[[#This Row],[Departure_Time]],"mmm yyyy")</f>
        <v>Apr 2024</v>
      </c>
    </row>
    <row r="1083" spans="1:16" x14ac:dyDescent="0.25">
      <c r="A1083" t="s">
        <v>859</v>
      </c>
      <c r="B1083" t="s">
        <v>31</v>
      </c>
      <c r="C1083" t="s">
        <v>14</v>
      </c>
      <c r="D1083" s="5">
        <v>45703.604861111111</v>
      </c>
      <c r="E1083">
        <v>130</v>
      </c>
      <c r="F1083" t="s">
        <v>52</v>
      </c>
      <c r="G1083">
        <v>1150</v>
      </c>
      <c r="H1083" t="s">
        <v>17</v>
      </c>
      <c r="I1083" t="s">
        <v>18</v>
      </c>
      <c r="J1083">
        <v>8</v>
      </c>
      <c r="K1083">
        <v>15</v>
      </c>
      <c r="L1083">
        <v>0</v>
      </c>
      <c r="M1083">
        <v>0</v>
      </c>
      <c r="N1083" t="str">
        <f t="shared" si="32"/>
        <v>No Weather Impact</v>
      </c>
      <c r="O1083" t="str">
        <f t="shared" si="33"/>
        <v>Cancelled</v>
      </c>
      <c r="P1083" t="str">
        <f>TEXT(Table1[[#This Row],[Departure_Time]],"mmm yyyy")</f>
        <v>Feb 2025</v>
      </c>
    </row>
    <row r="1084" spans="1:16" x14ac:dyDescent="0.25">
      <c r="A1084" t="s">
        <v>192</v>
      </c>
      <c r="B1084" t="s">
        <v>23</v>
      </c>
      <c r="C1084" t="s">
        <v>31</v>
      </c>
      <c r="D1084" s="5">
        <v>45199.65625</v>
      </c>
      <c r="E1084">
        <v>203</v>
      </c>
      <c r="F1084" t="s">
        <v>16</v>
      </c>
      <c r="G1084">
        <v>1414</v>
      </c>
      <c r="H1084" t="s">
        <v>27</v>
      </c>
      <c r="I1084" t="s">
        <v>130</v>
      </c>
      <c r="J1084">
        <v>8.3000000000000007</v>
      </c>
      <c r="K1084">
        <v>6</v>
      </c>
      <c r="L1084">
        <v>0</v>
      </c>
      <c r="M1084">
        <v>0</v>
      </c>
      <c r="N1084" t="str">
        <f t="shared" si="32"/>
        <v>No Weather Impact</v>
      </c>
      <c r="O1084" t="str">
        <f t="shared" si="33"/>
        <v>Not Cancelled</v>
      </c>
      <c r="P1084" t="str">
        <f>TEXT(Table1[[#This Row],[Departure_Time]],"mmm yyyy")</f>
        <v>Sep 2023</v>
      </c>
    </row>
    <row r="1085" spans="1:16" x14ac:dyDescent="0.25">
      <c r="A1085" t="s">
        <v>627</v>
      </c>
      <c r="B1085" t="s">
        <v>14</v>
      </c>
      <c r="C1085" t="s">
        <v>23</v>
      </c>
      <c r="D1085" s="5">
        <v>45733.197222222225</v>
      </c>
      <c r="E1085">
        <v>107</v>
      </c>
      <c r="F1085" t="s">
        <v>16</v>
      </c>
      <c r="G1085">
        <v>600</v>
      </c>
      <c r="H1085" t="s">
        <v>18</v>
      </c>
      <c r="I1085" t="s">
        <v>39</v>
      </c>
      <c r="J1085">
        <v>5.5</v>
      </c>
      <c r="K1085">
        <v>8</v>
      </c>
      <c r="L1085">
        <v>0</v>
      </c>
      <c r="M1085">
        <v>0</v>
      </c>
      <c r="N1085" t="str">
        <f t="shared" si="32"/>
        <v>No Weather Impact</v>
      </c>
      <c r="O1085" t="str">
        <f t="shared" si="33"/>
        <v>Not Cancelled</v>
      </c>
      <c r="P1085" t="str">
        <f>TEXT(Table1[[#This Row],[Departure_Time]],"mmm yyyy")</f>
        <v>Mar 2025</v>
      </c>
    </row>
    <row r="1086" spans="1:16" x14ac:dyDescent="0.25">
      <c r="A1086" t="s">
        <v>566</v>
      </c>
      <c r="B1086" t="s">
        <v>14</v>
      </c>
      <c r="C1086" t="s">
        <v>36</v>
      </c>
      <c r="D1086" s="5">
        <v>45476.923611111109</v>
      </c>
      <c r="E1086">
        <v>182</v>
      </c>
      <c r="F1086" t="s">
        <v>16</v>
      </c>
      <c r="G1086">
        <v>1601</v>
      </c>
      <c r="H1086" t="s">
        <v>17</v>
      </c>
      <c r="I1086" t="s">
        <v>24</v>
      </c>
      <c r="J1086">
        <v>3.2</v>
      </c>
      <c r="K1086">
        <v>3</v>
      </c>
      <c r="L1086">
        <v>0</v>
      </c>
      <c r="M1086">
        <v>0</v>
      </c>
      <c r="N1086" t="str">
        <f t="shared" si="32"/>
        <v>No Weather Impact</v>
      </c>
      <c r="O1086" t="str">
        <f t="shared" si="33"/>
        <v>Not Cancelled</v>
      </c>
      <c r="P1086" t="str">
        <f>TEXT(Table1[[#This Row],[Departure_Time]],"mmm yyyy")</f>
        <v>Jul 2024</v>
      </c>
    </row>
    <row r="1087" spans="1:16" x14ac:dyDescent="0.25">
      <c r="A1087" t="s">
        <v>860</v>
      </c>
      <c r="B1087" t="s">
        <v>29</v>
      </c>
      <c r="C1087" t="s">
        <v>14</v>
      </c>
      <c r="D1087" s="5">
        <v>45769.367361111108</v>
      </c>
      <c r="E1087">
        <v>197</v>
      </c>
      <c r="F1087" t="s">
        <v>16</v>
      </c>
      <c r="G1087">
        <v>920</v>
      </c>
      <c r="H1087" t="s">
        <v>21</v>
      </c>
      <c r="I1087" t="s">
        <v>24</v>
      </c>
      <c r="J1087">
        <v>5.6</v>
      </c>
      <c r="K1087">
        <v>3</v>
      </c>
      <c r="L1087">
        <v>0</v>
      </c>
      <c r="M1087">
        <v>0</v>
      </c>
      <c r="N1087" t="str">
        <f t="shared" si="32"/>
        <v>No Weather Impact</v>
      </c>
      <c r="O1087" t="str">
        <f t="shared" si="33"/>
        <v>Not Cancelled</v>
      </c>
      <c r="P1087" t="str">
        <f>TEXT(Table1[[#This Row],[Departure_Time]],"mmm yyyy")</f>
        <v>Apr 2025</v>
      </c>
    </row>
    <row r="1088" spans="1:16" x14ac:dyDescent="0.25">
      <c r="A1088" t="s">
        <v>861</v>
      </c>
      <c r="B1088" t="s">
        <v>26</v>
      </c>
      <c r="C1088" t="s">
        <v>31</v>
      </c>
      <c r="D1088" s="5">
        <v>45566.427777777775</v>
      </c>
      <c r="E1088">
        <v>193</v>
      </c>
      <c r="F1088" t="s">
        <v>41</v>
      </c>
      <c r="G1088">
        <v>1010</v>
      </c>
      <c r="H1088" t="s">
        <v>21</v>
      </c>
      <c r="I1088" t="s">
        <v>18</v>
      </c>
      <c r="J1088">
        <v>7.2</v>
      </c>
      <c r="K1088">
        <v>21</v>
      </c>
      <c r="L1088">
        <v>0</v>
      </c>
      <c r="M1088">
        <v>0</v>
      </c>
      <c r="N1088" t="str">
        <f t="shared" si="32"/>
        <v>No Weather Impact</v>
      </c>
      <c r="O1088" t="str">
        <f t="shared" si="33"/>
        <v>Not Cancelled</v>
      </c>
      <c r="P1088" t="str">
        <f>TEXT(Table1[[#This Row],[Departure_Time]],"mmm yyyy")</f>
        <v>Oct 2024</v>
      </c>
    </row>
    <row r="1089" spans="1:16" x14ac:dyDescent="0.25">
      <c r="A1089" t="s">
        <v>862</v>
      </c>
      <c r="B1089" t="s">
        <v>31</v>
      </c>
      <c r="C1089" t="s">
        <v>26</v>
      </c>
      <c r="D1089" s="5">
        <v>45402.955555555556</v>
      </c>
      <c r="E1089">
        <v>149</v>
      </c>
      <c r="F1089" t="s">
        <v>16</v>
      </c>
      <c r="G1089">
        <v>1503</v>
      </c>
      <c r="H1089" t="s">
        <v>21</v>
      </c>
      <c r="I1089" t="s">
        <v>24</v>
      </c>
      <c r="J1089">
        <v>10</v>
      </c>
      <c r="K1089">
        <v>3</v>
      </c>
      <c r="L1089">
        <v>0</v>
      </c>
      <c r="M1089">
        <v>1</v>
      </c>
      <c r="N1089" t="str">
        <f t="shared" si="32"/>
        <v>Weather Imapct</v>
      </c>
      <c r="O1089" t="str">
        <f t="shared" si="33"/>
        <v>Not Cancelled</v>
      </c>
      <c r="P1089" t="str">
        <f>TEXT(Table1[[#This Row],[Departure_Time]],"mmm yyyy")</f>
        <v>Apr 2024</v>
      </c>
    </row>
    <row r="1090" spans="1:16" x14ac:dyDescent="0.25">
      <c r="A1090" t="s">
        <v>507</v>
      </c>
      <c r="B1090" t="s">
        <v>36</v>
      </c>
      <c r="C1090" t="s">
        <v>15</v>
      </c>
      <c r="D1090" s="5">
        <v>45325.834722222222</v>
      </c>
      <c r="E1090">
        <v>84</v>
      </c>
      <c r="F1090" t="s">
        <v>16</v>
      </c>
      <c r="G1090">
        <v>1107</v>
      </c>
      <c r="H1090" t="s">
        <v>21</v>
      </c>
      <c r="I1090" t="s">
        <v>39</v>
      </c>
      <c r="J1090">
        <v>7.5</v>
      </c>
      <c r="K1090">
        <v>12</v>
      </c>
      <c r="L1090">
        <v>0</v>
      </c>
      <c r="M1090">
        <v>0</v>
      </c>
      <c r="N1090" t="str">
        <f t="shared" si="32"/>
        <v>No Weather Impact</v>
      </c>
      <c r="O1090" t="str">
        <f t="shared" si="33"/>
        <v>Not Cancelled</v>
      </c>
      <c r="P1090" t="str">
        <f>TEXT(Table1[[#This Row],[Departure_Time]],"mmm yyyy")</f>
        <v>Feb 2024</v>
      </c>
    </row>
    <row r="1091" spans="1:16" x14ac:dyDescent="0.25">
      <c r="A1091" t="s">
        <v>863</v>
      </c>
      <c r="B1091" t="s">
        <v>14</v>
      </c>
      <c r="C1091" t="s">
        <v>31</v>
      </c>
      <c r="D1091" s="5">
        <v>45332.681250000001</v>
      </c>
      <c r="E1091">
        <v>112</v>
      </c>
      <c r="F1091" t="s">
        <v>41</v>
      </c>
      <c r="G1091">
        <v>881</v>
      </c>
      <c r="H1091" t="s">
        <v>17</v>
      </c>
      <c r="I1091" t="s">
        <v>24</v>
      </c>
      <c r="J1091">
        <v>8.8000000000000007</v>
      </c>
      <c r="K1091">
        <v>7</v>
      </c>
      <c r="L1091">
        <v>1</v>
      </c>
      <c r="M1091">
        <v>1</v>
      </c>
      <c r="N1091" t="str">
        <f t="shared" ref="N1091:N1154" si="34">IF(M1091=1, "Weather Imapct", "No Weather Impact")</f>
        <v>Weather Imapct</v>
      </c>
      <c r="O1091" t="str">
        <f t="shared" ref="O1091:O1154" si="35">IF(F1091="Cancelled", "Cancelled", "Not Cancelled")</f>
        <v>Not Cancelled</v>
      </c>
      <c r="P1091" t="str">
        <f>TEXT(Table1[[#This Row],[Departure_Time]],"mmm yyyy")</f>
        <v>Feb 2024</v>
      </c>
    </row>
    <row r="1092" spans="1:16" x14ac:dyDescent="0.25">
      <c r="A1092" t="s">
        <v>827</v>
      </c>
      <c r="B1092" t="s">
        <v>20</v>
      </c>
      <c r="C1092" t="s">
        <v>23</v>
      </c>
      <c r="D1092" s="5">
        <v>45377.90625</v>
      </c>
      <c r="E1092">
        <v>186</v>
      </c>
      <c r="F1092" t="s">
        <v>41</v>
      </c>
      <c r="G1092">
        <v>953</v>
      </c>
      <c r="H1092" t="s">
        <v>21</v>
      </c>
      <c r="I1092" t="s">
        <v>24</v>
      </c>
      <c r="J1092">
        <v>7.8</v>
      </c>
      <c r="K1092">
        <v>6</v>
      </c>
      <c r="L1092">
        <v>0</v>
      </c>
      <c r="M1092">
        <v>0</v>
      </c>
      <c r="N1092" t="str">
        <f t="shared" si="34"/>
        <v>No Weather Impact</v>
      </c>
      <c r="O1092" t="str">
        <f t="shared" si="35"/>
        <v>Not Cancelled</v>
      </c>
      <c r="P1092" t="str">
        <f>TEXT(Table1[[#This Row],[Departure_Time]],"mmm yyyy")</f>
        <v>Mar 2024</v>
      </c>
    </row>
    <row r="1093" spans="1:16" x14ac:dyDescent="0.25">
      <c r="A1093" t="s">
        <v>76</v>
      </c>
      <c r="B1093" t="s">
        <v>23</v>
      </c>
      <c r="C1093" t="s">
        <v>29</v>
      </c>
      <c r="D1093" s="5">
        <v>45122.286111111112</v>
      </c>
      <c r="E1093">
        <v>38</v>
      </c>
      <c r="F1093" t="s">
        <v>16</v>
      </c>
      <c r="G1093">
        <v>1299</v>
      </c>
      <c r="H1093" t="s">
        <v>17</v>
      </c>
      <c r="I1093" t="s">
        <v>24</v>
      </c>
      <c r="J1093">
        <v>7.5</v>
      </c>
      <c r="K1093">
        <v>3</v>
      </c>
      <c r="L1093">
        <v>0</v>
      </c>
      <c r="M1093">
        <v>0</v>
      </c>
      <c r="N1093" t="str">
        <f t="shared" si="34"/>
        <v>No Weather Impact</v>
      </c>
      <c r="O1093" t="str">
        <f t="shared" si="35"/>
        <v>Not Cancelled</v>
      </c>
      <c r="P1093" t="str">
        <f>TEXT(Table1[[#This Row],[Departure_Time]],"mmm yyyy")</f>
        <v>Jul 2023</v>
      </c>
    </row>
    <row r="1094" spans="1:16" x14ac:dyDescent="0.25">
      <c r="A1094" t="s">
        <v>864</v>
      </c>
      <c r="B1094" t="s">
        <v>26</v>
      </c>
      <c r="C1094" t="s">
        <v>23</v>
      </c>
      <c r="D1094" s="5">
        <v>45435.265277777777</v>
      </c>
      <c r="E1094">
        <v>121</v>
      </c>
      <c r="F1094" t="s">
        <v>16</v>
      </c>
      <c r="G1094">
        <v>1299</v>
      </c>
      <c r="H1094" t="s">
        <v>17</v>
      </c>
      <c r="I1094" t="s">
        <v>24</v>
      </c>
      <c r="J1094">
        <v>7.5</v>
      </c>
      <c r="K1094">
        <v>3</v>
      </c>
      <c r="L1094">
        <v>0</v>
      </c>
      <c r="M1094">
        <v>0</v>
      </c>
      <c r="N1094" t="str">
        <f t="shared" si="34"/>
        <v>No Weather Impact</v>
      </c>
      <c r="O1094" t="str">
        <f t="shared" si="35"/>
        <v>Not Cancelled</v>
      </c>
      <c r="P1094" t="str">
        <f>TEXT(Table1[[#This Row],[Departure_Time]],"mmm yyyy")</f>
        <v>May 2024</v>
      </c>
    </row>
    <row r="1095" spans="1:16" x14ac:dyDescent="0.25">
      <c r="A1095" t="s">
        <v>865</v>
      </c>
      <c r="B1095" t="s">
        <v>23</v>
      </c>
      <c r="C1095" t="s">
        <v>20</v>
      </c>
      <c r="D1095" s="5">
        <v>45605.599305555559</v>
      </c>
      <c r="E1095">
        <v>192</v>
      </c>
      <c r="F1095" t="s">
        <v>52</v>
      </c>
      <c r="G1095">
        <v>1352</v>
      </c>
      <c r="H1095" t="s">
        <v>27</v>
      </c>
      <c r="I1095" t="s">
        <v>24</v>
      </c>
      <c r="J1095">
        <v>7.6</v>
      </c>
      <c r="K1095">
        <v>1</v>
      </c>
      <c r="L1095">
        <v>0</v>
      </c>
      <c r="M1095">
        <v>0</v>
      </c>
      <c r="N1095" t="str">
        <f t="shared" si="34"/>
        <v>No Weather Impact</v>
      </c>
      <c r="O1095" t="str">
        <f t="shared" si="35"/>
        <v>Cancelled</v>
      </c>
      <c r="P1095" t="str">
        <f>TEXT(Table1[[#This Row],[Departure_Time]],"mmm yyyy")</f>
        <v>Nov 2024</v>
      </c>
    </row>
    <row r="1096" spans="1:16" x14ac:dyDescent="0.25">
      <c r="A1096" t="s">
        <v>866</v>
      </c>
      <c r="B1096" t="s">
        <v>15</v>
      </c>
      <c r="C1096" t="s">
        <v>14</v>
      </c>
      <c r="D1096" s="5">
        <v>45127.738194444442</v>
      </c>
      <c r="E1096">
        <v>226</v>
      </c>
      <c r="F1096" t="s">
        <v>16</v>
      </c>
      <c r="G1096">
        <v>1229</v>
      </c>
      <c r="H1096" t="s">
        <v>17</v>
      </c>
      <c r="I1096" t="s">
        <v>24</v>
      </c>
      <c r="J1096">
        <v>6.6</v>
      </c>
      <c r="K1096">
        <v>3</v>
      </c>
      <c r="L1096">
        <v>0</v>
      </c>
      <c r="M1096">
        <v>0</v>
      </c>
      <c r="N1096" t="str">
        <f t="shared" si="34"/>
        <v>No Weather Impact</v>
      </c>
      <c r="O1096" t="str">
        <f t="shared" si="35"/>
        <v>Not Cancelled</v>
      </c>
      <c r="P1096" t="str">
        <f>TEXT(Table1[[#This Row],[Departure_Time]],"mmm yyyy")</f>
        <v>Jul 2023</v>
      </c>
    </row>
    <row r="1097" spans="1:16" x14ac:dyDescent="0.25">
      <c r="A1097" t="s">
        <v>583</v>
      </c>
      <c r="B1097" t="s">
        <v>36</v>
      </c>
      <c r="C1097" t="s">
        <v>20</v>
      </c>
      <c r="D1097" s="5">
        <v>45637.286805555559</v>
      </c>
      <c r="E1097">
        <v>143</v>
      </c>
      <c r="F1097" t="s">
        <v>16</v>
      </c>
      <c r="G1097">
        <v>1181</v>
      </c>
      <c r="H1097" t="s">
        <v>18</v>
      </c>
      <c r="I1097" t="s">
        <v>24</v>
      </c>
      <c r="J1097">
        <v>9.4</v>
      </c>
      <c r="K1097">
        <v>19</v>
      </c>
      <c r="L1097">
        <v>0</v>
      </c>
      <c r="M1097">
        <v>0</v>
      </c>
      <c r="N1097" t="str">
        <f t="shared" si="34"/>
        <v>No Weather Impact</v>
      </c>
      <c r="O1097" t="str">
        <f t="shared" si="35"/>
        <v>Not Cancelled</v>
      </c>
      <c r="P1097" t="str">
        <f>TEXT(Table1[[#This Row],[Departure_Time]],"mmm yyyy")</f>
        <v>Dec 2024</v>
      </c>
    </row>
    <row r="1098" spans="1:16" x14ac:dyDescent="0.25">
      <c r="A1098" t="s">
        <v>867</v>
      </c>
      <c r="B1098" t="s">
        <v>36</v>
      </c>
      <c r="C1098" t="s">
        <v>14</v>
      </c>
      <c r="D1098" s="5">
        <v>45290.11041666667</v>
      </c>
      <c r="E1098">
        <v>239</v>
      </c>
      <c r="F1098" t="s">
        <v>16</v>
      </c>
      <c r="G1098">
        <v>1552</v>
      </c>
      <c r="H1098" t="s">
        <v>27</v>
      </c>
      <c r="I1098" t="s">
        <v>24</v>
      </c>
      <c r="J1098">
        <v>7.5</v>
      </c>
      <c r="K1098">
        <v>4</v>
      </c>
      <c r="L1098">
        <v>0</v>
      </c>
      <c r="M1098">
        <v>0</v>
      </c>
      <c r="N1098" t="str">
        <f t="shared" si="34"/>
        <v>No Weather Impact</v>
      </c>
      <c r="O1098" t="str">
        <f t="shared" si="35"/>
        <v>Not Cancelled</v>
      </c>
      <c r="P1098" t="str">
        <f>TEXT(Table1[[#This Row],[Departure_Time]],"mmm yyyy")</f>
        <v>Dec 2023</v>
      </c>
    </row>
    <row r="1099" spans="1:16" x14ac:dyDescent="0.25">
      <c r="A1099" t="s">
        <v>868</v>
      </c>
      <c r="B1099" t="s">
        <v>29</v>
      </c>
      <c r="C1099" t="s">
        <v>26</v>
      </c>
      <c r="D1099" s="5">
        <v>45156.962500000001</v>
      </c>
      <c r="E1099">
        <v>214</v>
      </c>
      <c r="F1099" t="s">
        <v>52</v>
      </c>
      <c r="G1099">
        <v>1572</v>
      </c>
      <c r="H1099" t="s">
        <v>27</v>
      </c>
      <c r="I1099" t="s">
        <v>18</v>
      </c>
      <c r="J1099">
        <v>6.9</v>
      </c>
      <c r="K1099">
        <v>20</v>
      </c>
      <c r="L1099">
        <v>0</v>
      </c>
      <c r="M1099">
        <v>1</v>
      </c>
      <c r="N1099" t="str">
        <f t="shared" si="34"/>
        <v>Weather Imapct</v>
      </c>
      <c r="O1099" t="str">
        <f t="shared" si="35"/>
        <v>Cancelled</v>
      </c>
      <c r="P1099" t="str">
        <f>TEXT(Table1[[#This Row],[Departure_Time]],"mmm yyyy")</f>
        <v>Aug 2023</v>
      </c>
    </row>
    <row r="1100" spans="1:16" x14ac:dyDescent="0.25">
      <c r="A1100" t="s">
        <v>556</v>
      </c>
      <c r="B1100" t="s">
        <v>29</v>
      </c>
      <c r="C1100" t="s">
        <v>29</v>
      </c>
      <c r="D1100" s="5">
        <v>45759.432638888888</v>
      </c>
      <c r="E1100">
        <v>348</v>
      </c>
      <c r="F1100" t="s">
        <v>16</v>
      </c>
      <c r="G1100">
        <v>1168</v>
      </c>
      <c r="H1100" t="s">
        <v>18</v>
      </c>
      <c r="I1100" t="s">
        <v>39</v>
      </c>
      <c r="J1100">
        <v>6.9</v>
      </c>
      <c r="K1100">
        <v>2</v>
      </c>
      <c r="L1100">
        <v>0</v>
      </c>
      <c r="M1100">
        <v>0</v>
      </c>
      <c r="N1100" t="str">
        <f t="shared" si="34"/>
        <v>No Weather Impact</v>
      </c>
      <c r="O1100" t="str">
        <f t="shared" si="35"/>
        <v>Not Cancelled</v>
      </c>
      <c r="P1100" t="str">
        <f>TEXT(Table1[[#This Row],[Departure_Time]],"mmm yyyy")</f>
        <v>Apr 2025</v>
      </c>
    </row>
    <row r="1101" spans="1:16" x14ac:dyDescent="0.25">
      <c r="A1101" t="s">
        <v>869</v>
      </c>
      <c r="B1101" t="s">
        <v>29</v>
      </c>
      <c r="C1101" t="s">
        <v>14</v>
      </c>
      <c r="D1101" s="5">
        <v>45422.729861111111</v>
      </c>
      <c r="E1101">
        <v>117</v>
      </c>
      <c r="F1101" t="s">
        <v>16</v>
      </c>
      <c r="G1101">
        <v>1252</v>
      </c>
      <c r="H1101" t="s">
        <v>17</v>
      </c>
      <c r="I1101" t="s">
        <v>24</v>
      </c>
      <c r="J1101">
        <v>7.8</v>
      </c>
      <c r="K1101">
        <v>11</v>
      </c>
      <c r="L1101">
        <v>0</v>
      </c>
      <c r="M1101">
        <v>0</v>
      </c>
      <c r="N1101" t="str">
        <f t="shared" si="34"/>
        <v>No Weather Impact</v>
      </c>
      <c r="O1101" t="str">
        <f t="shared" si="35"/>
        <v>Not Cancelled</v>
      </c>
      <c r="P1101" t="str">
        <f>TEXT(Table1[[#This Row],[Departure_Time]],"mmm yyyy")</f>
        <v>May 2024</v>
      </c>
    </row>
    <row r="1102" spans="1:16" x14ac:dyDescent="0.25">
      <c r="A1102" t="s">
        <v>120</v>
      </c>
      <c r="B1102" t="s">
        <v>15</v>
      </c>
      <c r="C1102" t="s">
        <v>29</v>
      </c>
      <c r="D1102" s="5">
        <v>45157.334722222222</v>
      </c>
      <c r="E1102">
        <v>130</v>
      </c>
      <c r="F1102" t="s">
        <v>16</v>
      </c>
      <c r="G1102">
        <v>1216</v>
      </c>
      <c r="H1102" t="s">
        <v>27</v>
      </c>
      <c r="I1102" t="s">
        <v>39</v>
      </c>
      <c r="J1102">
        <v>6</v>
      </c>
      <c r="K1102">
        <v>16</v>
      </c>
      <c r="L1102">
        <v>0</v>
      </c>
      <c r="M1102">
        <v>0</v>
      </c>
      <c r="N1102" t="str">
        <f t="shared" si="34"/>
        <v>No Weather Impact</v>
      </c>
      <c r="O1102" t="str">
        <f t="shared" si="35"/>
        <v>Not Cancelled</v>
      </c>
      <c r="P1102" t="str">
        <f>TEXT(Table1[[#This Row],[Departure_Time]],"mmm yyyy")</f>
        <v>Aug 2023</v>
      </c>
    </row>
    <row r="1103" spans="1:16" x14ac:dyDescent="0.25">
      <c r="A1103" t="s">
        <v>502</v>
      </c>
      <c r="B1103" t="s">
        <v>23</v>
      </c>
      <c r="C1103" t="s">
        <v>26</v>
      </c>
      <c r="D1103" s="5">
        <v>45607.815972222219</v>
      </c>
      <c r="E1103">
        <v>114</v>
      </c>
      <c r="F1103" t="s">
        <v>52</v>
      </c>
      <c r="G1103">
        <v>1199</v>
      </c>
      <c r="H1103" t="s">
        <v>17</v>
      </c>
      <c r="I1103" t="s">
        <v>39</v>
      </c>
      <c r="J1103">
        <v>9.4</v>
      </c>
      <c r="K1103">
        <v>4</v>
      </c>
      <c r="L1103">
        <v>0</v>
      </c>
      <c r="M1103">
        <v>0</v>
      </c>
      <c r="N1103" t="str">
        <f t="shared" si="34"/>
        <v>No Weather Impact</v>
      </c>
      <c r="O1103" t="str">
        <f t="shared" si="35"/>
        <v>Cancelled</v>
      </c>
      <c r="P1103" t="str">
        <f>TEXT(Table1[[#This Row],[Departure_Time]],"mmm yyyy")</f>
        <v>Nov 2024</v>
      </c>
    </row>
    <row r="1104" spans="1:16" x14ac:dyDescent="0.25">
      <c r="A1104" t="s">
        <v>870</v>
      </c>
      <c r="B1104" t="s">
        <v>31</v>
      </c>
      <c r="C1104" t="s">
        <v>15</v>
      </c>
      <c r="D1104" s="5">
        <v>45711.799305555556</v>
      </c>
      <c r="E1104">
        <v>250</v>
      </c>
      <c r="F1104" t="s">
        <v>16</v>
      </c>
      <c r="G1104">
        <v>1573</v>
      </c>
      <c r="H1104" t="s">
        <v>18</v>
      </c>
      <c r="I1104" t="s">
        <v>24</v>
      </c>
      <c r="J1104">
        <v>6</v>
      </c>
      <c r="K1104">
        <v>3</v>
      </c>
      <c r="L1104">
        <v>0</v>
      </c>
      <c r="M1104">
        <v>1</v>
      </c>
      <c r="N1104" t="str">
        <f t="shared" si="34"/>
        <v>Weather Imapct</v>
      </c>
      <c r="O1104" t="str">
        <f t="shared" si="35"/>
        <v>Not Cancelled</v>
      </c>
      <c r="P1104" t="str">
        <f>TEXT(Table1[[#This Row],[Departure_Time]],"mmm yyyy")</f>
        <v>Feb 2025</v>
      </c>
    </row>
    <row r="1105" spans="1:16" x14ac:dyDescent="0.25">
      <c r="A1105" t="s">
        <v>871</v>
      </c>
      <c r="B1105" t="s">
        <v>20</v>
      </c>
      <c r="C1105" t="s">
        <v>15</v>
      </c>
      <c r="D1105" s="5">
        <v>45600.754166666666</v>
      </c>
      <c r="E1105">
        <v>284</v>
      </c>
      <c r="F1105" t="s">
        <v>41</v>
      </c>
      <c r="G1105">
        <v>1235</v>
      </c>
      <c r="H1105" t="s">
        <v>18</v>
      </c>
      <c r="I1105" t="s">
        <v>24</v>
      </c>
      <c r="J1105">
        <v>6</v>
      </c>
      <c r="K1105">
        <v>6</v>
      </c>
      <c r="L1105">
        <v>0</v>
      </c>
      <c r="M1105">
        <v>0</v>
      </c>
      <c r="N1105" t="str">
        <f t="shared" si="34"/>
        <v>No Weather Impact</v>
      </c>
      <c r="O1105" t="str">
        <f t="shared" si="35"/>
        <v>Not Cancelled</v>
      </c>
      <c r="P1105" t="str">
        <f>TEXT(Table1[[#This Row],[Departure_Time]],"mmm yyyy")</f>
        <v>Nov 2024</v>
      </c>
    </row>
    <row r="1106" spans="1:16" x14ac:dyDescent="0.25">
      <c r="A1106" t="s">
        <v>114</v>
      </c>
      <c r="B1106" t="s">
        <v>31</v>
      </c>
      <c r="C1106" t="s">
        <v>23</v>
      </c>
      <c r="D1106" s="5">
        <v>45292.62777777778</v>
      </c>
      <c r="E1106">
        <v>155</v>
      </c>
      <c r="F1106" t="s">
        <v>16</v>
      </c>
      <c r="G1106">
        <v>1368</v>
      </c>
      <c r="H1106" t="s">
        <v>18</v>
      </c>
      <c r="I1106" t="s">
        <v>18</v>
      </c>
      <c r="J1106">
        <v>5.9</v>
      </c>
      <c r="K1106">
        <v>15</v>
      </c>
      <c r="L1106">
        <v>0</v>
      </c>
      <c r="M1106">
        <v>0</v>
      </c>
      <c r="N1106" t="str">
        <f t="shared" si="34"/>
        <v>No Weather Impact</v>
      </c>
      <c r="O1106" t="str">
        <f t="shared" si="35"/>
        <v>Not Cancelled</v>
      </c>
      <c r="P1106" t="str">
        <f>TEXT(Table1[[#This Row],[Departure_Time]],"mmm yyyy")</f>
        <v>Jan 2024</v>
      </c>
    </row>
    <row r="1107" spans="1:16" x14ac:dyDescent="0.25">
      <c r="A1107" t="s">
        <v>872</v>
      </c>
      <c r="B1107" t="s">
        <v>36</v>
      </c>
      <c r="C1107" t="s">
        <v>20</v>
      </c>
      <c r="D1107" s="5">
        <v>45595.29791666667</v>
      </c>
      <c r="E1107">
        <v>259</v>
      </c>
      <c r="F1107" t="s">
        <v>16</v>
      </c>
      <c r="G1107">
        <v>1443</v>
      </c>
      <c r="H1107" t="s">
        <v>27</v>
      </c>
      <c r="I1107" t="s">
        <v>39</v>
      </c>
      <c r="J1107">
        <v>6.4</v>
      </c>
      <c r="K1107">
        <v>12</v>
      </c>
      <c r="L1107">
        <v>0</v>
      </c>
      <c r="M1107">
        <v>0</v>
      </c>
      <c r="N1107" t="str">
        <f t="shared" si="34"/>
        <v>No Weather Impact</v>
      </c>
      <c r="O1107" t="str">
        <f t="shared" si="35"/>
        <v>Not Cancelled</v>
      </c>
      <c r="P1107" t="str">
        <f>TEXT(Table1[[#This Row],[Departure_Time]],"mmm yyyy")</f>
        <v>Oct 2024</v>
      </c>
    </row>
    <row r="1108" spans="1:16" x14ac:dyDescent="0.25">
      <c r="A1108" t="s">
        <v>873</v>
      </c>
      <c r="B1108" t="s">
        <v>29</v>
      </c>
      <c r="C1108" t="s">
        <v>31</v>
      </c>
      <c r="D1108" s="5">
        <v>45742.400000000001</v>
      </c>
      <c r="E1108">
        <v>165</v>
      </c>
      <c r="F1108" t="s">
        <v>16</v>
      </c>
      <c r="G1108">
        <v>1647</v>
      </c>
      <c r="H1108" t="s">
        <v>17</v>
      </c>
      <c r="I1108" t="s">
        <v>24</v>
      </c>
      <c r="J1108">
        <v>6.9</v>
      </c>
      <c r="K1108">
        <v>25</v>
      </c>
      <c r="L1108">
        <v>0</v>
      </c>
      <c r="M1108">
        <v>0</v>
      </c>
      <c r="N1108" t="str">
        <f t="shared" si="34"/>
        <v>No Weather Impact</v>
      </c>
      <c r="O1108" t="str">
        <f t="shared" si="35"/>
        <v>Not Cancelled</v>
      </c>
      <c r="P1108" t="str">
        <f>TEXT(Table1[[#This Row],[Departure_Time]],"mmm yyyy")</f>
        <v>Mar 2025</v>
      </c>
    </row>
    <row r="1109" spans="1:16" x14ac:dyDescent="0.25">
      <c r="A1109" t="s">
        <v>874</v>
      </c>
      <c r="B1109" t="s">
        <v>14</v>
      </c>
      <c r="C1109" t="s">
        <v>26</v>
      </c>
      <c r="D1109" s="5">
        <v>45487.472222222219</v>
      </c>
      <c r="E1109">
        <v>229</v>
      </c>
      <c r="F1109" t="s">
        <v>16</v>
      </c>
      <c r="G1109">
        <v>1068</v>
      </c>
      <c r="H1109" t="s">
        <v>21</v>
      </c>
      <c r="I1109" t="s">
        <v>24</v>
      </c>
      <c r="J1109">
        <v>7.1</v>
      </c>
      <c r="K1109">
        <v>13</v>
      </c>
      <c r="L1109">
        <v>0</v>
      </c>
      <c r="M1109">
        <v>0</v>
      </c>
      <c r="N1109" t="str">
        <f t="shared" si="34"/>
        <v>No Weather Impact</v>
      </c>
      <c r="O1109" t="str">
        <f t="shared" si="35"/>
        <v>Not Cancelled</v>
      </c>
      <c r="P1109" t="str">
        <f>TEXT(Table1[[#This Row],[Departure_Time]],"mmm yyyy")</f>
        <v>Jul 2024</v>
      </c>
    </row>
    <row r="1110" spans="1:16" x14ac:dyDescent="0.25">
      <c r="A1110" t="s">
        <v>663</v>
      </c>
      <c r="B1110" t="s">
        <v>31</v>
      </c>
      <c r="C1110" t="s">
        <v>36</v>
      </c>
      <c r="D1110" s="5">
        <v>45338.286111111112</v>
      </c>
      <c r="E1110">
        <v>291</v>
      </c>
      <c r="F1110" t="s">
        <v>16</v>
      </c>
      <c r="G1110">
        <v>1276</v>
      </c>
      <c r="H1110" t="s">
        <v>21</v>
      </c>
      <c r="I1110" t="s">
        <v>18</v>
      </c>
      <c r="J1110">
        <v>8.1</v>
      </c>
      <c r="K1110">
        <v>9</v>
      </c>
      <c r="L1110">
        <v>0</v>
      </c>
      <c r="M1110">
        <v>0</v>
      </c>
      <c r="N1110" t="str">
        <f t="shared" si="34"/>
        <v>No Weather Impact</v>
      </c>
      <c r="O1110" t="str">
        <f t="shared" si="35"/>
        <v>Not Cancelled</v>
      </c>
      <c r="P1110" t="str">
        <f>TEXT(Table1[[#This Row],[Departure_Time]],"mmm yyyy")</f>
        <v>Feb 2024</v>
      </c>
    </row>
    <row r="1111" spans="1:16" x14ac:dyDescent="0.25">
      <c r="A1111" t="s">
        <v>875</v>
      </c>
      <c r="B1111" t="s">
        <v>26</v>
      </c>
      <c r="C1111" t="s">
        <v>15</v>
      </c>
      <c r="D1111" s="5">
        <v>45693.078472222223</v>
      </c>
      <c r="E1111">
        <v>274</v>
      </c>
      <c r="F1111" t="s">
        <v>16</v>
      </c>
      <c r="G1111">
        <v>982</v>
      </c>
      <c r="H1111" t="s">
        <v>18</v>
      </c>
      <c r="I1111" t="s">
        <v>24</v>
      </c>
      <c r="J1111">
        <v>7.1</v>
      </c>
      <c r="K1111">
        <v>29</v>
      </c>
      <c r="L1111">
        <v>0</v>
      </c>
      <c r="M1111">
        <v>0</v>
      </c>
      <c r="N1111" t="str">
        <f t="shared" si="34"/>
        <v>No Weather Impact</v>
      </c>
      <c r="O1111" t="str">
        <f t="shared" si="35"/>
        <v>Not Cancelled</v>
      </c>
      <c r="P1111" t="str">
        <f>TEXT(Table1[[#This Row],[Departure_Time]],"mmm yyyy")</f>
        <v>Feb 2025</v>
      </c>
    </row>
    <row r="1112" spans="1:16" x14ac:dyDescent="0.25">
      <c r="A1112" t="s">
        <v>834</v>
      </c>
      <c r="B1112" t="s">
        <v>23</v>
      </c>
      <c r="C1112" t="s">
        <v>26</v>
      </c>
      <c r="D1112" s="5">
        <v>45207.752083333333</v>
      </c>
      <c r="E1112">
        <v>56</v>
      </c>
      <c r="F1112" t="s">
        <v>16</v>
      </c>
      <c r="G1112">
        <v>870</v>
      </c>
      <c r="H1112" t="s">
        <v>27</v>
      </c>
      <c r="I1112" t="s">
        <v>24</v>
      </c>
      <c r="J1112">
        <v>4.4000000000000004</v>
      </c>
      <c r="K1112">
        <v>22</v>
      </c>
      <c r="L1112">
        <v>0</v>
      </c>
      <c r="M1112">
        <v>0</v>
      </c>
      <c r="N1112" t="str">
        <f t="shared" si="34"/>
        <v>No Weather Impact</v>
      </c>
      <c r="O1112" t="str">
        <f t="shared" si="35"/>
        <v>Not Cancelled</v>
      </c>
      <c r="P1112" t="str">
        <f>TEXT(Table1[[#This Row],[Departure_Time]],"mmm yyyy")</f>
        <v>Oct 2023</v>
      </c>
    </row>
    <row r="1113" spans="1:16" x14ac:dyDescent="0.25">
      <c r="A1113" t="s">
        <v>840</v>
      </c>
      <c r="B1113" t="s">
        <v>29</v>
      </c>
      <c r="C1113" t="s">
        <v>20</v>
      </c>
      <c r="D1113" s="5">
        <v>45121.395138888889</v>
      </c>
      <c r="E1113">
        <v>193</v>
      </c>
      <c r="F1113" t="s">
        <v>16</v>
      </c>
      <c r="G1113">
        <v>832</v>
      </c>
      <c r="H1113" t="s">
        <v>18</v>
      </c>
      <c r="I1113" t="s">
        <v>24</v>
      </c>
      <c r="J1113">
        <v>8</v>
      </c>
      <c r="K1113">
        <v>8</v>
      </c>
      <c r="L1113">
        <v>0</v>
      </c>
      <c r="M1113">
        <v>1</v>
      </c>
      <c r="N1113" t="str">
        <f t="shared" si="34"/>
        <v>Weather Imapct</v>
      </c>
      <c r="O1113" t="str">
        <f t="shared" si="35"/>
        <v>Not Cancelled</v>
      </c>
      <c r="P1113" t="str">
        <f>TEXT(Table1[[#This Row],[Departure_Time]],"mmm yyyy")</f>
        <v>Jul 2023</v>
      </c>
    </row>
    <row r="1114" spans="1:16" x14ac:dyDescent="0.25">
      <c r="A1114" t="s">
        <v>82</v>
      </c>
      <c r="B1114" t="s">
        <v>20</v>
      </c>
      <c r="C1114" t="s">
        <v>26</v>
      </c>
      <c r="D1114" s="5">
        <v>45554.486805555556</v>
      </c>
      <c r="E1114">
        <v>145</v>
      </c>
      <c r="F1114" t="s">
        <v>41</v>
      </c>
      <c r="G1114">
        <v>1505</v>
      </c>
      <c r="H1114" t="s">
        <v>18</v>
      </c>
      <c r="I1114" t="s">
        <v>18</v>
      </c>
      <c r="J1114">
        <v>6.2</v>
      </c>
      <c r="K1114">
        <v>14</v>
      </c>
      <c r="L1114">
        <v>0</v>
      </c>
      <c r="M1114">
        <v>0</v>
      </c>
      <c r="N1114" t="str">
        <f t="shared" si="34"/>
        <v>No Weather Impact</v>
      </c>
      <c r="O1114" t="str">
        <f t="shared" si="35"/>
        <v>Not Cancelled</v>
      </c>
      <c r="P1114" t="str">
        <f>TEXT(Table1[[#This Row],[Departure_Time]],"mmm yyyy")</f>
        <v>Sep 2024</v>
      </c>
    </row>
    <row r="1115" spans="1:16" x14ac:dyDescent="0.25">
      <c r="A1115" t="s">
        <v>665</v>
      </c>
      <c r="B1115" t="s">
        <v>29</v>
      </c>
      <c r="C1115" t="s">
        <v>20</v>
      </c>
      <c r="D1115" s="5">
        <v>45230.888888888891</v>
      </c>
      <c r="E1115">
        <v>335</v>
      </c>
      <c r="F1115" t="s">
        <v>16</v>
      </c>
      <c r="G1115">
        <v>952</v>
      </c>
      <c r="H1115" t="s">
        <v>18</v>
      </c>
      <c r="I1115" t="s">
        <v>39</v>
      </c>
      <c r="J1115">
        <v>6.9</v>
      </c>
      <c r="K1115">
        <v>54</v>
      </c>
      <c r="L1115">
        <v>0</v>
      </c>
      <c r="M1115">
        <v>0</v>
      </c>
      <c r="N1115" t="str">
        <f t="shared" si="34"/>
        <v>No Weather Impact</v>
      </c>
      <c r="O1115" t="str">
        <f t="shared" si="35"/>
        <v>Not Cancelled</v>
      </c>
      <c r="P1115" t="str">
        <f>TEXT(Table1[[#This Row],[Departure_Time]],"mmm yyyy")</f>
        <v>Oct 2023</v>
      </c>
    </row>
    <row r="1116" spans="1:16" x14ac:dyDescent="0.25">
      <c r="A1116" t="s">
        <v>876</v>
      </c>
      <c r="B1116" t="s">
        <v>15</v>
      </c>
      <c r="C1116" t="s">
        <v>29</v>
      </c>
      <c r="D1116" s="5">
        <v>45556.431944444441</v>
      </c>
      <c r="E1116">
        <v>182</v>
      </c>
      <c r="F1116" t="s">
        <v>16</v>
      </c>
      <c r="G1116">
        <v>1497</v>
      </c>
      <c r="H1116" t="s">
        <v>27</v>
      </c>
      <c r="I1116" t="s">
        <v>39</v>
      </c>
      <c r="J1116">
        <v>6.2</v>
      </c>
      <c r="K1116">
        <v>4</v>
      </c>
      <c r="L1116">
        <v>0</v>
      </c>
      <c r="M1116">
        <v>0</v>
      </c>
      <c r="N1116" t="str">
        <f t="shared" si="34"/>
        <v>No Weather Impact</v>
      </c>
      <c r="O1116" t="str">
        <f t="shared" si="35"/>
        <v>Not Cancelled</v>
      </c>
      <c r="P1116" t="str">
        <f>TEXT(Table1[[#This Row],[Departure_Time]],"mmm yyyy")</f>
        <v>Sep 2024</v>
      </c>
    </row>
    <row r="1117" spans="1:16" x14ac:dyDescent="0.25">
      <c r="A1117" t="s">
        <v>877</v>
      </c>
      <c r="B1117" t="s">
        <v>36</v>
      </c>
      <c r="C1117" t="s">
        <v>20</v>
      </c>
      <c r="D1117" s="5">
        <v>45763.254861111112</v>
      </c>
      <c r="E1117">
        <v>218</v>
      </c>
      <c r="F1117" t="s">
        <v>16</v>
      </c>
      <c r="G1117">
        <v>1392</v>
      </c>
      <c r="H1117" t="s">
        <v>27</v>
      </c>
      <c r="I1117" t="s">
        <v>39</v>
      </c>
      <c r="J1117">
        <v>7.3</v>
      </c>
      <c r="K1117">
        <v>43</v>
      </c>
      <c r="L1117">
        <v>0</v>
      </c>
      <c r="M1117">
        <v>0</v>
      </c>
      <c r="N1117" t="str">
        <f t="shared" si="34"/>
        <v>No Weather Impact</v>
      </c>
      <c r="O1117" t="str">
        <f t="shared" si="35"/>
        <v>Not Cancelled</v>
      </c>
      <c r="P1117" t="str">
        <f>TEXT(Table1[[#This Row],[Departure_Time]],"mmm yyyy")</f>
        <v>Apr 2025</v>
      </c>
    </row>
    <row r="1118" spans="1:16" x14ac:dyDescent="0.25">
      <c r="A1118" t="s">
        <v>878</v>
      </c>
      <c r="B1118" t="s">
        <v>31</v>
      </c>
      <c r="C1118" t="s">
        <v>31</v>
      </c>
      <c r="D1118" s="5">
        <v>45276.107638888891</v>
      </c>
      <c r="E1118">
        <v>162</v>
      </c>
      <c r="F1118" t="s">
        <v>41</v>
      </c>
      <c r="G1118">
        <v>1146</v>
      </c>
      <c r="H1118" t="s">
        <v>18</v>
      </c>
      <c r="I1118" t="s">
        <v>39</v>
      </c>
      <c r="J1118">
        <v>6.5</v>
      </c>
      <c r="K1118">
        <v>36</v>
      </c>
      <c r="L1118">
        <v>0</v>
      </c>
      <c r="M1118">
        <v>0</v>
      </c>
      <c r="N1118" t="str">
        <f t="shared" si="34"/>
        <v>No Weather Impact</v>
      </c>
      <c r="O1118" t="str">
        <f t="shared" si="35"/>
        <v>Not Cancelled</v>
      </c>
      <c r="P1118" t="str">
        <f>TEXT(Table1[[#This Row],[Departure_Time]],"mmm yyyy")</f>
        <v>Dec 2023</v>
      </c>
    </row>
    <row r="1119" spans="1:16" x14ac:dyDescent="0.25">
      <c r="A1119" t="s">
        <v>304</v>
      </c>
      <c r="B1119" t="s">
        <v>26</v>
      </c>
      <c r="C1119" t="s">
        <v>31</v>
      </c>
      <c r="D1119" s="5">
        <v>45322.59097222222</v>
      </c>
      <c r="E1119">
        <v>217</v>
      </c>
      <c r="F1119" t="s">
        <v>41</v>
      </c>
      <c r="G1119">
        <v>1418</v>
      </c>
      <c r="H1119" t="s">
        <v>27</v>
      </c>
      <c r="I1119" t="s">
        <v>130</v>
      </c>
      <c r="J1119">
        <v>5.0999999999999996</v>
      </c>
      <c r="K1119">
        <v>12</v>
      </c>
      <c r="L1119">
        <v>0</v>
      </c>
      <c r="M1119">
        <v>1</v>
      </c>
      <c r="N1119" t="str">
        <f t="shared" si="34"/>
        <v>Weather Imapct</v>
      </c>
      <c r="O1119" t="str">
        <f t="shared" si="35"/>
        <v>Not Cancelled</v>
      </c>
      <c r="P1119" t="str">
        <f>TEXT(Table1[[#This Row],[Departure_Time]],"mmm yyyy")</f>
        <v>Jan 2024</v>
      </c>
    </row>
    <row r="1120" spans="1:16" x14ac:dyDescent="0.25">
      <c r="A1120" t="s">
        <v>272</v>
      </c>
      <c r="B1120" t="s">
        <v>14</v>
      </c>
      <c r="C1120" t="s">
        <v>23</v>
      </c>
      <c r="D1120" s="5">
        <v>45049.618750000001</v>
      </c>
      <c r="E1120">
        <v>191</v>
      </c>
      <c r="F1120" t="s">
        <v>16</v>
      </c>
      <c r="G1120">
        <v>1042</v>
      </c>
      <c r="H1120" t="s">
        <v>27</v>
      </c>
      <c r="I1120" t="s">
        <v>24</v>
      </c>
      <c r="J1120">
        <v>9</v>
      </c>
      <c r="K1120">
        <v>6</v>
      </c>
      <c r="L1120">
        <v>1</v>
      </c>
      <c r="M1120">
        <v>0</v>
      </c>
      <c r="N1120" t="str">
        <f t="shared" si="34"/>
        <v>No Weather Impact</v>
      </c>
      <c r="O1120" t="str">
        <f t="shared" si="35"/>
        <v>Not Cancelled</v>
      </c>
      <c r="P1120" t="str">
        <f>TEXT(Table1[[#This Row],[Departure_Time]],"mmm yyyy")</f>
        <v>May 2023</v>
      </c>
    </row>
    <row r="1121" spans="1:16" x14ac:dyDescent="0.25">
      <c r="A1121" t="s">
        <v>879</v>
      </c>
      <c r="B1121" t="s">
        <v>15</v>
      </c>
      <c r="C1121" t="s">
        <v>14</v>
      </c>
      <c r="D1121" s="5">
        <v>45765.70416666667</v>
      </c>
      <c r="E1121">
        <v>134</v>
      </c>
      <c r="F1121" t="s">
        <v>16</v>
      </c>
      <c r="G1121">
        <v>916</v>
      </c>
      <c r="H1121" t="s">
        <v>17</v>
      </c>
      <c r="I1121" t="s">
        <v>39</v>
      </c>
      <c r="J1121">
        <v>5.3</v>
      </c>
      <c r="K1121">
        <v>17</v>
      </c>
      <c r="L1121">
        <v>0</v>
      </c>
      <c r="M1121">
        <v>0</v>
      </c>
      <c r="N1121" t="str">
        <f t="shared" si="34"/>
        <v>No Weather Impact</v>
      </c>
      <c r="O1121" t="str">
        <f t="shared" si="35"/>
        <v>Not Cancelled</v>
      </c>
      <c r="P1121" t="str">
        <f>TEXT(Table1[[#This Row],[Departure_Time]],"mmm yyyy")</f>
        <v>Apr 2025</v>
      </c>
    </row>
    <row r="1122" spans="1:16" x14ac:dyDescent="0.25">
      <c r="A1122" t="s">
        <v>761</v>
      </c>
      <c r="B1122" t="s">
        <v>23</v>
      </c>
      <c r="C1122" t="s">
        <v>26</v>
      </c>
      <c r="D1122" s="5">
        <v>45345.645138888889</v>
      </c>
      <c r="E1122">
        <v>233</v>
      </c>
      <c r="F1122" t="s">
        <v>16</v>
      </c>
      <c r="G1122">
        <v>1109</v>
      </c>
      <c r="H1122" t="s">
        <v>18</v>
      </c>
      <c r="I1122" t="s">
        <v>24</v>
      </c>
      <c r="J1122">
        <v>7.5</v>
      </c>
      <c r="K1122">
        <v>2</v>
      </c>
      <c r="L1122">
        <v>0</v>
      </c>
      <c r="M1122">
        <v>1</v>
      </c>
      <c r="N1122" t="str">
        <f t="shared" si="34"/>
        <v>Weather Imapct</v>
      </c>
      <c r="O1122" t="str">
        <f t="shared" si="35"/>
        <v>Not Cancelled</v>
      </c>
      <c r="P1122" t="str">
        <f>TEXT(Table1[[#This Row],[Departure_Time]],"mmm yyyy")</f>
        <v>Feb 2024</v>
      </c>
    </row>
    <row r="1123" spans="1:16" x14ac:dyDescent="0.25">
      <c r="A1123" t="s">
        <v>810</v>
      </c>
      <c r="B1123" t="s">
        <v>36</v>
      </c>
      <c r="C1123" t="s">
        <v>29</v>
      </c>
      <c r="D1123" s="5">
        <v>45763.468055555553</v>
      </c>
      <c r="E1123">
        <v>86</v>
      </c>
      <c r="F1123" t="s">
        <v>16</v>
      </c>
      <c r="G1123">
        <v>1035</v>
      </c>
      <c r="H1123" t="s">
        <v>21</v>
      </c>
      <c r="I1123" t="s">
        <v>24</v>
      </c>
      <c r="J1123">
        <v>5.9</v>
      </c>
      <c r="K1123">
        <v>11</v>
      </c>
      <c r="L1123">
        <v>0</v>
      </c>
      <c r="M1123">
        <v>0</v>
      </c>
      <c r="N1123" t="str">
        <f t="shared" si="34"/>
        <v>No Weather Impact</v>
      </c>
      <c r="O1123" t="str">
        <f t="shared" si="35"/>
        <v>Not Cancelled</v>
      </c>
      <c r="P1123" t="str">
        <f>TEXT(Table1[[#This Row],[Departure_Time]],"mmm yyyy")</f>
        <v>Apr 2025</v>
      </c>
    </row>
    <row r="1124" spans="1:16" x14ac:dyDescent="0.25">
      <c r="A1124" t="s">
        <v>880</v>
      </c>
      <c r="B1124" t="s">
        <v>23</v>
      </c>
      <c r="C1124" t="s">
        <v>23</v>
      </c>
      <c r="D1124" s="5">
        <v>45116.996527777781</v>
      </c>
      <c r="E1124">
        <v>204</v>
      </c>
      <c r="F1124" t="s">
        <v>41</v>
      </c>
      <c r="G1124">
        <v>1235</v>
      </c>
      <c r="H1124" t="s">
        <v>18</v>
      </c>
      <c r="I1124" t="s">
        <v>39</v>
      </c>
      <c r="J1124">
        <v>6.6</v>
      </c>
      <c r="K1124">
        <v>1</v>
      </c>
      <c r="L1124">
        <v>0</v>
      </c>
      <c r="M1124">
        <v>0</v>
      </c>
      <c r="N1124" t="str">
        <f t="shared" si="34"/>
        <v>No Weather Impact</v>
      </c>
      <c r="O1124" t="str">
        <f t="shared" si="35"/>
        <v>Not Cancelled</v>
      </c>
      <c r="P1124" t="str">
        <f>TEXT(Table1[[#This Row],[Departure_Time]],"mmm yyyy")</f>
        <v>Jul 2023</v>
      </c>
    </row>
    <row r="1125" spans="1:16" x14ac:dyDescent="0.25">
      <c r="A1125" t="s">
        <v>881</v>
      </c>
      <c r="B1125" t="s">
        <v>36</v>
      </c>
      <c r="C1125" t="s">
        <v>29</v>
      </c>
      <c r="D1125" s="5">
        <v>45243.035416666666</v>
      </c>
      <c r="E1125">
        <v>150</v>
      </c>
      <c r="F1125" t="s">
        <v>16</v>
      </c>
      <c r="G1125">
        <v>1171</v>
      </c>
      <c r="H1125" t="s">
        <v>21</v>
      </c>
      <c r="I1125" t="s">
        <v>24</v>
      </c>
      <c r="J1125">
        <v>6</v>
      </c>
      <c r="K1125">
        <v>19</v>
      </c>
      <c r="L1125">
        <v>0</v>
      </c>
      <c r="M1125">
        <v>0</v>
      </c>
      <c r="N1125" t="str">
        <f t="shared" si="34"/>
        <v>No Weather Impact</v>
      </c>
      <c r="O1125" t="str">
        <f t="shared" si="35"/>
        <v>Not Cancelled</v>
      </c>
      <c r="P1125" t="str">
        <f>TEXT(Table1[[#This Row],[Departure_Time]],"mmm yyyy")</f>
        <v>Nov 2023</v>
      </c>
    </row>
    <row r="1126" spans="1:16" x14ac:dyDescent="0.25">
      <c r="A1126" t="s">
        <v>171</v>
      </c>
      <c r="B1126" t="s">
        <v>20</v>
      </c>
      <c r="C1126" t="s">
        <v>23</v>
      </c>
      <c r="D1126" s="5">
        <v>45459.568055555559</v>
      </c>
      <c r="E1126">
        <v>130</v>
      </c>
      <c r="F1126" t="s">
        <v>16</v>
      </c>
      <c r="G1126">
        <v>1217</v>
      </c>
      <c r="H1126" t="s">
        <v>18</v>
      </c>
      <c r="I1126" t="s">
        <v>24</v>
      </c>
      <c r="J1126">
        <v>6.1</v>
      </c>
      <c r="K1126">
        <v>42</v>
      </c>
      <c r="L1126">
        <v>0</v>
      </c>
      <c r="M1126">
        <v>0</v>
      </c>
      <c r="N1126" t="str">
        <f t="shared" si="34"/>
        <v>No Weather Impact</v>
      </c>
      <c r="O1126" t="str">
        <f t="shared" si="35"/>
        <v>Not Cancelled</v>
      </c>
      <c r="P1126" t="str">
        <f>TEXT(Table1[[#This Row],[Departure_Time]],"mmm yyyy")</f>
        <v>Jun 2024</v>
      </c>
    </row>
    <row r="1127" spans="1:16" x14ac:dyDescent="0.25">
      <c r="A1127" t="s">
        <v>882</v>
      </c>
      <c r="B1127" t="s">
        <v>29</v>
      </c>
      <c r="C1127" t="s">
        <v>31</v>
      </c>
      <c r="D1127" s="5">
        <v>45188.19027777778</v>
      </c>
      <c r="E1127">
        <v>164</v>
      </c>
      <c r="F1127" t="s">
        <v>16</v>
      </c>
      <c r="G1127">
        <v>1538</v>
      </c>
      <c r="H1127" t="s">
        <v>27</v>
      </c>
      <c r="I1127" t="s">
        <v>24</v>
      </c>
      <c r="J1127">
        <v>7.2</v>
      </c>
      <c r="K1127">
        <v>10</v>
      </c>
      <c r="L1127">
        <v>0</v>
      </c>
      <c r="M1127">
        <v>0</v>
      </c>
      <c r="N1127" t="str">
        <f t="shared" si="34"/>
        <v>No Weather Impact</v>
      </c>
      <c r="O1127" t="str">
        <f t="shared" si="35"/>
        <v>Not Cancelled</v>
      </c>
      <c r="P1127" t="str">
        <f>TEXT(Table1[[#This Row],[Departure_Time]],"mmm yyyy")</f>
        <v>Sep 2023</v>
      </c>
    </row>
    <row r="1128" spans="1:16" x14ac:dyDescent="0.25">
      <c r="A1128" t="s">
        <v>883</v>
      </c>
      <c r="B1128" t="s">
        <v>31</v>
      </c>
      <c r="C1128" t="s">
        <v>23</v>
      </c>
      <c r="D1128" s="5">
        <v>45360</v>
      </c>
      <c r="E1128">
        <v>133</v>
      </c>
      <c r="F1128" t="s">
        <v>16</v>
      </c>
      <c r="G1128">
        <v>858</v>
      </c>
      <c r="H1128" t="s">
        <v>27</v>
      </c>
      <c r="I1128" t="s">
        <v>39</v>
      </c>
      <c r="J1128">
        <v>8.6999999999999993</v>
      </c>
      <c r="K1128">
        <v>25</v>
      </c>
      <c r="L1128">
        <v>0</v>
      </c>
      <c r="M1128">
        <v>0</v>
      </c>
      <c r="N1128" t="str">
        <f t="shared" si="34"/>
        <v>No Weather Impact</v>
      </c>
      <c r="O1128" t="str">
        <f t="shared" si="35"/>
        <v>Not Cancelled</v>
      </c>
      <c r="P1128" t="str">
        <f>TEXT(Table1[[#This Row],[Departure_Time]],"mmm yyyy")</f>
        <v>Mar 2024</v>
      </c>
    </row>
    <row r="1129" spans="1:16" x14ac:dyDescent="0.25">
      <c r="A1129" t="s">
        <v>884</v>
      </c>
      <c r="B1129" t="s">
        <v>31</v>
      </c>
      <c r="C1129" t="s">
        <v>29</v>
      </c>
      <c r="D1129" s="5">
        <v>45464.05</v>
      </c>
      <c r="E1129">
        <v>181</v>
      </c>
      <c r="F1129" t="s">
        <v>16</v>
      </c>
      <c r="G1129">
        <v>1478</v>
      </c>
      <c r="H1129" t="s">
        <v>18</v>
      </c>
      <c r="I1129" t="s">
        <v>39</v>
      </c>
      <c r="J1129">
        <v>7.8</v>
      </c>
      <c r="K1129">
        <v>18</v>
      </c>
      <c r="L1129">
        <v>0</v>
      </c>
      <c r="M1129">
        <v>0</v>
      </c>
      <c r="N1129" t="str">
        <f t="shared" si="34"/>
        <v>No Weather Impact</v>
      </c>
      <c r="O1129" t="str">
        <f t="shared" si="35"/>
        <v>Not Cancelled</v>
      </c>
      <c r="P1129" t="str">
        <f>TEXT(Table1[[#This Row],[Departure_Time]],"mmm yyyy")</f>
        <v>Jun 2024</v>
      </c>
    </row>
    <row r="1130" spans="1:16" x14ac:dyDescent="0.25">
      <c r="A1130" t="s">
        <v>88</v>
      </c>
      <c r="B1130" t="s">
        <v>14</v>
      </c>
      <c r="C1130" t="s">
        <v>36</v>
      </c>
      <c r="D1130" s="5">
        <v>45378.790972222225</v>
      </c>
      <c r="E1130">
        <v>157</v>
      </c>
      <c r="F1130" t="s">
        <v>16</v>
      </c>
      <c r="G1130">
        <v>900</v>
      </c>
      <c r="H1130" t="s">
        <v>18</v>
      </c>
      <c r="I1130" t="s">
        <v>39</v>
      </c>
      <c r="J1130">
        <v>9.1999999999999993</v>
      </c>
      <c r="K1130">
        <v>5</v>
      </c>
      <c r="L1130">
        <v>0</v>
      </c>
      <c r="M1130">
        <v>0</v>
      </c>
      <c r="N1130" t="str">
        <f t="shared" si="34"/>
        <v>No Weather Impact</v>
      </c>
      <c r="O1130" t="str">
        <f t="shared" si="35"/>
        <v>Not Cancelled</v>
      </c>
      <c r="P1130" t="str">
        <f>TEXT(Table1[[#This Row],[Departure_Time]],"mmm yyyy")</f>
        <v>Mar 2024</v>
      </c>
    </row>
    <row r="1131" spans="1:16" x14ac:dyDescent="0.25">
      <c r="A1131" t="s">
        <v>807</v>
      </c>
      <c r="B1131" t="s">
        <v>36</v>
      </c>
      <c r="C1131" t="s">
        <v>14</v>
      </c>
      <c r="D1131" s="5">
        <v>45434.539583333331</v>
      </c>
      <c r="E1131">
        <v>119</v>
      </c>
      <c r="F1131" t="s">
        <v>16</v>
      </c>
      <c r="G1131">
        <v>1291</v>
      </c>
      <c r="H1131" t="s">
        <v>18</v>
      </c>
      <c r="I1131" t="s">
        <v>24</v>
      </c>
      <c r="J1131">
        <v>5.8</v>
      </c>
      <c r="K1131">
        <v>16</v>
      </c>
      <c r="L1131">
        <v>0</v>
      </c>
      <c r="M1131">
        <v>0</v>
      </c>
      <c r="N1131" t="str">
        <f t="shared" si="34"/>
        <v>No Weather Impact</v>
      </c>
      <c r="O1131" t="str">
        <f t="shared" si="35"/>
        <v>Not Cancelled</v>
      </c>
      <c r="P1131" t="str">
        <f>TEXT(Table1[[#This Row],[Departure_Time]],"mmm yyyy")</f>
        <v>May 2024</v>
      </c>
    </row>
    <row r="1132" spans="1:16" x14ac:dyDescent="0.25">
      <c r="A1132" t="s">
        <v>871</v>
      </c>
      <c r="B1132" t="s">
        <v>15</v>
      </c>
      <c r="C1132" t="s">
        <v>36</v>
      </c>
      <c r="D1132" s="5">
        <v>45455.074999999997</v>
      </c>
      <c r="E1132">
        <v>214</v>
      </c>
      <c r="F1132" t="s">
        <v>16</v>
      </c>
      <c r="G1132">
        <v>706</v>
      </c>
      <c r="H1132" t="s">
        <v>21</v>
      </c>
      <c r="I1132" t="s">
        <v>18</v>
      </c>
      <c r="J1132">
        <v>8.5</v>
      </c>
      <c r="K1132">
        <v>12</v>
      </c>
      <c r="L1132">
        <v>0</v>
      </c>
      <c r="M1132">
        <v>0</v>
      </c>
      <c r="N1132" t="str">
        <f t="shared" si="34"/>
        <v>No Weather Impact</v>
      </c>
      <c r="O1132" t="str">
        <f t="shared" si="35"/>
        <v>Not Cancelled</v>
      </c>
      <c r="P1132" t="str">
        <f>TEXT(Table1[[#This Row],[Departure_Time]],"mmm yyyy")</f>
        <v>Jun 2024</v>
      </c>
    </row>
    <row r="1133" spans="1:16" x14ac:dyDescent="0.25">
      <c r="A1133" t="s">
        <v>846</v>
      </c>
      <c r="B1133" t="s">
        <v>15</v>
      </c>
      <c r="C1133" t="s">
        <v>15</v>
      </c>
      <c r="D1133" s="5">
        <v>45566.634722222225</v>
      </c>
      <c r="E1133">
        <v>92</v>
      </c>
      <c r="F1133" t="s">
        <v>52</v>
      </c>
      <c r="G1133">
        <v>925</v>
      </c>
      <c r="H1133" t="s">
        <v>18</v>
      </c>
      <c r="I1133" t="s">
        <v>39</v>
      </c>
      <c r="J1133">
        <v>8.8000000000000007</v>
      </c>
      <c r="K1133">
        <v>13</v>
      </c>
      <c r="L1133">
        <v>0</v>
      </c>
      <c r="M1133">
        <v>0</v>
      </c>
      <c r="N1133" t="str">
        <f t="shared" si="34"/>
        <v>No Weather Impact</v>
      </c>
      <c r="O1133" t="str">
        <f t="shared" si="35"/>
        <v>Cancelled</v>
      </c>
      <c r="P1133" t="str">
        <f>TEXT(Table1[[#This Row],[Departure_Time]],"mmm yyyy")</f>
        <v>Oct 2024</v>
      </c>
    </row>
    <row r="1134" spans="1:16" x14ac:dyDescent="0.25">
      <c r="A1134" t="s">
        <v>885</v>
      </c>
      <c r="B1134" t="s">
        <v>23</v>
      </c>
      <c r="C1134" t="s">
        <v>29</v>
      </c>
      <c r="D1134" s="5">
        <v>45069.728472222225</v>
      </c>
      <c r="E1134">
        <v>100</v>
      </c>
      <c r="F1134" t="s">
        <v>16</v>
      </c>
      <c r="G1134">
        <v>1388</v>
      </c>
      <c r="H1134" t="s">
        <v>27</v>
      </c>
      <c r="I1134" t="s">
        <v>39</v>
      </c>
      <c r="J1134">
        <v>4.9000000000000004</v>
      </c>
      <c r="K1134">
        <v>3</v>
      </c>
      <c r="L1134">
        <v>0</v>
      </c>
      <c r="M1134">
        <v>0</v>
      </c>
      <c r="N1134" t="str">
        <f t="shared" si="34"/>
        <v>No Weather Impact</v>
      </c>
      <c r="O1134" t="str">
        <f t="shared" si="35"/>
        <v>Not Cancelled</v>
      </c>
      <c r="P1134" t="str">
        <f>TEXT(Table1[[#This Row],[Departure_Time]],"mmm yyyy")</f>
        <v>May 2023</v>
      </c>
    </row>
    <row r="1135" spans="1:16" x14ac:dyDescent="0.25">
      <c r="A1135" t="s">
        <v>584</v>
      </c>
      <c r="B1135" t="s">
        <v>15</v>
      </c>
      <c r="C1135" t="s">
        <v>14</v>
      </c>
      <c r="D1135" s="5">
        <v>45066.15902777778</v>
      </c>
      <c r="E1135">
        <v>265</v>
      </c>
      <c r="F1135" t="s">
        <v>16</v>
      </c>
      <c r="G1135">
        <v>1457</v>
      </c>
      <c r="H1135" t="s">
        <v>18</v>
      </c>
      <c r="I1135" t="s">
        <v>39</v>
      </c>
      <c r="J1135">
        <v>8.5</v>
      </c>
      <c r="K1135">
        <v>5</v>
      </c>
      <c r="L1135">
        <v>0</v>
      </c>
      <c r="M1135">
        <v>0</v>
      </c>
      <c r="N1135" t="str">
        <f t="shared" si="34"/>
        <v>No Weather Impact</v>
      </c>
      <c r="O1135" t="str">
        <f t="shared" si="35"/>
        <v>Not Cancelled</v>
      </c>
      <c r="P1135" t="str">
        <f>TEXT(Table1[[#This Row],[Departure_Time]],"mmm yyyy")</f>
        <v>May 2023</v>
      </c>
    </row>
    <row r="1136" spans="1:16" x14ac:dyDescent="0.25">
      <c r="A1136" t="s">
        <v>886</v>
      </c>
      <c r="B1136" t="s">
        <v>20</v>
      </c>
      <c r="C1136" t="s">
        <v>36</v>
      </c>
      <c r="D1136" s="5">
        <v>45292.621527777781</v>
      </c>
      <c r="E1136">
        <v>142</v>
      </c>
      <c r="F1136" t="s">
        <v>16</v>
      </c>
      <c r="G1136">
        <v>1160</v>
      </c>
      <c r="H1136" t="s">
        <v>18</v>
      </c>
      <c r="I1136" t="s">
        <v>18</v>
      </c>
      <c r="J1136">
        <v>5.8</v>
      </c>
      <c r="K1136">
        <v>1</v>
      </c>
      <c r="L1136">
        <v>0</v>
      </c>
      <c r="M1136">
        <v>0</v>
      </c>
      <c r="N1136" t="str">
        <f t="shared" si="34"/>
        <v>No Weather Impact</v>
      </c>
      <c r="O1136" t="str">
        <f t="shared" si="35"/>
        <v>Not Cancelled</v>
      </c>
      <c r="P1136" t="str">
        <f>TEXT(Table1[[#This Row],[Departure_Time]],"mmm yyyy")</f>
        <v>Jan 2024</v>
      </c>
    </row>
    <row r="1137" spans="1:16" x14ac:dyDescent="0.25">
      <c r="A1137" t="s">
        <v>887</v>
      </c>
      <c r="B1137" t="s">
        <v>31</v>
      </c>
      <c r="C1137" t="s">
        <v>20</v>
      </c>
      <c r="D1137" s="5">
        <v>45105.325694444444</v>
      </c>
      <c r="E1137">
        <v>295</v>
      </c>
      <c r="F1137" t="s">
        <v>16</v>
      </c>
      <c r="G1137">
        <v>1628</v>
      </c>
      <c r="H1137" t="s">
        <v>18</v>
      </c>
      <c r="I1137" t="s">
        <v>24</v>
      </c>
      <c r="J1137">
        <v>5</v>
      </c>
      <c r="K1137">
        <v>3</v>
      </c>
      <c r="L1137">
        <v>0</v>
      </c>
      <c r="M1137">
        <v>1</v>
      </c>
      <c r="N1137" t="str">
        <f t="shared" si="34"/>
        <v>Weather Imapct</v>
      </c>
      <c r="O1137" t="str">
        <f t="shared" si="35"/>
        <v>Not Cancelled</v>
      </c>
      <c r="P1137" t="str">
        <f>TEXT(Table1[[#This Row],[Departure_Time]],"mmm yyyy")</f>
        <v>Jun 2023</v>
      </c>
    </row>
    <row r="1138" spans="1:16" x14ac:dyDescent="0.25">
      <c r="A1138" t="s">
        <v>711</v>
      </c>
      <c r="B1138" t="s">
        <v>26</v>
      </c>
      <c r="C1138" t="s">
        <v>31</v>
      </c>
      <c r="D1138" s="5">
        <v>45059.75</v>
      </c>
      <c r="E1138">
        <v>215</v>
      </c>
      <c r="F1138" t="s">
        <v>16</v>
      </c>
      <c r="G1138">
        <v>869</v>
      </c>
      <c r="H1138" t="s">
        <v>18</v>
      </c>
      <c r="I1138" t="s">
        <v>24</v>
      </c>
      <c r="J1138">
        <v>6.5</v>
      </c>
      <c r="K1138">
        <v>10</v>
      </c>
      <c r="L1138">
        <v>0</v>
      </c>
      <c r="M1138">
        <v>0</v>
      </c>
      <c r="N1138" t="str">
        <f t="shared" si="34"/>
        <v>No Weather Impact</v>
      </c>
      <c r="O1138" t="str">
        <f t="shared" si="35"/>
        <v>Not Cancelled</v>
      </c>
      <c r="P1138" t="str">
        <f>TEXT(Table1[[#This Row],[Departure_Time]],"mmm yyyy")</f>
        <v>May 2023</v>
      </c>
    </row>
    <row r="1139" spans="1:16" x14ac:dyDescent="0.25">
      <c r="A1139" t="s">
        <v>153</v>
      </c>
      <c r="B1139" t="s">
        <v>36</v>
      </c>
      <c r="C1139" t="s">
        <v>26</v>
      </c>
      <c r="D1139" s="5">
        <v>45473.886111111111</v>
      </c>
      <c r="E1139">
        <v>72</v>
      </c>
      <c r="F1139" t="s">
        <v>16</v>
      </c>
      <c r="G1139">
        <v>1379</v>
      </c>
      <c r="H1139" t="s">
        <v>21</v>
      </c>
      <c r="I1139" t="s">
        <v>24</v>
      </c>
      <c r="J1139">
        <v>6.3</v>
      </c>
      <c r="K1139">
        <v>0</v>
      </c>
      <c r="L1139">
        <v>0</v>
      </c>
      <c r="M1139">
        <v>0</v>
      </c>
      <c r="N1139" t="str">
        <f t="shared" si="34"/>
        <v>No Weather Impact</v>
      </c>
      <c r="O1139" t="str">
        <f t="shared" si="35"/>
        <v>Not Cancelled</v>
      </c>
      <c r="P1139" t="str">
        <f>TEXT(Table1[[#This Row],[Departure_Time]],"mmm yyyy")</f>
        <v>Jun 2024</v>
      </c>
    </row>
    <row r="1140" spans="1:16" x14ac:dyDescent="0.25">
      <c r="A1140" t="s">
        <v>888</v>
      </c>
      <c r="B1140" t="s">
        <v>26</v>
      </c>
      <c r="C1140" t="s">
        <v>29</v>
      </c>
      <c r="D1140" s="5">
        <v>45294.002083333333</v>
      </c>
      <c r="E1140">
        <v>130</v>
      </c>
      <c r="F1140" t="s">
        <v>16</v>
      </c>
      <c r="G1140">
        <v>932</v>
      </c>
      <c r="H1140" t="s">
        <v>17</v>
      </c>
      <c r="I1140" t="s">
        <v>39</v>
      </c>
      <c r="J1140">
        <v>6.6</v>
      </c>
      <c r="K1140">
        <v>4</v>
      </c>
      <c r="L1140">
        <v>0</v>
      </c>
      <c r="M1140">
        <v>0</v>
      </c>
      <c r="N1140" t="str">
        <f t="shared" si="34"/>
        <v>No Weather Impact</v>
      </c>
      <c r="O1140" t="str">
        <f t="shared" si="35"/>
        <v>Not Cancelled</v>
      </c>
      <c r="P1140" t="str">
        <f>TEXT(Table1[[#This Row],[Departure_Time]],"mmm yyyy")</f>
        <v>Jan 2024</v>
      </c>
    </row>
    <row r="1141" spans="1:16" x14ac:dyDescent="0.25">
      <c r="A1141" t="s">
        <v>889</v>
      </c>
      <c r="B1141" t="s">
        <v>23</v>
      </c>
      <c r="C1141" t="s">
        <v>20</v>
      </c>
      <c r="D1141" s="5">
        <v>45689.077777777777</v>
      </c>
      <c r="E1141">
        <v>118</v>
      </c>
      <c r="F1141" t="s">
        <v>41</v>
      </c>
      <c r="G1141">
        <v>1646</v>
      </c>
      <c r="H1141" t="s">
        <v>21</v>
      </c>
      <c r="I1141" t="s">
        <v>24</v>
      </c>
      <c r="J1141">
        <v>4.4000000000000004</v>
      </c>
      <c r="K1141">
        <v>2</v>
      </c>
      <c r="L1141">
        <v>0</v>
      </c>
      <c r="M1141">
        <v>0</v>
      </c>
      <c r="N1141" t="str">
        <f t="shared" si="34"/>
        <v>No Weather Impact</v>
      </c>
      <c r="O1141" t="str">
        <f t="shared" si="35"/>
        <v>Not Cancelled</v>
      </c>
      <c r="P1141" t="str">
        <f>TEXT(Table1[[#This Row],[Departure_Time]],"mmm yyyy")</f>
        <v>Feb 2025</v>
      </c>
    </row>
    <row r="1142" spans="1:16" x14ac:dyDescent="0.25">
      <c r="A1142" t="s">
        <v>138</v>
      </c>
      <c r="B1142" t="s">
        <v>36</v>
      </c>
      <c r="C1142" t="s">
        <v>20</v>
      </c>
      <c r="D1142" s="5">
        <v>45249.207638888889</v>
      </c>
      <c r="E1142">
        <v>166</v>
      </c>
      <c r="F1142" t="s">
        <v>16</v>
      </c>
      <c r="G1142">
        <v>2069</v>
      </c>
      <c r="H1142" t="s">
        <v>18</v>
      </c>
      <c r="I1142" t="s">
        <v>18</v>
      </c>
      <c r="J1142">
        <v>4.3</v>
      </c>
      <c r="K1142">
        <v>1</v>
      </c>
      <c r="L1142">
        <v>0</v>
      </c>
      <c r="M1142">
        <v>1</v>
      </c>
      <c r="N1142" t="str">
        <f t="shared" si="34"/>
        <v>Weather Imapct</v>
      </c>
      <c r="O1142" t="str">
        <f t="shared" si="35"/>
        <v>Not Cancelled</v>
      </c>
      <c r="P1142" t="str">
        <f>TEXT(Table1[[#This Row],[Departure_Time]],"mmm yyyy")</f>
        <v>Nov 2023</v>
      </c>
    </row>
    <row r="1143" spans="1:16" x14ac:dyDescent="0.25">
      <c r="A1143" t="s">
        <v>890</v>
      </c>
      <c r="B1143" t="s">
        <v>15</v>
      </c>
      <c r="C1143" t="s">
        <v>23</v>
      </c>
      <c r="D1143" s="5">
        <v>45398.018055555556</v>
      </c>
      <c r="E1143">
        <v>137</v>
      </c>
      <c r="F1143" t="s">
        <v>16</v>
      </c>
      <c r="G1143">
        <v>1218</v>
      </c>
      <c r="H1143" t="s">
        <v>18</v>
      </c>
      <c r="I1143" t="s">
        <v>24</v>
      </c>
      <c r="J1143">
        <v>6</v>
      </c>
      <c r="K1143">
        <v>2</v>
      </c>
      <c r="L1143">
        <v>0</v>
      </c>
      <c r="M1143">
        <v>1</v>
      </c>
      <c r="N1143" t="str">
        <f t="shared" si="34"/>
        <v>Weather Imapct</v>
      </c>
      <c r="O1143" t="str">
        <f t="shared" si="35"/>
        <v>Not Cancelled</v>
      </c>
      <c r="P1143" t="str">
        <f>TEXT(Table1[[#This Row],[Departure_Time]],"mmm yyyy")</f>
        <v>Apr 2024</v>
      </c>
    </row>
    <row r="1144" spans="1:16" x14ac:dyDescent="0.25">
      <c r="A1144" t="s">
        <v>855</v>
      </c>
      <c r="B1144" t="s">
        <v>14</v>
      </c>
      <c r="C1144" t="s">
        <v>36</v>
      </c>
      <c r="D1144" s="5">
        <v>45392.716666666667</v>
      </c>
      <c r="E1144">
        <v>136</v>
      </c>
      <c r="F1144" t="s">
        <v>16</v>
      </c>
      <c r="G1144">
        <v>1157</v>
      </c>
      <c r="H1144" t="s">
        <v>21</v>
      </c>
      <c r="I1144" t="s">
        <v>24</v>
      </c>
      <c r="J1144">
        <v>6.3</v>
      </c>
      <c r="K1144">
        <v>6</v>
      </c>
      <c r="L1144">
        <v>0</v>
      </c>
      <c r="M1144">
        <v>0</v>
      </c>
      <c r="N1144" t="str">
        <f t="shared" si="34"/>
        <v>No Weather Impact</v>
      </c>
      <c r="O1144" t="str">
        <f t="shared" si="35"/>
        <v>Not Cancelled</v>
      </c>
      <c r="P1144" t="str">
        <f>TEXT(Table1[[#This Row],[Departure_Time]],"mmm yyyy")</f>
        <v>Apr 2024</v>
      </c>
    </row>
    <row r="1145" spans="1:16" x14ac:dyDescent="0.25">
      <c r="A1145" t="s">
        <v>891</v>
      </c>
      <c r="B1145" t="s">
        <v>26</v>
      </c>
      <c r="C1145" t="s">
        <v>29</v>
      </c>
      <c r="D1145" s="5">
        <v>45741.328472222223</v>
      </c>
      <c r="E1145">
        <v>54</v>
      </c>
      <c r="F1145" t="s">
        <v>16</v>
      </c>
      <c r="G1145">
        <v>1427</v>
      </c>
      <c r="H1145" t="s">
        <v>18</v>
      </c>
      <c r="I1145" t="s">
        <v>24</v>
      </c>
      <c r="J1145">
        <v>6.7</v>
      </c>
      <c r="K1145">
        <v>5</v>
      </c>
      <c r="L1145">
        <v>0</v>
      </c>
      <c r="M1145">
        <v>0</v>
      </c>
      <c r="N1145" t="str">
        <f t="shared" si="34"/>
        <v>No Weather Impact</v>
      </c>
      <c r="O1145" t="str">
        <f t="shared" si="35"/>
        <v>Not Cancelled</v>
      </c>
      <c r="P1145" t="str">
        <f>TEXT(Table1[[#This Row],[Departure_Time]],"mmm yyyy")</f>
        <v>Mar 2025</v>
      </c>
    </row>
    <row r="1146" spans="1:16" x14ac:dyDescent="0.25">
      <c r="A1146" t="s">
        <v>892</v>
      </c>
      <c r="B1146" t="s">
        <v>15</v>
      </c>
      <c r="C1146" t="s">
        <v>31</v>
      </c>
      <c r="D1146" s="5">
        <v>45486.147222222222</v>
      </c>
      <c r="E1146">
        <v>136</v>
      </c>
      <c r="F1146" t="s">
        <v>41</v>
      </c>
      <c r="G1146">
        <v>1352</v>
      </c>
      <c r="H1146" t="s">
        <v>17</v>
      </c>
      <c r="I1146" t="s">
        <v>24</v>
      </c>
      <c r="J1146">
        <v>4.5</v>
      </c>
      <c r="K1146">
        <v>1</v>
      </c>
      <c r="L1146">
        <v>0</v>
      </c>
      <c r="M1146">
        <v>0</v>
      </c>
      <c r="N1146" t="str">
        <f t="shared" si="34"/>
        <v>No Weather Impact</v>
      </c>
      <c r="O1146" t="str">
        <f t="shared" si="35"/>
        <v>Not Cancelled</v>
      </c>
      <c r="P1146" t="str">
        <f>TEXT(Table1[[#This Row],[Departure_Time]],"mmm yyyy")</f>
        <v>Jul 2024</v>
      </c>
    </row>
    <row r="1147" spans="1:16" x14ac:dyDescent="0.25">
      <c r="A1147" t="s">
        <v>389</v>
      </c>
      <c r="B1147" t="s">
        <v>14</v>
      </c>
      <c r="C1147" t="s">
        <v>23</v>
      </c>
      <c r="D1147" s="5">
        <v>45343.224999999999</v>
      </c>
      <c r="E1147">
        <v>194</v>
      </c>
      <c r="F1147" t="s">
        <v>16</v>
      </c>
      <c r="G1147">
        <v>1471</v>
      </c>
      <c r="H1147" t="s">
        <v>18</v>
      </c>
      <c r="I1147" t="s">
        <v>24</v>
      </c>
      <c r="J1147">
        <v>6.3</v>
      </c>
      <c r="K1147">
        <v>35</v>
      </c>
      <c r="L1147">
        <v>0</v>
      </c>
      <c r="M1147">
        <v>0</v>
      </c>
      <c r="N1147" t="str">
        <f t="shared" si="34"/>
        <v>No Weather Impact</v>
      </c>
      <c r="O1147" t="str">
        <f t="shared" si="35"/>
        <v>Not Cancelled</v>
      </c>
      <c r="P1147" t="str">
        <f>TEXT(Table1[[#This Row],[Departure_Time]],"mmm yyyy")</f>
        <v>Feb 2024</v>
      </c>
    </row>
    <row r="1148" spans="1:16" x14ac:dyDescent="0.25">
      <c r="A1148" t="s">
        <v>893</v>
      </c>
      <c r="B1148" t="s">
        <v>36</v>
      </c>
      <c r="C1148" t="s">
        <v>36</v>
      </c>
      <c r="D1148" s="5">
        <v>45187.85</v>
      </c>
      <c r="E1148">
        <v>119</v>
      </c>
      <c r="F1148" t="s">
        <v>16</v>
      </c>
      <c r="G1148">
        <v>1531</v>
      </c>
      <c r="H1148" t="s">
        <v>21</v>
      </c>
      <c r="I1148" t="s">
        <v>24</v>
      </c>
      <c r="J1148">
        <v>6.5</v>
      </c>
      <c r="K1148">
        <v>4</v>
      </c>
      <c r="L1148">
        <v>0</v>
      </c>
      <c r="M1148">
        <v>1</v>
      </c>
      <c r="N1148" t="str">
        <f t="shared" si="34"/>
        <v>Weather Imapct</v>
      </c>
      <c r="O1148" t="str">
        <f t="shared" si="35"/>
        <v>Not Cancelled</v>
      </c>
      <c r="P1148" t="str">
        <f>TEXT(Table1[[#This Row],[Departure_Time]],"mmm yyyy")</f>
        <v>Sep 2023</v>
      </c>
    </row>
    <row r="1149" spans="1:16" x14ac:dyDescent="0.25">
      <c r="A1149" t="s">
        <v>894</v>
      </c>
      <c r="B1149" t="s">
        <v>31</v>
      </c>
      <c r="C1149" t="s">
        <v>15</v>
      </c>
      <c r="D1149" s="5">
        <v>45576.42291666667</v>
      </c>
      <c r="E1149">
        <v>146</v>
      </c>
      <c r="F1149" t="s">
        <v>16</v>
      </c>
      <c r="G1149">
        <v>1199</v>
      </c>
      <c r="H1149" t="s">
        <v>18</v>
      </c>
      <c r="I1149" t="s">
        <v>24</v>
      </c>
      <c r="J1149">
        <v>6.4</v>
      </c>
      <c r="K1149">
        <v>4</v>
      </c>
      <c r="L1149">
        <v>0</v>
      </c>
      <c r="M1149">
        <v>0</v>
      </c>
      <c r="N1149" t="str">
        <f t="shared" si="34"/>
        <v>No Weather Impact</v>
      </c>
      <c r="O1149" t="str">
        <f t="shared" si="35"/>
        <v>Not Cancelled</v>
      </c>
      <c r="P1149" t="str">
        <f>TEXT(Table1[[#This Row],[Departure_Time]],"mmm yyyy")</f>
        <v>Oct 2024</v>
      </c>
    </row>
    <row r="1150" spans="1:16" x14ac:dyDescent="0.25">
      <c r="A1150" t="s">
        <v>895</v>
      </c>
      <c r="B1150" t="s">
        <v>20</v>
      </c>
      <c r="C1150" t="s">
        <v>31</v>
      </c>
      <c r="D1150" s="5">
        <v>45560.663888888892</v>
      </c>
      <c r="E1150">
        <v>88</v>
      </c>
      <c r="F1150" t="s">
        <v>16</v>
      </c>
      <c r="G1150">
        <v>943</v>
      </c>
      <c r="H1150" t="s">
        <v>17</v>
      </c>
      <c r="I1150" t="s">
        <v>24</v>
      </c>
      <c r="J1150">
        <v>8.4</v>
      </c>
      <c r="K1150">
        <v>3</v>
      </c>
      <c r="L1150">
        <v>0</v>
      </c>
      <c r="M1150">
        <v>0</v>
      </c>
      <c r="N1150" t="str">
        <f t="shared" si="34"/>
        <v>No Weather Impact</v>
      </c>
      <c r="O1150" t="str">
        <f t="shared" si="35"/>
        <v>Not Cancelled</v>
      </c>
      <c r="P1150" t="str">
        <f>TEXT(Table1[[#This Row],[Departure_Time]],"mmm yyyy")</f>
        <v>Sep 2024</v>
      </c>
    </row>
    <row r="1151" spans="1:16" x14ac:dyDescent="0.25">
      <c r="A1151" t="s">
        <v>645</v>
      </c>
      <c r="B1151" t="s">
        <v>20</v>
      </c>
      <c r="C1151" t="s">
        <v>31</v>
      </c>
      <c r="D1151" s="5">
        <v>45692.45416666667</v>
      </c>
      <c r="E1151">
        <v>357</v>
      </c>
      <c r="F1151" t="s">
        <v>52</v>
      </c>
      <c r="G1151">
        <v>1291</v>
      </c>
      <c r="H1151" t="s">
        <v>17</v>
      </c>
      <c r="I1151" t="s">
        <v>39</v>
      </c>
      <c r="J1151">
        <v>8.3000000000000007</v>
      </c>
      <c r="K1151">
        <v>0</v>
      </c>
      <c r="L1151">
        <v>0</v>
      </c>
      <c r="M1151">
        <v>0</v>
      </c>
      <c r="N1151" t="str">
        <f t="shared" si="34"/>
        <v>No Weather Impact</v>
      </c>
      <c r="O1151" t="str">
        <f t="shared" si="35"/>
        <v>Cancelled</v>
      </c>
      <c r="P1151" t="str">
        <f>TEXT(Table1[[#This Row],[Departure_Time]],"mmm yyyy")</f>
        <v>Feb 2025</v>
      </c>
    </row>
    <row r="1152" spans="1:16" x14ac:dyDescent="0.25">
      <c r="A1152" t="s">
        <v>896</v>
      </c>
      <c r="B1152" t="s">
        <v>20</v>
      </c>
      <c r="C1152" t="s">
        <v>23</v>
      </c>
      <c r="D1152" s="5">
        <v>45447.716666666667</v>
      </c>
      <c r="E1152">
        <v>137</v>
      </c>
      <c r="F1152" t="s">
        <v>16</v>
      </c>
      <c r="G1152">
        <v>1404</v>
      </c>
      <c r="H1152" t="s">
        <v>27</v>
      </c>
      <c r="I1152" t="s">
        <v>39</v>
      </c>
      <c r="J1152">
        <v>8.1</v>
      </c>
      <c r="K1152">
        <v>11</v>
      </c>
      <c r="L1152">
        <v>0</v>
      </c>
      <c r="M1152">
        <v>0</v>
      </c>
      <c r="N1152" t="str">
        <f t="shared" si="34"/>
        <v>No Weather Impact</v>
      </c>
      <c r="O1152" t="str">
        <f t="shared" si="35"/>
        <v>Not Cancelled</v>
      </c>
      <c r="P1152" t="str">
        <f>TEXT(Table1[[#This Row],[Departure_Time]],"mmm yyyy")</f>
        <v>Jun 2024</v>
      </c>
    </row>
    <row r="1153" spans="1:16" x14ac:dyDescent="0.25">
      <c r="A1153" t="s">
        <v>897</v>
      </c>
      <c r="B1153" t="s">
        <v>26</v>
      </c>
      <c r="C1153" t="s">
        <v>20</v>
      </c>
      <c r="D1153" s="5">
        <v>45125.901388888888</v>
      </c>
      <c r="E1153">
        <v>339</v>
      </c>
      <c r="F1153" t="s">
        <v>16</v>
      </c>
      <c r="G1153">
        <v>1715</v>
      </c>
      <c r="H1153" t="s">
        <v>17</v>
      </c>
      <c r="I1153" t="s">
        <v>18</v>
      </c>
      <c r="J1153">
        <v>8.6</v>
      </c>
      <c r="K1153">
        <v>2</v>
      </c>
      <c r="L1153">
        <v>0</v>
      </c>
      <c r="M1153">
        <v>0</v>
      </c>
      <c r="N1153" t="str">
        <f t="shared" si="34"/>
        <v>No Weather Impact</v>
      </c>
      <c r="O1153" t="str">
        <f t="shared" si="35"/>
        <v>Not Cancelled</v>
      </c>
      <c r="P1153" t="str">
        <f>TEXT(Table1[[#This Row],[Departure_Time]],"mmm yyyy")</f>
        <v>Jul 2023</v>
      </c>
    </row>
    <row r="1154" spans="1:16" x14ac:dyDescent="0.25">
      <c r="A1154" t="s">
        <v>699</v>
      </c>
      <c r="B1154" t="s">
        <v>20</v>
      </c>
      <c r="C1154" t="s">
        <v>26</v>
      </c>
      <c r="D1154" s="5">
        <v>45418.025000000001</v>
      </c>
      <c r="E1154">
        <v>368</v>
      </c>
      <c r="F1154" t="s">
        <v>16</v>
      </c>
      <c r="G1154">
        <v>1112</v>
      </c>
      <c r="H1154" t="s">
        <v>18</v>
      </c>
      <c r="I1154" t="s">
        <v>24</v>
      </c>
      <c r="J1154">
        <v>5.2</v>
      </c>
      <c r="K1154">
        <v>7</v>
      </c>
      <c r="L1154">
        <v>0</v>
      </c>
      <c r="M1154">
        <v>0</v>
      </c>
      <c r="N1154" t="str">
        <f t="shared" si="34"/>
        <v>No Weather Impact</v>
      </c>
      <c r="O1154" t="str">
        <f t="shared" si="35"/>
        <v>Not Cancelled</v>
      </c>
      <c r="P1154" t="str">
        <f>TEXT(Table1[[#This Row],[Departure_Time]],"mmm yyyy")</f>
        <v>May 2024</v>
      </c>
    </row>
    <row r="1155" spans="1:16" x14ac:dyDescent="0.25">
      <c r="A1155" t="s">
        <v>898</v>
      </c>
      <c r="B1155" t="s">
        <v>15</v>
      </c>
      <c r="C1155" t="s">
        <v>23</v>
      </c>
      <c r="D1155" s="5">
        <v>45064.165972222225</v>
      </c>
      <c r="E1155">
        <v>146</v>
      </c>
      <c r="F1155" t="s">
        <v>41</v>
      </c>
      <c r="G1155">
        <v>1522</v>
      </c>
      <c r="H1155" t="s">
        <v>21</v>
      </c>
      <c r="I1155" t="s">
        <v>24</v>
      </c>
      <c r="J1155">
        <v>9.1</v>
      </c>
      <c r="K1155">
        <v>3</v>
      </c>
      <c r="L1155">
        <v>0</v>
      </c>
      <c r="M1155">
        <v>0</v>
      </c>
      <c r="N1155" t="str">
        <f t="shared" ref="N1155:N1218" si="36">IF(M1155=1, "Weather Imapct", "No Weather Impact")</f>
        <v>No Weather Impact</v>
      </c>
      <c r="O1155" t="str">
        <f t="shared" ref="O1155:O1218" si="37">IF(F1155="Cancelled", "Cancelled", "Not Cancelled")</f>
        <v>Not Cancelled</v>
      </c>
      <c r="P1155" t="str">
        <f>TEXT(Table1[[#This Row],[Departure_Time]],"mmm yyyy")</f>
        <v>May 2023</v>
      </c>
    </row>
    <row r="1156" spans="1:16" x14ac:dyDescent="0.25">
      <c r="A1156" t="s">
        <v>899</v>
      </c>
      <c r="B1156" t="s">
        <v>15</v>
      </c>
      <c r="C1156" t="s">
        <v>26</v>
      </c>
      <c r="D1156" s="5">
        <v>45605.972222222219</v>
      </c>
      <c r="E1156">
        <v>212</v>
      </c>
      <c r="F1156" t="s">
        <v>16</v>
      </c>
      <c r="G1156">
        <v>1066</v>
      </c>
      <c r="H1156" t="s">
        <v>18</v>
      </c>
      <c r="I1156" t="s">
        <v>39</v>
      </c>
      <c r="J1156">
        <v>7.3</v>
      </c>
      <c r="K1156">
        <v>6</v>
      </c>
      <c r="L1156">
        <v>0</v>
      </c>
      <c r="M1156">
        <v>0</v>
      </c>
      <c r="N1156" t="str">
        <f t="shared" si="36"/>
        <v>No Weather Impact</v>
      </c>
      <c r="O1156" t="str">
        <f t="shared" si="37"/>
        <v>Not Cancelled</v>
      </c>
      <c r="P1156" t="str">
        <f>TEXT(Table1[[#This Row],[Departure_Time]],"mmm yyyy")</f>
        <v>Nov 2024</v>
      </c>
    </row>
    <row r="1157" spans="1:16" x14ac:dyDescent="0.25">
      <c r="A1157" t="s">
        <v>900</v>
      </c>
      <c r="B1157" t="s">
        <v>26</v>
      </c>
      <c r="C1157" t="s">
        <v>14</v>
      </c>
      <c r="D1157" s="5">
        <v>45205.256249999999</v>
      </c>
      <c r="E1157">
        <v>304</v>
      </c>
      <c r="F1157" t="s">
        <v>16</v>
      </c>
      <c r="G1157">
        <v>1532</v>
      </c>
      <c r="H1157" t="s">
        <v>18</v>
      </c>
      <c r="I1157" t="s">
        <v>18</v>
      </c>
      <c r="J1157">
        <v>6.2</v>
      </c>
      <c r="K1157">
        <v>4</v>
      </c>
      <c r="L1157">
        <v>0</v>
      </c>
      <c r="M1157">
        <v>1</v>
      </c>
      <c r="N1157" t="str">
        <f t="shared" si="36"/>
        <v>Weather Imapct</v>
      </c>
      <c r="O1157" t="str">
        <f t="shared" si="37"/>
        <v>Not Cancelled</v>
      </c>
      <c r="P1157" t="str">
        <f>TEXT(Table1[[#This Row],[Departure_Time]],"mmm yyyy")</f>
        <v>Oct 2023</v>
      </c>
    </row>
    <row r="1158" spans="1:16" x14ac:dyDescent="0.25">
      <c r="A1158" t="s">
        <v>400</v>
      </c>
      <c r="B1158" t="s">
        <v>23</v>
      </c>
      <c r="C1158" t="s">
        <v>14</v>
      </c>
      <c r="D1158" s="5">
        <v>45204.798611111109</v>
      </c>
      <c r="E1158">
        <v>268</v>
      </c>
      <c r="F1158" t="s">
        <v>52</v>
      </c>
      <c r="G1158">
        <v>1534</v>
      </c>
      <c r="H1158" t="s">
        <v>27</v>
      </c>
      <c r="I1158" t="s">
        <v>24</v>
      </c>
      <c r="J1158">
        <v>7.4</v>
      </c>
      <c r="K1158">
        <v>16</v>
      </c>
      <c r="L1158">
        <v>0</v>
      </c>
      <c r="M1158">
        <v>0</v>
      </c>
      <c r="N1158" t="str">
        <f t="shared" si="36"/>
        <v>No Weather Impact</v>
      </c>
      <c r="O1158" t="str">
        <f t="shared" si="37"/>
        <v>Cancelled</v>
      </c>
      <c r="P1158" t="str">
        <f>TEXT(Table1[[#This Row],[Departure_Time]],"mmm yyyy")</f>
        <v>Oct 2023</v>
      </c>
    </row>
    <row r="1159" spans="1:16" x14ac:dyDescent="0.25">
      <c r="A1159" t="s">
        <v>901</v>
      </c>
      <c r="B1159" t="s">
        <v>15</v>
      </c>
      <c r="C1159" t="s">
        <v>29</v>
      </c>
      <c r="D1159" s="5">
        <v>45365.785416666666</v>
      </c>
      <c r="E1159">
        <v>213</v>
      </c>
      <c r="F1159" t="s">
        <v>16</v>
      </c>
      <c r="G1159">
        <v>1258</v>
      </c>
      <c r="H1159" t="s">
        <v>21</v>
      </c>
      <c r="I1159" t="s">
        <v>24</v>
      </c>
      <c r="J1159">
        <v>7.8</v>
      </c>
      <c r="K1159">
        <v>4</v>
      </c>
      <c r="L1159">
        <v>0</v>
      </c>
      <c r="M1159">
        <v>0</v>
      </c>
      <c r="N1159" t="str">
        <f t="shared" si="36"/>
        <v>No Weather Impact</v>
      </c>
      <c r="O1159" t="str">
        <f t="shared" si="37"/>
        <v>Not Cancelled</v>
      </c>
      <c r="P1159" t="str">
        <f>TEXT(Table1[[#This Row],[Departure_Time]],"mmm yyyy")</f>
        <v>Mar 2024</v>
      </c>
    </row>
    <row r="1160" spans="1:16" x14ac:dyDescent="0.25">
      <c r="A1160" t="s">
        <v>902</v>
      </c>
      <c r="B1160" t="s">
        <v>29</v>
      </c>
      <c r="C1160" t="s">
        <v>20</v>
      </c>
      <c r="D1160" s="5">
        <v>45586.010416666664</v>
      </c>
      <c r="E1160">
        <v>172</v>
      </c>
      <c r="F1160" t="s">
        <v>16</v>
      </c>
      <c r="G1160">
        <v>1611</v>
      </c>
      <c r="H1160" t="s">
        <v>21</v>
      </c>
      <c r="I1160" t="s">
        <v>24</v>
      </c>
      <c r="J1160">
        <v>7.2</v>
      </c>
      <c r="K1160">
        <v>4</v>
      </c>
      <c r="L1160">
        <v>0</v>
      </c>
      <c r="M1160">
        <v>0</v>
      </c>
      <c r="N1160" t="str">
        <f t="shared" si="36"/>
        <v>No Weather Impact</v>
      </c>
      <c r="O1160" t="str">
        <f t="shared" si="37"/>
        <v>Not Cancelled</v>
      </c>
      <c r="P1160" t="str">
        <f>TEXT(Table1[[#This Row],[Departure_Time]],"mmm yyyy")</f>
        <v>Oct 2024</v>
      </c>
    </row>
    <row r="1161" spans="1:16" x14ac:dyDescent="0.25">
      <c r="A1161" t="s">
        <v>100</v>
      </c>
      <c r="B1161" t="s">
        <v>36</v>
      </c>
      <c r="C1161" t="s">
        <v>26</v>
      </c>
      <c r="D1161" s="5">
        <v>45152.902777777781</v>
      </c>
      <c r="E1161">
        <v>128</v>
      </c>
      <c r="F1161" t="s">
        <v>41</v>
      </c>
      <c r="G1161">
        <v>593</v>
      </c>
      <c r="H1161" t="s">
        <v>27</v>
      </c>
      <c r="I1161" t="s">
        <v>39</v>
      </c>
      <c r="J1161">
        <v>8.1999999999999993</v>
      </c>
      <c r="K1161">
        <v>7</v>
      </c>
      <c r="L1161">
        <v>0</v>
      </c>
      <c r="M1161">
        <v>1</v>
      </c>
      <c r="N1161" t="str">
        <f t="shared" si="36"/>
        <v>Weather Imapct</v>
      </c>
      <c r="O1161" t="str">
        <f t="shared" si="37"/>
        <v>Not Cancelled</v>
      </c>
      <c r="P1161" t="str">
        <f>TEXT(Table1[[#This Row],[Departure_Time]],"mmm yyyy")</f>
        <v>Aug 2023</v>
      </c>
    </row>
    <row r="1162" spans="1:16" x14ac:dyDescent="0.25">
      <c r="A1162" t="s">
        <v>903</v>
      </c>
      <c r="B1162" t="s">
        <v>15</v>
      </c>
      <c r="C1162" t="s">
        <v>26</v>
      </c>
      <c r="D1162" s="5">
        <v>45362.558333333334</v>
      </c>
      <c r="E1162">
        <v>217</v>
      </c>
      <c r="F1162" t="s">
        <v>16</v>
      </c>
      <c r="G1162">
        <v>1286</v>
      </c>
      <c r="H1162" t="s">
        <v>21</v>
      </c>
      <c r="I1162" t="s">
        <v>24</v>
      </c>
      <c r="J1162">
        <v>5.4</v>
      </c>
      <c r="K1162">
        <v>2</v>
      </c>
      <c r="L1162">
        <v>0</v>
      </c>
      <c r="M1162">
        <v>0</v>
      </c>
      <c r="N1162" t="str">
        <f t="shared" si="36"/>
        <v>No Weather Impact</v>
      </c>
      <c r="O1162" t="str">
        <f t="shared" si="37"/>
        <v>Not Cancelled</v>
      </c>
      <c r="P1162" t="str">
        <f>TEXT(Table1[[#This Row],[Departure_Time]],"mmm yyyy")</f>
        <v>Mar 2024</v>
      </c>
    </row>
    <row r="1163" spans="1:16" x14ac:dyDescent="0.25">
      <c r="A1163" t="s">
        <v>51</v>
      </c>
      <c r="B1163" t="s">
        <v>31</v>
      </c>
      <c r="C1163" t="s">
        <v>20</v>
      </c>
      <c r="D1163" s="5">
        <v>45317.381944444445</v>
      </c>
      <c r="E1163">
        <v>169</v>
      </c>
      <c r="F1163" t="s">
        <v>16</v>
      </c>
      <c r="G1163">
        <v>1191</v>
      </c>
      <c r="H1163" t="s">
        <v>17</v>
      </c>
      <c r="I1163" t="s">
        <v>24</v>
      </c>
      <c r="J1163">
        <v>5.9</v>
      </c>
      <c r="K1163">
        <v>0</v>
      </c>
      <c r="L1163">
        <v>0</v>
      </c>
      <c r="M1163">
        <v>0</v>
      </c>
      <c r="N1163" t="str">
        <f t="shared" si="36"/>
        <v>No Weather Impact</v>
      </c>
      <c r="O1163" t="str">
        <f t="shared" si="37"/>
        <v>Not Cancelled</v>
      </c>
      <c r="P1163" t="str">
        <f>TEXT(Table1[[#This Row],[Departure_Time]],"mmm yyyy")</f>
        <v>Jan 2024</v>
      </c>
    </row>
    <row r="1164" spans="1:16" x14ac:dyDescent="0.25">
      <c r="A1164" t="s">
        <v>904</v>
      </c>
      <c r="B1164" t="s">
        <v>14</v>
      </c>
      <c r="C1164" t="s">
        <v>14</v>
      </c>
      <c r="D1164" s="5">
        <v>45527.913888888892</v>
      </c>
      <c r="E1164">
        <v>241</v>
      </c>
      <c r="F1164" t="s">
        <v>16</v>
      </c>
      <c r="G1164">
        <v>1063</v>
      </c>
      <c r="H1164" t="s">
        <v>27</v>
      </c>
      <c r="I1164" t="s">
        <v>24</v>
      </c>
      <c r="J1164">
        <v>6.9</v>
      </c>
      <c r="K1164">
        <v>1</v>
      </c>
      <c r="L1164">
        <v>0</v>
      </c>
      <c r="M1164">
        <v>0</v>
      </c>
      <c r="N1164" t="str">
        <f t="shared" si="36"/>
        <v>No Weather Impact</v>
      </c>
      <c r="O1164" t="str">
        <f t="shared" si="37"/>
        <v>Not Cancelled</v>
      </c>
      <c r="P1164" t="str">
        <f>TEXT(Table1[[#This Row],[Departure_Time]],"mmm yyyy")</f>
        <v>Aug 2024</v>
      </c>
    </row>
    <row r="1165" spans="1:16" x14ac:dyDescent="0.25">
      <c r="A1165" t="s">
        <v>654</v>
      </c>
      <c r="B1165" t="s">
        <v>29</v>
      </c>
      <c r="C1165" t="s">
        <v>20</v>
      </c>
      <c r="D1165" s="5">
        <v>45345.759722222225</v>
      </c>
      <c r="E1165">
        <v>112</v>
      </c>
      <c r="F1165" t="s">
        <v>16</v>
      </c>
      <c r="G1165">
        <v>1325</v>
      </c>
      <c r="H1165" t="s">
        <v>17</v>
      </c>
      <c r="I1165" t="s">
        <v>18</v>
      </c>
      <c r="J1165">
        <v>9.5</v>
      </c>
      <c r="K1165">
        <v>1</v>
      </c>
      <c r="L1165">
        <v>0</v>
      </c>
      <c r="M1165">
        <v>0</v>
      </c>
      <c r="N1165" t="str">
        <f t="shared" si="36"/>
        <v>No Weather Impact</v>
      </c>
      <c r="O1165" t="str">
        <f t="shared" si="37"/>
        <v>Not Cancelled</v>
      </c>
      <c r="P1165" t="str">
        <f>TEXT(Table1[[#This Row],[Departure_Time]],"mmm yyyy")</f>
        <v>Feb 2024</v>
      </c>
    </row>
    <row r="1166" spans="1:16" x14ac:dyDescent="0.25">
      <c r="A1166" t="s">
        <v>905</v>
      </c>
      <c r="B1166" t="s">
        <v>23</v>
      </c>
      <c r="C1166" t="s">
        <v>26</v>
      </c>
      <c r="D1166" s="5">
        <v>45252.28402777778</v>
      </c>
      <c r="E1166">
        <v>213</v>
      </c>
      <c r="F1166" t="s">
        <v>16</v>
      </c>
      <c r="G1166">
        <v>1108</v>
      </c>
      <c r="H1166" t="s">
        <v>17</v>
      </c>
      <c r="I1166" t="s">
        <v>24</v>
      </c>
      <c r="J1166">
        <v>5.0999999999999996</v>
      </c>
      <c r="K1166">
        <v>1</v>
      </c>
      <c r="L1166">
        <v>0</v>
      </c>
      <c r="M1166">
        <v>0</v>
      </c>
      <c r="N1166" t="str">
        <f t="shared" si="36"/>
        <v>No Weather Impact</v>
      </c>
      <c r="O1166" t="str">
        <f t="shared" si="37"/>
        <v>Not Cancelled</v>
      </c>
      <c r="P1166" t="str">
        <f>TEXT(Table1[[#This Row],[Departure_Time]],"mmm yyyy")</f>
        <v>Nov 2023</v>
      </c>
    </row>
    <row r="1167" spans="1:16" x14ac:dyDescent="0.25">
      <c r="A1167" t="s">
        <v>906</v>
      </c>
      <c r="B1167" t="s">
        <v>23</v>
      </c>
      <c r="C1167" t="s">
        <v>26</v>
      </c>
      <c r="D1167" s="5">
        <v>45066.765277777777</v>
      </c>
      <c r="E1167">
        <v>220</v>
      </c>
      <c r="F1167" t="s">
        <v>16</v>
      </c>
      <c r="G1167">
        <v>1748</v>
      </c>
      <c r="H1167" t="s">
        <v>21</v>
      </c>
      <c r="I1167" t="s">
        <v>24</v>
      </c>
      <c r="J1167">
        <v>3.5</v>
      </c>
      <c r="K1167">
        <v>3</v>
      </c>
      <c r="L1167">
        <v>0</v>
      </c>
      <c r="M1167">
        <v>0</v>
      </c>
      <c r="N1167" t="str">
        <f t="shared" si="36"/>
        <v>No Weather Impact</v>
      </c>
      <c r="O1167" t="str">
        <f t="shared" si="37"/>
        <v>Not Cancelled</v>
      </c>
      <c r="P1167" t="str">
        <f>TEXT(Table1[[#This Row],[Departure_Time]],"mmm yyyy")</f>
        <v>May 2023</v>
      </c>
    </row>
    <row r="1168" spans="1:16" x14ac:dyDescent="0.25">
      <c r="A1168" t="s">
        <v>907</v>
      </c>
      <c r="B1168" t="s">
        <v>31</v>
      </c>
      <c r="C1168" t="s">
        <v>36</v>
      </c>
      <c r="D1168" s="5">
        <v>45378.216666666667</v>
      </c>
      <c r="E1168">
        <v>201</v>
      </c>
      <c r="F1168" t="s">
        <v>52</v>
      </c>
      <c r="G1168">
        <v>868</v>
      </c>
      <c r="H1168" t="s">
        <v>18</v>
      </c>
      <c r="I1168" t="s">
        <v>24</v>
      </c>
      <c r="J1168">
        <v>8.6999999999999993</v>
      </c>
      <c r="K1168">
        <v>5</v>
      </c>
      <c r="L1168">
        <v>0</v>
      </c>
      <c r="M1168">
        <v>1</v>
      </c>
      <c r="N1168" t="str">
        <f t="shared" si="36"/>
        <v>Weather Imapct</v>
      </c>
      <c r="O1168" t="str">
        <f t="shared" si="37"/>
        <v>Cancelled</v>
      </c>
      <c r="P1168" t="str">
        <f>TEXT(Table1[[#This Row],[Departure_Time]],"mmm yyyy")</f>
        <v>Mar 2024</v>
      </c>
    </row>
    <row r="1169" spans="1:16" x14ac:dyDescent="0.25">
      <c r="A1169" t="s">
        <v>908</v>
      </c>
      <c r="B1169" t="s">
        <v>26</v>
      </c>
      <c r="C1169" t="s">
        <v>14</v>
      </c>
      <c r="D1169" s="5">
        <v>45056.276388888888</v>
      </c>
      <c r="E1169">
        <v>138</v>
      </c>
      <c r="F1169" t="s">
        <v>41</v>
      </c>
      <c r="G1169">
        <v>1434</v>
      </c>
      <c r="H1169" t="s">
        <v>27</v>
      </c>
      <c r="I1169" t="s">
        <v>39</v>
      </c>
      <c r="J1169">
        <v>4.3</v>
      </c>
      <c r="K1169">
        <v>9</v>
      </c>
      <c r="L1169">
        <v>0</v>
      </c>
      <c r="M1169">
        <v>0</v>
      </c>
      <c r="N1169" t="str">
        <f t="shared" si="36"/>
        <v>No Weather Impact</v>
      </c>
      <c r="O1169" t="str">
        <f t="shared" si="37"/>
        <v>Not Cancelled</v>
      </c>
      <c r="P1169" t="str">
        <f>TEXT(Table1[[#This Row],[Departure_Time]],"mmm yyyy")</f>
        <v>May 2023</v>
      </c>
    </row>
    <row r="1170" spans="1:16" x14ac:dyDescent="0.25">
      <c r="A1170" t="s">
        <v>310</v>
      </c>
      <c r="B1170" t="s">
        <v>26</v>
      </c>
      <c r="C1170" t="s">
        <v>36</v>
      </c>
      <c r="D1170" s="5">
        <v>45496.612500000003</v>
      </c>
      <c r="E1170">
        <v>169</v>
      </c>
      <c r="F1170" t="s">
        <v>16</v>
      </c>
      <c r="G1170">
        <v>575</v>
      </c>
      <c r="H1170" t="s">
        <v>27</v>
      </c>
      <c r="I1170" t="s">
        <v>24</v>
      </c>
      <c r="J1170">
        <v>7.4</v>
      </c>
      <c r="K1170">
        <v>3</v>
      </c>
      <c r="L1170">
        <v>0</v>
      </c>
      <c r="M1170">
        <v>0</v>
      </c>
      <c r="N1170" t="str">
        <f t="shared" si="36"/>
        <v>No Weather Impact</v>
      </c>
      <c r="O1170" t="str">
        <f t="shared" si="37"/>
        <v>Not Cancelled</v>
      </c>
      <c r="P1170" t="str">
        <f>TEXT(Table1[[#This Row],[Departure_Time]],"mmm yyyy")</f>
        <v>Jul 2024</v>
      </c>
    </row>
    <row r="1171" spans="1:16" x14ac:dyDescent="0.25">
      <c r="A1171" t="s">
        <v>909</v>
      </c>
      <c r="B1171" t="s">
        <v>31</v>
      </c>
      <c r="C1171" t="s">
        <v>26</v>
      </c>
      <c r="D1171" s="5">
        <v>45465.1875</v>
      </c>
      <c r="E1171">
        <v>171</v>
      </c>
      <c r="F1171" t="s">
        <v>16</v>
      </c>
      <c r="G1171">
        <v>1516</v>
      </c>
      <c r="H1171" t="s">
        <v>21</v>
      </c>
      <c r="I1171" t="s">
        <v>24</v>
      </c>
      <c r="J1171">
        <v>8.3000000000000007</v>
      </c>
      <c r="K1171">
        <v>1</v>
      </c>
      <c r="L1171">
        <v>1</v>
      </c>
      <c r="M1171">
        <v>0</v>
      </c>
      <c r="N1171" t="str">
        <f t="shared" si="36"/>
        <v>No Weather Impact</v>
      </c>
      <c r="O1171" t="str">
        <f t="shared" si="37"/>
        <v>Not Cancelled</v>
      </c>
      <c r="P1171" t="str">
        <f>TEXT(Table1[[#This Row],[Departure_Time]],"mmm yyyy")</f>
        <v>Jun 2024</v>
      </c>
    </row>
    <row r="1172" spans="1:16" x14ac:dyDescent="0.25">
      <c r="A1172" t="s">
        <v>757</v>
      </c>
      <c r="B1172" t="s">
        <v>31</v>
      </c>
      <c r="C1172" t="s">
        <v>23</v>
      </c>
      <c r="D1172" s="5">
        <v>45162.948611111111</v>
      </c>
      <c r="E1172">
        <v>198</v>
      </c>
      <c r="F1172" t="s">
        <v>41</v>
      </c>
      <c r="G1172">
        <v>666</v>
      </c>
      <c r="H1172" t="s">
        <v>27</v>
      </c>
      <c r="I1172" t="s">
        <v>24</v>
      </c>
      <c r="J1172">
        <v>4.2</v>
      </c>
      <c r="K1172">
        <v>8</v>
      </c>
      <c r="L1172">
        <v>0</v>
      </c>
      <c r="M1172">
        <v>0</v>
      </c>
      <c r="N1172" t="str">
        <f t="shared" si="36"/>
        <v>No Weather Impact</v>
      </c>
      <c r="O1172" t="str">
        <f t="shared" si="37"/>
        <v>Not Cancelled</v>
      </c>
      <c r="P1172" t="str">
        <f>TEXT(Table1[[#This Row],[Departure_Time]],"mmm yyyy")</f>
        <v>Aug 2023</v>
      </c>
    </row>
    <row r="1173" spans="1:16" x14ac:dyDescent="0.25">
      <c r="A1173" t="s">
        <v>275</v>
      </c>
      <c r="B1173" t="s">
        <v>23</v>
      </c>
      <c r="C1173" t="s">
        <v>20</v>
      </c>
      <c r="D1173" s="5">
        <v>45731.967361111114</v>
      </c>
      <c r="E1173">
        <v>154</v>
      </c>
      <c r="F1173" t="s">
        <v>16</v>
      </c>
      <c r="G1173">
        <v>1292</v>
      </c>
      <c r="H1173" t="s">
        <v>17</v>
      </c>
      <c r="I1173" t="s">
        <v>24</v>
      </c>
      <c r="J1173">
        <v>6.6</v>
      </c>
      <c r="K1173">
        <v>13</v>
      </c>
      <c r="L1173">
        <v>0</v>
      </c>
      <c r="M1173">
        <v>0</v>
      </c>
      <c r="N1173" t="str">
        <f t="shared" si="36"/>
        <v>No Weather Impact</v>
      </c>
      <c r="O1173" t="str">
        <f t="shared" si="37"/>
        <v>Not Cancelled</v>
      </c>
      <c r="P1173" t="str">
        <f>TEXT(Table1[[#This Row],[Departure_Time]],"mmm yyyy")</f>
        <v>Mar 2025</v>
      </c>
    </row>
    <row r="1174" spans="1:16" x14ac:dyDescent="0.25">
      <c r="A1174" t="s">
        <v>910</v>
      </c>
      <c r="B1174" t="s">
        <v>29</v>
      </c>
      <c r="C1174" t="s">
        <v>14</v>
      </c>
      <c r="D1174" s="5">
        <v>45402.95208333333</v>
      </c>
      <c r="E1174">
        <v>77</v>
      </c>
      <c r="F1174" t="s">
        <v>16</v>
      </c>
      <c r="G1174">
        <v>1121</v>
      </c>
      <c r="H1174" t="s">
        <v>21</v>
      </c>
      <c r="I1174" t="s">
        <v>24</v>
      </c>
      <c r="J1174">
        <v>5</v>
      </c>
      <c r="K1174">
        <v>7</v>
      </c>
      <c r="L1174">
        <v>0</v>
      </c>
      <c r="M1174">
        <v>0</v>
      </c>
      <c r="N1174" t="str">
        <f t="shared" si="36"/>
        <v>No Weather Impact</v>
      </c>
      <c r="O1174" t="str">
        <f t="shared" si="37"/>
        <v>Not Cancelled</v>
      </c>
      <c r="P1174" t="str">
        <f>TEXT(Table1[[#This Row],[Departure_Time]],"mmm yyyy")</f>
        <v>Apr 2024</v>
      </c>
    </row>
    <row r="1175" spans="1:16" x14ac:dyDescent="0.25">
      <c r="A1175" t="s">
        <v>911</v>
      </c>
      <c r="B1175" t="s">
        <v>15</v>
      </c>
      <c r="C1175" t="s">
        <v>36</v>
      </c>
      <c r="D1175" s="5">
        <v>45619.893055555556</v>
      </c>
      <c r="E1175">
        <v>223</v>
      </c>
      <c r="F1175" t="s">
        <v>16</v>
      </c>
      <c r="G1175">
        <v>1592</v>
      </c>
      <c r="H1175" t="s">
        <v>21</v>
      </c>
      <c r="I1175" t="s">
        <v>24</v>
      </c>
      <c r="J1175">
        <v>6.1</v>
      </c>
      <c r="K1175">
        <v>20</v>
      </c>
      <c r="L1175">
        <v>0</v>
      </c>
      <c r="M1175">
        <v>0</v>
      </c>
      <c r="N1175" t="str">
        <f t="shared" si="36"/>
        <v>No Weather Impact</v>
      </c>
      <c r="O1175" t="str">
        <f t="shared" si="37"/>
        <v>Not Cancelled</v>
      </c>
      <c r="P1175" t="str">
        <f>TEXT(Table1[[#This Row],[Departure_Time]],"mmm yyyy")</f>
        <v>Nov 2024</v>
      </c>
    </row>
    <row r="1176" spans="1:16" x14ac:dyDescent="0.25">
      <c r="A1176" t="s">
        <v>912</v>
      </c>
      <c r="B1176" t="s">
        <v>36</v>
      </c>
      <c r="C1176" t="s">
        <v>23</v>
      </c>
      <c r="D1176" s="5">
        <v>45553.399305555555</v>
      </c>
      <c r="E1176">
        <v>181</v>
      </c>
      <c r="F1176" t="s">
        <v>16</v>
      </c>
      <c r="G1176">
        <v>1162</v>
      </c>
      <c r="H1176" t="s">
        <v>18</v>
      </c>
      <c r="I1176" t="s">
        <v>130</v>
      </c>
      <c r="J1176">
        <v>6.3</v>
      </c>
      <c r="K1176">
        <v>26</v>
      </c>
      <c r="L1176">
        <v>0</v>
      </c>
      <c r="M1176">
        <v>0</v>
      </c>
      <c r="N1176" t="str">
        <f t="shared" si="36"/>
        <v>No Weather Impact</v>
      </c>
      <c r="O1176" t="str">
        <f t="shared" si="37"/>
        <v>Not Cancelled</v>
      </c>
      <c r="P1176" t="str">
        <f>TEXT(Table1[[#This Row],[Departure_Time]],"mmm yyyy")</f>
        <v>Sep 2024</v>
      </c>
    </row>
    <row r="1177" spans="1:16" x14ac:dyDescent="0.25">
      <c r="A1177" t="s">
        <v>197</v>
      </c>
      <c r="B1177" t="s">
        <v>29</v>
      </c>
      <c r="C1177" t="s">
        <v>23</v>
      </c>
      <c r="D1177" s="5">
        <v>45339.15625</v>
      </c>
      <c r="E1177">
        <v>203</v>
      </c>
      <c r="F1177" t="s">
        <v>16</v>
      </c>
      <c r="G1177">
        <v>1630</v>
      </c>
      <c r="H1177" t="s">
        <v>21</v>
      </c>
      <c r="I1177" t="s">
        <v>130</v>
      </c>
      <c r="J1177">
        <v>6.2</v>
      </c>
      <c r="K1177">
        <v>15</v>
      </c>
      <c r="L1177">
        <v>0</v>
      </c>
      <c r="M1177">
        <v>0</v>
      </c>
      <c r="N1177" t="str">
        <f t="shared" si="36"/>
        <v>No Weather Impact</v>
      </c>
      <c r="O1177" t="str">
        <f t="shared" si="37"/>
        <v>Not Cancelled</v>
      </c>
      <c r="P1177" t="str">
        <f>TEXT(Table1[[#This Row],[Departure_Time]],"mmm yyyy")</f>
        <v>Feb 2024</v>
      </c>
    </row>
    <row r="1178" spans="1:16" x14ac:dyDescent="0.25">
      <c r="A1178" t="s">
        <v>539</v>
      </c>
      <c r="B1178" t="s">
        <v>14</v>
      </c>
      <c r="C1178" t="s">
        <v>31</v>
      </c>
      <c r="D1178" s="5">
        <v>45622.07916666667</v>
      </c>
      <c r="E1178">
        <v>127</v>
      </c>
      <c r="F1178" t="s">
        <v>16</v>
      </c>
      <c r="G1178">
        <v>1583</v>
      </c>
      <c r="H1178" t="s">
        <v>21</v>
      </c>
      <c r="I1178" t="s">
        <v>39</v>
      </c>
      <c r="J1178">
        <v>6.3</v>
      </c>
      <c r="K1178">
        <v>2</v>
      </c>
      <c r="L1178">
        <v>0</v>
      </c>
      <c r="M1178">
        <v>0</v>
      </c>
      <c r="N1178" t="str">
        <f t="shared" si="36"/>
        <v>No Weather Impact</v>
      </c>
      <c r="O1178" t="str">
        <f t="shared" si="37"/>
        <v>Not Cancelled</v>
      </c>
      <c r="P1178" t="str">
        <f>TEXT(Table1[[#This Row],[Departure_Time]],"mmm yyyy")</f>
        <v>Nov 2024</v>
      </c>
    </row>
    <row r="1179" spans="1:16" x14ac:dyDescent="0.25">
      <c r="A1179" t="s">
        <v>913</v>
      </c>
      <c r="B1179" t="s">
        <v>31</v>
      </c>
      <c r="C1179" t="s">
        <v>26</v>
      </c>
      <c r="D1179" s="5">
        <v>45657.23333333333</v>
      </c>
      <c r="E1179">
        <v>179</v>
      </c>
      <c r="F1179" t="s">
        <v>16</v>
      </c>
      <c r="G1179">
        <v>1083</v>
      </c>
      <c r="H1179" t="s">
        <v>21</v>
      </c>
      <c r="I1179" t="s">
        <v>39</v>
      </c>
      <c r="J1179">
        <v>7.8</v>
      </c>
      <c r="K1179">
        <v>2</v>
      </c>
      <c r="L1179">
        <v>0</v>
      </c>
      <c r="M1179">
        <v>0</v>
      </c>
      <c r="N1179" t="str">
        <f t="shared" si="36"/>
        <v>No Weather Impact</v>
      </c>
      <c r="O1179" t="str">
        <f t="shared" si="37"/>
        <v>Not Cancelled</v>
      </c>
      <c r="P1179" t="str">
        <f>TEXT(Table1[[#This Row],[Departure_Time]],"mmm yyyy")</f>
        <v>Dec 2024</v>
      </c>
    </row>
    <row r="1180" spans="1:16" x14ac:dyDescent="0.25">
      <c r="A1180" t="s">
        <v>308</v>
      </c>
      <c r="B1180" t="s">
        <v>26</v>
      </c>
      <c r="C1180" t="s">
        <v>36</v>
      </c>
      <c r="D1180" s="5">
        <v>45303.450694444444</v>
      </c>
      <c r="E1180">
        <v>122</v>
      </c>
      <c r="F1180" t="s">
        <v>16</v>
      </c>
      <c r="G1180">
        <v>1322</v>
      </c>
      <c r="H1180" t="s">
        <v>18</v>
      </c>
      <c r="I1180" t="s">
        <v>39</v>
      </c>
      <c r="J1180">
        <v>5.3</v>
      </c>
      <c r="K1180">
        <v>5</v>
      </c>
      <c r="L1180">
        <v>0</v>
      </c>
      <c r="M1180">
        <v>1</v>
      </c>
      <c r="N1180" t="str">
        <f t="shared" si="36"/>
        <v>Weather Imapct</v>
      </c>
      <c r="O1180" t="str">
        <f t="shared" si="37"/>
        <v>Not Cancelled</v>
      </c>
      <c r="P1180" t="str">
        <f>TEXT(Table1[[#This Row],[Departure_Time]],"mmm yyyy")</f>
        <v>Jan 2024</v>
      </c>
    </row>
    <row r="1181" spans="1:16" x14ac:dyDescent="0.25">
      <c r="A1181" t="s">
        <v>617</v>
      </c>
      <c r="B1181" t="s">
        <v>31</v>
      </c>
      <c r="C1181" t="s">
        <v>29</v>
      </c>
      <c r="D1181" s="5">
        <v>45621.277777777781</v>
      </c>
      <c r="E1181">
        <v>228</v>
      </c>
      <c r="F1181" t="s">
        <v>41</v>
      </c>
      <c r="G1181">
        <v>1423</v>
      </c>
      <c r="H1181" t="s">
        <v>27</v>
      </c>
      <c r="I1181" t="s">
        <v>24</v>
      </c>
      <c r="J1181">
        <v>5.4</v>
      </c>
      <c r="K1181">
        <v>0</v>
      </c>
      <c r="L1181">
        <v>0</v>
      </c>
      <c r="M1181">
        <v>0</v>
      </c>
      <c r="N1181" t="str">
        <f t="shared" si="36"/>
        <v>No Weather Impact</v>
      </c>
      <c r="O1181" t="str">
        <f t="shared" si="37"/>
        <v>Not Cancelled</v>
      </c>
      <c r="P1181" t="str">
        <f>TEXT(Table1[[#This Row],[Departure_Time]],"mmm yyyy")</f>
        <v>Nov 2024</v>
      </c>
    </row>
    <row r="1182" spans="1:16" x14ac:dyDescent="0.25">
      <c r="A1182" t="s">
        <v>914</v>
      </c>
      <c r="B1182" t="s">
        <v>14</v>
      </c>
      <c r="C1182" t="s">
        <v>14</v>
      </c>
      <c r="D1182" s="5">
        <v>45470.503472222219</v>
      </c>
      <c r="E1182">
        <v>107</v>
      </c>
      <c r="F1182" t="s">
        <v>16</v>
      </c>
      <c r="G1182">
        <v>930</v>
      </c>
      <c r="H1182" t="s">
        <v>27</v>
      </c>
      <c r="I1182" t="s">
        <v>18</v>
      </c>
      <c r="J1182">
        <v>4.5</v>
      </c>
      <c r="K1182">
        <v>9</v>
      </c>
      <c r="L1182">
        <v>0</v>
      </c>
      <c r="M1182">
        <v>0</v>
      </c>
      <c r="N1182" t="str">
        <f t="shared" si="36"/>
        <v>No Weather Impact</v>
      </c>
      <c r="O1182" t="str">
        <f t="shared" si="37"/>
        <v>Not Cancelled</v>
      </c>
      <c r="P1182" t="str">
        <f>TEXT(Table1[[#This Row],[Departure_Time]],"mmm yyyy")</f>
        <v>Jun 2024</v>
      </c>
    </row>
    <row r="1183" spans="1:16" x14ac:dyDescent="0.25">
      <c r="A1183" t="s">
        <v>147</v>
      </c>
      <c r="B1183" t="s">
        <v>23</v>
      </c>
      <c r="C1183" t="s">
        <v>23</v>
      </c>
      <c r="D1183" s="5">
        <v>45665.467361111114</v>
      </c>
      <c r="E1183">
        <v>113</v>
      </c>
      <c r="F1183" t="s">
        <v>16</v>
      </c>
      <c r="G1183">
        <v>1243</v>
      </c>
      <c r="H1183" t="s">
        <v>27</v>
      </c>
      <c r="I1183" t="s">
        <v>24</v>
      </c>
      <c r="J1183">
        <v>8.4</v>
      </c>
      <c r="K1183">
        <v>40</v>
      </c>
      <c r="L1183">
        <v>0</v>
      </c>
      <c r="M1183">
        <v>0</v>
      </c>
      <c r="N1183" t="str">
        <f t="shared" si="36"/>
        <v>No Weather Impact</v>
      </c>
      <c r="O1183" t="str">
        <f t="shared" si="37"/>
        <v>Not Cancelled</v>
      </c>
      <c r="P1183" t="str">
        <f>TEXT(Table1[[#This Row],[Departure_Time]],"mmm yyyy")</f>
        <v>Jan 2025</v>
      </c>
    </row>
    <row r="1184" spans="1:16" x14ac:dyDescent="0.25">
      <c r="A1184" t="s">
        <v>81</v>
      </c>
      <c r="B1184" t="s">
        <v>15</v>
      </c>
      <c r="C1184" t="s">
        <v>29</v>
      </c>
      <c r="D1184" s="5">
        <v>45471.555555555555</v>
      </c>
      <c r="E1184">
        <v>142</v>
      </c>
      <c r="F1184" t="s">
        <v>16</v>
      </c>
      <c r="G1184">
        <v>1965</v>
      </c>
      <c r="H1184" t="s">
        <v>18</v>
      </c>
      <c r="I1184" t="s">
        <v>39</v>
      </c>
      <c r="J1184">
        <v>5.5</v>
      </c>
      <c r="K1184">
        <v>5</v>
      </c>
      <c r="L1184">
        <v>0</v>
      </c>
      <c r="M1184">
        <v>0</v>
      </c>
      <c r="N1184" t="str">
        <f t="shared" si="36"/>
        <v>No Weather Impact</v>
      </c>
      <c r="O1184" t="str">
        <f t="shared" si="37"/>
        <v>Not Cancelled</v>
      </c>
      <c r="P1184" t="str">
        <f>TEXT(Table1[[#This Row],[Departure_Time]],"mmm yyyy")</f>
        <v>Jun 2024</v>
      </c>
    </row>
    <row r="1185" spans="1:16" x14ac:dyDescent="0.25">
      <c r="A1185" t="s">
        <v>915</v>
      </c>
      <c r="B1185" t="s">
        <v>20</v>
      </c>
      <c r="C1185" t="s">
        <v>20</v>
      </c>
      <c r="D1185" s="5">
        <v>45334.89166666667</v>
      </c>
      <c r="E1185">
        <v>176</v>
      </c>
      <c r="F1185" t="s">
        <v>16</v>
      </c>
      <c r="G1185">
        <v>1641</v>
      </c>
      <c r="H1185" t="s">
        <v>17</v>
      </c>
      <c r="I1185" t="s">
        <v>24</v>
      </c>
      <c r="J1185">
        <v>6.8</v>
      </c>
      <c r="K1185">
        <v>2</v>
      </c>
      <c r="L1185">
        <v>0</v>
      </c>
      <c r="M1185">
        <v>0</v>
      </c>
      <c r="N1185" t="str">
        <f t="shared" si="36"/>
        <v>No Weather Impact</v>
      </c>
      <c r="O1185" t="str">
        <f t="shared" si="37"/>
        <v>Not Cancelled</v>
      </c>
      <c r="P1185" t="str">
        <f>TEXT(Table1[[#This Row],[Departure_Time]],"mmm yyyy")</f>
        <v>Feb 2024</v>
      </c>
    </row>
    <row r="1186" spans="1:16" x14ac:dyDescent="0.25">
      <c r="A1186" t="s">
        <v>540</v>
      </c>
      <c r="B1186" t="s">
        <v>31</v>
      </c>
      <c r="C1186" t="s">
        <v>15</v>
      </c>
      <c r="D1186" s="5">
        <v>45355.27847222222</v>
      </c>
      <c r="E1186">
        <v>242</v>
      </c>
      <c r="F1186" t="s">
        <v>16</v>
      </c>
      <c r="G1186">
        <v>789</v>
      </c>
      <c r="H1186" t="s">
        <v>18</v>
      </c>
      <c r="I1186" t="s">
        <v>24</v>
      </c>
      <c r="J1186">
        <v>7.2</v>
      </c>
      <c r="K1186">
        <v>17</v>
      </c>
      <c r="L1186">
        <v>0</v>
      </c>
      <c r="M1186">
        <v>0</v>
      </c>
      <c r="N1186" t="str">
        <f t="shared" si="36"/>
        <v>No Weather Impact</v>
      </c>
      <c r="O1186" t="str">
        <f t="shared" si="37"/>
        <v>Not Cancelled</v>
      </c>
      <c r="P1186" t="str">
        <f>TEXT(Table1[[#This Row],[Departure_Time]],"mmm yyyy")</f>
        <v>Mar 2024</v>
      </c>
    </row>
    <row r="1187" spans="1:16" x14ac:dyDescent="0.25">
      <c r="A1187" t="s">
        <v>395</v>
      </c>
      <c r="B1187" t="s">
        <v>29</v>
      </c>
      <c r="C1187" t="s">
        <v>29</v>
      </c>
      <c r="D1187" s="5">
        <v>45376.10833333333</v>
      </c>
      <c r="E1187">
        <v>199</v>
      </c>
      <c r="F1187" t="s">
        <v>16</v>
      </c>
      <c r="G1187">
        <v>1416</v>
      </c>
      <c r="H1187" t="s">
        <v>17</v>
      </c>
      <c r="I1187" t="s">
        <v>39</v>
      </c>
      <c r="J1187">
        <v>5.2</v>
      </c>
      <c r="K1187">
        <v>20</v>
      </c>
      <c r="L1187">
        <v>0</v>
      </c>
      <c r="M1187">
        <v>0</v>
      </c>
      <c r="N1187" t="str">
        <f t="shared" si="36"/>
        <v>No Weather Impact</v>
      </c>
      <c r="O1187" t="str">
        <f t="shared" si="37"/>
        <v>Not Cancelled</v>
      </c>
      <c r="P1187" t="str">
        <f>TEXT(Table1[[#This Row],[Departure_Time]],"mmm yyyy")</f>
        <v>Mar 2024</v>
      </c>
    </row>
    <row r="1188" spans="1:16" x14ac:dyDescent="0.25">
      <c r="A1188" t="s">
        <v>619</v>
      </c>
      <c r="B1188" t="s">
        <v>36</v>
      </c>
      <c r="C1188" t="s">
        <v>36</v>
      </c>
      <c r="D1188" s="5">
        <v>45300.243055555555</v>
      </c>
      <c r="E1188">
        <v>151</v>
      </c>
      <c r="F1188" t="s">
        <v>41</v>
      </c>
      <c r="G1188">
        <v>1182</v>
      </c>
      <c r="H1188" t="s">
        <v>18</v>
      </c>
      <c r="I1188" t="s">
        <v>18</v>
      </c>
      <c r="J1188">
        <v>6.3</v>
      </c>
      <c r="K1188">
        <v>19</v>
      </c>
      <c r="L1188">
        <v>0</v>
      </c>
      <c r="M1188">
        <v>0</v>
      </c>
      <c r="N1188" t="str">
        <f t="shared" si="36"/>
        <v>No Weather Impact</v>
      </c>
      <c r="O1188" t="str">
        <f t="shared" si="37"/>
        <v>Not Cancelled</v>
      </c>
      <c r="P1188" t="str">
        <f>TEXT(Table1[[#This Row],[Departure_Time]],"mmm yyyy")</f>
        <v>Jan 2024</v>
      </c>
    </row>
    <row r="1189" spans="1:16" x14ac:dyDescent="0.25">
      <c r="A1189" t="s">
        <v>426</v>
      </c>
      <c r="B1189" t="s">
        <v>31</v>
      </c>
      <c r="C1189" t="s">
        <v>29</v>
      </c>
      <c r="D1189" s="5">
        <v>45603.422222222223</v>
      </c>
      <c r="E1189">
        <v>197</v>
      </c>
      <c r="F1189" t="s">
        <v>16</v>
      </c>
      <c r="G1189">
        <v>1926</v>
      </c>
      <c r="H1189" t="s">
        <v>27</v>
      </c>
      <c r="I1189" t="s">
        <v>24</v>
      </c>
      <c r="J1189">
        <v>8.4</v>
      </c>
      <c r="K1189">
        <v>48</v>
      </c>
      <c r="L1189">
        <v>0</v>
      </c>
      <c r="M1189">
        <v>0</v>
      </c>
      <c r="N1189" t="str">
        <f t="shared" si="36"/>
        <v>No Weather Impact</v>
      </c>
      <c r="O1189" t="str">
        <f t="shared" si="37"/>
        <v>Not Cancelled</v>
      </c>
      <c r="P1189" t="str">
        <f>TEXT(Table1[[#This Row],[Departure_Time]],"mmm yyyy")</f>
        <v>Nov 2024</v>
      </c>
    </row>
    <row r="1190" spans="1:16" x14ac:dyDescent="0.25">
      <c r="A1190" t="s">
        <v>916</v>
      </c>
      <c r="B1190" t="s">
        <v>36</v>
      </c>
      <c r="C1190" t="s">
        <v>36</v>
      </c>
      <c r="D1190" s="5">
        <v>45606.681944444441</v>
      </c>
      <c r="E1190">
        <v>162</v>
      </c>
      <c r="F1190" t="s">
        <v>16</v>
      </c>
      <c r="G1190">
        <v>1551</v>
      </c>
      <c r="H1190" t="s">
        <v>21</v>
      </c>
      <c r="I1190" t="s">
        <v>39</v>
      </c>
      <c r="J1190">
        <v>8.3000000000000007</v>
      </c>
      <c r="K1190">
        <v>0</v>
      </c>
      <c r="L1190">
        <v>0</v>
      </c>
      <c r="M1190">
        <v>0</v>
      </c>
      <c r="N1190" t="str">
        <f t="shared" si="36"/>
        <v>No Weather Impact</v>
      </c>
      <c r="O1190" t="str">
        <f t="shared" si="37"/>
        <v>Not Cancelled</v>
      </c>
      <c r="P1190" t="str">
        <f>TEXT(Table1[[#This Row],[Departure_Time]],"mmm yyyy")</f>
        <v>Nov 2024</v>
      </c>
    </row>
    <row r="1191" spans="1:16" x14ac:dyDescent="0.25">
      <c r="A1191" t="s">
        <v>917</v>
      </c>
      <c r="B1191" t="s">
        <v>26</v>
      </c>
      <c r="C1191" t="s">
        <v>20</v>
      </c>
      <c r="D1191" s="5">
        <v>45079.071527777778</v>
      </c>
      <c r="E1191">
        <v>225</v>
      </c>
      <c r="F1191" t="s">
        <v>16</v>
      </c>
      <c r="G1191">
        <v>1332</v>
      </c>
      <c r="H1191" t="s">
        <v>27</v>
      </c>
      <c r="I1191" t="s">
        <v>24</v>
      </c>
      <c r="J1191">
        <v>9</v>
      </c>
      <c r="K1191">
        <v>4</v>
      </c>
      <c r="L1191">
        <v>0</v>
      </c>
      <c r="M1191">
        <v>1</v>
      </c>
      <c r="N1191" t="str">
        <f t="shared" si="36"/>
        <v>Weather Imapct</v>
      </c>
      <c r="O1191" t="str">
        <f t="shared" si="37"/>
        <v>Not Cancelled</v>
      </c>
      <c r="P1191" t="str">
        <f>TEXT(Table1[[#This Row],[Departure_Time]],"mmm yyyy")</f>
        <v>Jun 2023</v>
      </c>
    </row>
    <row r="1192" spans="1:16" x14ac:dyDescent="0.25">
      <c r="A1192" t="s">
        <v>918</v>
      </c>
      <c r="B1192" t="s">
        <v>31</v>
      </c>
      <c r="C1192" t="s">
        <v>26</v>
      </c>
      <c r="D1192" s="5">
        <v>45189.728472222225</v>
      </c>
      <c r="E1192">
        <v>190</v>
      </c>
      <c r="F1192" t="s">
        <v>16</v>
      </c>
      <c r="G1192">
        <v>695</v>
      </c>
      <c r="H1192" t="s">
        <v>21</v>
      </c>
      <c r="I1192" t="s">
        <v>39</v>
      </c>
      <c r="J1192">
        <v>5.9</v>
      </c>
      <c r="K1192">
        <v>2</v>
      </c>
      <c r="L1192">
        <v>0</v>
      </c>
      <c r="M1192">
        <v>0</v>
      </c>
      <c r="N1192" t="str">
        <f t="shared" si="36"/>
        <v>No Weather Impact</v>
      </c>
      <c r="O1192" t="str">
        <f t="shared" si="37"/>
        <v>Not Cancelled</v>
      </c>
      <c r="P1192" t="str">
        <f>TEXT(Table1[[#This Row],[Departure_Time]],"mmm yyyy")</f>
        <v>Sep 2023</v>
      </c>
    </row>
    <row r="1193" spans="1:16" x14ac:dyDescent="0.25">
      <c r="A1193" t="s">
        <v>919</v>
      </c>
      <c r="B1193" t="s">
        <v>14</v>
      </c>
      <c r="C1193" t="s">
        <v>23</v>
      </c>
      <c r="D1193" s="5">
        <v>45393.411805555559</v>
      </c>
      <c r="E1193">
        <v>175</v>
      </c>
      <c r="F1193" t="s">
        <v>16</v>
      </c>
      <c r="G1193">
        <v>1154</v>
      </c>
      <c r="H1193" t="s">
        <v>21</v>
      </c>
      <c r="I1193" t="s">
        <v>24</v>
      </c>
      <c r="J1193">
        <v>5.9</v>
      </c>
      <c r="K1193">
        <v>13</v>
      </c>
      <c r="L1193">
        <v>0</v>
      </c>
      <c r="M1193">
        <v>0</v>
      </c>
      <c r="N1193" t="str">
        <f t="shared" si="36"/>
        <v>No Weather Impact</v>
      </c>
      <c r="O1193" t="str">
        <f t="shared" si="37"/>
        <v>Not Cancelled</v>
      </c>
      <c r="P1193" t="str">
        <f>TEXT(Table1[[#This Row],[Departure_Time]],"mmm yyyy")</f>
        <v>Apr 2024</v>
      </c>
    </row>
    <row r="1194" spans="1:16" x14ac:dyDescent="0.25">
      <c r="A1194" t="s">
        <v>662</v>
      </c>
      <c r="B1194" t="s">
        <v>31</v>
      </c>
      <c r="C1194" t="s">
        <v>36</v>
      </c>
      <c r="D1194" s="5">
        <v>45194.21597222222</v>
      </c>
      <c r="E1194">
        <v>131</v>
      </c>
      <c r="F1194" t="s">
        <v>41</v>
      </c>
      <c r="G1194">
        <v>1097</v>
      </c>
      <c r="H1194" t="s">
        <v>27</v>
      </c>
      <c r="I1194" t="s">
        <v>24</v>
      </c>
      <c r="J1194">
        <v>8.3000000000000007</v>
      </c>
      <c r="K1194">
        <v>4</v>
      </c>
      <c r="L1194">
        <v>0</v>
      </c>
      <c r="M1194">
        <v>0</v>
      </c>
      <c r="N1194" t="str">
        <f t="shared" si="36"/>
        <v>No Weather Impact</v>
      </c>
      <c r="O1194" t="str">
        <f t="shared" si="37"/>
        <v>Not Cancelled</v>
      </c>
      <c r="P1194" t="str">
        <f>TEXT(Table1[[#This Row],[Departure_Time]],"mmm yyyy")</f>
        <v>Sep 2023</v>
      </c>
    </row>
    <row r="1195" spans="1:16" x14ac:dyDescent="0.25">
      <c r="A1195" t="s">
        <v>526</v>
      </c>
      <c r="B1195" t="s">
        <v>14</v>
      </c>
      <c r="C1195" t="s">
        <v>15</v>
      </c>
      <c r="D1195" s="5">
        <v>45531.945833333331</v>
      </c>
      <c r="E1195">
        <v>119</v>
      </c>
      <c r="F1195" t="s">
        <v>16</v>
      </c>
      <c r="G1195">
        <v>769</v>
      </c>
      <c r="H1195" t="s">
        <v>27</v>
      </c>
      <c r="I1195" t="s">
        <v>24</v>
      </c>
      <c r="J1195">
        <v>4.4000000000000004</v>
      </c>
      <c r="K1195">
        <v>4</v>
      </c>
      <c r="L1195">
        <v>0</v>
      </c>
      <c r="M1195">
        <v>1</v>
      </c>
      <c r="N1195" t="str">
        <f t="shared" si="36"/>
        <v>Weather Imapct</v>
      </c>
      <c r="O1195" t="str">
        <f t="shared" si="37"/>
        <v>Not Cancelled</v>
      </c>
      <c r="P1195" t="str">
        <f>TEXT(Table1[[#This Row],[Departure_Time]],"mmm yyyy")</f>
        <v>Aug 2024</v>
      </c>
    </row>
    <row r="1196" spans="1:16" x14ac:dyDescent="0.25">
      <c r="A1196" t="s">
        <v>920</v>
      </c>
      <c r="B1196" t="s">
        <v>36</v>
      </c>
      <c r="C1196" t="s">
        <v>26</v>
      </c>
      <c r="D1196" s="5">
        <v>45412.534722222219</v>
      </c>
      <c r="E1196">
        <v>201</v>
      </c>
      <c r="F1196" t="s">
        <v>16</v>
      </c>
      <c r="G1196">
        <v>1016</v>
      </c>
      <c r="H1196" t="s">
        <v>18</v>
      </c>
      <c r="I1196" t="s">
        <v>24</v>
      </c>
      <c r="J1196">
        <v>9.1999999999999993</v>
      </c>
      <c r="K1196">
        <v>14</v>
      </c>
      <c r="L1196">
        <v>0</v>
      </c>
      <c r="M1196">
        <v>0</v>
      </c>
      <c r="N1196" t="str">
        <f t="shared" si="36"/>
        <v>No Weather Impact</v>
      </c>
      <c r="O1196" t="str">
        <f t="shared" si="37"/>
        <v>Not Cancelled</v>
      </c>
      <c r="P1196" t="str">
        <f>TEXT(Table1[[#This Row],[Departure_Time]],"mmm yyyy")</f>
        <v>Apr 2024</v>
      </c>
    </row>
    <row r="1197" spans="1:16" x14ac:dyDescent="0.25">
      <c r="A1197" t="s">
        <v>279</v>
      </c>
      <c r="B1197" t="s">
        <v>29</v>
      </c>
      <c r="C1197" t="s">
        <v>15</v>
      </c>
      <c r="D1197" s="5">
        <v>45344.279861111114</v>
      </c>
      <c r="E1197">
        <v>257</v>
      </c>
      <c r="F1197" t="s">
        <v>16</v>
      </c>
      <c r="G1197">
        <v>744</v>
      </c>
      <c r="H1197" t="s">
        <v>18</v>
      </c>
      <c r="I1197" t="s">
        <v>24</v>
      </c>
      <c r="J1197">
        <v>9.1</v>
      </c>
      <c r="K1197">
        <v>4</v>
      </c>
      <c r="L1197">
        <v>0</v>
      </c>
      <c r="M1197">
        <v>0</v>
      </c>
      <c r="N1197" t="str">
        <f t="shared" si="36"/>
        <v>No Weather Impact</v>
      </c>
      <c r="O1197" t="str">
        <f t="shared" si="37"/>
        <v>Not Cancelled</v>
      </c>
      <c r="P1197" t="str">
        <f>TEXT(Table1[[#This Row],[Departure_Time]],"mmm yyyy")</f>
        <v>Feb 2024</v>
      </c>
    </row>
    <row r="1198" spans="1:16" x14ac:dyDescent="0.25">
      <c r="A1198" t="s">
        <v>619</v>
      </c>
      <c r="B1198" t="s">
        <v>36</v>
      </c>
      <c r="C1198" t="s">
        <v>15</v>
      </c>
      <c r="D1198" s="5">
        <v>45760.361805555556</v>
      </c>
      <c r="E1198">
        <v>231</v>
      </c>
      <c r="F1198" t="s">
        <v>16</v>
      </c>
      <c r="G1198">
        <v>1125</v>
      </c>
      <c r="H1198" t="s">
        <v>27</v>
      </c>
      <c r="I1198" t="s">
        <v>24</v>
      </c>
      <c r="J1198">
        <v>7.2</v>
      </c>
      <c r="K1198">
        <v>5</v>
      </c>
      <c r="L1198">
        <v>0</v>
      </c>
      <c r="M1198">
        <v>0</v>
      </c>
      <c r="N1198" t="str">
        <f t="shared" si="36"/>
        <v>No Weather Impact</v>
      </c>
      <c r="O1198" t="str">
        <f t="shared" si="37"/>
        <v>Not Cancelled</v>
      </c>
      <c r="P1198" t="str">
        <f>TEXT(Table1[[#This Row],[Departure_Time]],"mmm yyyy")</f>
        <v>Apr 2025</v>
      </c>
    </row>
    <row r="1199" spans="1:16" x14ac:dyDescent="0.25">
      <c r="A1199" t="s">
        <v>332</v>
      </c>
      <c r="B1199" t="s">
        <v>15</v>
      </c>
      <c r="C1199" t="s">
        <v>29</v>
      </c>
      <c r="D1199" s="5">
        <v>45125.972222222219</v>
      </c>
      <c r="E1199">
        <v>131</v>
      </c>
      <c r="F1199" t="s">
        <v>52</v>
      </c>
      <c r="G1199">
        <v>946</v>
      </c>
      <c r="H1199" t="s">
        <v>17</v>
      </c>
      <c r="I1199" t="s">
        <v>24</v>
      </c>
      <c r="J1199">
        <v>6.2</v>
      </c>
      <c r="K1199">
        <v>1</v>
      </c>
      <c r="L1199">
        <v>0</v>
      </c>
      <c r="M1199">
        <v>0</v>
      </c>
      <c r="N1199" t="str">
        <f t="shared" si="36"/>
        <v>No Weather Impact</v>
      </c>
      <c r="O1199" t="str">
        <f t="shared" si="37"/>
        <v>Cancelled</v>
      </c>
      <c r="P1199" t="str">
        <f>TEXT(Table1[[#This Row],[Departure_Time]],"mmm yyyy")</f>
        <v>Jul 2023</v>
      </c>
    </row>
    <row r="1200" spans="1:16" x14ac:dyDescent="0.25">
      <c r="A1200" t="s">
        <v>921</v>
      </c>
      <c r="B1200" t="s">
        <v>26</v>
      </c>
      <c r="C1200" t="s">
        <v>36</v>
      </c>
      <c r="D1200" s="5">
        <v>45231.738888888889</v>
      </c>
      <c r="E1200">
        <v>188</v>
      </c>
      <c r="F1200" t="s">
        <v>16</v>
      </c>
      <c r="G1200">
        <v>1276</v>
      </c>
      <c r="H1200" t="s">
        <v>18</v>
      </c>
      <c r="I1200" t="s">
        <v>24</v>
      </c>
      <c r="J1200">
        <v>6.3</v>
      </c>
      <c r="K1200">
        <v>4</v>
      </c>
      <c r="L1200">
        <v>0</v>
      </c>
      <c r="M1200">
        <v>0</v>
      </c>
      <c r="N1200" t="str">
        <f t="shared" si="36"/>
        <v>No Weather Impact</v>
      </c>
      <c r="O1200" t="str">
        <f t="shared" si="37"/>
        <v>Not Cancelled</v>
      </c>
      <c r="P1200" t="str">
        <f>TEXT(Table1[[#This Row],[Departure_Time]],"mmm yyyy")</f>
        <v>Nov 2023</v>
      </c>
    </row>
    <row r="1201" spans="1:16" x14ac:dyDescent="0.25">
      <c r="A1201" t="s">
        <v>630</v>
      </c>
      <c r="B1201" t="s">
        <v>23</v>
      </c>
      <c r="C1201" t="s">
        <v>36</v>
      </c>
      <c r="D1201" s="5">
        <v>45089.929861111108</v>
      </c>
      <c r="E1201">
        <v>218</v>
      </c>
      <c r="F1201" t="s">
        <v>16</v>
      </c>
      <c r="G1201">
        <v>939</v>
      </c>
      <c r="H1201" t="s">
        <v>21</v>
      </c>
      <c r="I1201" t="s">
        <v>39</v>
      </c>
      <c r="J1201">
        <v>7</v>
      </c>
      <c r="K1201">
        <v>9</v>
      </c>
      <c r="L1201">
        <v>0</v>
      </c>
      <c r="M1201">
        <v>0</v>
      </c>
      <c r="N1201" t="str">
        <f t="shared" si="36"/>
        <v>No Weather Impact</v>
      </c>
      <c r="O1201" t="str">
        <f t="shared" si="37"/>
        <v>Not Cancelled</v>
      </c>
      <c r="P1201" t="str">
        <f>TEXT(Table1[[#This Row],[Departure_Time]],"mmm yyyy")</f>
        <v>Jun 2023</v>
      </c>
    </row>
    <row r="1202" spans="1:16" x14ac:dyDescent="0.25">
      <c r="A1202" t="s">
        <v>922</v>
      </c>
      <c r="B1202" t="s">
        <v>15</v>
      </c>
      <c r="C1202" t="s">
        <v>23</v>
      </c>
      <c r="D1202" s="5">
        <v>45576.29583333333</v>
      </c>
      <c r="E1202">
        <v>246</v>
      </c>
      <c r="F1202" t="s">
        <v>16</v>
      </c>
      <c r="G1202">
        <v>1769</v>
      </c>
      <c r="H1202" t="s">
        <v>27</v>
      </c>
      <c r="I1202" t="s">
        <v>24</v>
      </c>
      <c r="J1202">
        <v>10</v>
      </c>
      <c r="K1202">
        <v>4</v>
      </c>
      <c r="L1202">
        <v>0</v>
      </c>
      <c r="M1202">
        <v>1</v>
      </c>
      <c r="N1202" t="str">
        <f t="shared" si="36"/>
        <v>Weather Imapct</v>
      </c>
      <c r="O1202" t="str">
        <f t="shared" si="37"/>
        <v>Not Cancelled</v>
      </c>
      <c r="P1202" t="str">
        <f>TEXT(Table1[[#This Row],[Departure_Time]],"mmm yyyy")</f>
        <v>Oct 2024</v>
      </c>
    </row>
    <row r="1203" spans="1:16" x14ac:dyDescent="0.25">
      <c r="A1203" t="s">
        <v>923</v>
      </c>
      <c r="B1203" t="s">
        <v>29</v>
      </c>
      <c r="C1203" t="s">
        <v>31</v>
      </c>
      <c r="D1203" s="5">
        <v>45684.803472222222</v>
      </c>
      <c r="E1203">
        <v>175</v>
      </c>
      <c r="F1203" t="s">
        <v>16</v>
      </c>
      <c r="G1203">
        <v>1057</v>
      </c>
      <c r="H1203" t="s">
        <v>17</v>
      </c>
      <c r="I1203" t="s">
        <v>18</v>
      </c>
      <c r="J1203">
        <v>7.1</v>
      </c>
      <c r="K1203">
        <v>27</v>
      </c>
      <c r="L1203">
        <v>0</v>
      </c>
      <c r="M1203">
        <v>0</v>
      </c>
      <c r="N1203" t="str">
        <f t="shared" si="36"/>
        <v>No Weather Impact</v>
      </c>
      <c r="O1203" t="str">
        <f t="shared" si="37"/>
        <v>Not Cancelled</v>
      </c>
      <c r="P1203" t="str">
        <f>TEXT(Table1[[#This Row],[Departure_Time]],"mmm yyyy")</f>
        <v>Jan 2025</v>
      </c>
    </row>
    <row r="1204" spans="1:16" x14ac:dyDescent="0.25">
      <c r="A1204" t="s">
        <v>924</v>
      </c>
      <c r="B1204" t="s">
        <v>14</v>
      </c>
      <c r="C1204" t="s">
        <v>20</v>
      </c>
      <c r="D1204" s="5">
        <v>45381.37777777778</v>
      </c>
      <c r="E1204">
        <v>89</v>
      </c>
      <c r="F1204" t="s">
        <v>52</v>
      </c>
      <c r="G1204">
        <v>1164</v>
      </c>
      <c r="H1204" t="s">
        <v>18</v>
      </c>
      <c r="I1204" t="s">
        <v>39</v>
      </c>
      <c r="J1204">
        <v>7.3</v>
      </c>
      <c r="K1204">
        <v>11</v>
      </c>
      <c r="L1204">
        <v>0</v>
      </c>
      <c r="M1204">
        <v>1</v>
      </c>
      <c r="N1204" t="str">
        <f t="shared" si="36"/>
        <v>Weather Imapct</v>
      </c>
      <c r="O1204" t="str">
        <f t="shared" si="37"/>
        <v>Cancelled</v>
      </c>
      <c r="P1204" t="str">
        <f>TEXT(Table1[[#This Row],[Departure_Time]],"mmm yyyy")</f>
        <v>Mar 2024</v>
      </c>
    </row>
    <row r="1205" spans="1:16" x14ac:dyDescent="0.25">
      <c r="A1205" t="s">
        <v>448</v>
      </c>
      <c r="B1205" t="s">
        <v>26</v>
      </c>
      <c r="C1205" t="s">
        <v>26</v>
      </c>
      <c r="D1205" s="5">
        <v>45565.474999999999</v>
      </c>
      <c r="E1205">
        <v>278</v>
      </c>
      <c r="F1205" t="s">
        <v>41</v>
      </c>
      <c r="G1205">
        <v>985</v>
      </c>
      <c r="H1205" t="s">
        <v>27</v>
      </c>
      <c r="I1205" t="s">
        <v>39</v>
      </c>
      <c r="J1205">
        <v>5.3</v>
      </c>
      <c r="K1205">
        <v>38</v>
      </c>
      <c r="L1205">
        <v>0</v>
      </c>
      <c r="M1205">
        <v>0</v>
      </c>
      <c r="N1205" t="str">
        <f t="shared" si="36"/>
        <v>No Weather Impact</v>
      </c>
      <c r="O1205" t="str">
        <f t="shared" si="37"/>
        <v>Not Cancelled</v>
      </c>
      <c r="P1205" t="str">
        <f>TEXT(Table1[[#This Row],[Departure_Time]],"mmm yyyy")</f>
        <v>Sep 2024</v>
      </c>
    </row>
    <row r="1206" spans="1:16" x14ac:dyDescent="0.25">
      <c r="A1206" t="s">
        <v>925</v>
      </c>
      <c r="B1206" t="s">
        <v>20</v>
      </c>
      <c r="C1206" t="s">
        <v>20</v>
      </c>
      <c r="D1206" s="5">
        <v>45452.356944444444</v>
      </c>
      <c r="E1206">
        <v>213</v>
      </c>
      <c r="F1206" t="s">
        <v>16</v>
      </c>
      <c r="G1206">
        <v>1294</v>
      </c>
      <c r="H1206" t="s">
        <v>18</v>
      </c>
      <c r="I1206" t="s">
        <v>24</v>
      </c>
      <c r="J1206">
        <v>8.5</v>
      </c>
      <c r="K1206">
        <v>8</v>
      </c>
      <c r="L1206">
        <v>0</v>
      </c>
      <c r="M1206">
        <v>0</v>
      </c>
      <c r="N1206" t="str">
        <f t="shared" si="36"/>
        <v>No Weather Impact</v>
      </c>
      <c r="O1206" t="str">
        <f t="shared" si="37"/>
        <v>Not Cancelled</v>
      </c>
      <c r="P1206" t="str">
        <f>TEXT(Table1[[#This Row],[Departure_Time]],"mmm yyyy")</f>
        <v>Jun 2024</v>
      </c>
    </row>
    <row r="1207" spans="1:16" x14ac:dyDescent="0.25">
      <c r="A1207" t="s">
        <v>926</v>
      </c>
      <c r="B1207" t="s">
        <v>26</v>
      </c>
      <c r="C1207" t="s">
        <v>15</v>
      </c>
      <c r="D1207" s="5">
        <v>45302.395833333336</v>
      </c>
      <c r="E1207">
        <v>205</v>
      </c>
      <c r="F1207" t="s">
        <v>16</v>
      </c>
      <c r="G1207">
        <v>1240</v>
      </c>
      <c r="H1207" t="s">
        <v>21</v>
      </c>
      <c r="I1207" t="s">
        <v>24</v>
      </c>
      <c r="J1207">
        <v>6.1</v>
      </c>
      <c r="K1207">
        <v>6</v>
      </c>
      <c r="L1207">
        <v>0</v>
      </c>
      <c r="M1207">
        <v>0</v>
      </c>
      <c r="N1207" t="str">
        <f t="shared" si="36"/>
        <v>No Weather Impact</v>
      </c>
      <c r="O1207" t="str">
        <f t="shared" si="37"/>
        <v>Not Cancelled</v>
      </c>
      <c r="P1207" t="str">
        <f>TEXT(Table1[[#This Row],[Departure_Time]],"mmm yyyy")</f>
        <v>Jan 2024</v>
      </c>
    </row>
    <row r="1208" spans="1:16" x14ac:dyDescent="0.25">
      <c r="A1208" t="s">
        <v>927</v>
      </c>
      <c r="B1208" t="s">
        <v>15</v>
      </c>
      <c r="C1208" t="s">
        <v>15</v>
      </c>
      <c r="D1208" s="5">
        <v>45116.552083333336</v>
      </c>
      <c r="E1208">
        <v>123</v>
      </c>
      <c r="F1208" t="s">
        <v>16</v>
      </c>
      <c r="G1208">
        <v>1271</v>
      </c>
      <c r="H1208" t="s">
        <v>18</v>
      </c>
      <c r="I1208" t="s">
        <v>24</v>
      </c>
      <c r="J1208">
        <v>7</v>
      </c>
      <c r="K1208">
        <v>12</v>
      </c>
      <c r="L1208">
        <v>0</v>
      </c>
      <c r="M1208">
        <v>0</v>
      </c>
      <c r="N1208" t="str">
        <f t="shared" si="36"/>
        <v>No Weather Impact</v>
      </c>
      <c r="O1208" t="str">
        <f t="shared" si="37"/>
        <v>Not Cancelled</v>
      </c>
      <c r="P1208" t="str">
        <f>TEXT(Table1[[#This Row],[Departure_Time]],"mmm yyyy")</f>
        <v>Jul 2023</v>
      </c>
    </row>
    <row r="1209" spans="1:16" x14ac:dyDescent="0.25">
      <c r="A1209" t="s">
        <v>662</v>
      </c>
      <c r="B1209" t="s">
        <v>31</v>
      </c>
      <c r="C1209" t="s">
        <v>14</v>
      </c>
      <c r="D1209" s="5">
        <v>45696.47152777778</v>
      </c>
      <c r="E1209">
        <v>123</v>
      </c>
      <c r="F1209" t="s">
        <v>16</v>
      </c>
      <c r="G1209">
        <v>1547</v>
      </c>
      <c r="H1209" t="s">
        <v>17</v>
      </c>
      <c r="I1209" t="s">
        <v>24</v>
      </c>
      <c r="J1209">
        <v>7.7</v>
      </c>
      <c r="K1209">
        <v>2</v>
      </c>
      <c r="L1209">
        <v>0</v>
      </c>
      <c r="M1209">
        <v>0</v>
      </c>
      <c r="N1209" t="str">
        <f t="shared" si="36"/>
        <v>No Weather Impact</v>
      </c>
      <c r="O1209" t="str">
        <f t="shared" si="37"/>
        <v>Not Cancelled</v>
      </c>
      <c r="P1209" t="str">
        <f>TEXT(Table1[[#This Row],[Departure_Time]],"mmm yyyy")</f>
        <v>Feb 2025</v>
      </c>
    </row>
    <row r="1210" spans="1:16" x14ac:dyDescent="0.25">
      <c r="A1210" t="s">
        <v>498</v>
      </c>
      <c r="B1210" t="s">
        <v>26</v>
      </c>
      <c r="C1210" t="s">
        <v>15</v>
      </c>
      <c r="D1210" s="5">
        <v>45153.379166666666</v>
      </c>
      <c r="E1210">
        <v>202</v>
      </c>
      <c r="F1210" t="s">
        <v>16</v>
      </c>
      <c r="G1210">
        <v>1043</v>
      </c>
      <c r="H1210" t="s">
        <v>21</v>
      </c>
      <c r="I1210" t="s">
        <v>18</v>
      </c>
      <c r="J1210">
        <v>5.4</v>
      </c>
      <c r="K1210">
        <v>0</v>
      </c>
      <c r="L1210">
        <v>0</v>
      </c>
      <c r="M1210">
        <v>0</v>
      </c>
      <c r="N1210" t="str">
        <f t="shared" si="36"/>
        <v>No Weather Impact</v>
      </c>
      <c r="O1210" t="str">
        <f t="shared" si="37"/>
        <v>Not Cancelled</v>
      </c>
      <c r="P1210" t="str">
        <f>TEXT(Table1[[#This Row],[Departure_Time]],"mmm yyyy")</f>
        <v>Aug 2023</v>
      </c>
    </row>
    <row r="1211" spans="1:16" x14ac:dyDescent="0.25">
      <c r="A1211" t="s">
        <v>928</v>
      </c>
      <c r="B1211" t="s">
        <v>20</v>
      </c>
      <c r="C1211" t="s">
        <v>36</v>
      </c>
      <c r="D1211" s="5">
        <v>45552.057638888888</v>
      </c>
      <c r="E1211">
        <v>78</v>
      </c>
      <c r="F1211" t="s">
        <v>16</v>
      </c>
      <c r="G1211">
        <v>1156</v>
      </c>
      <c r="H1211" t="s">
        <v>17</v>
      </c>
      <c r="I1211" t="s">
        <v>24</v>
      </c>
      <c r="J1211">
        <v>8.1999999999999993</v>
      </c>
      <c r="K1211">
        <v>18</v>
      </c>
      <c r="L1211">
        <v>0</v>
      </c>
      <c r="M1211">
        <v>1</v>
      </c>
      <c r="N1211" t="str">
        <f t="shared" si="36"/>
        <v>Weather Imapct</v>
      </c>
      <c r="O1211" t="str">
        <f t="shared" si="37"/>
        <v>Not Cancelled</v>
      </c>
      <c r="P1211" t="str">
        <f>TEXT(Table1[[#This Row],[Departure_Time]],"mmm yyyy")</f>
        <v>Sep 2024</v>
      </c>
    </row>
    <row r="1212" spans="1:16" x14ac:dyDescent="0.25">
      <c r="A1212" t="s">
        <v>147</v>
      </c>
      <c r="B1212" t="s">
        <v>36</v>
      </c>
      <c r="C1212" t="s">
        <v>26</v>
      </c>
      <c r="D1212" s="5">
        <v>45544.138194444444</v>
      </c>
      <c r="E1212">
        <v>224</v>
      </c>
      <c r="F1212" t="s">
        <v>16</v>
      </c>
      <c r="G1212">
        <v>1052</v>
      </c>
      <c r="H1212" t="s">
        <v>17</v>
      </c>
      <c r="I1212" t="s">
        <v>39</v>
      </c>
      <c r="J1212">
        <v>7.6</v>
      </c>
      <c r="K1212">
        <v>19</v>
      </c>
      <c r="L1212">
        <v>0</v>
      </c>
      <c r="M1212">
        <v>0</v>
      </c>
      <c r="N1212" t="str">
        <f t="shared" si="36"/>
        <v>No Weather Impact</v>
      </c>
      <c r="O1212" t="str">
        <f t="shared" si="37"/>
        <v>Not Cancelled</v>
      </c>
      <c r="P1212" t="str">
        <f>TEXT(Table1[[#This Row],[Departure_Time]],"mmm yyyy")</f>
        <v>Sep 2024</v>
      </c>
    </row>
    <row r="1213" spans="1:16" x14ac:dyDescent="0.25">
      <c r="A1213" t="s">
        <v>219</v>
      </c>
      <c r="B1213" t="s">
        <v>26</v>
      </c>
      <c r="C1213" t="s">
        <v>29</v>
      </c>
      <c r="D1213" s="5">
        <v>45387.263194444444</v>
      </c>
      <c r="E1213">
        <v>220</v>
      </c>
      <c r="F1213" t="s">
        <v>16</v>
      </c>
      <c r="G1213">
        <v>1154</v>
      </c>
      <c r="H1213" t="s">
        <v>18</v>
      </c>
      <c r="I1213" t="s">
        <v>24</v>
      </c>
      <c r="J1213">
        <v>4.8</v>
      </c>
      <c r="K1213">
        <v>10</v>
      </c>
      <c r="L1213">
        <v>0</v>
      </c>
      <c r="M1213">
        <v>0</v>
      </c>
      <c r="N1213" t="str">
        <f t="shared" si="36"/>
        <v>No Weather Impact</v>
      </c>
      <c r="O1213" t="str">
        <f t="shared" si="37"/>
        <v>Not Cancelled</v>
      </c>
      <c r="P1213" t="str">
        <f>TEXT(Table1[[#This Row],[Departure_Time]],"mmm yyyy")</f>
        <v>Apr 2024</v>
      </c>
    </row>
    <row r="1214" spans="1:16" x14ac:dyDescent="0.25">
      <c r="A1214" t="s">
        <v>929</v>
      </c>
      <c r="B1214" t="s">
        <v>26</v>
      </c>
      <c r="C1214" t="s">
        <v>36</v>
      </c>
      <c r="D1214" s="5">
        <v>45703.946527777778</v>
      </c>
      <c r="E1214">
        <v>173</v>
      </c>
      <c r="F1214" t="s">
        <v>16</v>
      </c>
      <c r="G1214">
        <v>1277</v>
      </c>
      <c r="H1214" t="s">
        <v>18</v>
      </c>
      <c r="I1214" t="s">
        <v>24</v>
      </c>
      <c r="J1214">
        <v>4.9000000000000004</v>
      </c>
      <c r="K1214">
        <v>5</v>
      </c>
      <c r="L1214">
        <v>0</v>
      </c>
      <c r="M1214">
        <v>0</v>
      </c>
      <c r="N1214" t="str">
        <f t="shared" si="36"/>
        <v>No Weather Impact</v>
      </c>
      <c r="O1214" t="str">
        <f t="shared" si="37"/>
        <v>Not Cancelled</v>
      </c>
      <c r="P1214" t="str">
        <f>TEXT(Table1[[#This Row],[Departure_Time]],"mmm yyyy")</f>
        <v>Feb 2025</v>
      </c>
    </row>
    <row r="1215" spans="1:16" x14ac:dyDescent="0.25">
      <c r="A1215" t="s">
        <v>930</v>
      </c>
      <c r="B1215" t="s">
        <v>23</v>
      </c>
      <c r="C1215" t="s">
        <v>31</v>
      </c>
      <c r="D1215" s="5">
        <v>45184.602083333331</v>
      </c>
      <c r="E1215">
        <v>197</v>
      </c>
      <c r="F1215" t="s">
        <v>16</v>
      </c>
      <c r="G1215">
        <v>642</v>
      </c>
      <c r="H1215" t="s">
        <v>21</v>
      </c>
      <c r="I1215" t="s">
        <v>39</v>
      </c>
      <c r="J1215">
        <v>4.9000000000000004</v>
      </c>
      <c r="K1215">
        <v>6</v>
      </c>
      <c r="L1215">
        <v>0</v>
      </c>
      <c r="M1215">
        <v>0</v>
      </c>
      <c r="N1215" t="str">
        <f t="shared" si="36"/>
        <v>No Weather Impact</v>
      </c>
      <c r="O1215" t="str">
        <f t="shared" si="37"/>
        <v>Not Cancelled</v>
      </c>
      <c r="P1215" t="str">
        <f>TEXT(Table1[[#This Row],[Departure_Time]],"mmm yyyy")</f>
        <v>Sep 2023</v>
      </c>
    </row>
    <row r="1216" spans="1:16" x14ac:dyDescent="0.25">
      <c r="A1216" t="s">
        <v>473</v>
      </c>
      <c r="B1216" t="s">
        <v>29</v>
      </c>
      <c r="C1216" t="s">
        <v>36</v>
      </c>
      <c r="D1216" s="5">
        <v>45588.564583333333</v>
      </c>
      <c r="E1216">
        <v>188</v>
      </c>
      <c r="F1216" t="s">
        <v>41</v>
      </c>
      <c r="G1216">
        <v>1180</v>
      </c>
      <c r="H1216" t="s">
        <v>18</v>
      </c>
      <c r="I1216" t="s">
        <v>24</v>
      </c>
      <c r="J1216">
        <v>10</v>
      </c>
      <c r="K1216">
        <v>6</v>
      </c>
      <c r="L1216">
        <v>0</v>
      </c>
      <c r="M1216">
        <v>0</v>
      </c>
      <c r="N1216" t="str">
        <f t="shared" si="36"/>
        <v>No Weather Impact</v>
      </c>
      <c r="O1216" t="str">
        <f t="shared" si="37"/>
        <v>Not Cancelled</v>
      </c>
      <c r="P1216" t="str">
        <f>TEXT(Table1[[#This Row],[Departure_Time]],"mmm yyyy")</f>
        <v>Oct 2024</v>
      </c>
    </row>
    <row r="1217" spans="1:16" x14ac:dyDescent="0.25">
      <c r="A1217" t="s">
        <v>931</v>
      </c>
      <c r="B1217" t="s">
        <v>20</v>
      </c>
      <c r="C1217" t="s">
        <v>15</v>
      </c>
      <c r="D1217" s="5">
        <v>45176.041666666664</v>
      </c>
      <c r="E1217">
        <v>216</v>
      </c>
      <c r="F1217" t="s">
        <v>16</v>
      </c>
      <c r="G1217">
        <v>1255</v>
      </c>
      <c r="H1217" t="s">
        <v>18</v>
      </c>
      <c r="I1217" t="s">
        <v>39</v>
      </c>
      <c r="J1217">
        <v>7.8</v>
      </c>
      <c r="K1217">
        <v>10</v>
      </c>
      <c r="L1217">
        <v>0</v>
      </c>
      <c r="M1217">
        <v>0</v>
      </c>
      <c r="N1217" t="str">
        <f t="shared" si="36"/>
        <v>No Weather Impact</v>
      </c>
      <c r="O1217" t="str">
        <f t="shared" si="37"/>
        <v>Not Cancelled</v>
      </c>
      <c r="P1217" t="str">
        <f>TEXT(Table1[[#This Row],[Departure_Time]],"mmm yyyy")</f>
        <v>Sep 2023</v>
      </c>
    </row>
    <row r="1218" spans="1:16" x14ac:dyDescent="0.25">
      <c r="A1218" t="s">
        <v>932</v>
      </c>
      <c r="B1218" t="s">
        <v>36</v>
      </c>
      <c r="C1218" t="s">
        <v>26</v>
      </c>
      <c r="D1218" s="5">
        <v>45647.142361111109</v>
      </c>
      <c r="E1218">
        <v>109</v>
      </c>
      <c r="F1218" t="s">
        <v>41</v>
      </c>
      <c r="G1218">
        <v>1168</v>
      </c>
      <c r="H1218" t="s">
        <v>21</v>
      </c>
      <c r="I1218" t="s">
        <v>18</v>
      </c>
      <c r="J1218">
        <v>2.4</v>
      </c>
      <c r="K1218">
        <v>6</v>
      </c>
      <c r="L1218">
        <v>0</v>
      </c>
      <c r="M1218">
        <v>0</v>
      </c>
      <c r="N1218" t="str">
        <f t="shared" si="36"/>
        <v>No Weather Impact</v>
      </c>
      <c r="O1218" t="str">
        <f t="shared" si="37"/>
        <v>Not Cancelled</v>
      </c>
      <c r="P1218" t="str">
        <f>TEXT(Table1[[#This Row],[Departure_Time]],"mmm yyyy")</f>
        <v>Dec 2024</v>
      </c>
    </row>
    <row r="1219" spans="1:16" x14ac:dyDescent="0.25">
      <c r="A1219" t="s">
        <v>933</v>
      </c>
      <c r="B1219" t="s">
        <v>15</v>
      </c>
      <c r="C1219" t="s">
        <v>20</v>
      </c>
      <c r="D1219" s="5">
        <v>45215.678472222222</v>
      </c>
      <c r="E1219">
        <v>161</v>
      </c>
      <c r="F1219" t="s">
        <v>16</v>
      </c>
      <c r="G1219">
        <v>850</v>
      </c>
      <c r="H1219" t="s">
        <v>17</v>
      </c>
      <c r="I1219" t="s">
        <v>39</v>
      </c>
      <c r="J1219">
        <v>6.1</v>
      </c>
      <c r="K1219">
        <v>15</v>
      </c>
      <c r="L1219">
        <v>0</v>
      </c>
      <c r="M1219">
        <v>0</v>
      </c>
      <c r="N1219" t="str">
        <f t="shared" ref="N1219:N1282" si="38">IF(M1219=1, "Weather Imapct", "No Weather Impact")</f>
        <v>No Weather Impact</v>
      </c>
      <c r="O1219" t="str">
        <f t="shared" ref="O1219:O1282" si="39">IF(F1219="Cancelled", "Cancelled", "Not Cancelled")</f>
        <v>Not Cancelled</v>
      </c>
      <c r="P1219" t="str">
        <f>TEXT(Table1[[#This Row],[Departure_Time]],"mmm yyyy")</f>
        <v>Oct 2023</v>
      </c>
    </row>
    <row r="1220" spans="1:16" x14ac:dyDescent="0.25">
      <c r="A1220" t="s">
        <v>934</v>
      </c>
      <c r="B1220" t="s">
        <v>29</v>
      </c>
      <c r="C1220" t="s">
        <v>14</v>
      </c>
      <c r="D1220" s="5">
        <v>45310.321527777778</v>
      </c>
      <c r="E1220">
        <v>234</v>
      </c>
      <c r="F1220" t="s">
        <v>16</v>
      </c>
      <c r="G1220">
        <v>1099</v>
      </c>
      <c r="H1220" t="s">
        <v>18</v>
      </c>
      <c r="I1220" t="s">
        <v>24</v>
      </c>
      <c r="J1220">
        <v>7.3</v>
      </c>
      <c r="K1220">
        <v>5</v>
      </c>
      <c r="L1220">
        <v>0</v>
      </c>
      <c r="M1220">
        <v>1</v>
      </c>
      <c r="N1220" t="str">
        <f t="shared" si="38"/>
        <v>Weather Imapct</v>
      </c>
      <c r="O1220" t="str">
        <f t="shared" si="39"/>
        <v>Not Cancelled</v>
      </c>
      <c r="P1220" t="str">
        <f>TEXT(Table1[[#This Row],[Departure_Time]],"mmm yyyy")</f>
        <v>Jan 2024</v>
      </c>
    </row>
    <row r="1221" spans="1:16" x14ac:dyDescent="0.25">
      <c r="A1221" t="s">
        <v>462</v>
      </c>
      <c r="B1221" t="s">
        <v>36</v>
      </c>
      <c r="C1221" t="s">
        <v>26</v>
      </c>
      <c r="D1221" s="5">
        <v>45761.37222222222</v>
      </c>
      <c r="E1221">
        <v>217</v>
      </c>
      <c r="F1221" t="s">
        <v>16</v>
      </c>
      <c r="G1221">
        <v>1521</v>
      </c>
      <c r="H1221" t="s">
        <v>17</v>
      </c>
      <c r="I1221" t="s">
        <v>24</v>
      </c>
      <c r="J1221">
        <v>7</v>
      </c>
      <c r="K1221">
        <v>2</v>
      </c>
      <c r="L1221">
        <v>0</v>
      </c>
      <c r="M1221">
        <v>0</v>
      </c>
      <c r="N1221" t="str">
        <f t="shared" si="38"/>
        <v>No Weather Impact</v>
      </c>
      <c r="O1221" t="str">
        <f t="shared" si="39"/>
        <v>Not Cancelled</v>
      </c>
      <c r="P1221" t="str">
        <f>TEXT(Table1[[#This Row],[Departure_Time]],"mmm yyyy")</f>
        <v>Apr 2025</v>
      </c>
    </row>
    <row r="1222" spans="1:16" x14ac:dyDescent="0.25">
      <c r="A1222" t="s">
        <v>754</v>
      </c>
      <c r="B1222" t="s">
        <v>31</v>
      </c>
      <c r="C1222" t="s">
        <v>26</v>
      </c>
      <c r="D1222" s="5">
        <v>45483.772916666669</v>
      </c>
      <c r="E1222">
        <v>138</v>
      </c>
      <c r="F1222" t="s">
        <v>16</v>
      </c>
      <c r="G1222">
        <v>1463</v>
      </c>
      <c r="H1222" t="s">
        <v>17</v>
      </c>
      <c r="I1222" t="s">
        <v>18</v>
      </c>
      <c r="J1222">
        <v>3.6</v>
      </c>
      <c r="K1222">
        <v>7</v>
      </c>
      <c r="L1222">
        <v>0</v>
      </c>
      <c r="M1222">
        <v>0</v>
      </c>
      <c r="N1222" t="str">
        <f t="shared" si="38"/>
        <v>No Weather Impact</v>
      </c>
      <c r="O1222" t="str">
        <f t="shared" si="39"/>
        <v>Not Cancelled</v>
      </c>
      <c r="P1222" t="str">
        <f>TEXT(Table1[[#This Row],[Departure_Time]],"mmm yyyy")</f>
        <v>Jul 2024</v>
      </c>
    </row>
    <row r="1223" spans="1:16" x14ac:dyDescent="0.25">
      <c r="A1223" t="s">
        <v>935</v>
      </c>
      <c r="B1223" t="s">
        <v>26</v>
      </c>
      <c r="C1223" t="s">
        <v>14</v>
      </c>
      <c r="D1223" s="5">
        <v>45042.817361111112</v>
      </c>
      <c r="E1223">
        <v>135</v>
      </c>
      <c r="F1223" t="s">
        <v>41</v>
      </c>
      <c r="G1223">
        <v>1243</v>
      </c>
      <c r="H1223" t="s">
        <v>17</v>
      </c>
      <c r="I1223" t="s">
        <v>24</v>
      </c>
      <c r="J1223">
        <v>5.3</v>
      </c>
      <c r="K1223">
        <v>10</v>
      </c>
      <c r="L1223">
        <v>0</v>
      </c>
      <c r="M1223">
        <v>0</v>
      </c>
      <c r="N1223" t="str">
        <f t="shared" si="38"/>
        <v>No Weather Impact</v>
      </c>
      <c r="O1223" t="str">
        <f t="shared" si="39"/>
        <v>Not Cancelled</v>
      </c>
      <c r="P1223" t="str">
        <f>TEXT(Table1[[#This Row],[Departure_Time]],"mmm yyyy")</f>
        <v>Apr 2023</v>
      </c>
    </row>
    <row r="1224" spans="1:16" x14ac:dyDescent="0.25">
      <c r="A1224" t="s">
        <v>813</v>
      </c>
      <c r="B1224" t="s">
        <v>14</v>
      </c>
      <c r="C1224" t="s">
        <v>14</v>
      </c>
      <c r="D1224" s="5">
        <v>45748.038194444445</v>
      </c>
      <c r="E1224">
        <v>138</v>
      </c>
      <c r="F1224" t="s">
        <v>16</v>
      </c>
      <c r="G1224">
        <v>1739</v>
      </c>
      <c r="H1224" t="s">
        <v>18</v>
      </c>
      <c r="I1224" t="s">
        <v>24</v>
      </c>
      <c r="J1224">
        <v>7.6</v>
      </c>
      <c r="K1224">
        <v>20</v>
      </c>
      <c r="L1224">
        <v>1</v>
      </c>
      <c r="M1224">
        <v>0</v>
      </c>
      <c r="N1224" t="str">
        <f t="shared" si="38"/>
        <v>No Weather Impact</v>
      </c>
      <c r="O1224" t="str">
        <f t="shared" si="39"/>
        <v>Not Cancelled</v>
      </c>
      <c r="P1224" t="str">
        <f>TEXT(Table1[[#This Row],[Departure_Time]],"mmm yyyy")</f>
        <v>Apr 2025</v>
      </c>
    </row>
    <row r="1225" spans="1:16" x14ac:dyDescent="0.25">
      <c r="A1225" t="s">
        <v>936</v>
      </c>
      <c r="B1225" t="s">
        <v>15</v>
      </c>
      <c r="C1225" t="s">
        <v>31</v>
      </c>
      <c r="D1225" s="5">
        <v>45488.736111111109</v>
      </c>
      <c r="E1225">
        <v>149</v>
      </c>
      <c r="F1225" t="s">
        <v>16</v>
      </c>
      <c r="G1225">
        <v>1515</v>
      </c>
      <c r="H1225" t="s">
        <v>27</v>
      </c>
      <c r="I1225" t="s">
        <v>24</v>
      </c>
      <c r="J1225">
        <v>7.7</v>
      </c>
      <c r="K1225">
        <v>24</v>
      </c>
      <c r="L1225">
        <v>0</v>
      </c>
      <c r="M1225">
        <v>0</v>
      </c>
      <c r="N1225" t="str">
        <f t="shared" si="38"/>
        <v>No Weather Impact</v>
      </c>
      <c r="O1225" t="str">
        <f t="shared" si="39"/>
        <v>Not Cancelled</v>
      </c>
      <c r="P1225" t="str">
        <f>TEXT(Table1[[#This Row],[Departure_Time]],"mmm yyyy")</f>
        <v>Jul 2024</v>
      </c>
    </row>
    <row r="1226" spans="1:16" x14ac:dyDescent="0.25">
      <c r="A1226" t="s">
        <v>376</v>
      </c>
      <c r="B1226" t="s">
        <v>31</v>
      </c>
      <c r="C1226" t="s">
        <v>15</v>
      </c>
      <c r="D1226" s="5">
        <v>45625.459722222222</v>
      </c>
      <c r="E1226">
        <v>88</v>
      </c>
      <c r="F1226" t="s">
        <v>16</v>
      </c>
      <c r="G1226">
        <v>1327</v>
      </c>
      <c r="H1226" t="s">
        <v>21</v>
      </c>
      <c r="I1226" t="s">
        <v>18</v>
      </c>
      <c r="J1226">
        <v>7.7</v>
      </c>
      <c r="K1226">
        <v>28</v>
      </c>
      <c r="L1226">
        <v>0</v>
      </c>
      <c r="M1226">
        <v>0</v>
      </c>
      <c r="N1226" t="str">
        <f t="shared" si="38"/>
        <v>No Weather Impact</v>
      </c>
      <c r="O1226" t="str">
        <f t="shared" si="39"/>
        <v>Not Cancelled</v>
      </c>
      <c r="P1226" t="str">
        <f>TEXT(Table1[[#This Row],[Departure_Time]],"mmm yyyy")</f>
        <v>Nov 2024</v>
      </c>
    </row>
    <row r="1227" spans="1:16" x14ac:dyDescent="0.25">
      <c r="A1227" t="s">
        <v>937</v>
      </c>
      <c r="B1227" t="s">
        <v>20</v>
      </c>
      <c r="C1227" t="s">
        <v>29</v>
      </c>
      <c r="D1227" s="5">
        <v>45405.93472222222</v>
      </c>
      <c r="E1227">
        <v>247</v>
      </c>
      <c r="F1227" t="s">
        <v>16</v>
      </c>
      <c r="G1227">
        <v>1512</v>
      </c>
      <c r="H1227" t="s">
        <v>27</v>
      </c>
      <c r="I1227" t="s">
        <v>24</v>
      </c>
      <c r="J1227">
        <v>6.7</v>
      </c>
      <c r="K1227">
        <v>1</v>
      </c>
      <c r="L1227">
        <v>0</v>
      </c>
      <c r="M1227">
        <v>0</v>
      </c>
      <c r="N1227" t="str">
        <f t="shared" si="38"/>
        <v>No Weather Impact</v>
      </c>
      <c r="O1227" t="str">
        <f t="shared" si="39"/>
        <v>Not Cancelled</v>
      </c>
      <c r="P1227" t="str">
        <f>TEXT(Table1[[#This Row],[Departure_Time]],"mmm yyyy")</f>
        <v>Apr 2024</v>
      </c>
    </row>
    <row r="1228" spans="1:16" x14ac:dyDescent="0.25">
      <c r="A1228" t="s">
        <v>877</v>
      </c>
      <c r="B1228" t="s">
        <v>14</v>
      </c>
      <c r="C1228" t="s">
        <v>26</v>
      </c>
      <c r="D1228" s="5">
        <v>45456.515972222223</v>
      </c>
      <c r="E1228">
        <v>180</v>
      </c>
      <c r="F1228" t="s">
        <v>16</v>
      </c>
      <c r="G1228">
        <v>1335</v>
      </c>
      <c r="H1228" t="s">
        <v>17</v>
      </c>
      <c r="I1228" t="s">
        <v>18</v>
      </c>
      <c r="J1228">
        <v>8.3000000000000007</v>
      </c>
      <c r="K1228">
        <v>4</v>
      </c>
      <c r="L1228">
        <v>0</v>
      </c>
      <c r="M1228">
        <v>0</v>
      </c>
      <c r="N1228" t="str">
        <f t="shared" si="38"/>
        <v>No Weather Impact</v>
      </c>
      <c r="O1228" t="str">
        <f t="shared" si="39"/>
        <v>Not Cancelled</v>
      </c>
      <c r="P1228" t="str">
        <f>TEXT(Table1[[#This Row],[Departure_Time]],"mmm yyyy")</f>
        <v>Jun 2024</v>
      </c>
    </row>
    <row r="1229" spans="1:16" x14ac:dyDescent="0.25">
      <c r="A1229" t="s">
        <v>938</v>
      </c>
      <c r="B1229" t="s">
        <v>20</v>
      </c>
      <c r="C1229" t="s">
        <v>26</v>
      </c>
      <c r="D1229" s="5">
        <v>45338.333333333336</v>
      </c>
      <c r="E1229">
        <v>92</v>
      </c>
      <c r="F1229" t="s">
        <v>16</v>
      </c>
      <c r="G1229">
        <v>768</v>
      </c>
      <c r="H1229" t="s">
        <v>18</v>
      </c>
      <c r="I1229" t="s">
        <v>39</v>
      </c>
      <c r="J1229">
        <v>7.8</v>
      </c>
      <c r="K1229">
        <v>11</v>
      </c>
      <c r="L1229">
        <v>0</v>
      </c>
      <c r="M1229">
        <v>1</v>
      </c>
      <c r="N1229" t="str">
        <f t="shared" si="38"/>
        <v>Weather Imapct</v>
      </c>
      <c r="O1229" t="str">
        <f t="shared" si="39"/>
        <v>Not Cancelled</v>
      </c>
      <c r="P1229" t="str">
        <f>TEXT(Table1[[#This Row],[Departure_Time]],"mmm yyyy")</f>
        <v>Feb 2024</v>
      </c>
    </row>
    <row r="1230" spans="1:16" x14ac:dyDescent="0.25">
      <c r="A1230" t="s">
        <v>730</v>
      </c>
      <c r="B1230" t="s">
        <v>31</v>
      </c>
      <c r="C1230" t="s">
        <v>29</v>
      </c>
      <c r="D1230" s="5">
        <v>45674.509027777778</v>
      </c>
      <c r="E1230">
        <v>134</v>
      </c>
      <c r="F1230" t="s">
        <v>16</v>
      </c>
      <c r="G1230">
        <v>1429</v>
      </c>
      <c r="H1230" t="s">
        <v>27</v>
      </c>
      <c r="I1230" t="s">
        <v>24</v>
      </c>
      <c r="J1230">
        <v>7</v>
      </c>
      <c r="K1230">
        <v>4</v>
      </c>
      <c r="L1230">
        <v>0</v>
      </c>
      <c r="M1230">
        <v>1</v>
      </c>
      <c r="N1230" t="str">
        <f t="shared" si="38"/>
        <v>Weather Imapct</v>
      </c>
      <c r="O1230" t="str">
        <f t="shared" si="39"/>
        <v>Not Cancelled</v>
      </c>
      <c r="P1230" t="str">
        <f>TEXT(Table1[[#This Row],[Departure_Time]],"mmm yyyy")</f>
        <v>Jan 2025</v>
      </c>
    </row>
    <row r="1231" spans="1:16" x14ac:dyDescent="0.25">
      <c r="A1231" t="s">
        <v>311</v>
      </c>
      <c r="B1231" t="s">
        <v>14</v>
      </c>
      <c r="C1231" t="s">
        <v>29</v>
      </c>
      <c r="D1231" s="5">
        <v>45613.283333333333</v>
      </c>
      <c r="E1231">
        <v>166</v>
      </c>
      <c r="F1231" t="s">
        <v>16</v>
      </c>
      <c r="G1231">
        <v>1113</v>
      </c>
      <c r="H1231" t="s">
        <v>18</v>
      </c>
      <c r="I1231" t="s">
        <v>24</v>
      </c>
      <c r="J1231">
        <v>9</v>
      </c>
      <c r="K1231">
        <v>5</v>
      </c>
      <c r="L1231">
        <v>0</v>
      </c>
      <c r="M1231">
        <v>0</v>
      </c>
      <c r="N1231" t="str">
        <f t="shared" si="38"/>
        <v>No Weather Impact</v>
      </c>
      <c r="O1231" t="str">
        <f t="shared" si="39"/>
        <v>Not Cancelled</v>
      </c>
      <c r="P1231" t="str">
        <f>TEXT(Table1[[#This Row],[Departure_Time]],"mmm yyyy")</f>
        <v>Nov 2024</v>
      </c>
    </row>
    <row r="1232" spans="1:16" x14ac:dyDescent="0.25">
      <c r="A1232" t="s">
        <v>347</v>
      </c>
      <c r="B1232" t="s">
        <v>14</v>
      </c>
      <c r="C1232" t="s">
        <v>31</v>
      </c>
      <c r="D1232" s="5">
        <v>45180.618055555555</v>
      </c>
      <c r="E1232">
        <v>238</v>
      </c>
      <c r="F1232" t="s">
        <v>16</v>
      </c>
      <c r="G1232">
        <v>1314</v>
      </c>
      <c r="H1232" t="s">
        <v>18</v>
      </c>
      <c r="I1232" t="s">
        <v>18</v>
      </c>
      <c r="J1232">
        <v>8</v>
      </c>
      <c r="K1232">
        <v>4</v>
      </c>
      <c r="L1232">
        <v>1</v>
      </c>
      <c r="M1232">
        <v>1</v>
      </c>
      <c r="N1232" t="str">
        <f t="shared" si="38"/>
        <v>Weather Imapct</v>
      </c>
      <c r="O1232" t="str">
        <f t="shared" si="39"/>
        <v>Not Cancelled</v>
      </c>
      <c r="P1232" t="str">
        <f>TEXT(Table1[[#This Row],[Departure_Time]],"mmm yyyy")</f>
        <v>Sep 2023</v>
      </c>
    </row>
    <row r="1233" spans="1:16" x14ac:dyDescent="0.25">
      <c r="A1233" t="s">
        <v>939</v>
      </c>
      <c r="B1233" t="s">
        <v>20</v>
      </c>
      <c r="C1233" t="s">
        <v>26</v>
      </c>
      <c r="D1233" s="5">
        <v>45398.270833333336</v>
      </c>
      <c r="E1233">
        <v>203</v>
      </c>
      <c r="F1233" t="s">
        <v>16</v>
      </c>
      <c r="G1233">
        <v>1398</v>
      </c>
      <c r="H1233" t="s">
        <v>27</v>
      </c>
      <c r="I1233" t="s">
        <v>39</v>
      </c>
      <c r="J1233">
        <v>8.3000000000000007</v>
      </c>
      <c r="K1233">
        <v>4</v>
      </c>
      <c r="L1233">
        <v>0</v>
      </c>
      <c r="M1233">
        <v>1</v>
      </c>
      <c r="N1233" t="str">
        <f t="shared" si="38"/>
        <v>Weather Imapct</v>
      </c>
      <c r="O1233" t="str">
        <f t="shared" si="39"/>
        <v>Not Cancelled</v>
      </c>
      <c r="P1233" t="str">
        <f>TEXT(Table1[[#This Row],[Departure_Time]],"mmm yyyy")</f>
        <v>Apr 2024</v>
      </c>
    </row>
    <row r="1234" spans="1:16" x14ac:dyDescent="0.25">
      <c r="A1234" t="s">
        <v>940</v>
      </c>
      <c r="B1234" t="s">
        <v>23</v>
      </c>
      <c r="C1234" t="s">
        <v>15</v>
      </c>
      <c r="D1234" s="5">
        <v>45323.535416666666</v>
      </c>
      <c r="E1234">
        <v>118</v>
      </c>
      <c r="F1234" t="s">
        <v>16</v>
      </c>
      <c r="G1234">
        <v>1057</v>
      </c>
      <c r="H1234" t="s">
        <v>27</v>
      </c>
      <c r="I1234" t="s">
        <v>39</v>
      </c>
      <c r="J1234">
        <v>7.7</v>
      </c>
      <c r="K1234">
        <v>15</v>
      </c>
      <c r="L1234">
        <v>0</v>
      </c>
      <c r="M1234">
        <v>0</v>
      </c>
      <c r="N1234" t="str">
        <f t="shared" si="38"/>
        <v>No Weather Impact</v>
      </c>
      <c r="O1234" t="str">
        <f t="shared" si="39"/>
        <v>Not Cancelled</v>
      </c>
      <c r="P1234" t="str">
        <f>TEXT(Table1[[#This Row],[Departure_Time]],"mmm yyyy")</f>
        <v>Feb 2024</v>
      </c>
    </row>
    <row r="1235" spans="1:16" x14ac:dyDescent="0.25">
      <c r="A1235" t="s">
        <v>184</v>
      </c>
      <c r="B1235" t="s">
        <v>23</v>
      </c>
      <c r="C1235" t="s">
        <v>14</v>
      </c>
      <c r="D1235" s="5">
        <v>45579.199305555558</v>
      </c>
      <c r="E1235">
        <v>200</v>
      </c>
      <c r="F1235" t="s">
        <v>16</v>
      </c>
      <c r="G1235">
        <v>822</v>
      </c>
      <c r="H1235" t="s">
        <v>18</v>
      </c>
      <c r="I1235" t="s">
        <v>130</v>
      </c>
      <c r="J1235">
        <v>6.8</v>
      </c>
      <c r="K1235">
        <v>11</v>
      </c>
      <c r="L1235">
        <v>0</v>
      </c>
      <c r="M1235">
        <v>0</v>
      </c>
      <c r="N1235" t="str">
        <f t="shared" si="38"/>
        <v>No Weather Impact</v>
      </c>
      <c r="O1235" t="str">
        <f t="shared" si="39"/>
        <v>Not Cancelled</v>
      </c>
      <c r="P1235" t="str">
        <f>TEXT(Table1[[#This Row],[Departure_Time]],"mmm yyyy")</f>
        <v>Oct 2024</v>
      </c>
    </row>
    <row r="1236" spans="1:16" x14ac:dyDescent="0.25">
      <c r="A1236" t="s">
        <v>419</v>
      </c>
      <c r="B1236" t="s">
        <v>20</v>
      </c>
      <c r="C1236" t="s">
        <v>26</v>
      </c>
      <c r="D1236" s="5">
        <v>45743.981249999997</v>
      </c>
      <c r="E1236">
        <v>235</v>
      </c>
      <c r="F1236" t="s">
        <v>16</v>
      </c>
      <c r="G1236">
        <v>1170</v>
      </c>
      <c r="H1236" t="s">
        <v>21</v>
      </c>
      <c r="I1236" t="s">
        <v>39</v>
      </c>
      <c r="J1236">
        <v>10</v>
      </c>
      <c r="K1236">
        <v>5</v>
      </c>
      <c r="L1236">
        <v>0</v>
      </c>
      <c r="M1236">
        <v>0</v>
      </c>
      <c r="N1236" t="str">
        <f t="shared" si="38"/>
        <v>No Weather Impact</v>
      </c>
      <c r="O1236" t="str">
        <f t="shared" si="39"/>
        <v>Not Cancelled</v>
      </c>
      <c r="P1236" t="str">
        <f>TEXT(Table1[[#This Row],[Departure_Time]],"mmm yyyy")</f>
        <v>Mar 2025</v>
      </c>
    </row>
    <row r="1237" spans="1:16" x14ac:dyDescent="0.25">
      <c r="A1237" t="s">
        <v>326</v>
      </c>
      <c r="B1237" t="s">
        <v>20</v>
      </c>
      <c r="C1237" t="s">
        <v>29</v>
      </c>
      <c r="D1237" s="5">
        <v>45079.549305555556</v>
      </c>
      <c r="E1237">
        <v>181</v>
      </c>
      <c r="F1237" t="s">
        <v>16</v>
      </c>
      <c r="G1237">
        <v>679</v>
      </c>
      <c r="H1237" t="s">
        <v>21</v>
      </c>
      <c r="I1237" t="s">
        <v>24</v>
      </c>
      <c r="J1237">
        <v>4.5</v>
      </c>
      <c r="K1237">
        <v>7</v>
      </c>
      <c r="L1237">
        <v>0</v>
      </c>
      <c r="M1237">
        <v>0</v>
      </c>
      <c r="N1237" t="str">
        <f t="shared" si="38"/>
        <v>No Weather Impact</v>
      </c>
      <c r="O1237" t="str">
        <f t="shared" si="39"/>
        <v>Not Cancelled</v>
      </c>
      <c r="P1237" t="str">
        <f>TEXT(Table1[[#This Row],[Departure_Time]],"mmm yyyy")</f>
        <v>Jun 2023</v>
      </c>
    </row>
    <row r="1238" spans="1:16" x14ac:dyDescent="0.25">
      <c r="A1238" t="s">
        <v>83</v>
      </c>
      <c r="B1238" t="s">
        <v>29</v>
      </c>
      <c r="C1238" t="s">
        <v>20</v>
      </c>
      <c r="D1238" s="5">
        <v>45328.802777777775</v>
      </c>
      <c r="E1238">
        <v>249</v>
      </c>
      <c r="F1238" t="s">
        <v>16</v>
      </c>
      <c r="G1238">
        <v>1363</v>
      </c>
      <c r="H1238" t="s">
        <v>21</v>
      </c>
      <c r="I1238" t="s">
        <v>18</v>
      </c>
      <c r="J1238">
        <v>8.8000000000000007</v>
      </c>
      <c r="K1238">
        <v>2</v>
      </c>
      <c r="L1238">
        <v>0</v>
      </c>
      <c r="M1238">
        <v>0</v>
      </c>
      <c r="N1238" t="str">
        <f t="shared" si="38"/>
        <v>No Weather Impact</v>
      </c>
      <c r="O1238" t="str">
        <f t="shared" si="39"/>
        <v>Not Cancelled</v>
      </c>
      <c r="P1238" t="str">
        <f>TEXT(Table1[[#This Row],[Departure_Time]],"mmm yyyy")</f>
        <v>Feb 2024</v>
      </c>
    </row>
    <row r="1239" spans="1:16" x14ac:dyDescent="0.25">
      <c r="A1239" t="s">
        <v>464</v>
      </c>
      <c r="B1239" t="s">
        <v>26</v>
      </c>
      <c r="C1239" t="s">
        <v>31</v>
      </c>
      <c r="D1239" s="5">
        <v>45736.92291666667</v>
      </c>
      <c r="E1239">
        <v>340</v>
      </c>
      <c r="F1239" t="s">
        <v>16</v>
      </c>
      <c r="G1239">
        <v>1097</v>
      </c>
      <c r="H1239" t="s">
        <v>17</v>
      </c>
      <c r="I1239" t="s">
        <v>18</v>
      </c>
      <c r="J1239">
        <v>6.5</v>
      </c>
      <c r="K1239">
        <v>3</v>
      </c>
      <c r="L1239">
        <v>0</v>
      </c>
      <c r="M1239">
        <v>0</v>
      </c>
      <c r="N1239" t="str">
        <f t="shared" si="38"/>
        <v>No Weather Impact</v>
      </c>
      <c r="O1239" t="str">
        <f t="shared" si="39"/>
        <v>Not Cancelled</v>
      </c>
      <c r="P1239" t="str">
        <f>TEXT(Table1[[#This Row],[Departure_Time]],"mmm yyyy")</f>
        <v>Mar 2025</v>
      </c>
    </row>
    <row r="1240" spans="1:16" x14ac:dyDescent="0.25">
      <c r="A1240" t="s">
        <v>941</v>
      </c>
      <c r="B1240" t="s">
        <v>31</v>
      </c>
      <c r="C1240" t="s">
        <v>20</v>
      </c>
      <c r="D1240" s="5">
        <v>45749.022222222222</v>
      </c>
      <c r="E1240">
        <v>207</v>
      </c>
      <c r="F1240" t="s">
        <v>16</v>
      </c>
      <c r="G1240">
        <v>1050</v>
      </c>
      <c r="H1240" t="s">
        <v>17</v>
      </c>
      <c r="I1240" t="s">
        <v>18</v>
      </c>
      <c r="J1240">
        <v>8.9</v>
      </c>
      <c r="K1240">
        <v>16</v>
      </c>
      <c r="L1240">
        <v>0</v>
      </c>
      <c r="M1240">
        <v>0</v>
      </c>
      <c r="N1240" t="str">
        <f t="shared" si="38"/>
        <v>No Weather Impact</v>
      </c>
      <c r="O1240" t="str">
        <f t="shared" si="39"/>
        <v>Not Cancelled</v>
      </c>
      <c r="P1240" t="str">
        <f>TEXT(Table1[[#This Row],[Departure_Time]],"mmm yyyy")</f>
        <v>Apr 2025</v>
      </c>
    </row>
    <row r="1241" spans="1:16" x14ac:dyDescent="0.25">
      <c r="A1241" t="s">
        <v>267</v>
      </c>
      <c r="B1241" t="s">
        <v>20</v>
      </c>
      <c r="C1241" t="s">
        <v>36</v>
      </c>
      <c r="D1241" s="5">
        <v>45147.972916666666</v>
      </c>
      <c r="E1241">
        <v>199</v>
      </c>
      <c r="F1241" t="s">
        <v>16</v>
      </c>
      <c r="G1241">
        <v>1122</v>
      </c>
      <c r="H1241" t="s">
        <v>27</v>
      </c>
      <c r="I1241" t="s">
        <v>24</v>
      </c>
      <c r="J1241">
        <v>7.5</v>
      </c>
      <c r="K1241">
        <v>3</v>
      </c>
      <c r="L1241">
        <v>0</v>
      </c>
      <c r="M1241">
        <v>0</v>
      </c>
      <c r="N1241" t="str">
        <f t="shared" si="38"/>
        <v>No Weather Impact</v>
      </c>
      <c r="O1241" t="str">
        <f t="shared" si="39"/>
        <v>Not Cancelled</v>
      </c>
      <c r="P1241" t="str">
        <f>TEXT(Table1[[#This Row],[Departure_Time]],"mmm yyyy")</f>
        <v>Aug 2023</v>
      </c>
    </row>
    <row r="1242" spans="1:16" x14ac:dyDescent="0.25">
      <c r="A1242" t="s">
        <v>767</v>
      </c>
      <c r="B1242" t="s">
        <v>31</v>
      </c>
      <c r="C1242" t="s">
        <v>29</v>
      </c>
      <c r="D1242" s="5">
        <v>45469.098611111112</v>
      </c>
      <c r="E1242">
        <v>211</v>
      </c>
      <c r="F1242" t="s">
        <v>16</v>
      </c>
      <c r="G1242">
        <v>1231</v>
      </c>
      <c r="H1242" t="s">
        <v>18</v>
      </c>
      <c r="I1242" t="s">
        <v>39</v>
      </c>
      <c r="J1242">
        <v>7</v>
      </c>
      <c r="K1242">
        <v>4</v>
      </c>
      <c r="L1242">
        <v>0</v>
      </c>
      <c r="M1242">
        <v>0</v>
      </c>
      <c r="N1242" t="str">
        <f t="shared" si="38"/>
        <v>No Weather Impact</v>
      </c>
      <c r="O1242" t="str">
        <f t="shared" si="39"/>
        <v>Not Cancelled</v>
      </c>
      <c r="P1242" t="str">
        <f>TEXT(Table1[[#This Row],[Departure_Time]],"mmm yyyy")</f>
        <v>Jun 2024</v>
      </c>
    </row>
    <row r="1243" spans="1:16" x14ac:dyDescent="0.25">
      <c r="A1243" t="s">
        <v>942</v>
      </c>
      <c r="B1243" t="s">
        <v>14</v>
      </c>
      <c r="C1243" t="s">
        <v>26</v>
      </c>
      <c r="D1243" s="5">
        <v>45262.511111111111</v>
      </c>
      <c r="E1243">
        <v>162</v>
      </c>
      <c r="F1243" t="s">
        <v>16</v>
      </c>
      <c r="G1243">
        <v>1364</v>
      </c>
      <c r="H1243" t="s">
        <v>21</v>
      </c>
      <c r="I1243" t="s">
        <v>24</v>
      </c>
      <c r="J1243">
        <v>8.4</v>
      </c>
      <c r="K1243">
        <v>20</v>
      </c>
      <c r="L1243">
        <v>0</v>
      </c>
      <c r="M1243">
        <v>0</v>
      </c>
      <c r="N1243" t="str">
        <f t="shared" si="38"/>
        <v>No Weather Impact</v>
      </c>
      <c r="O1243" t="str">
        <f t="shared" si="39"/>
        <v>Not Cancelled</v>
      </c>
      <c r="P1243" t="str">
        <f>TEXT(Table1[[#This Row],[Departure_Time]],"mmm yyyy")</f>
        <v>Dec 2023</v>
      </c>
    </row>
    <row r="1244" spans="1:16" x14ac:dyDescent="0.25">
      <c r="A1244" t="s">
        <v>222</v>
      </c>
      <c r="B1244" t="s">
        <v>29</v>
      </c>
      <c r="C1244" t="s">
        <v>23</v>
      </c>
      <c r="D1244" s="5">
        <v>45412.792361111111</v>
      </c>
      <c r="E1244">
        <v>174</v>
      </c>
      <c r="F1244" t="s">
        <v>16</v>
      </c>
      <c r="G1244">
        <v>1047</v>
      </c>
      <c r="H1244" t="s">
        <v>21</v>
      </c>
      <c r="I1244" t="s">
        <v>24</v>
      </c>
      <c r="J1244">
        <v>7.3</v>
      </c>
      <c r="K1244">
        <v>4</v>
      </c>
      <c r="L1244">
        <v>0</v>
      </c>
      <c r="M1244">
        <v>0</v>
      </c>
      <c r="N1244" t="str">
        <f t="shared" si="38"/>
        <v>No Weather Impact</v>
      </c>
      <c r="O1244" t="str">
        <f t="shared" si="39"/>
        <v>Not Cancelled</v>
      </c>
      <c r="P1244" t="str">
        <f>TEXT(Table1[[#This Row],[Departure_Time]],"mmm yyyy")</f>
        <v>Apr 2024</v>
      </c>
    </row>
    <row r="1245" spans="1:16" x14ac:dyDescent="0.25">
      <c r="A1245" t="s">
        <v>943</v>
      </c>
      <c r="B1245" t="s">
        <v>14</v>
      </c>
      <c r="C1245" t="s">
        <v>36</v>
      </c>
      <c r="D1245" s="5">
        <v>45586.598611111112</v>
      </c>
      <c r="E1245">
        <v>226</v>
      </c>
      <c r="F1245" t="s">
        <v>16</v>
      </c>
      <c r="G1245">
        <v>1336</v>
      </c>
      <c r="H1245" t="s">
        <v>17</v>
      </c>
      <c r="I1245" t="s">
        <v>24</v>
      </c>
      <c r="J1245">
        <v>5.2</v>
      </c>
      <c r="K1245">
        <v>14</v>
      </c>
      <c r="L1245">
        <v>0</v>
      </c>
      <c r="M1245">
        <v>0</v>
      </c>
      <c r="N1245" t="str">
        <f t="shared" si="38"/>
        <v>No Weather Impact</v>
      </c>
      <c r="O1245" t="str">
        <f t="shared" si="39"/>
        <v>Not Cancelled</v>
      </c>
      <c r="P1245" t="str">
        <f>TEXT(Table1[[#This Row],[Departure_Time]],"mmm yyyy")</f>
        <v>Oct 2024</v>
      </c>
    </row>
    <row r="1246" spans="1:16" x14ac:dyDescent="0.25">
      <c r="A1246" t="s">
        <v>944</v>
      </c>
      <c r="B1246" t="s">
        <v>31</v>
      </c>
      <c r="C1246" t="s">
        <v>36</v>
      </c>
      <c r="D1246" s="5">
        <v>45667.102777777778</v>
      </c>
      <c r="E1246">
        <v>84</v>
      </c>
      <c r="F1246" t="s">
        <v>16</v>
      </c>
      <c r="G1246">
        <v>1182</v>
      </c>
      <c r="H1246" t="s">
        <v>21</v>
      </c>
      <c r="I1246" t="s">
        <v>24</v>
      </c>
      <c r="J1246">
        <v>5.0999999999999996</v>
      </c>
      <c r="K1246">
        <v>7</v>
      </c>
      <c r="L1246">
        <v>0</v>
      </c>
      <c r="M1246">
        <v>0</v>
      </c>
      <c r="N1246" t="str">
        <f t="shared" si="38"/>
        <v>No Weather Impact</v>
      </c>
      <c r="O1246" t="str">
        <f t="shared" si="39"/>
        <v>Not Cancelled</v>
      </c>
      <c r="P1246" t="str">
        <f>TEXT(Table1[[#This Row],[Departure_Time]],"mmm yyyy")</f>
        <v>Jan 2025</v>
      </c>
    </row>
    <row r="1247" spans="1:16" x14ac:dyDescent="0.25">
      <c r="A1247" t="s">
        <v>945</v>
      </c>
      <c r="B1247" t="s">
        <v>36</v>
      </c>
      <c r="C1247" t="s">
        <v>23</v>
      </c>
      <c r="D1247" s="5">
        <v>45255.719444444447</v>
      </c>
      <c r="E1247">
        <v>208</v>
      </c>
      <c r="F1247" t="s">
        <v>16</v>
      </c>
      <c r="G1247">
        <v>1399</v>
      </c>
      <c r="H1247" t="s">
        <v>17</v>
      </c>
      <c r="I1247" t="s">
        <v>24</v>
      </c>
      <c r="J1247">
        <v>5.9</v>
      </c>
      <c r="K1247">
        <v>0</v>
      </c>
      <c r="L1247">
        <v>0</v>
      </c>
      <c r="M1247">
        <v>0</v>
      </c>
      <c r="N1247" t="str">
        <f t="shared" si="38"/>
        <v>No Weather Impact</v>
      </c>
      <c r="O1247" t="str">
        <f t="shared" si="39"/>
        <v>Not Cancelled</v>
      </c>
      <c r="P1247" t="str">
        <f>TEXT(Table1[[#This Row],[Departure_Time]],"mmm yyyy")</f>
        <v>Nov 2023</v>
      </c>
    </row>
    <row r="1248" spans="1:16" x14ac:dyDescent="0.25">
      <c r="A1248" t="s">
        <v>946</v>
      </c>
      <c r="B1248" t="s">
        <v>23</v>
      </c>
      <c r="C1248" t="s">
        <v>26</v>
      </c>
      <c r="D1248" s="5">
        <v>45290.532638888886</v>
      </c>
      <c r="E1248">
        <v>105</v>
      </c>
      <c r="F1248" t="s">
        <v>16</v>
      </c>
      <c r="G1248">
        <v>1466</v>
      </c>
      <c r="H1248" t="s">
        <v>18</v>
      </c>
      <c r="I1248" t="s">
        <v>24</v>
      </c>
      <c r="J1248">
        <v>9.1999999999999993</v>
      </c>
      <c r="K1248">
        <v>8</v>
      </c>
      <c r="L1248">
        <v>0</v>
      </c>
      <c r="M1248">
        <v>0</v>
      </c>
      <c r="N1248" t="str">
        <f t="shared" si="38"/>
        <v>No Weather Impact</v>
      </c>
      <c r="O1248" t="str">
        <f t="shared" si="39"/>
        <v>Not Cancelled</v>
      </c>
      <c r="P1248" t="str">
        <f>TEXT(Table1[[#This Row],[Departure_Time]],"mmm yyyy")</f>
        <v>Dec 2023</v>
      </c>
    </row>
    <row r="1249" spans="1:16" x14ac:dyDescent="0.25">
      <c r="A1249" t="s">
        <v>877</v>
      </c>
      <c r="B1249" t="s">
        <v>26</v>
      </c>
      <c r="C1249" t="s">
        <v>29</v>
      </c>
      <c r="D1249" s="5">
        <v>45645.609722222223</v>
      </c>
      <c r="E1249">
        <v>168</v>
      </c>
      <c r="F1249" t="s">
        <v>41</v>
      </c>
      <c r="G1249">
        <v>734</v>
      </c>
      <c r="H1249" t="s">
        <v>18</v>
      </c>
      <c r="I1249" t="s">
        <v>24</v>
      </c>
      <c r="J1249">
        <v>7.7</v>
      </c>
      <c r="K1249">
        <v>0</v>
      </c>
      <c r="L1249">
        <v>0</v>
      </c>
      <c r="M1249">
        <v>0</v>
      </c>
      <c r="N1249" t="str">
        <f t="shared" si="38"/>
        <v>No Weather Impact</v>
      </c>
      <c r="O1249" t="str">
        <f t="shared" si="39"/>
        <v>Not Cancelled</v>
      </c>
      <c r="P1249" t="str">
        <f>TEXT(Table1[[#This Row],[Departure_Time]],"mmm yyyy")</f>
        <v>Dec 2024</v>
      </c>
    </row>
    <row r="1250" spans="1:16" x14ac:dyDescent="0.25">
      <c r="A1250" t="s">
        <v>258</v>
      </c>
      <c r="B1250" t="s">
        <v>20</v>
      </c>
      <c r="C1250" t="s">
        <v>36</v>
      </c>
      <c r="D1250" s="5">
        <v>45103.179166666669</v>
      </c>
      <c r="E1250">
        <v>147</v>
      </c>
      <c r="F1250" t="s">
        <v>16</v>
      </c>
      <c r="G1250">
        <v>1236</v>
      </c>
      <c r="H1250" t="s">
        <v>21</v>
      </c>
      <c r="I1250" t="s">
        <v>39</v>
      </c>
      <c r="J1250">
        <v>8.1999999999999993</v>
      </c>
      <c r="K1250">
        <v>3</v>
      </c>
      <c r="L1250">
        <v>0</v>
      </c>
      <c r="M1250">
        <v>1</v>
      </c>
      <c r="N1250" t="str">
        <f t="shared" si="38"/>
        <v>Weather Imapct</v>
      </c>
      <c r="O1250" t="str">
        <f t="shared" si="39"/>
        <v>Not Cancelled</v>
      </c>
      <c r="P1250" t="str">
        <f>TEXT(Table1[[#This Row],[Departure_Time]],"mmm yyyy")</f>
        <v>Jun 2023</v>
      </c>
    </row>
    <row r="1251" spans="1:16" x14ac:dyDescent="0.25">
      <c r="A1251" t="s">
        <v>800</v>
      </c>
      <c r="B1251" t="s">
        <v>14</v>
      </c>
      <c r="C1251" t="s">
        <v>20</v>
      </c>
      <c r="D1251" s="5">
        <v>45055.952777777777</v>
      </c>
      <c r="E1251">
        <v>139</v>
      </c>
      <c r="F1251" t="s">
        <v>16</v>
      </c>
      <c r="G1251">
        <v>1163</v>
      </c>
      <c r="H1251" t="s">
        <v>17</v>
      </c>
      <c r="I1251" t="s">
        <v>24</v>
      </c>
      <c r="J1251">
        <v>6</v>
      </c>
      <c r="K1251">
        <v>3</v>
      </c>
      <c r="L1251">
        <v>0</v>
      </c>
      <c r="M1251">
        <v>0</v>
      </c>
      <c r="N1251" t="str">
        <f t="shared" si="38"/>
        <v>No Weather Impact</v>
      </c>
      <c r="O1251" t="str">
        <f t="shared" si="39"/>
        <v>Not Cancelled</v>
      </c>
      <c r="P1251" t="str">
        <f>TEXT(Table1[[#This Row],[Departure_Time]],"mmm yyyy")</f>
        <v>May 2023</v>
      </c>
    </row>
    <row r="1252" spans="1:16" x14ac:dyDescent="0.25">
      <c r="A1252" t="s">
        <v>183</v>
      </c>
      <c r="B1252" t="s">
        <v>14</v>
      </c>
      <c r="C1252" t="s">
        <v>36</v>
      </c>
      <c r="D1252" s="5">
        <v>45576.236805555556</v>
      </c>
      <c r="E1252">
        <v>189</v>
      </c>
      <c r="F1252" t="s">
        <v>16</v>
      </c>
      <c r="G1252">
        <v>1080</v>
      </c>
      <c r="H1252" t="s">
        <v>18</v>
      </c>
      <c r="I1252" t="s">
        <v>24</v>
      </c>
      <c r="J1252">
        <v>5.6</v>
      </c>
      <c r="K1252">
        <v>1</v>
      </c>
      <c r="L1252">
        <v>0</v>
      </c>
      <c r="M1252">
        <v>0</v>
      </c>
      <c r="N1252" t="str">
        <f t="shared" si="38"/>
        <v>No Weather Impact</v>
      </c>
      <c r="O1252" t="str">
        <f t="shared" si="39"/>
        <v>Not Cancelled</v>
      </c>
      <c r="P1252" t="str">
        <f>TEXT(Table1[[#This Row],[Departure_Time]],"mmm yyyy")</f>
        <v>Oct 2024</v>
      </c>
    </row>
    <row r="1253" spans="1:16" x14ac:dyDescent="0.25">
      <c r="A1253" t="s">
        <v>567</v>
      </c>
      <c r="B1253" t="s">
        <v>14</v>
      </c>
      <c r="C1253" t="s">
        <v>29</v>
      </c>
      <c r="D1253" s="5">
        <v>45397.120833333334</v>
      </c>
      <c r="E1253">
        <v>225</v>
      </c>
      <c r="F1253" t="s">
        <v>52</v>
      </c>
      <c r="G1253">
        <v>996</v>
      </c>
      <c r="H1253" t="s">
        <v>21</v>
      </c>
      <c r="I1253" t="s">
        <v>24</v>
      </c>
      <c r="J1253">
        <v>5.0999999999999996</v>
      </c>
      <c r="K1253">
        <v>10</v>
      </c>
      <c r="L1253">
        <v>0</v>
      </c>
      <c r="M1253">
        <v>0</v>
      </c>
      <c r="N1253" t="str">
        <f t="shared" si="38"/>
        <v>No Weather Impact</v>
      </c>
      <c r="O1253" t="str">
        <f t="shared" si="39"/>
        <v>Cancelled</v>
      </c>
      <c r="P1253" t="str">
        <f>TEXT(Table1[[#This Row],[Departure_Time]],"mmm yyyy")</f>
        <v>Apr 2024</v>
      </c>
    </row>
    <row r="1254" spans="1:16" x14ac:dyDescent="0.25">
      <c r="A1254" t="s">
        <v>324</v>
      </c>
      <c r="B1254" t="s">
        <v>20</v>
      </c>
      <c r="C1254" t="s">
        <v>23</v>
      </c>
      <c r="D1254" s="5">
        <v>45659.03125</v>
      </c>
      <c r="E1254">
        <v>252</v>
      </c>
      <c r="F1254" t="s">
        <v>16</v>
      </c>
      <c r="G1254">
        <v>1282</v>
      </c>
      <c r="H1254" t="s">
        <v>18</v>
      </c>
      <c r="I1254" t="s">
        <v>24</v>
      </c>
      <c r="J1254">
        <v>8.3000000000000007</v>
      </c>
      <c r="K1254">
        <v>19</v>
      </c>
      <c r="L1254">
        <v>0</v>
      </c>
      <c r="M1254">
        <v>0</v>
      </c>
      <c r="N1254" t="str">
        <f t="shared" si="38"/>
        <v>No Weather Impact</v>
      </c>
      <c r="O1254" t="str">
        <f t="shared" si="39"/>
        <v>Not Cancelled</v>
      </c>
      <c r="P1254" t="str">
        <f>TEXT(Table1[[#This Row],[Departure_Time]],"mmm yyyy")</f>
        <v>Jan 2025</v>
      </c>
    </row>
    <row r="1255" spans="1:16" x14ac:dyDescent="0.25">
      <c r="A1255" t="s">
        <v>947</v>
      </c>
      <c r="B1255" t="s">
        <v>26</v>
      </c>
      <c r="C1255" t="s">
        <v>26</v>
      </c>
      <c r="D1255" s="5">
        <v>45308.333333333336</v>
      </c>
      <c r="E1255">
        <v>284</v>
      </c>
      <c r="F1255" t="s">
        <v>16</v>
      </c>
      <c r="G1255">
        <v>1150</v>
      </c>
      <c r="H1255" t="s">
        <v>21</v>
      </c>
      <c r="I1255" t="s">
        <v>24</v>
      </c>
      <c r="J1255">
        <v>6.9</v>
      </c>
      <c r="K1255">
        <v>4</v>
      </c>
      <c r="L1255">
        <v>0</v>
      </c>
      <c r="M1255">
        <v>0</v>
      </c>
      <c r="N1255" t="str">
        <f t="shared" si="38"/>
        <v>No Weather Impact</v>
      </c>
      <c r="O1255" t="str">
        <f t="shared" si="39"/>
        <v>Not Cancelled</v>
      </c>
      <c r="P1255" t="str">
        <f>TEXT(Table1[[#This Row],[Departure_Time]],"mmm yyyy")</f>
        <v>Jan 2024</v>
      </c>
    </row>
    <row r="1256" spans="1:16" x14ac:dyDescent="0.25">
      <c r="A1256" t="s">
        <v>501</v>
      </c>
      <c r="B1256" t="s">
        <v>14</v>
      </c>
      <c r="C1256" t="s">
        <v>14</v>
      </c>
      <c r="D1256" s="5">
        <v>45168.174305555556</v>
      </c>
      <c r="E1256">
        <v>204</v>
      </c>
      <c r="F1256" t="s">
        <v>16</v>
      </c>
      <c r="G1256">
        <v>1847</v>
      </c>
      <c r="H1256" t="s">
        <v>27</v>
      </c>
      <c r="I1256" t="s">
        <v>130</v>
      </c>
      <c r="J1256">
        <v>7.7</v>
      </c>
      <c r="K1256">
        <v>5</v>
      </c>
      <c r="L1256">
        <v>0</v>
      </c>
      <c r="M1256">
        <v>0</v>
      </c>
      <c r="N1256" t="str">
        <f t="shared" si="38"/>
        <v>No Weather Impact</v>
      </c>
      <c r="O1256" t="str">
        <f t="shared" si="39"/>
        <v>Not Cancelled</v>
      </c>
      <c r="P1256" t="str">
        <f>TEXT(Table1[[#This Row],[Departure_Time]],"mmm yyyy")</f>
        <v>Aug 2023</v>
      </c>
    </row>
    <row r="1257" spans="1:16" x14ac:dyDescent="0.25">
      <c r="A1257" t="s">
        <v>450</v>
      </c>
      <c r="B1257" t="s">
        <v>14</v>
      </c>
      <c r="C1257" t="s">
        <v>29</v>
      </c>
      <c r="D1257" s="5">
        <v>45697.895833333336</v>
      </c>
      <c r="E1257">
        <v>170</v>
      </c>
      <c r="F1257" t="s">
        <v>41</v>
      </c>
      <c r="G1257">
        <v>811</v>
      </c>
      <c r="H1257" t="s">
        <v>17</v>
      </c>
      <c r="I1257" t="s">
        <v>18</v>
      </c>
      <c r="J1257">
        <v>8.3000000000000007</v>
      </c>
      <c r="K1257">
        <v>27</v>
      </c>
      <c r="L1257">
        <v>0</v>
      </c>
      <c r="M1257">
        <v>1</v>
      </c>
      <c r="N1257" t="str">
        <f t="shared" si="38"/>
        <v>Weather Imapct</v>
      </c>
      <c r="O1257" t="str">
        <f t="shared" si="39"/>
        <v>Not Cancelled</v>
      </c>
      <c r="P1257" t="str">
        <f>TEXT(Table1[[#This Row],[Departure_Time]],"mmm yyyy")</f>
        <v>Feb 2025</v>
      </c>
    </row>
    <row r="1258" spans="1:16" x14ac:dyDescent="0.25">
      <c r="A1258" t="s">
        <v>710</v>
      </c>
      <c r="B1258" t="s">
        <v>26</v>
      </c>
      <c r="C1258" t="s">
        <v>15</v>
      </c>
      <c r="D1258" s="5">
        <v>45051.799305555556</v>
      </c>
      <c r="E1258">
        <v>148</v>
      </c>
      <c r="F1258" t="s">
        <v>16</v>
      </c>
      <c r="G1258">
        <v>1371</v>
      </c>
      <c r="H1258" t="s">
        <v>18</v>
      </c>
      <c r="I1258" t="s">
        <v>24</v>
      </c>
      <c r="J1258">
        <v>7.8</v>
      </c>
      <c r="K1258">
        <v>1</v>
      </c>
      <c r="L1258">
        <v>0</v>
      </c>
      <c r="M1258">
        <v>0</v>
      </c>
      <c r="N1258" t="str">
        <f t="shared" si="38"/>
        <v>No Weather Impact</v>
      </c>
      <c r="O1258" t="str">
        <f t="shared" si="39"/>
        <v>Not Cancelled</v>
      </c>
      <c r="P1258" t="str">
        <f>TEXT(Table1[[#This Row],[Departure_Time]],"mmm yyyy")</f>
        <v>May 2023</v>
      </c>
    </row>
    <row r="1259" spans="1:16" x14ac:dyDescent="0.25">
      <c r="A1259" t="s">
        <v>753</v>
      </c>
      <c r="B1259" t="s">
        <v>31</v>
      </c>
      <c r="C1259" t="s">
        <v>31</v>
      </c>
      <c r="D1259" s="5">
        <v>45085.060416666667</v>
      </c>
      <c r="E1259">
        <v>163</v>
      </c>
      <c r="F1259" t="s">
        <v>16</v>
      </c>
      <c r="G1259">
        <v>2131</v>
      </c>
      <c r="H1259" t="s">
        <v>21</v>
      </c>
      <c r="I1259" t="s">
        <v>24</v>
      </c>
      <c r="J1259">
        <v>6.9</v>
      </c>
      <c r="K1259">
        <v>37</v>
      </c>
      <c r="L1259">
        <v>0</v>
      </c>
      <c r="M1259">
        <v>0</v>
      </c>
      <c r="N1259" t="str">
        <f t="shared" si="38"/>
        <v>No Weather Impact</v>
      </c>
      <c r="O1259" t="str">
        <f t="shared" si="39"/>
        <v>Not Cancelled</v>
      </c>
      <c r="P1259" t="str">
        <f>TEXT(Table1[[#This Row],[Departure_Time]],"mmm yyyy")</f>
        <v>Jun 2023</v>
      </c>
    </row>
    <row r="1260" spans="1:16" x14ac:dyDescent="0.25">
      <c r="A1260" t="s">
        <v>948</v>
      </c>
      <c r="B1260" t="s">
        <v>14</v>
      </c>
      <c r="C1260" t="s">
        <v>36</v>
      </c>
      <c r="D1260" s="5">
        <v>45336.385416666664</v>
      </c>
      <c r="E1260">
        <v>197</v>
      </c>
      <c r="F1260" t="s">
        <v>16</v>
      </c>
      <c r="G1260">
        <v>1414</v>
      </c>
      <c r="H1260" t="s">
        <v>21</v>
      </c>
      <c r="I1260" t="s">
        <v>39</v>
      </c>
      <c r="J1260">
        <v>5.3</v>
      </c>
      <c r="K1260">
        <v>3</v>
      </c>
      <c r="L1260">
        <v>0</v>
      </c>
      <c r="M1260">
        <v>1</v>
      </c>
      <c r="N1260" t="str">
        <f t="shared" si="38"/>
        <v>Weather Imapct</v>
      </c>
      <c r="O1260" t="str">
        <f t="shared" si="39"/>
        <v>Not Cancelled</v>
      </c>
      <c r="P1260" t="str">
        <f>TEXT(Table1[[#This Row],[Departure_Time]],"mmm yyyy")</f>
        <v>Feb 2024</v>
      </c>
    </row>
    <row r="1261" spans="1:16" x14ac:dyDescent="0.25">
      <c r="A1261" t="s">
        <v>600</v>
      </c>
      <c r="B1261" t="s">
        <v>26</v>
      </c>
      <c r="C1261" t="s">
        <v>15</v>
      </c>
      <c r="D1261" s="5">
        <v>45395.745138888888</v>
      </c>
      <c r="E1261">
        <v>200</v>
      </c>
      <c r="F1261" t="s">
        <v>16</v>
      </c>
      <c r="G1261">
        <v>1436</v>
      </c>
      <c r="H1261" t="s">
        <v>17</v>
      </c>
      <c r="I1261" t="s">
        <v>24</v>
      </c>
      <c r="J1261">
        <v>8.1</v>
      </c>
      <c r="K1261">
        <v>2</v>
      </c>
      <c r="L1261">
        <v>0</v>
      </c>
      <c r="M1261">
        <v>0</v>
      </c>
      <c r="N1261" t="str">
        <f t="shared" si="38"/>
        <v>No Weather Impact</v>
      </c>
      <c r="O1261" t="str">
        <f t="shared" si="39"/>
        <v>Not Cancelled</v>
      </c>
      <c r="P1261" t="str">
        <f>TEXT(Table1[[#This Row],[Departure_Time]],"mmm yyyy")</f>
        <v>Apr 2024</v>
      </c>
    </row>
    <row r="1262" spans="1:16" x14ac:dyDescent="0.25">
      <c r="A1262" t="s">
        <v>852</v>
      </c>
      <c r="B1262" t="s">
        <v>29</v>
      </c>
      <c r="C1262" t="s">
        <v>14</v>
      </c>
      <c r="D1262" s="5">
        <v>45715.436111111114</v>
      </c>
      <c r="E1262">
        <v>49</v>
      </c>
      <c r="F1262" t="s">
        <v>16</v>
      </c>
      <c r="G1262">
        <v>1449</v>
      </c>
      <c r="H1262" t="s">
        <v>17</v>
      </c>
      <c r="I1262" t="s">
        <v>39</v>
      </c>
      <c r="J1262">
        <v>7.7</v>
      </c>
      <c r="K1262">
        <v>9</v>
      </c>
      <c r="L1262">
        <v>0</v>
      </c>
      <c r="M1262">
        <v>0</v>
      </c>
      <c r="N1262" t="str">
        <f t="shared" si="38"/>
        <v>No Weather Impact</v>
      </c>
      <c r="O1262" t="str">
        <f t="shared" si="39"/>
        <v>Not Cancelled</v>
      </c>
      <c r="P1262" t="str">
        <f>TEXT(Table1[[#This Row],[Departure_Time]],"mmm yyyy")</f>
        <v>Feb 2025</v>
      </c>
    </row>
    <row r="1263" spans="1:16" x14ac:dyDescent="0.25">
      <c r="A1263" t="s">
        <v>949</v>
      </c>
      <c r="B1263" t="s">
        <v>14</v>
      </c>
      <c r="C1263" t="s">
        <v>31</v>
      </c>
      <c r="D1263" s="5">
        <v>45286.318055555559</v>
      </c>
      <c r="E1263">
        <v>86</v>
      </c>
      <c r="F1263" t="s">
        <v>16</v>
      </c>
      <c r="G1263">
        <v>1609</v>
      </c>
      <c r="H1263" t="s">
        <v>21</v>
      </c>
      <c r="I1263" t="s">
        <v>24</v>
      </c>
      <c r="J1263">
        <v>6.4</v>
      </c>
      <c r="K1263">
        <v>1</v>
      </c>
      <c r="L1263">
        <v>0</v>
      </c>
      <c r="M1263">
        <v>0</v>
      </c>
      <c r="N1263" t="str">
        <f t="shared" si="38"/>
        <v>No Weather Impact</v>
      </c>
      <c r="O1263" t="str">
        <f t="shared" si="39"/>
        <v>Not Cancelled</v>
      </c>
      <c r="P1263" t="str">
        <f>TEXT(Table1[[#This Row],[Departure_Time]],"mmm yyyy")</f>
        <v>Dec 2023</v>
      </c>
    </row>
    <row r="1264" spans="1:16" x14ac:dyDescent="0.25">
      <c r="A1264" t="s">
        <v>530</v>
      </c>
      <c r="B1264" t="s">
        <v>15</v>
      </c>
      <c r="C1264" t="s">
        <v>15</v>
      </c>
      <c r="D1264" s="5">
        <v>45434.30972222222</v>
      </c>
      <c r="E1264">
        <v>38</v>
      </c>
      <c r="F1264" t="s">
        <v>52</v>
      </c>
      <c r="G1264">
        <v>1636</v>
      </c>
      <c r="H1264" t="s">
        <v>17</v>
      </c>
      <c r="I1264" t="s">
        <v>18</v>
      </c>
      <c r="J1264">
        <v>7.8</v>
      </c>
      <c r="K1264">
        <v>19</v>
      </c>
      <c r="L1264">
        <v>0</v>
      </c>
      <c r="M1264">
        <v>1</v>
      </c>
      <c r="N1264" t="str">
        <f t="shared" si="38"/>
        <v>Weather Imapct</v>
      </c>
      <c r="O1264" t="str">
        <f t="shared" si="39"/>
        <v>Cancelled</v>
      </c>
      <c r="P1264" t="str">
        <f>TEXT(Table1[[#This Row],[Departure_Time]],"mmm yyyy")</f>
        <v>May 2024</v>
      </c>
    </row>
    <row r="1265" spans="1:16" x14ac:dyDescent="0.25">
      <c r="A1265" t="s">
        <v>950</v>
      </c>
      <c r="B1265" t="s">
        <v>20</v>
      </c>
      <c r="C1265" t="s">
        <v>31</v>
      </c>
      <c r="D1265" s="5">
        <v>45490.17291666667</v>
      </c>
      <c r="E1265">
        <v>108</v>
      </c>
      <c r="F1265" t="s">
        <v>16</v>
      </c>
      <c r="G1265">
        <v>1458</v>
      </c>
      <c r="H1265" t="s">
        <v>17</v>
      </c>
      <c r="I1265" t="s">
        <v>24</v>
      </c>
      <c r="J1265">
        <v>8</v>
      </c>
      <c r="K1265">
        <v>9</v>
      </c>
      <c r="L1265">
        <v>0</v>
      </c>
      <c r="M1265">
        <v>0</v>
      </c>
      <c r="N1265" t="str">
        <f t="shared" si="38"/>
        <v>No Weather Impact</v>
      </c>
      <c r="O1265" t="str">
        <f t="shared" si="39"/>
        <v>Not Cancelled</v>
      </c>
      <c r="P1265" t="str">
        <f>TEXT(Table1[[#This Row],[Departure_Time]],"mmm yyyy")</f>
        <v>Jul 2024</v>
      </c>
    </row>
    <row r="1266" spans="1:16" x14ac:dyDescent="0.25">
      <c r="A1266" t="s">
        <v>951</v>
      </c>
      <c r="B1266" t="s">
        <v>31</v>
      </c>
      <c r="C1266" t="s">
        <v>20</v>
      </c>
      <c r="D1266" s="5">
        <v>45553.356249999997</v>
      </c>
      <c r="E1266">
        <v>254</v>
      </c>
      <c r="F1266" t="s">
        <v>16</v>
      </c>
      <c r="G1266">
        <v>1049</v>
      </c>
      <c r="H1266" t="s">
        <v>17</v>
      </c>
      <c r="I1266" t="s">
        <v>24</v>
      </c>
      <c r="J1266">
        <v>7.4</v>
      </c>
      <c r="K1266">
        <v>0</v>
      </c>
      <c r="L1266">
        <v>0</v>
      </c>
      <c r="M1266">
        <v>0</v>
      </c>
      <c r="N1266" t="str">
        <f t="shared" si="38"/>
        <v>No Weather Impact</v>
      </c>
      <c r="O1266" t="str">
        <f t="shared" si="39"/>
        <v>Not Cancelled</v>
      </c>
      <c r="P1266" t="str">
        <f>TEXT(Table1[[#This Row],[Departure_Time]],"mmm yyyy")</f>
        <v>Sep 2024</v>
      </c>
    </row>
    <row r="1267" spans="1:16" x14ac:dyDescent="0.25">
      <c r="A1267" t="s">
        <v>952</v>
      </c>
      <c r="B1267" t="s">
        <v>31</v>
      </c>
      <c r="C1267" t="s">
        <v>15</v>
      </c>
      <c r="D1267" s="5">
        <v>45764.006944444445</v>
      </c>
      <c r="E1267">
        <v>201</v>
      </c>
      <c r="F1267" t="s">
        <v>16</v>
      </c>
      <c r="G1267">
        <v>1340</v>
      </c>
      <c r="H1267" t="s">
        <v>21</v>
      </c>
      <c r="I1267" t="s">
        <v>24</v>
      </c>
      <c r="J1267">
        <v>6.3</v>
      </c>
      <c r="K1267">
        <v>30</v>
      </c>
      <c r="L1267">
        <v>0</v>
      </c>
      <c r="M1267">
        <v>0</v>
      </c>
      <c r="N1267" t="str">
        <f t="shared" si="38"/>
        <v>No Weather Impact</v>
      </c>
      <c r="O1267" t="str">
        <f t="shared" si="39"/>
        <v>Not Cancelled</v>
      </c>
      <c r="P1267" t="str">
        <f>TEXT(Table1[[#This Row],[Departure_Time]],"mmm yyyy")</f>
        <v>Apr 2025</v>
      </c>
    </row>
    <row r="1268" spans="1:16" x14ac:dyDescent="0.25">
      <c r="A1268" t="s">
        <v>622</v>
      </c>
      <c r="B1268" t="s">
        <v>14</v>
      </c>
      <c r="C1268" t="s">
        <v>36</v>
      </c>
      <c r="D1268" s="5">
        <v>45580.481249999997</v>
      </c>
      <c r="E1268">
        <v>163</v>
      </c>
      <c r="F1268" t="s">
        <v>41</v>
      </c>
      <c r="G1268">
        <v>866</v>
      </c>
      <c r="H1268" t="s">
        <v>18</v>
      </c>
      <c r="I1268" t="s">
        <v>18</v>
      </c>
      <c r="J1268">
        <v>6.9</v>
      </c>
      <c r="K1268">
        <v>36</v>
      </c>
      <c r="L1268">
        <v>0</v>
      </c>
      <c r="M1268">
        <v>0</v>
      </c>
      <c r="N1268" t="str">
        <f t="shared" si="38"/>
        <v>No Weather Impact</v>
      </c>
      <c r="O1268" t="str">
        <f t="shared" si="39"/>
        <v>Not Cancelled</v>
      </c>
      <c r="P1268" t="str">
        <f>TEXT(Table1[[#This Row],[Departure_Time]],"mmm yyyy")</f>
        <v>Oct 2024</v>
      </c>
    </row>
    <row r="1269" spans="1:16" x14ac:dyDescent="0.25">
      <c r="A1269" t="s">
        <v>461</v>
      </c>
      <c r="B1269" t="s">
        <v>23</v>
      </c>
      <c r="C1269" t="s">
        <v>15</v>
      </c>
      <c r="D1269" s="5">
        <v>45199.636805555558</v>
      </c>
      <c r="E1269">
        <v>89</v>
      </c>
      <c r="F1269" t="s">
        <v>41</v>
      </c>
      <c r="G1269">
        <v>1806</v>
      </c>
      <c r="H1269" t="s">
        <v>21</v>
      </c>
      <c r="I1269" t="s">
        <v>130</v>
      </c>
      <c r="J1269">
        <v>6.4</v>
      </c>
      <c r="K1269">
        <v>10</v>
      </c>
      <c r="L1269">
        <v>0</v>
      </c>
      <c r="M1269">
        <v>0</v>
      </c>
      <c r="N1269" t="str">
        <f t="shared" si="38"/>
        <v>No Weather Impact</v>
      </c>
      <c r="O1269" t="str">
        <f t="shared" si="39"/>
        <v>Not Cancelled</v>
      </c>
      <c r="P1269" t="str">
        <f>TEXT(Table1[[#This Row],[Departure_Time]],"mmm yyyy")</f>
        <v>Sep 2023</v>
      </c>
    </row>
    <row r="1270" spans="1:16" x14ac:dyDescent="0.25">
      <c r="A1270" t="s">
        <v>173</v>
      </c>
      <c r="B1270" t="s">
        <v>14</v>
      </c>
      <c r="C1270" t="s">
        <v>20</v>
      </c>
      <c r="D1270" s="5">
        <v>45046.743055555555</v>
      </c>
      <c r="E1270">
        <v>115</v>
      </c>
      <c r="F1270" t="s">
        <v>41</v>
      </c>
      <c r="G1270">
        <v>1075</v>
      </c>
      <c r="H1270" t="s">
        <v>21</v>
      </c>
      <c r="I1270" t="s">
        <v>24</v>
      </c>
      <c r="J1270">
        <v>7.6</v>
      </c>
      <c r="K1270">
        <v>2</v>
      </c>
      <c r="L1270">
        <v>0</v>
      </c>
      <c r="M1270">
        <v>1</v>
      </c>
      <c r="N1270" t="str">
        <f t="shared" si="38"/>
        <v>Weather Imapct</v>
      </c>
      <c r="O1270" t="str">
        <f t="shared" si="39"/>
        <v>Not Cancelled</v>
      </c>
      <c r="P1270" t="str">
        <f>TEXT(Table1[[#This Row],[Departure_Time]],"mmm yyyy")</f>
        <v>Apr 2023</v>
      </c>
    </row>
    <row r="1271" spans="1:16" x14ac:dyDescent="0.25">
      <c r="A1271" t="s">
        <v>953</v>
      </c>
      <c r="B1271" t="s">
        <v>36</v>
      </c>
      <c r="C1271" t="s">
        <v>15</v>
      </c>
      <c r="D1271" s="5">
        <v>45423.138888888891</v>
      </c>
      <c r="E1271">
        <v>215</v>
      </c>
      <c r="F1271" t="s">
        <v>16</v>
      </c>
      <c r="G1271">
        <v>981</v>
      </c>
      <c r="H1271" t="s">
        <v>21</v>
      </c>
      <c r="I1271" t="s">
        <v>18</v>
      </c>
      <c r="J1271">
        <v>4.8</v>
      </c>
      <c r="K1271">
        <v>23</v>
      </c>
      <c r="L1271">
        <v>0</v>
      </c>
      <c r="M1271">
        <v>0</v>
      </c>
      <c r="N1271" t="str">
        <f t="shared" si="38"/>
        <v>No Weather Impact</v>
      </c>
      <c r="O1271" t="str">
        <f t="shared" si="39"/>
        <v>Not Cancelled</v>
      </c>
      <c r="P1271" t="str">
        <f>TEXT(Table1[[#This Row],[Departure_Time]],"mmm yyyy")</f>
        <v>May 2024</v>
      </c>
    </row>
    <row r="1272" spans="1:16" x14ac:dyDescent="0.25">
      <c r="A1272" t="s">
        <v>823</v>
      </c>
      <c r="B1272" t="s">
        <v>31</v>
      </c>
      <c r="C1272" t="s">
        <v>26</v>
      </c>
      <c r="D1272" s="5">
        <v>45194.618055555555</v>
      </c>
      <c r="E1272">
        <v>205</v>
      </c>
      <c r="F1272" t="s">
        <v>16</v>
      </c>
      <c r="G1272">
        <v>1474</v>
      </c>
      <c r="H1272" t="s">
        <v>17</v>
      </c>
      <c r="I1272" t="s">
        <v>24</v>
      </c>
      <c r="J1272">
        <v>7</v>
      </c>
      <c r="K1272">
        <v>20</v>
      </c>
      <c r="L1272">
        <v>0</v>
      </c>
      <c r="M1272">
        <v>0</v>
      </c>
      <c r="N1272" t="str">
        <f t="shared" si="38"/>
        <v>No Weather Impact</v>
      </c>
      <c r="O1272" t="str">
        <f t="shared" si="39"/>
        <v>Not Cancelled</v>
      </c>
      <c r="P1272" t="str">
        <f>TEXT(Table1[[#This Row],[Departure_Time]],"mmm yyyy")</f>
        <v>Sep 2023</v>
      </c>
    </row>
    <row r="1273" spans="1:16" x14ac:dyDescent="0.25">
      <c r="A1273" t="s">
        <v>954</v>
      </c>
      <c r="B1273" t="s">
        <v>36</v>
      </c>
      <c r="C1273" t="s">
        <v>14</v>
      </c>
      <c r="D1273" s="5">
        <v>45694.59652777778</v>
      </c>
      <c r="E1273">
        <v>191</v>
      </c>
      <c r="F1273" t="s">
        <v>52</v>
      </c>
      <c r="G1273">
        <v>1492</v>
      </c>
      <c r="H1273" t="s">
        <v>17</v>
      </c>
      <c r="I1273" t="s">
        <v>24</v>
      </c>
      <c r="J1273">
        <v>7.1</v>
      </c>
      <c r="K1273">
        <v>43</v>
      </c>
      <c r="L1273">
        <v>0</v>
      </c>
      <c r="M1273">
        <v>0</v>
      </c>
      <c r="N1273" t="str">
        <f t="shared" si="38"/>
        <v>No Weather Impact</v>
      </c>
      <c r="O1273" t="str">
        <f t="shared" si="39"/>
        <v>Cancelled</v>
      </c>
      <c r="P1273" t="str">
        <f>TEXT(Table1[[#This Row],[Departure_Time]],"mmm yyyy")</f>
        <v>Feb 2025</v>
      </c>
    </row>
    <row r="1274" spans="1:16" x14ac:dyDescent="0.25">
      <c r="A1274" t="s">
        <v>283</v>
      </c>
      <c r="B1274" t="s">
        <v>31</v>
      </c>
      <c r="C1274" t="s">
        <v>26</v>
      </c>
      <c r="D1274" s="5">
        <v>45602.688888888886</v>
      </c>
      <c r="E1274">
        <v>154</v>
      </c>
      <c r="F1274" t="s">
        <v>16</v>
      </c>
      <c r="G1274">
        <v>1233</v>
      </c>
      <c r="H1274" t="s">
        <v>21</v>
      </c>
      <c r="I1274" t="s">
        <v>24</v>
      </c>
      <c r="J1274">
        <v>7.3</v>
      </c>
      <c r="K1274">
        <v>6</v>
      </c>
      <c r="L1274">
        <v>0</v>
      </c>
      <c r="M1274">
        <v>0</v>
      </c>
      <c r="N1274" t="str">
        <f t="shared" si="38"/>
        <v>No Weather Impact</v>
      </c>
      <c r="O1274" t="str">
        <f t="shared" si="39"/>
        <v>Not Cancelled</v>
      </c>
      <c r="P1274" t="str">
        <f>TEXT(Table1[[#This Row],[Departure_Time]],"mmm yyyy")</f>
        <v>Nov 2024</v>
      </c>
    </row>
    <row r="1275" spans="1:16" x14ac:dyDescent="0.25">
      <c r="A1275" t="s">
        <v>305</v>
      </c>
      <c r="B1275" t="s">
        <v>15</v>
      </c>
      <c r="C1275" t="s">
        <v>26</v>
      </c>
      <c r="D1275" s="5">
        <v>45740.269444444442</v>
      </c>
      <c r="E1275">
        <v>181</v>
      </c>
      <c r="F1275" t="s">
        <v>16</v>
      </c>
      <c r="G1275">
        <v>1661</v>
      </c>
      <c r="H1275" t="s">
        <v>27</v>
      </c>
      <c r="I1275" t="s">
        <v>24</v>
      </c>
      <c r="J1275">
        <v>6.7</v>
      </c>
      <c r="K1275">
        <v>7</v>
      </c>
      <c r="L1275">
        <v>0</v>
      </c>
      <c r="M1275">
        <v>0</v>
      </c>
      <c r="N1275" t="str">
        <f t="shared" si="38"/>
        <v>No Weather Impact</v>
      </c>
      <c r="O1275" t="str">
        <f t="shared" si="39"/>
        <v>Not Cancelled</v>
      </c>
      <c r="P1275" t="str">
        <f>TEXT(Table1[[#This Row],[Departure_Time]],"mmm yyyy")</f>
        <v>Mar 2025</v>
      </c>
    </row>
    <row r="1276" spans="1:16" x14ac:dyDescent="0.25">
      <c r="A1276" t="s">
        <v>482</v>
      </c>
      <c r="B1276" t="s">
        <v>20</v>
      </c>
      <c r="C1276" t="s">
        <v>15</v>
      </c>
      <c r="D1276" s="5">
        <v>45675.570138888892</v>
      </c>
      <c r="E1276">
        <v>196</v>
      </c>
      <c r="F1276" t="s">
        <v>16</v>
      </c>
      <c r="G1276">
        <v>1005</v>
      </c>
      <c r="H1276" t="s">
        <v>21</v>
      </c>
      <c r="I1276" t="s">
        <v>24</v>
      </c>
      <c r="J1276">
        <v>10</v>
      </c>
      <c r="K1276">
        <v>16</v>
      </c>
      <c r="L1276">
        <v>0</v>
      </c>
      <c r="M1276">
        <v>0</v>
      </c>
      <c r="N1276" t="str">
        <f t="shared" si="38"/>
        <v>No Weather Impact</v>
      </c>
      <c r="O1276" t="str">
        <f t="shared" si="39"/>
        <v>Not Cancelled</v>
      </c>
      <c r="P1276" t="str">
        <f>TEXT(Table1[[#This Row],[Departure_Time]],"mmm yyyy")</f>
        <v>Jan 2025</v>
      </c>
    </row>
    <row r="1277" spans="1:16" x14ac:dyDescent="0.25">
      <c r="A1277" t="s">
        <v>955</v>
      </c>
      <c r="B1277" t="s">
        <v>31</v>
      </c>
      <c r="C1277" t="s">
        <v>15</v>
      </c>
      <c r="D1277" s="5">
        <v>45329.322916666664</v>
      </c>
      <c r="E1277">
        <v>132</v>
      </c>
      <c r="F1277" t="s">
        <v>16</v>
      </c>
      <c r="G1277">
        <v>1200</v>
      </c>
      <c r="H1277" t="s">
        <v>17</v>
      </c>
      <c r="I1277" t="s">
        <v>24</v>
      </c>
      <c r="J1277">
        <v>6.9</v>
      </c>
      <c r="K1277">
        <v>5</v>
      </c>
      <c r="L1277">
        <v>0</v>
      </c>
      <c r="M1277">
        <v>0</v>
      </c>
      <c r="N1277" t="str">
        <f t="shared" si="38"/>
        <v>No Weather Impact</v>
      </c>
      <c r="O1277" t="str">
        <f t="shared" si="39"/>
        <v>Not Cancelled</v>
      </c>
      <c r="P1277" t="str">
        <f>TEXT(Table1[[#This Row],[Departure_Time]],"mmm yyyy")</f>
        <v>Feb 2024</v>
      </c>
    </row>
    <row r="1278" spans="1:16" x14ac:dyDescent="0.25">
      <c r="A1278" t="s">
        <v>956</v>
      </c>
      <c r="B1278" t="s">
        <v>26</v>
      </c>
      <c r="C1278" t="s">
        <v>15</v>
      </c>
      <c r="D1278" s="5">
        <v>45292.614583333336</v>
      </c>
      <c r="E1278">
        <v>232</v>
      </c>
      <c r="F1278" t="s">
        <v>16</v>
      </c>
      <c r="G1278">
        <v>1015</v>
      </c>
      <c r="H1278" t="s">
        <v>17</v>
      </c>
      <c r="I1278" t="s">
        <v>24</v>
      </c>
      <c r="J1278">
        <v>7.3</v>
      </c>
      <c r="K1278">
        <v>11</v>
      </c>
      <c r="L1278">
        <v>1</v>
      </c>
      <c r="M1278">
        <v>0</v>
      </c>
      <c r="N1278" t="str">
        <f t="shared" si="38"/>
        <v>No Weather Impact</v>
      </c>
      <c r="O1278" t="str">
        <f t="shared" si="39"/>
        <v>Not Cancelled</v>
      </c>
      <c r="P1278" t="str">
        <f>TEXT(Table1[[#This Row],[Departure_Time]],"mmm yyyy")</f>
        <v>Jan 2024</v>
      </c>
    </row>
    <row r="1279" spans="1:16" x14ac:dyDescent="0.25">
      <c r="A1279" t="s">
        <v>957</v>
      </c>
      <c r="B1279" t="s">
        <v>15</v>
      </c>
      <c r="C1279" t="s">
        <v>31</v>
      </c>
      <c r="D1279" s="5">
        <v>45510.015972222223</v>
      </c>
      <c r="E1279">
        <v>264</v>
      </c>
      <c r="F1279" t="s">
        <v>41</v>
      </c>
      <c r="G1279">
        <v>741</v>
      </c>
      <c r="H1279" t="s">
        <v>17</v>
      </c>
      <c r="I1279" t="s">
        <v>39</v>
      </c>
      <c r="J1279">
        <v>6</v>
      </c>
      <c r="K1279">
        <v>1</v>
      </c>
      <c r="L1279">
        <v>0</v>
      </c>
      <c r="M1279">
        <v>0</v>
      </c>
      <c r="N1279" t="str">
        <f t="shared" si="38"/>
        <v>No Weather Impact</v>
      </c>
      <c r="O1279" t="str">
        <f t="shared" si="39"/>
        <v>Not Cancelled</v>
      </c>
      <c r="P1279" t="str">
        <f>TEXT(Table1[[#This Row],[Departure_Time]],"mmm yyyy")</f>
        <v>Aug 2024</v>
      </c>
    </row>
    <row r="1280" spans="1:16" x14ac:dyDescent="0.25">
      <c r="A1280" t="s">
        <v>958</v>
      </c>
      <c r="B1280" t="s">
        <v>26</v>
      </c>
      <c r="C1280" t="s">
        <v>14</v>
      </c>
      <c r="D1280" s="5">
        <v>45749.436805555553</v>
      </c>
      <c r="E1280">
        <v>134</v>
      </c>
      <c r="F1280" t="s">
        <v>41</v>
      </c>
      <c r="G1280">
        <v>1458</v>
      </c>
      <c r="H1280" t="s">
        <v>17</v>
      </c>
      <c r="I1280" t="s">
        <v>39</v>
      </c>
      <c r="J1280">
        <v>5.2</v>
      </c>
      <c r="K1280">
        <v>1</v>
      </c>
      <c r="L1280">
        <v>0</v>
      </c>
      <c r="M1280">
        <v>0</v>
      </c>
      <c r="N1280" t="str">
        <f t="shared" si="38"/>
        <v>No Weather Impact</v>
      </c>
      <c r="O1280" t="str">
        <f t="shared" si="39"/>
        <v>Not Cancelled</v>
      </c>
      <c r="P1280" t="str">
        <f>TEXT(Table1[[#This Row],[Departure_Time]],"mmm yyyy")</f>
        <v>Apr 2025</v>
      </c>
    </row>
    <row r="1281" spans="1:16" x14ac:dyDescent="0.25">
      <c r="A1281" t="s">
        <v>387</v>
      </c>
      <c r="B1281" t="s">
        <v>26</v>
      </c>
      <c r="C1281" t="s">
        <v>23</v>
      </c>
      <c r="D1281" s="5">
        <v>45562.587500000001</v>
      </c>
      <c r="E1281">
        <v>155</v>
      </c>
      <c r="F1281" t="s">
        <v>16</v>
      </c>
      <c r="G1281">
        <v>810</v>
      </c>
      <c r="H1281" t="s">
        <v>18</v>
      </c>
      <c r="I1281" t="s">
        <v>130</v>
      </c>
      <c r="J1281">
        <v>6.5</v>
      </c>
      <c r="K1281">
        <v>6</v>
      </c>
      <c r="L1281">
        <v>0</v>
      </c>
      <c r="M1281">
        <v>0</v>
      </c>
      <c r="N1281" t="str">
        <f t="shared" si="38"/>
        <v>No Weather Impact</v>
      </c>
      <c r="O1281" t="str">
        <f t="shared" si="39"/>
        <v>Not Cancelled</v>
      </c>
      <c r="P1281" t="str">
        <f>TEXT(Table1[[#This Row],[Departure_Time]],"mmm yyyy")</f>
        <v>Sep 2024</v>
      </c>
    </row>
    <row r="1282" spans="1:16" x14ac:dyDescent="0.25">
      <c r="A1282" t="s">
        <v>959</v>
      </c>
      <c r="B1282" t="s">
        <v>26</v>
      </c>
      <c r="C1282" t="s">
        <v>26</v>
      </c>
      <c r="D1282" s="5">
        <v>45089.265972222223</v>
      </c>
      <c r="E1282">
        <v>55</v>
      </c>
      <c r="F1282" t="s">
        <v>16</v>
      </c>
      <c r="G1282">
        <v>986</v>
      </c>
      <c r="H1282" t="s">
        <v>27</v>
      </c>
      <c r="I1282" t="s">
        <v>24</v>
      </c>
      <c r="J1282">
        <v>6.7</v>
      </c>
      <c r="K1282">
        <v>4</v>
      </c>
      <c r="L1282">
        <v>0</v>
      </c>
      <c r="M1282">
        <v>1</v>
      </c>
      <c r="N1282" t="str">
        <f t="shared" si="38"/>
        <v>Weather Imapct</v>
      </c>
      <c r="O1282" t="str">
        <f t="shared" si="39"/>
        <v>Not Cancelled</v>
      </c>
      <c r="P1282" t="str">
        <f>TEXT(Table1[[#This Row],[Departure_Time]],"mmm yyyy")</f>
        <v>Jun 2023</v>
      </c>
    </row>
    <row r="1283" spans="1:16" x14ac:dyDescent="0.25">
      <c r="A1283" t="s">
        <v>555</v>
      </c>
      <c r="B1283" t="s">
        <v>29</v>
      </c>
      <c r="C1283" t="s">
        <v>29</v>
      </c>
      <c r="D1283" s="5">
        <v>45083.517361111109</v>
      </c>
      <c r="E1283">
        <v>263</v>
      </c>
      <c r="F1283" t="s">
        <v>16</v>
      </c>
      <c r="G1283">
        <v>1134</v>
      </c>
      <c r="H1283" t="s">
        <v>18</v>
      </c>
      <c r="I1283" t="s">
        <v>130</v>
      </c>
      <c r="J1283">
        <v>7.6</v>
      </c>
      <c r="K1283">
        <v>15</v>
      </c>
      <c r="L1283">
        <v>0</v>
      </c>
      <c r="M1283">
        <v>0</v>
      </c>
      <c r="N1283" t="str">
        <f t="shared" ref="N1283:N1346" si="40">IF(M1283=1, "Weather Imapct", "No Weather Impact")</f>
        <v>No Weather Impact</v>
      </c>
      <c r="O1283" t="str">
        <f t="shared" ref="O1283:O1346" si="41">IF(F1283="Cancelled", "Cancelled", "Not Cancelled")</f>
        <v>Not Cancelled</v>
      </c>
      <c r="P1283" t="str">
        <f>TEXT(Table1[[#This Row],[Departure_Time]],"mmm yyyy")</f>
        <v>Jun 2023</v>
      </c>
    </row>
    <row r="1284" spans="1:16" x14ac:dyDescent="0.25">
      <c r="A1284" t="s">
        <v>960</v>
      </c>
      <c r="B1284" t="s">
        <v>20</v>
      </c>
      <c r="C1284" t="s">
        <v>26</v>
      </c>
      <c r="D1284" s="5">
        <v>45113.375694444447</v>
      </c>
      <c r="E1284">
        <v>290</v>
      </c>
      <c r="F1284" t="s">
        <v>16</v>
      </c>
      <c r="G1284">
        <v>1272</v>
      </c>
      <c r="H1284" t="s">
        <v>27</v>
      </c>
      <c r="I1284" t="s">
        <v>24</v>
      </c>
      <c r="J1284">
        <v>8.6</v>
      </c>
      <c r="K1284">
        <v>1</v>
      </c>
      <c r="L1284">
        <v>0</v>
      </c>
      <c r="M1284">
        <v>0</v>
      </c>
      <c r="N1284" t="str">
        <f t="shared" si="40"/>
        <v>No Weather Impact</v>
      </c>
      <c r="O1284" t="str">
        <f t="shared" si="41"/>
        <v>Not Cancelled</v>
      </c>
      <c r="P1284" t="str">
        <f>TEXT(Table1[[#This Row],[Departure_Time]],"mmm yyyy")</f>
        <v>Jul 2023</v>
      </c>
    </row>
    <row r="1285" spans="1:16" x14ac:dyDescent="0.25">
      <c r="A1285" t="s">
        <v>961</v>
      </c>
      <c r="B1285" t="s">
        <v>14</v>
      </c>
      <c r="C1285" t="s">
        <v>36</v>
      </c>
      <c r="D1285" s="5">
        <v>45286.081250000003</v>
      </c>
      <c r="E1285">
        <v>126</v>
      </c>
      <c r="F1285" t="s">
        <v>16</v>
      </c>
      <c r="G1285">
        <v>1279</v>
      </c>
      <c r="H1285" t="s">
        <v>17</v>
      </c>
      <c r="I1285" t="s">
        <v>24</v>
      </c>
      <c r="J1285">
        <v>2.9</v>
      </c>
      <c r="K1285">
        <v>6</v>
      </c>
      <c r="L1285">
        <v>0</v>
      </c>
      <c r="M1285">
        <v>0</v>
      </c>
      <c r="N1285" t="str">
        <f t="shared" si="40"/>
        <v>No Weather Impact</v>
      </c>
      <c r="O1285" t="str">
        <f t="shared" si="41"/>
        <v>Not Cancelled</v>
      </c>
      <c r="P1285" t="str">
        <f>TEXT(Table1[[#This Row],[Departure_Time]],"mmm yyyy")</f>
        <v>Dec 2023</v>
      </c>
    </row>
    <row r="1286" spans="1:16" x14ac:dyDescent="0.25">
      <c r="A1286" t="s">
        <v>962</v>
      </c>
      <c r="B1286" t="s">
        <v>29</v>
      </c>
      <c r="C1286" t="s">
        <v>23</v>
      </c>
      <c r="D1286" s="5">
        <v>45597.537499999999</v>
      </c>
      <c r="E1286">
        <v>101</v>
      </c>
      <c r="F1286" t="s">
        <v>16</v>
      </c>
      <c r="G1286">
        <v>850</v>
      </c>
      <c r="H1286" t="s">
        <v>18</v>
      </c>
      <c r="I1286" t="s">
        <v>39</v>
      </c>
      <c r="J1286">
        <v>7.8</v>
      </c>
      <c r="K1286">
        <v>22</v>
      </c>
      <c r="L1286">
        <v>1</v>
      </c>
      <c r="M1286">
        <v>0</v>
      </c>
      <c r="N1286" t="str">
        <f t="shared" si="40"/>
        <v>No Weather Impact</v>
      </c>
      <c r="O1286" t="str">
        <f t="shared" si="41"/>
        <v>Not Cancelled</v>
      </c>
      <c r="P1286" t="str">
        <f>TEXT(Table1[[#This Row],[Departure_Time]],"mmm yyyy")</f>
        <v>Nov 2024</v>
      </c>
    </row>
    <row r="1287" spans="1:16" x14ac:dyDescent="0.25">
      <c r="A1287" t="s">
        <v>963</v>
      </c>
      <c r="B1287" t="s">
        <v>26</v>
      </c>
      <c r="C1287" t="s">
        <v>36</v>
      </c>
      <c r="D1287" s="5">
        <v>45215.262499999997</v>
      </c>
      <c r="E1287">
        <v>302</v>
      </c>
      <c r="F1287" t="s">
        <v>41</v>
      </c>
      <c r="G1287">
        <v>1228</v>
      </c>
      <c r="H1287" t="s">
        <v>27</v>
      </c>
      <c r="I1287" t="s">
        <v>18</v>
      </c>
      <c r="J1287">
        <v>8.6</v>
      </c>
      <c r="K1287">
        <v>3</v>
      </c>
      <c r="L1287">
        <v>0</v>
      </c>
      <c r="M1287">
        <v>0</v>
      </c>
      <c r="N1287" t="str">
        <f t="shared" si="40"/>
        <v>No Weather Impact</v>
      </c>
      <c r="O1287" t="str">
        <f t="shared" si="41"/>
        <v>Not Cancelled</v>
      </c>
      <c r="P1287" t="str">
        <f>TEXT(Table1[[#This Row],[Departure_Time]],"mmm yyyy")</f>
        <v>Oct 2023</v>
      </c>
    </row>
    <row r="1288" spans="1:16" x14ac:dyDescent="0.25">
      <c r="A1288" t="s">
        <v>840</v>
      </c>
      <c r="B1288" t="s">
        <v>26</v>
      </c>
      <c r="C1288" t="s">
        <v>23</v>
      </c>
      <c r="D1288" s="5">
        <v>45492.674305555556</v>
      </c>
      <c r="E1288">
        <v>165</v>
      </c>
      <c r="F1288" t="s">
        <v>16</v>
      </c>
      <c r="G1288">
        <v>1824</v>
      </c>
      <c r="H1288" t="s">
        <v>27</v>
      </c>
      <c r="I1288" t="s">
        <v>24</v>
      </c>
      <c r="J1288">
        <v>9.8000000000000007</v>
      </c>
      <c r="K1288">
        <v>1</v>
      </c>
      <c r="L1288">
        <v>0</v>
      </c>
      <c r="M1288">
        <v>0</v>
      </c>
      <c r="N1288" t="str">
        <f t="shared" si="40"/>
        <v>No Weather Impact</v>
      </c>
      <c r="O1288" t="str">
        <f t="shared" si="41"/>
        <v>Not Cancelled</v>
      </c>
      <c r="P1288" t="str">
        <f>TEXT(Table1[[#This Row],[Departure_Time]],"mmm yyyy")</f>
        <v>Jul 2024</v>
      </c>
    </row>
    <row r="1289" spans="1:16" x14ac:dyDescent="0.25">
      <c r="A1289" t="s">
        <v>123</v>
      </c>
      <c r="B1289" t="s">
        <v>26</v>
      </c>
      <c r="C1289" t="s">
        <v>15</v>
      </c>
      <c r="D1289" s="5">
        <v>45746.056250000001</v>
      </c>
      <c r="E1289">
        <v>100</v>
      </c>
      <c r="F1289" t="s">
        <v>41</v>
      </c>
      <c r="G1289">
        <v>1074</v>
      </c>
      <c r="H1289" t="s">
        <v>17</v>
      </c>
      <c r="I1289" t="s">
        <v>24</v>
      </c>
      <c r="J1289">
        <v>6.2</v>
      </c>
      <c r="K1289">
        <v>0</v>
      </c>
      <c r="L1289">
        <v>0</v>
      </c>
      <c r="M1289">
        <v>0</v>
      </c>
      <c r="N1289" t="str">
        <f t="shared" si="40"/>
        <v>No Weather Impact</v>
      </c>
      <c r="O1289" t="str">
        <f t="shared" si="41"/>
        <v>Not Cancelled</v>
      </c>
      <c r="P1289" t="str">
        <f>TEXT(Table1[[#This Row],[Departure_Time]],"mmm yyyy")</f>
        <v>Mar 2025</v>
      </c>
    </row>
    <row r="1290" spans="1:16" x14ac:dyDescent="0.25">
      <c r="A1290" t="s">
        <v>676</v>
      </c>
      <c r="B1290" t="s">
        <v>31</v>
      </c>
      <c r="C1290" t="s">
        <v>20</v>
      </c>
      <c r="D1290" s="5">
        <v>45574.020138888889</v>
      </c>
      <c r="E1290">
        <v>171</v>
      </c>
      <c r="F1290" t="s">
        <v>16</v>
      </c>
      <c r="G1290">
        <v>1394</v>
      </c>
      <c r="H1290" t="s">
        <v>27</v>
      </c>
      <c r="I1290" t="s">
        <v>24</v>
      </c>
      <c r="J1290">
        <v>5.2</v>
      </c>
      <c r="K1290">
        <v>17</v>
      </c>
      <c r="L1290">
        <v>0</v>
      </c>
      <c r="M1290">
        <v>0</v>
      </c>
      <c r="N1290" t="str">
        <f t="shared" si="40"/>
        <v>No Weather Impact</v>
      </c>
      <c r="O1290" t="str">
        <f t="shared" si="41"/>
        <v>Not Cancelled</v>
      </c>
      <c r="P1290" t="str">
        <f>TEXT(Table1[[#This Row],[Departure_Time]],"mmm yyyy")</f>
        <v>Oct 2024</v>
      </c>
    </row>
    <row r="1291" spans="1:16" x14ac:dyDescent="0.25">
      <c r="A1291" t="s">
        <v>556</v>
      </c>
      <c r="B1291" t="s">
        <v>36</v>
      </c>
      <c r="C1291" t="s">
        <v>36</v>
      </c>
      <c r="D1291" s="5">
        <v>45317.109027777777</v>
      </c>
      <c r="E1291">
        <v>229</v>
      </c>
      <c r="F1291" t="s">
        <v>16</v>
      </c>
      <c r="G1291">
        <v>1089</v>
      </c>
      <c r="H1291" t="s">
        <v>18</v>
      </c>
      <c r="I1291" t="s">
        <v>18</v>
      </c>
      <c r="J1291">
        <v>10</v>
      </c>
      <c r="K1291">
        <v>12</v>
      </c>
      <c r="L1291">
        <v>0</v>
      </c>
      <c r="M1291">
        <v>0</v>
      </c>
      <c r="N1291" t="str">
        <f t="shared" si="40"/>
        <v>No Weather Impact</v>
      </c>
      <c r="O1291" t="str">
        <f t="shared" si="41"/>
        <v>Not Cancelled</v>
      </c>
      <c r="P1291" t="str">
        <f>TEXT(Table1[[#This Row],[Departure_Time]],"mmm yyyy")</f>
        <v>Jan 2024</v>
      </c>
    </row>
    <row r="1292" spans="1:16" x14ac:dyDescent="0.25">
      <c r="A1292" t="s">
        <v>812</v>
      </c>
      <c r="B1292" t="s">
        <v>31</v>
      </c>
      <c r="C1292" t="s">
        <v>31</v>
      </c>
      <c r="D1292" s="5">
        <v>45401.238194444442</v>
      </c>
      <c r="E1292">
        <v>125</v>
      </c>
      <c r="F1292" t="s">
        <v>16</v>
      </c>
      <c r="G1292">
        <v>1171</v>
      </c>
      <c r="H1292" t="s">
        <v>21</v>
      </c>
      <c r="I1292" t="s">
        <v>18</v>
      </c>
      <c r="J1292">
        <v>6.8</v>
      </c>
      <c r="K1292">
        <v>13</v>
      </c>
      <c r="L1292">
        <v>0</v>
      </c>
      <c r="M1292">
        <v>1</v>
      </c>
      <c r="N1292" t="str">
        <f t="shared" si="40"/>
        <v>Weather Imapct</v>
      </c>
      <c r="O1292" t="str">
        <f t="shared" si="41"/>
        <v>Not Cancelled</v>
      </c>
      <c r="P1292" t="str">
        <f>TEXT(Table1[[#This Row],[Departure_Time]],"mmm yyyy")</f>
        <v>Apr 2024</v>
      </c>
    </row>
    <row r="1293" spans="1:16" x14ac:dyDescent="0.25">
      <c r="A1293" t="s">
        <v>964</v>
      </c>
      <c r="B1293" t="s">
        <v>20</v>
      </c>
      <c r="C1293" t="s">
        <v>15</v>
      </c>
      <c r="D1293" s="5">
        <v>45195.56527777778</v>
      </c>
      <c r="E1293">
        <v>224</v>
      </c>
      <c r="F1293" t="s">
        <v>16</v>
      </c>
      <c r="G1293">
        <v>1169</v>
      </c>
      <c r="H1293" t="s">
        <v>18</v>
      </c>
      <c r="I1293" t="s">
        <v>24</v>
      </c>
      <c r="J1293">
        <v>4</v>
      </c>
      <c r="K1293">
        <v>3</v>
      </c>
      <c r="L1293">
        <v>0</v>
      </c>
      <c r="M1293">
        <v>0</v>
      </c>
      <c r="N1293" t="str">
        <f t="shared" si="40"/>
        <v>No Weather Impact</v>
      </c>
      <c r="O1293" t="str">
        <f t="shared" si="41"/>
        <v>Not Cancelled</v>
      </c>
      <c r="P1293" t="str">
        <f>TEXT(Table1[[#This Row],[Departure_Time]],"mmm yyyy")</f>
        <v>Sep 2023</v>
      </c>
    </row>
    <row r="1294" spans="1:16" x14ac:dyDescent="0.25">
      <c r="A1294" t="s">
        <v>666</v>
      </c>
      <c r="B1294" t="s">
        <v>23</v>
      </c>
      <c r="C1294" t="s">
        <v>36</v>
      </c>
      <c r="D1294" s="5">
        <v>45319.12777777778</v>
      </c>
      <c r="E1294">
        <v>239</v>
      </c>
      <c r="F1294" t="s">
        <v>41</v>
      </c>
      <c r="G1294">
        <v>1918</v>
      </c>
      <c r="H1294" t="s">
        <v>17</v>
      </c>
      <c r="I1294" t="s">
        <v>24</v>
      </c>
      <c r="J1294">
        <v>8.9</v>
      </c>
      <c r="K1294">
        <v>5</v>
      </c>
      <c r="L1294">
        <v>0</v>
      </c>
      <c r="M1294">
        <v>0</v>
      </c>
      <c r="N1294" t="str">
        <f t="shared" si="40"/>
        <v>No Weather Impact</v>
      </c>
      <c r="O1294" t="str">
        <f t="shared" si="41"/>
        <v>Not Cancelled</v>
      </c>
      <c r="P1294" t="str">
        <f>TEXT(Table1[[#This Row],[Departure_Time]],"mmm yyyy")</f>
        <v>Jan 2024</v>
      </c>
    </row>
    <row r="1295" spans="1:16" x14ac:dyDescent="0.25">
      <c r="A1295" t="s">
        <v>965</v>
      </c>
      <c r="B1295" t="s">
        <v>15</v>
      </c>
      <c r="C1295" t="s">
        <v>29</v>
      </c>
      <c r="D1295" s="5">
        <v>45168.157638888886</v>
      </c>
      <c r="E1295">
        <v>188</v>
      </c>
      <c r="F1295" t="s">
        <v>16</v>
      </c>
      <c r="G1295">
        <v>1341</v>
      </c>
      <c r="H1295" t="s">
        <v>18</v>
      </c>
      <c r="I1295" t="s">
        <v>24</v>
      </c>
      <c r="J1295">
        <v>9.4</v>
      </c>
      <c r="K1295">
        <v>7</v>
      </c>
      <c r="L1295">
        <v>0</v>
      </c>
      <c r="M1295">
        <v>0</v>
      </c>
      <c r="N1295" t="str">
        <f t="shared" si="40"/>
        <v>No Weather Impact</v>
      </c>
      <c r="O1295" t="str">
        <f t="shared" si="41"/>
        <v>Not Cancelled</v>
      </c>
      <c r="P1295" t="str">
        <f>TEXT(Table1[[#This Row],[Departure_Time]],"mmm yyyy")</f>
        <v>Aug 2023</v>
      </c>
    </row>
    <row r="1296" spans="1:16" x14ac:dyDescent="0.25">
      <c r="A1296" t="s">
        <v>966</v>
      </c>
      <c r="B1296" t="s">
        <v>15</v>
      </c>
      <c r="C1296" t="s">
        <v>14</v>
      </c>
      <c r="D1296" s="5">
        <v>45222.918749999997</v>
      </c>
      <c r="E1296">
        <v>180</v>
      </c>
      <c r="F1296" t="s">
        <v>16</v>
      </c>
      <c r="G1296">
        <v>1421</v>
      </c>
      <c r="H1296" t="s">
        <v>18</v>
      </c>
      <c r="I1296" t="s">
        <v>18</v>
      </c>
      <c r="J1296">
        <v>7.8</v>
      </c>
      <c r="K1296">
        <v>13</v>
      </c>
      <c r="L1296">
        <v>0</v>
      </c>
      <c r="M1296">
        <v>0</v>
      </c>
      <c r="N1296" t="str">
        <f t="shared" si="40"/>
        <v>No Weather Impact</v>
      </c>
      <c r="O1296" t="str">
        <f t="shared" si="41"/>
        <v>Not Cancelled</v>
      </c>
      <c r="P1296" t="str">
        <f>TEXT(Table1[[#This Row],[Departure_Time]],"mmm yyyy")</f>
        <v>Oct 2023</v>
      </c>
    </row>
    <row r="1297" spans="1:16" x14ac:dyDescent="0.25">
      <c r="A1297" t="s">
        <v>388</v>
      </c>
      <c r="B1297" t="s">
        <v>26</v>
      </c>
      <c r="C1297" t="s">
        <v>26</v>
      </c>
      <c r="D1297" s="5">
        <v>45142.288888888892</v>
      </c>
      <c r="E1297">
        <v>138</v>
      </c>
      <c r="F1297" t="s">
        <v>16</v>
      </c>
      <c r="G1297">
        <v>1146</v>
      </c>
      <c r="H1297" t="s">
        <v>21</v>
      </c>
      <c r="I1297" t="s">
        <v>24</v>
      </c>
      <c r="J1297">
        <v>7.6</v>
      </c>
      <c r="K1297">
        <v>30</v>
      </c>
      <c r="L1297">
        <v>0</v>
      </c>
      <c r="M1297">
        <v>0</v>
      </c>
      <c r="N1297" t="str">
        <f t="shared" si="40"/>
        <v>No Weather Impact</v>
      </c>
      <c r="O1297" t="str">
        <f t="shared" si="41"/>
        <v>Not Cancelled</v>
      </c>
      <c r="P1297" t="str">
        <f>TEXT(Table1[[#This Row],[Departure_Time]],"mmm yyyy")</f>
        <v>Aug 2023</v>
      </c>
    </row>
    <row r="1298" spans="1:16" x14ac:dyDescent="0.25">
      <c r="A1298" t="s">
        <v>967</v>
      </c>
      <c r="B1298" t="s">
        <v>23</v>
      </c>
      <c r="C1298" t="s">
        <v>14</v>
      </c>
      <c r="D1298" s="5">
        <v>45117.723611111112</v>
      </c>
      <c r="E1298">
        <v>136</v>
      </c>
      <c r="F1298" t="s">
        <v>16</v>
      </c>
      <c r="G1298">
        <v>1075</v>
      </c>
      <c r="H1298" t="s">
        <v>21</v>
      </c>
      <c r="I1298" t="s">
        <v>39</v>
      </c>
      <c r="J1298">
        <v>5.8</v>
      </c>
      <c r="K1298">
        <v>15</v>
      </c>
      <c r="L1298">
        <v>0</v>
      </c>
      <c r="M1298">
        <v>0</v>
      </c>
      <c r="N1298" t="str">
        <f t="shared" si="40"/>
        <v>No Weather Impact</v>
      </c>
      <c r="O1298" t="str">
        <f t="shared" si="41"/>
        <v>Not Cancelled</v>
      </c>
      <c r="P1298" t="str">
        <f>TEXT(Table1[[#This Row],[Departure_Time]],"mmm yyyy")</f>
        <v>Jul 2023</v>
      </c>
    </row>
    <row r="1299" spans="1:16" x14ac:dyDescent="0.25">
      <c r="A1299" t="s">
        <v>968</v>
      </c>
      <c r="B1299" t="s">
        <v>31</v>
      </c>
      <c r="C1299" t="s">
        <v>26</v>
      </c>
      <c r="D1299" s="5">
        <v>45638.84375</v>
      </c>
      <c r="E1299">
        <v>149</v>
      </c>
      <c r="F1299" t="s">
        <v>16</v>
      </c>
      <c r="G1299">
        <v>1384</v>
      </c>
      <c r="H1299" t="s">
        <v>17</v>
      </c>
      <c r="I1299" t="s">
        <v>24</v>
      </c>
      <c r="J1299">
        <v>6.6</v>
      </c>
      <c r="K1299">
        <v>24</v>
      </c>
      <c r="L1299">
        <v>0</v>
      </c>
      <c r="M1299">
        <v>0</v>
      </c>
      <c r="N1299" t="str">
        <f t="shared" si="40"/>
        <v>No Weather Impact</v>
      </c>
      <c r="O1299" t="str">
        <f t="shared" si="41"/>
        <v>Not Cancelled</v>
      </c>
      <c r="P1299" t="str">
        <f>TEXT(Table1[[#This Row],[Departure_Time]],"mmm yyyy")</f>
        <v>Dec 2024</v>
      </c>
    </row>
    <row r="1300" spans="1:16" x14ac:dyDescent="0.25">
      <c r="A1300" t="s">
        <v>969</v>
      </c>
      <c r="B1300" t="s">
        <v>15</v>
      </c>
      <c r="C1300" t="s">
        <v>23</v>
      </c>
      <c r="D1300" s="5">
        <v>45750.027777777781</v>
      </c>
      <c r="E1300">
        <v>230</v>
      </c>
      <c r="F1300" t="s">
        <v>16</v>
      </c>
      <c r="G1300">
        <v>815</v>
      </c>
      <c r="H1300" t="s">
        <v>18</v>
      </c>
      <c r="I1300" t="s">
        <v>24</v>
      </c>
      <c r="J1300">
        <v>5</v>
      </c>
      <c r="K1300">
        <v>9</v>
      </c>
      <c r="L1300">
        <v>0</v>
      </c>
      <c r="M1300">
        <v>1</v>
      </c>
      <c r="N1300" t="str">
        <f t="shared" si="40"/>
        <v>Weather Imapct</v>
      </c>
      <c r="O1300" t="str">
        <f t="shared" si="41"/>
        <v>Not Cancelled</v>
      </c>
      <c r="P1300" t="str">
        <f>TEXT(Table1[[#This Row],[Departure_Time]],"mmm yyyy")</f>
        <v>Apr 2025</v>
      </c>
    </row>
    <row r="1301" spans="1:16" x14ac:dyDescent="0.25">
      <c r="A1301" t="s">
        <v>970</v>
      </c>
      <c r="B1301" t="s">
        <v>20</v>
      </c>
      <c r="C1301" t="s">
        <v>14</v>
      </c>
      <c r="D1301" s="5">
        <v>45651.98541666667</v>
      </c>
      <c r="E1301">
        <v>200</v>
      </c>
      <c r="F1301" t="s">
        <v>41</v>
      </c>
      <c r="G1301">
        <v>1254</v>
      </c>
      <c r="H1301" t="s">
        <v>21</v>
      </c>
      <c r="I1301" t="s">
        <v>24</v>
      </c>
      <c r="J1301">
        <v>5.4</v>
      </c>
      <c r="K1301">
        <v>7</v>
      </c>
      <c r="L1301">
        <v>0</v>
      </c>
      <c r="M1301">
        <v>0</v>
      </c>
      <c r="N1301" t="str">
        <f t="shared" si="40"/>
        <v>No Weather Impact</v>
      </c>
      <c r="O1301" t="str">
        <f t="shared" si="41"/>
        <v>Not Cancelled</v>
      </c>
      <c r="P1301" t="str">
        <f>TEXT(Table1[[#This Row],[Departure_Time]],"mmm yyyy")</f>
        <v>Dec 2024</v>
      </c>
    </row>
    <row r="1302" spans="1:16" x14ac:dyDescent="0.25">
      <c r="A1302" t="s">
        <v>364</v>
      </c>
      <c r="B1302" t="s">
        <v>36</v>
      </c>
      <c r="C1302" t="s">
        <v>36</v>
      </c>
      <c r="D1302" s="5">
        <v>45248.898611111108</v>
      </c>
      <c r="E1302">
        <v>157</v>
      </c>
      <c r="F1302" t="s">
        <v>16</v>
      </c>
      <c r="G1302">
        <v>1072</v>
      </c>
      <c r="H1302" t="s">
        <v>21</v>
      </c>
      <c r="I1302" t="s">
        <v>24</v>
      </c>
      <c r="J1302">
        <v>6.4</v>
      </c>
      <c r="K1302">
        <v>10</v>
      </c>
      <c r="L1302">
        <v>0</v>
      </c>
      <c r="M1302">
        <v>0</v>
      </c>
      <c r="N1302" t="str">
        <f t="shared" si="40"/>
        <v>No Weather Impact</v>
      </c>
      <c r="O1302" t="str">
        <f t="shared" si="41"/>
        <v>Not Cancelled</v>
      </c>
      <c r="P1302" t="str">
        <f>TEXT(Table1[[#This Row],[Departure_Time]],"mmm yyyy")</f>
        <v>Nov 2023</v>
      </c>
    </row>
    <row r="1303" spans="1:16" x14ac:dyDescent="0.25">
      <c r="A1303" t="s">
        <v>116</v>
      </c>
      <c r="B1303" t="s">
        <v>26</v>
      </c>
      <c r="C1303" t="s">
        <v>36</v>
      </c>
      <c r="D1303" s="5">
        <v>45579.45208333333</v>
      </c>
      <c r="E1303">
        <v>242</v>
      </c>
      <c r="F1303" t="s">
        <v>16</v>
      </c>
      <c r="G1303">
        <v>1049</v>
      </c>
      <c r="H1303" t="s">
        <v>18</v>
      </c>
      <c r="I1303" t="s">
        <v>18</v>
      </c>
      <c r="J1303">
        <v>7.5</v>
      </c>
      <c r="K1303">
        <v>3</v>
      </c>
      <c r="L1303">
        <v>0</v>
      </c>
      <c r="M1303">
        <v>1</v>
      </c>
      <c r="N1303" t="str">
        <f t="shared" si="40"/>
        <v>Weather Imapct</v>
      </c>
      <c r="O1303" t="str">
        <f t="shared" si="41"/>
        <v>Not Cancelled</v>
      </c>
      <c r="P1303" t="str">
        <f>TEXT(Table1[[#This Row],[Departure_Time]],"mmm yyyy")</f>
        <v>Oct 2024</v>
      </c>
    </row>
    <row r="1304" spans="1:16" x14ac:dyDescent="0.25">
      <c r="A1304" t="s">
        <v>971</v>
      </c>
      <c r="B1304" t="s">
        <v>15</v>
      </c>
      <c r="C1304" t="s">
        <v>29</v>
      </c>
      <c r="D1304" s="5">
        <v>45242.909722222219</v>
      </c>
      <c r="E1304">
        <v>196</v>
      </c>
      <c r="F1304" t="s">
        <v>16</v>
      </c>
      <c r="G1304">
        <v>962</v>
      </c>
      <c r="H1304" t="s">
        <v>17</v>
      </c>
      <c r="I1304" t="s">
        <v>24</v>
      </c>
      <c r="J1304">
        <v>7.1</v>
      </c>
      <c r="K1304">
        <v>21</v>
      </c>
      <c r="L1304">
        <v>0</v>
      </c>
      <c r="M1304">
        <v>0</v>
      </c>
      <c r="N1304" t="str">
        <f t="shared" si="40"/>
        <v>No Weather Impact</v>
      </c>
      <c r="O1304" t="str">
        <f t="shared" si="41"/>
        <v>Not Cancelled</v>
      </c>
      <c r="P1304" t="str">
        <f>TEXT(Table1[[#This Row],[Departure_Time]],"mmm yyyy")</f>
        <v>Nov 2023</v>
      </c>
    </row>
    <row r="1305" spans="1:16" x14ac:dyDescent="0.25">
      <c r="A1305" t="s">
        <v>432</v>
      </c>
      <c r="B1305" t="s">
        <v>26</v>
      </c>
      <c r="C1305" t="s">
        <v>26</v>
      </c>
      <c r="D1305" s="5">
        <v>45503.316666666666</v>
      </c>
      <c r="E1305">
        <v>155</v>
      </c>
      <c r="F1305" t="s">
        <v>16</v>
      </c>
      <c r="G1305">
        <v>1344</v>
      </c>
      <c r="H1305" t="s">
        <v>17</v>
      </c>
      <c r="I1305" t="s">
        <v>18</v>
      </c>
      <c r="J1305">
        <v>10</v>
      </c>
      <c r="K1305">
        <v>14</v>
      </c>
      <c r="L1305">
        <v>1</v>
      </c>
      <c r="M1305">
        <v>0</v>
      </c>
      <c r="N1305" t="str">
        <f t="shared" si="40"/>
        <v>No Weather Impact</v>
      </c>
      <c r="O1305" t="str">
        <f t="shared" si="41"/>
        <v>Not Cancelled</v>
      </c>
      <c r="P1305" t="str">
        <f>TEXT(Table1[[#This Row],[Departure_Time]],"mmm yyyy")</f>
        <v>Jul 2024</v>
      </c>
    </row>
    <row r="1306" spans="1:16" x14ac:dyDescent="0.25">
      <c r="A1306" t="s">
        <v>972</v>
      </c>
      <c r="B1306" t="s">
        <v>26</v>
      </c>
      <c r="C1306" t="s">
        <v>36</v>
      </c>
      <c r="D1306" s="5">
        <v>45155.042361111111</v>
      </c>
      <c r="E1306">
        <v>185</v>
      </c>
      <c r="F1306" t="s">
        <v>16</v>
      </c>
      <c r="G1306">
        <v>1018</v>
      </c>
      <c r="H1306" t="s">
        <v>17</v>
      </c>
      <c r="I1306" t="s">
        <v>39</v>
      </c>
      <c r="J1306">
        <v>10</v>
      </c>
      <c r="K1306">
        <v>17</v>
      </c>
      <c r="L1306">
        <v>0</v>
      </c>
      <c r="M1306">
        <v>0</v>
      </c>
      <c r="N1306" t="str">
        <f t="shared" si="40"/>
        <v>No Weather Impact</v>
      </c>
      <c r="O1306" t="str">
        <f t="shared" si="41"/>
        <v>Not Cancelled</v>
      </c>
      <c r="P1306" t="str">
        <f>TEXT(Table1[[#This Row],[Departure_Time]],"mmm yyyy")</f>
        <v>Aug 2023</v>
      </c>
    </row>
    <row r="1307" spans="1:16" x14ac:dyDescent="0.25">
      <c r="A1307" t="s">
        <v>387</v>
      </c>
      <c r="B1307" t="s">
        <v>29</v>
      </c>
      <c r="C1307" t="s">
        <v>26</v>
      </c>
      <c r="D1307" s="5">
        <v>45269.613888888889</v>
      </c>
      <c r="E1307">
        <v>152</v>
      </c>
      <c r="F1307" t="s">
        <v>16</v>
      </c>
      <c r="G1307">
        <v>1445</v>
      </c>
      <c r="H1307" t="s">
        <v>18</v>
      </c>
      <c r="I1307" t="s">
        <v>24</v>
      </c>
      <c r="J1307">
        <v>8.5</v>
      </c>
      <c r="K1307">
        <v>9</v>
      </c>
      <c r="L1307">
        <v>0</v>
      </c>
      <c r="M1307">
        <v>0</v>
      </c>
      <c r="N1307" t="str">
        <f t="shared" si="40"/>
        <v>No Weather Impact</v>
      </c>
      <c r="O1307" t="str">
        <f t="shared" si="41"/>
        <v>Not Cancelled</v>
      </c>
      <c r="P1307" t="str">
        <f>TEXT(Table1[[#This Row],[Departure_Time]],"mmm yyyy")</f>
        <v>Dec 2023</v>
      </c>
    </row>
    <row r="1308" spans="1:16" x14ac:dyDescent="0.25">
      <c r="A1308" t="s">
        <v>973</v>
      </c>
      <c r="B1308" t="s">
        <v>36</v>
      </c>
      <c r="C1308" t="s">
        <v>23</v>
      </c>
      <c r="D1308" s="5">
        <v>45183.685416666667</v>
      </c>
      <c r="E1308">
        <v>185</v>
      </c>
      <c r="F1308" t="s">
        <v>16</v>
      </c>
      <c r="G1308">
        <v>609</v>
      </c>
      <c r="H1308" t="s">
        <v>18</v>
      </c>
      <c r="I1308" t="s">
        <v>24</v>
      </c>
      <c r="J1308">
        <v>6.3</v>
      </c>
      <c r="K1308">
        <v>14</v>
      </c>
      <c r="L1308">
        <v>0</v>
      </c>
      <c r="M1308">
        <v>1</v>
      </c>
      <c r="N1308" t="str">
        <f t="shared" si="40"/>
        <v>Weather Imapct</v>
      </c>
      <c r="O1308" t="str">
        <f t="shared" si="41"/>
        <v>Not Cancelled</v>
      </c>
      <c r="P1308" t="str">
        <f>TEXT(Table1[[#This Row],[Departure_Time]],"mmm yyyy")</f>
        <v>Sep 2023</v>
      </c>
    </row>
    <row r="1309" spans="1:16" x14ac:dyDescent="0.25">
      <c r="A1309" t="s">
        <v>974</v>
      </c>
      <c r="B1309" t="s">
        <v>36</v>
      </c>
      <c r="C1309" t="s">
        <v>23</v>
      </c>
      <c r="D1309" s="5">
        <v>45583.331944444442</v>
      </c>
      <c r="E1309">
        <v>353</v>
      </c>
      <c r="F1309" t="s">
        <v>41</v>
      </c>
      <c r="G1309">
        <v>1016</v>
      </c>
      <c r="H1309" t="s">
        <v>18</v>
      </c>
      <c r="I1309" t="s">
        <v>24</v>
      </c>
      <c r="J1309">
        <v>6.7</v>
      </c>
      <c r="K1309">
        <v>4</v>
      </c>
      <c r="L1309">
        <v>0</v>
      </c>
      <c r="M1309">
        <v>0</v>
      </c>
      <c r="N1309" t="str">
        <f t="shared" si="40"/>
        <v>No Weather Impact</v>
      </c>
      <c r="O1309" t="str">
        <f t="shared" si="41"/>
        <v>Not Cancelled</v>
      </c>
      <c r="P1309" t="str">
        <f>TEXT(Table1[[#This Row],[Departure_Time]],"mmm yyyy")</f>
        <v>Oct 2024</v>
      </c>
    </row>
    <row r="1310" spans="1:16" x14ac:dyDescent="0.25">
      <c r="A1310" t="s">
        <v>424</v>
      </c>
      <c r="B1310" t="s">
        <v>23</v>
      </c>
      <c r="C1310" t="s">
        <v>23</v>
      </c>
      <c r="D1310" s="5">
        <v>45149.494444444441</v>
      </c>
      <c r="E1310">
        <v>166</v>
      </c>
      <c r="F1310" t="s">
        <v>16</v>
      </c>
      <c r="G1310">
        <v>1174</v>
      </c>
      <c r="H1310" t="s">
        <v>27</v>
      </c>
      <c r="I1310" t="s">
        <v>39</v>
      </c>
      <c r="J1310">
        <v>4.7</v>
      </c>
      <c r="K1310">
        <v>1</v>
      </c>
      <c r="L1310">
        <v>0</v>
      </c>
      <c r="M1310">
        <v>0</v>
      </c>
      <c r="N1310" t="str">
        <f t="shared" si="40"/>
        <v>No Weather Impact</v>
      </c>
      <c r="O1310" t="str">
        <f t="shared" si="41"/>
        <v>Not Cancelled</v>
      </c>
      <c r="P1310" t="str">
        <f>TEXT(Table1[[#This Row],[Departure_Time]],"mmm yyyy")</f>
        <v>Aug 2023</v>
      </c>
    </row>
    <row r="1311" spans="1:16" x14ac:dyDescent="0.25">
      <c r="A1311" t="s">
        <v>975</v>
      </c>
      <c r="B1311" t="s">
        <v>14</v>
      </c>
      <c r="C1311" t="s">
        <v>26</v>
      </c>
      <c r="D1311" s="5">
        <v>45495.834722222222</v>
      </c>
      <c r="E1311">
        <v>84</v>
      </c>
      <c r="F1311" t="s">
        <v>16</v>
      </c>
      <c r="G1311">
        <v>1168</v>
      </c>
      <c r="H1311" t="s">
        <v>27</v>
      </c>
      <c r="I1311" t="s">
        <v>18</v>
      </c>
      <c r="J1311">
        <v>7.6</v>
      </c>
      <c r="K1311">
        <v>51</v>
      </c>
      <c r="L1311">
        <v>0</v>
      </c>
      <c r="M1311">
        <v>0</v>
      </c>
      <c r="N1311" t="str">
        <f t="shared" si="40"/>
        <v>No Weather Impact</v>
      </c>
      <c r="O1311" t="str">
        <f t="shared" si="41"/>
        <v>Not Cancelled</v>
      </c>
      <c r="P1311" t="str">
        <f>TEXT(Table1[[#This Row],[Departure_Time]],"mmm yyyy")</f>
        <v>Jul 2024</v>
      </c>
    </row>
    <row r="1312" spans="1:16" x14ac:dyDescent="0.25">
      <c r="A1312" t="s">
        <v>345</v>
      </c>
      <c r="B1312" t="s">
        <v>14</v>
      </c>
      <c r="C1312" t="s">
        <v>31</v>
      </c>
      <c r="D1312" s="5">
        <v>45143.77847222222</v>
      </c>
      <c r="E1312">
        <v>243</v>
      </c>
      <c r="F1312" t="s">
        <v>16</v>
      </c>
      <c r="G1312">
        <v>1888</v>
      </c>
      <c r="H1312" t="s">
        <v>17</v>
      </c>
      <c r="I1312" t="s">
        <v>24</v>
      </c>
      <c r="J1312">
        <v>9.3000000000000007</v>
      </c>
      <c r="K1312">
        <v>1</v>
      </c>
      <c r="L1312">
        <v>0</v>
      </c>
      <c r="M1312">
        <v>0</v>
      </c>
      <c r="N1312" t="str">
        <f t="shared" si="40"/>
        <v>No Weather Impact</v>
      </c>
      <c r="O1312" t="str">
        <f t="shared" si="41"/>
        <v>Not Cancelled</v>
      </c>
      <c r="P1312" t="str">
        <f>TEXT(Table1[[#This Row],[Departure_Time]],"mmm yyyy")</f>
        <v>Aug 2023</v>
      </c>
    </row>
    <row r="1313" spans="1:16" x14ac:dyDescent="0.25">
      <c r="A1313" t="s">
        <v>976</v>
      </c>
      <c r="B1313" t="s">
        <v>14</v>
      </c>
      <c r="C1313" t="s">
        <v>29</v>
      </c>
      <c r="D1313" s="5">
        <v>45336.087500000001</v>
      </c>
      <c r="E1313">
        <v>234</v>
      </c>
      <c r="F1313" t="s">
        <v>16</v>
      </c>
      <c r="G1313">
        <v>1268</v>
      </c>
      <c r="H1313" t="s">
        <v>21</v>
      </c>
      <c r="I1313" t="s">
        <v>39</v>
      </c>
      <c r="J1313">
        <v>7.2</v>
      </c>
      <c r="K1313">
        <v>2</v>
      </c>
      <c r="L1313">
        <v>0</v>
      </c>
      <c r="M1313">
        <v>0</v>
      </c>
      <c r="N1313" t="str">
        <f t="shared" si="40"/>
        <v>No Weather Impact</v>
      </c>
      <c r="O1313" t="str">
        <f t="shared" si="41"/>
        <v>Not Cancelled</v>
      </c>
      <c r="P1313" t="str">
        <f>TEXT(Table1[[#This Row],[Departure_Time]],"mmm yyyy")</f>
        <v>Feb 2024</v>
      </c>
    </row>
    <row r="1314" spans="1:16" x14ac:dyDescent="0.25">
      <c r="A1314" t="s">
        <v>568</v>
      </c>
      <c r="B1314" t="s">
        <v>36</v>
      </c>
      <c r="C1314" t="s">
        <v>14</v>
      </c>
      <c r="D1314" s="5">
        <v>45263.461111111108</v>
      </c>
      <c r="E1314">
        <v>111</v>
      </c>
      <c r="F1314" t="s">
        <v>41</v>
      </c>
      <c r="G1314">
        <v>1332</v>
      </c>
      <c r="H1314" t="s">
        <v>18</v>
      </c>
      <c r="I1314" t="s">
        <v>24</v>
      </c>
      <c r="J1314">
        <v>10</v>
      </c>
      <c r="K1314">
        <v>6</v>
      </c>
      <c r="L1314">
        <v>0</v>
      </c>
      <c r="M1314">
        <v>0</v>
      </c>
      <c r="N1314" t="str">
        <f t="shared" si="40"/>
        <v>No Weather Impact</v>
      </c>
      <c r="O1314" t="str">
        <f t="shared" si="41"/>
        <v>Not Cancelled</v>
      </c>
      <c r="P1314" t="str">
        <f>TEXT(Table1[[#This Row],[Departure_Time]],"mmm yyyy")</f>
        <v>Dec 2023</v>
      </c>
    </row>
    <row r="1315" spans="1:16" x14ac:dyDescent="0.25">
      <c r="A1315" t="s">
        <v>977</v>
      </c>
      <c r="B1315" t="s">
        <v>31</v>
      </c>
      <c r="C1315" t="s">
        <v>14</v>
      </c>
      <c r="D1315" s="5">
        <v>45203.974999999999</v>
      </c>
      <c r="E1315">
        <v>146</v>
      </c>
      <c r="F1315" t="s">
        <v>16</v>
      </c>
      <c r="G1315">
        <v>1417</v>
      </c>
      <c r="H1315" t="s">
        <v>18</v>
      </c>
      <c r="I1315" t="s">
        <v>24</v>
      </c>
      <c r="J1315">
        <v>6.5</v>
      </c>
      <c r="K1315">
        <v>10</v>
      </c>
      <c r="L1315">
        <v>0</v>
      </c>
      <c r="M1315">
        <v>0</v>
      </c>
      <c r="N1315" t="str">
        <f t="shared" si="40"/>
        <v>No Weather Impact</v>
      </c>
      <c r="O1315" t="str">
        <f t="shared" si="41"/>
        <v>Not Cancelled</v>
      </c>
      <c r="P1315" t="str">
        <f>TEXT(Table1[[#This Row],[Departure_Time]],"mmm yyyy")</f>
        <v>Oct 2023</v>
      </c>
    </row>
    <row r="1316" spans="1:16" x14ac:dyDescent="0.25">
      <c r="A1316" t="s">
        <v>338</v>
      </c>
      <c r="B1316" t="s">
        <v>36</v>
      </c>
      <c r="C1316" t="s">
        <v>29</v>
      </c>
      <c r="D1316" s="5">
        <v>45664.736111111109</v>
      </c>
      <c r="E1316">
        <v>190</v>
      </c>
      <c r="F1316" t="s">
        <v>16</v>
      </c>
      <c r="G1316">
        <v>1633</v>
      </c>
      <c r="H1316" t="s">
        <v>18</v>
      </c>
      <c r="I1316" t="s">
        <v>24</v>
      </c>
      <c r="J1316">
        <v>8</v>
      </c>
      <c r="K1316">
        <v>2</v>
      </c>
      <c r="L1316">
        <v>0</v>
      </c>
      <c r="M1316">
        <v>0</v>
      </c>
      <c r="N1316" t="str">
        <f t="shared" si="40"/>
        <v>No Weather Impact</v>
      </c>
      <c r="O1316" t="str">
        <f t="shared" si="41"/>
        <v>Not Cancelled</v>
      </c>
      <c r="P1316" t="str">
        <f>TEXT(Table1[[#This Row],[Departure_Time]],"mmm yyyy")</f>
        <v>Jan 2025</v>
      </c>
    </row>
    <row r="1317" spans="1:16" x14ac:dyDescent="0.25">
      <c r="A1317" t="s">
        <v>873</v>
      </c>
      <c r="B1317" t="s">
        <v>26</v>
      </c>
      <c r="C1317" t="s">
        <v>26</v>
      </c>
      <c r="D1317" s="5">
        <v>45460.525000000001</v>
      </c>
      <c r="E1317">
        <v>352</v>
      </c>
      <c r="F1317" t="s">
        <v>16</v>
      </c>
      <c r="G1317">
        <v>1367</v>
      </c>
      <c r="H1317" t="s">
        <v>17</v>
      </c>
      <c r="I1317" t="s">
        <v>24</v>
      </c>
      <c r="J1317">
        <v>9</v>
      </c>
      <c r="K1317">
        <v>1</v>
      </c>
      <c r="L1317">
        <v>0</v>
      </c>
      <c r="M1317">
        <v>0</v>
      </c>
      <c r="N1317" t="str">
        <f t="shared" si="40"/>
        <v>No Weather Impact</v>
      </c>
      <c r="O1317" t="str">
        <f t="shared" si="41"/>
        <v>Not Cancelled</v>
      </c>
      <c r="P1317" t="str">
        <f>TEXT(Table1[[#This Row],[Departure_Time]],"mmm yyyy")</f>
        <v>Jun 2024</v>
      </c>
    </row>
    <row r="1318" spans="1:16" x14ac:dyDescent="0.25">
      <c r="A1318" t="s">
        <v>978</v>
      </c>
      <c r="B1318" t="s">
        <v>29</v>
      </c>
      <c r="C1318" t="s">
        <v>20</v>
      </c>
      <c r="D1318" s="5">
        <v>45549.893055555556</v>
      </c>
      <c r="E1318">
        <v>251</v>
      </c>
      <c r="F1318" t="s">
        <v>16</v>
      </c>
      <c r="G1318">
        <v>1310</v>
      </c>
      <c r="H1318" t="s">
        <v>21</v>
      </c>
      <c r="I1318" t="s">
        <v>24</v>
      </c>
      <c r="J1318">
        <v>7.4</v>
      </c>
      <c r="K1318">
        <v>10</v>
      </c>
      <c r="L1318">
        <v>0</v>
      </c>
      <c r="M1318">
        <v>0</v>
      </c>
      <c r="N1318" t="str">
        <f t="shared" si="40"/>
        <v>No Weather Impact</v>
      </c>
      <c r="O1318" t="str">
        <f t="shared" si="41"/>
        <v>Not Cancelled</v>
      </c>
      <c r="P1318" t="str">
        <f>TEXT(Table1[[#This Row],[Departure_Time]],"mmm yyyy")</f>
        <v>Sep 2024</v>
      </c>
    </row>
    <row r="1319" spans="1:16" x14ac:dyDescent="0.25">
      <c r="A1319" t="s">
        <v>623</v>
      </c>
      <c r="B1319" t="s">
        <v>20</v>
      </c>
      <c r="C1319" t="s">
        <v>36</v>
      </c>
      <c r="D1319" s="5">
        <v>45348.404166666667</v>
      </c>
      <c r="E1319">
        <v>220</v>
      </c>
      <c r="F1319" t="s">
        <v>16</v>
      </c>
      <c r="G1319">
        <v>802</v>
      </c>
      <c r="H1319" t="s">
        <v>17</v>
      </c>
      <c r="I1319" t="s">
        <v>39</v>
      </c>
      <c r="J1319">
        <v>7.1</v>
      </c>
      <c r="K1319">
        <v>19</v>
      </c>
      <c r="L1319">
        <v>0</v>
      </c>
      <c r="M1319">
        <v>0</v>
      </c>
      <c r="N1319" t="str">
        <f t="shared" si="40"/>
        <v>No Weather Impact</v>
      </c>
      <c r="O1319" t="str">
        <f t="shared" si="41"/>
        <v>Not Cancelled</v>
      </c>
      <c r="P1319" t="str">
        <f>TEXT(Table1[[#This Row],[Departure_Time]],"mmm yyyy")</f>
        <v>Feb 2024</v>
      </c>
    </row>
    <row r="1320" spans="1:16" x14ac:dyDescent="0.25">
      <c r="A1320" t="s">
        <v>979</v>
      </c>
      <c r="B1320" t="s">
        <v>26</v>
      </c>
      <c r="C1320" t="s">
        <v>36</v>
      </c>
      <c r="D1320" s="5">
        <v>45108.820138888892</v>
      </c>
      <c r="E1320">
        <v>92</v>
      </c>
      <c r="F1320" t="s">
        <v>16</v>
      </c>
      <c r="G1320">
        <v>1642</v>
      </c>
      <c r="H1320" t="s">
        <v>17</v>
      </c>
      <c r="I1320" t="s">
        <v>18</v>
      </c>
      <c r="J1320">
        <v>9.8000000000000007</v>
      </c>
      <c r="K1320">
        <v>10</v>
      </c>
      <c r="L1320">
        <v>0</v>
      </c>
      <c r="M1320">
        <v>0</v>
      </c>
      <c r="N1320" t="str">
        <f t="shared" si="40"/>
        <v>No Weather Impact</v>
      </c>
      <c r="O1320" t="str">
        <f t="shared" si="41"/>
        <v>Not Cancelled</v>
      </c>
      <c r="P1320" t="str">
        <f>TEXT(Table1[[#This Row],[Departure_Time]],"mmm yyyy")</f>
        <v>Jul 2023</v>
      </c>
    </row>
    <row r="1321" spans="1:16" x14ac:dyDescent="0.25">
      <c r="A1321" t="s">
        <v>980</v>
      </c>
      <c r="B1321" t="s">
        <v>36</v>
      </c>
      <c r="C1321" t="s">
        <v>36</v>
      </c>
      <c r="D1321" s="5">
        <v>45433.356944444444</v>
      </c>
      <c r="E1321">
        <v>232</v>
      </c>
      <c r="F1321" t="s">
        <v>16</v>
      </c>
      <c r="G1321">
        <v>1093</v>
      </c>
      <c r="H1321" t="s">
        <v>18</v>
      </c>
      <c r="I1321" t="s">
        <v>24</v>
      </c>
      <c r="J1321">
        <v>10</v>
      </c>
      <c r="K1321">
        <v>4</v>
      </c>
      <c r="L1321">
        <v>1</v>
      </c>
      <c r="M1321">
        <v>0</v>
      </c>
      <c r="N1321" t="str">
        <f t="shared" si="40"/>
        <v>No Weather Impact</v>
      </c>
      <c r="O1321" t="str">
        <f t="shared" si="41"/>
        <v>Not Cancelled</v>
      </c>
      <c r="P1321" t="str">
        <f>TEXT(Table1[[#This Row],[Departure_Time]],"mmm yyyy")</f>
        <v>May 2024</v>
      </c>
    </row>
    <row r="1322" spans="1:16" x14ac:dyDescent="0.25">
      <c r="A1322" t="s">
        <v>981</v>
      </c>
      <c r="B1322" t="s">
        <v>15</v>
      </c>
      <c r="C1322" t="s">
        <v>29</v>
      </c>
      <c r="D1322" s="5">
        <v>45309.929861111108</v>
      </c>
      <c r="E1322">
        <v>145</v>
      </c>
      <c r="F1322" t="s">
        <v>16</v>
      </c>
      <c r="G1322">
        <v>822</v>
      </c>
      <c r="H1322" t="s">
        <v>21</v>
      </c>
      <c r="I1322" t="s">
        <v>39</v>
      </c>
      <c r="J1322">
        <v>7.5</v>
      </c>
      <c r="K1322">
        <v>11</v>
      </c>
      <c r="L1322">
        <v>0</v>
      </c>
      <c r="M1322">
        <v>1</v>
      </c>
      <c r="N1322" t="str">
        <f t="shared" si="40"/>
        <v>Weather Imapct</v>
      </c>
      <c r="O1322" t="str">
        <f t="shared" si="41"/>
        <v>Not Cancelled</v>
      </c>
      <c r="P1322" t="str">
        <f>TEXT(Table1[[#This Row],[Departure_Time]],"mmm yyyy")</f>
        <v>Jan 2024</v>
      </c>
    </row>
    <row r="1323" spans="1:16" x14ac:dyDescent="0.25">
      <c r="A1323" t="s">
        <v>783</v>
      </c>
      <c r="B1323" t="s">
        <v>15</v>
      </c>
      <c r="C1323" t="s">
        <v>26</v>
      </c>
      <c r="D1323" s="5">
        <v>45418.368750000001</v>
      </c>
      <c r="E1323">
        <v>155</v>
      </c>
      <c r="F1323" t="s">
        <v>16</v>
      </c>
      <c r="G1323">
        <v>1093</v>
      </c>
      <c r="H1323" t="s">
        <v>18</v>
      </c>
      <c r="I1323" t="s">
        <v>24</v>
      </c>
      <c r="J1323">
        <v>7.2</v>
      </c>
      <c r="K1323">
        <v>4</v>
      </c>
      <c r="L1323">
        <v>0</v>
      </c>
      <c r="M1323">
        <v>1</v>
      </c>
      <c r="N1323" t="str">
        <f t="shared" si="40"/>
        <v>Weather Imapct</v>
      </c>
      <c r="O1323" t="str">
        <f t="shared" si="41"/>
        <v>Not Cancelled</v>
      </c>
      <c r="P1323" t="str">
        <f>TEXT(Table1[[#This Row],[Departure_Time]],"mmm yyyy")</f>
        <v>May 2024</v>
      </c>
    </row>
    <row r="1324" spans="1:16" x14ac:dyDescent="0.25">
      <c r="A1324" t="s">
        <v>710</v>
      </c>
      <c r="B1324" t="s">
        <v>20</v>
      </c>
      <c r="C1324" t="s">
        <v>20</v>
      </c>
      <c r="D1324" s="5">
        <v>45401.356944444444</v>
      </c>
      <c r="E1324">
        <v>138</v>
      </c>
      <c r="F1324" t="s">
        <v>16</v>
      </c>
      <c r="G1324">
        <v>1446</v>
      </c>
      <c r="H1324" t="s">
        <v>21</v>
      </c>
      <c r="I1324" t="s">
        <v>24</v>
      </c>
      <c r="J1324">
        <v>6.2</v>
      </c>
      <c r="K1324">
        <v>3</v>
      </c>
      <c r="L1324">
        <v>1</v>
      </c>
      <c r="M1324">
        <v>0</v>
      </c>
      <c r="N1324" t="str">
        <f t="shared" si="40"/>
        <v>No Weather Impact</v>
      </c>
      <c r="O1324" t="str">
        <f t="shared" si="41"/>
        <v>Not Cancelled</v>
      </c>
      <c r="P1324" t="str">
        <f>TEXT(Table1[[#This Row],[Departure_Time]],"mmm yyyy")</f>
        <v>Apr 2024</v>
      </c>
    </row>
    <row r="1325" spans="1:16" x14ac:dyDescent="0.25">
      <c r="A1325" t="s">
        <v>982</v>
      </c>
      <c r="B1325" t="s">
        <v>29</v>
      </c>
      <c r="C1325" t="s">
        <v>36</v>
      </c>
      <c r="D1325" s="5">
        <v>45252.07708333333</v>
      </c>
      <c r="E1325">
        <v>209</v>
      </c>
      <c r="F1325" t="s">
        <v>16</v>
      </c>
      <c r="G1325">
        <v>1166</v>
      </c>
      <c r="H1325" t="s">
        <v>21</v>
      </c>
      <c r="I1325" t="s">
        <v>24</v>
      </c>
      <c r="J1325">
        <v>5.3</v>
      </c>
      <c r="K1325">
        <v>11</v>
      </c>
      <c r="L1325">
        <v>0</v>
      </c>
      <c r="M1325">
        <v>0</v>
      </c>
      <c r="N1325" t="str">
        <f t="shared" si="40"/>
        <v>No Weather Impact</v>
      </c>
      <c r="O1325" t="str">
        <f t="shared" si="41"/>
        <v>Not Cancelled</v>
      </c>
      <c r="P1325" t="str">
        <f>TEXT(Table1[[#This Row],[Departure_Time]],"mmm yyyy")</f>
        <v>Nov 2023</v>
      </c>
    </row>
    <row r="1326" spans="1:16" x14ac:dyDescent="0.25">
      <c r="A1326" t="s">
        <v>983</v>
      </c>
      <c r="B1326" t="s">
        <v>26</v>
      </c>
      <c r="C1326" t="s">
        <v>31</v>
      </c>
      <c r="D1326" s="5">
        <v>45565.075694444444</v>
      </c>
      <c r="E1326">
        <v>162</v>
      </c>
      <c r="F1326" t="s">
        <v>16</v>
      </c>
      <c r="G1326">
        <v>1354</v>
      </c>
      <c r="H1326" t="s">
        <v>18</v>
      </c>
      <c r="I1326" t="s">
        <v>24</v>
      </c>
      <c r="J1326">
        <v>6.6</v>
      </c>
      <c r="K1326">
        <v>4</v>
      </c>
      <c r="L1326">
        <v>0</v>
      </c>
      <c r="M1326">
        <v>0</v>
      </c>
      <c r="N1326" t="str">
        <f t="shared" si="40"/>
        <v>No Weather Impact</v>
      </c>
      <c r="O1326" t="str">
        <f t="shared" si="41"/>
        <v>Not Cancelled</v>
      </c>
      <c r="P1326" t="str">
        <f>TEXT(Table1[[#This Row],[Departure_Time]],"mmm yyyy")</f>
        <v>Sep 2024</v>
      </c>
    </row>
    <row r="1327" spans="1:16" x14ac:dyDescent="0.25">
      <c r="A1327" t="s">
        <v>589</v>
      </c>
      <c r="B1327" t="s">
        <v>15</v>
      </c>
      <c r="C1327" t="s">
        <v>20</v>
      </c>
      <c r="D1327" s="5">
        <v>45123.054861111108</v>
      </c>
      <c r="E1327">
        <v>229</v>
      </c>
      <c r="F1327" t="s">
        <v>41</v>
      </c>
      <c r="G1327">
        <v>1365</v>
      </c>
      <c r="H1327" t="s">
        <v>17</v>
      </c>
      <c r="I1327" t="s">
        <v>24</v>
      </c>
      <c r="J1327">
        <v>5.3</v>
      </c>
      <c r="K1327">
        <v>3</v>
      </c>
      <c r="L1327">
        <v>1</v>
      </c>
      <c r="M1327">
        <v>0</v>
      </c>
      <c r="N1327" t="str">
        <f t="shared" si="40"/>
        <v>No Weather Impact</v>
      </c>
      <c r="O1327" t="str">
        <f t="shared" si="41"/>
        <v>Not Cancelled</v>
      </c>
      <c r="P1327" t="str">
        <f>TEXT(Table1[[#This Row],[Departure_Time]],"mmm yyyy")</f>
        <v>Jul 2023</v>
      </c>
    </row>
    <row r="1328" spans="1:16" x14ac:dyDescent="0.25">
      <c r="A1328" t="s">
        <v>984</v>
      </c>
      <c r="B1328" t="s">
        <v>29</v>
      </c>
      <c r="C1328" t="s">
        <v>29</v>
      </c>
      <c r="D1328" s="5">
        <v>45387.960416666669</v>
      </c>
      <c r="E1328">
        <v>151</v>
      </c>
      <c r="F1328" t="s">
        <v>16</v>
      </c>
      <c r="G1328">
        <v>1509</v>
      </c>
      <c r="H1328" t="s">
        <v>17</v>
      </c>
      <c r="I1328" t="s">
        <v>18</v>
      </c>
      <c r="J1328">
        <v>5.4</v>
      </c>
      <c r="K1328">
        <v>33</v>
      </c>
      <c r="L1328">
        <v>0</v>
      </c>
      <c r="M1328">
        <v>0</v>
      </c>
      <c r="N1328" t="str">
        <f t="shared" si="40"/>
        <v>No Weather Impact</v>
      </c>
      <c r="O1328" t="str">
        <f t="shared" si="41"/>
        <v>Not Cancelled</v>
      </c>
      <c r="P1328" t="str">
        <f>TEXT(Table1[[#This Row],[Departure_Time]],"mmm yyyy")</f>
        <v>Apr 2024</v>
      </c>
    </row>
    <row r="1329" spans="1:16" x14ac:dyDescent="0.25">
      <c r="A1329" t="s">
        <v>985</v>
      </c>
      <c r="B1329" t="s">
        <v>36</v>
      </c>
      <c r="C1329" t="s">
        <v>26</v>
      </c>
      <c r="D1329" s="5">
        <v>45358.082638888889</v>
      </c>
      <c r="E1329">
        <v>120</v>
      </c>
      <c r="F1329" t="s">
        <v>41</v>
      </c>
      <c r="G1329">
        <v>739</v>
      </c>
      <c r="H1329" t="s">
        <v>27</v>
      </c>
      <c r="I1329" t="s">
        <v>24</v>
      </c>
      <c r="J1329">
        <v>8.5</v>
      </c>
      <c r="K1329">
        <v>15</v>
      </c>
      <c r="L1329">
        <v>0</v>
      </c>
      <c r="M1329">
        <v>0</v>
      </c>
      <c r="N1329" t="str">
        <f t="shared" si="40"/>
        <v>No Weather Impact</v>
      </c>
      <c r="O1329" t="str">
        <f t="shared" si="41"/>
        <v>Not Cancelled</v>
      </c>
      <c r="P1329" t="str">
        <f>TEXT(Table1[[#This Row],[Departure_Time]],"mmm yyyy")</f>
        <v>Mar 2024</v>
      </c>
    </row>
    <row r="1330" spans="1:16" x14ac:dyDescent="0.25">
      <c r="A1330" t="s">
        <v>643</v>
      </c>
      <c r="B1330" t="s">
        <v>29</v>
      </c>
      <c r="C1330" t="s">
        <v>23</v>
      </c>
      <c r="D1330" s="5">
        <v>45238.785416666666</v>
      </c>
      <c r="E1330">
        <v>265</v>
      </c>
      <c r="F1330" t="s">
        <v>16</v>
      </c>
      <c r="G1330">
        <v>1538</v>
      </c>
      <c r="H1330" t="s">
        <v>17</v>
      </c>
      <c r="I1330" t="s">
        <v>24</v>
      </c>
      <c r="J1330">
        <v>5.4</v>
      </c>
      <c r="K1330">
        <v>20</v>
      </c>
      <c r="L1330">
        <v>0</v>
      </c>
      <c r="M1330">
        <v>0</v>
      </c>
      <c r="N1330" t="str">
        <f t="shared" si="40"/>
        <v>No Weather Impact</v>
      </c>
      <c r="O1330" t="str">
        <f t="shared" si="41"/>
        <v>Not Cancelled</v>
      </c>
      <c r="P1330" t="str">
        <f>TEXT(Table1[[#This Row],[Departure_Time]],"mmm yyyy")</f>
        <v>Nov 2023</v>
      </c>
    </row>
    <row r="1331" spans="1:16" x14ac:dyDescent="0.25">
      <c r="A1331" t="s">
        <v>74</v>
      </c>
      <c r="B1331" t="s">
        <v>23</v>
      </c>
      <c r="C1331" t="s">
        <v>20</v>
      </c>
      <c r="D1331" s="5">
        <v>45569.132638888892</v>
      </c>
      <c r="E1331">
        <v>215</v>
      </c>
      <c r="F1331" t="s">
        <v>16</v>
      </c>
      <c r="G1331">
        <v>1363</v>
      </c>
      <c r="H1331" t="s">
        <v>17</v>
      </c>
      <c r="I1331" t="s">
        <v>39</v>
      </c>
      <c r="J1331">
        <v>7.4</v>
      </c>
      <c r="K1331">
        <v>2</v>
      </c>
      <c r="L1331">
        <v>0</v>
      </c>
      <c r="M1331">
        <v>0</v>
      </c>
      <c r="N1331" t="str">
        <f t="shared" si="40"/>
        <v>No Weather Impact</v>
      </c>
      <c r="O1331" t="str">
        <f t="shared" si="41"/>
        <v>Not Cancelled</v>
      </c>
      <c r="P1331" t="str">
        <f>TEXT(Table1[[#This Row],[Departure_Time]],"mmm yyyy")</f>
        <v>Oct 2024</v>
      </c>
    </row>
    <row r="1332" spans="1:16" x14ac:dyDescent="0.25">
      <c r="A1332" t="s">
        <v>986</v>
      </c>
      <c r="B1332" t="s">
        <v>14</v>
      </c>
      <c r="C1332" t="s">
        <v>29</v>
      </c>
      <c r="D1332" s="5">
        <v>45668.306250000001</v>
      </c>
      <c r="E1332">
        <v>124</v>
      </c>
      <c r="F1332" t="s">
        <v>16</v>
      </c>
      <c r="G1332">
        <v>1425</v>
      </c>
      <c r="H1332" t="s">
        <v>18</v>
      </c>
      <c r="I1332" t="s">
        <v>24</v>
      </c>
      <c r="J1332">
        <v>6.2</v>
      </c>
      <c r="K1332">
        <v>16</v>
      </c>
      <c r="L1332">
        <v>0</v>
      </c>
      <c r="M1332">
        <v>0</v>
      </c>
      <c r="N1332" t="str">
        <f t="shared" si="40"/>
        <v>No Weather Impact</v>
      </c>
      <c r="O1332" t="str">
        <f t="shared" si="41"/>
        <v>Not Cancelled</v>
      </c>
      <c r="P1332" t="str">
        <f>TEXT(Table1[[#This Row],[Departure_Time]],"mmm yyyy")</f>
        <v>Jan 2025</v>
      </c>
    </row>
    <row r="1333" spans="1:16" x14ac:dyDescent="0.25">
      <c r="A1333" t="s">
        <v>987</v>
      </c>
      <c r="B1333" t="s">
        <v>36</v>
      </c>
      <c r="C1333" t="s">
        <v>20</v>
      </c>
      <c r="D1333" s="5">
        <v>45415.783333333333</v>
      </c>
      <c r="E1333">
        <v>223</v>
      </c>
      <c r="F1333" t="s">
        <v>16</v>
      </c>
      <c r="G1333">
        <v>1424</v>
      </c>
      <c r="H1333" t="s">
        <v>27</v>
      </c>
      <c r="I1333" t="s">
        <v>39</v>
      </c>
      <c r="J1333">
        <v>9.3000000000000007</v>
      </c>
      <c r="K1333">
        <v>15</v>
      </c>
      <c r="L1333">
        <v>0</v>
      </c>
      <c r="M1333">
        <v>0</v>
      </c>
      <c r="N1333" t="str">
        <f t="shared" si="40"/>
        <v>No Weather Impact</v>
      </c>
      <c r="O1333" t="str">
        <f t="shared" si="41"/>
        <v>Not Cancelled</v>
      </c>
      <c r="P1333" t="str">
        <f>TEXT(Table1[[#This Row],[Departure_Time]],"mmm yyyy")</f>
        <v>May 2024</v>
      </c>
    </row>
    <row r="1334" spans="1:16" x14ac:dyDescent="0.25">
      <c r="A1334" t="s">
        <v>366</v>
      </c>
      <c r="B1334" t="s">
        <v>23</v>
      </c>
      <c r="C1334" t="s">
        <v>31</v>
      </c>
      <c r="D1334" s="5">
        <v>45496.559027777781</v>
      </c>
      <c r="E1334">
        <v>264</v>
      </c>
      <c r="F1334" t="s">
        <v>41</v>
      </c>
      <c r="G1334">
        <v>965</v>
      </c>
      <c r="H1334" t="s">
        <v>17</v>
      </c>
      <c r="I1334" t="s">
        <v>24</v>
      </c>
      <c r="J1334">
        <v>7</v>
      </c>
      <c r="K1334">
        <v>12</v>
      </c>
      <c r="L1334">
        <v>0</v>
      </c>
      <c r="M1334">
        <v>1</v>
      </c>
      <c r="N1334" t="str">
        <f t="shared" si="40"/>
        <v>Weather Imapct</v>
      </c>
      <c r="O1334" t="str">
        <f t="shared" si="41"/>
        <v>Not Cancelled</v>
      </c>
      <c r="P1334" t="str">
        <f>TEXT(Table1[[#This Row],[Departure_Time]],"mmm yyyy")</f>
        <v>Jul 2024</v>
      </c>
    </row>
    <row r="1335" spans="1:16" x14ac:dyDescent="0.25">
      <c r="A1335" t="s">
        <v>988</v>
      </c>
      <c r="B1335" t="s">
        <v>36</v>
      </c>
      <c r="C1335" t="s">
        <v>31</v>
      </c>
      <c r="D1335" s="5">
        <v>45174.387499999997</v>
      </c>
      <c r="E1335">
        <v>182</v>
      </c>
      <c r="F1335" t="s">
        <v>16</v>
      </c>
      <c r="G1335">
        <v>1416</v>
      </c>
      <c r="H1335" t="s">
        <v>18</v>
      </c>
      <c r="I1335" t="s">
        <v>39</v>
      </c>
      <c r="J1335">
        <v>7.8</v>
      </c>
      <c r="K1335">
        <v>7</v>
      </c>
      <c r="L1335">
        <v>0</v>
      </c>
      <c r="M1335">
        <v>0</v>
      </c>
      <c r="N1335" t="str">
        <f t="shared" si="40"/>
        <v>No Weather Impact</v>
      </c>
      <c r="O1335" t="str">
        <f t="shared" si="41"/>
        <v>Not Cancelled</v>
      </c>
      <c r="P1335" t="str">
        <f>TEXT(Table1[[#This Row],[Departure_Time]],"mmm yyyy")</f>
        <v>Sep 2023</v>
      </c>
    </row>
    <row r="1336" spans="1:16" x14ac:dyDescent="0.25">
      <c r="A1336" t="s">
        <v>357</v>
      </c>
      <c r="B1336" t="s">
        <v>29</v>
      </c>
      <c r="C1336" t="s">
        <v>20</v>
      </c>
      <c r="D1336" s="5">
        <v>45661.926388888889</v>
      </c>
      <c r="E1336">
        <v>164</v>
      </c>
      <c r="F1336" t="s">
        <v>16</v>
      </c>
      <c r="G1336">
        <v>1058</v>
      </c>
      <c r="H1336" t="s">
        <v>17</v>
      </c>
      <c r="I1336" t="s">
        <v>24</v>
      </c>
      <c r="J1336">
        <v>5.5</v>
      </c>
      <c r="K1336">
        <v>2</v>
      </c>
      <c r="L1336">
        <v>0</v>
      </c>
      <c r="M1336">
        <v>0</v>
      </c>
      <c r="N1336" t="str">
        <f t="shared" si="40"/>
        <v>No Weather Impact</v>
      </c>
      <c r="O1336" t="str">
        <f t="shared" si="41"/>
        <v>Not Cancelled</v>
      </c>
      <c r="P1336" t="str">
        <f>TEXT(Table1[[#This Row],[Departure_Time]],"mmm yyyy")</f>
        <v>Jan 2025</v>
      </c>
    </row>
    <row r="1337" spans="1:16" x14ac:dyDescent="0.25">
      <c r="A1337" t="s">
        <v>603</v>
      </c>
      <c r="B1337" t="s">
        <v>20</v>
      </c>
      <c r="C1337" t="s">
        <v>23</v>
      </c>
      <c r="D1337" s="5">
        <v>45675.07916666667</v>
      </c>
      <c r="E1337">
        <v>190</v>
      </c>
      <c r="F1337" t="s">
        <v>16</v>
      </c>
      <c r="G1337">
        <v>1254</v>
      </c>
      <c r="H1337" t="s">
        <v>17</v>
      </c>
      <c r="I1337" t="s">
        <v>39</v>
      </c>
      <c r="J1337">
        <v>7.3</v>
      </c>
      <c r="K1337">
        <v>4</v>
      </c>
      <c r="L1337">
        <v>0</v>
      </c>
      <c r="M1337">
        <v>0</v>
      </c>
      <c r="N1337" t="str">
        <f t="shared" si="40"/>
        <v>No Weather Impact</v>
      </c>
      <c r="O1337" t="str">
        <f t="shared" si="41"/>
        <v>Not Cancelled</v>
      </c>
      <c r="P1337" t="str">
        <f>TEXT(Table1[[#This Row],[Departure_Time]],"mmm yyyy")</f>
        <v>Jan 2025</v>
      </c>
    </row>
    <row r="1338" spans="1:16" x14ac:dyDescent="0.25">
      <c r="A1338" t="s">
        <v>596</v>
      </c>
      <c r="B1338" t="s">
        <v>14</v>
      </c>
      <c r="C1338" t="s">
        <v>15</v>
      </c>
      <c r="D1338" s="5">
        <v>45753.507638888892</v>
      </c>
      <c r="E1338">
        <v>139</v>
      </c>
      <c r="F1338" t="s">
        <v>16</v>
      </c>
      <c r="G1338">
        <v>465</v>
      </c>
      <c r="H1338" t="s">
        <v>21</v>
      </c>
      <c r="I1338" t="s">
        <v>24</v>
      </c>
      <c r="J1338">
        <v>7.7</v>
      </c>
      <c r="K1338">
        <v>15</v>
      </c>
      <c r="L1338">
        <v>0</v>
      </c>
      <c r="M1338">
        <v>0</v>
      </c>
      <c r="N1338" t="str">
        <f t="shared" si="40"/>
        <v>No Weather Impact</v>
      </c>
      <c r="O1338" t="str">
        <f t="shared" si="41"/>
        <v>Not Cancelled</v>
      </c>
      <c r="P1338" t="str">
        <f>TEXT(Table1[[#This Row],[Departure_Time]],"mmm yyyy")</f>
        <v>Apr 2025</v>
      </c>
    </row>
    <row r="1339" spans="1:16" x14ac:dyDescent="0.25">
      <c r="A1339" t="s">
        <v>269</v>
      </c>
      <c r="B1339" t="s">
        <v>23</v>
      </c>
      <c r="C1339" t="s">
        <v>15</v>
      </c>
      <c r="D1339" s="5">
        <v>45247.022916666669</v>
      </c>
      <c r="E1339">
        <v>243</v>
      </c>
      <c r="F1339" t="s">
        <v>16</v>
      </c>
      <c r="G1339">
        <v>1173</v>
      </c>
      <c r="H1339" t="s">
        <v>18</v>
      </c>
      <c r="I1339" t="s">
        <v>24</v>
      </c>
      <c r="J1339">
        <v>9.1999999999999993</v>
      </c>
      <c r="K1339">
        <v>5</v>
      </c>
      <c r="L1339">
        <v>1</v>
      </c>
      <c r="M1339">
        <v>0</v>
      </c>
      <c r="N1339" t="str">
        <f t="shared" si="40"/>
        <v>No Weather Impact</v>
      </c>
      <c r="O1339" t="str">
        <f t="shared" si="41"/>
        <v>Not Cancelled</v>
      </c>
      <c r="P1339" t="str">
        <f>TEXT(Table1[[#This Row],[Departure_Time]],"mmm yyyy")</f>
        <v>Nov 2023</v>
      </c>
    </row>
    <row r="1340" spans="1:16" x14ac:dyDescent="0.25">
      <c r="A1340" t="s">
        <v>989</v>
      </c>
      <c r="B1340" t="s">
        <v>23</v>
      </c>
      <c r="C1340" t="s">
        <v>15</v>
      </c>
      <c r="D1340" s="5">
        <v>45655.984027777777</v>
      </c>
      <c r="E1340">
        <v>197</v>
      </c>
      <c r="F1340" t="s">
        <v>16</v>
      </c>
      <c r="G1340">
        <v>953</v>
      </c>
      <c r="H1340" t="s">
        <v>21</v>
      </c>
      <c r="I1340" t="s">
        <v>39</v>
      </c>
      <c r="J1340">
        <v>8.3000000000000007</v>
      </c>
      <c r="K1340">
        <v>0</v>
      </c>
      <c r="L1340">
        <v>0</v>
      </c>
      <c r="M1340">
        <v>1</v>
      </c>
      <c r="N1340" t="str">
        <f t="shared" si="40"/>
        <v>Weather Imapct</v>
      </c>
      <c r="O1340" t="str">
        <f t="shared" si="41"/>
        <v>Not Cancelled</v>
      </c>
      <c r="P1340" t="str">
        <f>TEXT(Table1[[#This Row],[Departure_Time]],"mmm yyyy")</f>
        <v>Dec 2024</v>
      </c>
    </row>
    <row r="1341" spans="1:16" x14ac:dyDescent="0.25">
      <c r="A1341" t="s">
        <v>175</v>
      </c>
      <c r="B1341" t="s">
        <v>14</v>
      </c>
      <c r="C1341" t="s">
        <v>36</v>
      </c>
      <c r="D1341" s="5">
        <v>45270.247916666667</v>
      </c>
      <c r="E1341">
        <v>165</v>
      </c>
      <c r="F1341" t="s">
        <v>52</v>
      </c>
      <c r="G1341">
        <v>1366</v>
      </c>
      <c r="H1341" t="s">
        <v>18</v>
      </c>
      <c r="I1341" t="s">
        <v>24</v>
      </c>
      <c r="J1341">
        <v>5</v>
      </c>
      <c r="K1341">
        <v>14</v>
      </c>
      <c r="L1341">
        <v>0</v>
      </c>
      <c r="M1341">
        <v>0</v>
      </c>
      <c r="N1341" t="str">
        <f t="shared" si="40"/>
        <v>No Weather Impact</v>
      </c>
      <c r="O1341" t="str">
        <f t="shared" si="41"/>
        <v>Cancelled</v>
      </c>
      <c r="P1341" t="str">
        <f>TEXT(Table1[[#This Row],[Departure_Time]],"mmm yyyy")</f>
        <v>Dec 2023</v>
      </c>
    </row>
    <row r="1342" spans="1:16" x14ac:dyDescent="0.25">
      <c r="A1342" t="s">
        <v>990</v>
      </c>
      <c r="B1342" t="s">
        <v>15</v>
      </c>
      <c r="C1342" t="s">
        <v>14</v>
      </c>
      <c r="D1342" s="5">
        <v>45750.826388888891</v>
      </c>
      <c r="E1342">
        <v>139</v>
      </c>
      <c r="F1342" t="s">
        <v>16</v>
      </c>
      <c r="G1342">
        <v>897</v>
      </c>
      <c r="H1342" t="s">
        <v>17</v>
      </c>
      <c r="I1342" t="s">
        <v>39</v>
      </c>
      <c r="J1342">
        <v>7.1</v>
      </c>
      <c r="K1342">
        <v>9</v>
      </c>
      <c r="L1342">
        <v>0</v>
      </c>
      <c r="M1342">
        <v>0</v>
      </c>
      <c r="N1342" t="str">
        <f t="shared" si="40"/>
        <v>No Weather Impact</v>
      </c>
      <c r="O1342" t="str">
        <f t="shared" si="41"/>
        <v>Not Cancelled</v>
      </c>
      <c r="P1342" t="str">
        <f>TEXT(Table1[[#This Row],[Departure_Time]],"mmm yyyy")</f>
        <v>Apr 2025</v>
      </c>
    </row>
    <row r="1343" spans="1:16" x14ac:dyDescent="0.25">
      <c r="A1343" t="s">
        <v>991</v>
      </c>
      <c r="B1343" t="s">
        <v>15</v>
      </c>
      <c r="C1343" t="s">
        <v>20</v>
      </c>
      <c r="D1343" s="5">
        <v>45211.694444444445</v>
      </c>
      <c r="E1343">
        <v>249</v>
      </c>
      <c r="F1343" t="s">
        <v>16</v>
      </c>
      <c r="G1343">
        <v>1224</v>
      </c>
      <c r="H1343" t="s">
        <v>27</v>
      </c>
      <c r="I1343" t="s">
        <v>24</v>
      </c>
      <c r="J1343">
        <v>3.9</v>
      </c>
      <c r="K1343">
        <v>12</v>
      </c>
      <c r="L1343">
        <v>0</v>
      </c>
      <c r="M1343">
        <v>0</v>
      </c>
      <c r="N1343" t="str">
        <f t="shared" si="40"/>
        <v>No Weather Impact</v>
      </c>
      <c r="O1343" t="str">
        <f t="shared" si="41"/>
        <v>Not Cancelled</v>
      </c>
      <c r="P1343" t="str">
        <f>TEXT(Table1[[#This Row],[Departure_Time]],"mmm yyyy")</f>
        <v>Oct 2023</v>
      </c>
    </row>
    <row r="1344" spans="1:16" x14ac:dyDescent="0.25">
      <c r="A1344" t="s">
        <v>992</v>
      </c>
      <c r="B1344" t="s">
        <v>20</v>
      </c>
      <c r="C1344" t="s">
        <v>26</v>
      </c>
      <c r="D1344" s="5">
        <v>45520.433333333334</v>
      </c>
      <c r="E1344">
        <v>118</v>
      </c>
      <c r="F1344" t="s">
        <v>16</v>
      </c>
      <c r="G1344">
        <v>1182</v>
      </c>
      <c r="H1344" t="s">
        <v>21</v>
      </c>
      <c r="I1344" t="s">
        <v>24</v>
      </c>
      <c r="J1344">
        <v>6.9</v>
      </c>
      <c r="K1344">
        <v>5</v>
      </c>
      <c r="L1344">
        <v>0</v>
      </c>
      <c r="M1344">
        <v>0</v>
      </c>
      <c r="N1344" t="str">
        <f t="shared" si="40"/>
        <v>No Weather Impact</v>
      </c>
      <c r="O1344" t="str">
        <f t="shared" si="41"/>
        <v>Not Cancelled</v>
      </c>
      <c r="P1344" t="str">
        <f>TEXT(Table1[[#This Row],[Departure_Time]],"mmm yyyy")</f>
        <v>Aug 2024</v>
      </c>
    </row>
    <row r="1345" spans="1:16" x14ac:dyDescent="0.25">
      <c r="A1345" t="s">
        <v>993</v>
      </c>
      <c r="B1345" t="s">
        <v>20</v>
      </c>
      <c r="C1345" t="s">
        <v>36</v>
      </c>
      <c r="D1345" s="5">
        <v>45300.065972222219</v>
      </c>
      <c r="E1345">
        <v>216</v>
      </c>
      <c r="F1345" t="s">
        <v>16</v>
      </c>
      <c r="G1345">
        <v>975</v>
      </c>
      <c r="H1345" t="s">
        <v>18</v>
      </c>
      <c r="I1345" t="s">
        <v>24</v>
      </c>
      <c r="J1345">
        <v>8.6999999999999993</v>
      </c>
      <c r="K1345">
        <v>8</v>
      </c>
      <c r="L1345">
        <v>0</v>
      </c>
      <c r="M1345">
        <v>1</v>
      </c>
      <c r="N1345" t="str">
        <f t="shared" si="40"/>
        <v>Weather Imapct</v>
      </c>
      <c r="O1345" t="str">
        <f t="shared" si="41"/>
        <v>Not Cancelled</v>
      </c>
      <c r="P1345" t="str">
        <f>TEXT(Table1[[#This Row],[Departure_Time]],"mmm yyyy")</f>
        <v>Jan 2024</v>
      </c>
    </row>
    <row r="1346" spans="1:16" x14ac:dyDescent="0.25">
      <c r="A1346" t="s">
        <v>696</v>
      </c>
      <c r="B1346" t="s">
        <v>31</v>
      </c>
      <c r="C1346" t="s">
        <v>15</v>
      </c>
      <c r="D1346" s="5">
        <v>45039.304166666669</v>
      </c>
      <c r="E1346">
        <v>137</v>
      </c>
      <c r="F1346" t="s">
        <v>16</v>
      </c>
      <c r="G1346">
        <v>1140</v>
      </c>
      <c r="H1346" t="s">
        <v>18</v>
      </c>
      <c r="I1346" t="s">
        <v>39</v>
      </c>
      <c r="J1346">
        <v>9.1</v>
      </c>
      <c r="K1346">
        <v>2</v>
      </c>
      <c r="L1346">
        <v>0</v>
      </c>
      <c r="M1346">
        <v>0</v>
      </c>
      <c r="N1346" t="str">
        <f t="shared" si="40"/>
        <v>No Weather Impact</v>
      </c>
      <c r="O1346" t="str">
        <f t="shared" si="41"/>
        <v>Not Cancelled</v>
      </c>
      <c r="P1346" t="str">
        <f>TEXT(Table1[[#This Row],[Departure_Time]],"mmm yyyy")</f>
        <v>Apr 2023</v>
      </c>
    </row>
    <row r="1347" spans="1:16" x14ac:dyDescent="0.25">
      <c r="A1347" t="s">
        <v>452</v>
      </c>
      <c r="B1347" t="s">
        <v>26</v>
      </c>
      <c r="C1347" t="s">
        <v>20</v>
      </c>
      <c r="D1347" s="5">
        <v>45715.540277777778</v>
      </c>
      <c r="E1347">
        <v>264</v>
      </c>
      <c r="F1347" t="s">
        <v>16</v>
      </c>
      <c r="G1347">
        <v>1085</v>
      </c>
      <c r="H1347" t="s">
        <v>27</v>
      </c>
      <c r="I1347" t="s">
        <v>24</v>
      </c>
      <c r="J1347">
        <v>6</v>
      </c>
      <c r="K1347">
        <v>4</v>
      </c>
      <c r="L1347">
        <v>0</v>
      </c>
      <c r="M1347">
        <v>1</v>
      </c>
      <c r="N1347" t="str">
        <f t="shared" ref="N1347:N1410" si="42">IF(M1347=1, "Weather Imapct", "No Weather Impact")</f>
        <v>Weather Imapct</v>
      </c>
      <c r="O1347" t="str">
        <f t="shared" ref="O1347:O1410" si="43">IF(F1347="Cancelled", "Cancelled", "Not Cancelled")</f>
        <v>Not Cancelled</v>
      </c>
      <c r="P1347" t="str">
        <f>TEXT(Table1[[#This Row],[Departure_Time]],"mmm yyyy")</f>
        <v>Feb 2025</v>
      </c>
    </row>
    <row r="1348" spans="1:16" x14ac:dyDescent="0.25">
      <c r="A1348" t="s">
        <v>994</v>
      </c>
      <c r="B1348" t="s">
        <v>23</v>
      </c>
      <c r="C1348" t="s">
        <v>36</v>
      </c>
      <c r="D1348" s="5">
        <v>45199.677083333336</v>
      </c>
      <c r="E1348">
        <v>242</v>
      </c>
      <c r="F1348" t="s">
        <v>16</v>
      </c>
      <c r="G1348">
        <v>1539</v>
      </c>
      <c r="H1348" t="s">
        <v>17</v>
      </c>
      <c r="I1348" t="s">
        <v>24</v>
      </c>
      <c r="J1348">
        <v>6.3</v>
      </c>
      <c r="K1348">
        <v>26</v>
      </c>
      <c r="L1348">
        <v>0</v>
      </c>
      <c r="M1348">
        <v>0</v>
      </c>
      <c r="N1348" t="str">
        <f t="shared" si="42"/>
        <v>No Weather Impact</v>
      </c>
      <c r="O1348" t="str">
        <f t="shared" si="43"/>
        <v>Not Cancelled</v>
      </c>
      <c r="P1348" t="str">
        <f>TEXT(Table1[[#This Row],[Departure_Time]],"mmm yyyy")</f>
        <v>Sep 2023</v>
      </c>
    </row>
    <row r="1349" spans="1:16" x14ac:dyDescent="0.25">
      <c r="A1349" t="s">
        <v>995</v>
      </c>
      <c r="B1349" t="s">
        <v>20</v>
      </c>
      <c r="C1349" t="s">
        <v>26</v>
      </c>
      <c r="D1349" s="5">
        <v>45527.225694444445</v>
      </c>
      <c r="E1349">
        <v>132</v>
      </c>
      <c r="F1349" t="s">
        <v>16</v>
      </c>
      <c r="G1349">
        <v>1554</v>
      </c>
      <c r="H1349" t="s">
        <v>27</v>
      </c>
      <c r="I1349" t="s">
        <v>24</v>
      </c>
      <c r="J1349">
        <v>6.7</v>
      </c>
      <c r="K1349">
        <v>34</v>
      </c>
      <c r="L1349">
        <v>1</v>
      </c>
      <c r="M1349">
        <v>0</v>
      </c>
      <c r="N1349" t="str">
        <f t="shared" si="42"/>
        <v>No Weather Impact</v>
      </c>
      <c r="O1349" t="str">
        <f t="shared" si="43"/>
        <v>Not Cancelled</v>
      </c>
      <c r="P1349" t="str">
        <f>TEXT(Table1[[#This Row],[Departure_Time]],"mmm yyyy")</f>
        <v>Aug 2024</v>
      </c>
    </row>
    <row r="1350" spans="1:16" x14ac:dyDescent="0.25">
      <c r="A1350" t="s">
        <v>578</v>
      </c>
      <c r="B1350" t="s">
        <v>36</v>
      </c>
      <c r="C1350" t="s">
        <v>36</v>
      </c>
      <c r="D1350" s="5">
        <v>45431.920138888891</v>
      </c>
      <c r="E1350">
        <v>267</v>
      </c>
      <c r="F1350" t="s">
        <v>16</v>
      </c>
      <c r="G1350">
        <v>1214</v>
      </c>
      <c r="H1350" t="s">
        <v>27</v>
      </c>
      <c r="I1350" t="s">
        <v>24</v>
      </c>
      <c r="J1350">
        <v>7.1</v>
      </c>
      <c r="K1350">
        <v>7</v>
      </c>
      <c r="L1350">
        <v>0</v>
      </c>
      <c r="M1350">
        <v>0</v>
      </c>
      <c r="N1350" t="str">
        <f t="shared" si="42"/>
        <v>No Weather Impact</v>
      </c>
      <c r="O1350" t="str">
        <f t="shared" si="43"/>
        <v>Not Cancelled</v>
      </c>
      <c r="P1350" t="str">
        <f>TEXT(Table1[[#This Row],[Departure_Time]],"mmm yyyy")</f>
        <v>May 2024</v>
      </c>
    </row>
    <row r="1351" spans="1:16" x14ac:dyDescent="0.25">
      <c r="A1351" t="s">
        <v>996</v>
      </c>
      <c r="B1351" t="s">
        <v>15</v>
      </c>
      <c r="C1351" t="s">
        <v>31</v>
      </c>
      <c r="D1351" s="5">
        <v>45080.097916666666</v>
      </c>
      <c r="E1351">
        <v>194</v>
      </c>
      <c r="F1351" t="s">
        <v>41</v>
      </c>
      <c r="G1351">
        <v>983</v>
      </c>
      <c r="H1351" t="s">
        <v>21</v>
      </c>
      <c r="I1351" t="s">
        <v>39</v>
      </c>
      <c r="J1351">
        <v>8.6</v>
      </c>
      <c r="K1351">
        <v>5</v>
      </c>
      <c r="L1351">
        <v>0</v>
      </c>
      <c r="M1351">
        <v>0</v>
      </c>
      <c r="N1351" t="str">
        <f t="shared" si="42"/>
        <v>No Weather Impact</v>
      </c>
      <c r="O1351" t="str">
        <f t="shared" si="43"/>
        <v>Not Cancelled</v>
      </c>
      <c r="P1351" t="str">
        <f>TEXT(Table1[[#This Row],[Departure_Time]],"mmm yyyy")</f>
        <v>Jun 2023</v>
      </c>
    </row>
    <row r="1352" spans="1:16" x14ac:dyDescent="0.25">
      <c r="A1352" t="s">
        <v>752</v>
      </c>
      <c r="B1352" t="s">
        <v>23</v>
      </c>
      <c r="C1352" t="s">
        <v>15</v>
      </c>
      <c r="D1352" s="5">
        <v>45289.01666666667</v>
      </c>
      <c r="E1352">
        <v>121</v>
      </c>
      <c r="F1352" t="s">
        <v>16</v>
      </c>
      <c r="G1352">
        <v>1236</v>
      </c>
      <c r="H1352" t="s">
        <v>21</v>
      </c>
      <c r="I1352" t="s">
        <v>39</v>
      </c>
      <c r="J1352">
        <v>6.6</v>
      </c>
      <c r="K1352">
        <v>3</v>
      </c>
      <c r="L1352">
        <v>0</v>
      </c>
      <c r="M1352">
        <v>0</v>
      </c>
      <c r="N1352" t="str">
        <f t="shared" si="42"/>
        <v>No Weather Impact</v>
      </c>
      <c r="O1352" t="str">
        <f t="shared" si="43"/>
        <v>Not Cancelled</v>
      </c>
      <c r="P1352" t="str">
        <f>TEXT(Table1[[#This Row],[Departure_Time]],"mmm yyyy")</f>
        <v>Dec 2023</v>
      </c>
    </row>
    <row r="1353" spans="1:16" x14ac:dyDescent="0.25">
      <c r="A1353" t="s">
        <v>997</v>
      </c>
      <c r="B1353" t="s">
        <v>23</v>
      </c>
      <c r="C1353" t="s">
        <v>36</v>
      </c>
      <c r="D1353" s="5">
        <v>45158.575694444444</v>
      </c>
      <c r="E1353">
        <v>86</v>
      </c>
      <c r="F1353" t="s">
        <v>16</v>
      </c>
      <c r="G1353">
        <v>1526</v>
      </c>
      <c r="H1353" t="s">
        <v>21</v>
      </c>
      <c r="I1353" t="s">
        <v>24</v>
      </c>
      <c r="J1353">
        <v>4.9000000000000004</v>
      </c>
      <c r="K1353">
        <v>6</v>
      </c>
      <c r="L1353">
        <v>0</v>
      </c>
      <c r="M1353">
        <v>0</v>
      </c>
      <c r="N1353" t="str">
        <f t="shared" si="42"/>
        <v>No Weather Impact</v>
      </c>
      <c r="O1353" t="str">
        <f t="shared" si="43"/>
        <v>Not Cancelled</v>
      </c>
      <c r="P1353" t="str">
        <f>TEXT(Table1[[#This Row],[Departure_Time]],"mmm yyyy")</f>
        <v>Aug 2023</v>
      </c>
    </row>
    <row r="1354" spans="1:16" x14ac:dyDescent="0.25">
      <c r="A1354" t="s">
        <v>998</v>
      </c>
      <c r="B1354" t="s">
        <v>15</v>
      </c>
      <c r="C1354" t="s">
        <v>23</v>
      </c>
      <c r="D1354" s="5">
        <v>45058.745833333334</v>
      </c>
      <c r="E1354">
        <v>336</v>
      </c>
      <c r="F1354" t="s">
        <v>52</v>
      </c>
      <c r="G1354">
        <v>954</v>
      </c>
      <c r="H1354" t="s">
        <v>21</v>
      </c>
      <c r="I1354" t="s">
        <v>24</v>
      </c>
      <c r="J1354">
        <v>4.7</v>
      </c>
      <c r="K1354">
        <v>6</v>
      </c>
      <c r="L1354">
        <v>0</v>
      </c>
      <c r="M1354">
        <v>0</v>
      </c>
      <c r="N1354" t="str">
        <f t="shared" si="42"/>
        <v>No Weather Impact</v>
      </c>
      <c r="O1354" t="str">
        <f t="shared" si="43"/>
        <v>Cancelled</v>
      </c>
      <c r="P1354" t="str">
        <f>TEXT(Table1[[#This Row],[Departure_Time]],"mmm yyyy")</f>
        <v>May 2023</v>
      </c>
    </row>
    <row r="1355" spans="1:16" x14ac:dyDescent="0.25">
      <c r="A1355" t="s">
        <v>551</v>
      </c>
      <c r="B1355" t="s">
        <v>26</v>
      </c>
      <c r="C1355" t="s">
        <v>23</v>
      </c>
      <c r="D1355" s="5">
        <v>45480.452777777777</v>
      </c>
      <c r="E1355">
        <v>109</v>
      </c>
      <c r="F1355" t="s">
        <v>16</v>
      </c>
      <c r="G1355">
        <v>1680</v>
      </c>
      <c r="H1355" t="s">
        <v>21</v>
      </c>
      <c r="I1355" t="s">
        <v>24</v>
      </c>
      <c r="J1355">
        <v>5.2</v>
      </c>
      <c r="K1355">
        <v>13</v>
      </c>
      <c r="L1355">
        <v>0</v>
      </c>
      <c r="M1355">
        <v>1</v>
      </c>
      <c r="N1355" t="str">
        <f t="shared" si="42"/>
        <v>Weather Imapct</v>
      </c>
      <c r="O1355" t="str">
        <f t="shared" si="43"/>
        <v>Not Cancelled</v>
      </c>
      <c r="P1355" t="str">
        <f>TEXT(Table1[[#This Row],[Departure_Time]],"mmm yyyy")</f>
        <v>Jul 2024</v>
      </c>
    </row>
    <row r="1356" spans="1:16" x14ac:dyDescent="0.25">
      <c r="A1356" t="s">
        <v>265</v>
      </c>
      <c r="B1356" t="s">
        <v>36</v>
      </c>
      <c r="C1356" t="s">
        <v>26</v>
      </c>
      <c r="D1356" s="5">
        <v>45151.116666666669</v>
      </c>
      <c r="E1356">
        <v>332</v>
      </c>
      <c r="F1356" t="s">
        <v>52</v>
      </c>
      <c r="G1356">
        <v>1298</v>
      </c>
      <c r="H1356" t="s">
        <v>18</v>
      </c>
      <c r="I1356" t="s">
        <v>18</v>
      </c>
      <c r="J1356">
        <v>6.7</v>
      </c>
      <c r="K1356">
        <v>4</v>
      </c>
      <c r="L1356">
        <v>0</v>
      </c>
      <c r="M1356">
        <v>0</v>
      </c>
      <c r="N1356" t="str">
        <f t="shared" si="42"/>
        <v>No Weather Impact</v>
      </c>
      <c r="O1356" t="str">
        <f t="shared" si="43"/>
        <v>Cancelled</v>
      </c>
      <c r="P1356" t="str">
        <f>TEXT(Table1[[#This Row],[Departure_Time]],"mmm yyyy")</f>
        <v>Aug 2023</v>
      </c>
    </row>
    <row r="1357" spans="1:16" x14ac:dyDescent="0.25">
      <c r="A1357" t="s">
        <v>999</v>
      </c>
      <c r="B1357" t="s">
        <v>20</v>
      </c>
      <c r="C1357" t="s">
        <v>14</v>
      </c>
      <c r="D1357" s="5">
        <v>45358.220833333333</v>
      </c>
      <c r="E1357">
        <v>105</v>
      </c>
      <c r="F1357" t="s">
        <v>16</v>
      </c>
      <c r="G1357">
        <v>1508</v>
      </c>
      <c r="H1357" t="s">
        <v>27</v>
      </c>
      <c r="I1357" t="s">
        <v>24</v>
      </c>
      <c r="J1357">
        <v>7.4</v>
      </c>
      <c r="K1357">
        <v>6</v>
      </c>
      <c r="L1357">
        <v>0</v>
      </c>
      <c r="M1357">
        <v>0</v>
      </c>
      <c r="N1357" t="str">
        <f t="shared" si="42"/>
        <v>No Weather Impact</v>
      </c>
      <c r="O1357" t="str">
        <f t="shared" si="43"/>
        <v>Not Cancelled</v>
      </c>
      <c r="P1357" t="str">
        <f>TEXT(Table1[[#This Row],[Departure_Time]],"mmm yyyy")</f>
        <v>Mar 2024</v>
      </c>
    </row>
    <row r="1358" spans="1:16" x14ac:dyDescent="0.25">
      <c r="A1358" t="s">
        <v>1000</v>
      </c>
      <c r="B1358" t="s">
        <v>23</v>
      </c>
      <c r="C1358" t="s">
        <v>14</v>
      </c>
      <c r="D1358" s="5">
        <v>45573.634027777778</v>
      </c>
      <c r="E1358">
        <v>167</v>
      </c>
      <c r="F1358" t="s">
        <v>16</v>
      </c>
      <c r="G1358">
        <v>1142</v>
      </c>
      <c r="H1358" t="s">
        <v>27</v>
      </c>
      <c r="I1358" t="s">
        <v>24</v>
      </c>
      <c r="J1358">
        <v>6.1</v>
      </c>
      <c r="K1358">
        <v>2</v>
      </c>
      <c r="L1358">
        <v>0</v>
      </c>
      <c r="M1358">
        <v>0</v>
      </c>
      <c r="N1358" t="str">
        <f t="shared" si="42"/>
        <v>No Weather Impact</v>
      </c>
      <c r="O1358" t="str">
        <f t="shared" si="43"/>
        <v>Not Cancelled</v>
      </c>
      <c r="P1358" t="str">
        <f>TEXT(Table1[[#This Row],[Departure_Time]],"mmm yyyy")</f>
        <v>Oct 2024</v>
      </c>
    </row>
    <row r="1359" spans="1:16" x14ac:dyDescent="0.25">
      <c r="A1359" t="s">
        <v>1001</v>
      </c>
      <c r="B1359" t="s">
        <v>14</v>
      </c>
      <c r="C1359" t="s">
        <v>14</v>
      </c>
      <c r="D1359" s="5">
        <v>45359.731249999997</v>
      </c>
      <c r="E1359">
        <v>187</v>
      </c>
      <c r="F1359" t="s">
        <v>16</v>
      </c>
      <c r="G1359">
        <v>1035</v>
      </c>
      <c r="H1359" t="s">
        <v>18</v>
      </c>
      <c r="I1359" t="s">
        <v>24</v>
      </c>
      <c r="J1359">
        <v>7</v>
      </c>
      <c r="K1359">
        <v>0</v>
      </c>
      <c r="L1359">
        <v>0</v>
      </c>
      <c r="M1359">
        <v>1</v>
      </c>
      <c r="N1359" t="str">
        <f t="shared" si="42"/>
        <v>Weather Imapct</v>
      </c>
      <c r="O1359" t="str">
        <f t="shared" si="43"/>
        <v>Not Cancelled</v>
      </c>
      <c r="P1359" t="str">
        <f>TEXT(Table1[[#This Row],[Departure_Time]],"mmm yyyy")</f>
        <v>Mar 2024</v>
      </c>
    </row>
    <row r="1360" spans="1:16" x14ac:dyDescent="0.25">
      <c r="A1360" t="s">
        <v>1002</v>
      </c>
      <c r="B1360" t="s">
        <v>20</v>
      </c>
      <c r="C1360" t="s">
        <v>15</v>
      </c>
      <c r="D1360" s="5">
        <v>45617.64166666667</v>
      </c>
      <c r="E1360">
        <v>176</v>
      </c>
      <c r="F1360" t="s">
        <v>41</v>
      </c>
      <c r="G1360">
        <v>1741</v>
      </c>
      <c r="H1360" t="s">
        <v>18</v>
      </c>
      <c r="I1360" t="s">
        <v>24</v>
      </c>
      <c r="J1360">
        <v>6</v>
      </c>
      <c r="K1360">
        <v>2</v>
      </c>
      <c r="L1360">
        <v>0</v>
      </c>
      <c r="M1360">
        <v>0</v>
      </c>
      <c r="N1360" t="str">
        <f t="shared" si="42"/>
        <v>No Weather Impact</v>
      </c>
      <c r="O1360" t="str">
        <f t="shared" si="43"/>
        <v>Not Cancelled</v>
      </c>
      <c r="P1360" t="str">
        <f>TEXT(Table1[[#This Row],[Departure_Time]],"mmm yyyy")</f>
        <v>Nov 2024</v>
      </c>
    </row>
    <row r="1361" spans="1:16" x14ac:dyDescent="0.25">
      <c r="A1361" t="s">
        <v>1003</v>
      </c>
      <c r="B1361" t="s">
        <v>26</v>
      </c>
      <c r="C1361" t="s">
        <v>26</v>
      </c>
      <c r="D1361" s="5">
        <v>45600.786111111112</v>
      </c>
      <c r="E1361">
        <v>-17</v>
      </c>
      <c r="F1361" t="s">
        <v>16</v>
      </c>
      <c r="G1361">
        <v>827</v>
      </c>
      <c r="H1361" t="s">
        <v>18</v>
      </c>
      <c r="I1361" t="s">
        <v>24</v>
      </c>
      <c r="J1361">
        <v>8.1999999999999993</v>
      </c>
      <c r="K1361">
        <v>25</v>
      </c>
      <c r="L1361">
        <v>0</v>
      </c>
      <c r="M1361">
        <v>0</v>
      </c>
      <c r="N1361" t="str">
        <f t="shared" si="42"/>
        <v>No Weather Impact</v>
      </c>
      <c r="O1361" t="str">
        <f t="shared" si="43"/>
        <v>Not Cancelled</v>
      </c>
      <c r="P1361" t="str">
        <f>TEXT(Table1[[#This Row],[Departure_Time]],"mmm yyyy")</f>
        <v>Nov 2024</v>
      </c>
    </row>
    <row r="1362" spans="1:16" x14ac:dyDescent="0.25">
      <c r="A1362" t="s">
        <v>128</v>
      </c>
      <c r="B1362" t="s">
        <v>15</v>
      </c>
      <c r="C1362" t="s">
        <v>15</v>
      </c>
      <c r="D1362" s="5">
        <v>45569.486111111109</v>
      </c>
      <c r="E1362">
        <v>291</v>
      </c>
      <c r="F1362" t="s">
        <v>16</v>
      </c>
      <c r="G1362">
        <v>1416</v>
      </c>
      <c r="H1362" t="s">
        <v>18</v>
      </c>
      <c r="I1362" t="s">
        <v>24</v>
      </c>
      <c r="J1362">
        <v>9.8000000000000007</v>
      </c>
      <c r="K1362">
        <v>9</v>
      </c>
      <c r="L1362">
        <v>0</v>
      </c>
      <c r="M1362">
        <v>0</v>
      </c>
      <c r="N1362" t="str">
        <f t="shared" si="42"/>
        <v>No Weather Impact</v>
      </c>
      <c r="O1362" t="str">
        <f t="shared" si="43"/>
        <v>Not Cancelled</v>
      </c>
      <c r="P1362" t="str">
        <f>TEXT(Table1[[#This Row],[Departure_Time]],"mmm yyyy")</f>
        <v>Oct 2024</v>
      </c>
    </row>
    <row r="1363" spans="1:16" x14ac:dyDescent="0.25">
      <c r="A1363" t="s">
        <v>563</v>
      </c>
      <c r="B1363" t="s">
        <v>15</v>
      </c>
      <c r="C1363" t="s">
        <v>36</v>
      </c>
      <c r="D1363" s="5">
        <v>45665.250694444447</v>
      </c>
      <c r="E1363">
        <v>197</v>
      </c>
      <c r="F1363" t="s">
        <v>52</v>
      </c>
      <c r="G1363">
        <v>611</v>
      </c>
      <c r="H1363" t="s">
        <v>27</v>
      </c>
      <c r="I1363" t="s">
        <v>24</v>
      </c>
      <c r="J1363">
        <v>9.4</v>
      </c>
      <c r="K1363">
        <v>17</v>
      </c>
      <c r="L1363">
        <v>0</v>
      </c>
      <c r="M1363">
        <v>0</v>
      </c>
      <c r="N1363" t="str">
        <f t="shared" si="42"/>
        <v>No Weather Impact</v>
      </c>
      <c r="O1363" t="str">
        <f t="shared" si="43"/>
        <v>Cancelled</v>
      </c>
      <c r="P1363" t="str">
        <f>TEXT(Table1[[#This Row],[Departure_Time]],"mmm yyyy")</f>
        <v>Jan 2025</v>
      </c>
    </row>
    <row r="1364" spans="1:16" x14ac:dyDescent="0.25">
      <c r="A1364" t="s">
        <v>1004</v>
      </c>
      <c r="B1364" t="s">
        <v>26</v>
      </c>
      <c r="C1364" t="s">
        <v>36</v>
      </c>
      <c r="D1364" s="5">
        <v>45292.819444444445</v>
      </c>
      <c r="E1364">
        <v>173</v>
      </c>
      <c r="F1364" t="s">
        <v>16</v>
      </c>
      <c r="G1364">
        <v>1096</v>
      </c>
      <c r="H1364" t="s">
        <v>18</v>
      </c>
      <c r="I1364" t="s">
        <v>24</v>
      </c>
      <c r="J1364">
        <v>7.7</v>
      </c>
      <c r="K1364">
        <v>16</v>
      </c>
      <c r="L1364">
        <v>0</v>
      </c>
      <c r="M1364">
        <v>0</v>
      </c>
      <c r="N1364" t="str">
        <f t="shared" si="42"/>
        <v>No Weather Impact</v>
      </c>
      <c r="O1364" t="str">
        <f t="shared" si="43"/>
        <v>Not Cancelled</v>
      </c>
      <c r="P1364" t="str">
        <f>TEXT(Table1[[#This Row],[Departure_Time]],"mmm yyyy")</f>
        <v>Jan 2024</v>
      </c>
    </row>
    <row r="1365" spans="1:16" x14ac:dyDescent="0.25">
      <c r="A1365" t="s">
        <v>193</v>
      </c>
      <c r="B1365" t="s">
        <v>20</v>
      </c>
      <c r="C1365" t="s">
        <v>26</v>
      </c>
      <c r="D1365" s="5">
        <v>45436.628472222219</v>
      </c>
      <c r="E1365">
        <v>226</v>
      </c>
      <c r="F1365" t="s">
        <v>16</v>
      </c>
      <c r="G1365">
        <v>1008</v>
      </c>
      <c r="H1365" t="s">
        <v>18</v>
      </c>
      <c r="I1365" t="s">
        <v>18</v>
      </c>
      <c r="J1365">
        <v>9.5</v>
      </c>
      <c r="K1365">
        <v>1</v>
      </c>
      <c r="L1365">
        <v>0</v>
      </c>
      <c r="M1365">
        <v>0</v>
      </c>
      <c r="N1365" t="str">
        <f t="shared" si="42"/>
        <v>No Weather Impact</v>
      </c>
      <c r="O1365" t="str">
        <f t="shared" si="43"/>
        <v>Not Cancelled</v>
      </c>
      <c r="P1365" t="str">
        <f>TEXT(Table1[[#This Row],[Departure_Time]],"mmm yyyy")</f>
        <v>May 2024</v>
      </c>
    </row>
    <row r="1366" spans="1:16" x14ac:dyDescent="0.25">
      <c r="A1366" t="s">
        <v>1005</v>
      </c>
      <c r="B1366" t="s">
        <v>14</v>
      </c>
      <c r="C1366" t="s">
        <v>36</v>
      </c>
      <c r="D1366" s="5">
        <v>45344.135416666664</v>
      </c>
      <c r="E1366">
        <v>230</v>
      </c>
      <c r="F1366" t="s">
        <v>16</v>
      </c>
      <c r="G1366">
        <v>583</v>
      </c>
      <c r="H1366" t="s">
        <v>18</v>
      </c>
      <c r="I1366" t="s">
        <v>18</v>
      </c>
      <c r="J1366">
        <v>9.8000000000000007</v>
      </c>
      <c r="K1366">
        <v>35</v>
      </c>
      <c r="L1366">
        <v>0</v>
      </c>
      <c r="M1366">
        <v>0</v>
      </c>
      <c r="N1366" t="str">
        <f t="shared" si="42"/>
        <v>No Weather Impact</v>
      </c>
      <c r="O1366" t="str">
        <f t="shared" si="43"/>
        <v>Not Cancelled</v>
      </c>
      <c r="P1366" t="str">
        <f>TEXT(Table1[[#This Row],[Departure_Time]],"mmm yyyy")</f>
        <v>Feb 2024</v>
      </c>
    </row>
    <row r="1367" spans="1:16" x14ac:dyDescent="0.25">
      <c r="A1367" t="s">
        <v>845</v>
      </c>
      <c r="B1367" t="s">
        <v>26</v>
      </c>
      <c r="C1367" t="s">
        <v>36</v>
      </c>
      <c r="D1367" s="5">
        <v>45080.34097222222</v>
      </c>
      <c r="E1367">
        <v>163</v>
      </c>
      <c r="F1367" t="s">
        <v>16</v>
      </c>
      <c r="G1367">
        <v>1440</v>
      </c>
      <c r="H1367" t="s">
        <v>17</v>
      </c>
      <c r="I1367" t="s">
        <v>24</v>
      </c>
      <c r="J1367">
        <v>6</v>
      </c>
      <c r="K1367">
        <v>7</v>
      </c>
      <c r="L1367">
        <v>0</v>
      </c>
      <c r="M1367">
        <v>0</v>
      </c>
      <c r="N1367" t="str">
        <f t="shared" si="42"/>
        <v>No Weather Impact</v>
      </c>
      <c r="O1367" t="str">
        <f t="shared" si="43"/>
        <v>Not Cancelled</v>
      </c>
      <c r="P1367" t="str">
        <f>TEXT(Table1[[#This Row],[Departure_Time]],"mmm yyyy")</f>
        <v>Jun 2023</v>
      </c>
    </row>
    <row r="1368" spans="1:16" x14ac:dyDescent="0.25">
      <c r="A1368" t="s">
        <v>1006</v>
      </c>
      <c r="B1368" t="s">
        <v>23</v>
      </c>
      <c r="C1368" t="s">
        <v>26</v>
      </c>
      <c r="D1368" s="5">
        <v>45612.255555555559</v>
      </c>
      <c r="E1368">
        <v>220</v>
      </c>
      <c r="F1368" t="s">
        <v>16</v>
      </c>
      <c r="G1368">
        <v>1616</v>
      </c>
      <c r="H1368" t="s">
        <v>18</v>
      </c>
      <c r="I1368" t="s">
        <v>39</v>
      </c>
      <c r="J1368">
        <v>4.7</v>
      </c>
      <c r="K1368">
        <v>7</v>
      </c>
      <c r="L1368">
        <v>0</v>
      </c>
      <c r="M1368">
        <v>0</v>
      </c>
      <c r="N1368" t="str">
        <f t="shared" si="42"/>
        <v>No Weather Impact</v>
      </c>
      <c r="O1368" t="str">
        <f t="shared" si="43"/>
        <v>Not Cancelled</v>
      </c>
      <c r="P1368" t="str">
        <f>TEXT(Table1[[#This Row],[Departure_Time]],"mmm yyyy")</f>
        <v>Nov 2024</v>
      </c>
    </row>
    <row r="1369" spans="1:16" x14ac:dyDescent="0.25">
      <c r="A1369" t="s">
        <v>1007</v>
      </c>
      <c r="B1369" t="s">
        <v>20</v>
      </c>
      <c r="C1369" t="s">
        <v>29</v>
      </c>
      <c r="D1369" s="5">
        <v>45752.09652777778</v>
      </c>
      <c r="E1369">
        <v>221</v>
      </c>
      <c r="F1369" t="s">
        <v>16</v>
      </c>
      <c r="G1369">
        <v>1112</v>
      </c>
      <c r="H1369" t="s">
        <v>17</v>
      </c>
      <c r="I1369" t="s">
        <v>39</v>
      </c>
      <c r="J1369">
        <v>8.5</v>
      </c>
      <c r="K1369">
        <v>3</v>
      </c>
      <c r="L1369">
        <v>0</v>
      </c>
      <c r="M1369">
        <v>0</v>
      </c>
      <c r="N1369" t="str">
        <f t="shared" si="42"/>
        <v>No Weather Impact</v>
      </c>
      <c r="O1369" t="str">
        <f t="shared" si="43"/>
        <v>Not Cancelled</v>
      </c>
      <c r="P1369" t="str">
        <f>TEXT(Table1[[#This Row],[Departure_Time]],"mmm yyyy")</f>
        <v>Apr 2025</v>
      </c>
    </row>
    <row r="1370" spans="1:16" x14ac:dyDescent="0.25">
      <c r="A1370" t="s">
        <v>1008</v>
      </c>
      <c r="B1370" t="s">
        <v>29</v>
      </c>
      <c r="C1370" t="s">
        <v>29</v>
      </c>
      <c r="D1370" s="5">
        <v>45708.849305555559</v>
      </c>
      <c r="E1370">
        <v>231</v>
      </c>
      <c r="F1370" t="s">
        <v>16</v>
      </c>
      <c r="G1370">
        <v>1112</v>
      </c>
      <c r="H1370" t="s">
        <v>17</v>
      </c>
      <c r="I1370" t="s">
        <v>24</v>
      </c>
      <c r="J1370">
        <v>5.5</v>
      </c>
      <c r="K1370">
        <v>6</v>
      </c>
      <c r="L1370">
        <v>0</v>
      </c>
      <c r="M1370">
        <v>1</v>
      </c>
      <c r="N1370" t="str">
        <f t="shared" si="42"/>
        <v>Weather Imapct</v>
      </c>
      <c r="O1370" t="str">
        <f t="shared" si="43"/>
        <v>Not Cancelled</v>
      </c>
      <c r="P1370" t="str">
        <f>TEXT(Table1[[#This Row],[Departure_Time]],"mmm yyyy")</f>
        <v>Feb 2025</v>
      </c>
    </row>
    <row r="1371" spans="1:16" x14ac:dyDescent="0.25">
      <c r="A1371" t="s">
        <v>975</v>
      </c>
      <c r="B1371" t="s">
        <v>36</v>
      </c>
      <c r="C1371" t="s">
        <v>31</v>
      </c>
      <c r="D1371" s="5">
        <v>45393.377083333333</v>
      </c>
      <c r="E1371">
        <v>213</v>
      </c>
      <c r="F1371" t="s">
        <v>16</v>
      </c>
      <c r="G1371">
        <v>689</v>
      </c>
      <c r="H1371" t="s">
        <v>27</v>
      </c>
      <c r="I1371" t="s">
        <v>39</v>
      </c>
      <c r="J1371">
        <v>7.2</v>
      </c>
      <c r="K1371">
        <v>7</v>
      </c>
      <c r="L1371">
        <v>0</v>
      </c>
      <c r="M1371">
        <v>0</v>
      </c>
      <c r="N1371" t="str">
        <f t="shared" si="42"/>
        <v>No Weather Impact</v>
      </c>
      <c r="O1371" t="str">
        <f t="shared" si="43"/>
        <v>Not Cancelled</v>
      </c>
      <c r="P1371" t="str">
        <f>TEXT(Table1[[#This Row],[Departure_Time]],"mmm yyyy")</f>
        <v>Apr 2024</v>
      </c>
    </row>
    <row r="1372" spans="1:16" x14ac:dyDescent="0.25">
      <c r="A1372" t="s">
        <v>1009</v>
      </c>
      <c r="B1372" t="s">
        <v>20</v>
      </c>
      <c r="C1372" t="s">
        <v>26</v>
      </c>
      <c r="D1372" s="5">
        <v>45529.634722222225</v>
      </c>
      <c r="E1372">
        <v>89</v>
      </c>
      <c r="F1372" t="s">
        <v>16</v>
      </c>
      <c r="G1372">
        <v>1057</v>
      </c>
      <c r="H1372" t="s">
        <v>17</v>
      </c>
      <c r="I1372" t="s">
        <v>24</v>
      </c>
      <c r="J1372">
        <v>5.7</v>
      </c>
      <c r="K1372">
        <v>27</v>
      </c>
      <c r="L1372">
        <v>1</v>
      </c>
      <c r="M1372">
        <v>0</v>
      </c>
      <c r="N1372" t="str">
        <f t="shared" si="42"/>
        <v>No Weather Impact</v>
      </c>
      <c r="O1372" t="str">
        <f t="shared" si="43"/>
        <v>Not Cancelled</v>
      </c>
      <c r="P1372" t="str">
        <f>TEXT(Table1[[#This Row],[Departure_Time]],"mmm yyyy")</f>
        <v>Aug 2024</v>
      </c>
    </row>
    <row r="1373" spans="1:16" x14ac:dyDescent="0.25">
      <c r="A1373" t="s">
        <v>305</v>
      </c>
      <c r="B1373" t="s">
        <v>14</v>
      </c>
      <c r="C1373" t="s">
        <v>36</v>
      </c>
      <c r="D1373" s="5">
        <v>45635.925000000003</v>
      </c>
      <c r="E1373">
        <v>160</v>
      </c>
      <c r="F1373" t="s">
        <v>16</v>
      </c>
      <c r="G1373">
        <v>1476</v>
      </c>
      <c r="H1373" t="s">
        <v>17</v>
      </c>
      <c r="I1373" t="s">
        <v>18</v>
      </c>
      <c r="J1373">
        <v>2.7</v>
      </c>
      <c r="K1373">
        <v>10</v>
      </c>
      <c r="L1373">
        <v>0</v>
      </c>
      <c r="M1373">
        <v>0</v>
      </c>
      <c r="N1373" t="str">
        <f t="shared" si="42"/>
        <v>No Weather Impact</v>
      </c>
      <c r="O1373" t="str">
        <f t="shared" si="43"/>
        <v>Not Cancelled</v>
      </c>
      <c r="P1373" t="str">
        <f>TEXT(Table1[[#This Row],[Departure_Time]],"mmm yyyy")</f>
        <v>Dec 2024</v>
      </c>
    </row>
    <row r="1374" spans="1:16" x14ac:dyDescent="0.25">
      <c r="A1374" t="s">
        <v>370</v>
      </c>
      <c r="B1374" t="s">
        <v>20</v>
      </c>
      <c r="C1374" t="s">
        <v>36</v>
      </c>
      <c r="D1374" s="5">
        <v>45377.935416666667</v>
      </c>
      <c r="E1374">
        <v>147</v>
      </c>
      <c r="F1374" t="s">
        <v>16</v>
      </c>
      <c r="G1374">
        <v>1395</v>
      </c>
      <c r="H1374" t="s">
        <v>21</v>
      </c>
      <c r="I1374" t="s">
        <v>24</v>
      </c>
      <c r="J1374">
        <v>6.5</v>
      </c>
      <c r="K1374">
        <v>23</v>
      </c>
      <c r="L1374">
        <v>0</v>
      </c>
      <c r="M1374">
        <v>1</v>
      </c>
      <c r="N1374" t="str">
        <f t="shared" si="42"/>
        <v>Weather Imapct</v>
      </c>
      <c r="O1374" t="str">
        <f t="shared" si="43"/>
        <v>Not Cancelled</v>
      </c>
      <c r="P1374" t="str">
        <f>TEXT(Table1[[#This Row],[Departure_Time]],"mmm yyyy")</f>
        <v>Mar 2024</v>
      </c>
    </row>
    <row r="1375" spans="1:16" x14ac:dyDescent="0.25">
      <c r="A1375" t="s">
        <v>1010</v>
      </c>
      <c r="B1375" t="s">
        <v>31</v>
      </c>
      <c r="C1375" t="s">
        <v>15</v>
      </c>
      <c r="D1375" s="5">
        <v>45763.421527777777</v>
      </c>
      <c r="E1375">
        <v>140</v>
      </c>
      <c r="F1375" t="s">
        <v>16</v>
      </c>
      <c r="G1375">
        <v>1171</v>
      </c>
      <c r="H1375" t="s">
        <v>18</v>
      </c>
      <c r="I1375" t="s">
        <v>18</v>
      </c>
      <c r="J1375">
        <v>8.5</v>
      </c>
      <c r="K1375">
        <v>12</v>
      </c>
      <c r="L1375">
        <v>0</v>
      </c>
      <c r="M1375">
        <v>0</v>
      </c>
      <c r="N1375" t="str">
        <f t="shared" si="42"/>
        <v>No Weather Impact</v>
      </c>
      <c r="O1375" t="str">
        <f t="shared" si="43"/>
        <v>Not Cancelled</v>
      </c>
      <c r="P1375" t="str">
        <f>TEXT(Table1[[#This Row],[Departure_Time]],"mmm yyyy")</f>
        <v>Apr 2025</v>
      </c>
    </row>
    <row r="1376" spans="1:16" x14ac:dyDescent="0.25">
      <c r="A1376" t="s">
        <v>915</v>
      </c>
      <c r="B1376" t="s">
        <v>14</v>
      </c>
      <c r="C1376" t="s">
        <v>15</v>
      </c>
      <c r="D1376" s="5">
        <v>45202.754166666666</v>
      </c>
      <c r="E1376">
        <v>235</v>
      </c>
      <c r="F1376" t="s">
        <v>16</v>
      </c>
      <c r="G1376">
        <v>1237</v>
      </c>
      <c r="H1376" t="s">
        <v>18</v>
      </c>
      <c r="I1376" t="s">
        <v>24</v>
      </c>
      <c r="J1376">
        <v>8.6</v>
      </c>
      <c r="K1376">
        <v>5</v>
      </c>
      <c r="L1376">
        <v>0</v>
      </c>
      <c r="M1376">
        <v>0</v>
      </c>
      <c r="N1376" t="str">
        <f t="shared" si="42"/>
        <v>No Weather Impact</v>
      </c>
      <c r="O1376" t="str">
        <f t="shared" si="43"/>
        <v>Not Cancelled</v>
      </c>
      <c r="P1376" t="str">
        <f>TEXT(Table1[[#This Row],[Departure_Time]],"mmm yyyy")</f>
        <v>Oct 2023</v>
      </c>
    </row>
    <row r="1377" spans="1:16" x14ac:dyDescent="0.25">
      <c r="A1377" t="s">
        <v>1011</v>
      </c>
      <c r="B1377" t="s">
        <v>14</v>
      </c>
      <c r="C1377" t="s">
        <v>29</v>
      </c>
      <c r="D1377" s="5">
        <v>45328.644444444442</v>
      </c>
      <c r="E1377">
        <v>158</v>
      </c>
      <c r="F1377" t="s">
        <v>16</v>
      </c>
      <c r="G1377">
        <v>1117</v>
      </c>
      <c r="H1377" t="s">
        <v>17</v>
      </c>
      <c r="I1377" t="s">
        <v>130</v>
      </c>
      <c r="J1377">
        <v>6.6</v>
      </c>
      <c r="K1377">
        <v>10</v>
      </c>
      <c r="L1377">
        <v>0</v>
      </c>
      <c r="M1377">
        <v>0</v>
      </c>
      <c r="N1377" t="str">
        <f t="shared" si="42"/>
        <v>No Weather Impact</v>
      </c>
      <c r="O1377" t="str">
        <f t="shared" si="43"/>
        <v>Not Cancelled</v>
      </c>
      <c r="P1377" t="str">
        <f>TEXT(Table1[[#This Row],[Departure_Time]],"mmm yyyy")</f>
        <v>Feb 2024</v>
      </c>
    </row>
    <row r="1378" spans="1:16" x14ac:dyDescent="0.25">
      <c r="A1378" t="s">
        <v>1012</v>
      </c>
      <c r="B1378" t="s">
        <v>26</v>
      </c>
      <c r="C1378" t="s">
        <v>23</v>
      </c>
      <c r="D1378" s="5">
        <v>45753.839583333334</v>
      </c>
      <c r="E1378">
        <v>198</v>
      </c>
      <c r="F1378" t="s">
        <v>16</v>
      </c>
      <c r="G1378">
        <v>838</v>
      </c>
      <c r="H1378" t="s">
        <v>18</v>
      </c>
      <c r="I1378" t="s">
        <v>18</v>
      </c>
      <c r="J1378">
        <v>6.4</v>
      </c>
      <c r="K1378">
        <v>20</v>
      </c>
      <c r="L1378">
        <v>0</v>
      </c>
      <c r="M1378">
        <v>0</v>
      </c>
      <c r="N1378" t="str">
        <f t="shared" si="42"/>
        <v>No Weather Impact</v>
      </c>
      <c r="O1378" t="str">
        <f t="shared" si="43"/>
        <v>Not Cancelled</v>
      </c>
      <c r="P1378" t="str">
        <f>TEXT(Table1[[#This Row],[Departure_Time]],"mmm yyyy")</f>
        <v>Apr 2025</v>
      </c>
    </row>
    <row r="1379" spans="1:16" x14ac:dyDescent="0.25">
      <c r="A1379" t="s">
        <v>1013</v>
      </c>
      <c r="B1379" t="s">
        <v>29</v>
      </c>
      <c r="C1379" t="s">
        <v>20</v>
      </c>
      <c r="D1379" s="5">
        <v>45088.280555555553</v>
      </c>
      <c r="E1379">
        <v>217</v>
      </c>
      <c r="F1379" t="s">
        <v>16</v>
      </c>
      <c r="G1379">
        <v>1208</v>
      </c>
      <c r="H1379" t="s">
        <v>17</v>
      </c>
      <c r="I1379" t="s">
        <v>24</v>
      </c>
      <c r="J1379">
        <v>6.8</v>
      </c>
      <c r="K1379">
        <v>4</v>
      </c>
      <c r="L1379">
        <v>0</v>
      </c>
      <c r="M1379">
        <v>0</v>
      </c>
      <c r="N1379" t="str">
        <f t="shared" si="42"/>
        <v>No Weather Impact</v>
      </c>
      <c r="O1379" t="str">
        <f t="shared" si="43"/>
        <v>Not Cancelled</v>
      </c>
      <c r="P1379" t="str">
        <f>TEXT(Table1[[#This Row],[Departure_Time]],"mmm yyyy")</f>
        <v>Jun 2023</v>
      </c>
    </row>
    <row r="1380" spans="1:16" x14ac:dyDescent="0.25">
      <c r="A1380" t="s">
        <v>1014</v>
      </c>
      <c r="B1380" t="s">
        <v>14</v>
      </c>
      <c r="C1380" t="s">
        <v>14</v>
      </c>
      <c r="D1380" s="5">
        <v>45225.174305555556</v>
      </c>
      <c r="E1380">
        <v>127</v>
      </c>
      <c r="F1380" t="s">
        <v>16</v>
      </c>
      <c r="G1380">
        <v>1171</v>
      </c>
      <c r="H1380" t="s">
        <v>27</v>
      </c>
      <c r="I1380" t="s">
        <v>24</v>
      </c>
      <c r="J1380">
        <v>5.9</v>
      </c>
      <c r="K1380">
        <v>1</v>
      </c>
      <c r="L1380">
        <v>0</v>
      </c>
      <c r="M1380">
        <v>0</v>
      </c>
      <c r="N1380" t="str">
        <f t="shared" si="42"/>
        <v>No Weather Impact</v>
      </c>
      <c r="O1380" t="str">
        <f t="shared" si="43"/>
        <v>Not Cancelled</v>
      </c>
      <c r="P1380" t="str">
        <f>TEXT(Table1[[#This Row],[Departure_Time]],"mmm yyyy")</f>
        <v>Oct 2023</v>
      </c>
    </row>
    <row r="1381" spans="1:16" x14ac:dyDescent="0.25">
      <c r="A1381" t="s">
        <v>1015</v>
      </c>
      <c r="B1381" t="s">
        <v>29</v>
      </c>
      <c r="C1381" t="s">
        <v>15</v>
      </c>
      <c r="D1381" s="5">
        <v>45270.317361111112</v>
      </c>
      <c r="E1381">
        <v>131</v>
      </c>
      <c r="F1381" t="s">
        <v>16</v>
      </c>
      <c r="G1381">
        <v>1377</v>
      </c>
      <c r="H1381" t="s">
        <v>21</v>
      </c>
      <c r="I1381" t="s">
        <v>39</v>
      </c>
      <c r="J1381">
        <v>5.8</v>
      </c>
      <c r="K1381">
        <v>2</v>
      </c>
      <c r="L1381">
        <v>0</v>
      </c>
      <c r="M1381">
        <v>0</v>
      </c>
      <c r="N1381" t="str">
        <f t="shared" si="42"/>
        <v>No Weather Impact</v>
      </c>
      <c r="O1381" t="str">
        <f t="shared" si="43"/>
        <v>Not Cancelled</v>
      </c>
      <c r="P1381" t="str">
        <f>TEXT(Table1[[#This Row],[Departure_Time]],"mmm yyyy")</f>
        <v>Dec 2023</v>
      </c>
    </row>
    <row r="1382" spans="1:16" x14ac:dyDescent="0.25">
      <c r="A1382" t="s">
        <v>633</v>
      </c>
      <c r="B1382" t="s">
        <v>36</v>
      </c>
      <c r="C1382" t="s">
        <v>26</v>
      </c>
      <c r="D1382" s="5">
        <v>45378.397222222222</v>
      </c>
      <c r="E1382">
        <v>111</v>
      </c>
      <c r="F1382" t="s">
        <v>16</v>
      </c>
      <c r="G1382">
        <v>1813</v>
      </c>
      <c r="H1382" t="s">
        <v>27</v>
      </c>
      <c r="I1382" t="s">
        <v>24</v>
      </c>
      <c r="J1382">
        <v>7</v>
      </c>
      <c r="K1382">
        <v>4</v>
      </c>
      <c r="L1382">
        <v>0</v>
      </c>
      <c r="M1382">
        <v>0</v>
      </c>
      <c r="N1382" t="str">
        <f t="shared" si="42"/>
        <v>No Weather Impact</v>
      </c>
      <c r="O1382" t="str">
        <f t="shared" si="43"/>
        <v>Not Cancelled</v>
      </c>
      <c r="P1382" t="str">
        <f>TEXT(Table1[[#This Row],[Departure_Time]],"mmm yyyy")</f>
        <v>Mar 2024</v>
      </c>
    </row>
    <row r="1383" spans="1:16" x14ac:dyDescent="0.25">
      <c r="A1383" t="s">
        <v>148</v>
      </c>
      <c r="B1383" t="s">
        <v>31</v>
      </c>
      <c r="C1383" t="s">
        <v>23</v>
      </c>
      <c r="D1383" s="5">
        <v>45312.90347222222</v>
      </c>
      <c r="E1383">
        <v>302</v>
      </c>
      <c r="F1383" t="s">
        <v>16</v>
      </c>
      <c r="G1383">
        <v>1201</v>
      </c>
      <c r="H1383" t="s">
        <v>18</v>
      </c>
      <c r="I1383" t="s">
        <v>24</v>
      </c>
      <c r="J1383">
        <v>8</v>
      </c>
      <c r="K1383">
        <v>11</v>
      </c>
      <c r="L1383">
        <v>0</v>
      </c>
      <c r="M1383">
        <v>0</v>
      </c>
      <c r="N1383" t="str">
        <f t="shared" si="42"/>
        <v>No Weather Impact</v>
      </c>
      <c r="O1383" t="str">
        <f t="shared" si="43"/>
        <v>Not Cancelled</v>
      </c>
      <c r="P1383" t="str">
        <f>TEXT(Table1[[#This Row],[Departure_Time]],"mmm yyyy")</f>
        <v>Jan 2024</v>
      </c>
    </row>
    <row r="1384" spans="1:16" x14ac:dyDescent="0.25">
      <c r="A1384" t="s">
        <v>245</v>
      </c>
      <c r="B1384" t="s">
        <v>31</v>
      </c>
      <c r="C1384" t="s">
        <v>36</v>
      </c>
      <c r="D1384" s="5">
        <v>45494.290277777778</v>
      </c>
      <c r="E1384">
        <v>183</v>
      </c>
      <c r="F1384" t="s">
        <v>41</v>
      </c>
      <c r="G1384">
        <v>812</v>
      </c>
      <c r="H1384" t="s">
        <v>18</v>
      </c>
      <c r="I1384" t="s">
        <v>24</v>
      </c>
      <c r="J1384">
        <v>7.4</v>
      </c>
      <c r="K1384">
        <v>2</v>
      </c>
      <c r="L1384">
        <v>0</v>
      </c>
      <c r="M1384">
        <v>0</v>
      </c>
      <c r="N1384" t="str">
        <f t="shared" si="42"/>
        <v>No Weather Impact</v>
      </c>
      <c r="O1384" t="str">
        <f t="shared" si="43"/>
        <v>Not Cancelled</v>
      </c>
      <c r="P1384" t="str">
        <f>TEXT(Table1[[#This Row],[Departure_Time]],"mmm yyyy")</f>
        <v>Jul 2024</v>
      </c>
    </row>
    <row r="1385" spans="1:16" x14ac:dyDescent="0.25">
      <c r="A1385" t="s">
        <v>1016</v>
      </c>
      <c r="B1385" t="s">
        <v>14</v>
      </c>
      <c r="C1385" t="s">
        <v>31</v>
      </c>
      <c r="D1385" s="5">
        <v>45167.415972222225</v>
      </c>
      <c r="E1385">
        <v>170</v>
      </c>
      <c r="F1385" t="s">
        <v>16</v>
      </c>
      <c r="G1385">
        <v>1210</v>
      </c>
      <c r="H1385" t="s">
        <v>27</v>
      </c>
      <c r="I1385" t="s">
        <v>24</v>
      </c>
      <c r="J1385">
        <v>9.1</v>
      </c>
      <c r="K1385">
        <v>5</v>
      </c>
      <c r="L1385">
        <v>0</v>
      </c>
      <c r="M1385">
        <v>0</v>
      </c>
      <c r="N1385" t="str">
        <f t="shared" si="42"/>
        <v>No Weather Impact</v>
      </c>
      <c r="O1385" t="str">
        <f t="shared" si="43"/>
        <v>Not Cancelled</v>
      </c>
      <c r="P1385" t="str">
        <f>TEXT(Table1[[#This Row],[Departure_Time]],"mmm yyyy")</f>
        <v>Aug 2023</v>
      </c>
    </row>
    <row r="1386" spans="1:16" x14ac:dyDescent="0.25">
      <c r="A1386" t="s">
        <v>706</v>
      </c>
      <c r="B1386" t="s">
        <v>26</v>
      </c>
      <c r="C1386" t="s">
        <v>23</v>
      </c>
      <c r="D1386" s="5">
        <v>45332.927777777775</v>
      </c>
      <c r="E1386">
        <v>175</v>
      </c>
      <c r="F1386" t="s">
        <v>16</v>
      </c>
      <c r="G1386">
        <v>766</v>
      </c>
      <c r="H1386" t="s">
        <v>27</v>
      </c>
      <c r="I1386" t="s">
        <v>24</v>
      </c>
      <c r="J1386">
        <v>8.6999999999999993</v>
      </c>
      <c r="K1386">
        <v>3</v>
      </c>
      <c r="L1386">
        <v>0</v>
      </c>
      <c r="M1386">
        <v>0</v>
      </c>
      <c r="N1386" t="str">
        <f t="shared" si="42"/>
        <v>No Weather Impact</v>
      </c>
      <c r="O1386" t="str">
        <f t="shared" si="43"/>
        <v>Not Cancelled</v>
      </c>
      <c r="P1386" t="str">
        <f>TEXT(Table1[[#This Row],[Departure_Time]],"mmm yyyy")</f>
        <v>Feb 2024</v>
      </c>
    </row>
    <row r="1387" spans="1:16" x14ac:dyDescent="0.25">
      <c r="A1387" t="s">
        <v>883</v>
      </c>
      <c r="B1387" t="s">
        <v>20</v>
      </c>
      <c r="C1387" t="s">
        <v>29</v>
      </c>
      <c r="D1387" s="5">
        <v>45378.595833333333</v>
      </c>
      <c r="E1387">
        <v>213</v>
      </c>
      <c r="F1387" t="s">
        <v>16</v>
      </c>
      <c r="G1387">
        <v>975</v>
      </c>
      <c r="H1387" t="s">
        <v>17</v>
      </c>
      <c r="I1387" t="s">
        <v>24</v>
      </c>
      <c r="J1387">
        <v>7.2</v>
      </c>
      <c r="K1387">
        <v>22</v>
      </c>
      <c r="L1387">
        <v>0</v>
      </c>
      <c r="M1387">
        <v>0</v>
      </c>
      <c r="N1387" t="str">
        <f t="shared" si="42"/>
        <v>No Weather Impact</v>
      </c>
      <c r="O1387" t="str">
        <f t="shared" si="43"/>
        <v>Not Cancelled</v>
      </c>
      <c r="P1387" t="str">
        <f>TEXT(Table1[[#This Row],[Departure_Time]],"mmm yyyy")</f>
        <v>Mar 2024</v>
      </c>
    </row>
    <row r="1388" spans="1:16" x14ac:dyDescent="0.25">
      <c r="A1388" t="s">
        <v>1017</v>
      </c>
      <c r="B1388" t="s">
        <v>29</v>
      </c>
      <c r="C1388" t="s">
        <v>20</v>
      </c>
      <c r="D1388" s="5">
        <v>45597.840277777781</v>
      </c>
      <c r="E1388">
        <v>216</v>
      </c>
      <c r="F1388" t="s">
        <v>16</v>
      </c>
      <c r="G1388">
        <v>646</v>
      </c>
      <c r="H1388" t="s">
        <v>21</v>
      </c>
      <c r="I1388" t="s">
        <v>24</v>
      </c>
      <c r="J1388">
        <v>7.4</v>
      </c>
      <c r="K1388">
        <v>11</v>
      </c>
      <c r="L1388">
        <v>0</v>
      </c>
      <c r="M1388">
        <v>0</v>
      </c>
      <c r="N1388" t="str">
        <f t="shared" si="42"/>
        <v>No Weather Impact</v>
      </c>
      <c r="O1388" t="str">
        <f t="shared" si="43"/>
        <v>Not Cancelled</v>
      </c>
      <c r="P1388" t="str">
        <f>TEXT(Table1[[#This Row],[Departure_Time]],"mmm yyyy")</f>
        <v>Nov 2024</v>
      </c>
    </row>
    <row r="1389" spans="1:16" x14ac:dyDescent="0.25">
      <c r="A1389" t="s">
        <v>1018</v>
      </c>
      <c r="B1389" t="s">
        <v>29</v>
      </c>
      <c r="C1389" t="s">
        <v>29</v>
      </c>
      <c r="D1389" s="5">
        <v>45261.959722222222</v>
      </c>
      <c r="E1389">
        <v>250</v>
      </c>
      <c r="F1389" t="s">
        <v>52</v>
      </c>
      <c r="G1389">
        <v>1666</v>
      </c>
      <c r="H1389" t="s">
        <v>27</v>
      </c>
      <c r="I1389" t="s">
        <v>24</v>
      </c>
      <c r="J1389">
        <v>6.7</v>
      </c>
      <c r="K1389">
        <v>8</v>
      </c>
      <c r="L1389">
        <v>0</v>
      </c>
      <c r="M1389">
        <v>0</v>
      </c>
      <c r="N1389" t="str">
        <f t="shared" si="42"/>
        <v>No Weather Impact</v>
      </c>
      <c r="O1389" t="str">
        <f t="shared" si="43"/>
        <v>Cancelled</v>
      </c>
      <c r="P1389" t="str">
        <f>TEXT(Table1[[#This Row],[Departure_Time]],"mmm yyyy")</f>
        <v>Dec 2023</v>
      </c>
    </row>
    <row r="1390" spans="1:16" x14ac:dyDescent="0.25">
      <c r="A1390" t="s">
        <v>1019</v>
      </c>
      <c r="B1390" t="s">
        <v>26</v>
      </c>
      <c r="C1390" t="s">
        <v>20</v>
      </c>
      <c r="D1390" s="5">
        <v>45242.176388888889</v>
      </c>
      <c r="E1390">
        <v>255</v>
      </c>
      <c r="F1390" t="s">
        <v>41</v>
      </c>
      <c r="G1390">
        <v>821</v>
      </c>
      <c r="H1390" t="s">
        <v>27</v>
      </c>
      <c r="I1390" t="s">
        <v>39</v>
      </c>
      <c r="J1390">
        <v>6</v>
      </c>
      <c r="K1390">
        <v>30</v>
      </c>
      <c r="L1390">
        <v>0</v>
      </c>
      <c r="M1390">
        <v>1</v>
      </c>
      <c r="N1390" t="str">
        <f t="shared" si="42"/>
        <v>Weather Imapct</v>
      </c>
      <c r="O1390" t="str">
        <f t="shared" si="43"/>
        <v>Not Cancelled</v>
      </c>
      <c r="P1390" t="str">
        <f>TEXT(Table1[[#This Row],[Departure_Time]],"mmm yyyy")</f>
        <v>Nov 2023</v>
      </c>
    </row>
    <row r="1391" spans="1:16" x14ac:dyDescent="0.25">
      <c r="A1391" t="s">
        <v>1020</v>
      </c>
      <c r="B1391" t="s">
        <v>14</v>
      </c>
      <c r="C1391" t="s">
        <v>15</v>
      </c>
      <c r="D1391" s="5">
        <v>45682.852083333331</v>
      </c>
      <c r="E1391">
        <v>331</v>
      </c>
      <c r="F1391" t="s">
        <v>16</v>
      </c>
      <c r="G1391">
        <v>1246</v>
      </c>
      <c r="H1391" t="s">
        <v>18</v>
      </c>
      <c r="I1391" t="s">
        <v>24</v>
      </c>
      <c r="J1391">
        <v>6.3</v>
      </c>
      <c r="K1391">
        <v>27</v>
      </c>
      <c r="L1391">
        <v>0</v>
      </c>
      <c r="M1391">
        <v>0</v>
      </c>
      <c r="N1391" t="str">
        <f t="shared" si="42"/>
        <v>No Weather Impact</v>
      </c>
      <c r="O1391" t="str">
        <f t="shared" si="43"/>
        <v>Not Cancelled</v>
      </c>
      <c r="P1391" t="str">
        <f>TEXT(Table1[[#This Row],[Departure_Time]],"mmm yyyy")</f>
        <v>Jan 2025</v>
      </c>
    </row>
    <row r="1392" spans="1:16" x14ac:dyDescent="0.25">
      <c r="A1392" t="s">
        <v>1021</v>
      </c>
      <c r="B1392" t="s">
        <v>36</v>
      </c>
      <c r="C1392" t="s">
        <v>29</v>
      </c>
      <c r="D1392" s="5">
        <v>45160.497916666667</v>
      </c>
      <c r="E1392">
        <v>96</v>
      </c>
      <c r="F1392" t="s">
        <v>16</v>
      </c>
      <c r="G1392">
        <v>801</v>
      </c>
      <c r="H1392" t="s">
        <v>18</v>
      </c>
      <c r="I1392" t="s">
        <v>24</v>
      </c>
      <c r="J1392">
        <v>5.5</v>
      </c>
      <c r="K1392">
        <v>20</v>
      </c>
      <c r="L1392">
        <v>0</v>
      </c>
      <c r="M1392">
        <v>1</v>
      </c>
      <c r="N1392" t="str">
        <f t="shared" si="42"/>
        <v>Weather Imapct</v>
      </c>
      <c r="O1392" t="str">
        <f t="shared" si="43"/>
        <v>Not Cancelled</v>
      </c>
      <c r="P1392" t="str">
        <f>TEXT(Table1[[#This Row],[Departure_Time]],"mmm yyyy")</f>
        <v>Aug 2023</v>
      </c>
    </row>
    <row r="1393" spans="1:16" x14ac:dyDescent="0.25">
      <c r="A1393" t="s">
        <v>144</v>
      </c>
      <c r="B1393" t="s">
        <v>31</v>
      </c>
      <c r="C1393" t="s">
        <v>31</v>
      </c>
      <c r="D1393" s="5">
        <v>45042.637499999997</v>
      </c>
      <c r="E1393">
        <v>87</v>
      </c>
      <c r="F1393" t="s">
        <v>16</v>
      </c>
      <c r="G1393">
        <v>1303</v>
      </c>
      <c r="H1393" t="s">
        <v>18</v>
      </c>
      <c r="I1393" t="s">
        <v>24</v>
      </c>
      <c r="J1393">
        <v>7.2</v>
      </c>
      <c r="K1393">
        <v>2</v>
      </c>
      <c r="L1393">
        <v>0</v>
      </c>
      <c r="M1393">
        <v>0</v>
      </c>
      <c r="N1393" t="str">
        <f t="shared" si="42"/>
        <v>No Weather Impact</v>
      </c>
      <c r="O1393" t="str">
        <f t="shared" si="43"/>
        <v>Not Cancelled</v>
      </c>
      <c r="P1393" t="str">
        <f>TEXT(Table1[[#This Row],[Departure_Time]],"mmm yyyy")</f>
        <v>Apr 2023</v>
      </c>
    </row>
    <row r="1394" spans="1:16" x14ac:dyDescent="0.25">
      <c r="A1394" t="s">
        <v>1022</v>
      </c>
      <c r="B1394" t="s">
        <v>31</v>
      </c>
      <c r="C1394" t="s">
        <v>36</v>
      </c>
      <c r="D1394" s="5">
        <v>45305.034722222219</v>
      </c>
      <c r="E1394">
        <v>381</v>
      </c>
      <c r="F1394" t="s">
        <v>16</v>
      </c>
      <c r="G1394">
        <v>1230</v>
      </c>
      <c r="H1394" t="s">
        <v>21</v>
      </c>
      <c r="I1394" t="s">
        <v>18</v>
      </c>
      <c r="J1394">
        <v>8.6</v>
      </c>
      <c r="K1394">
        <v>12</v>
      </c>
      <c r="L1394">
        <v>0</v>
      </c>
      <c r="M1394">
        <v>1</v>
      </c>
      <c r="N1394" t="str">
        <f t="shared" si="42"/>
        <v>Weather Imapct</v>
      </c>
      <c r="O1394" t="str">
        <f t="shared" si="43"/>
        <v>Not Cancelled</v>
      </c>
      <c r="P1394" t="str">
        <f>TEXT(Table1[[#This Row],[Departure_Time]],"mmm yyyy")</f>
        <v>Jan 2024</v>
      </c>
    </row>
    <row r="1395" spans="1:16" x14ac:dyDescent="0.25">
      <c r="A1395" t="s">
        <v>1023</v>
      </c>
      <c r="B1395" t="s">
        <v>31</v>
      </c>
      <c r="C1395" t="s">
        <v>31</v>
      </c>
      <c r="D1395" s="5">
        <v>45664.342361111114</v>
      </c>
      <c r="E1395">
        <v>78</v>
      </c>
      <c r="F1395" t="s">
        <v>41</v>
      </c>
      <c r="G1395">
        <v>979</v>
      </c>
      <c r="H1395" t="s">
        <v>17</v>
      </c>
      <c r="I1395" t="s">
        <v>130</v>
      </c>
      <c r="J1395">
        <v>7.6</v>
      </c>
      <c r="K1395">
        <v>19</v>
      </c>
      <c r="L1395">
        <v>0</v>
      </c>
      <c r="M1395">
        <v>0</v>
      </c>
      <c r="N1395" t="str">
        <f t="shared" si="42"/>
        <v>No Weather Impact</v>
      </c>
      <c r="O1395" t="str">
        <f t="shared" si="43"/>
        <v>Not Cancelled</v>
      </c>
      <c r="P1395" t="str">
        <f>TEXT(Table1[[#This Row],[Departure_Time]],"mmm yyyy")</f>
        <v>Jan 2025</v>
      </c>
    </row>
    <row r="1396" spans="1:16" x14ac:dyDescent="0.25">
      <c r="A1396" t="s">
        <v>1024</v>
      </c>
      <c r="B1396" t="s">
        <v>20</v>
      </c>
      <c r="C1396" t="s">
        <v>23</v>
      </c>
      <c r="D1396" s="5">
        <v>45217.773611111108</v>
      </c>
      <c r="E1396">
        <v>104</v>
      </c>
      <c r="F1396" t="s">
        <v>41</v>
      </c>
      <c r="G1396">
        <v>497</v>
      </c>
      <c r="H1396" t="s">
        <v>27</v>
      </c>
      <c r="I1396" t="s">
        <v>24</v>
      </c>
      <c r="J1396">
        <v>6.2</v>
      </c>
      <c r="K1396">
        <v>12</v>
      </c>
      <c r="L1396">
        <v>0</v>
      </c>
      <c r="M1396">
        <v>0</v>
      </c>
      <c r="N1396" t="str">
        <f t="shared" si="42"/>
        <v>No Weather Impact</v>
      </c>
      <c r="O1396" t="str">
        <f t="shared" si="43"/>
        <v>Not Cancelled</v>
      </c>
      <c r="P1396" t="str">
        <f>TEXT(Table1[[#This Row],[Departure_Time]],"mmm yyyy")</f>
        <v>Oct 2023</v>
      </c>
    </row>
    <row r="1397" spans="1:16" x14ac:dyDescent="0.25">
      <c r="A1397" t="s">
        <v>233</v>
      </c>
      <c r="B1397" t="s">
        <v>36</v>
      </c>
      <c r="C1397" t="s">
        <v>36</v>
      </c>
      <c r="D1397" s="5">
        <v>45643.29791666667</v>
      </c>
      <c r="E1397">
        <v>246</v>
      </c>
      <c r="F1397" t="s">
        <v>16</v>
      </c>
      <c r="G1397">
        <v>999</v>
      </c>
      <c r="H1397" t="s">
        <v>27</v>
      </c>
      <c r="I1397" t="s">
        <v>130</v>
      </c>
      <c r="J1397">
        <v>7.7</v>
      </c>
      <c r="K1397">
        <v>30</v>
      </c>
      <c r="L1397">
        <v>0</v>
      </c>
      <c r="M1397">
        <v>0</v>
      </c>
      <c r="N1397" t="str">
        <f t="shared" si="42"/>
        <v>No Weather Impact</v>
      </c>
      <c r="O1397" t="str">
        <f t="shared" si="43"/>
        <v>Not Cancelled</v>
      </c>
      <c r="P1397" t="str">
        <f>TEXT(Table1[[#This Row],[Departure_Time]],"mmm yyyy")</f>
        <v>Dec 2024</v>
      </c>
    </row>
    <row r="1398" spans="1:16" x14ac:dyDescent="0.25">
      <c r="A1398" t="s">
        <v>1004</v>
      </c>
      <c r="B1398" t="s">
        <v>20</v>
      </c>
      <c r="C1398" t="s">
        <v>31</v>
      </c>
      <c r="D1398" s="5">
        <v>45459.663888888892</v>
      </c>
      <c r="E1398">
        <v>160</v>
      </c>
      <c r="F1398" t="s">
        <v>16</v>
      </c>
      <c r="G1398">
        <v>1742</v>
      </c>
      <c r="H1398" t="s">
        <v>17</v>
      </c>
      <c r="I1398" t="s">
        <v>24</v>
      </c>
      <c r="J1398">
        <v>9.3000000000000007</v>
      </c>
      <c r="K1398">
        <v>16</v>
      </c>
      <c r="L1398">
        <v>0</v>
      </c>
      <c r="M1398">
        <v>0</v>
      </c>
      <c r="N1398" t="str">
        <f t="shared" si="42"/>
        <v>No Weather Impact</v>
      </c>
      <c r="O1398" t="str">
        <f t="shared" si="43"/>
        <v>Not Cancelled</v>
      </c>
      <c r="P1398" t="str">
        <f>TEXT(Table1[[#This Row],[Departure_Time]],"mmm yyyy")</f>
        <v>Jun 2024</v>
      </c>
    </row>
    <row r="1399" spans="1:16" x14ac:dyDescent="0.25">
      <c r="A1399" t="s">
        <v>516</v>
      </c>
      <c r="B1399" t="s">
        <v>20</v>
      </c>
      <c r="C1399" t="s">
        <v>31</v>
      </c>
      <c r="D1399" s="5">
        <v>45644.163194444445</v>
      </c>
      <c r="E1399">
        <v>148</v>
      </c>
      <c r="F1399" t="s">
        <v>16</v>
      </c>
      <c r="G1399">
        <v>1735</v>
      </c>
      <c r="H1399" t="s">
        <v>21</v>
      </c>
      <c r="I1399" t="s">
        <v>39</v>
      </c>
      <c r="J1399">
        <v>8.6</v>
      </c>
      <c r="K1399">
        <v>8</v>
      </c>
      <c r="L1399">
        <v>0</v>
      </c>
      <c r="M1399">
        <v>1</v>
      </c>
      <c r="N1399" t="str">
        <f t="shared" si="42"/>
        <v>Weather Imapct</v>
      </c>
      <c r="O1399" t="str">
        <f t="shared" si="43"/>
        <v>Not Cancelled</v>
      </c>
      <c r="P1399" t="str">
        <f>TEXT(Table1[[#This Row],[Departure_Time]],"mmm yyyy")</f>
        <v>Dec 2024</v>
      </c>
    </row>
    <row r="1400" spans="1:16" x14ac:dyDescent="0.25">
      <c r="A1400" t="s">
        <v>1025</v>
      </c>
      <c r="B1400" t="s">
        <v>20</v>
      </c>
      <c r="C1400" t="s">
        <v>26</v>
      </c>
      <c r="D1400" s="5">
        <v>45753.644444444442</v>
      </c>
      <c r="E1400">
        <v>229</v>
      </c>
      <c r="F1400" t="s">
        <v>16</v>
      </c>
      <c r="G1400">
        <v>1006</v>
      </c>
      <c r="H1400" t="s">
        <v>21</v>
      </c>
      <c r="I1400" t="s">
        <v>39</v>
      </c>
      <c r="J1400">
        <v>6.6</v>
      </c>
      <c r="K1400">
        <v>1</v>
      </c>
      <c r="L1400">
        <v>0</v>
      </c>
      <c r="M1400">
        <v>0</v>
      </c>
      <c r="N1400" t="str">
        <f t="shared" si="42"/>
        <v>No Weather Impact</v>
      </c>
      <c r="O1400" t="str">
        <f t="shared" si="43"/>
        <v>Not Cancelled</v>
      </c>
      <c r="P1400" t="str">
        <f>TEXT(Table1[[#This Row],[Departure_Time]],"mmm yyyy")</f>
        <v>Apr 2025</v>
      </c>
    </row>
    <row r="1401" spans="1:16" x14ac:dyDescent="0.25">
      <c r="A1401" t="s">
        <v>939</v>
      </c>
      <c r="B1401" t="s">
        <v>15</v>
      </c>
      <c r="C1401" t="s">
        <v>15</v>
      </c>
      <c r="D1401" s="5">
        <v>45312.289583333331</v>
      </c>
      <c r="E1401">
        <v>237</v>
      </c>
      <c r="F1401" t="s">
        <v>16</v>
      </c>
      <c r="G1401">
        <v>999</v>
      </c>
      <c r="H1401" t="s">
        <v>27</v>
      </c>
      <c r="I1401" t="s">
        <v>18</v>
      </c>
      <c r="J1401">
        <v>7.1</v>
      </c>
      <c r="K1401">
        <v>7</v>
      </c>
      <c r="L1401">
        <v>0</v>
      </c>
      <c r="M1401">
        <v>0</v>
      </c>
      <c r="N1401" t="str">
        <f t="shared" si="42"/>
        <v>No Weather Impact</v>
      </c>
      <c r="O1401" t="str">
        <f t="shared" si="43"/>
        <v>Not Cancelled</v>
      </c>
      <c r="P1401" t="str">
        <f>TEXT(Table1[[#This Row],[Departure_Time]],"mmm yyyy")</f>
        <v>Jan 2024</v>
      </c>
    </row>
    <row r="1402" spans="1:16" x14ac:dyDescent="0.25">
      <c r="A1402" t="s">
        <v>1026</v>
      </c>
      <c r="B1402" t="s">
        <v>15</v>
      </c>
      <c r="C1402" t="s">
        <v>20</v>
      </c>
      <c r="D1402" s="5">
        <v>45636.194444444445</v>
      </c>
      <c r="E1402">
        <v>192</v>
      </c>
      <c r="F1402" t="s">
        <v>16</v>
      </c>
      <c r="G1402">
        <v>1126</v>
      </c>
      <c r="H1402" t="s">
        <v>21</v>
      </c>
      <c r="I1402" t="s">
        <v>39</v>
      </c>
      <c r="J1402">
        <v>6.1</v>
      </c>
      <c r="K1402">
        <v>5</v>
      </c>
      <c r="L1402">
        <v>0</v>
      </c>
      <c r="M1402">
        <v>0</v>
      </c>
      <c r="N1402" t="str">
        <f t="shared" si="42"/>
        <v>No Weather Impact</v>
      </c>
      <c r="O1402" t="str">
        <f t="shared" si="43"/>
        <v>Not Cancelled</v>
      </c>
      <c r="P1402" t="str">
        <f>TEXT(Table1[[#This Row],[Departure_Time]],"mmm yyyy")</f>
        <v>Dec 2024</v>
      </c>
    </row>
    <row r="1403" spans="1:16" x14ac:dyDescent="0.25">
      <c r="A1403" t="s">
        <v>1027</v>
      </c>
      <c r="B1403" t="s">
        <v>15</v>
      </c>
      <c r="C1403" t="s">
        <v>23</v>
      </c>
      <c r="D1403" s="5">
        <v>45310.770833333336</v>
      </c>
      <c r="E1403">
        <v>126</v>
      </c>
      <c r="F1403" t="s">
        <v>16</v>
      </c>
      <c r="G1403">
        <v>830</v>
      </c>
      <c r="H1403" t="s">
        <v>27</v>
      </c>
      <c r="I1403" t="s">
        <v>24</v>
      </c>
      <c r="J1403">
        <v>10</v>
      </c>
      <c r="K1403">
        <v>5</v>
      </c>
      <c r="L1403">
        <v>0</v>
      </c>
      <c r="M1403">
        <v>0</v>
      </c>
      <c r="N1403" t="str">
        <f t="shared" si="42"/>
        <v>No Weather Impact</v>
      </c>
      <c r="O1403" t="str">
        <f t="shared" si="43"/>
        <v>Not Cancelled</v>
      </c>
      <c r="P1403" t="str">
        <f>TEXT(Table1[[#This Row],[Departure_Time]],"mmm yyyy")</f>
        <v>Jan 2024</v>
      </c>
    </row>
    <row r="1404" spans="1:16" x14ac:dyDescent="0.25">
      <c r="A1404" t="s">
        <v>1028</v>
      </c>
      <c r="B1404" t="s">
        <v>15</v>
      </c>
      <c r="C1404" t="s">
        <v>23</v>
      </c>
      <c r="D1404" s="5">
        <v>45510.6875</v>
      </c>
      <c r="E1404">
        <v>162</v>
      </c>
      <c r="F1404" t="s">
        <v>52</v>
      </c>
      <c r="G1404">
        <v>799</v>
      </c>
      <c r="H1404" t="s">
        <v>17</v>
      </c>
      <c r="I1404" t="s">
        <v>39</v>
      </c>
      <c r="J1404">
        <v>4.2</v>
      </c>
      <c r="K1404">
        <v>7</v>
      </c>
      <c r="L1404">
        <v>0</v>
      </c>
      <c r="M1404">
        <v>0</v>
      </c>
      <c r="N1404" t="str">
        <f t="shared" si="42"/>
        <v>No Weather Impact</v>
      </c>
      <c r="O1404" t="str">
        <f t="shared" si="43"/>
        <v>Cancelled</v>
      </c>
      <c r="P1404" t="str">
        <f>TEXT(Table1[[#This Row],[Departure_Time]],"mmm yyyy")</f>
        <v>Aug 2024</v>
      </c>
    </row>
    <row r="1405" spans="1:16" x14ac:dyDescent="0.25">
      <c r="A1405" t="s">
        <v>1029</v>
      </c>
      <c r="B1405" t="s">
        <v>31</v>
      </c>
      <c r="C1405" t="s">
        <v>23</v>
      </c>
      <c r="D1405" s="5">
        <v>45282.712500000001</v>
      </c>
      <c r="E1405">
        <v>97</v>
      </c>
      <c r="F1405" t="s">
        <v>16</v>
      </c>
      <c r="G1405">
        <v>1023</v>
      </c>
      <c r="H1405" t="s">
        <v>17</v>
      </c>
      <c r="I1405" t="s">
        <v>24</v>
      </c>
      <c r="J1405">
        <v>5.8</v>
      </c>
      <c r="K1405">
        <v>1</v>
      </c>
      <c r="L1405">
        <v>0</v>
      </c>
      <c r="M1405">
        <v>0</v>
      </c>
      <c r="N1405" t="str">
        <f t="shared" si="42"/>
        <v>No Weather Impact</v>
      </c>
      <c r="O1405" t="str">
        <f t="shared" si="43"/>
        <v>Not Cancelled</v>
      </c>
      <c r="P1405" t="str">
        <f>TEXT(Table1[[#This Row],[Departure_Time]],"mmm yyyy")</f>
        <v>Dec 2023</v>
      </c>
    </row>
    <row r="1406" spans="1:16" x14ac:dyDescent="0.25">
      <c r="A1406" t="s">
        <v>647</v>
      </c>
      <c r="B1406" t="s">
        <v>23</v>
      </c>
      <c r="C1406" t="s">
        <v>31</v>
      </c>
      <c r="D1406" s="5">
        <v>45290.179166666669</v>
      </c>
      <c r="E1406">
        <v>222</v>
      </c>
      <c r="F1406" t="s">
        <v>16</v>
      </c>
      <c r="G1406">
        <v>1499</v>
      </c>
      <c r="H1406" t="s">
        <v>17</v>
      </c>
      <c r="I1406" t="s">
        <v>24</v>
      </c>
      <c r="J1406">
        <v>2.2000000000000002</v>
      </c>
      <c r="K1406">
        <v>1</v>
      </c>
      <c r="L1406">
        <v>0</v>
      </c>
      <c r="M1406">
        <v>0</v>
      </c>
      <c r="N1406" t="str">
        <f t="shared" si="42"/>
        <v>No Weather Impact</v>
      </c>
      <c r="O1406" t="str">
        <f t="shared" si="43"/>
        <v>Not Cancelled</v>
      </c>
      <c r="P1406" t="str">
        <f>TEXT(Table1[[#This Row],[Departure_Time]],"mmm yyyy")</f>
        <v>Dec 2023</v>
      </c>
    </row>
    <row r="1407" spans="1:16" x14ac:dyDescent="0.25">
      <c r="A1407" t="s">
        <v>1030</v>
      </c>
      <c r="B1407" t="s">
        <v>31</v>
      </c>
      <c r="C1407" t="s">
        <v>20</v>
      </c>
      <c r="D1407" s="5">
        <v>45673.304861111108</v>
      </c>
      <c r="E1407">
        <v>171</v>
      </c>
      <c r="F1407" t="s">
        <v>16</v>
      </c>
      <c r="G1407">
        <v>1197</v>
      </c>
      <c r="H1407" t="s">
        <v>21</v>
      </c>
      <c r="I1407" t="s">
        <v>18</v>
      </c>
      <c r="J1407">
        <v>8.1999999999999993</v>
      </c>
      <c r="K1407">
        <v>2</v>
      </c>
      <c r="L1407">
        <v>0</v>
      </c>
      <c r="M1407">
        <v>0</v>
      </c>
      <c r="N1407" t="str">
        <f t="shared" si="42"/>
        <v>No Weather Impact</v>
      </c>
      <c r="O1407" t="str">
        <f t="shared" si="43"/>
        <v>Not Cancelled</v>
      </c>
      <c r="P1407" t="str">
        <f>TEXT(Table1[[#This Row],[Departure_Time]],"mmm yyyy")</f>
        <v>Jan 2025</v>
      </c>
    </row>
    <row r="1408" spans="1:16" x14ac:dyDescent="0.25">
      <c r="A1408" t="s">
        <v>138</v>
      </c>
      <c r="B1408" t="s">
        <v>20</v>
      </c>
      <c r="C1408" t="s">
        <v>23</v>
      </c>
      <c r="D1408" s="5">
        <v>45621.04583333333</v>
      </c>
      <c r="E1408">
        <v>133</v>
      </c>
      <c r="F1408" t="s">
        <v>41</v>
      </c>
      <c r="G1408">
        <v>1434</v>
      </c>
      <c r="H1408" t="s">
        <v>17</v>
      </c>
      <c r="I1408" t="s">
        <v>24</v>
      </c>
      <c r="J1408">
        <v>8</v>
      </c>
      <c r="K1408">
        <v>12</v>
      </c>
      <c r="L1408">
        <v>0</v>
      </c>
      <c r="M1408">
        <v>0</v>
      </c>
      <c r="N1408" t="str">
        <f t="shared" si="42"/>
        <v>No Weather Impact</v>
      </c>
      <c r="O1408" t="str">
        <f t="shared" si="43"/>
        <v>Not Cancelled</v>
      </c>
      <c r="P1408" t="str">
        <f>TEXT(Table1[[#This Row],[Departure_Time]],"mmm yyyy")</f>
        <v>Nov 2024</v>
      </c>
    </row>
    <row r="1409" spans="1:16" x14ac:dyDescent="0.25">
      <c r="A1409" t="s">
        <v>320</v>
      </c>
      <c r="B1409" t="s">
        <v>26</v>
      </c>
      <c r="C1409" t="s">
        <v>15</v>
      </c>
      <c r="D1409" s="5">
        <v>45307.283333333333</v>
      </c>
      <c r="E1409">
        <v>196</v>
      </c>
      <c r="F1409" t="s">
        <v>41</v>
      </c>
      <c r="G1409">
        <v>1025</v>
      </c>
      <c r="H1409" t="s">
        <v>21</v>
      </c>
      <c r="I1409" t="s">
        <v>24</v>
      </c>
      <c r="J1409">
        <v>6</v>
      </c>
      <c r="K1409">
        <v>11</v>
      </c>
      <c r="L1409">
        <v>0</v>
      </c>
      <c r="M1409">
        <v>1</v>
      </c>
      <c r="N1409" t="str">
        <f t="shared" si="42"/>
        <v>Weather Imapct</v>
      </c>
      <c r="O1409" t="str">
        <f t="shared" si="43"/>
        <v>Not Cancelled</v>
      </c>
      <c r="P1409" t="str">
        <f>TEXT(Table1[[#This Row],[Departure_Time]],"mmm yyyy")</f>
        <v>Jan 2024</v>
      </c>
    </row>
    <row r="1410" spans="1:16" x14ac:dyDescent="0.25">
      <c r="A1410" t="s">
        <v>1031</v>
      </c>
      <c r="B1410" t="s">
        <v>36</v>
      </c>
      <c r="C1410" t="s">
        <v>26</v>
      </c>
      <c r="D1410" s="5">
        <v>45718.779861111114</v>
      </c>
      <c r="E1410">
        <v>69</v>
      </c>
      <c r="F1410" t="s">
        <v>16</v>
      </c>
      <c r="G1410">
        <v>1630</v>
      </c>
      <c r="H1410" t="s">
        <v>17</v>
      </c>
      <c r="I1410" t="s">
        <v>39</v>
      </c>
      <c r="J1410">
        <v>3.2</v>
      </c>
      <c r="K1410">
        <v>4</v>
      </c>
      <c r="L1410">
        <v>0</v>
      </c>
      <c r="M1410">
        <v>0</v>
      </c>
      <c r="N1410" t="str">
        <f t="shared" si="42"/>
        <v>No Weather Impact</v>
      </c>
      <c r="O1410" t="str">
        <f t="shared" si="43"/>
        <v>Not Cancelled</v>
      </c>
      <c r="P1410" t="str">
        <f>TEXT(Table1[[#This Row],[Departure_Time]],"mmm yyyy")</f>
        <v>Mar 2025</v>
      </c>
    </row>
    <row r="1411" spans="1:16" x14ac:dyDescent="0.25">
      <c r="A1411" t="s">
        <v>1032</v>
      </c>
      <c r="B1411" t="s">
        <v>36</v>
      </c>
      <c r="C1411" t="s">
        <v>23</v>
      </c>
      <c r="D1411" s="5">
        <v>45072.950694444444</v>
      </c>
      <c r="E1411">
        <v>197</v>
      </c>
      <c r="F1411" t="s">
        <v>16</v>
      </c>
      <c r="G1411">
        <v>1226</v>
      </c>
      <c r="H1411" t="s">
        <v>18</v>
      </c>
      <c r="I1411" t="s">
        <v>24</v>
      </c>
      <c r="J1411">
        <v>5.2</v>
      </c>
      <c r="K1411">
        <v>7</v>
      </c>
      <c r="L1411">
        <v>0</v>
      </c>
      <c r="M1411">
        <v>0</v>
      </c>
      <c r="N1411" t="str">
        <f t="shared" ref="N1411:N1474" si="44">IF(M1411=1, "Weather Imapct", "No Weather Impact")</f>
        <v>No Weather Impact</v>
      </c>
      <c r="O1411" t="str">
        <f t="shared" ref="O1411:O1474" si="45">IF(F1411="Cancelled", "Cancelled", "Not Cancelled")</f>
        <v>Not Cancelled</v>
      </c>
      <c r="P1411" t="str">
        <f>TEXT(Table1[[#This Row],[Departure_Time]],"mmm yyyy")</f>
        <v>May 2023</v>
      </c>
    </row>
    <row r="1412" spans="1:16" x14ac:dyDescent="0.25">
      <c r="A1412" t="s">
        <v>1033</v>
      </c>
      <c r="B1412" t="s">
        <v>29</v>
      </c>
      <c r="C1412" t="s">
        <v>14</v>
      </c>
      <c r="D1412" s="5">
        <v>45151.666666666664</v>
      </c>
      <c r="E1412">
        <v>121</v>
      </c>
      <c r="F1412" t="s">
        <v>16</v>
      </c>
      <c r="G1412">
        <v>759</v>
      </c>
      <c r="H1412" t="s">
        <v>27</v>
      </c>
      <c r="I1412" t="s">
        <v>24</v>
      </c>
      <c r="J1412">
        <v>5.2</v>
      </c>
      <c r="K1412">
        <v>4</v>
      </c>
      <c r="L1412">
        <v>0</v>
      </c>
      <c r="M1412">
        <v>0</v>
      </c>
      <c r="N1412" t="str">
        <f t="shared" si="44"/>
        <v>No Weather Impact</v>
      </c>
      <c r="O1412" t="str">
        <f t="shared" si="45"/>
        <v>Not Cancelled</v>
      </c>
      <c r="P1412" t="str">
        <f>TEXT(Table1[[#This Row],[Departure_Time]],"mmm yyyy")</f>
        <v>Aug 2023</v>
      </c>
    </row>
    <row r="1413" spans="1:16" x14ac:dyDescent="0.25">
      <c r="A1413" t="s">
        <v>1034</v>
      </c>
      <c r="B1413" t="s">
        <v>14</v>
      </c>
      <c r="C1413" t="s">
        <v>20</v>
      </c>
      <c r="D1413" s="5">
        <v>45401.993750000001</v>
      </c>
      <c r="E1413">
        <v>223</v>
      </c>
      <c r="F1413" t="s">
        <v>41</v>
      </c>
      <c r="G1413">
        <v>968</v>
      </c>
      <c r="H1413" t="s">
        <v>18</v>
      </c>
      <c r="I1413" t="s">
        <v>130</v>
      </c>
      <c r="J1413">
        <v>9</v>
      </c>
      <c r="K1413">
        <v>10</v>
      </c>
      <c r="L1413">
        <v>0</v>
      </c>
      <c r="M1413">
        <v>1</v>
      </c>
      <c r="N1413" t="str">
        <f t="shared" si="44"/>
        <v>Weather Imapct</v>
      </c>
      <c r="O1413" t="str">
        <f t="shared" si="45"/>
        <v>Not Cancelled</v>
      </c>
      <c r="P1413" t="str">
        <f>TEXT(Table1[[#This Row],[Departure_Time]],"mmm yyyy")</f>
        <v>Apr 2024</v>
      </c>
    </row>
    <row r="1414" spans="1:16" x14ac:dyDescent="0.25">
      <c r="A1414" t="s">
        <v>1035</v>
      </c>
      <c r="B1414" t="s">
        <v>23</v>
      </c>
      <c r="C1414" t="s">
        <v>23</v>
      </c>
      <c r="D1414" s="5">
        <v>45643.155555555553</v>
      </c>
      <c r="E1414">
        <v>152</v>
      </c>
      <c r="F1414" t="s">
        <v>41</v>
      </c>
      <c r="G1414">
        <v>593</v>
      </c>
      <c r="H1414" t="s">
        <v>27</v>
      </c>
      <c r="I1414" t="s">
        <v>24</v>
      </c>
      <c r="J1414">
        <v>6</v>
      </c>
      <c r="K1414">
        <v>2</v>
      </c>
      <c r="L1414">
        <v>0</v>
      </c>
      <c r="M1414">
        <v>0</v>
      </c>
      <c r="N1414" t="str">
        <f t="shared" si="44"/>
        <v>No Weather Impact</v>
      </c>
      <c r="O1414" t="str">
        <f t="shared" si="45"/>
        <v>Not Cancelled</v>
      </c>
      <c r="P1414" t="str">
        <f>TEXT(Table1[[#This Row],[Departure_Time]],"mmm yyyy")</f>
        <v>Dec 2024</v>
      </c>
    </row>
    <row r="1415" spans="1:16" x14ac:dyDescent="0.25">
      <c r="A1415" t="s">
        <v>1036</v>
      </c>
      <c r="B1415" t="s">
        <v>20</v>
      </c>
      <c r="C1415" t="s">
        <v>36</v>
      </c>
      <c r="D1415" s="5">
        <v>45491.515277777777</v>
      </c>
      <c r="E1415">
        <v>110</v>
      </c>
      <c r="F1415" t="s">
        <v>16</v>
      </c>
      <c r="G1415">
        <v>436</v>
      </c>
      <c r="H1415" t="s">
        <v>17</v>
      </c>
      <c r="I1415" t="s">
        <v>24</v>
      </c>
      <c r="J1415">
        <v>8.1999999999999993</v>
      </c>
      <c r="K1415">
        <v>6</v>
      </c>
      <c r="L1415">
        <v>0</v>
      </c>
      <c r="M1415">
        <v>0</v>
      </c>
      <c r="N1415" t="str">
        <f t="shared" si="44"/>
        <v>No Weather Impact</v>
      </c>
      <c r="O1415" t="str">
        <f t="shared" si="45"/>
        <v>Not Cancelled</v>
      </c>
      <c r="P1415" t="str">
        <f>TEXT(Table1[[#This Row],[Departure_Time]],"mmm yyyy")</f>
        <v>Jul 2024</v>
      </c>
    </row>
    <row r="1416" spans="1:16" x14ac:dyDescent="0.25">
      <c r="A1416" t="s">
        <v>1037</v>
      </c>
      <c r="B1416" t="s">
        <v>15</v>
      </c>
      <c r="C1416" t="s">
        <v>20</v>
      </c>
      <c r="D1416" s="5">
        <v>45608.951388888891</v>
      </c>
      <c r="E1416">
        <v>100</v>
      </c>
      <c r="F1416" t="s">
        <v>16</v>
      </c>
      <c r="G1416">
        <v>1000</v>
      </c>
      <c r="H1416" t="s">
        <v>17</v>
      </c>
      <c r="I1416" t="s">
        <v>24</v>
      </c>
      <c r="J1416">
        <v>5.7</v>
      </c>
      <c r="K1416">
        <v>2</v>
      </c>
      <c r="L1416">
        <v>0</v>
      </c>
      <c r="M1416">
        <v>0</v>
      </c>
      <c r="N1416" t="str">
        <f t="shared" si="44"/>
        <v>No Weather Impact</v>
      </c>
      <c r="O1416" t="str">
        <f t="shared" si="45"/>
        <v>Not Cancelled</v>
      </c>
      <c r="P1416" t="str">
        <f>TEXT(Table1[[#This Row],[Departure_Time]],"mmm yyyy")</f>
        <v>Nov 2024</v>
      </c>
    </row>
    <row r="1417" spans="1:16" x14ac:dyDescent="0.25">
      <c r="A1417" t="s">
        <v>1038</v>
      </c>
      <c r="B1417" t="s">
        <v>23</v>
      </c>
      <c r="C1417" t="s">
        <v>15</v>
      </c>
      <c r="D1417" s="5">
        <v>45080.2</v>
      </c>
      <c r="E1417">
        <v>259</v>
      </c>
      <c r="F1417" t="s">
        <v>41</v>
      </c>
      <c r="G1417">
        <v>1034</v>
      </c>
      <c r="H1417" t="s">
        <v>18</v>
      </c>
      <c r="I1417" t="s">
        <v>24</v>
      </c>
      <c r="J1417">
        <v>6.2</v>
      </c>
      <c r="K1417">
        <v>5</v>
      </c>
      <c r="L1417">
        <v>0</v>
      </c>
      <c r="M1417">
        <v>0</v>
      </c>
      <c r="N1417" t="str">
        <f t="shared" si="44"/>
        <v>No Weather Impact</v>
      </c>
      <c r="O1417" t="str">
        <f t="shared" si="45"/>
        <v>Not Cancelled</v>
      </c>
      <c r="P1417" t="str">
        <f>TEXT(Table1[[#This Row],[Departure_Time]],"mmm yyyy")</f>
        <v>Jun 2023</v>
      </c>
    </row>
    <row r="1418" spans="1:16" x14ac:dyDescent="0.25">
      <c r="A1418" t="s">
        <v>1039</v>
      </c>
      <c r="B1418" t="s">
        <v>15</v>
      </c>
      <c r="C1418" t="s">
        <v>26</v>
      </c>
      <c r="D1418" s="5">
        <v>45542.671527777777</v>
      </c>
      <c r="E1418">
        <v>176</v>
      </c>
      <c r="F1418" t="s">
        <v>41</v>
      </c>
      <c r="G1418">
        <v>1009</v>
      </c>
      <c r="H1418" t="s">
        <v>21</v>
      </c>
      <c r="I1418" t="s">
        <v>24</v>
      </c>
      <c r="J1418">
        <v>4.3</v>
      </c>
      <c r="K1418">
        <v>1</v>
      </c>
      <c r="L1418">
        <v>0</v>
      </c>
      <c r="M1418">
        <v>0</v>
      </c>
      <c r="N1418" t="str">
        <f t="shared" si="44"/>
        <v>No Weather Impact</v>
      </c>
      <c r="O1418" t="str">
        <f t="shared" si="45"/>
        <v>Not Cancelled</v>
      </c>
      <c r="P1418" t="str">
        <f>TEXT(Table1[[#This Row],[Departure_Time]],"mmm yyyy")</f>
        <v>Sep 2024</v>
      </c>
    </row>
    <row r="1419" spans="1:16" x14ac:dyDescent="0.25">
      <c r="A1419" t="s">
        <v>1040</v>
      </c>
      <c r="B1419" t="s">
        <v>29</v>
      </c>
      <c r="C1419" t="s">
        <v>14</v>
      </c>
      <c r="D1419" s="5">
        <v>45520.786805555559</v>
      </c>
      <c r="E1419">
        <v>223</v>
      </c>
      <c r="F1419" t="s">
        <v>16</v>
      </c>
      <c r="G1419">
        <v>1424</v>
      </c>
      <c r="H1419" t="s">
        <v>18</v>
      </c>
      <c r="I1419" t="s">
        <v>24</v>
      </c>
      <c r="J1419">
        <v>9.4</v>
      </c>
      <c r="K1419">
        <v>18</v>
      </c>
      <c r="L1419">
        <v>0</v>
      </c>
      <c r="M1419">
        <v>0</v>
      </c>
      <c r="N1419" t="str">
        <f t="shared" si="44"/>
        <v>No Weather Impact</v>
      </c>
      <c r="O1419" t="str">
        <f t="shared" si="45"/>
        <v>Not Cancelled</v>
      </c>
      <c r="P1419" t="str">
        <f>TEXT(Table1[[#This Row],[Departure_Time]],"mmm yyyy")</f>
        <v>Aug 2024</v>
      </c>
    </row>
    <row r="1420" spans="1:16" x14ac:dyDescent="0.25">
      <c r="A1420" t="s">
        <v>959</v>
      </c>
      <c r="B1420" t="s">
        <v>23</v>
      </c>
      <c r="C1420" t="s">
        <v>15</v>
      </c>
      <c r="D1420" s="5">
        <v>45363.42083333333</v>
      </c>
      <c r="E1420">
        <v>222</v>
      </c>
      <c r="F1420" t="s">
        <v>41</v>
      </c>
      <c r="G1420">
        <v>1047</v>
      </c>
      <c r="H1420" t="s">
        <v>21</v>
      </c>
      <c r="I1420" t="s">
        <v>130</v>
      </c>
      <c r="J1420">
        <v>8.6999999999999993</v>
      </c>
      <c r="K1420">
        <v>0</v>
      </c>
      <c r="L1420">
        <v>0</v>
      </c>
      <c r="M1420">
        <v>0</v>
      </c>
      <c r="N1420" t="str">
        <f t="shared" si="44"/>
        <v>No Weather Impact</v>
      </c>
      <c r="O1420" t="str">
        <f t="shared" si="45"/>
        <v>Not Cancelled</v>
      </c>
      <c r="P1420" t="str">
        <f>TEXT(Table1[[#This Row],[Departure_Time]],"mmm yyyy")</f>
        <v>Mar 2024</v>
      </c>
    </row>
    <row r="1421" spans="1:16" x14ac:dyDescent="0.25">
      <c r="A1421" t="s">
        <v>1041</v>
      </c>
      <c r="B1421" t="s">
        <v>20</v>
      </c>
      <c r="C1421" t="s">
        <v>23</v>
      </c>
      <c r="D1421" s="5">
        <v>45614.161805555559</v>
      </c>
      <c r="E1421">
        <v>190</v>
      </c>
      <c r="F1421" t="s">
        <v>41</v>
      </c>
      <c r="G1421">
        <v>1254</v>
      </c>
      <c r="H1421" t="s">
        <v>27</v>
      </c>
      <c r="I1421" t="s">
        <v>24</v>
      </c>
      <c r="J1421">
        <v>6.1</v>
      </c>
      <c r="K1421">
        <v>8</v>
      </c>
      <c r="L1421">
        <v>0</v>
      </c>
      <c r="M1421">
        <v>0</v>
      </c>
      <c r="N1421" t="str">
        <f t="shared" si="44"/>
        <v>No Weather Impact</v>
      </c>
      <c r="O1421" t="str">
        <f t="shared" si="45"/>
        <v>Not Cancelled</v>
      </c>
      <c r="P1421" t="str">
        <f>TEXT(Table1[[#This Row],[Departure_Time]],"mmm yyyy")</f>
        <v>Nov 2024</v>
      </c>
    </row>
    <row r="1422" spans="1:16" x14ac:dyDescent="0.25">
      <c r="A1422" t="s">
        <v>951</v>
      </c>
      <c r="B1422" t="s">
        <v>36</v>
      </c>
      <c r="C1422" t="s">
        <v>15</v>
      </c>
      <c r="D1422" s="5">
        <v>45444.854861111111</v>
      </c>
      <c r="E1422">
        <v>230</v>
      </c>
      <c r="F1422" t="s">
        <v>16</v>
      </c>
      <c r="G1422">
        <v>469</v>
      </c>
      <c r="H1422" t="s">
        <v>18</v>
      </c>
      <c r="I1422" t="s">
        <v>24</v>
      </c>
      <c r="J1422">
        <v>5.5</v>
      </c>
      <c r="K1422">
        <v>12</v>
      </c>
      <c r="L1422">
        <v>0</v>
      </c>
      <c r="M1422">
        <v>0</v>
      </c>
      <c r="N1422" t="str">
        <f t="shared" si="44"/>
        <v>No Weather Impact</v>
      </c>
      <c r="O1422" t="str">
        <f t="shared" si="45"/>
        <v>Not Cancelled</v>
      </c>
      <c r="P1422" t="str">
        <f>TEXT(Table1[[#This Row],[Departure_Time]],"mmm yyyy")</f>
        <v>Jun 2024</v>
      </c>
    </row>
    <row r="1423" spans="1:16" x14ac:dyDescent="0.25">
      <c r="A1423" t="s">
        <v>424</v>
      </c>
      <c r="B1423" t="s">
        <v>31</v>
      </c>
      <c r="C1423" t="s">
        <v>14</v>
      </c>
      <c r="D1423" s="5">
        <v>45316.392361111109</v>
      </c>
      <c r="E1423">
        <v>181</v>
      </c>
      <c r="F1423" t="s">
        <v>16</v>
      </c>
      <c r="G1423">
        <v>1287</v>
      </c>
      <c r="H1423" t="s">
        <v>27</v>
      </c>
      <c r="I1423" t="s">
        <v>24</v>
      </c>
      <c r="J1423">
        <v>5.6</v>
      </c>
      <c r="K1423">
        <v>51</v>
      </c>
      <c r="L1423">
        <v>0</v>
      </c>
      <c r="M1423">
        <v>0</v>
      </c>
      <c r="N1423" t="str">
        <f t="shared" si="44"/>
        <v>No Weather Impact</v>
      </c>
      <c r="O1423" t="str">
        <f t="shared" si="45"/>
        <v>Not Cancelled</v>
      </c>
      <c r="P1423" t="str">
        <f>TEXT(Table1[[#This Row],[Departure_Time]],"mmm yyyy")</f>
        <v>Jan 2024</v>
      </c>
    </row>
    <row r="1424" spans="1:16" x14ac:dyDescent="0.25">
      <c r="A1424" t="s">
        <v>1042</v>
      </c>
      <c r="B1424" t="s">
        <v>20</v>
      </c>
      <c r="C1424" t="s">
        <v>31</v>
      </c>
      <c r="D1424" s="5">
        <v>45354.796527777777</v>
      </c>
      <c r="E1424">
        <v>179</v>
      </c>
      <c r="F1424" t="s">
        <v>41</v>
      </c>
      <c r="G1424">
        <v>1516</v>
      </c>
      <c r="H1424" t="s">
        <v>21</v>
      </c>
      <c r="I1424" t="s">
        <v>18</v>
      </c>
      <c r="J1424">
        <v>9.9</v>
      </c>
      <c r="K1424">
        <v>8</v>
      </c>
      <c r="L1424">
        <v>0</v>
      </c>
      <c r="M1424">
        <v>0</v>
      </c>
      <c r="N1424" t="str">
        <f t="shared" si="44"/>
        <v>No Weather Impact</v>
      </c>
      <c r="O1424" t="str">
        <f t="shared" si="45"/>
        <v>Not Cancelled</v>
      </c>
      <c r="P1424" t="str">
        <f>TEXT(Table1[[#This Row],[Departure_Time]],"mmm yyyy")</f>
        <v>Mar 2024</v>
      </c>
    </row>
    <row r="1425" spans="1:16" x14ac:dyDescent="0.25">
      <c r="A1425" t="s">
        <v>394</v>
      </c>
      <c r="B1425" t="s">
        <v>20</v>
      </c>
      <c r="C1425" t="s">
        <v>14</v>
      </c>
      <c r="D1425" s="5">
        <v>45054.067361111112</v>
      </c>
      <c r="E1425">
        <v>137</v>
      </c>
      <c r="F1425" t="s">
        <v>16</v>
      </c>
      <c r="G1425">
        <v>808</v>
      </c>
      <c r="H1425" t="s">
        <v>17</v>
      </c>
      <c r="I1425" t="s">
        <v>24</v>
      </c>
      <c r="J1425">
        <v>8.3000000000000007</v>
      </c>
      <c r="K1425">
        <v>15</v>
      </c>
      <c r="L1425">
        <v>0</v>
      </c>
      <c r="M1425">
        <v>1</v>
      </c>
      <c r="N1425" t="str">
        <f t="shared" si="44"/>
        <v>Weather Imapct</v>
      </c>
      <c r="O1425" t="str">
        <f t="shared" si="45"/>
        <v>Not Cancelled</v>
      </c>
      <c r="P1425" t="str">
        <f>TEXT(Table1[[#This Row],[Departure_Time]],"mmm yyyy")</f>
        <v>May 2023</v>
      </c>
    </row>
    <row r="1426" spans="1:16" x14ac:dyDescent="0.25">
      <c r="A1426" t="s">
        <v>1043</v>
      </c>
      <c r="B1426" t="s">
        <v>36</v>
      </c>
      <c r="C1426" t="s">
        <v>23</v>
      </c>
      <c r="D1426" s="5">
        <v>45307.536805555559</v>
      </c>
      <c r="E1426">
        <v>170</v>
      </c>
      <c r="F1426" t="s">
        <v>16</v>
      </c>
      <c r="G1426">
        <v>1267</v>
      </c>
      <c r="H1426" t="s">
        <v>21</v>
      </c>
      <c r="I1426" t="s">
        <v>24</v>
      </c>
      <c r="J1426">
        <v>8.6999999999999993</v>
      </c>
      <c r="K1426">
        <v>9</v>
      </c>
      <c r="L1426">
        <v>1</v>
      </c>
      <c r="M1426">
        <v>0</v>
      </c>
      <c r="N1426" t="str">
        <f t="shared" si="44"/>
        <v>No Weather Impact</v>
      </c>
      <c r="O1426" t="str">
        <f t="shared" si="45"/>
        <v>Not Cancelled</v>
      </c>
      <c r="P1426" t="str">
        <f>TEXT(Table1[[#This Row],[Departure_Time]],"mmm yyyy")</f>
        <v>Jan 2024</v>
      </c>
    </row>
    <row r="1427" spans="1:16" x14ac:dyDescent="0.25">
      <c r="A1427" t="s">
        <v>1044</v>
      </c>
      <c r="B1427" t="s">
        <v>26</v>
      </c>
      <c r="C1427" t="s">
        <v>36</v>
      </c>
      <c r="D1427" s="5">
        <v>45306.526388888888</v>
      </c>
      <c r="E1427">
        <v>155</v>
      </c>
      <c r="F1427" t="s">
        <v>16</v>
      </c>
      <c r="G1427">
        <v>870</v>
      </c>
      <c r="H1427" t="s">
        <v>21</v>
      </c>
      <c r="I1427" t="s">
        <v>18</v>
      </c>
      <c r="J1427">
        <v>5</v>
      </c>
      <c r="K1427">
        <v>14</v>
      </c>
      <c r="L1427">
        <v>0</v>
      </c>
      <c r="M1427">
        <v>0</v>
      </c>
      <c r="N1427" t="str">
        <f t="shared" si="44"/>
        <v>No Weather Impact</v>
      </c>
      <c r="O1427" t="str">
        <f t="shared" si="45"/>
        <v>Not Cancelled</v>
      </c>
      <c r="P1427" t="str">
        <f>TEXT(Table1[[#This Row],[Departure_Time]],"mmm yyyy")</f>
        <v>Jan 2024</v>
      </c>
    </row>
    <row r="1428" spans="1:16" x14ac:dyDescent="0.25">
      <c r="A1428" t="s">
        <v>1045</v>
      </c>
      <c r="B1428" t="s">
        <v>23</v>
      </c>
      <c r="C1428" t="s">
        <v>20</v>
      </c>
      <c r="D1428" s="5">
        <v>45766.998611111114</v>
      </c>
      <c r="E1428">
        <v>269</v>
      </c>
      <c r="F1428" t="s">
        <v>16</v>
      </c>
      <c r="G1428">
        <v>1352</v>
      </c>
      <c r="H1428" t="s">
        <v>17</v>
      </c>
      <c r="I1428" t="s">
        <v>18</v>
      </c>
      <c r="J1428">
        <v>6.3</v>
      </c>
      <c r="K1428">
        <v>21</v>
      </c>
      <c r="L1428">
        <v>0</v>
      </c>
      <c r="M1428">
        <v>0</v>
      </c>
      <c r="N1428" t="str">
        <f t="shared" si="44"/>
        <v>No Weather Impact</v>
      </c>
      <c r="O1428" t="str">
        <f t="shared" si="45"/>
        <v>Not Cancelled</v>
      </c>
      <c r="P1428" t="str">
        <f>TEXT(Table1[[#This Row],[Departure_Time]],"mmm yyyy")</f>
        <v>Apr 2025</v>
      </c>
    </row>
    <row r="1429" spans="1:16" x14ac:dyDescent="0.25">
      <c r="A1429" t="s">
        <v>1046</v>
      </c>
      <c r="B1429" t="s">
        <v>14</v>
      </c>
      <c r="C1429" t="s">
        <v>15</v>
      </c>
      <c r="D1429" s="5">
        <v>45192.650694444441</v>
      </c>
      <c r="E1429">
        <v>76</v>
      </c>
      <c r="F1429" t="s">
        <v>52</v>
      </c>
      <c r="G1429">
        <v>1409</v>
      </c>
      <c r="H1429" t="s">
        <v>18</v>
      </c>
      <c r="I1429" t="s">
        <v>24</v>
      </c>
      <c r="J1429">
        <v>6</v>
      </c>
      <c r="K1429">
        <v>9</v>
      </c>
      <c r="L1429">
        <v>0</v>
      </c>
      <c r="M1429">
        <v>0</v>
      </c>
      <c r="N1429" t="str">
        <f t="shared" si="44"/>
        <v>No Weather Impact</v>
      </c>
      <c r="O1429" t="str">
        <f t="shared" si="45"/>
        <v>Cancelled</v>
      </c>
      <c r="P1429" t="str">
        <f>TEXT(Table1[[#This Row],[Departure_Time]],"mmm yyyy")</f>
        <v>Sep 2023</v>
      </c>
    </row>
    <row r="1430" spans="1:16" x14ac:dyDescent="0.25">
      <c r="A1430" t="s">
        <v>103</v>
      </c>
      <c r="B1430" t="s">
        <v>31</v>
      </c>
      <c r="C1430" t="s">
        <v>36</v>
      </c>
      <c r="D1430" s="5">
        <v>45163.411805555559</v>
      </c>
      <c r="E1430">
        <v>323</v>
      </c>
      <c r="F1430" t="s">
        <v>16</v>
      </c>
      <c r="G1430">
        <v>1473</v>
      </c>
      <c r="H1430" t="s">
        <v>21</v>
      </c>
      <c r="I1430" t="s">
        <v>24</v>
      </c>
      <c r="J1430">
        <v>7.3</v>
      </c>
      <c r="K1430">
        <v>3</v>
      </c>
      <c r="L1430">
        <v>1</v>
      </c>
      <c r="M1430">
        <v>0</v>
      </c>
      <c r="N1430" t="str">
        <f t="shared" si="44"/>
        <v>No Weather Impact</v>
      </c>
      <c r="O1430" t="str">
        <f t="shared" si="45"/>
        <v>Not Cancelled</v>
      </c>
      <c r="P1430" t="str">
        <f>TEXT(Table1[[#This Row],[Departure_Time]],"mmm yyyy")</f>
        <v>Aug 2023</v>
      </c>
    </row>
    <row r="1431" spans="1:16" x14ac:dyDescent="0.25">
      <c r="A1431" t="s">
        <v>525</v>
      </c>
      <c r="B1431" t="s">
        <v>29</v>
      </c>
      <c r="C1431" t="s">
        <v>20</v>
      </c>
      <c r="D1431" s="5">
        <v>45217.476388888892</v>
      </c>
      <c r="E1431">
        <v>172</v>
      </c>
      <c r="F1431" t="s">
        <v>16</v>
      </c>
      <c r="G1431">
        <v>1422</v>
      </c>
      <c r="H1431" t="s">
        <v>17</v>
      </c>
      <c r="I1431" t="s">
        <v>39</v>
      </c>
      <c r="J1431">
        <v>8</v>
      </c>
      <c r="K1431">
        <v>8</v>
      </c>
      <c r="L1431">
        <v>0</v>
      </c>
      <c r="M1431">
        <v>0</v>
      </c>
      <c r="N1431" t="str">
        <f t="shared" si="44"/>
        <v>No Weather Impact</v>
      </c>
      <c r="O1431" t="str">
        <f t="shared" si="45"/>
        <v>Not Cancelled</v>
      </c>
      <c r="P1431" t="str">
        <f>TEXT(Table1[[#This Row],[Departure_Time]],"mmm yyyy")</f>
        <v>Oct 2023</v>
      </c>
    </row>
    <row r="1432" spans="1:16" x14ac:dyDescent="0.25">
      <c r="A1432" t="s">
        <v>656</v>
      </c>
      <c r="B1432" t="s">
        <v>14</v>
      </c>
      <c r="C1432" t="s">
        <v>15</v>
      </c>
      <c r="D1432" s="5">
        <v>45194.098611111112</v>
      </c>
      <c r="E1432">
        <v>287</v>
      </c>
      <c r="F1432" t="s">
        <v>16</v>
      </c>
      <c r="G1432">
        <v>1357</v>
      </c>
      <c r="H1432" t="s">
        <v>18</v>
      </c>
      <c r="I1432" t="s">
        <v>24</v>
      </c>
      <c r="J1432">
        <v>6</v>
      </c>
      <c r="K1432">
        <v>3</v>
      </c>
      <c r="L1432">
        <v>0</v>
      </c>
      <c r="M1432">
        <v>0</v>
      </c>
      <c r="N1432" t="str">
        <f t="shared" si="44"/>
        <v>No Weather Impact</v>
      </c>
      <c r="O1432" t="str">
        <f t="shared" si="45"/>
        <v>Not Cancelled</v>
      </c>
      <c r="P1432" t="str">
        <f>TEXT(Table1[[#This Row],[Departure_Time]],"mmm yyyy")</f>
        <v>Sep 2023</v>
      </c>
    </row>
    <row r="1433" spans="1:16" x14ac:dyDescent="0.25">
      <c r="A1433" t="s">
        <v>1047</v>
      </c>
      <c r="B1433" t="s">
        <v>14</v>
      </c>
      <c r="C1433" t="s">
        <v>14</v>
      </c>
      <c r="D1433" s="5">
        <v>45108.406944444447</v>
      </c>
      <c r="E1433">
        <v>183</v>
      </c>
      <c r="F1433" t="s">
        <v>41</v>
      </c>
      <c r="G1433">
        <v>827</v>
      </c>
      <c r="H1433" t="s">
        <v>17</v>
      </c>
      <c r="I1433" t="s">
        <v>24</v>
      </c>
      <c r="J1433">
        <v>5.7</v>
      </c>
      <c r="K1433">
        <v>28</v>
      </c>
      <c r="L1433">
        <v>0</v>
      </c>
      <c r="M1433">
        <v>0</v>
      </c>
      <c r="N1433" t="str">
        <f t="shared" si="44"/>
        <v>No Weather Impact</v>
      </c>
      <c r="O1433" t="str">
        <f t="shared" si="45"/>
        <v>Not Cancelled</v>
      </c>
      <c r="P1433" t="str">
        <f>TEXT(Table1[[#This Row],[Departure_Time]],"mmm yyyy")</f>
        <v>Jul 2023</v>
      </c>
    </row>
    <row r="1434" spans="1:16" x14ac:dyDescent="0.25">
      <c r="A1434" t="s">
        <v>175</v>
      </c>
      <c r="B1434" t="s">
        <v>23</v>
      </c>
      <c r="C1434" t="s">
        <v>23</v>
      </c>
      <c r="D1434" s="5">
        <v>45559.007638888892</v>
      </c>
      <c r="E1434">
        <v>190</v>
      </c>
      <c r="F1434" t="s">
        <v>16</v>
      </c>
      <c r="G1434">
        <v>905</v>
      </c>
      <c r="H1434" t="s">
        <v>17</v>
      </c>
      <c r="I1434" t="s">
        <v>39</v>
      </c>
      <c r="J1434">
        <v>9.8000000000000007</v>
      </c>
      <c r="K1434">
        <v>1</v>
      </c>
      <c r="L1434">
        <v>0</v>
      </c>
      <c r="M1434">
        <v>0</v>
      </c>
      <c r="N1434" t="str">
        <f t="shared" si="44"/>
        <v>No Weather Impact</v>
      </c>
      <c r="O1434" t="str">
        <f t="shared" si="45"/>
        <v>Not Cancelled</v>
      </c>
      <c r="P1434" t="str">
        <f>TEXT(Table1[[#This Row],[Departure_Time]],"mmm yyyy")</f>
        <v>Sep 2024</v>
      </c>
    </row>
    <row r="1435" spans="1:16" x14ac:dyDescent="0.25">
      <c r="A1435" t="s">
        <v>776</v>
      </c>
      <c r="B1435" t="s">
        <v>15</v>
      </c>
      <c r="C1435" t="s">
        <v>20</v>
      </c>
      <c r="D1435" s="5">
        <v>45155.072916666664</v>
      </c>
      <c r="E1435">
        <v>201</v>
      </c>
      <c r="F1435" t="s">
        <v>16</v>
      </c>
      <c r="G1435">
        <v>907</v>
      </c>
      <c r="H1435" t="s">
        <v>27</v>
      </c>
      <c r="I1435" t="s">
        <v>39</v>
      </c>
      <c r="J1435">
        <v>6.1</v>
      </c>
      <c r="K1435">
        <v>4</v>
      </c>
      <c r="L1435">
        <v>0</v>
      </c>
      <c r="M1435">
        <v>0</v>
      </c>
      <c r="N1435" t="str">
        <f t="shared" si="44"/>
        <v>No Weather Impact</v>
      </c>
      <c r="O1435" t="str">
        <f t="shared" si="45"/>
        <v>Not Cancelled</v>
      </c>
      <c r="P1435" t="str">
        <f>TEXT(Table1[[#This Row],[Departure_Time]],"mmm yyyy")</f>
        <v>Aug 2023</v>
      </c>
    </row>
    <row r="1436" spans="1:16" x14ac:dyDescent="0.25">
      <c r="A1436" t="s">
        <v>1048</v>
      </c>
      <c r="B1436" t="s">
        <v>20</v>
      </c>
      <c r="C1436" t="s">
        <v>26</v>
      </c>
      <c r="D1436" s="5">
        <v>45591.469444444447</v>
      </c>
      <c r="E1436">
        <v>181</v>
      </c>
      <c r="F1436" t="s">
        <v>16</v>
      </c>
      <c r="G1436">
        <v>1689</v>
      </c>
      <c r="H1436" t="s">
        <v>17</v>
      </c>
      <c r="I1436" t="s">
        <v>130</v>
      </c>
      <c r="J1436">
        <v>10</v>
      </c>
      <c r="K1436">
        <v>13</v>
      </c>
      <c r="L1436">
        <v>0</v>
      </c>
      <c r="M1436">
        <v>1</v>
      </c>
      <c r="N1436" t="str">
        <f t="shared" si="44"/>
        <v>Weather Imapct</v>
      </c>
      <c r="O1436" t="str">
        <f t="shared" si="45"/>
        <v>Not Cancelled</v>
      </c>
      <c r="P1436" t="str">
        <f>TEXT(Table1[[#This Row],[Departure_Time]],"mmm yyyy")</f>
        <v>Oct 2024</v>
      </c>
    </row>
    <row r="1437" spans="1:16" x14ac:dyDescent="0.25">
      <c r="A1437" t="s">
        <v>246</v>
      </c>
      <c r="B1437" t="s">
        <v>31</v>
      </c>
      <c r="C1437" t="s">
        <v>29</v>
      </c>
      <c r="D1437" s="5">
        <v>45194.053472222222</v>
      </c>
      <c r="E1437">
        <v>187</v>
      </c>
      <c r="F1437" t="s">
        <v>41</v>
      </c>
      <c r="G1437">
        <v>960</v>
      </c>
      <c r="H1437" t="s">
        <v>17</v>
      </c>
      <c r="I1437" t="s">
        <v>18</v>
      </c>
      <c r="J1437">
        <v>7.9</v>
      </c>
      <c r="K1437">
        <v>2</v>
      </c>
      <c r="L1437">
        <v>0</v>
      </c>
      <c r="M1437">
        <v>0</v>
      </c>
      <c r="N1437" t="str">
        <f t="shared" si="44"/>
        <v>No Weather Impact</v>
      </c>
      <c r="O1437" t="str">
        <f t="shared" si="45"/>
        <v>Not Cancelled</v>
      </c>
      <c r="P1437" t="str">
        <f>TEXT(Table1[[#This Row],[Departure_Time]],"mmm yyyy")</f>
        <v>Sep 2023</v>
      </c>
    </row>
    <row r="1438" spans="1:16" x14ac:dyDescent="0.25">
      <c r="A1438" t="s">
        <v>1049</v>
      </c>
      <c r="B1438" t="s">
        <v>26</v>
      </c>
      <c r="C1438" t="s">
        <v>26</v>
      </c>
      <c r="D1438" s="5">
        <v>45616.948611111111</v>
      </c>
      <c r="E1438">
        <v>215</v>
      </c>
      <c r="F1438" t="s">
        <v>16</v>
      </c>
      <c r="G1438">
        <v>919</v>
      </c>
      <c r="H1438" t="s">
        <v>21</v>
      </c>
      <c r="I1438" t="s">
        <v>24</v>
      </c>
      <c r="J1438">
        <v>4.7</v>
      </c>
      <c r="K1438">
        <v>7</v>
      </c>
      <c r="L1438">
        <v>0</v>
      </c>
      <c r="M1438">
        <v>0</v>
      </c>
      <c r="N1438" t="str">
        <f t="shared" si="44"/>
        <v>No Weather Impact</v>
      </c>
      <c r="O1438" t="str">
        <f t="shared" si="45"/>
        <v>Not Cancelled</v>
      </c>
      <c r="P1438" t="str">
        <f>TEXT(Table1[[#This Row],[Departure_Time]],"mmm yyyy")</f>
        <v>Nov 2024</v>
      </c>
    </row>
    <row r="1439" spans="1:16" x14ac:dyDescent="0.25">
      <c r="A1439" t="s">
        <v>352</v>
      </c>
      <c r="B1439" t="s">
        <v>15</v>
      </c>
      <c r="C1439" t="s">
        <v>23</v>
      </c>
      <c r="D1439" s="5">
        <v>45126.742361111108</v>
      </c>
      <c r="E1439">
        <v>283</v>
      </c>
      <c r="F1439" t="s">
        <v>16</v>
      </c>
      <c r="G1439">
        <v>1303</v>
      </c>
      <c r="H1439" t="s">
        <v>21</v>
      </c>
      <c r="I1439" t="s">
        <v>39</v>
      </c>
      <c r="J1439">
        <v>6.6</v>
      </c>
      <c r="K1439">
        <v>4</v>
      </c>
      <c r="L1439">
        <v>0</v>
      </c>
      <c r="M1439">
        <v>1</v>
      </c>
      <c r="N1439" t="str">
        <f t="shared" si="44"/>
        <v>Weather Imapct</v>
      </c>
      <c r="O1439" t="str">
        <f t="shared" si="45"/>
        <v>Not Cancelled</v>
      </c>
      <c r="P1439" t="str">
        <f>TEXT(Table1[[#This Row],[Departure_Time]],"mmm yyyy")</f>
        <v>Jul 2023</v>
      </c>
    </row>
    <row r="1440" spans="1:16" x14ac:dyDescent="0.25">
      <c r="A1440" t="s">
        <v>1050</v>
      </c>
      <c r="B1440" t="s">
        <v>29</v>
      </c>
      <c r="C1440" t="s">
        <v>36</v>
      </c>
      <c r="D1440" s="5">
        <v>45251.228472222225</v>
      </c>
      <c r="E1440">
        <v>102</v>
      </c>
      <c r="F1440" t="s">
        <v>41</v>
      </c>
      <c r="G1440">
        <v>1048</v>
      </c>
      <c r="H1440" t="s">
        <v>27</v>
      </c>
      <c r="I1440" t="s">
        <v>24</v>
      </c>
      <c r="J1440">
        <v>9.4</v>
      </c>
      <c r="K1440">
        <v>2</v>
      </c>
      <c r="L1440">
        <v>0</v>
      </c>
      <c r="M1440">
        <v>0</v>
      </c>
      <c r="N1440" t="str">
        <f t="shared" si="44"/>
        <v>No Weather Impact</v>
      </c>
      <c r="O1440" t="str">
        <f t="shared" si="45"/>
        <v>Not Cancelled</v>
      </c>
      <c r="P1440" t="str">
        <f>TEXT(Table1[[#This Row],[Departure_Time]],"mmm yyyy")</f>
        <v>Nov 2023</v>
      </c>
    </row>
    <row r="1441" spans="1:16" x14ac:dyDescent="0.25">
      <c r="A1441" t="s">
        <v>440</v>
      </c>
      <c r="B1441" t="s">
        <v>31</v>
      </c>
      <c r="C1441" t="s">
        <v>20</v>
      </c>
      <c r="D1441" s="5">
        <v>45300.046527777777</v>
      </c>
      <c r="E1441">
        <v>251</v>
      </c>
      <c r="F1441" t="s">
        <v>16</v>
      </c>
      <c r="G1441">
        <v>1208</v>
      </c>
      <c r="H1441" t="s">
        <v>21</v>
      </c>
      <c r="I1441" t="s">
        <v>24</v>
      </c>
      <c r="J1441">
        <v>5.6</v>
      </c>
      <c r="K1441">
        <v>6</v>
      </c>
      <c r="L1441">
        <v>0</v>
      </c>
      <c r="M1441">
        <v>0</v>
      </c>
      <c r="N1441" t="str">
        <f t="shared" si="44"/>
        <v>No Weather Impact</v>
      </c>
      <c r="O1441" t="str">
        <f t="shared" si="45"/>
        <v>Not Cancelled</v>
      </c>
      <c r="P1441" t="str">
        <f>TEXT(Table1[[#This Row],[Departure_Time]],"mmm yyyy")</f>
        <v>Jan 2024</v>
      </c>
    </row>
    <row r="1442" spans="1:16" x14ac:dyDescent="0.25">
      <c r="A1442" t="s">
        <v>1051</v>
      </c>
      <c r="B1442" t="s">
        <v>23</v>
      </c>
      <c r="C1442" t="s">
        <v>26</v>
      </c>
      <c r="D1442" s="5">
        <v>45128.604861111111</v>
      </c>
      <c r="E1442">
        <v>190</v>
      </c>
      <c r="F1442" t="s">
        <v>16</v>
      </c>
      <c r="G1442">
        <v>1109</v>
      </c>
      <c r="H1442" t="s">
        <v>18</v>
      </c>
      <c r="I1442" t="s">
        <v>39</v>
      </c>
      <c r="J1442">
        <v>7.9</v>
      </c>
      <c r="K1442">
        <v>1</v>
      </c>
      <c r="L1442">
        <v>0</v>
      </c>
      <c r="M1442">
        <v>0</v>
      </c>
      <c r="N1442" t="str">
        <f t="shared" si="44"/>
        <v>No Weather Impact</v>
      </c>
      <c r="O1442" t="str">
        <f t="shared" si="45"/>
        <v>Not Cancelled</v>
      </c>
      <c r="P1442" t="str">
        <f>TEXT(Table1[[#This Row],[Departure_Time]],"mmm yyyy")</f>
        <v>Jul 2023</v>
      </c>
    </row>
    <row r="1443" spans="1:16" x14ac:dyDescent="0.25">
      <c r="A1443" t="s">
        <v>1052</v>
      </c>
      <c r="B1443" t="s">
        <v>26</v>
      </c>
      <c r="C1443" t="s">
        <v>20</v>
      </c>
      <c r="D1443" s="5">
        <v>45576.736805555556</v>
      </c>
      <c r="E1443">
        <v>208</v>
      </c>
      <c r="F1443" t="s">
        <v>16</v>
      </c>
      <c r="G1443">
        <v>1266</v>
      </c>
      <c r="H1443" t="s">
        <v>21</v>
      </c>
      <c r="I1443" t="s">
        <v>24</v>
      </c>
      <c r="J1443">
        <v>8.3000000000000007</v>
      </c>
      <c r="K1443">
        <v>14</v>
      </c>
      <c r="L1443">
        <v>0</v>
      </c>
      <c r="M1443">
        <v>0</v>
      </c>
      <c r="N1443" t="str">
        <f t="shared" si="44"/>
        <v>No Weather Impact</v>
      </c>
      <c r="O1443" t="str">
        <f t="shared" si="45"/>
        <v>Not Cancelled</v>
      </c>
      <c r="P1443" t="str">
        <f>TEXT(Table1[[#This Row],[Departure_Time]],"mmm yyyy")</f>
        <v>Oct 2024</v>
      </c>
    </row>
    <row r="1444" spans="1:16" x14ac:dyDescent="0.25">
      <c r="A1444" t="s">
        <v>1019</v>
      </c>
      <c r="B1444" t="s">
        <v>31</v>
      </c>
      <c r="C1444" t="s">
        <v>29</v>
      </c>
      <c r="D1444" s="5">
        <v>45417.468055555553</v>
      </c>
      <c r="E1444">
        <v>220</v>
      </c>
      <c r="F1444" t="s">
        <v>16</v>
      </c>
      <c r="G1444">
        <v>1673</v>
      </c>
      <c r="H1444" t="s">
        <v>17</v>
      </c>
      <c r="I1444" t="s">
        <v>24</v>
      </c>
      <c r="J1444">
        <v>9.5</v>
      </c>
      <c r="K1444">
        <v>5</v>
      </c>
      <c r="L1444">
        <v>0</v>
      </c>
      <c r="M1444">
        <v>0</v>
      </c>
      <c r="N1444" t="str">
        <f t="shared" si="44"/>
        <v>No Weather Impact</v>
      </c>
      <c r="O1444" t="str">
        <f t="shared" si="45"/>
        <v>Not Cancelled</v>
      </c>
      <c r="P1444" t="str">
        <f>TEXT(Table1[[#This Row],[Departure_Time]],"mmm yyyy")</f>
        <v>May 2024</v>
      </c>
    </row>
    <row r="1445" spans="1:16" x14ac:dyDescent="0.25">
      <c r="A1445" t="s">
        <v>1053</v>
      </c>
      <c r="B1445" t="s">
        <v>20</v>
      </c>
      <c r="C1445" t="s">
        <v>31</v>
      </c>
      <c r="D1445" s="5">
        <v>45360.636111111111</v>
      </c>
      <c r="E1445">
        <v>209</v>
      </c>
      <c r="F1445" t="s">
        <v>41</v>
      </c>
      <c r="G1445">
        <v>1139</v>
      </c>
      <c r="H1445" t="s">
        <v>18</v>
      </c>
      <c r="I1445" t="s">
        <v>18</v>
      </c>
      <c r="J1445">
        <v>9.4</v>
      </c>
      <c r="K1445">
        <v>3</v>
      </c>
      <c r="L1445">
        <v>0</v>
      </c>
      <c r="M1445">
        <v>0</v>
      </c>
      <c r="N1445" t="str">
        <f t="shared" si="44"/>
        <v>No Weather Impact</v>
      </c>
      <c r="O1445" t="str">
        <f t="shared" si="45"/>
        <v>Not Cancelled</v>
      </c>
      <c r="P1445" t="str">
        <f>TEXT(Table1[[#This Row],[Departure_Time]],"mmm yyyy")</f>
        <v>Mar 2024</v>
      </c>
    </row>
    <row r="1446" spans="1:16" x14ac:dyDescent="0.25">
      <c r="A1446" t="s">
        <v>1054</v>
      </c>
      <c r="B1446" t="s">
        <v>14</v>
      </c>
      <c r="C1446" t="s">
        <v>36</v>
      </c>
      <c r="D1446" s="5">
        <v>45407.792361111111</v>
      </c>
      <c r="E1446">
        <v>231</v>
      </c>
      <c r="F1446" t="s">
        <v>16</v>
      </c>
      <c r="G1446">
        <v>1226</v>
      </c>
      <c r="H1446" t="s">
        <v>27</v>
      </c>
      <c r="I1446" t="s">
        <v>39</v>
      </c>
      <c r="J1446">
        <v>7.8</v>
      </c>
      <c r="K1446">
        <v>5</v>
      </c>
      <c r="L1446">
        <v>0</v>
      </c>
      <c r="M1446">
        <v>0</v>
      </c>
      <c r="N1446" t="str">
        <f t="shared" si="44"/>
        <v>No Weather Impact</v>
      </c>
      <c r="O1446" t="str">
        <f t="shared" si="45"/>
        <v>Not Cancelled</v>
      </c>
      <c r="P1446" t="str">
        <f>TEXT(Table1[[#This Row],[Departure_Time]],"mmm yyyy")</f>
        <v>Apr 2024</v>
      </c>
    </row>
    <row r="1447" spans="1:16" x14ac:dyDescent="0.25">
      <c r="A1447" t="s">
        <v>1049</v>
      </c>
      <c r="B1447" t="s">
        <v>20</v>
      </c>
      <c r="C1447" t="s">
        <v>26</v>
      </c>
      <c r="D1447" s="5">
        <v>45559.788888888892</v>
      </c>
      <c r="E1447">
        <v>221</v>
      </c>
      <c r="F1447" t="s">
        <v>16</v>
      </c>
      <c r="G1447">
        <v>683</v>
      </c>
      <c r="H1447" t="s">
        <v>17</v>
      </c>
      <c r="I1447" t="s">
        <v>39</v>
      </c>
      <c r="J1447">
        <v>6.8</v>
      </c>
      <c r="K1447">
        <v>0</v>
      </c>
      <c r="L1447">
        <v>0</v>
      </c>
      <c r="M1447">
        <v>0</v>
      </c>
      <c r="N1447" t="str">
        <f t="shared" si="44"/>
        <v>No Weather Impact</v>
      </c>
      <c r="O1447" t="str">
        <f t="shared" si="45"/>
        <v>Not Cancelled</v>
      </c>
      <c r="P1447" t="str">
        <f>TEXT(Table1[[#This Row],[Departure_Time]],"mmm yyyy")</f>
        <v>Sep 2024</v>
      </c>
    </row>
    <row r="1448" spans="1:16" x14ac:dyDescent="0.25">
      <c r="A1448" t="s">
        <v>1055</v>
      </c>
      <c r="B1448" t="s">
        <v>20</v>
      </c>
      <c r="C1448" t="s">
        <v>15</v>
      </c>
      <c r="D1448" s="5">
        <v>45538.229861111111</v>
      </c>
      <c r="E1448">
        <v>247</v>
      </c>
      <c r="F1448" t="s">
        <v>16</v>
      </c>
      <c r="G1448">
        <v>868</v>
      </c>
      <c r="H1448" t="s">
        <v>17</v>
      </c>
      <c r="I1448" t="s">
        <v>24</v>
      </c>
      <c r="J1448">
        <v>7.2</v>
      </c>
      <c r="K1448">
        <v>1</v>
      </c>
      <c r="L1448">
        <v>0</v>
      </c>
      <c r="M1448">
        <v>0</v>
      </c>
      <c r="N1448" t="str">
        <f t="shared" si="44"/>
        <v>No Weather Impact</v>
      </c>
      <c r="O1448" t="str">
        <f t="shared" si="45"/>
        <v>Not Cancelled</v>
      </c>
      <c r="P1448" t="str">
        <f>TEXT(Table1[[#This Row],[Departure_Time]],"mmm yyyy")</f>
        <v>Sep 2024</v>
      </c>
    </row>
    <row r="1449" spans="1:16" x14ac:dyDescent="0.25">
      <c r="A1449" t="s">
        <v>1056</v>
      </c>
      <c r="B1449" t="s">
        <v>15</v>
      </c>
      <c r="C1449" t="s">
        <v>31</v>
      </c>
      <c r="D1449" s="5">
        <v>45758.739583333336</v>
      </c>
      <c r="E1449">
        <v>202</v>
      </c>
      <c r="F1449" t="s">
        <v>16</v>
      </c>
      <c r="G1449">
        <v>1512</v>
      </c>
      <c r="H1449" t="s">
        <v>27</v>
      </c>
      <c r="I1449" t="s">
        <v>24</v>
      </c>
      <c r="J1449">
        <v>6.6</v>
      </c>
      <c r="K1449">
        <v>3</v>
      </c>
      <c r="L1449">
        <v>0</v>
      </c>
      <c r="M1449">
        <v>1</v>
      </c>
      <c r="N1449" t="str">
        <f t="shared" si="44"/>
        <v>Weather Imapct</v>
      </c>
      <c r="O1449" t="str">
        <f t="shared" si="45"/>
        <v>Not Cancelled</v>
      </c>
      <c r="P1449" t="str">
        <f>TEXT(Table1[[#This Row],[Departure_Time]],"mmm yyyy")</f>
        <v>Apr 2025</v>
      </c>
    </row>
    <row r="1450" spans="1:16" x14ac:dyDescent="0.25">
      <c r="A1450" t="s">
        <v>257</v>
      </c>
      <c r="B1450" t="s">
        <v>26</v>
      </c>
      <c r="C1450" t="s">
        <v>15</v>
      </c>
      <c r="D1450" s="5">
        <v>45052.269444444442</v>
      </c>
      <c r="E1450">
        <v>191</v>
      </c>
      <c r="F1450" t="s">
        <v>41</v>
      </c>
      <c r="G1450">
        <v>1475</v>
      </c>
      <c r="H1450" t="s">
        <v>17</v>
      </c>
      <c r="I1450" t="s">
        <v>130</v>
      </c>
      <c r="J1450">
        <v>6.1</v>
      </c>
      <c r="K1450">
        <v>7</v>
      </c>
      <c r="L1450">
        <v>1</v>
      </c>
      <c r="M1450">
        <v>0</v>
      </c>
      <c r="N1450" t="str">
        <f t="shared" si="44"/>
        <v>No Weather Impact</v>
      </c>
      <c r="O1450" t="str">
        <f t="shared" si="45"/>
        <v>Not Cancelled</v>
      </c>
      <c r="P1450" t="str">
        <f>TEXT(Table1[[#This Row],[Departure_Time]],"mmm yyyy")</f>
        <v>May 2023</v>
      </c>
    </row>
    <row r="1451" spans="1:16" x14ac:dyDescent="0.25">
      <c r="A1451" t="s">
        <v>1057</v>
      </c>
      <c r="B1451" t="s">
        <v>15</v>
      </c>
      <c r="C1451" t="s">
        <v>36</v>
      </c>
      <c r="D1451" s="5">
        <v>45522.031944444447</v>
      </c>
      <c r="E1451">
        <v>179</v>
      </c>
      <c r="F1451" t="s">
        <v>16</v>
      </c>
      <c r="G1451">
        <v>715</v>
      </c>
      <c r="H1451" t="s">
        <v>17</v>
      </c>
      <c r="I1451" t="s">
        <v>39</v>
      </c>
      <c r="J1451">
        <v>8.1</v>
      </c>
      <c r="K1451">
        <v>2</v>
      </c>
      <c r="L1451">
        <v>0</v>
      </c>
      <c r="M1451">
        <v>0</v>
      </c>
      <c r="N1451" t="str">
        <f t="shared" si="44"/>
        <v>No Weather Impact</v>
      </c>
      <c r="O1451" t="str">
        <f t="shared" si="45"/>
        <v>Not Cancelled</v>
      </c>
      <c r="P1451" t="str">
        <f>TEXT(Table1[[#This Row],[Departure_Time]],"mmm yyyy")</f>
        <v>Aug 2024</v>
      </c>
    </row>
    <row r="1452" spans="1:16" x14ac:dyDescent="0.25">
      <c r="A1452" t="s">
        <v>391</v>
      </c>
      <c r="B1452" t="s">
        <v>29</v>
      </c>
      <c r="C1452" t="s">
        <v>36</v>
      </c>
      <c r="D1452" s="5">
        <v>45476.584027777775</v>
      </c>
      <c r="E1452">
        <v>189</v>
      </c>
      <c r="F1452" t="s">
        <v>52</v>
      </c>
      <c r="G1452">
        <v>1004</v>
      </c>
      <c r="H1452" t="s">
        <v>17</v>
      </c>
      <c r="I1452" t="s">
        <v>24</v>
      </c>
      <c r="J1452">
        <v>6.3</v>
      </c>
      <c r="K1452">
        <v>17</v>
      </c>
      <c r="L1452">
        <v>0</v>
      </c>
      <c r="M1452">
        <v>0</v>
      </c>
      <c r="N1452" t="str">
        <f t="shared" si="44"/>
        <v>No Weather Impact</v>
      </c>
      <c r="O1452" t="str">
        <f t="shared" si="45"/>
        <v>Cancelled</v>
      </c>
      <c r="P1452" t="str">
        <f>TEXT(Table1[[#This Row],[Departure_Time]],"mmm yyyy")</f>
        <v>Jul 2024</v>
      </c>
    </row>
    <row r="1453" spans="1:16" x14ac:dyDescent="0.25">
      <c r="A1453" t="s">
        <v>1058</v>
      </c>
      <c r="B1453" t="s">
        <v>31</v>
      </c>
      <c r="C1453" t="s">
        <v>23</v>
      </c>
      <c r="D1453" s="5">
        <v>45185.743750000001</v>
      </c>
      <c r="E1453">
        <v>193</v>
      </c>
      <c r="F1453" t="s">
        <v>16</v>
      </c>
      <c r="G1453">
        <v>472</v>
      </c>
      <c r="H1453" t="s">
        <v>21</v>
      </c>
      <c r="I1453" t="s">
        <v>24</v>
      </c>
      <c r="J1453">
        <v>7</v>
      </c>
      <c r="K1453">
        <v>13</v>
      </c>
      <c r="L1453">
        <v>0</v>
      </c>
      <c r="M1453">
        <v>0</v>
      </c>
      <c r="N1453" t="str">
        <f t="shared" si="44"/>
        <v>No Weather Impact</v>
      </c>
      <c r="O1453" t="str">
        <f t="shared" si="45"/>
        <v>Not Cancelled</v>
      </c>
      <c r="P1453" t="str">
        <f>TEXT(Table1[[#This Row],[Departure_Time]],"mmm yyyy")</f>
        <v>Sep 2023</v>
      </c>
    </row>
    <row r="1454" spans="1:16" x14ac:dyDescent="0.25">
      <c r="A1454" t="s">
        <v>1059</v>
      </c>
      <c r="B1454" t="s">
        <v>31</v>
      </c>
      <c r="C1454" t="s">
        <v>36</v>
      </c>
      <c r="D1454" s="5">
        <v>45493.32916666667</v>
      </c>
      <c r="E1454">
        <v>108</v>
      </c>
      <c r="F1454" t="s">
        <v>52</v>
      </c>
      <c r="G1454">
        <v>583</v>
      </c>
      <c r="H1454" t="s">
        <v>18</v>
      </c>
      <c r="I1454" t="s">
        <v>24</v>
      </c>
      <c r="J1454">
        <v>4.9000000000000004</v>
      </c>
      <c r="K1454">
        <v>7</v>
      </c>
      <c r="L1454">
        <v>0</v>
      </c>
      <c r="M1454">
        <v>0</v>
      </c>
      <c r="N1454" t="str">
        <f t="shared" si="44"/>
        <v>No Weather Impact</v>
      </c>
      <c r="O1454" t="str">
        <f t="shared" si="45"/>
        <v>Cancelled</v>
      </c>
      <c r="P1454" t="str">
        <f>TEXT(Table1[[#This Row],[Departure_Time]],"mmm yyyy")</f>
        <v>Jul 2024</v>
      </c>
    </row>
    <row r="1455" spans="1:16" x14ac:dyDescent="0.25">
      <c r="A1455" t="s">
        <v>1060</v>
      </c>
      <c r="B1455" t="s">
        <v>23</v>
      </c>
      <c r="C1455" t="s">
        <v>29</v>
      </c>
      <c r="D1455" s="5">
        <v>45682.625694444447</v>
      </c>
      <c r="E1455">
        <v>34</v>
      </c>
      <c r="F1455" t="s">
        <v>16</v>
      </c>
      <c r="G1455">
        <v>1168</v>
      </c>
      <c r="H1455" t="s">
        <v>17</v>
      </c>
      <c r="I1455" t="s">
        <v>24</v>
      </c>
      <c r="J1455">
        <v>5.4</v>
      </c>
      <c r="K1455">
        <v>40</v>
      </c>
      <c r="L1455">
        <v>0</v>
      </c>
      <c r="M1455">
        <v>1</v>
      </c>
      <c r="N1455" t="str">
        <f t="shared" si="44"/>
        <v>Weather Imapct</v>
      </c>
      <c r="O1455" t="str">
        <f t="shared" si="45"/>
        <v>Not Cancelled</v>
      </c>
      <c r="P1455" t="str">
        <f>TEXT(Table1[[#This Row],[Departure_Time]],"mmm yyyy")</f>
        <v>Jan 2025</v>
      </c>
    </row>
    <row r="1456" spans="1:16" x14ac:dyDescent="0.25">
      <c r="A1456" t="s">
        <v>404</v>
      </c>
      <c r="B1456" t="s">
        <v>14</v>
      </c>
      <c r="C1456" t="s">
        <v>31</v>
      </c>
      <c r="D1456" s="5">
        <v>45722.84097222222</v>
      </c>
      <c r="E1456">
        <v>106</v>
      </c>
      <c r="F1456" t="s">
        <v>16</v>
      </c>
      <c r="G1456">
        <v>1219</v>
      </c>
      <c r="H1456" t="s">
        <v>21</v>
      </c>
      <c r="I1456" t="s">
        <v>24</v>
      </c>
      <c r="J1456">
        <v>6.7</v>
      </c>
      <c r="K1456">
        <v>6</v>
      </c>
      <c r="L1456">
        <v>0</v>
      </c>
      <c r="M1456">
        <v>0</v>
      </c>
      <c r="N1456" t="str">
        <f t="shared" si="44"/>
        <v>No Weather Impact</v>
      </c>
      <c r="O1456" t="str">
        <f t="shared" si="45"/>
        <v>Not Cancelled</v>
      </c>
      <c r="P1456" t="str">
        <f>TEXT(Table1[[#This Row],[Departure_Time]],"mmm yyyy")</f>
        <v>Mar 2025</v>
      </c>
    </row>
    <row r="1457" spans="1:16" x14ac:dyDescent="0.25">
      <c r="A1457" t="s">
        <v>781</v>
      </c>
      <c r="B1457" t="s">
        <v>14</v>
      </c>
      <c r="C1457" t="s">
        <v>36</v>
      </c>
      <c r="D1457" s="5">
        <v>45173.402083333334</v>
      </c>
      <c r="E1457">
        <v>223</v>
      </c>
      <c r="F1457" t="s">
        <v>16</v>
      </c>
      <c r="G1457">
        <v>1067</v>
      </c>
      <c r="H1457" t="s">
        <v>27</v>
      </c>
      <c r="I1457" t="s">
        <v>24</v>
      </c>
      <c r="J1457">
        <v>6</v>
      </c>
      <c r="K1457">
        <v>0</v>
      </c>
      <c r="L1457">
        <v>0</v>
      </c>
      <c r="M1457">
        <v>0</v>
      </c>
      <c r="N1457" t="str">
        <f t="shared" si="44"/>
        <v>No Weather Impact</v>
      </c>
      <c r="O1457" t="str">
        <f t="shared" si="45"/>
        <v>Not Cancelled</v>
      </c>
      <c r="P1457" t="str">
        <f>TEXT(Table1[[#This Row],[Departure_Time]],"mmm yyyy")</f>
        <v>Sep 2023</v>
      </c>
    </row>
    <row r="1458" spans="1:16" x14ac:dyDescent="0.25">
      <c r="A1458" t="s">
        <v>593</v>
      </c>
      <c r="B1458" t="s">
        <v>36</v>
      </c>
      <c r="C1458" t="s">
        <v>20</v>
      </c>
      <c r="D1458" s="5">
        <v>45610.35</v>
      </c>
      <c r="E1458">
        <v>236</v>
      </c>
      <c r="F1458" t="s">
        <v>41</v>
      </c>
      <c r="G1458">
        <v>1647</v>
      </c>
      <c r="H1458" t="s">
        <v>17</v>
      </c>
      <c r="I1458" t="s">
        <v>24</v>
      </c>
      <c r="J1458">
        <v>5.9</v>
      </c>
      <c r="K1458">
        <v>7</v>
      </c>
      <c r="L1458">
        <v>0</v>
      </c>
      <c r="M1458">
        <v>0</v>
      </c>
      <c r="N1458" t="str">
        <f t="shared" si="44"/>
        <v>No Weather Impact</v>
      </c>
      <c r="O1458" t="str">
        <f t="shared" si="45"/>
        <v>Not Cancelled</v>
      </c>
      <c r="P1458" t="str">
        <f>TEXT(Table1[[#This Row],[Departure_Time]],"mmm yyyy")</f>
        <v>Nov 2024</v>
      </c>
    </row>
    <row r="1459" spans="1:16" x14ac:dyDescent="0.25">
      <c r="A1459" t="s">
        <v>1061</v>
      </c>
      <c r="B1459" t="s">
        <v>23</v>
      </c>
      <c r="C1459" t="s">
        <v>29</v>
      </c>
      <c r="D1459" s="5">
        <v>45579.984722222223</v>
      </c>
      <c r="E1459">
        <v>209</v>
      </c>
      <c r="F1459" t="s">
        <v>16</v>
      </c>
      <c r="G1459">
        <v>1302</v>
      </c>
      <c r="H1459" t="s">
        <v>17</v>
      </c>
      <c r="I1459" t="s">
        <v>24</v>
      </c>
      <c r="J1459">
        <v>6.9</v>
      </c>
      <c r="K1459">
        <v>14</v>
      </c>
      <c r="L1459">
        <v>0</v>
      </c>
      <c r="M1459">
        <v>1</v>
      </c>
      <c r="N1459" t="str">
        <f t="shared" si="44"/>
        <v>Weather Imapct</v>
      </c>
      <c r="O1459" t="str">
        <f t="shared" si="45"/>
        <v>Not Cancelled</v>
      </c>
      <c r="P1459" t="str">
        <f>TEXT(Table1[[#This Row],[Departure_Time]],"mmm yyyy")</f>
        <v>Oct 2024</v>
      </c>
    </row>
    <row r="1460" spans="1:16" x14ac:dyDescent="0.25">
      <c r="A1460" t="s">
        <v>899</v>
      </c>
      <c r="B1460" t="s">
        <v>29</v>
      </c>
      <c r="C1460" t="s">
        <v>14</v>
      </c>
      <c r="D1460" s="5">
        <v>45140.813194444447</v>
      </c>
      <c r="E1460">
        <v>188</v>
      </c>
      <c r="F1460" t="s">
        <v>16</v>
      </c>
      <c r="G1460">
        <v>1198</v>
      </c>
      <c r="H1460" t="s">
        <v>27</v>
      </c>
      <c r="I1460" t="s">
        <v>18</v>
      </c>
      <c r="J1460">
        <v>5.4</v>
      </c>
      <c r="K1460">
        <v>3</v>
      </c>
      <c r="L1460">
        <v>0</v>
      </c>
      <c r="M1460">
        <v>0</v>
      </c>
      <c r="N1460" t="str">
        <f t="shared" si="44"/>
        <v>No Weather Impact</v>
      </c>
      <c r="O1460" t="str">
        <f t="shared" si="45"/>
        <v>Not Cancelled</v>
      </c>
      <c r="P1460" t="str">
        <f>TEXT(Table1[[#This Row],[Departure_Time]],"mmm yyyy")</f>
        <v>Aug 2023</v>
      </c>
    </row>
    <row r="1461" spans="1:16" x14ac:dyDescent="0.25">
      <c r="A1461" t="s">
        <v>630</v>
      </c>
      <c r="B1461" t="s">
        <v>14</v>
      </c>
      <c r="C1461" t="s">
        <v>20</v>
      </c>
      <c r="D1461" s="5">
        <v>45593.089583333334</v>
      </c>
      <c r="E1461">
        <v>145</v>
      </c>
      <c r="F1461" t="s">
        <v>16</v>
      </c>
      <c r="G1461">
        <v>1410</v>
      </c>
      <c r="H1461" t="s">
        <v>18</v>
      </c>
      <c r="I1461" t="s">
        <v>39</v>
      </c>
      <c r="J1461">
        <v>6.4</v>
      </c>
      <c r="K1461">
        <v>2</v>
      </c>
      <c r="L1461">
        <v>0</v>
      </c>
      <c r="M1461">
        <v>0</v>
      </c>
      <c r="N1461" t="str">
        <f t="shared" si="44"/>
        <v>No Weather Impact</v>
      </c>
      <c r="O1461" t="str">
        <f t="shared" si="45"/>
        <v>Not Cancelled</v>
      </c>
      <c r="P1461" t="str">
        <f>TEXT(Table1[[#This Row],[Departure_Time]],"mmm yyyy")</f>
        <v>Oct 2024</v>
      </c>
    </row>
    <row r="1462" spans="1:16" x14ac:dyDescent="0.25">
      <c r="A1462" t="s">
        <v>1062</v>
      </c>
      <c r="B1462" t="s">
        <v>14</v>
      </c>
      <c r="C1462" t="s">
        <v>29</v>
      </c>
      <c r="D1462" s="5">
        <v>45422.332638888889</v>
      </c>
      <c r="E1462">
        <v>317</v>
      </c>
      <c r="F1462" t="s">
        <v>16</v>
      </c>
      <c r="G1462">
        <v>1310</v>
      </c>
      <c r="H1462" t="s">
        <v>18</v>
      </c>
      <c r="I1462" t="s">
        <v>39</v>
      </c>
      <c r="J1462">
        <v>8.6</v>
      </c>
      <c r="K1462">
        <v>2</v>
      </c>
      <c r="L1462">
        <v>0</v>
      </c>
      <c r="M1462">
        <v>0</v>
      </c>
      <c r="N1462" t="str">
        <f t="shared" si="44"/>
        <v>No Weather Impact</v>
      </c>
      <c r="O1462" t="str">
        <f t="shared" si="45"/>
        <v>Not Cancelled</v>
      </c>
      <c r="P1462" t="str">
        <f>TEXT(Table1[[#This Row],[Departure_Time]],"mmm yyyy")</f>
        <v>May 2024</v>
      </c>
    </row>
    <row r="1463" spans="1:16" x14ac:dyDescent="0.25">
      <c r="A1463" t="s">
        <v>1063</v>
      </c>
      <c r="B1463" t="s">
        <v>31</v>
      </c>
      <c r="C1463" t="s">
        <v>23</v>
      </c>
      <c r="D1463" s="5">
        <v>45440.561111111114</v>
      </c>
      <c r="E1463">
        <v>83</v>
      </c>
      <c r="F1463" t="s">
        <v>16</v>
      </c>
      <c r="G1463">
        <v>1401</v>
      </c>
      <c r="H1463" t="s">
        <v>18</v>
      </c>
      <c r="I1463" t="s">
        <v>24</v>
      </c>
      <c r="J1463">
        <v>8.4</v>
      </c>
      <c r="K1463">
        <v>9</v>
      </c>
      <c r="L1463">
        <v>0</v>
      </c>
      <c r="M1463">
        <v>0</v>
      </c>
      <c r="N1463" t="str">
        <f t="shared" si="44"/>
        <v>No Weather Impact</v>
      </c>
      <c r="O1463" t="str">
        <f t="shared" si="45"/>
        <v>Not Cancelled</v>
      </c>
      <c r="P1463" t="str">
        <f>TEXT(Table1[[#This Row],[Departure_Time]],"mmm yyyy")</f>
        <v>May 2024</v>
      </c>
    </row>
    <row r="1464" spans="1:16" x14ac:dyDescent="0.25">
      <c r="A1464" t="s">
        <v>1064</v>
      </c>
      <c r="B1464" t="s">
        <v>36</v>
      </c>
      <c r="C1464" t="s">
        <v>20</v>
      </c>
      <c r="D1464" s="5">
        <v>45294.261111111111</v>
      </c>
      <c r="E1464">
        <v>264</v>
      </c>
      <c r="F1464" t="s">
        <v>16</v>
      </c>
      <c r="G1464">
        <v>1050</v>
      </c>
      <c r="H1464" t="s">
        <v>21</v>
      </c>
      <c r="I1464" t="s">
        <v>24</v>
      </c>
      <c r="J1464">
        <v>5.7</v>
      </c>
      <c r="K1464">
        <v>2</v>
      </c>
      <c r="L1464">
        <v>0</v>
      </c>
      <c r="M1464">
        <v>0</v>
      </c>
      <c r="N1464" t="str">
        <f t="shared" si="44"/>
        <v>No Weather Impact</v>
      </c>
      <c r="O1464" t="str">
        <f t="shared" si="45"/>
        <v>Not Cancelled</v>
      </c>
      <c r="P1464" t="str">
        <f>TEXT(Table1[[#This Row],[Departure_Time]],"mmm yyyy")</f>
        <v>Jan 2024</v>
      </c>
    </row>
    <row r="1465" spans="1:16" x14ac:dyDescent="0.25">
      <c r="A1465" t="s">
        <v>1065</v>
      </c>
      <c r="B1465" t="s">
        <v>31</v>
      </c>
      <c r="C1465" t="s">
        <v>14</v>
      </c>
      <c r="D1465" s="5">
        <v>45757.816666666666</v>
      </c>
      <c r="E1465">
        <v>152</v>
      </c>
      <c r="F1465" t="s">
        <v>16</v>
      </c>
      <c r="G1465">
        <v>1213</v>
      </c>
      <c r="H1465" t="s">
        <v>27</v>
      </c>
      <c r="I1465" t="s">
        <v>24</v>
      </c>
      <c r="J1465">
        <v>5.5</v>
      </c>
      <c r="K1465">
        <v>27</v>
      </c>
      <c r="L1465">
        <v>0</v>
      </c>
      <c r="M1465">
        <v>0</v>
      </c>
      <c r="N1465" t="str">
        <f t="shared" si="44"/>
        <v>No Weather Impact</v>
      </c>
      <c r="O1465" t="str">
        <f t="shared" si="45"/>
        <v>Not Cancelled</v>
      </c>
      <c r="P1465" t="str">
        <f>TEXT(Table1[[#This Row],[Departure_Time]],"mmm yyyy")</f>
        <v>Apr 2025</v>
      </c>
    </row>
    <row r="1466" spans="1:16" x14ac:dyDescent="0.25">
      <c r="A1466" t="s">
        <v>1066</v>
      </c>
      <c r="B1466" t="s">
        <v>15</v>
      </c>
      <c r="C1466" t="s">
        <v>14</v>
      </c>
      <c r="D1466" s="5">
        <v>45054.329861111109</v>
      </c>
      <c r="E1466">
        <v>228</v>
      </c>
      <c r="F1466" t="s">
        <v>16</v>
      </c>
      <c r="G1466">
        <v>702</v>
      </c>
      <c r="H1466" t="s">
        <v>21</v>
      </c>
      <c r="I1466" t="s">
        <v>24</v>
      </c>
      <c r="J1466">
        <v>8</v>
      </c>
      <c r="K1466">
        <v>14</v>
      </c>
      <c r="L1466">
        <v>0</v>
      </c>
      <c r="M1466">
        <v>0</v>
      </c>
      <c r="N1466" t="str">
        <f t="shared" si="44"/>
        <v>No Weather Impact</v>
      </c>
      <c r="O1466" t="str">
        <f t="shared" si="45"/>
        <v>Not Cancelled</v>
      </c>
      <c r="P1466" t="str">
        <f>TEXT(Table1[[#This Row],[Departure_Time]],"mmm yyyy")</f>
        <v>May 2023</v>
      </c>
    </row>
    <row r="1467" spans="1:16" x14ac:dyDescent="0.25">
      <c r="A1467" t="s">
        <v>1048</v>
      </c>
      <c r="B1467" t="s">
        <v>31</v>
      </c>
      <c r="C1467" t="s">
        <v>15</v>
      </c>
      <c r="D1467" s="5">
        <v>45374.48333333333</v>
      </c>
      <c r="E1467">
        <v>272</v>
      </c>
      <c r="F1467" t="s">
        <v>16</v>
      </c>
      <c r="G1467">
        <v>1431</v>
      </c>
      <c r="H1467" t="s">
        <v>21</v>
      </c>
      <c r="I1467" t="s">
        <v>24</v>
      </c>
      <c r="J1467">
        <v>6.6</v>
      </c>
      <c r="K1467">
        <v>4</v>
      </c>
      <c r="L1467">
        <v>0</v>
      </c>
      <c r="M1467">
        <v>0</v>
      </c>
      <c r="N1467" t="str">
        <f t="shared" si="44"/>
        <v>No Weather Impact</v>
      </c>
      <c r="O1467" t="str">
        <f t="shared" si="45"/>
        <v>Not Cancelled</v>
      </c>
      <c r="P1467" t="str">
        <f>TEXT(Table1[[#This Row],[Departure_Time]],"mmm yyyy")</f>
        <v>Mar 2024</v>
      </c>
    </row>
    <row r="1468" spans="1:16" x14ac:dyDescent="0.25">
      <c r="A1468" t="s">
        <v>331</v>
      </c>
      <c r="B1468" t="s">
        <v>26</v>
      </c>
      <c r="C1468" t="s">
        <v>14</v>
      </c>
      <c r="D1468" s="5">
        <v>45186.526388888888</v>
      </c>
      <c r="E1468">
        <v>271</v>
      </c>
      <c r="F1468" t="s">
        <v>16</v>
      </c>
      <c r="G1468">
        <v>1345</v>
      </c>
      <c r="H1468" t="s">
        <v>17</v>
      </c>
      <c r="I1468" t="s">
        <v>24</v>
      </c>
      <c r="J1468">
        <v>5.9</v>
      </c>
      <c r="K1468">
        <v>9</v>
      </c>
      <c r="L1468">
        <v>0</v>
      </c>
      <c r="M1468">
        <v>0</v>
      </c>
      <c r="N1468" t="str">
        <f t="shared" si="44"/>
        <v>No Weather Impact</v>
      </c>
      <c r="O1468" t="str">
        <f t="shared" si="45"/>
        <v>Not Cancelled</v>
      </c>
      <c r="P1468" t="str">
        <f>TEXT(Table1[[#This Row],[Departure_Time]],"mmm yyyy")</f>
        <v>Sep 2023</v>
      </c>
    </row>
    <row r="1469" spans="1:16" x14ac:dyDescent="0.25">
      <c r="A1469" t="s">
        <v>1067</v>
      </c>
      <c r="B1469" t="s">
        <v>15</v>
      </c>
      <c r="C1469" t="s">
        <v>36</v>
      </c>
      <c r="D1469" s="5">
        <v>45746.996527777781</v>
      </c>
      <c r="E1469">
        <v>190</v>
      </c>
      <c r="F1469" t="s">
        <v>16</v>
      </c>
      <c r="G1469">
        <v>1251</v>
      </c>
      <c r="H1469" t="s">
        <v>18</v>
      </c>
      <c r="I1469" t="s">
        <v>18</v>
      </c>
      <c r="J1469">
        <v>6.3</v>
      </c>
      <c r="K1469">
        <v>4</v>
      </c>
      <c r="L1469">
        <v>0</v>
      </c>
      <c r="M1469">
        <v>1</v>
      </c>
      <c r="N1469" t="str">
        <f t="shared" si="44"/>
        <v>Weather Imapct</v>
      </c>
      <c r="O1469" t="str">
        <f t="shared" si="45"/>
        <v>Not Cancelled</v>
      </c>
      <c r="P1469" t="str">
        <f>TEXT(Table1[[#This Row],[Departure_Time]],"mmm yyyy")</f>
        <v>Mar 2025</v>
      </c>
    </row>
    <row r="1470" spans="1:16" x14ac:dyDescent="0.25">
      <c r="A1470" t="s">
        <v>428</v>
      </c>
      <c r="B1470" t="s">
        <v>29</v>
      </c>
      <c r="C1470" t="s">
        <v>14</v>
      </c>
      <c r="D1470" s="5">
        <v>45417.089583333334</v>
      </c>
      <c r="E1470">
        <v>210</v>
      </c>
      <c r="F1470" t="s">
        <v>16</v>
      </c>
      <c r="G1470">
        <v>1303</v>
      </c>
      <c r="H1470" t="s">
        <v>27</v>
      </c>
      <c r="I1470" t="s">
        <v>24</v>
      </c>
      <c r="J1470">
        <v>7.2</v>
      </c>
      <c r="K1470">
        <v>0</v>
      </c>
      <c r="L1470">
        <v>0</v>
      </c>
      <c r="M1470">
        <v>0</v>
      </c>
      <c r="N1470" t="str">
        <f t="shared" si="44"/>
        <v>No Weather Impact</v>
      </c>
      <c r="O1470" t="str">
        <f t="shared" si="45"/>
        <v>Not Cancelled</v>
      </c>
      <c r="P1470" t="str">
        <f>TEXT(Table1[[#This Row],[Departure_Time]],"mmm yyyy")</f>
        <v>May 2024</v>
      </c>
    </row>
    <row r="1471" spans="1:16" x14ac:dyDescent="0.25">
      <c r="A1471" t="s">
        <v>1068</v>
      </c>
      <c r="B1471" t="s">
        <v>15</v>
      </c>
      <c r="C1471" t="s">
        <v>14</v>
      </c>
      <c r="D1471" s="5">
        <v>45262.758333333331</v>
      </c>
      <c r="E1471">
        <v>151</v>
      </c>
      <c r="F1471" t="s">
        <v>16</v>
      </c>
      <c r="G1471">
        <v>1486</v>
      </c>
      <c r="H1471" t="s">
        <v>18</v>
      </c>
      <c r="I1471" t="s">
        <v>18</v>
      </c>
      <c r="J1471">
        <v>8.1999999999999993</v>
      </c>
      <c r="K1471">
        <v>10</v>
      </c>
      <c r="L1471">
        <v>0</v>
      </c>
      <c r="M1471">
        <v>0</v>
      </c>
      <c r="N1471" t="str">
        <f t="shared" si="44"/>
        <v>No Weather Impact</v>
      </c>
      <c r="O1471" t="str">
        <f t="shared" si="45"/>
        <v>Not Cancelled</v>
      </c>
      <c r="P1471" t="str">
        <f>TEXT(Table1[[#This Row],[Departure_Time]],"mmm yyyy")</f>
        <v>Dec 2023</v>
      </c>
    </row>
    <row r="1472" spans="1:16" x14ac:dyDescent="0.25">
      <c r="A1472" t="s">
        <v>1069</v>
      </c>
      <c r="B1472" t="s">
        <v>20</v>
      </c>
      <c r="C1472" t="s">
        <v>14</v>
      </c>
      <c r="D1472" s="5">
        <v>45473.390972222223</v>
      </c>
      <c r="E1472">
        <v>214</v>
      </c>
      <c r="F1472" t="s">
        <v>16</v>
      </c>
      <c r="G1472">
        <v>1241</v>
      </c>
      <c r="H1472" t="s">
        <v>17</v>
      </c>
      <c r="I1472" t="s">
        <v>39</v>
      </c>
      <c r="J1472">
        <v>6.5</v>
      </c>
      <c r="K1472">
        <v>12</v>
      </c>
      <c r="L1472">
        <v>0</v>
      </c>
      <c r="M1472">
        <v>0</v>
      </c>
      <c r="N1472" t="str">
        <f t="shared" si="44"/>
        <v>No Weather Impact</v>
      </c>
      <c r="O1472" t="str">
        <f t="shared" si="45"/>
        <v>Not Cancelled</v>
      </c>
      <c r="P1472" t="str">
        <f>TEXT(Table1[[#This Row],[Departure_Time]],"mmm yyyy")</f>
        <v>Jun 2024</v>
      </c>
    </row>
    <row r="1473" spans="1:16" x14ac:dyDescent="0.25">
      <c r="A1473" t="s">
        <v>578</v>
      </c>
      <c r="B1473" t="s">
        <v>29</v>
      </c>
      <c r="C1473" t="s">
        <v>36</v>
      </c>
      <c r="D1473" s="5">
        <v>45553.136111111111</v>
      </c>
      <c r="E1473">
        <v>203</v>
      </c>
      <c r="F1473" t="s">
        <v>16</v>
      </c>
      <c r="G1473">
        <v>1250</v>
      </c>
      <c r="H1473" t="s">
        <v>18</v>
      </c>
      <c r="I1473" t="s">
        <v>24</v>
      </c>
      <c r="J1473">
        <v>5.3</v>
      </c>
      <c r="K1473">
        <v>39</v>
      </c>
      <c r="L1473">
        <v>0</v>
      </c>
      <c r="M1473">
        <v>0</v>
      </c>
      <c r="N1473" t="str">
        <f t="shared" si="44"/>
        <v>No Weather Impact</v>
      </c>
      <c r="O1473" t="str">
        <f t="shared" si="45"/>
        <v>Not Cancelled</v>
      </c>
      <c r="P1473" t="str">
        <f>TEXT(Table1[[#This Row],[Departure_Time]],"mmm yyyy")</f>
        <v>Sep 2024</v>
      </c>
    </row>
    <row r="1474" spans="1:16" x14ac:dyDescent="0.25">
      <c r="A1474" t="s">
        <v>430</v>
      </c>
      <c r="B1474" t="s">
        <v>29</v>
      </c>
      <c r="C1474" t="s">
        <v>26</v>
      </c>
      <c r="D1474" s="5">
        <v>45127.675000000003</v>
      </c>
      <c r="E1474">
        <v>223</v>
      </c>
      <c r="F1474" t="s">
        <v>16</v>
      </c>
      <c r="G1474">
        <v>1277</v>
      </c>
      <c r="H1474" t="s">
        <v>17</v>
      </c>
      <c r="I1474" t="s">
        <v>18</v>
      </c>
      <c r="J1474">
        <v>7.6</v>
      </c>
      <c r="K1474">
        <v>7</v>
      </c>
      <c r="L1474">
        <v>0</v>
      </c>
      <c r="M1474">
        <v>1</v>
      </c>
      <c r="N1474" t="str">
        <f t="shared" si="44"/>
        <v>Weather Imapct</v>
      </c>
      <c r="O1474" t="str">
        <f t="shared" si="45"/>
        <v>Not Cancelled</v>
      </c>
      <c r="P1474" t="str">
        <f>TEXT(Table1[[#This Row],[Departure_Time]],"mmm yyyy")</f>
        <v>Jul 2023</v>
      </c>
    </row>
    <row r="1475" spans="1:16" x14ac:dyDescent="0.25">
      <c r="A1475" t="s">
        <v>1070</v>
      </c>
      <c r="B1475" t="s">
        <v>23</v>
      </c>
      <c r="C1475" t="s">
        <v>14</v>
      </c>
      <c r="D1475" s="5">
        <v>45432.234027777777</v>
      </c>
      <c r="E1475">
        <v>73</v>
      </c>
      <c r="F1475" t="s">
        <v>16</v>
      </c>
      <c r="G1475">
        <v>1315</v>
      </c>
      <c r="H1475" t="s">
        <v>27</v>
      </c>
      <c r="I1475" t="s">
        <v>24</v>
      </c>
      <c r="J1475">
        <v>8</v>
      </c>
      <c r="K1475">
        <v>29</v>
      </c>
      <c r="L1475">
        <v>0</v>
      </c>
      <c r="M1475">
        <v>0</v>
      </c>
      <c r="N1475" t="str">
        <f t="shared" ref="N1475:N1538" si="46">IF(M1475=1, "Weather Imapct", "No Weather Impact")</f>
        <v>No Weather Impact</v>
      </c>
      <c r="O1475" t="str">
        <f t="shared" ref="O1475:O1538" si="47">IF(F1475="Cancelled", "Cancelled", "Not Cancelled")</f>
        <v>Not Cancelled</v>
      </c>
      <c r="P1475" t="str">
        <f>TEXT(Table1[[#This Row],[Departure_Time]],"mmm yyyy")</f>
        <v>May 2024</v>
      </c>
    </row>
    <row r="1476" spans="1:16" x14ac:dyDescent="0.25">
      <c r="A1476" t="s">
        <v>1071</v>
      </c>
      <c r="B1476" t="s">
        <v>36</v>
      </c>
      <c r="C1476" t="s">
        <v>23</v>
      </c>
      <c r="D1476" s="5">
        <v>45449.847916666666</v>
      </c>
      <c r="E1476">
        <v>128</v>
      </c>
      <c r="F1476" t="s">
        <v>16</v>
      </c>
      <c r="G1476">
        <v>1136</v>
      </c>
      <c r="H1476" t="s">
        <v>21</v>
      </c>
      <c r="I1476" t="s">
        <v>18</v>
      </c>
      <c r="J1476">
        <v>7.6</v>
      </c>
      <c r="K1476">
        <v>22</v>
      </c>
      <c r="L1476">
        <v>0</v>
      </c>
      <c r="M1476">
        <v>1</v>
      </c>
      <c r="N1476" t="str">
        <f t="shared" si="46"/>
        <v>Weather Imapct</v>
      </c>
      <c r="O1476" t="str">
        <f t="shared" si="47"/>
        <v>Not Cancelled</v>
      </c>
      <c r="P1476" t="str">
        <f>TEXT(Table1[[#This Row],[Departure_Time]],"mmm yyyy")</f>
        <v>Jun 2024</v>
      </c>
    </row>
    <row r="1477" spans="1:16" x14ac:dyDescent="0.25">
      <c r="A1477" t="s">
        <v>868</v>
      </c>
      <c r="B1477" t="s">
        <v>36</v>
      </c>
      <c r="C1477" t="s">
        <v>26</v>
      </c>
      <c r="D1477" s="5">
        <v>45128.230555555558</v>
      </c>
      <c r="E1477">
        <v>177</v>
      </c>
      <c r="F1477" t="s">
        <v>16</v>
      </c>
      <c r="G1477">
        <v>881</v>
      </c>
      <c r="H1477" t="s">
        <v>18</v>
      </c>
      <c r="I1477" t="s">
        <v>24</v>
      </c>
      <c r="J1477">
        <v>4.2</v>
      </c>
      <c r="K1477">
        <v>11</v>
      </c>
      <c r="L1477">
        <v>0</v>
      </c>
      <c r="M1477">
        <v>0</v>
      </c>
      <c r="N1477" t="str">
        <f t="shared" si="46"/>
        <v>No Weather Impact</v>
      </c>
      <c r="O1477" t="str">
        <f t="shared" si="47"/>
        <v>Not Cancelled</v>
      </c>
      <c r="P1477" t="str">
        <f>TEXT(Table1[[#This Row],[Departure_Time]],"mmm yyyy")</f>
        <v>Jul 2023</v>
      </c>
    </row>
    <row r="1478" spans="1:16" x14ac:dyDescent="0.25">
      <c r="A1478" t="s">
        <v>1072</v>
      </c>
      <c r="B1478" t="s">
        <v>31</v>
      </c>
      <c r="C1478" t="s">
        <v>29</v>
      </c>
      <c r="D1478" s="5">
        <v>45193.923611111109</v>
      </c>
      <c r="E1478">
        <v>258</v>
      </c>
      <c r="F1478" t="s">
        <v>16</v>
      </c>
      <c r="G1478">
        <v>1421</v>
      </c>
      <c r="H1478" t="s">
        <v>21</v>
      </c>
      <c r="I1478" t="s">
        <v>18</v>
      </c>
      <c r="J1478">
        <v>8</v>
      </c>
      <c r="K1478">
        <v>2</v>
      </c>
      <c r="L1478">
        <v>0</v>
      </c>
      <c r="M1478">
        <v>0</v>
      </c>
      <c r="N1478" t="str">
        <f t="shared" si="46"/>
        <v>No Weather Impact</v>
      </c>
      <c r="O1478" t="str">
        <f t="shared" si="47"/>
        <v>Not Cancelled</v>
      </c>
      <c r="P1478" t="str">
        <f>TEXT(Table1[[#This Row],[Departure_Time]],"mmm yyyy")</f>
        <v>Sep 2023</v>
      </c>
    </row>
    <row r="1479" spans="1:16" x14ac:dyDescent="0.25">
      <c r="A1479" t="s">
        <v>1073</v>
      </c>
      <c r="B1479" t="s">
        <v>26</v>
      </c>
      <c r="C1479" t="s">
        <v>29</v>
      </c>
      <c r="D1479" s="5">
        <v>45661.613194444442</v>
      </c>
      <c r="E1479">
        <v>223</v>
      </c>
      <c r="F1479" t="s">
        <v>52</v>
      </c>
      <c r="G1479">
        <v>1373</v>
      </c>
      <c r="H1479" t="s">
        <v>21</v>
      </c>
      <c r="I1479" t="s">
        <v>24</v>
      </c>
      <c r="J1479">
        <v>7.2</v>
      </c>
      <c r="K1479">
        <v>44</v>
      </c>
      <c r="L1479">
        <v>0</v>
      </c>
      <c r="M1479">
        <v>0</v>
      </c>
      <c r="N1479" t="str">
        <f t="shared" si="46"/>
        <v>No Weather Impact</v>
      </c>
      <c r="O1479" t="str">
        <f t="shared" si="47"/>
        <v>Cancelled</v>
      </c>
      <c r="P1479" t="str">
        <f>TEXT(Table1[[#This Row],[Departure_Time]],"mmm yyyy")</f>
        <v>Jan 2025</v>
      </c>
    </row>
    <row r="1480" spans="1:16" x14ac:dyDescent="0.25">
      <c r="A1480" t="s">
        <v>1074</v>
      </c>
      <c r="B1480" t="s">
        <v>14</v>
      </c>
      <c r="C1480" t="s">
        <v>14</v>
      </c>
      <c r="D1480" s="5">
        <v>45343.081250000003</v>
      </c>
      <c r="E1480">
        <v>106</v>
      </c>
      <c r="F1480" t="s">
        <v>16</v>
      </c>
      <c r="G1480">
        <v>1082</v>
      </c>
      <c r="H1480" t="s">
        <v>21</v>
      </c>
      <c r="I1480" t="s">
        <v>130</v>
      </c>
      <c r="J1480">
        <v>7.9</v>
      </c>
      <c r="K1480">
        <v>3</v>
      </c>
      <c r="L1480">
        <v>0</v>
      </c>
      <c r="M1480">
        <v>0</v>
      </c>
      <c r="N1480" t="str">
        <f t="shared" si="46"/>
        <v>No Weather Impact</v>
      </c>
      <c r="O1480" t="str">
        <f t="shared" si="47"/>
        <v>Not Cancelled</v>
      </c>
      <c r="P1480" t="str">
        <f>TEXT(Table1[[#This Row],[Departure_Time]],"mmm yyyy")</f>
        <v>Feb 2024</v>
      </c>
    </row>
    <row r="1481" spans="1:16" x14ac:dyDescent="0.25">
      <c r="A1481" t="s">
        <v>1075</v>
      </c>
      <c r="B1481" t="s">
        <v>26</v>
      </c>
      <c r="C1481" t="s">
        <v>20</v>
      </c>
      <c r="D1481" s="5">
        <v>45634.238888888889</v>
      </c>
      <c r="E1481">
        <v>289</v>
      </c>
      <c r="F1481" t="s">
        <v>16</v>
      </c>
      <c r="G1481">
        <v>863</v>
      </c>
      <c r="H1481" t="s">
        <v>17</v>
      </c>
      <c r="I1481" t="s">
        <v>24</v>
      </c>
      <c r="J1481">
        <v>7.6</v>
      </c>
      <c r="K1481">
        <v>1</v>
      </c>
      <c r="L1481">
        <v>0</v>
      </c>
      <c r="M1481">
        <v>0</v>
      </c>
      <c r="N1481" t="str">
        <f t="shared" si="46"/>
        <v>No Weather Impact</v>
      </c>
      <c r="O1481" t="str">
        <f t="shared" si="47"/>
        <v>Not Cancelled</v>
      </c>
      <c r="P1481" t="str">
        <f>TEXT(Table1[[#This Row],[Departure_Time]],"mmm yyyy")</f>
        <v>Dec 2024</v>
      </c>
    </row>
    <row r="1482" spans="1:16" x14ac:dyDescent="0.25">
      <c r="A1482" t="s">
        <v>1076</v>
      </c>
      <c r="B1482" t="s">
        <v>29</v>
      </c>
      <c r="C1482" t="s">
        <v>23</v>
      </c>
      <c r="D1482" s="5">
        <v>45624.357638888891</v>
      </c>
      <c r="E1482">
        <v>184</v>
      </c>
      <c r="F1482" t="s">
        <v>16</v>
      </c>
      <c r="G1482">
        <v>1425</v>
      </c>
      <c r="H1482" t="s">
        <v>21</v>
      </c>
      <c r="I1482" t="s">
        <v>24</v>
      </c>
      <c r="J1482">
        <v>8.4</v>
      </c>
      <c r="K1482">
        <v>11</v>
      </c>
      <c r="L1482">
        <v>0</v>
      </c>
      <c r="M1482">
        <v>0</v>
      </c>
      <c r="N1482" t="str">
        <f t="shared" si="46"/>
        <v>No Weather Impact</v>
      </c>
      <c r="O1482" t="str">
        <f t="shared" si="47"/>
        <v>Not Cancelled</v>
      </c>
      <c r="P1482" t="str">
        <f>TEXT(Table1[[#This Row],[Departure_Time]],"mmm yyyy")</f>
        <v>Nov 2024</v>
      </c>
    </row>
    <row r="1483" spans="1:16" x14ac:dyDescent="0.25">
      <c r="A1483" t="s">
        <v>739</v>
      </c>
      <c r="B1483" t="s">
        <v>15</v>
      </c>
      <c r="C1483" t="s">
        <v>36</v>
      </c>
      <c r="D1483" s="5">
        <v>45705.806250000001</v>
      </c>
      <c r="E1483">
        <v>295</v>
      </c>
      <c r="F1483" t="s">
        <v>41</v>
      </c>
      <c r="G1483">
        <v>1306</v>
      </c>
      <c r="H1483" t="s">
        <v>18</v>
      </c>
      <c r="I1483" t="s">
        <v>24</v>
      </c>
      <c r="J1483">
        <v>4.3</v>
      </c>
      <c r="K1483">
        <v>2</v>
      </c>
      <c r="L1483">
        <v>0</v>
      </c>
      <c r="M1483">
        <v>0</v>
      </c>
      <c r="N1483" t="str">
        <f t="shared" si="46"/>
        <v>No Weather Impact</v>
      </c>
      <c r="O1483" t="str">
        <f t="shared" si="47"/>
        <v>Not Cancelled</v>
      </c>
      <c r="P1483" t="str">
        <f>TEXT(Table1[[#This Row],[Departure_Time]],"mmm yyyy")</f>
        <v>Feb 2025</v>
      </c>
    </row>
    <row r="1484" spans="1:16" x14ac:dyDescent="0.25">
      <c r="A1484" t="s">
        <v>1077</v>
      </c>
      <c r="B1484" t="s">
        <v>14</v>
      </c>
      <c r="C1484" t="s">
        <v>31</v>
      </c>
      <c r="D1484" s="5">
        <v>45716.583333333336</v>
      </c>
      <c r="E1484">
        <v>262</v>
      </c>
      <c r="F1484" t="s">
        <v>16</v>
      </c>
      <c r="G1484">
        <v>1564</v>
      </c>
      <c r="H1484" t="s">
        <v>17</v>
      </c>
      <c r="I1484" t="s">
        <v>24</v>
      </c>
      <c r="J1484">
        <v>7.7</v>
      </c>
      <c r="K1484">
        <v>12</v>
      </c>
      <c r="L1484">
        <v>1</v>
      </c>
      <c r="M1484">
        <v>0</v>
      </c>
      <c r="N1484" t="str">
        <f t="shared" si="46"/>
        <v>No Weather Impact</v>
      </c>
      <c r="O1484" t="str">
        <f t="shared" si="47"/>
        <v>Not Cancelled</v>
      </c>
      <c r="P1484" t="str">
        <f>TEXT(Table1[[#This Row],[Departure_Time]],"mmm yyyy")</f>
        <v>Feb 2025</v>
      </c>
    </row>
    <row r="1485" spans="1:16" x14ac:dyDescent="0.25">
      <c r="A1485" t="s">
        <v>1078</v>
      </c>
      <c r="B1485" t="s">
        <v>15</v>
      </c>
      <c r="C1485" t="s">
        <v>26</v>
      </c>
      <c r="D1485" s="5">
        <v>45118</v>
      </c>
      <c r="E1485">
        <v>229</v>
      </c>
      <c r="F1485" t="s">
        <v>16</v>
      </c>
      <c r="G1485">
        <v>1312</v>
      </c>
      <c r="H1485" t="s">
        <v>21</v>
      </c>
      <c r="I1485" t="s">
        <v>24</v>
      </c>
      <c r="J1485">
        <v>9.4</v>
      </c>
      <c r="K1485">
        <v>4</v>
      </c>
      <c r="L1485">
        <v>0</v>
      </c>
      <c r="M1485">
        <v>0</v>
      </c>
      <c r="N1485" t="str">
        <f t="shared" si="46"/>
        <v>No Weather Impact</v>
      </c>
      <c r="O1485" t="str">
        <f t="shared" si="47"/>
        <v>Not Cancelled</v>
      </c>
      <c r="P1485" t="str">
        <f>TEXT(Table1[[#This Row],[Departure_Time]],"mmm yyyy")</f>
        <v>Jul 2023</v>
      </c>
    </row>
    <row r="1486" spans="1:16" x14ac:dyDescent="0.25">
      <c r="A1486" t="s">
        <v>837</v>
      </c>
      <c r="B1486" t="s">
        <v>31</v>
      </c>
      <c r="C1486" t="s">
        <v>26</v>
      </c>
      <c r="D1486" s="5">
        <v>45088.663888888892</v>
      </c>
      <c r="E1486">
        <v>151</v>
      </c>
      <c r="F1486" t="s">
        <v>16</v>
      </c>
      <c r="G1486">
        <v>1410</v>
      </c>
      <c r="H1486" t="s">
        <v>27</v>
      </c>
      <c r="I1486" t="s">
        <v>18</v>
      </c>
      <c r="J1486">
        <v>9.4</v>
      </c>
      <c r="K1486">
        <v>1</v>
      </c>
      <c r="L1486">
        <v>0</v>
      </c>
      <c r="M1486">
        <v>0</v>
      </c>
      <c r="N1486" t="str">
        <f t="shared" si="46"/>
        <v>No Weather Impact</v>
      </c>
      <c r="O1486" t="str">
        <f t="shared" si="47"/>
        <v>Not Cancelled</v>
      </c>
      <c r="P1486" t="str">
        <f>TEXT(Table1[[#This Row],[Departure_Time]],"mmm yyyy")</f>
        <v>Jun 2023</v>
      </c>
    </row>
    <row r="1487" spans="1:16" x14ac:dyDescent="0.25">
      <c r="A1487" t="s">
        <v>1079</v>
      </c>
      <c r="B1487" t="s">
        <v>20</v>
      </c>
      <c r="C1487" t="s">
        <v>29</v>
      </c>
      <c r="D1487" s="5">
        <v>45265.097222222219</v>
      </c>
      <c r="E1487">
        <v>253</v>
      </c>
      <c r="F1487" t="s">
        <v>16</v>
      </c>
      <c r="G1487">
        <v>1149</v>
      </c>
      <c r="H1487" t="s">
        <v>27</v>
      </c>
      <c r="I1487" t="s">
        <v>24</v>
      </c>
      <c r="J1487">
        <v>9.6</v>
      </c>
      <c r="K1487">
        <v>13</v>
      </c>
      <c r="L1487">
        <v>0</v>
      </c>
      <c r="M1487">
        <v>0</v>
      </c>
      <c r="N1487" t="str">
        <f t="shared" si="46"/>
        <v>No Weather Impact</v>
      </c>
      <c r="O1487" t="str">
        <f t="shared" si="47"/>
        <v>Not Cancelled</v>
      </c>
      <c r="P1487" t="str">
        <f>TEXT(Table1[[#This Row],[Departure_Time]],"mmm yyyy")</f>
        <v>Dec 2023</v>
      </c>
    </row>
    <row r="1488" spans="1:16" x14ac:dyDescent="0.25">
      <c r="A1488" t="s">
        <v>1080</v>
      </c>
      <c r="B1488" t="s">
        <v>36</v>
      </c>
      <c r="C1488" t="s">
        <v>23</v>
      </c>
      <c r="D1488" s="5">
        <v>45097.488888888889</v>
      </c>
      <c r="E1488">
        <v>78</v>
      </c>
      <c r="F1488" t="s">
        <v>16</v>
      </c>
      <c r="G1488">
        <v>1769</v>
      </c>
      <c r="H1488" t="s">
        <v>27</v>
      </c>
      <c r="I1488" t="s">
        <v>39</v>
      </c>
      <c r="J1488">
        <v>4.9000000000000004</v>
      </c>
      <c r="K1488">
        <v>2</v>
      </c>
      <c r="L1488">
        <v>0</v>
      </c>
      <c r="M1488">
        <v>1</v>
      </c>
      <c r="N1488" t="str">
        <f t="shared" si="46"/>
        <v>Weather Imapct</v>
      </c>
      <c r="O1488" t="str">
        <f t="shared" si="47"/>
        <v>Not Cancelled</v>
      </c>
      <c r="P1488" t="str">
        <f>TEXT(Table1[[#This Row],[Departure_Time]],"mmm yyyy")</f>
        <v>Jun 2023</v>
      </c>
    </row>
    <row r="1489" spans="1:16" x14ac:dyDescent="0.25">
      <c r="A1489" t="s">
        <v>1081</v>
      </c>
      <c r="B1489" t="s">
        <v>23</v>
      </c>
      <c r="C1489" t="s">
        <v>31</v>
      </c>
      <c r="D1489" s="5">
        <v>45585.454861111109</v>
      </c>
      <c r="E1489">
        <v>219</v>
      </c>
      <c r="F1489" t="s">
        <v>16</v>
      </c>
      <c r="G1489">
        <v>1302</v>
      </c>
      <c r="H1489" t="s">
        <v>27</v>
      </c>
      <c r="I1489" t="s">
        <v>39</v>
      </c>
      <c r="J1489">
        <v>7.8</v>
      </c>
      <c r="K1489">
        <v>3</v>
      </c>
      <c r="L1489">
        <v>1</v>
      </c>
      <c r="M1489">
        <v>0</v>
      </c>
      <c r="N1489" t="str">
        <f t="shared" si="46"/>
        <v>No Weather Impact</v>
      </c>
      <c r="O1489" t="str">
        <f t="shared" si="47"/>
        <v>Not Cancelled</v>
      </c>
      <c r="P1489" t="str">
        <f>TEXT(Table1[[#This Row],[Departure_Time]],"mmm yyyy")</f>
        <v>Oct 2024</v>
      </c>
    </row>
    <row r="1490" spans="1:16" x14ac:dyDescent="0.25">
      <c r="A1490" t="s">
        <v>1082</v>
      </c>
      <c r="B1490" t="s">
        <v>31</v>
      </c>
      <c r="C1490" t="s">
        <v>15</v>
      </c>
      <c r="D1490" s="5">
        <v>45274.01458333333</v>
      </c>
      <c r="E1490">
        <v>185</v>
      </c>
      <c r="F1490" t="s">
        <v>16</v>
      </c>
      <c r="G1490">
        <v>1638</v>
      </c>
      <c r="H1490" t="s">
        <v>17</v>
      </c>
      <c r="I1490" t="s">
        <v>39</v>
      </c>
      <c r="J1490">
        <v>6.4</v>
      </c>
      <c r="K1490">
        <v>8</v>
      </c>
      <c r="L1490">
        <v>0</v>
      </c>
      <c r="M1490">
        <v>0</v>
      </c>
      <c r="N1490" t="str">
        <f t="shared" si="46"/>
        <v>No Weather Impact</v>
      </c>
      <c r="O1490" t="str">
        <f t="shared" si="47"/>
        <v>Not Cancelled</v>
      </c>
      <c r="P1490" t="str">
        <f>TEXT(Table1[[#This Row],[Departure_Time]],"mmm yyyy")</f>
        <v>Dec 2023</v>
      </c>
    </row>
    <row r="1491" spans="1:16" x14ac:dyDescent="0.25">
      <c r="A1491" t="s">
        <v>527</v>
      </c>
      <c r="B1491" t="s">
        <v>20</v>
      </c>
      <c r="C1491" t="s">
        <v>20</v>
      </c>
      <c r="D1491" s="5">
        <v>45715.382638888892</v>
      </c>
      <c r="E1491">
        <v>141</v>
      </c>
      <c r="F1491" t="s">
        <v>16</v>
      </c>
      <c r="G1491">
        <v>956</v>
      </c>
      <c r="H1491" t="s">
        <v>21</v>
      </c>
      <c r="I1491" t="s">
        <v>24</v>
      </c>
      <c r="J1491">
        <v>8.6</v>
      </c>
      <c r="K1491">
        <v>1</v>
      </c>
      <c r="L1491">
        <v>0</v>
      </c>
      <c r="M1491">
        <v>0</v>
      </c>
      <c r="N1491" t="str">
        <f t="shared" si="46"/>
        <v>No Weather Impact</v>
      </c>
      <c r="O1491" t="str">
        <f t="shared" si="47"/>
        <v>Not Cancelled</v>
      </c>
      <c r="P1491" t="str">
        <f>TEXT(Table1[[#This Row],[Departure_Time]],"mmm yyyy")</f>
        <v>Feb 2025</v>
      </c>
    </row>
    <row r="1492" spans="1:16" x14ac:dyDescent="0.25">
      <c r="A1492" t="s">
        <v>1083</v>
      </c>
      <c r="B1492" t="s">
        <v>29</v>
      </c>
      <c r="C1492" t="s">
        <v>31</v>
      </c>
      <c r="D1492" s="5">
        <v>45296.574305555558</v>
      </c>
      <c r="E1492">
        <v>168</v>
      </c>
      <c r="F1492" t="s">
        <v>16</v>
      </c>
      <c r="G1492">
        <v>1526</v>
      </c>
      <c r="H1492" t="s">
        <v>17</v>
      </c>
      <c r="I1492" t="s">
        <v>18</v>
      </c>
      <c r="J1492">
        <v>7.9</v>
      </c>
      <c r="K1492">
        <v>2</v>
      </c>
      <c r="L1492">
        <v>0</v>
      </c>
      <c r="M1492">
        <v>0</v>
      </c>
      <c r="N1492" t="str">
        <f t="shared" si="46"/>
        <v>No Weather Impact</v>
      </c>
      <c r="O1492" t="str">
        <f t="shared" si="47"/>
        <v>Not Cancelled</v>
      </c>
      <c r="P1492" t="str">
        <f>TEXT(Table1[[#This Row],[Departure_Time]],"mmm yyyy")</f>
        <v>Jan 2024</v>
      </c>
    </row>
    <row r="1493" spans="1:16" x14ac:dyDescent="0.25">
      <c r="A1493" t="s">
        <v>1084</v>
      </c>
      <c r="B1493" t="s">
        <v>15</v>
      </c>
      <c r="C1493" t="s">
        <v>23</v>
      </c>
      <c r="D1493" s="5">
        <v>45478.14166666667</v>
      </c>
      <c r="E1493">
        <v>180</v>
      </c>
      <c r="F1493" t="s">
        <v>16</v>
      </c>
      <c r="G1493">
        <v>1245</v>
      </c>
      <c r="H1493" t="s">
        <v>27</v>
      </c>
      <c r="I1493" t="s">
        <v>24</v>
      </c>
      <c r="J1493">
        <v>4.9000000000000004</v>
      </c>
      <c r="K1493">
        <v>7</v>
      </c>
      <c r="L1493">
        <v>0</v>
      </c>
      <c r="M1493">
        <v>0</v>
      </c>
      <c r="N1493" t="str">
        <f t="shared" si="46"/>
        <v>No Weather Impact</v>
      </c>
      <c r="O1493" t="str">
        <f t="shared" si="47"/>
        <v>Not Cancelled</v>
      </c>
      <c r="P1493" t="str">
        <f>TEXT(Table1[[#This Row],[Departure_Time]],"mmm yyyy")</f>
        <v>Jul 2024</v>
      </c>
    </row>
    <row r="1494" spans="1:16" x14ac:dyDescent="0.25">
      <c r="A1494" t="s">
        <v>1085</v>
      </c>
      <c r="B1494" t="s">
        <v>23</v>
      </c>
      <c r="C1494" t="s">
        <v>14</v>
      </c>
      <c r="D1494" s="5">
        <v>45464.792361111111</v>
      </c>
      <c r="E1494">
        <v>113</v>
      </c>
      <c r="F1494" t="s">
        <v>41</v>
      </c>
      <c r="G1494">
        <v>838</v>
      </c>
      <c r="H1494" t="s">
        <v>27</v>
      </c>
      <c r="I1494" t="s">
        <v>39</v>
      </c>
      <c r="J1494">
        <v>3.9</v>
      </c>
      <c r="K1494">
        <v>10</v>
      </c>
      <c r="L1494">
        <v>0</v>
      </c>
      <c r="M1494">
        <v>0</v>
      </c>
      <c r="N1494" t="str">
        <f t="shared" si="46"/>
        <v>No Weather Impact</v>
      </c>
      <c r="O1494" t="str">
        <f t="shared" si="47"/>
        <v>Not Cancelled</v>
      </c>
      <c r="P1494" t="str">
        <f>TEXT(Table1[[#This Row],[Departure_Time]],"mmm yyyy")</f>
        <v>Jun 2024</v>
      </c>
    </row>
    <row r="1495" spans="1:16" x14ac:dyDescent="0.25">
      <c r="A1495" t="s">
        <v>1086</v>
      </c>
      <c r="B1495" t="s">
        <v>14</v>
      </c>
      <c r="C1495" t="s">
        <v>23</v>
      </c>
      <c r="D1495" s="5">
        <v>45652.075694444444</v>
      </c>
      <c r="E1495">
        <v>214</v>
      </c>
      <c r="F1495" t="s">
        <v>16</v>
      </c>
      <c r="G1495">
        <v>1369</v>
      </c>
      <c r="H1495" t="s">
        <v>17</v>
      </c>
      <c r="I1495" t="s">
        <v>24</v>
      </c>
      <c r="J1495">
        <v>7.4</v>
      </c>
      <c r="K1495">
        <v>7</v>
      </c>
      <c r="L1495">
        <v>0</v>
      </c>
      <c r="M1495">
        <v>0</v>
      </c>
      <c r="N1495" t="str">
        <f t="shared" si="46"/>
        <v>No Weather Impact</v>
      </c>
      <c r="O1495" t="str">
        <f t="shared" si="47"/>
        <v>Not Cancelled</v>
      </c>
      <c r="P1495" t="str">
        <f>TEXT(Table1[[#This Row],[Departure_Time]],"mmm yyyy")</f>
        <v>Dec 2024</v>
      </c>
    </row>
    <row r="1496" spans="1:16" x14ac:dyDescent="0.25">
      <c r="A1496" t="s">
        <v>457</v>
      </c>
      <c r="B1496" t="s">
        <v>14</v>
      </c>
      <c r="C1496" t="s">
        <v>31</v>
      </c>
      <c r="D1496" s="5">
        <v>45695.625694444447</v>
      </c>
      <c r="E1496">
        <v>236</v>
      </c>
      <c r="F1496" t="s">
        <v>52</v>
      </c>
      <c r="G1496">
        <v>1188</v>
      </c>
      <c r="H1496" t="s">
        <v>21</v>
      </c>
      <c r="I1496" t="s">
        <v>39</v>
      </c>
      <c r="J1496">
        <v>6.3</v>
      </c>
      <c r="K1496">
        <v>6</v>
      </c>
      <c r="L1496">
        <v>0</v>
      </c>
      <c r="M1496">
        <v>0</v>
      </c>
      <c r="N1496" t="str">
        <f t="shared" si="46"/>
        <v>No Weather Impact</v>
      </c>
      <c r="O1496" t="str">
        <f t="shared" si="47"/>
        <v>Cancelled</v>
      </c>
      <c r="P1496" t="str">
        <f>TEXT(Table1[[#This Row],[Departure_Time]],"mmm yyyy")</f>
        <v>Feb 2025</v>
      </c>
    </row>
    <row r="1497" spans="1:16" x14ac:dyDescent="0.25">
      <c r="A1497" t="s">
        <v>1087</v>
      </c>
      <c r="B1497" t="s">
        <v>20</v>
      </c>
      <c r="C1497" t="s">
        <v>20</v>
      </c>
      <c r="D1497" s="5">
        <v>45563.361111111109</v>
      </c>
      <c r="E1497">
        <v>80</v>
      </c>
      <c r="F1497" t="s">
        <v>41</v>
      </c>
      <c r="G1497">
        <v>1711</v>
      </c>
      <c r="H1497" t="s">
        <v>17</v>
      </c>
      <c r="I1497" t="s">
        <v>39</v>
      </c>
      <c r="J1497">
        <v>8.1</v>
      </c>
      <c r="K1497">
        <v>2</v>
      </c>
      <c r="L1497">
        <v>0</v>
      </c>
      <c r="M1497">
        <v>0</v>
      </c>
      <c r="N1497" t="str">
        <f t="shared" si="46"/>
        <v>No Weather Impact</v>
      </c>
      <c r="O1497" t="str">
        <f t="shared" si="47"/>
        <v>Not Cancelled</v>
      </c>
      <c r="P1497" t="str">
        <f>TEXT(Table1[[#This Row],[Departure_Time]],"mmm yyyy")</f>
        <v>Sep 2024</v>
      </c>
    </row>
    <row r="1498" spans="1:16" x14ac:dyDescent="0.25">
      <c r="A1498" t="s">
        <v>1088</v>
      </c>
      <c r="B1498" t="s">
        <v>31</v>
      </c>
      <c r="C1498" t="s">
        <v>26</v>
      </c>
      <c r="D1498" s="5">
        <v>45213.361111111109</v>
      </c>
      <c r="E1498">
        <v>120</v>
      </c>
      <c r="F1498" t="s">
        <v>16</v>
      </c>
      <c r="G1498">
        <v>1600</v>
      </c>
      <c r="H1498" t="s">
        <v>17</v>
      </c>
      <c r="I1498" t="s">
        <v>130</v>
      </c>
      <c r="J1498">
        <v>6.1</v>
      </c>
      <c r="K1498">
        <v>16</v>
      </c>
      <c r="L1498">
        <v>1</v>
      </c>
      <c r="M1498">
        <v>0</v>
      </c>
      <c r="N1498" t="str">
        <f t="shared" si="46"/>
        <v>No Weather Impact</v>
      </c>
      <c r="O1498" t="str">
        <f t="shared" si="47"/>
        <v>Not Cancelled</v>
      </c>
      <c r="P1498" t="str">
        <f>TEXT(Table1[[#This Row],[Departure_Time]],"mmm yyyy")</f>
        <v>Oct 2023</v>
      </c>
    </row>
    <row r="1499" spans="1:16" x14ac:dyDescent="0.25">
      <c r="A1499" t="s">
        <v>1089</v>
      </c>
      <c r="B1499" t="s">
        <v>31</v>
      </c>
      <c r="C1499" t="s">
        <v>31</v>
      </c>
      <c r="D1499" s="5">
        <v>45718.349305555559</v>
      </c>
      <c r="E1499">
        <v>226</v>
      </c>
      <c r="F1499" t="s">
        <v>16</v>
      </c>
      <c r="G1499">
        <v>1208</v>
      </c>
      <c r="H1499" t="s">
        <v>27</v>
      </c>
      <c r="I1499" t="s">
        <v>24</v>
      </c>
      <c r="J1499">
        <v>6</v>
      </c>
      <c r="K1499">
        <v>20</v>
      </c>
      <c r="L1499">
        <v>0</v>
      </c>
      <c r="M1499">
        <v>0</v>
      </c>
      <c r="N1499" t="str">
        <f t="shared" si="46"/>
        <v>No Weather Impact</v>
      </c>
      <c r="O1499" t="str">
        <f t="shared" si="47"/>
        <v>Not Cancelled</v>
      </c>
      <c r="P1499" t="str">
        <f>TEXT(Table1[[#This Row],[Departure_Time]],"mmm yyyy")</f>
        <v>Mar 2025</v>
      </c>
    </row>
    <row r="1500" spans="1:16" x14ac:dyDescent="0.25">
      <c r="A1500" t="s">
        <v>345</v>
      </c>
      <c r="B1500" t="s">
        <v>23</v>
      </c>
      <c r="C1500" t="s">
        <v>15</v>
      </c>
      <c r="D1500" s="5">
        <v>45310.143750000003</v>
      </c>
      <c r="E1500">
        <v>249</v>
      </c>
      <c r="F1500" t="s">
        <v>16</v>
      </c>
      <c r="G1500">
        <v>1152</v>
      </c>
      <c r="H1500" t="s">
        <v>27</v>
      </c>
      <c r="I1500" t="s">
        <v>24</v>
      </c>
      <c r="J1500">
        <v>6.7</v>
      </c>
      <c r="K1500">
        <v>14</v>
      </c>
      <c r="L1500">
        <v>0</v>
      </c>
      <c r="M1500">
        <v>0</v>
      </c>
      <c r="N1500" t="str">
        <f t="shared" si="46"/>
        <v>No Weather Impact</v>
      </c>
      <c r="O1500" t="str">
        <f t="shared" si="47"/>
        <v>Not Cancelled</v>
      </c>
      <c r="P1500" t="str">
        <f>TEXT(Table1[[#This Row],[Departure_Time]],"mmm yyyy")</f>
        <v>Jan 2024</v>
      </c>
    </row>
    <row r="1501" spans="1:16" x14ac:dyDescent="0.25">
      <c r="A1501" t="s">
        <v>1090</v>
      </c>
      <c r="B1501" t="s">
        <v>23</v>
      </c>
      <c r="C1501" t="s">
        <v>36</v>
      </c>
      <c r="D1501" s="5">
        <v>45244.175000000003</v>
      </c>
      <c r="E1501">
        <v>137</v>
      </c>
      <c r="F1501" t="s">
        <v>16</v>
      </c>
      <c r="G1501">
        <v>1228</v>
      </c>
      <c r="H1501" t="s">
        <v>18</v>
      </c>
      <c r="I1501" t="s">
        <v>24</v>
      </c>
      <c r="J1501">
        <v>8.3000000000000007</v>
      </c>
      <c r="K1501">
        <v>11</v>
      </c>
      <c r="L1501">
        <v>0</v>
      </c>
      <c r="M1501">
        <v>0</v>
      </c>
      <c r="N1501" t="str">
        <f t="shared" si="46"/>
        <v>No Weather Impact</v>
      </c>
      <c r="O1501" t="str">
        <f t="shared" si="47"/>
        <v>Not Cancelled</v>
      </c>
      <c r="P1501" t="str">
        <f>TEXT(Table1[[#This Row],[Departure_Time]],"mmm yyyy")</f>
        <v>Nov 2023</v>
      </c>
    </row>
    <row r="1502" spans="1:16" x14ac:dyDescent="0.25">
      <c r="A1502" t="s">
        <v>1091</v>
      </c>
      <c r="B1502" t="s">
        <v>15</v>
      </c>
      <c r="C1502" t="s">
        <v>36</v>
      </c>
      <c r="D1502" s="5">
        <v>45429.923611111109</v>
      </c>
      <c r="E1502">
        <v>140</v>
      </c>
      <c r="F1502" t="s">
        <v>16</v>
      </c>
      <c r="G1502">
        <v>1303</v>
      </c>
      <c r="H1502" t="s">
        <v>18</v>
      </c>
      <c r="I1502" t="s">
        <v>18</v>
      </c>
      <c r="J1502">
        <v>4.7</v>
      </c>
      <c r="K1502">
        <v>3</v>
      </c>
      <c r="L1502">
        <v>0</v>
      </c>
      <c r="M1502">
        <v>1</v>
      </c>
      <c r="N1502" t="str">
        <f t="shared" si="46"/>
        <v>Weather Imapct</v>
      </c>
      <c r="O1502" t="str">
        <f t="shared" si="47"/>
        <v>Not Cancelled</v>
      </c>
      <c r="P1502" t="str">
        <f>TEXT(Table1[[#This Row],[Departure_Time]],"mmm yyyy")</f>
        <v>May 2024</v>
      </c>
    </row>
    <row r="1503" spans="1:16" x14ac:dyDescent="0.25">
      <c r="A1503" t="s">
        <v>1092</v>
      </c>
      <c r="B1503" t="s">
        <v>23</v>
      </c>
      <c r="C1503" t="s">
        <v>29</v>
      </c>
      <c r="D1503" s="5">
        <v>45406.377083333333</v>
      </c>
      <c r="E1503">
        <v>251</v>
      </c>
      <c r="F1503" t="s">
        <v>16</v>
      </c>
      <c r="G1503">
        <v>1404</v>
      </c>
      <c r="H1503" t="s">
        <v>17</v>
      </c>
      <c r="I1503" t="s">
        <v>24</v>
      </c>
      <c r="J1503">
        <v>7.8</v>
      </c>
      <c r="K1503">
        <v>8</v>
      </c>
      <c r="L1503">
        <v>0</v>
      </c>
      <c r="M1503">
        <v>0</v>
      </c>
      <c r="N1503" t="str">
        <f t="shared" si="46"/>
        <v>No Weather Impact</v>
      </c>
      <c r="O1503" t="str">
        <f t="shared" si="47"/>
        <v>Not Cancelled</v>
      </c>
      <c r="P1503" t="str">
        <f>TEXT(Table1[[#This Row],[Departure_Time]],"mmm yyyy")</f>
        <v>Apr 2024</v>
      </c>
    </row>
    <row r="1504" spans="1:16" x14ac:dyDescent="0.25">
      <c r="A1504" t="s">
        <v>918</v>
      </c>
      <c r="B1504" t="s">
        <v>31</v>
      </c>
      <c r="C1504" t="s">
        <v>26</v>
      </c>
      <c r="D1504" s="5">
        <v>45039.736805555556</v>
      </c>
      <c r="E1504">
        <v>130</v>
      </c>
      <c r="F1504" t="s">
        <v>41</v>
      </c>
      <c r="G1504">
        <v>1122</v>
      </c>
      <c r="H1504" t="s">
        <v>18</v>
      </c>
      <c r="I1504" t="s">
        <v>24</v>
      </c>
      <c r="J1504">
        <v>6.9</v>
      </c>
      <c r="K1504">
        <v>16</v>
      </c>
      <c r="L1504">
        <v>0</v>
      </c>
      <c r="M1504">
        <v>0</v>
      </c>
      <c r="N1504" t="str">
        <f t="shared" si="46"/>
        <v>No Weather Impact</v>
      </c>
      <c r="O1504" t="str">
        <f t="shared" si="47"/>
        <v>Not Cancelled</v>
      </c>
      <c r="P1504" t="str">
        <f>TEXT(Table1[[#This Row],[Departure_Time]],"mmm yyyy")</f>
        <v>Apr 2023</v>
      </c>
    </row>
    <row r="1505" spans="1:16" x14ac:dyDescent="0.25">
      <c r="A1505" t="s">
        <v>67</v>
      </c>
      <c r="B1505" t="s">
        <v>31</v>
      </c>
      <c r="C1505" t="s">
        <v>20</v>
      </c>
      <c r="D1505" s="5">
        <v>45527.313194444447</v>
      </c>
      <c r="E1505">
        <v>119</v>
      </c>
      <c r="F1505" t="s">
        <v>16</v>
      </c>
      <c r="G1505">
        <v>1071</v>
      </c>
      <c r="H1505" t="s">
        <v>17</v>
      </c>
      <c r="I1505" t="s">
        <v>24</v>
      </c>
      <c r="J1505">
        <v>9.4</v>
      </c>
      <c r="K1505">
        <v>4</v>
      </c>
      <c r="L1505">
        <v>0</v>
      </c>
      <c r="M1505">
        <v>0</v>
      </c>
      <c r="N1505" t="str">
        <f t="shared" si="46"/>
        <v>No Weather Impact</v>
      </c>
      <c r="O1505" t="str">
        <f t="shared" si="47"/>
        <v>Not Cancelled</v>
      </c>
      <c r="P1505" t="str">
        <f>TEXT(Table1[[#This Row],[Departure_Time]],"mmm yyyy")</f>
        <v>Aug 2024</v>
      </c>
    </row>
    <row r="1506" spans="1:16" x14ac:dyDescent="0.25">
      <c r="A1506" t="s">
        <v>1093</v>
      </c>
      <c r="B1506" t="s">
        <v>15</v>
      </c>
      <c r="C1506" t="s">
        <v>29</v>
      </c>
      <c r="D1506" s="5">
        <v>45269.079861111109</v>
      </c>
      <c r="E1506">
        <v>203</v>
      </c>
      <c r="F1506" t="s">
        <v>16</v>
      </c>
      <c r="G1506">
        <v>1313</v>
      </c>
      <c r="H1506" t="s">
        <v>17</v>
      </c>
      <c r="I1506" t="s">
        <v>24</v>
      </c>
      <c r="J1506">
        <v>5</v>
      </c>
      <c r="K1506">
        <v>15</v>
      </c>
      <c r="L1506">
        <v>0</v>
      </c>
      <c r="M1506">
        <v>0</v>
      </c>
      <c r="N1506" t="str">
        <f t="shared" si="46"/>
        <v>No Weather Impact</v>
      </c>
      <c r="O1506" t="str">
        <f t="shared" si="47"/>
        <v>Not Cancelled</v>
      </c>
      <c r="P1506" t="str">
        <f>TEXT(Table1[[#This Row],[Departure_Time]],"mmm yyyy")</f>
        <v>Dec 2023</v>
      </c>
    </row>
    <row r="1507" spans="1:16" x14ac:dyDescent="0.25">
      <c r="A1507" t="s">
        <v>873</v>
      </c>
      <c r="B1507" t="s">
        <v>14</v>
      </c>
      <c r="C1507" t="s">
        <v>14</v>
      </c>
      <c r="D1507" s="5">
        <v>45683.929861111108</v>
      </c>
      <c r="E1507">
        <v>174</v>
      </c>
      <c r="F1507" t="s">
        <v>16</v>
      </c>
      <c r="G1507">
        <v>945</v>
      </c>
      <c r="H1507" t="s">
        <v>18</v>
      </c>
      <c r="I1507" t="s">
        <v>24</v>
      </c>
      <c r="J1507">
        <v>8.1999999999999993</v>
      </c>
      <c r="K1507">
        <v>14</v>
      </c>
      <c r="L1507">
        <v>0</v>
      </c>
      <c r="M1507">
        <v>1</v>
      </c>
      <c r="N1507" t="str">
        <f t="shared" si="46"/>
        <v>Weather Imapct</v>
      </c>
      <c r="O1507" t="str">
        <f t="shared" si="47"/>
        <v>Not Cancelled</v>
      </c>
      <c r="P1507" t="str">
        <f>TEXT(Table1[[#This Row],[Departure_Time]],"mmm yyyy")</f>
        <v>Jan 2025</v>
      </c>
    </row>
    <row r="1508" spans="1:16" x14ac:dyDescent="0.25">
      <c r="A1508" t="s">
        <v>615</v>
      </c>
      <c r="B1508" t="s">
        <v>29</v>
      </c>
      <c r="C1508" t="s">
        <v>20</v>
      </c>
      <c r="D1508" s="5">
        <v>45117.682638888888</v>
      </c>
      <c r="E1508">
        <v>241</v>
      </c>
      <c r="F1508" t="s">
        <v>16</v>
      </c>
      <c r="G1508">
        <v>1567</v>
      </c>
      <c r="H1508" t="s">
        <v>21</v>
      </c>
      <c r="I1508" t="s">
        <v>24</v>
      </c>
      <c r="J1508">
        <v>7</v>
      </c>
      <c r="K1508">
        <v>42</v>
      </c>
      <c r="L1508">
        <v>0</v>
      </c>
      <c r="M1508">
        <v>0</v>
      </c>
      <c r="N1508" t="str">
        <f t="shared" si="46"/>
        <v>No Weather Impact</v>
      </c>
      <c r="O1508" t="str">
        <f t="shared" si="47"/>
        <v>Not Cancelled</v>
      </c>
      <c r="P1508" t="str">
        <f>TEXT(Table1[[#This Row],[Departure_Time]],"mmm yyyy")</f>
        <v>Jul 2023</v>
      </c>
    </row>
    <row r="1509" spans="1:16" x14ac:dyDescent="0.25">
      <c r="A1509" t="s">
        <v>1094</v>
      </c>
      <c r="B1509" t="s">
        <v>14</v>
      </c>
      <c r="C1509" t="s">
        <v>26</v>
      </c>
      <c r="D1509" s="5">
        <v>45498.747916666667</v>
      </c>
      <c r="E1509">
        <v>103</v>
      </c>
      <c r="F1509" t="s">
        <v>41</v>
      </c>
      <c r="G1509">
        <v>863</v>
      </c>
      <c r="H1509" t="s">
        <v>21</v>
      </c>
      <c r="I1509" t="s">
        <v>24</v>
      </c>
      <c r="J1509">
        <v>8.5</v>
      </c>
      <c r="K1509">
        <v>6</v>
      </c>
      <c r="L1509">
        <v>0</v>
      </c>
      <c r="M1509">
        <v>0</v>
      </c>
      <c r="N1509" t="str">
        <f t="shared" si="46"/>
        <v>No Weather Impact</v>
      </c>
      <c r="O1509" t="str">
        <f t="shared" si="47"/>
        <v>Not Cancelled</v>
      </c>
      <c r="P1509" t="str">
        <f>TEXT(Table1[[#This Row],[Departure_Time]],"mmm yyyy")</f>
        <v>Jul 2024</v>
      </c>
    </row>
    <row r="1510" spans="1:16" x14ac:dyDescent="0.25">
      <c r="A1510" t="s">
        <v>865</v>
      </c>
      <c r="B1510" t="s">
        <v>15</v>
      </c>
      <c r="C1510" t="s">
        <v>36</v>
      </c>
      <c r="D1510" s="5">
        <v>45694.379166666666</v>
      </c>
      <c r="E1510">
        <v>191</v>
      </c>
      <c r="F1510" t="s">
        <v>16</v>
      </c>
      <c r="G1510">
        <v>680</v>
      </c>
      <c r="H1510" t="s">
        <v>17</v>
      </c>
      <c r="I1510" t="s">
        <v>130</v>
      </c>
      <c r="J1510">
        <v>10</v>
      </c>
      <c r="K1510">
        <v>8</v>
      </c>
      <c r="L1510">
        <v>0</v>
      </c>
      <c r="M1510">
        <v>0</v>
      </c>
      <c r="N1510" t="str">
        <f t="shared" si="46"/>
        <v>No Weather Impact</v>
      </c>
      <c r="O1510" t="str">
        <f t="shared" si="47"/>
        <v>Not Cancelled</v>
      </c>
      <c r="P1510" t="str">
        <f>TEXT(Table1[[#This Row],[Departure_Time]],"mmm yyyy")</f>
        <v>Feb 2025</v>
      </c>
    </row>
    <row r="1511" spans="1:16" x14ac:dyDescent="0.25">
      <c r="A1511" t="s">
        <v>1095</v>
      </c>
      <c r="B1511" t="s">
        <v>31</v>
      </c>
      <c r="C1511" t="s">
        <v>26</v>
      </c>
      <c r="D1511" s="5">
        <v>45628.261805555558</v>
      </c>
      <c r="E1511">
        <v>148</v>
      </c>
      <c r="F1511" t="s">
        <v>16</v>
      </c>
      <c r="G1511">
        <v>1677</v>
      </c>
      <c r="H1511" t="s">
        <v>17</v>
      </c>
      <c r="I1511" t="s">
        <v>24</v>
      </c>
      <c r="J1511">
        <v>6.7</v>
      </c>
      <c r="K1511">
        <v>8</v>
      </c>
      <c r="L1511">
        <v>0</v>
      </c>
      <c r="M1511">
        <v>0</v>
      </c>
      <c r="N1511" t="str">
        <f t="shared" si="46"/>
        <v>No Weather Impact</v>
      </c>
      <c r="O1511" t="str">
        <f t="shared" si="47"/>
        <v>Not Cancelled</v>
      </c>
      <c r="P1511" t="str">
        <f>TEXT(Table1[[#This Row],[Departure_Time]],"mmm yyyy")</f>
        <v>Dec 2024</v>
      </c>
    </row>
    <row r="1512" spans="1:16" x14ac:dyDescent="0.25">
      <c r="A1512" t="s">
        <v>1096</v>
      </c>
      <c r="B1512" t="s">
        <v>15</v>
      </c>
      <c r="C1512" t="s">
        <v>26</v>
      </c>
      <c r="D1512" s="5">
        <v>45236.45</v>
      </c>
      <c r="E1512">
        <v>197</v>
      </c>
      <c r="F1512" t="s">
        <v>52</v>
      </c>
      <c r="G1512">
        <v>1395</v>
      </c>
      <c r="H1512" t="s">
        <v>21</v>
      </c>
      <c r="I1512" t="s">
        <v>24</v>
      </c>
      <c r="J1512">
        <v>8.6</v>
      </c>
      <c r="K1512">
        <v>31</v>
      </c>
      <c r="L1512">
        <v>0</v>
      </c>
      <c r="M1512">
        <v>0</v>
      </c>
      <c r="N1512" t="str">
        <f t="shared" si="46"/>
        <v>No Weather Impact</v>
      </c>
      <c r="O1512" t="str">
        <f t="shared" si="47"/>
        <v>Cancelled</v>
      </c>
      <c r="P1512" t="str">
        <f>TEXT(Table1[[#This Row],[Departure_Time]],"mmm yyyy")</f>
        <v>Nov 2023</v>
      </c>
    </row>
    <row r="1513" spans="1:16" x14ac:dyDescent="0.25">
      <c r="A1513" t="s">
        <v>289</v>
      </c>
      <c r="B1513" t="s">
        <v>15</v>
      </c>
      <c r="C1513" t="s">
        <v>29</v>
      </c>
      <c r="D1513" s="5">
        <v>45426.474999999999</v>
      </c>
      <c r="E1513">
        <v>246</v>
      </c>
      <c r="F1513" t="s">
        <v>16</v>
      </c>
      <c r="G1513">
        <v>1245</v>
      </c>
      <c r="H1513" t="s">
        <v>27</v>
      </c>
      <c r="I1513" t="s">
        <v>24</v>
      </c>
      <c r="J1513">
        <v>6.2</v>
      </c>
      <c r="K1513">
        <v>36</v>
      </c>
      <c r="L1513">
        <v>0</v>
      </c>
      <c r="M1513">
        <v>0</v>
      </c>
      <c r="N1513" t="str">
        <f t="shared" si="46"/>
        <v>No Weather Impact</v>
      </c>
      <c r="O1513" t="str">
        <f t="shared" si="47"/>
        <v>Not Cancelled</v>
      </c>
      <c r="P1513" t="str">
        <f>TEXT(Table1[[#This Row],[Departure_Time]],"mmm yyyy")</f>
        <v>May 2024</v>
      </c>
    </row>
    <row r="1514" spans="1:16" x14ac:dyDescent="0.25">
      <c r="A1514" t="s">
        <v>1097</v>
      </c>
      <c r="B1514" t="s">
        <v>14</v>
      </c>
      <c r="C1514" t="s">
        <v>14</v>
      </c>
      <c r="D1514" s="5">
        <v>45695.48333333333</v>
      </c>
      <c r="E1514">
        <v>161</v>
      </c>
      <c r="F1514" t="s">
        <v>41</v>
      </c>
      <c r="G1514">
        <v>1358</v>
      </c>
      <c r="H1514" t="s">
        <v>27</v>
      </c>
      <c r="I1514" t="s">
        <v>39</v>
      </c>
      <c r="J1514">
        <v>6.3</v>
      </c>
      <c r="K1514">
        <v>2</v>
      </c>
      <c r="L1514">
        <v>0</v>
      </c>
      <c r="M1514">
        <v>0</v>
      </c>
      <c r="N1514" t="str">
        <f t="shared" si="46"/>
        <v>No Weather Impact</v>
      </c>
      <c r="O1514" t="str">
        <f t="shared" si="47"/>
        <v>Not Cancelled</v>
      </c>
      <c r="P1514" t="str">
        <f>TEXT(Table1[[#This Row],[Departure_Time]],"mmm yyyy")</f>
        <v>Feb 2025</v>
      </c>
    </row>
    <row r="1515" spans="1:16" x14ac:dyDescent="0.25">
      <c r="A1515" t="s">
        <v>498</v>
      </c>
      <c r="B1515" t="s">
        <v>31</v>
      </c>
      <c r="C1515" t="s">
        <v>36</v>
      </c>
      <c r="D1515" s="5">
        <v>45324.636111111111</v>
      </c>
      <c r="E1515">
        <v>221</v>
      </c>
      <c r="F1515" t="s">
        <v>16</v>
      </c>
      <c r="G1515">
        <v>1278</v>
      </c>
      <c r="H1515" t="s">
        <v>18</v>
      </c>
      <c r="I1515" t="s">
        <v>39</v>
      </c>
      <c r="J1515">
        <v>9.1</v>
      </c>
      <c r="K1515">
        <v>14</v>
      </c>
      <c r="L1515">
        <v>0</v>
      </c>
      <c r="M1515">
        <v>0</v>
      </c>
      <c r="N1515" t="str">
        <f t="shared" si="46"/>
        <v>No Weather Impact</v>
      </c>
      <c r="O1515" t="str">
        <f t="shared" si="47"/>
        <v>Not Cancelled</v>
      </c>
      <c r="P1515" t="str">
        <f>TEXT(Table1[[#This Row],[Departure_Time]],"mmm yyyy")</f>
        <v>Feb 2024</v>
      </c>
    </row>
    <row r="1516" spans="1:16" x14ac:dyDescent="0.25">
      <c r="A1516" t="s">
        <v>259</v>
      </c>
      <c r="B1516" t="s">
        <v>23</v>
      </c>
      <c r="C1516" t="s">
        <v>20</v>
      </c>
      <c r="D1516" s="5">
        <v>45489.056250000001</v>
      </c>
      <c r="E1516">
        <v>246</v>
      </c>
      <c r="F1516" t="s">
        <v>16</v>
      </c>
      <c r="G1516">
        <v>777</v>
      </c>
      <c r="H1516" t="s">
        <v>27</v>
      </c>
      <c r="I1516" t="s">
        <v>24</v>
      </c>
      <c r="J1516">
        <v>6.7</v>
      </c>
      <c r="K1516">
        <v>1</v>
      </c>
      <c r="L1516">
        <v>0</v>
      </c>
      <c r="M1516">
        <v>0</v>
      </c>
      <c r="N1516" t="str">
        <f t="shared" si="46"/>
        <v>No Weather Impact</v>
      </c>
      <c r="O1516" t="str">
        <f t="shared" si="47"/>
        <v>Not Cancelled</v>
      </c>
      <c r="P1516" t="str">
        <f>TEXT(Table1[[#This Row],[Departure_Time]],"mmm yyyy")</f>
        <v>Jul 2024</v>
      </c>
    </row>
    <row r="1517" spans="1:16" x14ac:dyDescent="0.25">
      <c r="A1517" t="s">
        <v>461</v>
      </c>
      <c r="B1517" t="s">
        <v>29</v>
      </c>
      <c r="C1517" t="s">
        <v>20</v>
      </c>
      <c r="D1517" s="5">
        <v>45634.414583333331</v>
      </c>
      <c r="E1517">
        <v>230</v>
      </c>
      <c r="F1517" t="s">
        <v>16</v>
      </c>
      <c r="G1517">
        <v>1316</v>
      </c>
      <c r="H1517" t="s">
        <v>17</v>
      </c>
      <c r="I1517" t="s">
        <v>130</v>
      </c>
      <c r="J1517">
        <v>3.8</v>
      </c>
      <c r="K1517">
        <v>1</v>
      </c>
      <c r="L1517">
        <v>0</v>
      </c>
      <c r="M1517">
        <v>0</v>
      </c>
      <c r="N1517" t="str">
        <f t="shared" si="46"/>
        <v>No Weather Impact</v>
      </c>
      <c r="O1517" t="str">
        <f t="shared" si="47"/>
        <v>Not Cancelled</v>
      </c>
      <c r="P1517" t="str">
        <f>TEXT(Table1[[#This Row],[Departure_Time]],"mmm yyyy")</f>
        <v>Dec 2024</v>
      </c>
    </row>
    <row r="1518" spans="1:16" x14ac:dyDescent="0.25">
      <c r="A1518" t="s">
        <v>658</v>
      </c>
      <c r="B1518" t="s">
        <v>31</v>
      </c>
      <c r="C1518" t="s">
        <v>14</v>
      </c>
      <c r="D1518" s="5">
        <v>45141.162499999999</v>
      </c>
      <c r="E1518">
        <v>186</v>
      </c>
      <c r="F1518" t="s">
        <v>16</v>
      </c>
      <c r="G1518">
        <v>1283</v>
      </c>
      <c r="H1518" t="s">
        <v>18</v>
      </c>
      <c r="I1518" t="s">
        <v>39</v>
      </c>
      <c r="J1518">
        <v>7.4</v>
      </c>
      <c r="K1518">
        <v>10</v>
      </c>
      <c r="L1518">
        <v>0</v>
      </c>
      <c r="M1518">
        <v>0</v>
      </c>
      <c r="N1518" t="str">
        <f t="shared" si="46"/>
        <v>No Weather Impact</v>
      </c>
      <c r="O1518" t="str">
        <f t="shared" si="47"/>
        <v>Not Cancelled</v>
      </c>
      <c r="P1518" t="str">
        <f>TEXT(Table1[[#This Row],[Departure_Time]],"mmm yyyy")</f>
        <v>Aug 2023</v>
      </c>
    </row>
    <row r="1519" spans="1:16" x14ac:dyDescent="0.25">
      <c r="A1519" t="s">
        <v>1098</v>
      </c>
      <c r="B1519" t="s">
        <v>14</v>
      </c>
      <c r="C1519" t="s">
        <v>26</v>
      </c>
      <c r="D1519" s="5">
        <v>45419.697916666664</v>
      </c>
      <c r="E1519">
        <v>262</v>
      </c>
      <c r="F1519" t="s">
        <v>16</v>
      </c>
      <c r="G1519">
        <v>1825</v>
      </c>
      <c r="H1519" t="s">
        <v>17</v>
      </c>
      <c r="I1519" t="s">
        <v>39</v>
      </c>
      <c r="J1519">
        <v>7.4</v>
      </c>
      <c r="K1519">
        <v>9</v>
      </c>
      <c r="L1519">
        <v>0</v>
      </c>
      <c r="M1519">
        <v>0</v>
      </c>
      <c r="N1519" t="str">
        <f t="shared" si="46"/>
        <v>No Weather Impact</v>
      </c>
      <c r="O1519" t="str">
        <f t="shared" si="47"/>
        <v>Not Cancelled</v>
      </c>
      <c r="P1519" t="str">
        <f>TEXT(Table1[[#This Row],[Departure_Time]],"mmm yyyy")</f>
        <v>May 2024</v>
      </c>
    </row>
    <row r="1520" spans="1:16" x14ac:dyDescent="0.25">
      <c r="A1520" t="s">
        <v>994</v>
      </c>
      <c r="B1520" t="s">
        <v>36</v>
      </c>
      <c r="C1520" t="s">
        <v>23</v>
      </c>
      <c r="D1520" s="5">
        <v>45563.126388888886</v>
      </c>
      <c r="E1520">
        <v>173</v>
      </c>
      <c r="F1520" t="s">
        <v>16</v>
      </c>
      <c r="G1520">
        <v>1050</v>
      </c>
      <c r="H1520" t="s">
        <v>21</v>
      </c>
      <c r="I1520" t="s">
        <v>24</v>
      </c>
      <c r="J1520">
        <v>6.8</v>
      </c>
      <c r="K1520">
        <v>3</v>
      </c>
      <c r="L1520">
        <v>0</v>
      </c>
      <c r="M1520">
        <v>0</v>
      </c>
      <c r="N1520" t="str">
        <f t="shared" si="46"/>
        <v>No Weather Impact</v>
      </c>
      <c r="O1520" t="str">
        <f t="shared" si="47"/>
        <v>Not Cancelled</v>
      </c>
      <c r="P1520" t="str">
        <f>TEXT(Table1[[#This Row],[Departure_Time]],"mmm yyyy")</f>
        <v>Sep 2024</v>
      </c>
    </row>
    <row r="1521" spans="1:16" x14ac:dyDescent="0.25">
      <c r="A1521" t="s">
        <v>1099</v>
      </c>
      <c r="B1521" t="s">
        <v>14</v>
      </c>
      <c r="C1521" t="s">
        <v>36</v>
      </c>
      <c r="D1521" s="5">
        <v>45313.299305555556</v>
      </c>
      <c r="E1521">
        <v>206</v>
      </c>
      <c r="F1521" t="s">
        <v>16</v>
      </c>
      <c r="G1521">
        <v>1632</v>
      </c>
      <c r="H1521" t="s">
        <v>21</v>
      </c>
      <c r="I1521" t="s">
        <v>24</v>
      </c>
      <c r="J1521">
        <v>5</v>
      </c>
      <c r="K1521">
        <v>10</v>
      </c>
      <c r="L1521">
        <v>0</v>
      </c>
      <c r="M1521">
        <v>1</v>
      </c>
      <c r="N1521" t="str">
        <f t="shared" si="46"/>
        <v>Weather Imapct</v>
      </c>
      <c r="O1521" t="str">
        <f t="shared" si="47"/>
        <v>Not Cancelled</v>
      </c>
      <c r="P1521" t="str">
        <f>TEXT(Table1[[#This Row],[Departure_Time]],"mmm yyyy")</f>
        <v>Jan 2024</v>
      </c>
    </row>
    <row r="1522" spans="1:16" x14ac:dyDescent="0.25">
      <c r="A1522" t="s">
        <v>1100</v>
      </c>
      <c r="B1522" t="s">
        <v>36</v>
      </c>
      <c r="C1522" t="s">
        <v>14</v>
      </c>
      <c r="D1522" s="5">
        <v>45394.644444444442</v>
      </c>
      <c r="E1522">
        <v>292</v>
      </c>
      <c r="F1522" t="s">
        <v>16</v>
      </c>
      <c r="G1522">
        <v>859</v>
      </c>
      <c r="H1522" t="s">
        <v>21</v>
      </c>
      <c r="I1522" t="s">
        <v>24</v>
      </c>
      <c r="J1522">
        <v>6.2</v>
      </c>
      <c r="K1522">
        <v>22</v>
      </c>
      <c r="L1522">
        <v>0</v>
      </c>
      <c r="M1522">
        <v>0</v>
      </c>
      <c r="N1522" t="str">
        <f t="shared" si="46"/>
        <v>No Weather Impact</v>
      </c>
      <c r="O1522" t="str">
        <f t="shared" si="47"/>
        <v>Not Cancelled</v>
      </c>
      <c r="P1522" t="str">
        <f>TEXT(Table1[[#This Row],[Departure_Time]],"mmm yyyy")</f>
        <v>Apr 2024</v>
      </c>
    </row>
    <row r="1523" spans="1:16" x14ac:dyDescent="0.25">
      <c r="A1523" t="s">
        <v>1101</v>
      </c>
      <c r="B1523" t="s">
        <v>31</v>
      </c>
      <c r="C1523" t="s">
        <v>29</v>
      </c>
      <c r="D1523" s="5">
        <v>45298.510416666664</v>
      </c>
      <c r="E1523">
        <v>109</v>
      </c>
      <c r="F1523" t="s">
        <v>16</v>
      </c>
      <c r="G1523">
        <v>1099</v>
      </c>
      <c r="H1523" t="s">
        <v>17</v>
      </c>
      <c r="I1523" t="s">
        <v>24</v>
      </c>
      <c r="J1523">
        <v>9.6999999999999993</v>
      </c>
      <c r="K1523">
        <v>21</v>
      </c>
      <c r="L1523">
        <v>0</v>
      </c>
      <c r="M1523">
        <v>0</v>
      </c>
      <c r="N1523" t="str">
        <f t="shared" si="46"/>
        <v>No Weather Impact</v>
      </c>
      <c r="O1523" t="str">
        <f t="shared" si="47"/>
        <v>Not Cancelled</v>
      </c>
      <c r="P1523" t="str">
        <f>TEXT(Table1[[#This Row],[Departure_Time]],"mmm yyyy")</f>
        <v>Jan 2024</v>
      </c>
    </row>
    <row r="1524" spans="1:16" x14ac:dyDescent="0.25">
      <c r="A1524" t="s">
        <v>1102</v>
      </c>
      <c r="B1524" t="s">
        <v>36</v>
      </c>
      <c r="C1524" t="s">
        <v>31</v>
      </c>
      <c r="D1524" s="5">
        <v>45583.859027777777</v>
      </c>
      <c r="E1524">
        <v>231</v>
      </c>
      <c r="F1524" t="s">
        <v>16</v>
      </c>
      <c r="G1524">
        <v>1287</v>
      </c>
      <c r="H1524" t="s">
        <v>27</v>
      </c>
      <c r="I1524" t="s">
        <v>130</v>
      </c>
      <c r="J1524">
        <v>5.5</v>
      </c>
      <c r="K1524">
        <v>2</v>
      </c>
      <c r="L1524">
        <v>0</v>
      </c>
      <c r="M1524">
        <v>0</v>
      </c>
      <c r="N1524" t="str">
        <f t="shared" si="46"/>
        <v>No Weather Impact</v>
      </c>
      <c r="O1524" t="str">
        <f t="shared" si="47"/>
        <v>Not Cancelled</v>
      </c>
      <c r="P1524" t="str">
        <f>TEXT(Table1[[#This Row],[Departure_Time]],"mmm yyyy")</f>
        <v>Oct 2024</v>
      </c>
    </row>
    <row r="1525" spans="1:16" x14ac:dyDescent="0.25">
      <c r="A1525" t="s">
        <v>1103</v>
      </c>
      <c r="B1525" t="s">
        <v>15</v>
      </c>
      <c r="C1525" t="s">
        <v>14</v>
      </c>
      <c r="D1525" s="5">
        <v>45655.512499999997</v>
      </c>
      <c r="E1525">
        <v>86</v>
      </c>
      <c r="F1525" t="s">
        <v>16</v>
      </c>
      <c r="G1525">
        <v>1623</v>
      </c>
      <c r="H1525" t="s">
        <v>18</v>
      </c>
      <c r="I1525" t="s">
        <v>18</v>
      </c>
      <c r="J1525">
        <v>10</v>
      </c>
      <c r="K1525">
        <v>3</v>
      </c>
      <c r="L1525">
        <v>0</v>
      </c>
      <c r="M1525">
        <v>0</v>
      </c>
      <c r="N1525" t="str">
        <f t="shared" si="46"/>
        <v>No Weather Impact</v>
      </c>
      <c r="O1525" t="str">
        <f t="shared" si="47"/>
        <v>Not Cancelled</v>
      </c>
      <c r="P1525" t="str">
        <f>TEXT(Table1[[#This Row],[Departure_Time]],"mmm yyyy")</f>
        <v>Dec 2024</v>
      </c>
    </row>
    <row r="1526" spans="1:16" x14ac:dyDescent="0.25">
      <c r="A1526" t="s">
        <v>251</v>
      </c>
      <c r="B1526" t="s">
        <v>29</v>
      </c>
      <c r="C1526" t="s">
        <v>14</v>
      </c>
      <c r="D1526" s="5">
        <v>45731.554861111108</v>
      </c>
      <c r="E1526">
        <v>207</v>
      </c>
      <c r="F1526" t="s">
        <v>16</v>
      </c>
      <c r="G1526">
        <v>1181</v>
      </c>
      <c r="H1526" t="s">
        <v>17</v>
      </c>
      <c r="I1526" t="s">
        <v>39</v>
      </c>
      <c r="J1526">
        <v>7</v>
      </c>
      <c r="K1526">
        <v>32</v>
      </c>
      <c r="L1526">
        <v>0</v>
      </c>
      <c r="M1526">
        <v>0</v>
      </c>
      <c r="N1526" t="str">
        <f t="shared" si="46"/>
        <v>No Weather Impact</v>
      </c>
      <c r="O1526" t="str">
        <f t="shared" si="47"/>
        <v>Not Cancelled</v>
      </c>
      <c r="P1526" t="str">
        <f>TEXT(Table1[[#This Row],[Departure_Time]],"mmm yyyy")</f>
        <v>Mar 2025</v>
      </c>
    </row>
    <row r="1527" spans="1:16" x14ac:dyDescent="0.25">
      <c r="A1527" t="s">
        <v>1104</v>
      </c>
      <c r="B1527" t="s">
        <v>20</v>
      </c>
      <c r="C1527" t="s">
        <v>23</v>
      </c>
      <c r="D1527" s="5">
        <v>45296.53125</v>
      </c>
      <c r="E1527">
        <v>111</v>
      </c>
      <c r="F1527" t="s">
        <v>52</v>
      </c>
      <c r="G1527">
        <v>779</v>
      </c>
      <c r="H1527" t="s">
        <v>27</v>
      </c>
      <c r="I1527" t="s">
        <v>18</v>
      </c>
      <c r="J1527">
        <v>8.1</v>
      </c>
      <c r="K1527">
        <v>11</v>
      </c>
      <c r="L1527">
        <v>0</v>
      </c>
      <c r="M1527">
        <v>0</v>
      </c>
      <c r="N1527" t="str">
        <f t="shared" si="46"/>
        <v>No Weather Impact</v>
      </c>
      <c r="O1527" t="str">
        <f t="shared" si="47"/>
        <v>Cancelled</v>
      </c>
      <c r="P1527" t="str">
        <f>TEXT(Table1[[#This Row],[Departure_Time]],"mmm yyyy")</f>
        <v>Jan 2024</v>
      </c>
    </row>
    <row r="1528" spans="1:16" x14ac:dyDescent="0.25">
      <c r="A1528" t="s">
        <v>1105</v>
      </c>
      <c r="B1528" t="s">
        <v>36</v>
      </c>
      <c r="C1528" t="s">
        <v>29</v>
      </c>
      <c r="D1528" s="5">
        <v>45131.548611111109</v>
      </c>
      <c r="E1528">
        <v>205</v>
      </c>
      <c r="F1528" t="s">
        <v>16</v>
      </c>
      <c r="G1528">
        <v>1082</v>
      </c>
      <c r="H1528" t="s">
        <v>18</v>
      </c>
      <c r="I1528" t="s">
        <v>24</v>
      </c>
      <c r="J1528">
        <v>3.9</v>
      </c>
      <c r="K1528">
        <v>13</v>
      </c>
      <c r="L1528">
        <v>0</v>
      </c>
      <c r="M1528">
        <v>0</v>
      </c>
      <c r="N1528" t="str">
        <f t="shared" si="46"/>
        <v>No Weather Impact</v>
      </c>
      <c r="O1528" t="str">
        <f t="shared" si="47"/>
        <v>Not Cancelled</v>
      </c>
      <c r="P1528" t="str">
        <f>TEXT(Table1[[#This Row],[Departure_Time]],"mmm yyyy")</f>
        <v>Jul 2023</v>
      </c>
    </row>
    <row r="1529" spans="1:16" x14ac:dyDescent="0.25">
      <c r="A1529" t="s">
        <v>1106</v>
      </c>
      <c r="B1529" t="s">
        <v>14</v>
      </c>
      <c r="C1529" t="s">
        <v>29</v>
      </c>
      <c r="D1529" s="5">
        <v>45541.509027777778</v>
      </c>
      <c r="E1529">
        <v>225</v>
      </c>
      <c r="F1529" t="s">
        <v>16</v>
      </c>
      <c r="G1529">
        <v>787</v>
      </c>
      <c r="H1529" t="s">
        <v>17</v>
      </c>
      <c r="I1529" t="s">
        <v>24</v>
      </c>
      <c r="J1529">
        <v>7.8</v>
      </c>
      <c r="K1529">
        <v>0</v>
      </c>
      <c r="L1529">
        <v>0</v>
      </c>
      <c r="M1529">
        <v>0</v>
      </c>
      <c r="N1529" t="str">
        <f t="shared" si="46"/>
        <v>No Weather Impact</v>
      </c>
      <c r="O1529" t="str">
        <f t="shared" si="47"/>
        <v>Not Cancelled</v>
      </c>
      <c r="P1529" t="str">
        <f>TEXT(Table1[[#This Row],[Departure_Time]],"mmm yyyy")</f>
        <v>Sep 2024</v>
      </c>
    </row>
    <row r="1530" spans="1:16" x14ac:dyDescent="0.25">
      <c r="A1530" t="s">
        <v>1107</v>
      </c>
      <c r="B1530" t="s">
        <v>31</v>
      </c>
      <c r="C1530" t="s">
        <v>15</v>
      </c>
      <c r="D1530" s="5">
        <v>45716.572222222225</v>
      </c>
      <c r="E1530">
        <v>87</v>
      </c>
      <c r="F1530" t="s">
        <v>41</v>
      </c>
      <c r="G1530">
        <v>811</v>
      </c>
      <c r="H1530" t="s">
        <v>17</v>
      </c>
      <c r="I1530" t="s">
        <v>24</v>
      </c>
      <c r="J1530">
        <v>6.8</v>
      </c>
      <c r="K1530">
        <v>4</v>
      </c>
      <c r="L1530">
        <v>0</v>
      </c>
      <c r="M1530">
        <v>0</v>
      </c>
      <c r="N1530" t="str">
        <f t="shared" si="46"/>
        <v>No Weather Impact</v>
      </c>
      <c r="O1530" t="str">
        <f t="shared" si="47"/>
        <v>Not Cancelled</v>
      </c>
      <c r="P1530" t="str">
        <f>TEXT(Table1[[#This Row],[Departure_Time]],"mmm yyyy")</f>
        <v>Feb 2025</v>
      </c>
    </row>
    <row r="1531" spans="1:16" x14ac:dyDescent="0.25">
      <c r="A1531" t="s">
        <v>438</v>
      </c>
      <c r="B1531" t="s">
        <v>29</v>
      </c>
      <c r="C1531" t="s">
        <v>31</v>
      </c>
      <c r="D1531" s="5">
        <v>45343.559027777781</v>
      </c>
      <c r="E1531">
        <v>237</v>
      </c>
      <c r="F1531" t="s">
        <v>16</v>
      </c>
      <c r="G1531">
        <v>595</v>
      </c>
      <c r="H1531" t="s">
        <v>27</v>
      </c>
      <c r="I1531" t="s">
        <v>39</v>
      </c>
      <c r="J1531">
        <v>4.9000000000000004</v>
      </c>
      <c r="K1531">
        <v>5</v>
      </c>
      <c r="L1531">
        <v>0</v>
      </c>
      <c r="M1531">
        <v>0</v>
      </c>
      <c r="N1531" t="str">
        <f t="shared" si="46"/>
        <v>No Weather Impact</v>
      </c>
      <c r="O1531" t="str">
        <f t="shared" si="47"/>
        <v>Not Cancelled</v>
      </c>
      <c r="P1531" t="str">
        <f>TEXT(Table1[[#This Row],[Departure_Time]],"mmm yyyy")</f>
        <v>Feb 2024</v>
      </c>
    </row>
    <row r="1532" spans="1:16" x14ac:dyDescent="0.25">
      <c r="A1532" t="s">
        <v>1077</v>
      </c>
      <c r="B1532" t="s">
        <v>15</v>
      </c>
      <c r="C1532" t="s">
        <v>36</v>
      </c>
      <c r="D1532" s="5">
        <v>45086.327777777777</v>
      </c>
      <c r="E1532">
        <v>218</v>
      </c>
      <c r="F1532" t="s">
        <v>41</v>
      </c>
      <c r="G1532">
        <v>1000</v>
      </c>
      <c r="H1532" t="s">
        <v>21</v>
      </c>
      <c r="I1532" t="s">
        <v>18</v>
      </c>
      <c r="J1532">
        <v>8.8000000000000007</v>
      </c>
      <c r="K1532">
        <v>4</v>
      </c>
      <c r="L1532">
        <v>0</v>
      </c>
      <c r="M1532">
        <v>1</v>
      </c>
      <c r="N1532" t="str">
        <f t="shared" si="46"/>
        <v>Weather Imapct</v>
      </c>
      <c r="O1532" t="str">
        <f t="shared" si="47"/>
        <v>Not Cancelled</v>
      </c>
      <c r="P1532" t="str">
        <f>TEXT(Table1[[#This Row],[Departure_Time]],"mmm yyyy")</f>
        <v>Jun 2023</v>
      </c>
    </row>
    <row r="1533" spans="1:16" x14ac:dyDescent="0.25">
      <c r="A1533" t="s">
        <v>1108</v>
      </c>
      <c r="B1533" t="s">
        <v>29</v>
      </c>
      <c r="C1533" t="s">
        <v>36</v>
      </c>
      <c r="D1533" s="5">
        <v>45455.048611111109</v>
      </c>
      <c r="E1533">
        <v>194</v>
      </c>
      <c r="F1533" t="s">
        <v>52</v>
      </c>
      <c r="G1533">
        <v>1253</v>
      </c>
      <c r="H1533" t="s">
        <v>18</v>
      </c>
      <c r="I1533" t="s">
        <v>24</v>
      </c>
      <c r="J1533">
        <v>6.8</v>
      </c>
      <c r="K1533">
        <v>19</v>
      </c>
      <c r="L1533">
        <v>0</v>
      </c>
      <c r="M1533">
        <v>0</v>
      </c>
      <c r="N1533" t="str">
        <f t="shared" si="46"/>
        <v>No Weather Impact</v>
      </c>
      <c r="O1533" t="str">
        <f t="shared" si="47"/>
        <v>Cancelled</v>
      </c>
      <c r="P1533" t="str">
        <f>TEXT(Table1[[#This Row],[Departure_Time]],"mmm yyyy")</f>
        <v>Jun 2024</v>
      </c>
    </row>
    <row r="1534" spans="1:16" x14ac:dyDescent="0.25">
      <c r="A1534" t="s">
        <v>1109</v>
      </c>
      <c r="B1534" t="s">
        <v>15</v>
      </c>
      <c r="C1534" t="s">
        <v>15</v>
      </c>
      <c r="D1534" s="5">
        <v>45569.754861111112</v>
      </c>
      <c r="E1534">
        <v>189</v>
      </c>
      <c r="F1534" t="s">
        <v>16</v>
      </c>
      <c r="G1534">
        <v>1091</v>
      </c>
      <c r="H1534" t="s">
        <v>18</v>
      </c>
      <c r="I1534" t="s">
        <v>24</v>
      </c>
      <c r="J1534">
        <v>7.6</v>
      </c>
      <c r="K1534">
        <v>2</v>
      </c>
      <c r="L1534">
        <v>0</v>
      </c>
      <c r="M1534">
        <v>1</v>
      </c>
      <c r="N1534" t="str">
        <f t="shared" si="46"/>
        <v>Weather Imapct</v>
      </c>
      <c r="O1534" t="str">
        <f t="shared" si="47"/>
        <v>Not Cancelled</v>
      </c>
      <c r="P1534" t="str">
        <f>TEXT(Table1[[#This Row],[Departure_Time]],"mmm yyyy")</f>
        <v>Oct 2024</v>
      </c>
    </row>
    <row r="1535" spans="1:16" x14ac:dyDescent="0.25">
      <c r="A1535" t="s">
        <v>1110</v>
      </c>
      <c r="B1535" t="s">
        <v>15</v>
      </c>
      <c r="C1535" t="s">
        <v>20</v>
      </c>
      <c r="D1535" s="5">
        <v>45436.024305555555</v>
      </c>
      <c r="E1535">
        <v>156</v>
      </c>
      <c r="F1535" t="s">
        <v>16</v>
      </c>
      <c r="G1535">
        <v>1353</v>
      </c>
      <c r="H1535" t="s">
        <v>21</v>
      </c>
      <c r="I1535" t="s">
        <v>39</v>
      </c>
      <c r="J1535">
        <v>6.6</v>
      </c>
      <c r="K1535">
        <v>13</v>
      </c>
      <c r="L1535">
        <v>0</v>
      </c>
      <c r="M1535">
        <v>0</v>
      </c>
      <c r="N1535" t="str">
        <f t="shared" si="46"/>
        <v>No Weather Impact</v>
      </c>
      <c r="O1535" t="str">
        <f t="shared" si="47"/>
        <v>Not Cancelled</v>
      </c>
      <c r="P1535" t="str">
        <f>TEXT(Table1[[#This Row],[Departure_Time]],"mmm yyyy")</f>
        <v>May 2024</v>
      </c>
    </row>
    <row r="1536" spans="1:16" x14ac:dyDescent="0.25">
      <c r="A1536" t="s">
        <v>312</v>
      </c>
      <c r="B1536" t="s">
        <v>15</v>
      </c>
      <c r="C1536" t="s">
        <v>15</v>
      </c>
      <c r="D1536" s="5">
        <v>45404.606249999997</v>
      </c>
      <c r="E1536">
        <v>129</v>
      </c>
      <c r="F1536" t="s">
        <v>16</v>
      </c>
      <c r="G1536">
        <v>948</v>
      </c>
      <c r="H1536" t="s">
        <v>18</v>
      </c>
      <c r="I1536" t="s">
        <v>24</v>
      </c>
      <c r="J1536">
        <v>7.2</v>
      </c>
      <c r="K1536">
        <v>5</v>
      </c>
      <c r="L1536">
        <v>0</v>
      </c>
      <c r="M1536">
        <v>0</v>
      </c>
      <c r="N1536" t="str">
        <f t="shared" si="46"/>
        <v>No Weather Impact</v>
      </c>
      <c r="O1536" t="str">
        <f t="shared" si="47"/>
        <v>Not Cancelled</v>
      </c>
      <c r="P1536" t="str">
        <f>TEXT(Table1[[#This Row],[Departure_Time]],"mmm yyyy")</f>
        <v>Apr 2024</v>
      </c>
    </row>
    <row r="1537" spans="1:16" x14ac:dyDescent="0.25">
      <c r="A1537" t="s">
        <v>1111</v>
      </c>
      <c r="B1537" t="s">
        <v>26</v>
      </c>
      <c r="C1537" t="s">
        <v>15</v>
      </c>
      <c r="D1537" s="5">
        <v>45041.614583333336</v>
      </c>
      <c r="E1537">
        <v>123</v>
      </c>
      <c r="F1537" t="s">
        <v>16</v>
      </c>
      <c r="G1537">
        <v>963</v>
      </c>
      <c r="H1537" t="s">
        <v>18</v>
      </c>
      <c r="I1537" t="s">
        <v>24</v>
      </c>
      <c r="J1537">
        <v>8.4</v>
      </c>
      <c r="K1537">
        <v>2</v>
      </c>
      <c r="L1537">
        <v>0</v>
      </c>
      <c r="M1537">
        <v>0</v>
      </c>
      <c r="N1537" t="str">
        <f t="shared" si="46"/>
        <v>No Weather Impact</v>
      </c>
      <c r="O1537" t="str">
        <f t="shared" si="47"/>
        <v>Not Cancelled</v>
      </c>
      <c r="P1537" t="str">
        <f>TEXT(Table1[[#This Row],[Departure_Time]],"mmm yyyy")</f>
        <v>Apr 2023</v>
      </c>
    </row>
    <row r="1538" spans="1:16" x14ac:dyDescent="0.25">
      <c r="A1538" t="s">
        <v>905</v>
      </c>
      <c r="B1538" t="s">
        <v>15</v>
      </c>
      <c r="C1538" t="s">
        <v>14</v>
      </c>
      <c r="D1538" s="5">
        <v>45323.907638888886</v>
      </c>
      <c r="E1538">
        <v>102</v>
      </c>
      <c r="F1538" t="s">
        <v>41</v>
      </c>
      <c r="G1538">
        <v>1319</v>
      </c>
      <c r="H1538" t="s">
        <v>17</v>
      </c>
      <c r="I1538" t="s">
        <v>24</v>
      </c>
      <c r="J1538">
        <v>6.9</v>
      </c>
      <c r="K1538">
        <v>2</v>
      </c>
      <c r="L1538">
        <v>0</v>
      </c>
      <c r="M1538">
        <v>0</v>
      </c>
      <c r="N1538" t="str">
        <f t="shared" si="46"/>
        <v>No Weather Impact</v>
      </c>
      <c r="O1538" t="str">
        <f t="shared" si="47"/>
        <v>Not Cancelled</v>
      </c>
      <c r="P1538" t="str">
        <f>TEXT(Table1[[#This Row],[Departure_Time]],"mmm yyyy")</f>
        <v>Feb 2024</v>
      </c>
    </row>
    <row r="1539" spans="1:16" x14ac:dyDescent="0.25">
      <c r="A1539" t="s">
        <v>537</v>
      </c>
      <c r="B1539" t="s">
        <v>29</v>
      </c>
      <c r="C1539" t="s">
        <v>29</v>
      </c>
      <c r="D1539" s="5">
        <v>45515.758333333331</v>
      </c>
      <c r="E1539">
        <v>193</v>
      </c>
      <c r="F1539" t="s">
        <v>16</v>
      </c>
      <c r="G1539">
        <v>1300</v>
      </c>
      <c r="H1539" t="s">
        <v>17</v>
      </c>
      <c r="I1539" t="s">
        <v>18</v>
      </c>
      <c r="J1539">
        <v>7.4</v>
      </c>
      <c r="K1539">
        <v>9</v>
      </c>
      <c r="L1539">
        <v>0</v>
      </c>
      <c r="M1539">
        <v>0</v>
      </c>
      <c r="N1539" t="str">
        <f t="shared" ref="N1539:N1602" si="48">IF(M1539=1, "Weather Imapct", "No Weather Impact")</f>
        <v>No Weather Impact</v>
      </c>
      <c r="O1539" t="str">
        <f t="shared" ref="O1539:O1602" si="49">IF(F1539="Cancelled", "Cancelled", "Not Cancelled")</f>
        <v>Not Cancelled</v>
      </c>
      <c r="P1539" t="str">
        <f>TEXT(Table1[[#This Row],[Departure_Time]],"mmm yyyy")</f>
        <v>Aug 2024</v>
      </c>
    </row>
    <row r="1540" spans="1:16" x14ac:dyDescent="0.25">
      <c r="A1540" t="s">
        <v>221</v>
      </c>
      <c r="B1540" t="s">
        <v>29</v>
      </c>
      <c r="C1540" t="s">
        <v>36</v>
      </c>
      <c r="D1540" s="5">
        <v>45640.57708333333</v>
      </c>
      <c r="E1540">
        <v>262</v>
      </c>
      <c r="F1540" t="s">
        <v>16</v>
      </c>
      <c r="G1540">
        <v>1423</v>
      </c>
      <c r="H1540" t="s">
        <v>18</v>
      </c>
      <c r="I1540" t="s">
        <v>24</v>
      </c>
      <c r="J1540">
        <v>8.1</v>
      </c>
      <c r="K1540">
        <v>2</v>
      </c>
      <c r="L1540">
        <v>0</v>
      </c>
      <c r="M1540">
        <v>0</v>
      </c>
      <c r="N1540" t="str">
        <f t="shared" si="48"/>
        <v>No Weather Impact</v>
      </c>
      <c r="O1540" t="str">
        <f t="shared" si="49"/>
        <v>Not Cancelled</v>
      </c>
      <c r="P1540" t="str">
        <f>TEXT(Table1[[#This Row],[Departure_Time]],"mmm yyyy")</f>
        <v>Dec 2024</v>
      </c>
    </row>
    <row r="1541" spans="1:16" x14ac:dyDescent="0.25">
      <c r="A1541" t="s">
        <v>231</v>
      </c>
      <c r="B1541" t="s">
        <v>23</v>
      </c>
      <c r="C1541" t="s">
        <v>26</v>
      </c>
      <c r="D1541" s="5">
        <v>45681.194444444445</v>
      </c>
      <c r="E1541">
        <v>177</v>
      </c>
      <c r="F1541" t="s">
        <v>16</v>
      </c>
      <c r="G1541">
        <v>1127</v>
      </c>
      <c r="H1541" t="s">
        <v>27</v>
      </c>
      <c r="I1541" t="s">
        <v>24</v>
      </c>
      <c r="J1541">
        <v>7.1</v>
      </c>
      <c r="K1541">
        <v>15</v>
      </c>
      <c r="L1541">
        <v>0</v>
      </c>
      <c r="M1541">
        <v>0</v>
      </c>
      <c r="N1541" t="str">
        <f t="shared" si="48"/>
        <v>No Weather Impact</v>
      </c>
      <c r="O1541" t="str">
        <f t="shared" si="49"/>
        <v>Not Cancelled</v>
      </c>
      <c r="P1541" t="str">
        <f>TEXT(Table1[[#This Row],[Departure_Time]],"mmm yyyy")</f>
        <v>Jan 2025</v>
      </c>
    </row>
    <row r="1542" spans="1:16" x14ac:dyDescent="0.25">
      <c r="A1542" t="s">
        <v>175</v>
      </c>
      <c r="B1542" t="s">
        <v>36</v>
      </c>
      <c r="C1542" t="s">
        <v>14</v>
      </c>
      <c r="D1542" s="5">
        <v>45445.447222222225</v>
      </c>
      <c r="E1542">
        <v>173</v>
      </c>
      <c r="F1542" t="s">
        <v>16</v>
      </c>
      <c r="G1542">
        <v>993</v>
      </c>
      <c r="H1542" t="s">
        <v>27</v>
      </c>
      <c r="I1542" t="s">
        <v>24</v>
      </c>
      <c r="J1542">
        <v>7.2</v>
      </c>
      <c r="K1542">
        <v>24</v>
      </c>
      <c r="L1542">
        <v>0</v>
      </c>
      <c r="M1542">
        <v>0</v>
      </c>
      <c r="N1542" t="str">
        <f t="shared" si="48"/>
        <v>No Weather Impact</v>
      </c>
      <c r="O1542" t="str">
        <f t="shared" si="49"/>
        <v>Not Cancelled</v>
      </c>
      <c r="P1542" t="str">
        <f>TEXT(Table1[[#This Row],[Departure_Time]],"mmm yyyy")</f>
        <v>Jun 2024</v>
      </c>
    </row>
    <row r="1543" spans="1:16" x14ac:dyDescent="0.25">
      <c r="A1543" t="s">
        <v>999</v>
      </c>
      <c r="B1543" t="s">
        <v>26</v>
      </c>
      <c r="C1543" t="s">
        <v>23</v>
      </c>
      <c r="D1543" s="5">
        <v>45742.072916666664</v>
      </c>
      <c r="E1543">
        <v>189</v>
      </c>
      <c r="F1543" t="s">
        <v>16</v>
      </c>
      <c r="G1543">
        <v>1842</v>
      </c>
      <c r="H1543" t="s">
        <v>21</v>
      </c>
      <c r="I1543" t="s">
        <v>39</v>
      </c>
      <c r="J1543">
        <v>6.1</v>
      </c>
      <c r="K1543">
        <v>31</v>
      </c>
      <c r="L1543">
        <v>0</v>
      </c>
      <c r="M1543">
        <v>1</v>
      </c>
      <c r="N1543" t="str">
        <f t="shared" si="48"/>
        <v>Weather Imapct</v>
      </c>
      <c r="O1543" t="str">
        <f t="shared" si="49"/>
        <v>Not Cancelled</v>
      </c>
      <c r="P1543" t="str">
        <f>TEXT(Table1[[#This Row],[Departure_Time]],"mmm yyyy")</f>
        <v>Mar 2025</v>
      </c>
    </row>
    <row r="1544" spans="1:16" x14ac:dyDescent="0.25">
      <c r="A1544" t="s">
        <v>954</v>
      </c>
      <c r="B1544" t="s">
        <v>36</v>
      </c>
      <c r="C1544" t="s">
        <v>14</v>
      </c>
      <c r="D1544" s="5">
        <v>45592.410416666666</v>
      </c>
      <c r="E1544">
        <v>105</v>
      </c>
      <c r="F1544" t="s">
        <v>16</v>
      </c>
      <c r="G1544">
        <v>1320</v>
      </c>
      <c r="H1544" t="s">
        <v>27</v>
      </c>
      <c r="I1544" t="s">
        <v>39</v>
      </c>
      <c r="J1544">
        <v>7.2</v>
      </c>
      <c r="K1544">
        <v>36</v>
      </c>
      <c r="L1544">
        <v>0</v>
      </c>
      <c r="M1544">
        <v>0</v>
      </c>
      <c r="N1544" t="str">
        <f t="shared" si="48"/>
        <v>No Weather Impact</v>
      </c>
      <c r="O1544" t="str">
        <f t="shared" si="49"/>
        <v>Not Cancelled</v>
      </c>
      <c r="P1544" t="str">
        <f>TEXT(Table1[[#This Row],[Departure_Time]],"mmm yyyy")</f>
        <v>Oct 2024</v>
      </c>
    </row>
    <row r="1545" spans="1:16" x14ac:dyDescent="0.25">
      <c r="A1545" t="s">
        <v>242</v>
      </c>
      <c r="B1545" t="s">
        <v>36</v>
      </c>
      <c r="C1545" t="s">
        <v>26</v>
      </c>
      <c r="D1545" s="5">
        <v>45745.089583333334</v>
      </c>
      <c r="E1545">
        <v>173</v>
      </c>
      <c r="F1545" t="s">
        <v>16</v>
      </c>
      <c r="G1545">
        <v>1126</v>
      </c>
      <c r="H1545" t="s">
        <v>21</v>
      </c>
      <c r="I1545" t="s">
        <v>24</v>
      </c>
      <c r="J1545">
        <v>9.3000000000000007</v>
      </c>
      <c r="K1545">
        <v>0</v>
      </c>
      <c r="L1545">
        <v>0</v>
      </c>
      <c r="M1545">
        <v>0</v>
      </c>
      <c r="N1545" t="str">
        <f t="shared" si="48"/>
        <v>No Weather Impact</v>
      </c>
      <c r="O1545" t="str">
        <f t="shared" si="49"/>
        <v>Not Cancelled</v>
      </c>
      <c r="P1545" t="str">
        <f>TEXT(Table1[[#This Row],[Departure_Time]],"mmm yyyy")</f>
        <v>Mar 2025</v>
      </c>
    </row>
    <row r="1546" spans="1:16" x14ac:dyDescent="0.25">
      <c r="A1546" t="s">
        <v>1112</v>
      </c>
      <c r="B1546" t="s">
        <v>14</v>
      </c>
      <c r="C1546" t="s">
        <v>23</v>
      </c>
      <c r="D1546" s="5">
        <v>45415.177777777775</v>
      </c>
      <c r="E1546">
        <v>184</v>
      </c>
      <c r="F1546" t="s">
        <v>16</v>
      </c>
      <c r="G1546">
        <v>1541</v>
      </c>
      <c r="H1546" t="s">
        <v>27</v>
      </c>
      <c r="I1546" t="s">
        <v>39</v>
      </c>
      <c r="J1546">
        <v>9.3000000000000007</v>
      </c>
      <c r="K1546">
        <v>20</v>
      </c>
      <c r="L1546">
        <v>0</v>
      </c>
      <c r="M1546">
        <v>0</v>
      </c>
      <c r="N1546" t="str">
        <f t="shared" si="48"/>
        <v>No Weather Impact</v>
      </c>
      <c r="O1546" t="str">
        <f t="shared" si="49"/>
        <v>Not Cancelled</v>
      </c>
      <c r="P1546" t="str">
        <f>TEXT(Table1[[#This Row],[Departure_Time]],"mmm yyyy")</f>
        <v>May 2024</v>
      </c>
    </row>
    <row r="1547" spans="1:16" x14ac:dyDescent="0.25">
      <c r="A1547" t="s">
        <v>1113</v>
      </c>
      <c r="B1547" t="s">
        <v>23</v>
      </c>
      <c r="C1547" t="s">
        <v>23</v>
      </c>
      <c r="D1547" s="5">
        <v>45334.188888888886</v>
      </c>
      <c r="E1547">
        <v>299</v>
      </c>
      <c r="F1547" t="s">
        <v>16</v>
      </c>
      <c r="G1547">
        <v>1032</v>
      </c>
      <c r="H1547" t="s">
        <v>27</v>
      </c>
      <c r="I1547" t="s">
        <v>39</v>
      </c>
      <c r="J1547">
        <v>7.5</v>
      </c>
      <c r="K1547">
        <v>3</v>
      </c>
      <c r="L1547">
        <v>0</v>
      </c>
      <c r="M1547">
        <v>1</v>
      </c>
      <c r="N1547" t="str">
        <f t="shared" si="48"/>
        <v>Weather Imapct</v>
      </c>
      <c r="O1547" t="str">
        <f t="shared" si="49"/>
        <v>Not Cancelled</v>
      </c>
      <c r="P1547" t="str">
        <f>TEXT(Table1[[#This Row],[Departure_Time]],"mmm yyyy")</f>
        <v>Feb 2024</v>
      </c>
    </row>
    <row r="1548" spans="1:16" x14ac:dyDescent="0.25">
      <c r="A1548" t="s">
        <v>683</v>
      </c>
      <c r="B1548" t="s">
        <v>15</v>
      </c>
      <c r="C1548" t="s">
        <v>31</v>
      </c>
      <c r="D1548" s="5">
        <v>45093.088194444441</v>
      </c>
      <c r="E1548">
        <v>209</v>
      </c>
      <c r="F1548" t="s">
        <v>16</v>
      </c>
      <c r="G1548">
        <v>996</v>
      </c>
      <c r="H1548" t="s">
        <v>27</v>
      </c>
      <c r="I1548" t="s">
        <v>24</v>
      </c>
      <c r="J1548">
        <v>8</v>
      </c>
      <c r="K1548">
        <v>9</v>
      </c>
      <c r="L1548">
        <v>0</v>
      </c>
      <c r="M1548">
        <v>0</v>
      </c>
      <c r="N1548" t="str">
        <f t="shared" si="48"/>
        <v>No Weather Impact</v>
      </c>
      <c r="O1548" t="str">
        <f t="shared" si="49"/>
        <v>Not Cancelled</v>
      </c>
      <c r="P1548" t="str">
        <f>TEXT(Table1[[#This Row],[Departure_Time]],"mmm yyyy")</f>
        <v>Jun 2023</v>
      </c>
    </row>
    <row r="1549" spans="1:16" x14ac:dyDescent="0.25">
      <c r="A1549" t="s">
        <v>117</v>
      </c>
      <c r="B1549" t="s">
        <v>31</v>
      </c>
      <c r="C1549" t="s">
        <v>31</v>
      </c>
      <c r="D1549" s="5">
        <v>45383.527083333334</v>
      </c>
      <c r="E1549">
        <v>89</v>
      </c>
      <c r="F1549" t="s">
        <v>16</v>
      </c>
      <c r="G1549">
        <v>1458</v>
      </c>
      <c r="H1549" t="s">
        <v>27</v>
      </c>
      <c r="I1549" t="s">
        <v>39</v>
      </c>
      <c r="J1549">
        <v>6.2</v>
      </c>
      <c r="K1549">
        <v>28</v>
      </c>
      <c r="L1549">
        <v>0</v>
      </c>
      <c r="M1549">
        <v>0</v>
      </c>
      <c r="N1549" t="str">
        <f t="shared" si="48"/>
        <v>No Weather Impact</v>
      </c>
      <c r="O1549" t="str">
        <f t="shared" si="49"/>
        <v>Not Cancelled</v>
      </c>
      <c r="P1549" t="str">
        <f>TEXT(Table1[[#This Row],[Departure_Time]],"mmm yyyy")</f>
        <v>Apr 2024</v>
      </c>
    </row>
    <row r="1550" spans="1:16" x14ac:dyDescent="0.25">
      <c r="A1550" t="s">
        <v>1114</v>
      </c>
      <c r="B1550" t="s">
        <v>36</v>
      </c>
      <c r="C1550" t="s">
        <v>23</v>
      </c>
      <c r="D1550" s="5">
        <v>45349.065972222219</v>
      </c>
      <c r="E1550">
        <v>229</v>
      </c>
      <c r="F1550" t="s">
        <v>16</v>
      </c>
      <c r="G1550">
        <v>1034</v>
      </c>
      <c r="H1550" t="s">
        <v>21</v>
      </c>
      <c r="I1550" t="s">
        <v>24</v>
      </c>
      <c r="J1550">
        <v>6.2</v>
      </c>
      <c r="K1550">
        <v>3</v>
      </c>
      <c r="L1550">
        <v>1</v>
      </c>
      <c r="M1550">
        <v>0</v>
      </c>
      <c r="N1550" t="str">
        <f t="shared" si="48"/>
        <v>No Weather Impact</v>
      </c>
      <c r="O1550" t="str">
        <f t="shared" si="49"/>
        <v>Not Cancelled</v>
      </c>
      <c r="P1550" t="str">
        <f>TEXT(Table1[[#This Row],[Departure_Time]],"mmm yyyy")</f>
        <v>Feb 2024</v>
      </c>
    </row>
    <row r="1551" spans="1:16" x14ac:dyDescent="0.25">
      <c r="A1551" t="s">
        <v>280</v>
      </c>
      <c r="B1551" t="s">
        <v>36</v>
      </c>
      <c r="C1551" t="s">
        <v>15</v>
      </c>
      <c r="D1551" s="5">
        <v>45354.986111111109</v>
      </c>
      <c r="E1551">
        <v>181</v>
      </c>
      <c r="F1551" t="s">
        <v>41</v>
      </c>
      <c r="G1551">
        <v>1221</v>
      </c>
      <c r="H1551" t="s">
        <v>17</v>
      </c>
      <c r="I1551" t="s">
        <v>24</v>
      </c>
      <c r="J1551">
        <v>7.4</v>
      </c>
      <c r="K1551">
        <v>10</v>
      </c>
      <c r="L1551">
        <v>0</v>
      </c>
      <c r="M1551">
        <v>0</v>
      </c>
      <c r="N1551" t="str">
        <f t="shared" si="48"/>
        <v>No Weather Impact</v>
      </c>
      <c r="O1551" t="str">
        <f t="shared" si="49"/>
        <v>Not Cancelled</v>
      </c>
      <c r="P1551" t="str">
        <f>TEXT(Table1[[#This Row],[Departure_Time]],"mmm yyyy")</f>
        <v>Mar 2024</v>
      </c>
    </row>
    <row r="1552" spans="1:16" x14ac:dyDescent="0.25">
      <c r="A1552" t="s">
        <v>357</v>
      </c>
      <c r="B1552" t="s">
        <v>26</v>
      </c>
      <c r="C1552" t="s">
        <v>31</v>
      </c>
      <c r="D1552" s="5">
        <v>45422.009027777778</v>
      </c>
      <c r="E1552">
        <v>202</v>
      </c>
      <c r="F1552" t="s">
        <v>16</v>
      </c>
      <c r="G1552">
        <v>1631</v>
      </c>
      <c r="H1552" t="s">
        <v>18</v>
      </c>
      <c r="I1552" t="s">
        <v>24</v>
      </c>
      <c r="J1552">
        <v>6.1</v>
      </c>
      <c r="K1552">
        <v>3</v>
      </c>
      <c r="L1552">
        <v>0</v>
      </c>
      <c r="M1552">
        <v>0</v>
      </c>
      <c r="N1552" t="str">
        <f t="shared" si="48"/>
        <v>No Weather Impact</v>
      </c>
      <c r="O1552" t="str">
        <f t="shared" si="49"/>
        <v>Not Cancelled</v>
      </c>
      <c r="P1552" t="str">
        <f>TEXT(Table1[[#This Row],[Departure_Time]],"mmm yyyy")</f>
        <v>May 2024</v>
      </c>
    </row>
    <row r="1553" spans="1:16" x14ac:dyDescent="0.25">
      <c r="A1553" t="s">
        <v>1115</v>
      </c>
      <c r="B1553" t="s">
        <v>36</v>
      </c>
      <c r="C1553" t="s">
        <v>23</v>
      </c>
      <c r="D1553" s="5">
        <v>45376.193749999999</v>
      </c>
      <c r="E1553">
        <v>226</v>
      </c>
      <c r="F1553" t="s">
        <v>16</v>
      </c>
      <c r="G1553">
        <v>1607</v>
      </c>
      <c r="H1553" t="s">
        <v>18</v>
      </c>
      <c r="I1553" t="s">
        <v>18</v>
      </c>
      <c r="J1553">
        <v>6.9</v>
      </c>
      <c r="K1553">
        <v>39</v>
      </c>
      <c r="L1553">
        <v>0</v>
      </c>
      <c r="M1553">
        <v>1</v>
      </c>
      <c r="N1553" t="str">
        <f t="shared" si="48"/>
        <v>Weather Imapct</v>
      </c>
      <c r="O1553" t="str">
        <f t="shared" si="49"/>
        <v>Not Cancelled</v>
      </c>
      <c r="P1553" t="str">
        <f>TEXT(Table1[[#This Row],[Departure_Time]],"mmm yyyy")</f>
        <v>Mar 2024</v>
      </c>
    </row>
    <row r="1554" spans="1:16" x14ac:dyDescent="0.25">
      <c r="A1554" t="s">
        <v>1072</v>
      </c>
      <c r="B1554" t="s">
        <v>31</v>
      </c>
      <c r="C1554" t="s">
        <v>31</v>
      </c>
      <c r="D1554" s="5">
        <v>45463.67291666667</v>
      </c>
      <c r="E1554">
        <v>294</v>
      </c>
      <c r="F1554" t="s">
        <v>16</v>
      </c>
      <c r="G1554">
        <v>1466</v>
      </c>
      <c r="H1554" t="s">
        <v>27</v>
      </c>
      <c r="I1554" t="s">
        <v>24</v>
      </c>
      <c r="J1554">
        <v>6.3</v>
      </c>
      <c r="K1554">
        <v>2</v>
      </c>
      <c r="L1554">
        <v>0</v>
      </c>
      <c r="M1554">
        <v>1</v>
      </c>
      <c r="N1554" t="str">
        <f t="shared" si="48"/>
        <v>Weather Imapct</v>
      </c>
      <c r="O1554" t="str">
        <f t="shared" si="49"/>
        <v>Not Cancelled</v>
      </c>
      <c r="P1554" t="str">
        <f>TEXT(Table1[[#This Row],[Departure_Time]],"mmm yyyy")</f>
        <v>Jun 2024</v>
      </c>
    </row>
    <row r="1555" spans="1:16" x14ac:dyDescent="0.25">
      <c r="A1555" t="s">
        <v>1116</v>
      </c>
      <c r="B1555" t="s">
        <v>26</v>
      </c>
      <c r="C1555" t="s">
        <v>14</v>
      </c>
      <c r="D1555" s="5">
        <v>45264.246527777781</v>
      </c>
      <c r="E1555">
        <v>150</v>
      </c>
      <c r="F1555" t="s">
        <v>16</v>
      </c>
      <c r="G1555">
        <v>996</v>
      </c>
      <c r="H1555" t="s">
        <v>21</v>
      </c>
      <c r="I1555" t="s">
        <v>18</v>
      </c>
      <c r="J1555">
        <v>3.4</v>
      </c>
      <c r="K1555">
        <v>1</v>
      </c>
      <c r="L1555">
        <v>0</v>
      </c>
      <c r="M1555">
        <v>0</v>
      </c>
      <c r="N1555" t="str">
        <f t="shared" si="48"/>
        <v>No Weather Impact</v>
      </c>
      <c r="O1555" t="str">
        <f t="shared" si="49"/>
        <v>Not Cancelled</v>
      </c>
      <c r="P1555" t="str">
        <f>TEXT(Table1[[#This Row],[Departure_Time]],"mmm yyyy")</f>
        <v>Dec 2023</v>
      </c>
    </row>
    <row r="1556" spans="1:16" x14ac:dyDescent="0.25">
      <c r="A1556" t="s">
        <v>990</v>
      </c>
      <c r="B1556" t="s">
        <v>14</v>
      </c>
      <c r="C1556" t="s">
        <v>15</v>
      </c>
      <c r="D1556" s="5">
        <v>45344.131944444445</v>
      </c>
      <c r="E1556">
        <v>215</v>
      </c>
      <c r="F1556" t="s">
        <v>41</v>
      </c>
      <c r="G1556">
        <v>1466</v>
      </c>
      <c r="H1556" t="s">
        <v>18</v>
      </c>
      <c r="I1556" t="s">
        <v>39</v>
      </c>
      <c r="J1556">
        <v>7.6</v>
      </c>
      <c r="K1556">
        <v>5</v>
      </c>
      <c r="L1556">
        <v>0</v>
      </c>
      <c r="M1556">
        <v>0</v>
      </c>
      <c r="N1556" t="str">
        <f t="shared" si="48"/>
        <v>No Weather Impact</v>
      </c>
      <c r="O1556" t="str">
        <f t="shared" si="49"/>
        <v>Not Cancelled</v>
      </c>
      <c r="P1556" t="str">
        <f>TEXT(Table1[[#This Row],[Departure_Time]],"mmm yyyy")</f>
        <v>Feb 2024</v>
      </c>
    </row>
    <row r="1557" spans="1:16" x14ac:dyDescent="0.25">
      <c r="A1557" t="s">
        <v>1117</v>
      </c>
      <c r="B1557" t="s">
        <v>15</v>
      </c>
      <c r="C1557" t="s">
        <v>20</v>
      </c>
      <c r="D1557" s="5">
        <v>45190.649305555555</v>
      </c>
      <c r="E1557">
        <v>109</v>
      </c>
      <c r="F1557" t="s">
        <v>16</v>
      </c>
      <c r="G1557">
        <v>1123</v>
      </c>
      <c r="H1557" t="s">
        <v>17</v>
      </c>
      <c r="I1557" t="s">
        <v>130</v>
      </c>
      <c r="J1557">
        <v>5.6</v>
      </c>
      <c r="K1557">
        <v>30</v>
      </c>
      <c r="L1557">
        <v>0</v>
      </c>
      <c r="M1557">
        <v>0</v>
      </c>
      <c r="N1557" t="str">
        <f t="shared" si="48"/>
        <v>No Weather Impact</v>
      </c>
      <c r="O1557" t="str">
        <f t="shared" si="49"/>
        <v>Not Cancelled</v>
      </c>
      <c r="P1557" t="str">
        <f>TEXT(Table1[[#This Row],[Departure_Time]],"mmm yyyy")</f>
        <v>Sep 2023</v>
      </c>
    </row>
    <row r="1558" spans="1:16" x14ac:dyDescent="0.25">
      <c r="A1558" t="s">
        <v>143</v>
      </c>
      <c r="B1558" t="s">
        <v>26</v>
      </c>
      <c r="C1558" t="s">
        <v>15</v>
      </c>
      <c r="D1558" s="5">
        <v>45410.915972222225</v>
      </c>
      <c r="E1558">
        <v>172</v>
      </c>
      <c r="F1558" t="s">
        <v>41</v>
      </c>
      <c r="G1558">
        <v>830</v>
      </c>
      <c r="H1558" t="s">
        <v>18</v>
      </c>
      <c r="I1558" t="s">
        <v>24</v>
      </c>
      <c r="J1558">
        <v>6.4</v>
      </c>
      <c r="K1558">
        <v>10</v>
      </c>
      <c r="L1558">
        <v>0</v>
      </c>
      <c r="M1558">
        <v>0</v>
      </c>
      <c r="N1558" t="str">
        <f t="shared" si="48"/>
        <v>No Weather Impact</v>
      </c>
      <c r="O1558" t="str">
        <f t="shared" si="49"/>
        <v>Not Cancelled</v>
      </c>
      <c r="P1558" t="str">
        <f>TEXT(Table1[[#This Row],[Departure_Time]],"mmm yyyy")</f>
        <v>Apr 2024</v>
      </c>
    </row>
    <row r="1559" spans="1:16" x14ac:dyDescent="0.25">
      <c r="A1559" t="s">
        <v>1118</v>
      </c>
      <c r="B1559" t="s">
        <v>31</v>
      </c>
      <c r="C1559" t="s">
        <v>29</v>
      </c>
      <c r="D1559" s="5">
        <v>45244.00277777778</v>
      </c>
      <c r="E1559">
        <v>152</v>
      </c>
      <c r="F1559" t="s">
        <v>41</v>
      </c>
      <c r="G1559">
        <v>1305</v>
      </c>
      <c r="H1559" t="s">
        <v>21</v>
      </c>
      <c r="I1559" t="s">
        <v>39</v>
      </c>
      <c r="J1559">
        <v>8</v>
      </c>
      <c r="K1559">
        <v>26</v>
      </c>
      <c r="L1559">
        <v>0</v>
      </c>
      <c r="M1559">
        <v>0</v>
      </c>
      <c r="N1559" t="str">
        <f t="shared" si="48"/>
        <v>No Weather Impact</v>
      </c>
      <c r="O1559" t="str">
        <f t="shared" si="49"/>
        <v>Not Cancelled</v>
      </c>
      <c r="P1559" t="str">
        <f>TEXT(Table1[[#This Row],[Departure_Time]],"mmm yyyy")</f>
        <v>Nov 2023</v>
      </c>
    </row>
    <row r="1560" spans="1:16" x14ac:dyDescent="0.25">
      <c r="A1560" t="s">
        <v>90</v>
      </c>
      <c r="B1560" t="s">
        <v>14</v>
      </c>
      <c r="C1560" t="s">
        <v>23</v>
      </c>
      <c r="D1560" s="5">
        <v>45381.0625</v>
      </c>
      <c r="E1560">
        <v>88</v>
      </c>
      <c r="F1560" t="s">
        <v>16</v>
      </c>
      <c r="G1560">
        <v>1161</v>
      </c>
      <c r="H1560" t="s">
        <v>27</v>
      </c>
      <c r="I1560" t="s">
        <v>18</v>
      </c>
      <c r="J1560">
        <v>7.7</v>
      </c>
      <c r="K1560">
        <v>2</v>
      </c>
      <c r="L1560">
        <v>0</v>
      </c>
      <c r="M1560">
        <v>0</v>
      </c>
      <c r="N1560" t="str">
        <f t="shared" si="48"/>
        <v>No Weather Impact</v>
      </c>
      <c r="O1560" t="str">
        <f t="shared" si="49"/>
        <v>Not Cancelled</v>
      </c>
      <c r="P1560" t="str">
        <f>TEXT(Table1[[#This Row],[Departure_Time]],"mmm yyyy")</f>
        <v>Mar 2024</v>
      </c>
    </row>
    <row r="1561" spans="1:16" x14ac:dyDescent="0.25">
      <c r="A1561" t="s">
        <v>278</v>
      </c>
      <c r="B1561" t="s">
        <v>23</v>
      </c>
      <c r="C1561" t="s">
        <v>31</v>
      </c>
      <c r="D1561" s="5">
        <v>45626.6</v>
      </c>
      <c r="E1561">
        <v>164</v>
      </c>
      <c r="F1561" t="s">
        <v>16</v>
      </c>
      <c r="G1561">
        <v>1689</v>
      </c>
      <c r="H1561" t="s">
        <v>18</v>
      </c>
      <c r="I1561" t="s">
        <v>24</v>
      </c>
      <c r="J1561">
        <v>6</v>
      </c>
      <c r="K1561">
        <v>12</v>
      </c>
      <c r="L1561">
        <v>0</v>
      </c>
      <c r="M1561">
        <v>1</v>
      </c>
      <c r="N1561" t="str">
        <f t="shared" si="48"/>
        <v>Weather Imapct</v>
      </c>
      <c r="O1561" t="str">
        <f t="shared" si="49"/>
        <v>Not Cancelled</v>
      </c>
      <c r="P1561" t="str">
        <f>TEXT(Table1[[#This Row],[Departure_Time]],"mmm yyyy")</f>
        <v>Nov 2024</v>
      </c>
    </row>
    <row r="1562" spans="1:16" x14ac:dyDescent="0.25">
      <c r="A1562" t="s">
        <v>1119</v>
      </c>
      <c r="B1562" t="s">
        <v>23</v>
      </c>
      <c r="C1562" t="s">
        <v>23</v>
      </c>
      <c r="D1562" s="5">
        <v>45105.642361111109</v>
      </c>
      <c r="E1562">
        <v>229</v>
      </c>
      <c r="F1562" t="s">
        <v>16</v>
      </c>
      <c r="G1562">
        <v>779</v>
      </c>
      <c r="H1562" t="s">
        <v>21</v>
      </c>
      <c r="I1562" t="s">
        <v>18</v>
      </c>
      <c r="J1562">
        <v>8.6</v>
      </c>
      <c r="K1562">
        <v>0</v>
      </c>
      <c r="L1562">
        <v>0</v>
      </c>
      <c r="M1562">
        <v>1</v>
      </c>
      <c r="N1562" t="str">
        <f t="shared" si="48"/>
        <v>Weather Imapct</v>
      </c>
      <c r="O1562" t="str">
        <f t="shared" si="49"/>
        <v>Not Cancelled</v>
      </c>
      <c r="P1562" t="str">
        <f>TEXT(Table1[[#This Row],[Departure_Time]],"mmm yyyy")</f>
        <v>Jun 2023</v>
      </c>
    </row>
    <row r="1563" spans="1:16" x14ac:dyDescent="0.25">
      <c r="A1563" t="s">
        <v>1120</v>
      </c>
      <c r="B1563" t="s">
        <v>20</v>
      </c>
      <c r="C1563" t="s">
        <v>29</v>
      </c>
      <c r="D1563" s="5">
        <v>45265.918749999997</v>
      </c>
      <c r="E1563">
        <v>279</v>
      </c>
      <c r="F1563" t="s">
        <v>16</v>
      </c>
      <c r="G1563">
        <v>1144</v>
      </c>
      <c r="H1563" t="s">
        <v>18</v>
      </c>
      <c r="I1563" t="s">
        <v>39</v>
      </c>
      <c r="J1563">
        <v>8.6</v>
      </c>
      <c r="K1563">
        <v>5</v>
      </c>
      <c r="L1563">
        <v>0</v>
      </c>
      <c r="M1563">
        <v>0</v>
      </c>
      <c r="N1563" t="str">
        <f t="shared" si="48"/>
        <v>No Weather Impact</v>
      </c>
      <c r="O1563" t="str">
        <f t="shared" si="49"/>
        <v>Not Cancelled</v>
      </c>
      <c r="P1563" t="str">
        <f>TEXT(Table1[[#This Row],[Departure_Time]],"mmm yyyy")</f>
        <v>Dec 2023</v>
      </c>
    </row>
    <row r="1564" spans="1:16" x14ac:dyDescent="0.25">
      <c r="A1564" t="s">
        <v>1121</v>
      </c>
      <c r="B1564" t="s">
        <v>20</v>
      </c>
      <c r="C1564" t="s">
        <v>26</v>
      </c>
      <c r="D1564" s="5">
        <v>45601.786805555559</v>
      </c>
      <c r="E1564">
        <v>155</v>
      </c>
      <c r="F1564" t="s">
        <v>16</v>
      </c>
      <c r="G1564">
        <v>1141</v>
      </c>
      <c r="H1564" t="s">
        <v>21</v>
      </c>
      <c r="I1564" t="s">
        <v>24</v>
      </c>
      <c r="J1564">
        <v>6.4</v>
      </c>
      <c r="K1564">
        <v>7</v>
      </c>
      <c r="L1564">
        <v>0</v>
      </c>
      <c r="M1564">
        <v>0</v>
      </c>
      <c r="N1564" t="str">
        <f t="shared" si="48"/>
        <v>No Weather Impact</v>
      </c>
      <c r="O1564" t="str">
        <f t="shared" si="49"/>
        <v>Not Cancelled</v>
      </c>
      <c r="P1564" t="str">
        <f>TEXT(Table1[[#This Row],[Departure_Time]],"mmm yyyy")</f>
        <v>Nov 2024</v>
      </c>
    </row>
    <row r="1565" spans="1:16" x14ac:dyDescent="0.25">
      <c r="A1565" t="s">
        <v>1122</v>
      </c>
      <c r="B1565" t="s">
        <v>23</v>
      </c>
      <c r="C1565" t="s">
        <v>23</v>
      </c>
      <c r="D1565" s="5">
        <v>45304.929861111108</v>
      </c>
      <c r="E1565">
        <v>186</v>
      </c>
      <c r="F1565" t="s">
        <v>16</v>
      </c>
      <c r="G1565">
        <v>904</v>
      </c>
      <c r="H1565" t="s">
        <v>17</v>
      </c>
      <c r="I1565" t="s">
        <v>39</v>
      </c>
      <c r="J1565">
        <v>8.8000000000000007</v>
      </c>
      <c r="K1565">
        <v>9</v>
      </c>
      <c r="L1565">
        <v>0</v>
      </c>
      <c r="M1565">
        <v>0</v>
      </c>
      <c r="N1565" t="str">
        <f t="shared" si="48"/>
        <v>No Weather Impact</v>
      </c>
      <c r="O1565" t="str">
        <f t="shared" si="49"/>
        <v>Not Cancelled</v>
      </c>
      <c r="P1565" t="str">
        <f>TEXT(Table1[[#This Row],[Departure_Time]],"mmm yyyy")</f>
        <v>Jan 2024</v>
      </c>
    </row>
    <row r="1566" spans="1:16" x14ac:dyDescent="0.25">
      <c r="A1566" t="s">
        <v>593</v>
      </c>
      <c r="B1566" t="s">
        <v>31</v>
      </c>
      <c r="C1566" t="s">
        <v>15</v>
      </c>
      <c r="D1566" s="5">
        <v>45233.415972222225</v>
      </c>
      <c r="E1566">
        <v>178</v>
      </c>
      <c r="F1566" t="s">
        <v>16</v>
      </c>
      <c r="G1566">
        <v>518</v>
      </c>
      <c r="H1566" t="s">
        <v>18</v>
      </c>
      <c r="I1566" t="s">
        <v>24</v>
      </c>
      <c r="J1566">
        <v>6</v>
      </c>
      <c r="K1566">
        <v>11</v>
      </c>
      <c r="L1566">
        <v>0</v>
      </c>
      <c r="M1566">
        <v>0</v>
      </c>
      <c r="N1566" t="str">
        <f t="shared" si="48"/>
        <v>No Weather Impact</v>
      </c>
      <c r="O1566" t="str">
        <f t="shared" si="49"/>
        <v>Not Cancelled</v>
      </c>
      <c r="P1566" t="str">
        <f>TEXT(Table1[[#This Row],[Departure_Time]],"mmm yyyy")</f>
        <v>Nov 2023</v>
      </c>
    </row>
    <row r="1567" spans="1:16" x14ac:dyDescent="0.25">
      <c r="A1567" t="s">
        <v>214</v>
      </c>
      <c r="B1567" t="s">
        <v>20</v>
      </c>
      <c r="C1567" t="s">
        <v>31</v>
      </c>
      <c r="D1567" s="5">
        <v>45143.12777777778</v>
      </c>
      <c r="E1567">
        <v>263</v>
      </c>
      <c r="F1567" t="s">
        <v>16</v>
      </c>
      <c r="G1567">
        <v>861</v>
      </c>
      <c r="H1567" t="s">
        <v>21</v>
      </c>
      <c r="I1567" t="s">
        <v>24</v>
      </c>
      <c r="J1567">
        <v>8</v>
      </c>
      <c r="K1567">
        <v>6</v>
      </c>
      <c r="L1567">
        <v>0</v>
      </c>
      <c r="M1567">
        <v>0</v>
      </c>
      <c r="N1567" t="str">
        <f t="shared" si="48"/>
        <v>No Weather Impact</v>
      </c>
      <c r="O1567" t="str">
        <f t="shared" si="49"/>
        <v>Not Cancelled</v>
      </c>
      <c r="P1567" t="str">
        <f>TEXT(Table1[[#This Row],[Departure_Time]],"mmm yyyy")</f>
        <v>Aug 2023</v>
      </c>
    </row>
    <row r="1568" spans="1:16" x14ac:dyDescent="0.25">
      <c r="A1568" t="s">
        <v>1123</v>
      </c>
      <c r="B1568" t="s">
        <v>29</v>
      </c>
      <c r="C1568" t="s">
        <v>14</v>
      </c>
      <c r="D1568" s="5">
        <v>45343.862500000003</v>
      </c>
      <c r="E1568">
        <v>187</v>
      </c>
      <c r="F1568" t="s">
        <v>16</v>
      </c>
      <c r="G1568">
        <v>666</v>
      </c>
      <c r="H1568" t="s">
        <v>17</v>
      </c>
      <c r="I1568" t="s">
        <v>39</v>
      </c>
      <c r="J1568">
        <v>6.9</v>
      </c>
      <c r="K1568">
        <v>13</v>
      </c>
      <c r="L1568">
        <v>0</v>
      </c>
      <c r="M1568">
        <v>0</v>
      </c>
      <c r="N1568" t="str">
        <f t="shared" si="48"/>
        <v>No Weather Impact</v>
      </c>
      <c r="O1568" t="str">
        <f t="shared" si="49"/>
        <v>Not Cancelled</v>
      </c>
      <c r="P1568" t="str">
        <f>TEXT(Table1[[#This Row],[Departure_Time]],"mmm yyyy")</f>
        <v>Feb 2024</v>
      </c>
    </row>
    <row r="1569" spans="1:16" x14ac:dyDescent="0.25">
      <c r="A1569" t="s">
        <v>1124</v>
      </c>
      <c r="B1569" t="s">
        <v>14</v>
      </c>
      <c r="C1569" t="s">
        <v>26</v>
      </c>
      <c r="D1569" s="5">
        <v>45063.678472222222</v>
      </c>
      <c r="E1569">
        <v>138</v>
      </c>
      <c r="F1569" t="s">
        <v>16</v>
      </c>
      <c r="G1569">
        <v>1156</v>
      </c>
      <c r="H1569" t="s">
        <v>17</v>
      </c>
      <c r="I1569" t="s">
        <v>18</v>
      </c>
      <c r="J1569">
        <v>4</v>
      </c>
      <c r="K1569">
        <v>51</v>
      </c>
      <c r="L1569">
        <v>0</v>
      </c>
      <c r="M1569">
        <v>0</v>
      </c>
      <c r="N1569" t="str">
        <f t="shared" si="48"/>
        <v>No Weather Impact</v>
      </c>
      <c r="O1569" t="str">
        <f t="shared" si="49"/>
        <v>Not Cancelled</v>
      </c>
      <c r="P1569" t="str">
        <f>TEXT(Table1[[#This Row],[Departure_Time]],"mmm yyyy")</f>
        <v>May 2023</v>
      </c>
    </row>
    <row r="1570" spans="1:16" x14ac:dyDescent="0.25">
      <c r="A1570" t="s">
        <v>1125</v>
      </c>
      <c r="B1570" t="s">
        <v>23</v>
      </c>
      <c r="C1570" t="s">
        <v>29</v>
      </c>
      <c r="D1570" s="5">
        <v>45520.306944444441</v>
      </c>
      <c r="E1570">
        <v>269</v>
      </c>
      <c r="F1570" t="s">
        <v>16</v>
      </c>
      <c r="G1570">
        <v>1259</v>
      </c>
      <c r="H1570" t="s">
        <v>27</v>
      </c>
      <c r="I1570" t="s">
        <v>24</v>
      </c>
      <c r="J1570">
        <v>8.3000000000000007</v>
      </c>
      <c r="K1570">
        <v>2</v>
      </c>
      <c r="L1570">
        <v>0</v>
      </c>
      <c r="M1570">
        <v>0</v>
      </c>
      <c r="N1570" t="str">
        <f t="shared" si="48"/>
        <v>No Weather Impact</v>
      </c>
      <c r="O1570" t="str">
        <f t="shared" si="49"/>
        <v>Not Cancelled</v>
      </c>
      <c r="P1570" t="str">
        <f>TEXT(Table1[[#This Row],[Departure_Time]],"mmm yyyy")</f>
        <v>Aug 2024</v>
      </c>
    </row>
    <row r="1571" spans="1:16" x14ac:dyDescent="0.25">
      <c r="A1571" t="s">
        <v>1126</v>
      </c>
      <c r="B1571" t="s">
        <v>15</v>
      </c>
      <c r="C1571" t="s">
        <v>23</v>
      </c>
      <c r="D1571" s="5">
        <v>45182.175694444442</v>
      </c>
      <c r="E1571">
        <v>147</v>
      </c>
      <c r="F1571" t="s">
        <v>16</v>
      </c>
      <c r="G1571">
        <v>984</v>
      </c>
      <c r="H1571" t="s">
        <v>27</v>
      </c>
      <c r="I1571" t="s">
        <v>18</v>
      </c>
      <c r="J1571">
        <v>9.1999999999999993</v>
      </c>
      <c r="K1571">
        <v>48</v>
      </c>
      <c r="L1571">
        <v>1</v>
      </c>
      <c r="M1571">
        <v>0</v>
      </c>
      <c r="N1571" t="str">
        <f t="shared" si="48"/>
        <v>No Weather Impact</v>
      </c>
      <c r="O1571" t="str">
        <f t="shared" si="49"/>
        <v>Not Cancelled</v>
      </c>
      <c r="P1571" t="str">
        <f>TEXT(Table1[[#This Row],[Departure_Time]],"mmm yyyy")</f>
        <v>Sep 2023</v>
      </c>
    </row>
    <row r="1572" spans="1:16" x14ac:dyDescent="0.25">
      <c r="A1572" t="s">
        <v>1127</v>
      </c>
      <c r="B1572" t="s">
        <v>23</v>
      </c>
      <c r="C1572" t="s">
        <v>20</v>
      </c>
      <c r="D1572" s="5">
        <v>45428.48333333333</v>
      </c>
      <c r="E1572">
        <v>207</v>
      </c>
      <c r="F1572" t="s">
        <v>16</v>
      </c>
      <c r="G1572">
        <v>960</v>
      </c>
      <c r="H1572" t="s">
        <v>27</v>
      </c>
      <c r="I1572" t="s">
        <v>24</v>
      </c>
      <c r="J1572">
        <v>10</v>
      </c>
      <c r="K1572">
        <v>12</v>
      </c>
      <c r="L1572">
        <v>0</v>
      </c>
      <c r="M1572">
        <v>0</v>
      </c>
      <c r="N1572" t="str">
        <f t="shared" si="48"/>
        <v>No Weather Impact</v>
      </c>
      <c r="O1572" t="str">
        <f t="shared" si="49"/>
        <v>Not Cancelled</v>
      </c>
      <c r="P1572" t="str">
        <f>TEXT(Table1[[#This Row],[Departure_Time]],"mmm yyyy")</f>
        <v>May 2024</v>
      </c>
    </row>
    <row r="1573" spans="1:16" x14ac:dyDescent="0.25">
      <c r="A1573" t="s">
        <v>123</v>
      </c>
      <c r="B1573" t="s">
        <v>29</v>
      </c>
      <c r="C1573" t="s">
        <v>29</v>
      </c>
      <c r="D1573" s="5">
        <v>45505.966666666667</v>
      </c>
      <c r="E1573">
        <v>75</v>
      </c>
      <c r="F1573" t="s">
        <v>16</v>
      </c>
      <c r="G1573">
        <v>1398</v>
      </c>
      <c r="H1573" t="s">
        <v>21</v>
      </c>
      <c r="I1573" t="s">
        <v>24</v>
      </c>
      <c r="J1573">
        <v>9</v>
      </c>
      <c r="K1573">
        <v>8</v>
      </c>
      <c r="L1573">
        <v>0</v>
      </c>
      <c r="M1573">
        <v>0</v>
      </c>
      <c r="N1573" t="str">
        <f t="shared" si="48"/>
        <v>No Weather Impact</v>
      </c>
      <c r="O1573" t="str">
        <f t="shared" si="49"/>
        <v>Not Cancelled</v>
      </c>
      <c r="P1573" t="str">
        <f>TEXT(Table1[[#This Row],[Departure_Time]],"mmm yyyy")</f>
        <v>Aug 2024</v>
      </c>
    </row>
    <row r="1574" spans="1:16" x14ac:dyDescent="0.25">
      <c r="A1574" t="s">
        <v>1128</v>
      </c>
      <c r="B1574" t="s">
        <v>23</v>
      </c>
      <c r="C1574" t="s">
        <v>26</v>
      </c>
      <c r="D1574" s="5">
        <v>45209.425000000003</v>
      </c>
      <c r="E1574">
        <v>177</v>
      </c>
      <c r="F1574" t="s">
        <v>16</v>
      </c>
      <c r="G1574">
        <v>1099</v>
      </c>
      <c r="H1574" t="s">
        <v>27</v>
      </c>
      <c r="I1574" t="s">
        <v>39</v>
      </c>
      <c r="J1574">
        <v>5</v>
      </c>
      <c r="K1574">
        <v>0</v>
      </c>
      <c r="L1574">
        <v>0</v>
      </c>
      <c r="M1574">
        <v>0</v>
      </c>
      <c r="N1574" t="str">
        <f t="shared" si="48"/>
        <v>No Weather Impact</v>
      </c>
      <c r="O1574" t="str">
        <f t="shared" si="49"/>
        <v>Not Cancelled</v>
      </c>
      <c r="P1574" t="str">
        <f>TEXT(Table1[[#This Row],[Departure_Time]],"mmm yyyy")</f>
        <v>Oct 2023</v>
      </c>
    </row>
    <row r="1575" spans="1:16" x14ac:dyDescent="0.25">
      <c r="A1575" t="s">
        <v>1129</v>
      </c>
      <c r="B1575" t="s">
        <v>36</v>
      </c>
      <c r="C1575" t="s">
        <v>29</v>
      </c>
      <c r="D1575" s="5">
        <v>45220.04583333333</v>
      </c>
      <c r="E1575">
        <v>155</v>
      </c>
      <c r="F1575" t="s">
        <v>16</v>
      </c>
      <c r="G1575">
        <v>1170</v>
      </c>
      <c r="H1575" t="s">
        <v>21</v>
      </c>
      <c r="I1575" t="s">
        <v>130</v>
      </c>
      <c r="J1575">
        <v>8.1999999999999993</v>
      </c>
      <c r="K1575">
        <v>4</v>
      </c>
      <c r="L1575">
        <v>0</v>
      </c>
      <c r="M1575">
        <v>0</v>
      </c>
      <c r="N1575" t="str">
        <f t="shared" si="48"/>
        <v>No Weather Impact</v>
      </c>
      <c r="O1575" t="str">
        <f t="shared" si="49"/>
        <v>Not Cancelled</v>
      </c>
      <c r="P1575" t="str">
        <f>TEXT(Table1[[#This Row],[Departure_Time]],"mmm yyyy")</f>
        <v>Oct 2023</v>
      </c>
    </row>
    <row r="1576" spans="1:16" x14ac:dyDescent="0.25">
      <c r="A1576" t="s">
        <v>693</v>
      </c>
      <c r="B1576" t="s">
        <v>31</v>
      </c>
      <c r="C1576" t="s">
        <v>23</v>
      </c>
      <c r="D1576" s="5">
        <v>45068.470833333333</v>
      </c>
      <c r="E1576">
        <v>202</v>
      </c>
      <c r="F1576" t="s">
        <v>41</v>
      </c>
      <c r="G1576">
        <v>1308</v>
      </c>
      <c r="H1576" t="s">
        <v>21</v>
      </c>
      <c r="I1576" t="s">
        <v>130</v>
      </c>
      <c r="J1576">
        <v>5.0999999999999996</v>
      </c>
      <c r="K1576">
        <v>2</v>
      </c>
      <c r="L1576">
        <v>0</v>
      </c>
      <c r="M1576">
        <v>1</v>
      </c>
      <c r="N1576" t="str">
        <f t="shared" si="48"/>
        <v>Weather Imapct</v>
      </c>
      <c r="O1576" t="str">
        <f t="shared" si="49"/>
        <v>Not Cancelled</v>
      </c>
      <c r="P1576" t="str">
        <f>TEXT(Table1[[#This Row],[Departure_Time]],"mmm yyyy")</f>
        <v>May 2023</v>
      </c>
    </row>
    <row r="1577" spans="1:16" x14ac:dyDescent="0.25">
      <c r="A1577" t="s">
        <v>1130</v>
      </c>
      <c r="B1577" t="s">
        <v>31</v>
      </c>
      <c r="C1577" t="s">
        <v>15</v>
      </c>
      <c r="D1577" s="5">
        <v>45288.387499999997</v>
      </c>
      <c r="E1577">
        <v>153</v>
      </c>
      <c r="F1577" t="s">
        <v>16</v>
      </c>
      <c r="G1577">
        <v>1100</v>
      </c>
      <c r="H1577" t="s">
        <v>17</v>
      </c>
      <c r="I1577" t="s">
        <v>24</v>
      </c>
      <c r="J1577">
        <v>10</v>
      </c>
      <c r="K1577">
        <v>10</v>
      </c>
      <c r="L1577">
        <v>0</v>
      </c>
      <c r="M1577">
        <v>0</v>
      </c>
      <c r="N1577" t="str">
        <f t="shared" si="48"/>
        <v>No Weather Impact</v>
      </c>
      <c r="O1577" t="str">
        <f t="shared" si="49"/>
        <v>Not Cancelled</v>
      </c>
      <c r="P1577" t="str">
        <f>TEXT(Table1[[#This Row],[Departure_Time]],"mmm yyyy")</f>
        <v>Dec 2023</v>
      </c>
    </row>
    <row r="1578" spans="1:16" x14ac:dyDescent="0.25">
      <c r="A1578" t="s">
        <v>1032</v>
      </c>
      <c r="B1578" t="s">
        <v>20</v>
      </c>
      <c r="C1578" t="s">
        <v>26</v>
      </c>
      <c r="D1578" s="5">
        <v>45474.665972222225</v>
      </c>
      <c r="E1578">
        <v>105</v>
      </c>
      <c r="F1578" t="s">
        <v>16</v>
      </c>
      <c r="G1578">
        <v>1120</v>
      </c>
      <c r="H1578" t="s">
        <v>17</v>
      </c>
      <c r="I1578" t="s">
        <v>39</v>
      </c>
      <c r="J1578">
        <v>7.4</v>
      </c>
      <c r="K1578">
        <v>2</v>
      </c>
      <c r="L1578">
        <v>1</v>
      </c>
      <c r="M1578">
        <v>0</v>
      </c>
      <c r="N1578" t="str">
        <f t="shared" si="48"/>
        <v>No Weather Impact</v>
      </c>
      <c r="O1578" t="str">
        <f t="shared" si="49"/>
        <v>Not Cancelled</v>
      </c>
      <c r="P1578" t="str">
        <f>TEXT(Table1[[#This Row],[Departure_Time]],"mmm yyyy")</f>
        <v>Jul 2024</v>
      </c>
    </row>
    <row r="1579" spans="1:16" x14ac:dyDescent="0.25">
      <c r="A1579" t="s">
        <v>1131</v>
      </c>
      <c r="B1579" t="s">
        <v>20</v>
      </c>
      <c r="C1579" t="s">
        <v>14</v>
      </c>
      <c r="D1579" s="5">
        <v>45317.15</v>
      </c>
      <c r="E1579">
        <v>197</v>
      </c>
      <c r="F1579" t="s">
        <v>16</v>
      </c>
      <c r="G1579">
        <v>1154</v>
      </c>
      <c r="H1579" t="s">
        <v>21</v>
      </c>
      <c r="I1579" t="s">
        <v>39</v>
      </c>
      <c r="J1579">
        <v>6.7</v>
      </c>
      <c r="K1579">
        <v>22</v>
      </c>
      <c r="L1579">
        <v>0</v>
      </c>
      <c r="M1579">
        <v>0</v>
      </c>
      <c r="N1579" t="str">
        <f t="shared" si="48"/>
        <v>No Weather Impact</v>
      </c>
      <c r="O1579" t="str">
        <f t="shared" si="49"/>
        <v>Not Cancelled</v>
      </c>
      <c r="P1579" t="str">
        <f>TEXT(Table1[[#This Row],[Departure_Time]],"mmm yyyy")</f>
        <v>Jan 2024</v>
      </c>
    </row>
    <row r="1580" spans="1:16" x14ac:dyDescent="0.25">
      <c r="A1580" t="s">
        <v>343</v>
      </c>
      <c r="B1580" t="s">
        <v>31</v>
      </c>
      <c r="C1580" t="s">
        <v>36</v>
      </c>
      <c r="D1580" s="5">
        <v>45122.527083333334</v>
      </c>
      <c r="E1580">
        <v>202</v>
      </c>
      <c r="F1580" t="s">
        <v>52</v>
      </c>
      <c r="G1580">
        <v>1134</v>
      </c>
      <c r="H1580" t="s">
        <v>17</v>
      </c>
      <c r="I1580" t="s">
        <v>24</v>
      </c>
      <c r="J1580">
        <v>4</v>
      </c>
      <c r="K1580">
        <v>17</v>
      </c>
      <c r="L1580">
        <v>0</v>
      </c>
      <c r="M1580">
        <v>1</v>
      </c>
      <c r="N1580" t="str">
        <f t="shared" si="48"/>
        <v>Weather Imapct</v>
      </c>
      <c r="O1580" t="str">
        <f t="shared" si="49"/>
        <v>Cancelled</v>
      </c>
      <c r="P1580" t="str">
        <f>TEXT(Table1[[#This Row],[Departure_Time]],"mmm yyyy")</f>
        <v>Jul 2023</v>
      </c>
    </row>
    <row r="1581" spans="1:16" x14ac:dyDescent="0.25">
      <c r="A1581" t="s">
        <v>487</v>
      </c>
      <c r="B1581" t="s">
        <v>26</v>
      </c>
      <c r="C1581" t="s">
        <v>20</v>
      </c>
      <c r="D1581" s="5">
        <v>45471.17083333333</v>
      </c>
      <c r="E1581">
        <v>117</v>
      </c>
      <c r="F1581" t="s">
        <v>16</v>
      </c>
      <c r="G1581">
        <v>924</v>
      </c>
      <c r="H1581" t="s">
        <v>21</v>
      </c>
      <c r="I1581" t="s">
        <v>24</v>
      </c>
      <c r="J1581">
        <v>7.1</v>
      </c>
      <c r="K1581">
        <v>3</v>
      </c>
      <c r="L1581">
        <v>0</v>
      </c>
      <c r="M1581">
        <v>0</v>
      </c>
      <c r="N1581" t="str">
        <f t="shared" si="48"/>
        <v>No Weather Impact</v>
      </c>
      <c r="O1581" t="str">
        <f t="shared" si="49"/>
        <v>Not Cancelled</v>
      </c>
      <c r="P1581" t="str">
        <f>TEXT(Table1[[#This Row],[Departure_Time]],"mmm yyyy")</f>
        <v>Jun 2024</v>
      </c>
    </row>
    <row r="1582" spans="1:16" x14ac:dyDescent="0.25">
      <c r="A1582" t="s">
        <v>741</v>
      </c>
      <c r="B1582" t="s">
        <v>31</v>
      </c>
      <c r="C1582" t="s">
        <v>29</v>
      </c>
      <c r="D1582" s="5">
        <v>45668.317361111112</v>
      </c>
      <c r="E1582">
        <v>279</v>
      </c>
      <c r="F1582" t="s">
        <v>16</v>
      </c>
      <c r="G1582">
        <v>1369</v>
      </c>
      <c r="H1582" t="s">
        <v>27</v>
      </c>
      <c r="I1582" t="s">
        <v>24</v>
      </c>
      <c r="J1582">
        <v>8.6999999999999993</v>
      </c>
      <c r="K1582">
        <v>34</v>
      </c>
      <c r="L1582">
        <v>0</v>
      </c>
      <c r="M1582">
        <v>0</v>
      </c>
      <c r="N1582" t="str">
        <f t="shared" si="48"/>
        <v>No Weather Impact</v>
      </c>
      <c r="O1582" t="str">
        <f t="shared" si="49"/>
        <v>Not Cancelled</v>
      </c>
      <c r="P1582" t="str">
        <f>TEXT(Table1[[#This Row],[Departure_Time]],"mmm yyyy")</f>
        <v>Jan 2025</v>
      </c>
    </row>
    <row r="1583" spans="1:16" x14ac:dyDescent="0.25">
      <c r="A1583" t="s">
        <v>1132</v>
      </c>
      <c r="B1583" t="s">
        <v>36</v>
      </c>
      <c r="C1583" t="s">
        <v>15</v>
      </c>
      <c r="D1583" s="5">
        <v>45156.696527777778</v>
      </c>
      <c r="E1583">
        <v>251</v>
      </c>
      <c r="F1583" t="s">
        <v>16</v>
      </c>
      <c r="G1583">
        <v>1152</v>
      </c>
      <c r="H1583" t="s">
        <v>18</v>
      </c>
      <c r="I1583" t="s">
        <v>18</v>
      </c>
      <c r="J1583">
        <v>9.6</v>
      </c>
      <c r="K1583">
        <v>16</v>
      </c>
      <c r="L1583">
        <v>0</v>
      </c>
      <c r="M1583">
        <v>0</v>
      </c>
      <c r="N1583" t="str">
        <f t="shared" si="48"/>
        <v>No Weather Impact</v>
      </c>
      <c r="O1583" t="str">
        <f t="shared" si="49"/>
        <v>Not Cancelled</v>
      </c>
      <c r="P1583" t="str">
        <f>TEXT(Table1[[#This Row],[Departure_Time]],"mmm yyyy")</f>
        <v>Aug 2023</v>
      </c>
    </row>
    <row r="1584" spans="1:16" x14ac:dyDescent="0.25">
      <c r="A1584" t="s">
        <v>1101</v>
      </c>
      <c r="B1584" t="s">
        <v>36</v>
      </c>
      <c r="C1584" t="s">
        <v>31</v>
      </c>
      <c r="D1584" s="5">
        <v>45040.98541666667</v>
      </c>
      <c r="E1584">
        <v>252</v>
      </c>
      <c r="F1584" t="s">
        <v>16</v>
      </c>
      <c r="G1584">
        <v>1469</v>
      </c>
      <c r="H1584" t="s">
        <v>27</v>
      </c>
      <c r="I1584" t="s">
        <v>24</v>
      </c>
      <c r="J1584">
        <v>7.5</v>
      </c>
      <c r="K1584">
        <v>9</v>
      </c>
      <c r="L1584">
        <v>0</v>
      </c>
      <c r="M1584">
        <v>1</v>
      </c>
      <c r="N1584" t="str">
        <f t="shared" si="48"/>
        <v>Weather Imapct</v>
      </c>
      <c r="O1584" t="str">
        <f t="shared" si="49"/>
        <v>Not Cancelled</v>
      </c>
      <c r="P1584" t="str">
        <f>TEXT(Table1[[#This Row],[Departure_Time]],"mmm yyyy")</f>
        <v>Apr 2023</v>
      </c>
    </row>
    <row r="1585" spans="1:16" x14ac:dyDescent="0.25">
      <c r="A1585" t="s">
        <v>1133</v>
      </c>
      <c r="B1585" t="s">
        <v>23</v>
      </c>
      <c r="C1585" t="s">
        <v>23</v>
      </c>
      <c r="D1585" s="5">
        <v>45492.118750000001</v>
      </c>
      <c r="E1585">
        <v>170</v>
      </c>
      <c r="F1585" t="s">
        <v>41</v>
      </c>
      <c r="G1585">
        <v>904</v>
      </c>
      <c r="H1585" t="s">
        <v>18</v>
      </c>
      <c r="I1585" t="s">
        <v>18</v>
      </c>
      <c r="J1585">
        <v>7.3</v>
      </c>
      <c r="K1585">
        <v>0</v>
      </c>
      <c r="L1585">
        <v>0</v>
      </c>
      <c r="M1585">
        <v>0</v>
      </c>
      <c r="N1585" t="str">
        <f t="shared" si="48"/>
        <v>No Weather Impact</v>
      </c>
      <c r="O1585" t="str">
        <f t="shared" si="49"/>
        <v>Not Cancelled</v>
      </c>
      <c r="P1585" t="str">
        <f>TEXT(Table1[[#This Row],[Departure_Time]],"mmm yyyy")</f>
        <v>Jul 2024</v>
      </c>
    </row>
    <row r="1586" spans="1:16" x14ac:dyDescent="0.25">
      <c r="A1586" t="s">
        <v>1134</v>
      </c>
      <c r="B1586" t="s">
        <v>23</v>
      </c>
      <c r="C1586" t="s">
        <v>23</v>
      </c>
      <c r="D1586" s="5">
        <v>45406.506249999999</v>
      </c>
      <c r="E1586">
        <v>322</v>
      </c>
      <c r="F1586" t="s">
        <v>16</v>
      </c>
      <c r="G1586">
        <v>812</v>
      </c>
      <c r="H1586" t="s">
        <v>17</v>
      </c>
      <c r="I1586" t="s">
        <v>24</v>
      </c>
      <c r="J1586">
        <v>8.4</v>
      </c>
      <c r="K1586">
        <v>7</v>
      </c>
      <c r="L1586">
        <v>0</v>
      </c>
      <c r="M1586">
        <v>0</v>
      </c>
      <c r="N1586" t="str">
        <f t="shared" si="48"/>
        <v>No Weather Impact</v>
      </c>
      <c r="O1586" t="str">
        <f t="shared" si="49"/>
        <v>Not Cancelled</v>
      </c>
      <c r="P1586" t="str">
        <f>TEXT(Table1[[#This Row],[Departure_Time]],"mmm yyyy")</f>
        <v>Apr 2024</v>
      </c>
    </row>
    <row r="1587" spans="1:16" x14ac:dyDescent="0.25">
      <c r="A1587" t="s">
        <v>1135</v>
      </c>
      <c r="B1587" t="s">
        <v>20</v>
      </c>
      <c r="C1587" t="s">
        <v>23</v>
      </c>
      <c r="D1587" s="5">
        <v>45133.165972222225</v>
      </c>
      <c r="E1587">
        <v>229</v>
      </c>
      <c r="F1587" t="s">
        <v>16</v>
      </c>
      <c r="G1587">
        <v>1373</v>
      </c>
      <c r="H1587" t="s">
        <v>21</v>
      </c>
      <c r="I1587" t="s">
        <v>18</v>
      </c>
      <c r="J1587">
        <v>6.4</v>
      </c>
      <c r="K1587">
        <v>2</v>
      </c>
      <c r="L1587">
        <v>0</v>
      </c>
      <c r="M1587">
        <v>0</v>
      </c>
      <c r="N1587" t="str">
        <f t="shared" si="48"/>
        <v>No Weather Impact</v>
      </c>
      <c r="O1587" t="str">
        <f t="shared" si="49"/>
        <v>Not Cancelled</v>
      </c>
      <c r="P1587" t="str">
        <f>TEXT(Table1[[#This Row],[Departure_Time]],"mmm yyyy")</f>
        <v>Jul 2023</v>
      </c>
    </row>
    <row r="1588" spans="1:16" x14ac:dyDescent="0.25">
      <c r="A1588" t="s">
        <v>381</v>
      </c>
      <c r="B1588" t="s">
        <v>36</v>
      </c>
      <c r="C1588" t="s">
        <v>31</v>
      </c>
      <c r="D1588" s="5">
        <v>45089.955555555556</v>
      </c>
      <c r="E1588">
        <v>120</v>
      </c>
      <c r="F1588" t="s">
        <v>16</v>
      </c>
      <c r="G1588">
        <v>1132</v>
      </c>
      <c r="H1588" t="s">
        <v>18</v>
      </c>
      <c r="I1588" t="s">
        <v>24</v>
      </c>
      <c r="J1588">
        <v>2.2999999999999998</v>
      </c>
      <c r="K1588">
        <v>20</v>
      </c>
      <c r="L1588">
        <v>0</v>
      </c>
      <c r="M1588">
        <v>1</v>
      </c>
      <c r="N1588" t="str">
        <f t="shared" si="48"/>
        <v>Weather Imapct</v>
      </c>
      <c r="O1588" t="str">
        <f t="shared" si="49"/>
        <v>Not Cancelled</v>
      </c>
      <c r="P1588" t="str">
        <f>TEXT(Table1[[#This Row],[Departure_Time]],"mmm yyyy")</f>
        <v>Jun 2023</v>
      </c>
    </row>
    <row r="1589" spans="1:16" x14ac:dyDescent="0.25">
      <c r="A1589" t="s">
        <v>879</v>
      </c>
      <c r="B1589" t="s">
        <v>20</v>
      </c>
      <c r="C1589" t="s">
        <v>20</v>
      </c>
      <c r="D1589" s="5">
        <v>45552.320138888892</v>
      </c>
      <c r="E1589">
        <v>99</v>
      </c>
      <c r="F1589" t="s">
        <v>41</v>
      </c>
      <c r="G1589">
        <v>861</v>
      </c>
      <c r="H1589" t="s">
        <v>17</v>
      </c>
      <c r="I1589" t="s">
        <v>39</v>
      </c>
      <c r="J1589">
        <v>8.6</v>
      </c>
      <c r="K1589">
        <v>4</v>
      </c>
      <c r="L1589">
        <v>0</v>
      </c>
      <c r="M1589">
        <v>1</v>
      </c>
      <c r="N1589" t="str">
        <f t="shared" si="48"/>
        <v>Weather Imapct</v>
      </c>
      <c r="O1589" t="str">
        <f t="shared" si="49"/>
        <v>Not Cancelled</v>
      </c>
      <c r="P1589" t="str">
        <f>TEXT(Table1[[#This Row],[Departure_Time]],"mmm yyyy")</f>
        <v>Sep 2024</v>
      </c>
    </row>
    <row r="1590" spans="1:16" x14ac:dyDescent="0.25">
      <c r="A1590" t="s">
        <v>168</v>
      </c>
      <c r="B1590" t="s">
        <v>36</v>
      </c>
      <c r="C1590" t="s">
        <v>36</v>
      </c>
      <c r="D1590" s="5">
        <v>45730.794444444444</v>
      </c>
      <c r="E1590">
        <v>113</v>
      </c>
      <c r="F1590" t="s">
        <v>41</v>
      </c>
      <c r="G1590">
        <v>1758</v>
      </c>
      <c r="H1590" t="s">
        <v>27</v>
      </c>
      <c r="I1590" t="s">
        <v>24</v>
      </c>
      <c r="J1590">
        <v>8</v>
      </c>
      <c r="K1590">
        <v>1</v>
      </c>
      <c r="L1590">
        <v>0</v>
      </c>
      <c r="M1590">
        <v>0</v>
      </c>
      <c r="N1590" t="str">
        <f t="shared" si="48"/>
        <v>No Weather Impact</v>
      </c>
      <c r="O1590" t="str">
        <f t="shared" si="49"/>
        <v>Not Cancelled</v>
      </c>
      <c r="P1590" t="str">
        <f>TEXT(Table1[[#This Row],[Departure_Time]],"mmm yyyy")</f>
        <v>Mar 2025</v>
      </c>
    </row>
    <row r="1591" spans="1:16" x14ac:dyDescent="0.25">
      <c r="A1591" t="s">
        <v>637</v>
      </c>
      <c r="B1591" t="s">
        <v>26</v>
      </c>
      <c r="C1591" t="s">
        <v>23</v>
      </c>
      <c r="D1591" s="5">
        <v>45073.085416666669</v>
      </c>
      <c r="E1591">
        <v>155</v>
      </c>
      <c r="F1591" t="s">
        <v>16</v>
      </c>
      <c r="G1591">
        <v>693</v>
      </c>
      <c r="H1591" t="s">
        <v>17</v>
      </c>
      <c r="I1591" t="s">
        <v>24</v>
      </c>
      <c r="J1591">
        <v>9</v>
      </c>
      <c r="K1591">
        <v>22</v>
      </c>
      <c r="L1591">
        <v>0</v>
      </c>
      <c r="M1591">
        <v>0</v>
      </c>
      <c r="N1591" t="str">
        <f t="shared" si="48"/>
        <v>No Weather Impact</v>
      </c>
      <c r="O1591" t="str">
        <f t="shared" si="49"/>
        <v>Not Cancelled</v>
      </c>
      <c r="P1591" t="str">
        <f>TEXT(Table1[[#This Row],[Departure_Time]],"mmm yyyy")</f>
        <v>May 2023</v>
      </c>
    </row>
    <row r="1592" spans="1:16" x14ac:dyDescent="0.25">
      <c r="A1592" t="s">
        <v>1136</v>
      </c>
      <c r="B1592" t="s">
        <v>29</v>
      </c>
      <c r="C1592" t="s">
        <v>29</v>
      </c>
      <c r="D1592" s="5">
        <v>45423.495833333334</v>
      </c>
      <c r="E1592">
        <v>197</v>
      </c>
      <c r="F1592" t="s">
        <v>41</v>
      </c>
      <c r="G1592">
        <v>1125</v>
      </c>
      <c r="H1592" t="s">
        <v>17</v>
      </c>
      <c r="I1592" t="s">
        <v>24</v>
      </c>
      <c r="J1592">
        <v>8</v>
      </c>
      <c r="K1592">
        <v>2</v>
      </c>
      <c r="L1592">
        <v>0</v>
      </c>
      <c r="M1592">
        <v>0</v>
      </c>
      <c r="N1592" t="str">
        <f t="shared" si="48"/>
        <v>No Weather Impact</v>
      </c>
      <c r="O1592" t="str">
        <f t="shared" si="49"/>
        <v>Not Cancelled</v>
      </c>
      <c r="P1592" t="str">
        <f>TEXT(Table1[[#This Row],[Departure_Time]],"mmm yyyy")</f>
        <v>May 2024</v>
      </c>
    </row>
    <row r="1593" spans="1:16" x14ac:dyDescent="0.25">
      <c r="A1593" t="s">
        <v>1137</v>
      </c>
      <c r="B1593" t="s">
        <v>15</v>
      </c>
      <c r="C1593" t="s">
        <v>29</v>
      </c>
      <c r="D1593" s="5">
        <v>45654.927777777775</v>
      </c>
      <c r="E1593">
        <v>132</v>
      </c>
      <c r="F1593" t="s">
        <v>16</v>
      </c>
      <c r="G1593">
        <v>1338</v>
      </c>
      <c r="H1593" t="s">
        <v>21</v>
      </c>
      <c r="I1593" t="s">
        <v>18</v>
      </c>
      <c r="J1593">
        <v>6.2</v>
      </c>
      <c r="K1593">
        <v>6</v>
      </c>
      <c r="L1593">
        <v>0</v>
      </c>
      <c r="M1593">
        <v>0</v>
      </c>
      <c r="N1593" t="str">
        <f t="shared" si="48"/>
        <v>No Weather Impact</v>
      </c>
      <c r="O1593" t="str">
        <f t="shared" si="49"/>
        <v>Not Cancelled</v>
      </c>
      <c r="P1593" t="str">
        <f>TEXT(Table1[[#This Row],[Departure_Time]],"mmm yyyy")</f>
        <v>Dec 2024</v>
      </c>
    </row>
    <row r="1594" spans="1:16" x14ac:dyDescent="0.25">
      <c r="A1594" t="s">
        <v>748</v>
      </c>
      <c r="B1594" t="s">
        <v>36</v>
      </c>
      <c r="C1594" t="s">
        <v>31</v>
      </c>
      <c r="D1594" s="5">
        <v>45702.607638888891</v>
      </c>
      <c r="E1594">
        <v>23</v>
      </c>
      <c r="F1594" t="s">
        <v>16</v>
      </c>
      <c r="G1594">
        <v>684</v>
      </c>
      <c r="H1594" t="s">
        <v>21</v>
      </c>
      <c r="I1594" t="s">
        <v>24</v>
      </c>
      <c r="J1594">
        <v>8.9</v>
      </c>
      <c r="K1594">
        <v>17</v>
      </c>
      <c r="L1594">
        <v>0</v>
      </c>
      <c r="M1594">
        <v>0</v>
      </c>
      <c r="N1594" t="str">
        <f t="shared" si="48"/>
        <v>No Weather Impact</v>
      </c>
      <c r="O1594" t="str">
        <f t="shared" si="49"/>
        <v>Not Cancelled</v>
      </c>
      <c r="P1594" t="str">
        <f>TEXT(Table1[[#This Row],[Departure_Time]],"mmm yyyy")</f>
        <v>Feb 2025</v>
      </c>
    </row>
    <row r="1595" spans="1:16" x14ac:dyDescent="0.25">
      <c r="A1595" t="s">
        <v>1138</v>
      </c>
      <c r="B1595" t="s">
        <v>31</v>
      </c>
      <c r="C1595" t="s">
        <v>14</v>
      </c>
      <c r="D1595" s="5">
        <v>45513.589583333334</v>
      </c>
      <c r="E1595">
        <v>53</v>
      </c>
      <c r="F1595" t="s">
        <v>16</v>
      </c>
      <c r="G1595">
        <v>1396</v>
      </c>
      <c r="H1595" t="s">
        <v>18</v>
      </c>
      <c r="I1595" t="s">
        <v>24</v>
      </c>
      <c r="J1595">
        <v>2.5</v>
      </c>
      <c r="K1595">
        <v>13</v>
      </c>
      <c r="L1595">
        <v>0</v>
      </c>
      <c r="M1595">
        <v>0</v>
      </c>
      <c r="N1595" t="str">
        <f t="shared" si="48"/>
        <v>No Weather Impact</v>
      </c>
      <c r="O1595" t="str">
        <f t="shared" si="49"/>
        <v>Not Cancelled</v>
      </c>
      <c r="P1595" t="str">
        <f>TEXT(Table1[[#This Row],[Departure_Time]],"mmm yyyy")</f>
        <v>Aug 2024</v>
      </c>
    </row>
    <row r="1596" spans="1:16" x14ac:dyDescent="0.25">
      <c r="A1596" t="s">
        <v>1139</v>
      </c>
      <c r="B1596" t="s">
        <v>20</v>
      </c>
      <c r="C1596" t="s">
        <v>36</v>
      </c>
      <c r="D1596" s="5">
        <v>45769.074305555558</v>
      </c>
      <c r="E1596">
        <v>187</v>
      </c>
      <c r="F1596" t="s">
        <v>16</v>
      </c>
      <c r="G1596">
        <v>876</v>
      </c>
      <c r="H1596" t="s">
        <v>18</v>
      </c>
      <c r="I1596" t="s">
        <v>18</v>
      </c>
      <c r="J1596">
        <v>4.8</v>
      </c>
      <c r="K1596">
        <v>5</v>
      </c>
      <c r="L1596">
        <v>0</v>
      </c>
      <c r="M1596">
        <v>0</v>
      </c>
      <c r="N1596" t="str">
        <f t="shared" si="48"/>
        <v>No Weather Impact</v>
      </c>
      <c r="O1596" t="str">
        <f t="shared" si="49"/>
        <v>Not Cancelled</v>
      </c>
      <c r="P1596" t="str">
        <f>TEXT(Table1[[#This Row],[Departure_Time]],"mmm yyyy")</f>
        <v>Apr 2025</v>
      </c>
    </row>
    <row r="1597" spans="1:16" x14ac:dyDescent="0.25">
      <c r="A1597" t="s">
        <v>143</v>
      </c>
      <c r="B1597" t="s">
        <v>29</v>
      </c>
      <c r="C1597" t="s">
        <v>26</v>
      </c>
      <c r="D1597" s="5">
        <v>45322.9</v>
      </c>
      <c r="E1597">
        <v>235</v>
      </c>
      <c r="F1597" t="s">
        <v>16</v>
      </c>
      <c r="G1597">
        <v>1780</v>
      </c>
      <c r="H1597" t="s">
        <v>21</v>
      </c>
      <c r="I1597" t="s">
        <v>18</v>
      </c>
      <c r="J1597">
        <v>7.7</v>
      </c>
      <c r="K1597">
        <v>13</v>
      </c>
      <c r="L1597">
        <v>0</v>
      </c>
      <c r="M1597">
        <v>0</v>
      </c>
      <c r="N1597" t="str">
        <f t="shared" si="48"/>
        <v>No Weather Impact</v>
      </c>
      <c r="O1597" t="str">
        <f t="shared" si="49"/>
        <v>Not Cancelled</v>
      </c>
      <c r="P1597" t="str">
        <f>TEXT(Table1[[#This Row],[Departure_Time]],"mmm yyyy")</f>
        <v>Jan 2024</v>
      </c>
    </row>
    <row r="1598" spans="1:16" x14ac:dyDescent="0.25">
      <c r="A1598" t="s">
        <v>1140</v>
      </c>
      <c r="B1598" t="s">
        <v>14</v>
      </c>
      <c r="C1598" t="s">
        <v>20</v>
      </c>
      <c r="D1598" s="5">
        <v>45385.215277777781</v>
      </c>
      <c r="E1598">
        <v>75</v>
      </c>
      <c r="F1598" t="s">
        <v>16</v>
      </c>
      <c r="G1598">
        <v>836</v>
      </c>
      <c r="H1598" t="s">
        <v>17</v>
      </c>
      <c r="I1598" t="s">
        <v>18</v>
      </c>
      <c r="J1598">
        <v>6.2</v>
      </c>
      <c r="K1598">
        <v>17</v>
      </c>
      <c r="L1598">
        <v>0</v>
      </c>
      <c r="M1598">
        <v>0</v>
      </c>
      <c r="N1598" t="str">
        <f t="shared" si="48"/>
        <v>No Weather Impact</v>
      </c>
      <c r="O1598" t="str">
        <f t="shared" si="49"/>
        <v>Not Cancelled</v>
      </c>
      <c r="P1598" t="str">
        <f>TEXT(Table1[[#This Row],[Departure_Time]],"mmm yyyy")</f>
        <v>Apr 2024</v>
      </c>
    </row>
    <row r="1599" spans="1:16" x14ac:dyDescent="0.25">
      <c r="A1599" t="s">
        <v>58</v>
      </c>
      <c r="B1599" t="s">
        <v>26</v>
      </c>
      <c r="C1599" t="s">
        <v>15</v>
      </c>
      <c r="D1599" s="5">
        <v>45394.638194444444</v>
      </c>
      <c r="E1599">
        <v>250</v>
      </c>
      <c r="F1599" t="s">
        <v>16</v>
      </c>
      <c r="G1599">
        <v>918</v>
      </c>
      <c r="H1599" t="s">
        <v>17</v>
      </c>
      <c r="I1599" t="s">
        <v>39</v>
      </c>
      <c r="J1599">
        <v>5</v>
      </c>
      <c r="K1599">
        <v>20</v>
      </c>
      <c r="L1599">
        <v>0</v>
      </c>
      <c r="M1599">
        <v>0</v>
      </c>
      <c r="N1599" t="str">
        <f t="shared" si="48"/>
        <v>No Weather Impact</v>
      </c>
      <c r="O1599" t="str">
        <f t="shared" si="49"/>
        <v>Not Cancelled</v>
      </c>
      <c r="P1599" t="str">
        <f>TEXT(Table1[[#This Row],[Departure_Time]],"mmm yyyy")</f>
        <v>Apr 2024</v>
      </c>
    </row>
    <row r="1600" spans="1:16" x14ac:dyDescent="0.25">
      <c r="A1600" t="s">
        <v>1141</v>
      </c>
      <c r="B1600" t="s">
        <v>26</v>
      </c>
      <c r="C1600" t="s">
        <v>15</v>
      </c>
      <c r="D1600" s="5">
        <v>45528.833333333336</v>
      </c>
      <c r="E1600">
        <v>225</v>
      </c>
      <c r="F1600" t="s">
        <v>16</v>
      </c>
      <c r="G1600">
        <v>1496</v>
      </c>
      <c r="H1600" t="s">
        <v>17</v>
      </c>
      <c r="I1600" t="s">
        <v>24</v>
      </c>
      <c r="J1600">
        <v>7.7</v>
      </c>
      <c r="K1600">
        <v>2</v>
      </c>
      <c r="L1600">
        <v>0</v>
      </c>
      <c r="M1600">
        <v>0</v>
      </c>
      <c r="N1600" t="str">
        <f t="shared" si="48"/>
        <v>No Weather Impact</v>
      </c>
      <c r="O1600" t="str">
        <f t="shared" si="49"/>
        <v>Not Cancelled</v>
      </c>
      <c r="P1600" t="str">
        <f>TEXT(Table1[[#This Row],[Departure_Time]],"mmm yyyy")</f>
        <v>Aug 2024</v>
      </c>
    </row>
    <row r="1601" spans="1:16" x14ac:dyDescent="0.25">
      <c r="A1601" t="s">
        <v>269</v>
      </c>
      <c r="B1601" t="s">
        <v>20</v>
      </c>
      <c r="C1601" t="s">
        <v>29</v>
      </c>
      <c r="D1601" s="5">
        <v>45558.558333333334</v>
      </c>
      <c r="E1601">
        <v>174</v>
      </c>
      <c r="F1601" t="s">
        <v>16</v>
      </c>
      <c r="G1601">
        <v>1110</v>
      </c>
      <c r="H1601" t="s">
        <v>21</v>
      </c>
      <c r="I1601" t="s">
        <v>24</v>
      </c>
      <c r="J1601">
        <v>5.7</v>
      </c>
      <c r="K1601">
        <v>28</v>
      </c>
      <c r="L1601">
        <v>0</v>
      </c>
      <c r="M1601">
        <v>0</v>
      </c>
      <c r="N1601" t="str">
        <f t="shared" si="48"/>
        <v>No Weather Impact</v>
      </c>
      <c r="O1601" t="str">
        <f t="shared" si="49"/>
        <v>Not Cancelled</v>
      </c>
      <c r="P1601" t="str">
        <f>TEXT(Table1[[#This Row],[Departure_Time]],"mmm yyyy")</f>
        <v>Sep 2024</v>
      </c>
    </row>
    <row r="1602" spans="1:16" x14ac:dyDescent="0.25">
      <c r="A1602" t="s">
        <v>903</v>
      </c>
      <c r="B1602" t="s">
        <v>29</v>
      </c>
      <c r="C1602" t="s">
        <v>20</v>
      </c>
      <c r="D1602" s="5">
        <v>45758.82708333333</v>
      </c>
      <c r="E1602">
        <v>95</v>
      </c>
      <c r="F1602" t="s">
        <v>16</v>
      </c>
      <c r="G1602">
        <v>1946</v>
      </c>
      <c r="H1602" t="s">
        <v>18</v>
      </c>
      <c r="I1602" t="s">
        <v>24</v>
      </c>
      <c r="J1602">
        <v>5.3</v>
      </c>
      <c r="K1602">
        <v>8</v>
      </c>
      <c r="L1602">
        <v>0</v>
      </c>
      <c r="M1602">
        <v>0</v>
      </c>
      <c r="N1602" t="str">
        <f t="shared" si="48"/>
        <v>No Weather Impact</v>
      </c>
      <c r="O1602" t="str">
        <f t="shared" si="49"/>
        <v>Not Cancelled</v>
      </c>
      <c r="P1602" t="str">
        <f>TEXT(Table1[[#This Row],[Departure_Time]],"mmm yyyy")</f>
        <v>Apr 2025</v>
      </c>
    </row>
    <row r="1603" spans="1:16" x14ac:dyDescent="0.25">
      <c r="A1603" t="s">
        <v>831</v>
      </c>
      <c r="B1603" t="s">
        <v>29</v>
      </c>
      <c r="C1603" t="s">
        <v>29</v>
      </c>
      <c r="D1603" s="5">
        <v>45524.543749999997</v>
      </c>
      <c r="E1603">
        <v>195</v>
      </c>
      <c r="F1603" t="s">
        <v>16</v>
      </c>
      <c r="G1603">
        <v>1605</v>
      </c>
      <c r="H1603" t="s">
        <v>17</v>
      </c>
      <c r="I1603" t="s">
        <v>24</v>
      </c>
      <c r="J1603">
        <v>7.7</v>
      </c>
      <c r="K1603">
        <v>16</v>
      </c>
      <c r="L1603">
        <v>0</v>
      </c>
      <c r="M1603">
        <v>0</v>
      </c>
      <c r="N1603" t="str">
        <f t="shared" ref="N1603:N1666" si="50">IF(M1603=1, "Weather Imapct", "No Weather Impact")</f>
        <v>No Weather Impact</v>
      </c>
      <c r="O1603" t="str">
        <f t="shared" ref="O1603:O1666" si="51">IF(F1603="Cancelled", "Cancelled", "Not Cancelled")</f>
        <v>Not Cancelled</v>
      </c>
      <c r="P1603" t="str">
        <f>TEXT(Table1[[#This Row],[Departure_Time]],"mmm yyyy")</f>
        <v>Aug 2024</v>
      </c>
    </row>
    <row r="1604" spans="1:16" x14ac:dyDescent="0.25">
      <c r="A1604" t="s">
        <v>1142</v>
      </c>
      <c r="B1604" t="s">
        <v>23</v>
      </c>
      <c r="C1604" t="s">
        <v>26</v>
      </c>
      <c r="D1604" s="5">
        <v>45686.916666666664</v>
      </c>
      <c r="E1604">
        <v>203</v>
      </c>
      <c r="F1604" t="s">
        <v>16</v>
      </c>
      <c r="G1604">
        <v>1485</v>
      </c>
      <c r="H1604" t="s">
        <v>18</v>
      </c>
      <c r="I1604" t="s">
        <v>24</v>
      </c>
      <c r="J1604">
        <v>6.5</v>
      </c>
      <c r="K1604">
        <v>2</v>
      </c>
      <c r="L1604">
        <v>0</v>
      </c>
      <c r="M1604">
        <v>0</v>
      </c>
      <c r="N1604" t="str">
        <f t="shared" si="50"/>
        <v>No Weather Impact</v>
      </c>
      <c r="O1604" t="str">
        <f t="shared" si="51"/>
        <v>Not Cancelled</v>
      </c>
      <c r="P1604" t="str">
        <f>TEXT(Table1[[#This Row],[Departure_Time]],"mmm yyyy")</f>
        <v>Jan 2025</v>
      </c>
    </row>
    <row r="1605" spans="1:16" x14ac:dyDescent="0.25">
      <c r="A1605" t="s">
        <v>1095</v>
      </c>
      <c r="B1605" t="s">
        <v>29</v>
      </c>
      <c r="C1605" t="s">
        <v>31</v>
      </c>
      <c r="D1605" s="5">
        <v>45076.155555555553</v>
      </c>
      <c r="E1605">
        <v>91</v>
      </c>
      <c r="F1605" t="s">
        <v>16</v>
      </c>
      <c r="G1605">
        <v>1419</v>
      </c>
      <c r="H1605" t="s">
        <v>18</v>
      </c>
      <c r="I1605" t="s">
        <v>39</v>
      </c>
      <c r="J1605">
        <v>6.6</v>
      </c>
      <c r="K1605">
        <v>18</v>
      </c>
      <c r="L1605">
        <v>0</v>
      </c>
      <c r="M1605">
        <v>0</v>
      </c>
      <c r="N1605" t="str">
        <f t="shared" si="50"/>
        <v>No Weather Impact</v>
      </c>
      <c r="O1605" t="str">
        <f t="shared" si="51"/>
        <v>Not Cancelled</v>
      </c>
      <c r="P1605" t="str">
        <f>TEXT(Table1[[#This Row],[Departure_Time]],"mmm yyyy")</f>
        <v>May 2023</v>
      </c>
    </row>
    <row r="1606" spans="1:16" x14ac:dyDescent="0.25">
      <c r="A1606" t="s">
        <v>777</v>
      </c>
      <c r="B1606" t="s">
        <v>15</v>
      </c>
      <c r="C1606" t="s">
        <v>23</v>
      </c>
      <c r="D1606" s="5">
        <v>45717.943055555559</v>
      </c>
      <c r="E1606">
        <v>193</v>
      </c>
      <c r="F1606" t="s">
        <v>16</v>
      </c>
      <c r="G1606">
        <v>1319</v>
      </c>
      <c r="H1606" t="s">
        <v>18</v>
      </c>
      <c r="I1606" t="s">
        <v>24</v>
      </c>
      <c r="J1606">
        <v>5.6</v>
      </c>
      <c r="K1606">
        <v>0</v>
      </c>
      <c r="L1606">
        <v>0</v>
      </c>
      <c r="M1606">
        <v>0</v>
      </c>
      <c r="N1606" t="str">
        <f t="shared" si="50"/>
        <v>No Weather Impact</v>
      </c>
      <c r="O1606" t="str">
        <f t="shared" si="51"/>
        <v>Not Cancelled</v>
      </c>
      <c r="P1606" t="str">
        <f>TEXT(Table1[[#This Row],[Departure_Time]],"mmm yyyy")</f>
        <v>Mar 2025</v>
      </c>
    </row>
    <row r="1607" spans="1:16" x14ac:dyDescent="0.25">
      <c r="A1607" t="s">
        <v>1143</v>
      </c>
      <c r="B1607" t="s">
        <v>31</v>
      </c>
      <c r="C1607" t="s">
        <v>15</v>
      </c>
      <c r="D1607" s="5">
        <v>45305.681250000001</v>
      </c>
      <c r="E1607">
        <v>358</v>
      </c>
      <c r="F1607" t="s">
        <v>16</v>
      </c>
      <c r="G1607">
        <v>636</v>
      </c>
      <c r="H1607" t="s">
        <v>21</v>
      </c>
      <c r="I1607" t="s">
        <v>24</v>
      </c>
      <c r="J1607">
        <v>6.2</v>
      </c>
      <c r="K1607">
        <v>3</v>
      </c>
      <c r="L1607">
        <v>0</v>
      </c>
      <c r="M1607">
        <v>0</v>
      </c>
      <c r="N1607" t="str">
        <f t="shared" si="50"/>
        <v>No Weather Impact</v>
      </c>
      <c r="O1607" t="str">
        <f t="shared" si="51"/>
        <v>Not Cancelled</v>
      </c>
      <c r="P1607" t="str">
        <f>TEXT(Table1[[#This Row],[Departure_Time]],"mmm yyyy")</f>
        <v>Jan 2024</v>
      </c>
    </row>
    <row r="1608" spans="1:16" x14ac:dyDescent="0.25">
      <c r="A1608" t="s">
        <v>878</v>
      </c>
      <c r="B1608" t="s">
        <v>23</v>
      </c>
      <c r="C1608" t="s">
        <v>23</v>
      </c>
      <c r="D1608" s="5">
        <v>45507.137499999997</v>
      </c>
      <c r="E1608">
        <v>113</v>
      </c>
      <c r="F1608" t="s">
        <v>16</v>
      </c>
      <c r="G1608">
        <v>727</v>
      </c>
      <c r="H1608" t="s">
        <v>27</v>
      </c>
      <c r="I1608" t="s">
        <v>130</v>
      </c>
      <c r="J1608">
        <v>5.8</v>
      </c>
      <c r="K1608">
        <v>5</v>
      </c>
      <c r="L1608">
        <v>0</v>
      </c>
      <c r="M1608">
        <v>0</v>
      </c>
      <c r="N1608" t="str">
        <f t="shared" si="50"/>
        <v>No Weather Impact</v>
      </c>
      <c r="O1608" t="str">
        <f t="shared" si="51"/>
        <v>Not Cancelled</v>
      </c>
      <c r="P1608" t="str">
        <f>TEXT(Table1[[#This Row],[Departure_Time]],"mmm yyyy")</f>
        <v>Aug 2024</v>
      </c>
    </row>
    <row r="1609" spans="1:16" x14ac:dyDescent="0.25">
      <c r="A1609" t="s">
        <v>1144</v>
      </c>
      <c r="B1609" t="s">
        <v>23</v>
      </c>
      <c r="C1609" t="s">
        <v>23</v>
      </c>
      <c r="D1609" s="5">
        <v>45324.18472222222</v>
      </c>
      <c r="E1609">
        <v>92</v>
      </c>
      <c r="F1609" t="s">
        <v>16</v>
      </c>
      <c r="G1609">
        <v>1283</v>
      </c>
      <c r="H1609" t="s">
        <v>21</v>
      </c>
      <c r="I1609" t="s">
        <v>24</v>
      </c>
      <c r="J1609">
        <v>8.4</v>
      </c>
      <c r="K1609">
        <v>5</v>
      </c>
      <c r="L1609">
        <v>0</v>
      </c>
      <c r="M1609">
        <v>0</v>
      </c>
      <c r="N1609" t="str">
        <f t="shared" si="50"/>
        <v>No Weather Impact</v>
      </c>
      <c r="O1609" t="str">
        <f t="shared" si="51"/>
        <v>Not Cancelled</v>
      </c>
      <c r="P1609" t="str">
        <f>TEXT(Table1[[#This Row],[Departure_Time]],"mmm yyyy")</f>
        <v>Feb 2024</v>
      </c>
    </row>
    <row r="1610" spans="1:16" x14ac:dyDescent="0.25">
      <c r="A1610" t="s">
        <v>811</v>
      </c>
      <c r="B1610" t="s">
        <v>36</v>
      </c>
      <c r="C1610" t="s">
        <v>15</v>
      </c>
      <c r="D1610" s="5">
        <v>45461.443055555559</v>
      </c>
      <c r="E1610">
        <v>118</v>
      </c>
      <c r="F1610" t="s">
        <v>16</v>
      </c>
      <c r="G1610">
        <v>1416</v>
      </c>
      <c r="H1610" t="s">
        <v>17</v>
      </c>
      <c r="I1610" t="s">
        <v>24</v>
      </c>
      <c r="J1610">
        <v>8.6999999999999993</v>
      </c>
      <c r="K1610">
        <v>4</v>
      </c>
      <c r="L1610">
        <v>0</v>
      </c>
      <c r="M1610">
        <v>1</v>
      </c>
      <c r="N1610" t="str">
        <f t="shared" si="50"/>
        <v>Weather Imapct</v>
      </c>
      <c r="O1610" t="str">
        <f t="shared" si="51"/>
        <v>Not Cancelled</v>
      </c>
      <c r="P1610" t="str">
        <f>TEXT(Table1[[#This Row],[Departure_Time]],"mmm yyyy")</f>
        <v>Jun 2024</v>
      </c>
    </row>
    <row r="1611" spans="1:16" x14ac:dyDescent="0.25">
      <c r="A1611" t="s">
        <v>413</v>
      </c>
      <c r="B1611" t="s">
        <v>31</v>
      </c>
      <c r="C1611" t="s">
        <v>14</v>
      </c>
      <c r="D1611" s="5">
        <v>45538.574999999997</v>
      </c>
      <c r="E1611">
        <v>251</v>
      </c>
      <c r="F1611" t="s">
        <v>16</v>
      </c>
      <c r="G1611">
        <v>1238</v>
      </c>
      <c r="H1611" t="s">
        <v>21</v>
      </c>
      <c r="I1611" t="s">
        <v>18</v>
      </c>
      <c r="J1611">
        <v>4.3</v>
      </c>
      <c r="K1611">
        <v>16</v>
      </c>
      <c r="L1611">
        <v>0</v>
      </c>
      <c r="M1611">
        <v>0</v>
      </c>
      <c r="N1611" t="str">
        <f t="shared" si="50"/>
        <v>No Weather Impact</v>
      </c>
      <c r="O1611" t="str">
        <f t="shared" si="51"/>
        <v>Not Cancelled</v>
      </c>
      <c r="P1611" t="str">
        <f>TEXT(Table1[[#This Row],[Departure_Time]],"mmm yyyy")</f>
        <v>Sep 2024</v>
      </c>
    </row>
    <row r="1612" spans="1:16" x14ac:dyDescent="0.25">
      <c r="A1612" t="s">
        <v>727</v>
      </c>
      <c r="B1612" t="s">
        <v>29</v>
      </c>
      <c r="C1612" t="s">
        <v>31</v>
      </c>
      <c r="D1612" s="5">
        <v>45320.794444444444</v>
      </c>
      <c r="E1612">
        <v>264</v>
      </c>
      <c r="F1612" t="s">
        <v>16</v>
      </c>
      <c r="G1612">
        <v>1472</v>
      </c>
      <c r="H1612" t="s">
        <v>21</v>
      </c>
      <c r="I1612" t="s">
        <v>24</v>
      </c>
      <c r="J1612">
        <v>8.9</v>
      </c>
      <c r="K1612">
        <v>1</v>
      </c>
      <c r="L1612">
        <v>0</v>
      </c>
      <c r="M1612">
        <v>0</v>
      </c>
      <c r="N1612" t="str">
        <f t="shared" si="50"/>
        <v>No Weather Impact</v>
      </c>
      <c r="O1612" t="str">
        <f t="shared" si="51"/>
        <v>Not Cancelled</v>
      </c>
      <c r="P1612" t="str">
        <f>TEXT(Table1[[#This Row],[Departure_Time]],"mmm yyyy")</f>
        <v>Jan 2024</v>
      </c>
    </row>
    <row r="1613" spans="1:16" x14ac:dyDescent="0.25">
      <c r="A1613" t="s">
        <v>664</v>
      </c>
      <c r="B1613" t="s">
        <v>20</v>
      </c>
      <c r="C1613" t="s">
        <v>36</v>
      </c>
      <c r="D1613" s="5">
        <v>45332.150694444441</v>
      </c>
      <c r="E1613">
        <v>184</v>
      </c>
      <c r="F1613" t="s">
        <v>16</v>
      </c>
      <c r="G1613">
        <v>1000</v>
      </c>
      <c r="H1613" t="s">
        <v>21</v>
      </c>
      <c r="I1613" t="s">
        <v>39</v>
      </c>
      <c r="J1613">
        <v>6.9</v>
      </c>
      <c r="K1613">
        <v>5</v>
      </c>
      <c r="L1613">
        <v>0</v>
      </c>
      <c r="M1613">
        <v>0</v>
      </c>
      <c r="N1613" t="str">
        <f t="shared" si="50"/>
        <v>No Weather Impact</v>
      </c>
      <c r="O1613" t="str">
        <f t="shared" si="51"/>
        <v>Not Cancelled</v>
      </c>
      <c r="P1613" t="str">
        <f>TEXT(Table1[[#This Row],[Departure_Time]],"mmm yyyy")</f>
        <v>Feb 2024</v>
      </c>
    </row>
    <row r="1614" spans="1:16" x14ac:dyDescent="0.25">
      <c r="A1614" t="s">
        <v>1145</v>
      </c>
      <c r="B1614" t="s">
        <v>20</v>
      </c>
      <c r="C1614" t="s">
        <v>15</v>
      </c>
      <c r="D1614" s="5">
        <v>45082.962500000001</v>
      </c>
      <c r="E1614">
        <v>148</v>
      </c>
      <c r="F1614" t="s">
        <v>41</v>
      </c>
      <c r="G1614">
        <v>950</v>
      </c>
      <c r="H1614" t="s">
        <v>17</v>
      </c>
      <c r="I1614" t="s">
        <v>24</v>
      </c>
      <c r="J1614">
        <v>8.3000000000000007</v>
      </c>
      <c r="K1614">
        <v>12</v>
      </c>
      <c r="L1614">
        <v>0</v>
      </c>
      <c r="M1614">
        <v>0</v>
      </c>
      <c r="N1614" t="str">
        <f t="shared" si="50"/>
        <v>No Weather Impact</v>
      </c>
      <c r="O1614" t="str">
        <f t="shared" si="51"/>
        <v>Not Cancelled</v>
      </c>
      <c r="P1614" t="str">
        <f>TEXT(Table1[[#This Row],[Departure_Time]],"mmm yyyy")</f>
        <v>Jun 2023</v>
      </c>
    </row>
    <row r="1615" spans="1:16" x14ac:dyDescent="0.25">
      <c r="A1615" t="s">
        <v>1079</v>
      </c>
      <c r="B1615" t="s">
        <v>29</v>
      </c>
      <c r="C1615" t="s">
        <v>14</v>
      </c>
      <c r="D1615" s="5">
        <v>45402.794444444444</v>
      </c>
      <c r="E1615">
        <v>198</v>
      </c>
      <c r="F1615" t="s">
        <v>16</v>
      </c>
      <c r="G1615">
        <v>1117</v>
      </c>
      <c r="H1615" t="s">
        <v>21</v>
      </c>
      <c r="I1615" t="s">
        <v>39</v>
      </c>
      <c r="J1615">
        <v>7.9</v>
      </c>
      <c r="K1615">
        <v>5</v>
      </c>
      <c r="L1615">
        <v>0</v>
      </c>
      <c r="M1615">
        <v>0</v>
      </c>
      <c r="N1615" t="str">
        <f t="shared" si="50"/>
        <v>No Weather Impact</v>
      </c>
      <c r="O1615" t="str">
        <f t="shared" si="51"/>
        <v>Not Cancelled</v>
      </c>
      <c r="P1615" t="str">
        <f>TEXT(Table1[[#This Row],[Departure_Time]],"mmm yyyy")</f>
        <v>Apr 2024</v>
      </c>
    </row>
    <row r="1616" spans="1:16" x14ac:dyDescent="0.25">
      <c r="A1616" t="s">
        <v>1146</v>
      </c>
      <c r="B1616" t="s">
        <v>26</v>
      </c>
      <c r="C1616" t="s">
        <v>20</v>
      </c>
      <c r="D1616" s="5">
        <v>45048.957638888889</v>
      </c>
      <c r="E1616">
        <v>276</v>
      </c>
      <c r="F1616" t="s">
        <v>16</v>
      </c>
      <c r="G1616">
        <v>1524</v>
      </c>
      <c r="H1616" t="s">
        <v>27</v>
      </c>
      <c r="I1616" t="s">
        <v>24</v>
      </c>
      <c r="J1616">
        <v>4.5999999999999996</v>
      </c>
      <c r="K1616">
        <v>11</v>
      </c>
      <c r="L1616">
        <v>0</v>
      </c>
      <c r="M1616">
        <v>0</v>
      </c>
      <c r="N1616" t="str">
        <f t="shared" si="50"/>
        <v>No Weather Impact</v>
      </c>
      <c r="O1616" t="str">
        <f t="shared" si="51"/>
        <v>Not Cancelled</v>
      </c>
      <c r="P1616" t="str">
        <f>TEXT(Table1[[#This Row],[Departure_Time]],"mmm yyyy")</f>
        <v>May 2023</v>
      </c>
    </row>
    <row r="1617" spans="1:16" x14ac:dyDescent="0.25">
      <c r="A1617" t="s">
        <v>1147</v>
      </c>
      <c r="B1617" t="s">
        <v>20</v>
      </c>
      <c r="C1617" t="s">
        <v>31</v>
      </c>
      <c r="D1617" s="5">
        <v>45153.753472222219</v>
      </c>
      <c r="E1617">
        <v>147</v>
      </c>
      <c r="F1617" t="s">
        <v>16</v>
      </c>
      <c r="G1617">
        <v>1349</v>
      </c>
      <c r="H1617" t="s">
        <v>18</v>
      </c>
      <c r="I1617" t="s">
        <v>130</v>
      </c>
      <c r="J1617">
        <v>6.3</v>
      </c>
      <c r="K1617">
        <v>6</v>
      </c>
      <c r="L1617">
        <v>0</v>
      </c>
      <c r="M1617">
        <v>0</v>
      </c>
      <c r="N1617" t="str">
        <f t="shared" si="50"/>
        <v>No Weather Impact</v>
      </c>
      <c r="O1617" t="str">
        <f t="shared" si="51"/>
        <v>Not Cancelled</v>
      </c>
      <c r="P1617" t="str">
        <f>TEXT(Table1[[#This Row],[Departure_Time]],"mmm yyyy")</f>
        <v>Aug 2023</v>
      </c>
    </row>
    <row r="1618" spans="1:16" x14ac:dyDescent="0.25">
      <c r="A1618" t="s">
        <v>570</v>
      </c>
      <c r="B1618" t="s">
        <v>29</v>
      </c>
      <c r="C1618" t="s">
        <v>23</v>
      </c>
      <c r="D1618" s="5">
        <v>45187.230555555558</v>
      </c>
      <c r="E1618">
        <v>174</v>
      </c>
      <c r="F1618" t="s">
        <v>16</v>
      </c>
      <c r="G1618">
        <v>1441</v>
      </c>
      <c r="H1618" t="s">
        <v>17</v>
      </c>
      <c r="I1618" t="s">
        <v>39</v>
      </c>
      <c r="J1618">
        <v>7.7</v>
      </c>
      <c r="K1618">
        <v>10</v>
      </c>
      <c r="L1618">
        <v>0</v>
      </c>
      <c r="M1618">
        <v>0</v>
      </c>
      <c r="N1618" t="str">
        <f t="shared" si="50"/>
        <v>No Weather Impact</v>
      </c>
      <c r="O1618" t="str">
        <f t="shared" si="51"/>
        <v>Not Cancelled</v>
      </c>
      <c r="P1618" t="str">
        <f>TEXT(Table1[[#This Row],[Departure_Time]],"mmm yyyy")</f>
        <v>Sep 2023</v>
      </c>
    </row>
    <row r="1619" spans="1:16" x14ac:dyDescent="0.25">
      <c r="A1619" t="s">
        <v>294</v>
      </c>
      <c r="B1619" t="s">
        <v>23</v>
      </c>
      <c r="C1619" t="s">
        <v>29</v>
      </c>
      <c r="D1619" s="5">
        <v>45522.865277777775</v>
      </c>
      <c r="E1619">
        <v>229</v>
      </c>
      <c r="F1619" t="s">
        <v>16</v>
      </c>
      <c r="G1619">
        <v>1482</v>
      </c>
      <c r="H1619" t="s">
        <v>17</v>
      </c>
      <c r="I1619" t="s">
        <v>18</v>
      </c>
      <c r="J1619">
        <v>9.6999999999999993</v>
      </c>
      <c r="K1619">
        <v>6</v>
      </c>
      <c r="L1619">
        <v>0</v>
      </c>
      <c r="M1619">
        <v>1</v>
      </c>
      <c r="N1619" t="str">
        <f t="shared" si="50"/>
        <v>Weather Imapct</v>
      </c>
      <c r="O1619" t="str">
        <f t="shared" si="51"/>
        <v>Not Cancelled</v>
      </c>
      <c r="P1619" t="str">
        <f>TEXT(Table1[[#This Row],[Departure_Time]],"mmm yyyy")</f>
        <v>Aug 2024</v>
      </c>
    </row>
    <row r="1620" spans="1:16" x14ac:dyDescent="0.25">
      <c r="A1620" t="s">
        <v>1148</v>
      </c>
      <c r="B1620" t="s">
        <v>36</v>
      </c>
      <c r="C1620" t="s">
        <v>23</v>
      </c>
      <c r="D1620" s="5">
        <v>45722.200694444444</v>
      </c>
      <c r="E1620">
        <v>169</v>
      </c>
      <c r="F1620" t="s">
        <v>16</v>
      </c>
      <c r="G1620">
        <v>1164</v>
      </c>
      <c r="H1620" t="s">
        <v>27</v>
      </c>
      <c r="I1620" t="s">
        <v>24</v>
      </c>
      <c r="J1620">
        <v>6.7</v>
      </c>
      <c r="K1620">
        <v>4</v>
      </c>
      <c r="L1620">
        <v>0</v>
      </c>
      <c r="M1620">
        <v>0</v>
      </c>
      <c r="N1620" t="str">
        <f t="shared" si="50"/>
        <v>No Weather Impact</v>
      </c>
      <c r="O1620" t="str">
        <f t="shared" si="51"/>
        <v>Not Cancelled</v>
      </c>
      <c r="P1620" t="str">
        <f>TEXT(Table1[[#This Row],[Departure_Time]],"mmm yyyy")</f>
        <v>Mar 2025</v>
      </c>
    </row>
    <row r="1621" spans="1:16" x14ac:dyDescent="0.25">
      <c r="A1621" t="s">
        <v>1149</v>
      </c>
      <c r="B1621" t="s">
        <v>29</v>
      </c>
      <c r="C1621" t="s">
        <v>23</v>
      </c>
      <c r="D1621" s="5">
        <v>45475.406944444447</v>
      </c>
      <c r="E1621">
        <v>229</v>
      </c>
      <c r="F1621" t="s">
        <v>16</v>
      </c>
      <c r="G1621">
        <v>1590</v>
      </c>
      <c r="H1621" t="s">
        <v>27</v>
      </c>
      <c r="I1621" t="s">
        <v>24</v>
      </c>
      <c r="J1621">
        <v>6.4</v>
      </c>
      <c r="K1621">
        <v>20</v>
      </c>
      <c r="L1621">
        <v>0</v>
      </c>
      <c r="M1621">
        <v>0</v>
      </c>
      <c r="N1621" t="str">
        <f t="shared" si="50"/>
        <v>No Weather Impact</v>
      </c>
      <c r="O1621" t="str">
        <f t="shared" si="51"/>
        <v>Not Cancelled</v>
      </c>
      <c r="P1621" t="str">
        <f>TEXT(Table1[[#This Row],[Departure_Time]],"mmm yyyy")</f>
        <v>Jul 2024</v>
      </c>
    </row>
    <row r="1622" spans="1:16" x14ac:dyDescent="0.25">
      <c r="A1622" t="s">
        <v>1150</v>
      </c>
      <c r="B1622" t="s">
        <v>36</v>
      </c>
      <c r="C1622" t="s">
        <v>31</v>
      </c>
      <c r="D1622" s="5">
        <v>45257.59652777778</v>
      </c>
      <c r="E1622">
        <v>109</v>
      </c>
      <c r="F1622" t="s">
        <v>41</v>
      </c>
      <c r="G1622">
        <v>1279</v>
      </c>
      <c r="H1622" t="s">
        <v>17</v>
      </c>
      <c r="I1622" t="s">
        <v>39</v>
      </c>
      <c r="J1622">
        <v>8.6</v>
      </c>
      <c r="K1622">
        <v>0</v>
      </c>
      <c r="L1622">
        <v>0</v>
      </c>
      <c r="M1622">
        <v>0</v>
      </c>
      <c r="N1622" t="str">
        <f t="shared" si="50"/>
        <v>No Weather Impact</v>
      </c>
      <c r="O1622" t="str">
        <f t="shared" si="51"/>
        <v>Not Cancelled</v>
      </c>
      <c r="P1622" t="str">
        <f>TEXT(Table1[[#This Row],[Departure_Time]],"mmm yyyy")</f>
        <v>Nov 2023</v>
      </c>
    </row>
    <row r="1623" spans="1:16" x14ac:dyDescent="0.25">
      <c r="A1623" t="s">
        <v>164</v>
      </c>
      <c r="B1623" t="s">
        <v>31</v>
      </c>
      <c r="C1623" t="s">
        <v>36</v>
      </c>
      <c r="D1623" s="5">
        <v>45367.203472222223</v>
      </c>
      <c r="E1623">
        <v>235</v>
      </c>
      <c r="F1623" t="s">
        <v>52</v>
      </c>
      <c r="G1623">
        <v>1792</v>
      </c>
      <c r="H1623" t="s">
        <v>27</v>
      </c>
      <c r="I1623" t="s">
        <v>24</v>
      </c>
      <c r="J1623">
        <v>7.4</v>
      </c>
      <c r="K1623">
        <v>1</v>
      </c>
      <c r="L1623">
        <v>0</v>
      </c>
      <c r="M1623">
        <v>0</v>
      </c>
      <c r="N1623" t="str">
        <f t="shared" si="50"/>
        <v>No Weather Impact</v>
      </c>
      <c r="O1623" t="str">
        <f t="shared" si="51"/>
        <v>Cancelled</v>
      </c>
      <c r="P1623" t="str">
        <f>TEXT(Table1[[#This Row],[Departure_Time]],"mmm yyyy")</f>
        <v>Mar 2024</v>
      </c>
    </row>
    <row r="1624" spans="1:16" x14ac:dyDescent="0.25">
      <c r="A1624" t="s">
        <v>1151</v>
      </c>
      <c r="B1624" t="s">
        <v>23</v>
      </c>
      <c r="C1624" t="s">
        <v>23</v>
      </c>
      <c r="D1624" s="5">
        <v>45563.954861111109</v>
      </c>
      <c r="E1624">
        <v>90</v>
      </c>
      <c r="F1624" t="s">
        <v>41</v>
      </c>
      <c r="G1624">
        <v>1312</v>
      </c>
      <c r="H1624" t="s">
        <v>21</v>
      </c>
      <c r="I1624" t="s">
        <v>39</v>
      </c>
      <c r="J1624">
        <v>7.2</v>
      </c>
      <c r="K1624">
        <v>1</v>
      </c>
      <c r="L1624">
        <v>0</v>
      </c>
      <c r="M1624">
        <v>0</v>
      </c>
      <c r="N1624" t="str">
        <f t="shared" si="50"/>
        <v>No Weather Impact</v>
      </c>
      <c r="O1624" t="str">
        <f t="shared" si="51"/>
        <v>Not Cancelled</v>
      </c>
      <c r="P1624" t="str">
        <f>TEXT(Table1[[#This Row],[Departure_Time]],"mmm yyyy")</f>
        <v>Sep 2024</v>
      </c>
    </row>
    <row r="1625" spans="1:16" x14ac:dyDescent="0.25">
      <c r="A1625" t="s">
        <v>1152</v>
      </c>
      <c r="B1625" t="s">
        <v>29</v>
      </c>
      <c r="C1625" t="s">
        <v>36</v>
      </c>
      <c r="D1625" s="5">
        <v>45483.45208333333</v>
      </c>
      <c r="E1625">
        <v>233</v>
      </c>
      <c r="F1625" t="s">
        <v>52</v>
      </c>
      <c r="G1625">
        <v>1455</v>
      </c>
      <c r="H1625" t="s">
        <v>27</v>
      </c>
      <c r="I1625" t="s">
        <v>24</v>
      </c>
      <c r="J1625">
        <v>8.4</v>
      </c>
      <c r="K1625">
        <v>5</v>
      </c>
      <c r="L1625">
        <v>0</v>
      </c>
      <c r="M1625">
        <v>0</v>
      </c>
      <c r="N1625" t="str">
        <f t="shared" si="50"/>
        <v>No Weather Impact</v>
      </c>
      <c r="O1625" t="str">
        <f t="shared" si="51"/>
        <v>Cancelled</v>
      </c>
      <c r="P1625" t="str">
        <f>TEXT(Table1[[#This Row],[Departure_Time]],"mmm yyyy")</f>
        <v>Jul 2024</v>
      </c>
    </row>
    <row r="1626" spans="1:16" x14ac:dyDescent="0.25">
      <c r="A1626" t="s">
        <v>1153</v>
      </c>
      <c r="B1626" t="s">
        <v>15</v>
      </c>
      <c r="C1626" t="s">
        <v>14</v>
      </c>
      <c r="D1626" s="5">
        <v>45061.969444444447</v>
      </c>
      <c r="E1626">
        <v>150</v>
      </c>
      <c r="F1626" t="s">
        <v>16</v>
      </c>
      <c r="G1626">
        <v>1590</v>
      </c>
      <c r="H1626" t="s">
        <v>18</v>
      </c>
      <c r="I1626" t="s">
        <v>24</v>
      </c>
      <c r="J1626">
        <v>7.6</v>
      </c>
      <c r="K1626">
        <v>0</v>
      </c>
      <c r="L1626">
        <v>0</v>
      </c>
      <c r="M1626">
        <v>0</v>
      </c>
      <c r="N1626" t="str">
        <f t="shared" si="50"/>
        <v>No Weather Impact</v>
      </c>
      <c r="O1626" t="str">
        <f t="shared" si="51"/>
        <v>Not Cancelled</v>
      </c>
      <c r="P1626" t="str">
        <f>TEXT(Table1[[#This Row],[Departure_Time]],"mmm yyyy")</f>
        <v>May 2023</v>
      </c>
    </row>
    <row r="1627" spans="1:16" x14ac:dyDescent="0.25">
      <c r="A1627" t="s">
        <v>1154</v>
      </c>
      <c r="B1627" t="s">
        <v>26</v>
      </c>
      <c r="C1627" t="s">
        <v>14</v>
      </c>
      <c r="D1627" s="5">
        <v>45466.993750000001</v>
      </c>
      <c r="E1627">
        <v>51</v>
      </c>
      <c r="F1627" t="s">
        <v>41</v>
      </c>
      <c r="G1627">
        <v>1527</v>
      </c>
      <c r="H1627" t="s">
        <v>17</v>
      </c>
      <c r="I1627" t="s">
        <v>24</v>
      </c>
      <c r="J1627">
        <v>6.9</v>
      </c>
      <c r="K1627">
        <v>13</v>
      </c>
      <c r="L1627">
        <v>0</v>
      </c>
      <c r="M1627">
        <v>0</v>
      </c>
      <c r="N1627" t="str">
        <f t="shared" si="50"/>
        <v>No Weather Impact</v>
      </c>
      <c r="O1627" t="str">
        <f t="shared" si="51"/>
        <v>Not Cancelled</v>
      </c>
      <c r="P1627" t="str">
        <f>TEXT(Table1[[#This Row],[Departure_Time]],"mmm yyyy")</f>
        <v>Jun 2024</v>
      </c>
    </row>
    <row r="1628" spans="1:16" x14ac:dyDescent="0.25">
      <c r="A1628" t="s">
        <v>883</v>
      </c>
      <c r="B1628" t="s">
        <v>20</v>
      </c>
      <c r="C1628" t="s">
        <v>15</v>
      </c>
      <c r="D1628" s="5">
        <v>45158.334722222222</v>
      </c>
      <c r="E1628">
        <v>195</v>
      </c>
      <c r="F1628" t="s">
        <v>16</v>
      </c>
      <c r="G1628">
        <v>1950</v>
      </c>
      <c r="H1628" t="s">
        <v>18</v>
      </c>
      <c r="I1628" t="s">
        <v>24</v>
      </c>
      <c r="J1628">
        <v>6.5</v>
      </c>
      <c r="K1628">
        <v>13</v>
      </c>
      <c r="L1628">
        <v>0</v>
      </c>
      <c r="M1628">
        <v>0</v>
      </c>
      <c r="N1628" t="str">
        <f t="shared" si="50"/>
        <v>No Weather Impact</v>
      </c>
      <c r="O1628" t="str">
        <f t="shared" si="51"/>
        <v>Not Cancelled</v>
      </c>
      <c r="P1628" t="str">
        <f>TEXT(Table1[[#This Row],[Departure_Time]],"mmm yyyy")</f>
        <v>Aug 2023</v>
      </c>
    </row>
    <row r="1629" spans="1:16" x14ac:dyDescent="0.25">
      <c r="A1629" t="s">
        <v>1155</v>
      </c>
      <c r="B1629" t="s">
        <v>31</v>
      </c>
      <c r="C1629" t="s">
        <v>36</v>
      </c>
      <c r="D1629" s="5">
        <v>45670.816666666666</v>
      </c>
      <c r="E1629">
        <v>247</v>
      </c>
      <c r="F1629" t="s">
        <v>41</v>
      </c>
      <c r="G1629">
        <v>1528</v>
      </c>
      <c r="H1629" t="s">
        <v>18</v>
      </c>
      <c r="I1629" t="s">
        <v>24</v>
      </c>
      <c r="J1629">
        <v>7.7</v>
      </c>
      <c r="K1629">
        <v>15</v>
      </c>
      <c r="L1629">
        <v>0</v>
      </c>
      <c r="M1629">
        <v>1</v>
      </c>
      <c r="N1629" t="str">
        <f t="shared" si="50"/>
        <v>Weather Imapct</v>
      </c>
      <c r="O1629" t="str">
        <f t="shared" si="51"/>
        <v>Not Cancelled</v>
      </c>
      <c r="P1629" t="str">
        <f>TEXT(Table1[[#This Row],[Departure_Time]],"mmm yyyy")</f>
        <v>Jan 2025</v>
      </c>
    </row>
    <row r="1630" spans="1:16" x14ac:dyDescent="0.25">
      <c r="A1630" t="s">
        <v>746</v>
      </c>
      <c r="B1630" t="s">
        <v>29</v>
      </c>
      <c r="C1630" t="s">
        <v>26</v>
      </c>
      <c r="D1630" s="5">
        <v>45634.094444444447</v>
      </c>
      <c r="E1630">
        <v>127</v>
      </c>
      <c r="F1630" t="s">
        <v>16</v>
      </c>
      <c r="G1630">
        <v>1077</v>
      </c>
      <c r="H1630" t="s">
        <v>21</v>
      </c>
      <c r="I1630" t="s">
        <v>39</v>
      </c>
      <c r="J1630">
        <v>7.5</v>
      </c>
      <c r="K1630">
        <v>29</v>
      </c>
      <c r="L1630">
        <v>0</v>
      </c>
      <c r="M1630">
        <v>0</v>
      </c>
      <c r="N1630" t="str">
        <f t="shared" si="50"/>
        <v>No Weather Impact</v>
      </c>
      <c r="O1630" t="str">
        <f t="shared" si="51"/>
        <v>Not Cancelled</v>
      </c>
      <c r="P1630" t="str">
        <f>TEXT(Table1[[#This Row],[Departure_Time]],"mmm yyyy")</f>
        <v>Dec 2024</v>
      </c>
    </row>
    <row r="1631" spans="1:16" x14ac:dyDescent="0.25">
      <c r="A1631" t="s">
        <v>1064</v>
      </c>
      <c r="B1631" t="s">
        <v>26</v>
      </c>
      <c r="C1631" t="s">
        <v>15</v>
      </c>
      <c r="D1631" s="5">
        <v>45527.272222222222</v>
      </c>
      <c r="E1631">
        <v>127</v>
      </c>
      <c r="F1631" t="s">
        <v>41</v>
      </c>
      <c r="G1631">
        <v>1332</v>
      </c>
      <c r="H1631" t="s">
        <v>27</v>
      </c>
      <c r="I1631" t="s">
        <v>24</v>
      </c>
      <c r="J1631">
        <v>8</v>
      </c>
      <c r="K1631">
        <v>3</v>
      </c>
      <c r="L1631">
        <v>0</v>
      </c>
      <c r="M1631">
        <v>0</v>
      </c>
      <c r="N1631" t="str">
        <f t="shared" si="50"/>
        <v>No Weather Impact</v>
      </c>
      <c r="O1631" t="str">
        <f t="shared" si="51"/>
        <v>Not Cancelled</v>
      </c>
      <c r="P1631" t="str">
        <f>TEXT(Table1[[#This Row],[Departure_Time]],"mmm yyyy")</f>
        <v>Aug 2024</v>
      </c>
    </row>
    <row r="1632" spans="1:16" x14ac:dyDescent="0.25">
      <c r="A1632" t="s">
        <v>1156</v>
      </c>
      <c r="B1632" t="s">
        <v>29</v>
      </c>
      <c r="C1632" t="s">
        <v>14</v>
      </c>
      <c r="D1632" s="5">
        <v>45592.769444444442</v>
      </c>
      <c r="E1632">
        <v>246</v>
      </c>
      <c r="F1632" t="s">
        <v>16</v>
      </c>
      <c r="G1632">
        <v>1355</v>
      </c>
      <c r="H1632" t="s">
        <v>21</v>
      </c>
      <c r="I1632" t="s">
        <v>24</v>
      </c>
      <c r="J1632">
        <v>6.5</v>
      </c>
      <c r="K1632">
        <v>12</v>
      </c>
      <c r="L1632">
        <v>0</v>
      </c>
      <c r="M1632">
        <v>0</v>
      </c>
      <c r="N1632" t="str">
        <f t="shared" si="50"/>
        <v>No Weather Impact</v>
      </c>
      <c r="O1632" t="str">
        <f t="shared" si="51"/>
        <v>Not Cancelled</v>
      </c>
      <c r="P1632" t="str">
        <f>TEXT(Table1[[#This Row],[Departure_Time]],"mmm yyyy")</f>
        <v>Oct 2024</v>
      </c>
    </row>
    <row r="1633" spans="1:16" x14ac:dyDescent="0.25">
      <c r="A1633" t="s">
        <v>1157</v>
      </c>
      <c r="B1633" t="s">
        <v>26</v>
      </c>
      <c r="C1633" t="s">
        <v>23</v>
      </c>
      <c r="D1633" s="5">
        <v>45766.96875</v>
      </c>
      <c r="E1633">
        <v>191</v>
      </c>
      <c r="F1633" t="s">
        <v>16</v>
      </c>
      <c r="G1633">
        <v>1052</v>
      </c>
      <c r="H1633" t="s">
        <v>21</v>
      </c>
      <c r="I1633" t="s">
        <v>24</v>
      </c>
      <c r="J1633">
        <v>7</v>
      </c>
      <c r="K1633">
        <v>9</v>
      </c>
      <c r="L1633">
        <v>0</v>
      </c>
      <c r="M1633">
        <v>0</v>
      </c>
      <c r="N1633" t="str">
        <f t="shared" si="50"/>
        <v>No Weather Impact</v>
      </c>
      <c r="O1633" t="str">
        <f t="shared" si="51"/>
        <v>Not Cancelled</v>
      </c>
      <c r="P1633" t="str">
        <f>TEXT(Table1[[#This Row],[Departure_Time]],"mmm yyyy")</f>
        <v>Apr 2025</v>
      </c>
    </row>
    <row r="1634" spans="1:16" x14ac:dyDescent="0.25">
      <c r="A1634" t="s">
        <v>1158</v>
      </c>
      <c r="B1634" t="s">
        <v>36</v>
      </c>
      <c r="C1634" t="s">
        <v>26</v>
      </c>
      <c r="D1634" s="5">
        <v>45313.564583333333</v>
      </c>
      <c r="E1634">
        <v>304</v>
      </c>
      <c r="F1634" t="s">
        <v>52</v>
      </c>
      <c r="G1634">
        <v>1283</v>
      </c>
      <c r="H1634" t="s">
        <v>18</v>
      </c>
      <c r="I1634" t="s">
        <v>24</v>
      </c>
      <c r="J1634">
        <v>6.6</v>
      </c>
      <c r="K1634">
        <v>14</v>
      </c>
      <c r="L1634">
        <v>0</v>
      </c>
      <c r="M1634">
        <v>0</v>
      </c>
      <c r="N1634" t="str">
        <f t="shared" si="50"/>
        <v>No Weather Impact</v>
      </c>
      <c r="O1634" t="str">
        <f t="shared" si="51"/>
        <v>Cancelled</v>
      </c>
      <c r="P1634" t="str">
        <f>TEXT(Table1[[#This Row],[Departure_Time]],"mmm yyyy")</f>
        <v>Jan 2024</v>
      </c>
    </row>
    <row r="1635" spans="1:16" x14ac:dyDescent="0.25">
      <c r="A1635" t="s">
        <v>617</v>
      </c>
      <c r="B1635" t="s">
        <v>31</v>
      </c>
      <c r="C1635" t="s">
        <v>29</v>
      </c>
      <c r="D1635" s="5">
        <v>45119.043749999997</v>
      </c>
      <c r="E1635">
        <v>210</v>
      </c>
      <c r="F1635" t="s">
        <v>16</v>
      </c>
      <c r="G1635">
        <v>1427</v>
      </c>
      <c r="H1635" t="s">
        <v>21</v>
      </c>
      <c r="I1635" t="s">
        <v>39</v>
      </c>
      <c r="J1635">
        <v>8.4</v>
      </c>
      <c r="K1635">
        <v>1</v>
      </c>
      <c r="L1635">
        <v>0</v>
      </c>
      <c r="M1635">
        <v>0</v>
      </c>
      <c r="N1635" t="str">
        <f t="shared" si="50"/>
        <v>No Weather Impact</v>
      </c>
      <c r="O1635" t="str">
        <f t="shared" si="51"/>
        <v>Not Cancelled</v>
      </c>
      <c r="P1635" t="str">
        <f>TEXT(Table1[[#This Row],[Departure_Time]],"mmm yyyy")</f>
        <v>Jul 2023</v>
      </c>
    </row>
    <row r="1636" spans="1:16" x14ac:dyDescent="0.25">
      <c r="A1636" t="s">
        <v>1159</v>
      </c>
      <c r="B1636" t="s">
        <v>23</v>
      </c>
      <c r="C1636" t="s">
        <v>29</v>
      </c>
      <c r="D1636" s="5">
        <v>45674.241666666669</v>
      </c>
      <c r="E1636">
        <v>270</v>
      </c>
      <c r="F1636" t="s">
        <v>16</v>
      </c>
      <c r="G1636">
        <v>1209</v>
      </c>
      <c r="H1636" t="s">
        <v>27</v>
      </c>
      <c r="I1636" t="s">
        <v>24</v>
      </c>
      <c r="J1636">
        <v>8.8000000000000007</v>
      </c>
      <c r="K1636">
        <v>2</v>
      </c>
      <c r="L1636">
        <v>0</v>
      </c>
      <c r="M1636">
        <v>0</v>
      </c>
      <c r="N1636" t="str">
        <f t="shared" si="50"/>
        <v>No Weather Impact</v>
      </c>
      <c r="O1636" t="str">
        <f t="shared" si="51"/>
        <v>Not Cancelled</v>
      </c>
      <c r="P1636" t="str">
        <f>TEXT(Table1[[#This Row],[Departure_Time]],"mmm yyyy")</f>
        <v>Jan 2025</v>
      </c>
    </row>
    <row r="1637" spans="1:16" x14ac:dyDescent="0.25">
      <c r="A1637" t="s">
        <v>416</v>
      </c>
      <c r="B1637" t="s">
        <v>23</v>
      </c>
      <c r="C1637" t="s">
        <v>29</v>
      </c>
      <c r="D1637" s="5">
        <v>45426.197916666664</v>
      </c>
      <c r="E1637">
        <v>253</v>
      </c>
      <c r="F1637" t="s">
        <v>16</v>
      </c>
      <c r="G1637">
        <v>1376</v>
      </c>
      <c r="H1637" t="s">
        <v>27</v>
      </c>
      <c r="I1637" t="s">
        <v>24</v>
      </c>
      <c r="J1637">
        <v>6.5</v>
      </c>
      <c r="K1637">
        <v>0</v>
      </c>
      <c r="L1637">
        <v>0</v>
      </c>
      <c r="M1637">
        <v>0</v>
      </c>
      <c r="N1637" t="str">
        <f t="shared" si="50"/>
        <v>No Weather Impact</v>
      </c>
      <c r="O1637" t="str">
        <f t="shared" si="51"/>
        <v>Not Cancelled</v>
      </c>
      <c r="P1637" t="str">
        <f>TEXT(Table1[[#This Row],[Departure_Time]],"mmm yyyy")</f>
        <v>May 2024</v>
      </c>
    </row>
    <row r="1638" spans="1:16" x14ac:dyDescent="0.25">
      <c r="A1638" t="s">
        <v>803</v>
      </c>
      <c r="B1638" t="s">
        <v>23</v>
      </c>
      <c r="C1638" t="s">
        <v>23</v>
      </c>
      <c r="D1638" s="5">
        <v>45154.955555555556</v>
      </c>
      <c r="E1638">
        <v>222</v>
      </c>
      <c r="F1638" t="s">
        <v>16</v>
      </c>
      <c r="G1638">
        <v>1019</v>
      </c>
      <c r="H1638" t="s">
        <v>18</v>
      </c>
      <c r="I1638" t="s">
        <v>130</v>
      </c>
      <c r="J1638">
        <v>6.3</v>
      </c>
      <c r="K1638">
        <v>1</v>
      </c>
      <c r="L1638">
        <v>0</v>
      </c>
      <c r="M1638">
        <v>0</v>
      </c>
      <c r="N1638" t="str">
        <f t="shared" si="50"/>
        <v>No Weather Impact</v>
      </c>
      <c r="O1638" t="str">
        <f t="shared" si="51"/>
        <v>Not Cancelled</v>
      </c>
      <c r="P1638" t="str">
        <f>TEXT(Table1[[#This Row],[Departure_Time]],"mmm yyyy")</f>
        <v>Aug 2023</v>
      </c>
    </row>
    <row r="1639" spans="1:16" x14ac:dyDescent="0.25">
      <c r="A1639" t="s">
        <v>28</v>
      </c>
      <c r="B1639" t="s">
        <v>23</v>
      </c>
      <c r="C1639" t="s">
        <v>23</v>
      </c>
      <c r="D1639" s="5">
        <v>45633.925694444442</v>
      </c>
      <c r="E1639">
        <v>216</v>
      </c>
      <c r="F1639" t="s">
        <v>16</v>
      </c>
      <c r="G1639">
        <v>1589</v>
      </c>
      <c r="H1639" t="s">
        <v>27</v>
      </c>
      <c r="I1639" t="s">
        <v>39</v>
      </c>
      <c r="J1639">
        <v>5.2</v>
      </c>
      <c r="K1639">
        <v>35</v>
      </c>
      <c r="L1639">
        <v>0</v>
      </c>
      <c r="M1639">
        <v>0</v>
      </c>
      <c r="N1639" t="str">
        <f t="shared" si="50"/>
        <v>No Weather Impact</v>
      </c>
      <c r="O1639" t="str">
        <f t="shared" si="51"/>
        <v>Not Cancelled</v>
      </c>
      <c r="P1639" t="str">
        <f>TEXT(Table1[[#This Row],[Departure_Time]],"mmm yyyy")</f>
        <v>Dec 2024</v>
      </c>
    </row>
    <row r="1640" spans="1:16" x14ac:dyDescent="0.25">
      <c r="A1640" t="s">
        <v>518</v>
      </c>
      <c r="B1640" t="s">
        <v>36</v>
      </c>
      <c r="C1640" t="s">
        <v>20</v>
      </c>
      <c r="D1640" s="5">
        <v>45207.65902777778</v>
      </c>
      <c r="E1640">
        <v>244</v>
      </c>
      <c r="F1640" t="s">
        <v>16</v>
      </c>
      <c r="G1640">
        <v>1313</v>
      </c>
      <c r="H1640" t="s">
        <v>17</v>
      </c>
      <c r="I1640" t="s">
        <v>18</v>
      </c>
      <c r="J1640">
        <v>5.2</v>
      </c>
      <c r="K1640">
        <v>30</v>
      </c>
      <c r="L1640">
        <v>0</v>
      </c>
      <c r="M1640">
        <v>0</v>
      </c>
      <c r="N1640" t="str">
        <f t="shared" si="50"/>
        <v>No Weather Impact</v>
      </c>
      <c r="O1640" t="str">
        <f t="shared" si="51"/>
        <v>Not Cancelled</v>
      </c>
      <c r="P1640" t="str">
        <f>TEXT(Table1[[#This Row],[Departure_Time]],"mmm yyyy")</f>
        <v>Oct 2023</v>
      </c>
    </row>
    <row r="1641" spans="1:16" x14ac:dyDescent="0.25">
      <c r="A1641" t="s">
        <v>173</v>
      </c>
      <c r="B1641" t="s">
        <v>29</v>
      </c>
      <c r="C1641" t="s">
        <v>36</v>
      </c>
      <c r="D1641" s="5">
        <v>45733.197916666664</v>
      </c>
      <c r="E1641">
        <v>228</v>
      </c>
      <c r="F1641" t="s">
        <v>16</v>
      </c>
      <c r="G1641">
        <v>954</v>
      </c>
      <c r="H1641" t="s">
        <v>17</v>
      </c>
      <c r="I1641" t="s">
        <v>24</v>
      </c>
      <c r="J1641">
        <v>4.8</v>
      </c>
      <c r="K1641">
        <v>19</v>
      </c>
      <c r="L1641">
        <v>0</v>
      </c>
      <c r="M1641">
        <v>0</v>
      </c>
      <c r="N1641" t="str">
        <f t="shared" si="50"/>
        <v>No Weather Impact</v>
      </c>
      <c r="O1641" t="str">
        <f t="shared" si="51"/>
        <v>Not Cancelled</v>
      </c>
      <c r="P1641" t="str">
        <f>TEXT(Table1[[#This Row],[Departure_Time]],"mmm yyyy")</f>
        <v>Mar 2025</v>
      </c>
    </row>
    <row r="1642" spans="1:16" x14ac:dyDescent="0.25">
      <c r="A1642" t="s">
        <v>58</v>
      </c>
      <c r="B1642" t="s">
        <v>23</v>
      </c>
      <c r="C1642" t="s">
        <v>36</v>
      </c>
      <c r="D1642" s="5">
        <v>45429.88958333333</v>
      </c>
      <c r="E1642">
        <v>163</v>
      </c>
      <c r="F1642" t="s">
        <v>16</v>
      </c>
      <c r="G1642">
        <v>1214</v>
      </c>
      <c r="H1642" t="s">
        <v>17</v>
      </c>
      <c r="I1642" t="s">
        <v>18</v>
      </c>
      <c r="J1642">
        <v>8.1</v>
      </c>
      <c r="K1642">
        <v>1</v>
      </c>
      <c r="L1642">
        <v>0</v>
      </c>
      <c r="M1642">
        <v>1</v>
      </c>
      <c r="N1642" t="str">
        <f t="shared" si="50"/>
        <v>Weather Imapct</v>
      </c>
      <c r="O1642" t="str">
        <f t="shared" si="51"/>
        <v>Not Cancelled</v>
      </c>
      <c r="P1642" t="str">
        <f>TEXT(Table1[[#This Row],[Departure_Time]],"mmm yyyy")</f>
        <v>May 2024</v>
      </c>
    </row>
    <row r="1643" spans="1:16" x14ac:dyDescent="0.25">
      <c r="A1643" t="s">
        <v>694</v>
      </c>
      <c r="B1643" t="s">
        <v>26</v>
      </c>
      <c r="C1643" t="s">
        <v>36</v>
      </c>
      <c r="D1643" s="5">
        <v>45178.804861111108</v>
      </c>
      <c r="E1643">
        <v>105</v>
      </c>
      <c r="F1643" t="s">
        <v>16</v>
      </c>
      <c r="G1643">
        <v>1543</v>
      </c>
      <c r="H1643" t="s">
        <v>21</v>
      </c>
      <c r="I1643" t="s">
        <v>24</v>
      </c>
      <c r="J1643">
        <v>9.6999999999999993</v>
      </c>
      <c r="K1643">
        <v>16</v>
      </c>
      <c r="L1643">
        <v>0</v>
      </c>
      <c r="M1643">
        <v>0</v>
      </c>
      <c r="N1643" t="str">
        <f t="shared" si="50"/>
        <v>No Weather Impact</v>
      </c>
      <c r="O1643" t="str">
        <f t="shared" si="51"/>
        <v>Not Cancelled</v>
      </c>
      <c r="P1643" t="str">
        <f>TEXT(Table1[[#This Row],[Departure_Time]],"mmm yyyy")</f>
        <v>Sep 2023</v>
      </c>
    </row>
    <row r="1644" spans="1:16" x14ac:dyDescent="0.25">
      <c r="A1644" t="s">
        <v>1160</v>
      </c>
      <c r="B1644" t="s">
        <v>29</v>
      </c>
      <c r="C1644" t="s">
        <v>20</v>
      </c>
      <c r="D1644" s="5">
        <v>45671.520833333336</v>
      </c>
      <c r="E1644">
        <v>171</v>
      </c>
      <c r="F1644" t="s">
        <v>16</v>
      </c>
      <c r="G1644">
        <v>1015</v>
      </c>
      <c r="H1644" t="s">
        <v>17</v>
      </c>
      <c r="I1644" t="s">
        <v>24</v>
      </c>
      <c r="J1644">
        <v>6.9</v>
      </c>
      <c r="K1644">
        <v>0</v>
      </c>
      <c r="L1644">
        <v>0</v>
      </c>
      <c r="M1644">
        <v>1</v>
      </c>
      <c r="N1644" t="str">
        <f t="shared" si="50"/>
        <v>Weather Imapct</v>
      </c>
      <c r="O1644" t="str">
        <f t="shared" si="51"/>
        <v>Not Cancelled</v>
      </c>
      <c r="P1644" t="str">
        <f>TEXT(Table1[[#This Row],[Departure_Time]],"mmm yyyy")</f>
        <v>Jan 2025</v>
      </c>
    </row>
    <row r="1645" spans="1:16" x14ac:dyDescent="0.25">
      <c r="A1645" t="s">
        <v>1161</v>
      </c>
      <c r="B1645" t="s">
        <v>15</v>
      </c>
      <c r="C1645" t="s">
        <v>14</v>
      </c>
      <c r="D1645" s="5">
        <v>45389.563194444447</v>
      </c>
      <c r="E1645">
        <v>61</v>
      </c>
      <c r="F1645" t="s">
        <v>16</v>
      </c>
      <c r="G1645">
        <v>1201</v>
      </c>
      <c r="H1645" t="s">
        <v>27</v>
      </c>
      <c r="I1645" t="s">
        <v>130</v>
      </c>
      <c r="J1645">
        <v>7.8</v>
      </c>
      <c r="K1645">
        <v>13</v>
      </c>
      <c r="L1645">
        <v>0</v>
      </c>
      <c r="M1645">
        <v>1</v>
      </c>
      <c r="N1645" t="str">
        <f t="shared" si="50"/>
        <v>Weather Imapct</v>
      </c>
      <c r="O1645" t="str">
        <f t="shared" si="51"/>
        <v>Not Cancelled</v>
      </c>
      <c r="P1645" t="str">
        <f>TEXT(Table1[[#This Row],[Departure_Time]],"mmm yyyy")</f>
        <v>Apr 2024</v>
      </c>
    </row>
    <row r="1646" spans="1:16" x14ac:dyDescent="0.25">
      <c r="A1646" t="s">
        <v>488</v>
      </c>
      <c r="B1646" t="s">
        <v>23</v>
      </c>
      <c r="C1646" t="s">
        <v>20</v>
      </c>
      <c r="D1646" s="5">
        <v>45648.595833333333</v>
      </c>
      <c r="E1646">
        <v>173</v>
      </c>
      <c r="F1646" t="s">
        <v>16</v>
      </c>
      <c r="G1646">
        <v>411</v>
      </c>
      <c r="H1646" t="s">
        <v>27</v>
      </c>
      <c r="I1646" t="s">
        <v>24</v>
      </c>
      <c r="J1646">
        <v>6.9</v>
      </c>
      <c r="K1646">
        <v>1</v>
      </c>
      <c r="L1646">
        <v>0</v>
      </c>
      <c r="M1646">
        <v>1</v>
      </c>
      <c r="N1646" t="str">
        <f t="shared" si="50"/>
        <v>Weather Imapct</v>
      </c>
      <c r="O1646" t="str">
        <f t="shared" si="51"/>
        <v>Not Cancelled</v>
      </c>
      <c r="P1646" t="str">
        <f>TEXT(Table1[[#This Row],[Departure_Time]],"mmm yyyy")</f>
        <v>Dec 2024</v>
      </c>
    </row>
    <row r="1647" spans="1:16" x14ac:dyDescent="0.25">
      <c r="A1647" t="s">
        <v>152</v>
      </c>
      <c r="B1647" t="s">
        <v>36</v>
      </c>
      <c r="C1647" t="s">
        <v>29</v>
      </c>
      <c r="D1647" s="5">
        <v>45070.869444444441</v>
      </c>
      <c r="E1647">
        <v>201</v>
      </c>
      <c r="F1647" t="s">
        <v>16</v>
      </c>
      <c r="G1647">
        <v>1385</v>
      </c>
      <c r="H1647" t="s">
        <v>17</v>
      </c>
      <c r="I1647" t="s">
        <v>39</v>
      </c>
      <c r="J1647">
        <v>8.5</v>
      </c>
      <c r="K1647">
        <v>2</v>
      </c>
      <c r="L1647">
        <v>0</v>
      </c>
      <c r="M1647">
        <v>0</v>
      </c>
      <c r="N1647" t="str">
        <f t="shared" si="50"/>
        <v>No Weather Impact</v>
      </c>
      <c r="O1647" t="str">
        <f t="shared" si="51"/>
        <v>Not Cancelled</v>
      </c>
      <c r="P1647" t="str">
        <f>TEXT(Table1[[#This Row],[Departure_Time]],"mmm yyyy")</f>
        <v>May 2023</v>
      </c>
    </row>
    <row r="1648" spans="1:16" x14ac:dyDescent="0.25">
      <c r="A1648" t="s">
        <v>1162</v>
      </c>
      <c r="B1648" t="s">
        <v>23</v>
      </c>
      <c r="C1648" t="s">
        <v>20</v>
      </c>
      <c r="D1648" s="5">
        <v>45362.688194444447</v>
      </c>
      <c r="E1648">
        <v>176</v>
      </c>
      <c r="F1648" t="s">
        <v>41</v>
      </c>
      <c r="G1648">
        <v>942</v>
      </c>
      <c r="H1648" t="s">
        <v>27</v>
      </c>
      <c r="I1648" t="s">
        <v>39</v>
      </c>
      <c r="J1648">
        <v>6.5</v>
      </c>
      <c r="K1648">
        <v>4</v>
      </c>
      <c r="L1648">
        <v>0</v>
      </c>
      <c r="M1648">
        <v>0</v>
      </c>
      <c r="N1648" t="str">
        <f t="shared" si="50"/>
        <v>No Weather Impact</v>
      </c>
      <c r="O1648" t="str">
        <f t="shared" si="51"/>
        <v>Not Cancelled</v>
      </c>
      <c r="P1648" t="str">
        <f>TEXT(Table1[[#This Row],[Departure_Time]],"mmm yyyy")</f>
        <v>Mar 2024</v>
      </c>
    </row>
    <row r="1649" spans="1:16" x14ac:dyDescent="0.25">
      <c r="A1649" t="s">
        <v>1115</v>
      </c>
      <c r="B1649" t="s">
        <v>36</v>
      </c>
      <c r="C1649" t="s">
        <v>20</v>
      </c>
      <c r="D1649" s="5">
        <v>45348.490277777775</v>
      </c>
      <c r="E1649">
        <v>229</v>
      </c>
      <c r="F1649" t="s">
        <v>41</v>
      </c>
      <c r="G1649">
        <v>1167</v>
      </c>
      <c r="H1649" t="s">
        <v>18</v>
      </c>
      <c r="I1649" t="s">
        <v>24</v>
      </c>
      <c r="J1649">
        <v>6</v>
      </c>
      <c r="K1649">
        <v>2</v>
      </c>
      <c r="L1649">
        <v>0</v>
      </c>
      <c r="M1649">
        <v>0</v>
      </c>
      <c r="N1649" t="str">
        <f t="shared" si="50"/>
        <v>No Weather Impact</v>
      </c>
      <c r="O1649" t="str">
        <f t="shared" si="51"/>
        <v>Not Cancelled</v>
      </c>
      <c r="P1649" t="str">
        <f>TEXT(Table1[[#This Row],[Departure_Time]],"mmm yyyy")</f>
        <v>Feb 2024</v>
      </c>
    </row>
    <row r="1650" spans="1:16" x14ac:dyDescent="0.25">
      <c r="A1650" t="s">
        <v>1163</v>
      </c>
      <c r="B1650" t="s">
        <v>23</v>
      </c>
      <c r="C1650" t="s">
        <v>31</v>
      </c>
      <c r="D1650" s="5">
        <v>45681.698611111111</v>
      </c>
      <c r="E1650">
        <v>131</v>
      </c>
      <c r="F1650" t="s">
        <v>16</v>
      </c>
      <c r="G1650">
        <v>859</v>
      </c>
      <c r="H1650" t="s">
        <v>18</v>
      </c>
      <c r="I1650" t="s">
        <v>18</v>
      </c>
      <c r="J1650">
        <v>6.6</v>
      </c>
      <c r="K1650">
        <v>10</v>
      </c>
      <c r="L1650">
        <v>0</v>
      </c>
      <c r="M1650">
        <v>0</v>
      </c>
      <c r="N1650" t="str">
        <f t="shared" si="50"/>
        <v>No Weather Impact</v>
      </c>
      <c r="O1650" t="str">
        <f t="shared" si="51"/>
        <v>Not Cancelled</v>
      </c>
      <c r="P1650" t="str">
        <f>TEXT(Table1[[#This Row],[Departure_Time]],"mmm yyyy")</f>
        <v>Jan 2025</v>
      </c>
    </row>
    <row r="1651" spans="1:16" x14ac:dyDescent="0.25">
      <c r="A1651" t="s">
        <v>1164</v>
      </c>
      <c r="B1651" t="s">
        <v>14</v>
      </c>
      <c r="C1651" t="s">
        <v>31</v>
      </c>
      <c r="D1651" s="5">
        <v>45612.457638888889</v>
      </c>
      <c r="E1651">
        <v>87</v>
      </c>
      <c r="F1651" t="s">
        <v>16</v>
      </c>
      <c r="G1651">
        <v>1640</v>
      </c>
      <c r="H1651" t="s">
        <v>17</v>
      </c>
      <c r="I1651" t="s">
        <v>39</v>
      </c>
      <c r="J1651">
        <v>3.9</v>
      </c>
      <c r="K1651">
        <v>9</v>
      </c>
      <c r="L1651">
        <v>0</v>
      </c>
      <c r="M1651">
        <v>0</v>
      </c>
      <c r="N1651" t="str">
        <f t="shared" si="50"/>
        <v>No Weather Impact</v>
      </c>
      <c r="O1651" t="str">
        <f t="shared" si="51"/>
        <v>Not Cancelled</v>
      </c>
      <c r="P1651" t="str">
        <f>TEXT(Table1[[#This Row],[Departure_Time]],"mmm yyyy")</f>
        <v>Nov 2024</v>
      </c>
    </row>
    <row r="1652" spans="1:16" x14ac:dyDescent="0.25">
      <c r="A1652" t="s">
        <v>272</v>
      </c>
      <c r="B1652" t="s">
        <v>14</v>
      </c>
      <c r="C1652" t="s">
        <v>31</v>
      </c>
      <c r="D1652" s="5">
        <v>45410.331250000003</v>
      </c>
      <c r="E1652">
        <v>202</v>
      </c>
      <c r="F1652" t="s">
        <v>16</v>
      </c>
      <c r="G1652">
        <v>1553</v>
      </c>
      <c r="H1652" t="s">
        <v>18</v>
      </c>
      <c r="I1652" t="s">
        <v>24</v>
      </c>
      <c r="J1652">
        <v>6.7</v>
      </c>
      <c r="K1652">
        <v>11</v>
      </c>
      <c r="L1652">
        <v>0</v>
      </c>
      <c r="M1652">
        <v>0</v>
      </c>
      <c r="N1652" t="str">
        <f t="shared" si="50"/>
        <v>No Weather Impact</v>
      </c>
      <c r="O1652" t="str">
        <f t="shared" si="51"/>
        <v>Not Cancelled</v>
      </c>
      <c r="P1652" t="str">
        <f>TEXT(Table1[[#This Row],[Departure_Time]],"mmm yyyy")</f>
        <v>Apr 2024</v>
      </c>
    </row>
    <row r="1653" spans="1:16" x14ac:dyDescent="0.25">
      <c r="A1653" t="s">
        <v>907</v>
      </c>
      <c r="B1653" t="s">
        <v>15</v>
      </c>
      <c r="C1653" t="s">
        <v>15</v>
      </c>
      <c r="D1653" s="5">
        <v>45136.760416666664</v>
      </c>
      <c r="E1653">
        <v>155</v>
      </c>
      <c r="F1653" t="s">
        <v>16</v>
      </c>
      <c r="G1653">
        <v>1129</v>
      </c>
      <c r="H1653" t="s">
        <v>27</v>
      </c>
      <c r="I1653" t="s">
        <v>24</v>
      </c>
      <c r="J1653">
        <v>8.5</v>
      </c>
      <c r="K1653">
        <v>9</v>
      </c>
      <c r="L1653">
        <v>0</v>
      </c>
      <c r="M1653">
        <v>0</v>
      </c>
      <c r="N1653" t="str">
        <f t="shared" si="50"/>
        <v>No Weather Impact</v>
      </c>
      <c r="O1653" t="str">
        <f t="shared" si="51"/>
        <v>Not Cancelled</v>
      </c>
      <c r="P1653" t="str">
        <f>TEXT(Table1[[#This Row],[Departure_Time]],"mmm yyyy")</f>
        <v>Jul 2023</v>
      </c>
    </row>
    <row r="1654" spans="1:16" x14ac:dyDescent="0.25">
      <c r="A1654" t="s">
        <v>247</v>
      </c>
      <c r="B1654" t="s">
        <v>14</v>
      </c>
      <c r="C1654" t="s">
        <v>26</v>
      </c>
      <c r="D1654" s="5">
        <v>45569.088888888888</v>
      </c>
      <c r="E1654">
        <v>240</v>
      </c>
      <c r="F1654" t="s">
        <v>16</v>
      </c>
      <c r="G1654">
        <v>992</v>
      </c>
      <c r="H1654" t="s">
        <v>18</v>
      </c>
      <c r="I1654" t="s">
        <v>24</v>
      </c>
      <c r="J1654">
        <v>7</v>
      </c>
      <c r="K1654">
        <v>5</v>
      </c>
      <c r="L1654">
        <v>0</v>
      </c>
      <c r="M1654">
        <v>0</v>
      </c>
      <c r="N1654" t="str">
        <f t="shared" si="50"/>
        <v>No Weather Impact</v>
      </c>
      <c r="O1654" t="str">
        <f t="shared" si="51"/>
        <v>Not Cancelled</v>
      </c>
      <c r="P1654" t="str">
        <f>TEXT(Table1[[#This Row],[Departure_Time]],"mmm yyyy")</f>
        <v>Oct 2024</v>
      </c>
    </row>
    <row r="1655" spans="1:16" x14ac:dyDescent="0.25">
      <c r="A1655" t="s">
        <v>1165</v>
      </c>
      <c r="B1655" t="s">
        <v>14</v>
      </c>
      <c r="C1655" t="s">
        <v>26</v>
      </c>
      <c r="D1655" s="5">
        <v>45101.406944444447</v>
      </c>
      <c r="E1655">
        <v>161</v>
      </c>
      <c r="F1655" t="s">
        <v>16</v>
      </c>
      <c r="G1655">
        <v>1085</v>
      </c>
      <c r="H1655" t="s">
        <v>18</v>
      </c>
      <c r="I1655" t="s">
        <v>24</v>
      </c>
      <c r="J1655">
        <v>5.6</v>
      </c>
      <c r="K1655">
        <v>0</v>
      </c>
      <c r="L1655">
        <v>0</v>
      </c>
      <c r="M1655">
        <v>0</v>
      </c>
      <c r="N1655" t="str">
        <f t="shared" si="50"/>
        <v>No Weather Impact</v>
      </c>
      <c r="O1655" t="str">
        <f t="shared" si="51"/>
        <v>Not Cancelled</v>
      </c>
      <c r="P1655" t="str">
        <f>TEXT(Table1[[#This Row],[Departure_Time]],"mmm yyyy")</f>
        <v>Jun 2023</v>
      </c>
    </row>
    <row r="1656" spans="1:16" x14ac:dyDescent="0.25">
      <c r="A1656" t="s">
        <v>1166</v>
      </c>
      <c r="B1656" t="s">
        <v>15</v>
      </c>
      <c r="C1656" t="s">
        <v>36</v>
      </c>
      <c r="D1656" s="5">
        <v>45441.691666666666</v>
      </c>
      <c r="E1656">
        <v>183</v>
      </c>
      <c r="F1656" t="s">
        <v>41</v>
      </c>
      <c r="G1656">
        <v>672</v>
      </c>
      <c r="H1656" t="s">
        <v>27</v>
      </c>
      <c r="I1656" t="s">
        <v>18</v>
      </c>
      <c r="J1656">
        <v>7.5</v>
      </c>
      <c r="K1656">
        <v>3</v>
      </c>
      <c r="L1656">
        <v>0</v>
      </c>
      <c r="M1656">
        <v>0</v>
      </c>
      <c r="N1656" t="str">
        <f t="shared" si="50"/>
        <v>No Weather Impact</v>
      </c>
      <c r="O1656" t="str">
        <f t="shared" si="51"/>
        <v>Not Cancelled</v>
      </c>
      <c r="P1656" t="str">
        <f>TEXT(Table1[[#This Row],[Departure_Time]],"mmm yyyy")</f>
        <v>May 2024</v>
      </c>
    </row>
    <row r="1657" spans="1:16" x14ac:dyDescent="0.25">
      <c r="A1657" t="s">
        <v>129</v>
      </c>
      <c r="B1657" t="s">
        <v>26</v>
      </c>
      <c r="C1657" t="s">
        <v>31</v>
      </c>
      <c r="D1657" s="5">
        <v>45104.63958333333</v>
      </c>
      <c r="E1657">
        <v>221</v>
      </c>
      <c r="F1657" t="s">
        <v>16</v>
      </c>
      <c r="G1657">
        <v>1056</v>
      </c>
      <c r="H1657" t="s">
        <v>21</v>
      </c>
      <c r="I1657" t="s">
        <v>24</v>
      </c>
      <c r="J1657">
        <v>5.0999999999999996</v>
      </c>
      <c r="K1657">
        <v>15</v>
      </c>
      <c r="L1657">
        <v>0</v>
      </c>
      <c r="M1657">
        <v>0</v>
      </c>
      <c r="N1657" t="str">
        <f t="shared" si="50"/>
        <v>No Weather Impact</v>
      </c>
      <c r="O1657" t="str">
        <f t="shared" si="51"/>
        <v>Not Cancelled</v>
      </c>
      <c r="P1657" t="str">
        <f>TEXT(Table1[[#This Row],[Departure_Time]],"mmm yyyy")</f>
        <v>Jun 2023</v>
      </c>
    </row>
    <row r="1658" spans="1:16" x14ac:dyDescent="0.25">
      <c r="A1658" t="s">
        <v>278</v>
      </c>
      <c r="B1658" t="s">
        <v>26</v>
      </c>
      <c r="C1658" t="s">
        <v>31</v>
      </c>
      <c r="D1658" s="5">
        <v>45213.097222222219</v>
      </c>
      <c r="E1658">
        <v>123</v>
      </c>
      <c r="F1658" t="s">
        <v>16</v>
      </c>
      <c r="G1658">
        <v>1311</v>
      </c>
      <c r="H1658" t="s">
        <v>21</v>
      </c>
      <c r="I1658" t="s">
        <v>24</v>
      </c>
      <c r="J1658">
        <v>7.6</v>
      </c>
      <c r="K1658">
        <v>5</v>
      </c>
      <c r="L1658">
        <v>0</v>
      </c>
      <c r="M1658">
        <v>0</v>
      </c>
      <c r="N1658" t="str">
        <f t="shared" si="50"/>
        <v>No Weather Impact</v>
      </c>
      <c r="O1658" t="str">
        <f t="shared" si="51"/>
        <v>Not Cancelled</v>
      </c>
      <c r="P1658" t="str">
        <f>TEXT(Table1[[#This Row],[Departure_Time]],"mmm yyyy")</f>
        <v>Oct 2023</v>
      </c>
    </row>
    <row r="1659" spans="1:16" x14ac:dyDescent="0.25">
      <c r="A1659" t="s">
        <v>300</v>
      </c>
      <c r="B1659" t="s">
        <v>26</v>
      </c>
      <c r="C1659" t="s">
        <v>29</v>
      </c>
      <c r="D1659" s="5">
        <v>45381.392361111109</v>
      </c>
      <c r="E1659">
        <v>171</v>
      </c>
      <c r="F1659" t="s">
        <v>16</v>
      </c>
      <c r="G1659">
        <v>1385</v>
      </c>
      <c r="H1659" t="s">
        <v>21</v>
      </c>
      <c r="I1659" t="s">
        <v>39</v>
      </c>
      <c r="J1659">
        <v>7.9</v>
      </c>
      <c r="K1659">
        <v>13</v>
      </c>
      <c r="L1659">
        <v>0</v>
      </c>
      <c r="M1659">
        <v>0</v>
      </c>
      <c r="N1659" t="str">
        <f t="shared" si="50"/>
        <v>No Weather Impact</v>
      </c>
      <c r="O1659" t="str">
        <f t="shared" si="51"/>
        <v>Not Cancelled</v>
      </c>
      <c r="P1659" t="str">
        <f>TEXT(Table1[[#This Row],[Departure_Time]],"mmm yyyy")</f>
        <v>Mar 2024</v>
      </c>
    </row>
    <row r="1660" spans="1:16" x14ac:dyDescent="0.25">
      <c r="A1660" t="s">
        <v>566</v>
      </c>
      <c r="B1660" t="s">
        <v>23</v>
      </c>
      <c r="C1660" t="s">
        <v>20</v>
      </c>
      <c r="D1660" s="5">
        <v>45502.318749999999</v>
      </c>
      <c r="E1660">
        <v>256</v>
      </c>
      <c r="F1660" t="s">
        <v>16</v>
      </c>
      <c r="G1660">
        <v>929</v>
      </c>
      <c r="H1660" t="s">
        <v>17</v>
      </c>
      <c r="I1660" t="s">
        <v>24</v>
      </c>
      <c r="J1660">
        <v>4.4000000000000004</v>
      </c>
      <c r="K1660">
        <v>4</v>
      </c>
      <c r="L1660">
        <v>0</v>
      </c>
      <c r="M1660">
        <v>1</v>
      </c>
      <c r="N1660" t="str">
        <f t="shared" si="50"/>
        <v>Weather Imapct</v>
      </c>
      <c r="O1660" t="str">
        <f t="shared" si="51"/>
        <v>Not Cancelled</v>
      </c>
      <c r="P1660" t="str">
        <f>TEXT(Table1[[#This Row],[Departure_Time]],"mmm yyyy")</f>
        <v>Jul 2024</v>
      </c>
    </row>
    <row r="1661" spans="1:16" x14ac:dyDescent="0.25">
      <c r="A1661" t="s">
        <v>921</v>
      </c>
      <c r="B1661" t="s">
        <v>26</v>
      </c>
      <c r="C1661" t="s">
        <v>14</v>
      </c>
      <c r="D1661" s="5">
        <v>45135.103472222225</v>
      </c>
      <c r="E1661">
        <v>147</v>
      </c>
      <c r="F1661" t="s">
        <v>16</v>
      </c>
      <c r="G1661">
        <v>1318</v>
      </c>
      <c r="H1661" t="s">
        <v>18</v>
      </c>
      <c r="I1661" t="s">
        <v>24</v>
      </c>
      <c r="J1661">
        <v>6.2</v>
      </c>
      <c r="K1661">
        <v>5</v>
      </c>
      <c r="L1661">
        <v>0</v>
      </c>
      <c r="M1661">
        <v>0</v>
      </c>
      <c r="N1661" t="str">
        <f t="shared" si="50"/>
        <v>No Weather Impact</v>
      </c>
      <c r="O1661" t="str">
        <f t="shared" si="51"/>
        <v>Not Cancelled</v>
      </c>
      <c r="P1661" t="str">
        <f>TEXT(Table1[[#This Row],[Departure_Time]],"mmm yyyy")</f>
        <v>Jul 2023</v>
      </c>
    </row>
    <row r="1662" spans="1:16" x14ac:dyDescent="0.25">
      <c r="A1662" t="s">
        <v>1167</v>
      </c>
      <c r="B1662" t="s">
        <v>26</v>
      </c>
      <c r="C1662" t="s">
        <v>26</v>
      </c>
      <c r="D1662" s="5">
        <v>45140.678472222222</v>
      </c>
      <c r="E1662">
        <v>173</v>
      </c>
      <c r="F1662" t="s">
        <v>16</v>
      </c>
      <c r="G1662">
        <v>1439</v>
      </c>
      <c r="H1662" t="s">
        <v>18</v>
      </c>
      <c r="I1662" t="s">
        <v>24</v>
      </c>
      <c r="J1662">
        <v>8.6999999999999993</v>
      </c>
      <c r="K1662">
        <v>8</v>
      </c>
      <c r="L1662">
        <v>0</v>
      </c>
      <c r="M1662">
        <v>0</v>
      </c>
      <c r="N1662" t="str">
        <f t="shared" si="50"/>
        <v>No Weather Impact</v>
      </c>
      <c r="O1662" t="str">
        <f t="shared" si="51"/>
        <v>Not Cancelled</v>
      </c>
      <c r="P1662" t="str">
        <f>TEXT(Table1[[#This Row],[Departure_Time]],"mmm yyyy")</f>
        <v>Aug 2023</v>
      </c>
    </row>
    <row r="1663" spans="1:16" x14ac:dyDescent="0.25">
      <c r="A1663" t="s">
        <v>1168</v>
      </c>
      <c r="B1663" t="s">
        <v>31</v>
      </c>
      <c r="C1663" t="s">
        <v>15</v>
      </c>
      <c r="D1663" s="5">
        <v>45616.418055555558</v>
      </c>
      <c r="E1663">
        <v>200</v>
      </c>
      <c r="F1663" t="s">
        <v>16</v>
      </c>
      <c r="G1663">
        <v>1318</v>
      </c>
      <c r="H1663" t="s">
        <v>21</v>
      </c>
      <c r="I1663" t="s">
        <v>18</v>
      </c>
      <c r="J1663">
        <v>8.8000000000000007</v>
      </c>
      <c r="K1663">
        <v>18</v>
      </c>
      <c r="L1663">
        <v>0</v>
      </c>
      <c r="M1663">
        <v>0</v>
      </c>
      <c r="N1663" t="str">
        <f t="shared" si="50"/>
        <v>No Weather Impact</v>
      </c>
      <c r="O1663" t="str">
        <f t="shared" si="51"/>
        <v>Not Cancelled</v>
      </c>
      <c r="P1663" t="str">
        <f>TEXT(Table1[[#This Row],[Departure_Time]],"mmm yyyy")</f>
        <v>Nov 2024</v>
      </c>
    </row>
    <row r="1664" spans="1:16" x14ac:dyDescent="0.25">
      <c r="A1664" t="s">
        <v>580</v>
      </c>
      <c r="B1664" t="s">
        <v>20</v>
      </c>
      <c r="C1664" t="s">
        <v>29</v>
      </c>
      <c r="D1664" s="5">
        <v>45660.742361111108</v>
      </c>
      <c r="E1664">
        <v>174</v>
      </c>
      <c r="F1664" t="s">
        <v>16</v>
      </c>
      <c r="G1664">
        <v>981</v>
      </c>
      <c r="H1664" t="s">
        <v>17</v>
      </c>
      <c r="I1664" t="s">
        <v>18</v>
      </c>
      <c r="J1664">
        <v>6.8</v>
      </c>
      <c r="K1664">
        <v>6</v>
      </c>
      <c r="L1664">
        <v>0</v>
      </c>
      <c r="M1664">
        <v>0</v>
      </c>
      <c r="N1664" t="str">
        <f t="shared" si="50"/>
        <v>No Weather Impact</v>
      </c>
      <c r="O1664" t="str">
        <f t="shared" si="51"/>
        <v>Not Cancelled</v>
      </c>
      <c r="P1664" t="str">
        <f>TEXT(Table1[[#This Row],[Departure_Time]],"mmm yyyy")</f>
        <v>Jan 2025</v>
      </c>
    </row>
    <row r="1665" spans="1:16" x14ac:dyDescent="0.25">
      <c r="A1665" t="s">
        <v>371</v>
      </c>
      <c r="B1665" t="s">
        <v>31</v>
      </c>
      <c r="C1665" t="s">
        <v>20</v>
      </c>
      <c r="D1665" s="5">
        <v>45043.544444444444</v>
      </c>
      <c r="E1665">
        <v>247</v>
      </c>
      <c r="F1665" t="s">
        <v>16</v>
      </c>
      <c r="G1665">
        <v>1255</v>
      </c>
      <c r="H1665" t="s">
        <v>17</v>
      </c>
      <c r="I1665" t="s">
        <v>39</v>
      </c>
      <c r="J1665">
        <v>6.6</v>
      </c>
      <c r="K1665">
        <v>31</v>
      </c>
      <c r="L1665">
        <v>0</v>
      </c>
      <c r="M1665">
        <v>0</v>
      </c>
      <c r="N1665" t="str">
        <f t="shared" si="50"/>
        <v>No Weather Impact</v>
      </c>
      <c r="O1665" t="str">
        <f t="shared" si="51"/>
        <v>Not Cancelled</v>
      </c>
      <c r="P1665" t="str">
        <f>TEXT(Table1[[#This Row],[Departure_Time]],"mmm yyyy")</f>
        <v>Apr 2023</v>
      </c>
    </row>
    <row r="1666" spans="1:16" x14ac:dyDescent="0.25">
      <c r="A1666" t="s">
        <v>364</v>
      </c>
      <c r="B1666" t="s">
        <v>31</v>
      </c>
      <c r="C1666" t="s">
        <v>36</v>
      </c>
      <c r="D1666" s="5">
        <v>45480.461805555555</v>
      </c>
      <c r="E1666">
        <v>40</v>
      </c>
      <c r="F1666" t="s">
        <v>16</v>
      </c>
      <c r="G1666">
        <v>1014</v>
      </c>
      <c r="H1666" t="s">
        <v>18</v>
      </c>
      <c r="I1666" t="s">
        <v>24</v>
      </c>
      <c r="J1666">
        <v>8</v>
      </c>
      <c r="K1666">
        <v>31</v>
      </c>
      <c r="L1666">
        <v>0</v>
      </c>
      <c r="M1666">
        <v>0</v>
      </c>
      <c r="N1666" t="str">
        <f t="shared" si="50"/>
        <v>No Weather Impact</v>
      </c>
      <c r="O1666" t="str">
        <f t="shared" si="51"/>
        <v>Not Cancelled</v>
      </c>
      <c r="P1666" t="str">
        <f>TEXT(Table1[[#This Row],[Departure_Time]],"mmm yyyy")</f>
        <v>Jul 2024</v>
      </c>
    </row>
    <row r="1667" spans="1:16" x14ac:dyDescent="0.25">
      <c r="A1667" t="s">
        <v>1169</v>
      </c>
      <c r="B1667" t="s">
        <v>29</v>
      </c>
      <c r="C1667" t="s">
        <v>31</v>
      </c>
      <c r="D1667" s="5">
        <v>45456.930555555555</v>
      </c>
      <c r="E1667">
        <v>244</v>
      </c>
      <c r="F1667" t="s">
        <v>16</v>
      </c>
      <c r="G1667">
        <v>1102</v>
      </c>
      <c r="H1667" t="s">
        <v>21</v>
      </c>
      <c r="I1667" t="s">
        <v>18</v>
      </c>
      <c r="J1667">
        <v>7.7</v>
      </c>
      <c r="K1667">
        <v>5</v>
      </c>
      <c r="L1667">
        <v>0</v>
      </c>
      <c r="M1667">
        <v>0</v>
      </c>
      <c r="N1667" t="str">
        <f t="shared" ref="N1667:N1730" si="52">IF(M1667=1, "Weather Imapct", "No Weather Impact")</f>
        <v>No Weather Impact</v>
      </c>
      <c r="O1667" t="str">
        <f t="shared" ref="O1667:O1730" si="53">IF(F1667="Cancelled", "Cancelled", "Not Cancelled")</f>
        <v>Not Cancelled</v>
      </c>
      <c r="P1667" t="str">
        <f>TEXT(Table1[[#This Row],[Departure_Time]],"mmm yyyy")</f>
        <v>Jun 2024</v>
      </c>
    </row>
    <row r="1668" spans="1:16" x14ac:dyDescent="0.25">
      <c r="A1668" t="s">
        <v>1170</v>
      </c>
      <c r="B1668" t="s">
        <v>20</v>
      </c>
      <c r="C1668" t="s">
        <v>20</v>
      </c>
      <c r="D1668" s="5">
        <v>45248.092361111114</v>
      </c>
      <c r="E1668">
        <v>164</v>
      </c>
      <c r="F1668" t="s">
        <v>41</v>
      </c>
      <c r="G1668">
        <v>1618</v>
      </c>
      <c r="H1668" t="s">
        <v>18</v>
      </c>
      <c r="I1668" t="s">
        <v>24</v>
      </c>
      <c r="J1668">
        <v>8.1999999999999993</v>
      </c>
      <c r="K1668">
        <v>4</v>
      </c>
      <c r="L1668">
        <v>0</v>
      </c>
      <c r="M1668">
        <v>0</v>
      </c>
      <c r="N1668" t="str">
        <f t="shared" si="52"/>
        <v>No Weather Impact</v>
      </c>
      <c r="O1668" t="str">
        <f t="shared" si="53"/>
        <v>Not Cancelled</v>
      </c>
      <c r="P1668" t="str">
        <f>TEXT(Table1[[#This Row],[Departure_Time]],"mmm yyyy")</f>
        <v>Nov 2023</v>
      </c>
    </row>
    <row r="1669" spans="1:16" x14ac:dyDescent="0.25">
      <c r="A1669" t="s">
        <v>1171</v>
      </c>
      <c r="B1669" t="s">
        <v>14</v>
      </c>
      <c r="C1669" t="s">
        <v>14</v>
      </c>
      <c r="D1669" s="5">
        <v>45569.682638888888</v>
      </c>
      <c r="E1669">
        <v>196</v>
      </c>
      <c r="F1669" t="s">
        <v>16</v>
      </c>
      <c r="G1669">
        <v>1316</v>
      </c>
      <c r="H1669" t="s">
        <v>18</v>
      </c>
      <c r="I1669" t="s">
        <v>24</v>
      </c>
      <c r="J1669">
        <v>5.0999999999999996</v>
      </c>
      <c r="K1669">
        <v>2</v>
      </c>
      <c r="L1669">
        <v>0</v>
      </c>
      <c r="M1669">
        <v>0</v>
      </c>
      <c r="N1669" t="str">
        <f t="shared" si="52"/>
        <v>No Weather Impact</v>
      </c>
      <c r="O1669" t="str">
        <f t="shared" si="53"/>
        <v>Not Cancelled</v>
      </c>
      <c r="P1669" t="str">
        <f>TEXT(Table1[[#This Row],[Departure_Time]],"mmm yyyy")</f>
        <v>Oct 2024</v>
      </c>
    </row>
    <row r="1670" spans="1:16" x14ac:dyDescent="0.25">
      <c r="A1670" t="s">
        <v>1172</v>
      </c>
      <c r="B1670" t="s">
        <v>29</v>
      </c>
      <c r="C1670" t="s">
        <v>29</v>
      </c>
      <c r="D1670" s="5">
        <v>45430.606944444444</v>
      </c>
      <c r="E1670">
        <v>52</v>
      </c>
      <c r="F1670" t="s">
        <v>16</v>
      </c>
      <c r="G1670">
        <v>1463</v>
      </c>
      <c r="H1670" t="s">
        <v>21</v>
      </c>
      <c r="I1670" t="s">
        <v>24</v>
      </c>
      <c r="J1670">
        <v>8.1</v>
      </c>
      <c r="K1670">
        <v>5</v>
      </c>
      <c r="L1670">
        <v>0</v>
      </c>
      <c r="M1670">
        <v>0</v>
      </c>
      <c r="N1670" t="str">
        <f t="shared" si="52"/>
        <v>No Weather Impact</v>
      </c>
      <c r="O1670" t="str">
        <f t="shared" si="53"/>
        <v>Not Cancelled</v>
      </c>
      <c r="P1670" t="str">
        <f>TEXT(Table1[[#This Row],[Departure_Time]],"mmm yyyy")</f>
        <v>May 2024</v>
      </c>
    </row>
    <row r="1671" spans="1:16" x14ac:dyDescent="0.25">
      <c r="A1671" t="s">
        <v>1173</v>
      </c>
      <c r="B1671" t="s">
        <v>20</v>
      </c>
      <c r="C1671" t="s">
        <v>23</v>
      </c>
      <c r="D1671" s="5">
        <v>45163.745833333334</v>
      </c>
      <c r="E1671">
        <v>305</v>
      </c>
      <c r="F1671" t="s">
        <v>16</v>
      </c>
      <c r="G1671">
        <v>1601</v>
      </c>
      <c r="H1671" t="s">
        <v>27</v>
      </c>
      <c r="I1671" t="s">
        <v>24</v>
      </c>
      <c r="J1671">
        <v>8.5</v>
      </c>
      <c r="K1671">
        <v>4</v>
      </c>
      <c r="L1671">
        <v>0</v>
      </c>
      <c r="M1671">
        <v>0</v>
      </c>
      <c r="N1671" t="str">
        <f t="shared" si="52"/>
        <v>No Weather Impact</v>
      </c>
      <c r="O1671" t="str">
        <f t="shared" si="53"/>
        <v>Not Cancelled</v>
      </c>
      <c r="P1671" t="str">
        <f>TEXT(Table1[[#This Row],[Departure_Time]],"mmm yyyy")</f>
        <v>Aug 2023</v>
      </c>
    </row>
    <row r="1672" spans="1:16" x14ac:dyDescent="0.25">
      <c r="A1672" t="s">
        <v>642</v>
      </c>
      <c r="B1672" t="s">
        <v>23</v>
      </c>
      <c r="C1672" t="s">
        <v>20</v>
      </c>
      <c r="D1672" s="5">
        <v>45102.609722222223</v>
      </c>
      <c r="E1672">
        <v>42</v>
      </c>
      <c r="F1672" t="s">
        <v>16</v>
      </c>
      <c r="G1672">
        <v>1295</v>
      </c>
      <c r="H1672" t="s">
        <v>17</v>
      </c>
      <c r="I1672" t="s">
        <v>130</v>
      </c>
      <c r="J1672">
        <v>5.0999999999999996</v>
      </c>
      <c r="K1672">
        <v>12</v>
      </c>
      <c r="L1672">
        <v>0</v>
      </c>
      <c r="M1672">
        <v>0</v>
      </c>
      <c r="N1672" t="str">
        <f t="shared" si="52"/>
        <v>No Weather Impact</v>
      </c>
      <c r="O1672" t="str">
        <f t="shared" si="53"/>
        <v>Not Cancelled</v>
      </c>
      <c r="P1672" t="str">
        <f>TEXT(Table1[[#This Row],[Departure_Time]],"mmm yyyy")</f>
        <v>Jun 2023</v>
      </c>
    </row>
    <row r="1673" spans="1:16" x14ac:dyDescent="0.25">
      <c r="A1673" t="s">
        <v>1097</v>
      </c>
      <c r="B1673" t="s">
        <v>31</v>
      </c>
      <c r="C1673" t="s">
        <v>15</v>
      </c>
      <c r="D1673" s="5">
        <v>45445.119444444441</v>
      </c>
      <c r="E1673">
        <v>211</v>
      </c>
      <c r="F1673" t="s">
        <v>16</v>
      </c>
      <c r="G1673">
        <v>1730</v>
      </c>
      <c r="H1673" t="s">
        <v>21</v>
      </c>
      <c r="I1673" t="s">
        <v>24</v>
      </c>
      <c r="J1673">
        <v>7.6</v>
      </c>
      <c r="K1673">
        <v>1</v>
      </c>
      <c r="L1673">
        <v>0</v>
      </c>
      <c r="M1673">
        <v>0</v>
      </c>
      <c r="N1673" t="str">
        <f t="shared" si="52"/>
        <v>No Weather Impact</v>
      </c>
      <c r="O1673" t="str">
        <f t="shared" si="53"/>
        <v>Not Cancelled</v>
      </c>
      <c r="P1673" t="str">
        <f>TEXT(Table1[[#This Row],[Departure_Time]],"mmm yyyy")</f>
        <v>Jun 2024</v>
      </c>
    </row>
    <row r="1674" spans="1:16" x14ac:dyDescent="0.25">
      <c r="A1674" t="s">
        <v>495</v>
      </c>
      <c r="B1674" t="s">
        <v>15</v>
      </c>
      <c r="C1674" t="s">
        <v>23</v>
      </c>
      <c r="D1674" s="5">
        <v>45106.099305555559</v>
      </c>
      <c r="E1674">
        <v>91</v>
      </c>
      <c r="F1674" t="s">
        <v>52</v>
      </c>
      <c r="G1674">
        <v>1203</v>
      </c>
      <c r="H1674" t="s">
        <v>18</v>
      </c>
      <c r="I1674" t="s">
        <v>24</v>
      </c>
      <c r="J1674">
        <v>4.9000000000000004</v>
      </c>
      <c r="K1674">
        <v>2</v>
      </c>
      <c r="L1674">
        <v>0</v>
      </c>
      <c r="M1674">
        <v>0</v>
      </c>
      <c r="N1674" t="str">
        <f t="shared" si="52"/>
        <v>No Weather Impact</v>
      </c>
      <c r="O1674" t="str">
        <f t="shared" si="53"/>
        <v>Cancelled</v>
      </c>
      <c r="P1674" t="str">
        <f>TEXT(Table1[[#This Row],[Departure_Time]],"mmm yyyy")</f>
        <v>Jun 2023</v>
      </c>
    </row>
    <row r="1675" spans="1:16" x14ac:dyDescent="0.25">
      <c r="A1675" t="s">
        <v>1174</v>
      </c>
      <c r="B1675" t="s">
        <v>29</v>
      </c>
      <c r="C1675" t="s">
        <v>26</v>
      </c>
      <c r="D1675" s="5">
        <v>45446.102777777778</v>
      </c>
      <c r="E1675">
        <v>172</v>
      </c>
      <c r="F1675" t="s">
        <v>41</v>
      </c>
      <c r="G1675">
        <v>1095</v>
      </c>
      <c r="H1675" t="s">
        <v>21</v>
      </c>
      <c r="I1675" t="s">
        <v>24</v>
      </c>
      <c r="J1675">
        <v>7.9</v>
      </c>
      <c r="K1675">
        <v>11</v>
      </c>
      <c r="L1675">
        <v>0</v>
      </c>
      <c r="M1675">
        <v>0</v>
      </c>
      <c r="N1675" t="str">
        <f t="shared" si="52"/>
        <v>No Weather Impact</v>
      </c>
      <c r="O1675" t="str">
        <f t="shared" si="53"/>
        <v>Not Cancelled</v>
      </c>
      <c r="P1675" t="str">
        <f>TEXT(Table1[[#This Row],[Departure_Time]],"mmm yyyy")</f>
        <v>Jun 2024</v>
      </c>
    </row>
    <row r="1676" spans="1:16" x14ac:dyDescent="0.25">
      <c r="A1676" t="s">
        <v>1175</v>
      </c>
      <c r="B1676" t="s">
        <v>23</v>
      </c>
      <c r="C1676" t="s">
        <v>26</v>
      </c>
      <c r="D1676" s="5">
        <v>45117.343055555553</v>
      </c>
      <c r="E1676">
        <v>69</v>
      </c>
      <c r="F1676" t="s">
        <v>16</v>
      </c>
      <c r="G1676">
        <v>613</v>
      </c>
      <c r="H1676" t="s">
        <v>21</v>
      </c>
      <c r="I1676" t="s">
        <v>24</v>
      </c>
      <c r="J1676">
        <v>6.4</v>
      </c>
      <c r="K1676">
        <v>15</v>
      </c>
      <c r="L1676">
        <v>0</v>
      </c>
      <c r="M1676">
        <v>1</v>
      </c>
      <c r="N1676" t="str">
        <f t="shared" si="52"/>
        <v>Weather Imapct</v>
      </c>
      <c r="O1676" t="str">
        <f t="shared" si="53"/>
        <v>Not Cancelled</v>
      </c>
      <c r="P1676" t="str">
        <f>TEXT(Table1[[#This Row],[Departure_Time]],"mmm yyyy")</f>
        <v>Jul 2023</v>
      </c>
    </row>
    <row r="1677" spans="1:16" x14ac:dyDescent="0.25">
      <c r="A1677" t="s">
        <v>1148</v>
      </c>
      <c r="B1677" t="s">
        <v>26</v>
      </c>
      <c r="C1677" t="s">
        <v>15</v>
      </c>
      <c r="D1677" s="5">
        <v>45057.113194444442</v>
      </c>
      <c r="E1677">
        <v>155</v>
      </c>
      <c r="F1677" t="s">
        <v>16</v>
      </c>
      <c r="G1677">
        <v>780</v>
      </c>
      <c r="H1677" t="s">
        <v>21</v>
      </c>
      <c r="I1677" t="s">
        <v>24</v>
      </c>
      <c r="J1677">
        <v>4.7</v>
      </c>
      <c r="K1677">
        <v>15</v>
      </c>
      <c r="L1677">
        <v>0</v>
      </c>
      <c r="M1677">
        <v>0</v>
      </c>
      <c r="N1677" t="str">
        <f t="shared" si="52"/>
        <v>No Weather Impact</v>
      </c>
      <c r="O1677" t="str">
        <f t="shared" si="53"/>
        <v>Not Cancelled</v>
      </c>
      <c r="P1677" t="str">
        <f>TEXT(Table1[[#This Row],[Departure_Time]],"mmm yyyy")</f>
        <v>May 2023</v>
      </c>
    </row>
    <row r="1678" spans="1:16" x14ac:dyDescent="0.25">
      <c r="A1678" t="s">
        <v>953</v>
      </c>
      <c r="B1678" t="s">
        <v>14</v>
      </c>
      <c r="C1678" t="s">
        <v>26</v>
      </c>
      <c r="D1678" s="5">
        <v>45068.450694444444</v>
      </c>
      <c r="E1678">
        <v>129</v>
      </c>
      <c r="F1678" t="s">
        <v>16</v>
      </c>
      <c r="G1678">
        <v>1374</v>
      </c>
      <c r="H1678" t="s">
        <v>18</v>
      </c>
      <c r="I1678" t="s">
        <v>24</v>
      </c>
      <c r="J1678">
        <v>8.4</v>
      </c>
      <c r="K1678">
        <v>0</v>
      </c>
      <c r="L1678">
        <v>0</v>
      </c>
      <c r="M1678">
        <v>0</v>
      </c>
      <c r="N1678" t="str">
        <f t="shared" si="52"/>
        <v>No Weather Impact</v>
      </c>
      <c r="O1678" t="str">
        <f t="shared" si="53"/>
        <v>Not Cancelled</v>
      </c>
      <c r="P1678" t="str">
        <f>TEXT(Table1[[#This Row],[Departure_Time]],"mmm yyyy")</f>
        <v>May 2023</v>
      </c>
    </row>
    <row r="1679" spans="1:16" x14ac:dyDescent="0.25">
      <c r="A1679" t="s">
        <v>1176</v>
      </c>
      <c r="B1679" t="s">
        <v>14</v>
      </c>
      <c r="C1679" t="s">
        <v>23</v>
      </c>
      <c r="D1679" s="5">
        <v>45649.205555555556</v>
      </c>
      <c r="E1679">
        <v>54</v>
      </c>
      <c r="F1679" t="s">
        <v>16</v>
      </c>
      <c r="G1679">
        <v>1126</v>
      </c>
      <c r="H1679" t="s">
        <v>18</v>
      </c>
      <c r="I1679" t="s">
        <v>24</v>
      </c>
      <c r="J1679">
        <v>8.6</v>
      </c>
      <c r="K1679">
        <v>10</v>
      </c>
      <c r="L1679">
        <v>0</v>
      </c>
      <c r="M1679">
        <v>0</v>
      </c>
      <c r="N1679" t="str">
        <f t="shared" si="52"/>
        <v>No Weather Impact</v>
      </c>
      <c r="O1679" t="str">
        <f t="shared" si="53"/>
        <v>Not Cancelled</v>
      </c>
      <c r="P1679" t="str">
        <f>TEXT(Table1[[#This Row],[Departure_Time]],"mmm yyyy")</f>
        <v>Dec 2024</v>
      </c>
    </row>
    <row r="1680" spans="1:16" x14ac:dyDescent="0.25">
      <c r="A1680" t="s">
        <v>1177</v>
      </c>
      <c r="B1680" t="s">
        <v>14</v>
      </c>
      <c r="C1680" t="s">
        <v>26</v>
      </c>
      <c r="D1680" s="5">
        <v>45166.255555555559</v>
      </c>
      <c r="E1680">
        <v>211</v>
      </c>
      <c r="F1680" t="s">
        <v>16</v>
      </c>
      <c r="G1680">
        <v>1389</v>
      </c>
      <c r="H1680" t="s">
        <v>18</v>
      </c>
      <c r="I1680" t="s">
        <v>39</v>
      </c>
      <c r="J1680">
        <v>4</v>
      </c>
      <c r="K1680">
        <v>2</v>
      </c>
      <c r="L1680">
        <v>0</v>
      </c>
      <c r="M1680">
        <v>1</v>
      </c>
      <c r="N1680" t="str">
        <f t="shared" si="52"/>
        <v>Weather Imapct</v>
      </c>
      <c r="O1680" t="str">
        <f t="shared" si="53"/>
        <v>Not Cancelled</v>
      </c>
      <c r="P1680" t="str">
        <f>TEXT(Table1[[#This Row],[Departure_Time]],"mmm yyyy")</f>
        <v>Aug 2023</v>
      </c>
    </row>
    <row r="1681" spans="1:16" x14ac:dyDescent="0.25">
      <c r="A1681" t="s">
        <v>326</v>
      </c>
      <c r="B1681" t="s">
        <v>26</v>
      </c>
      <c r="C1681" t="s">
        <v>15</v>
      </c>
      <c r="D1681" s="5">
        <v>45654.011111111111</v>
      </c>
      <c r="E1681">
        <v>78</v>
      </c>
      <c r="F1681" t="s">
        <v>16</v>
      </c>
      <c r="G1681">
        <v>739</v>
      </c>
      <c r="H1681" t="s">
        <v>27</v>
      </c>
      <c r="I1681" t="s">
        <v>24</v>
      </c>
      <c r="J1681">
        <v>7.4</v>
      </c>
      <c r="K1681">
        <v>5</v>
      </c>
      <c r="L1681">
        <v>1</v>
      </c>
      <c r="M1681">
        <v>0</v>
      </c>
      <c r="N1681" t="str">
        <f t="shared" si="52"/>
        <v>No Weather Impact</v>
      </c>
      <c r="O1681" t="str">
        <f t="shared" si="53"/>
        <v>Not Cancelled</v>
      </c>
      <c r="P1681" t="str">
        <f>TEXT(Table1[[#This Row],[Departure_Time]],"mmm yyyy")</f>
        <v>Dec 2024</v>
      </c>
    </row>
    <row r="1682" spans="1:16" x14ac:dyDescent="0.25">
      <c r="A1682" t="s">
        <v>543</v>
      </c>
      <c r="B1682" t="s">
        <v>26</v>
      </c>
      <c r="C1682" t="s">
        <v>14</v>
      </c>
      <c r="D1682" s="5">
        <v>45597.673611111109</v>
      </c>
      <c r="E1682">
        <v>103</v>
      </c>
      <c r="F1682" t="s">
        <v>16</v>
      </c>
      <c r="G1682">
        <v>1002</v>
      </c>
      <c r="H1682" t="s">
        <v>17</v>
      </c>
      <c r="I1682" t="s">
        <v>18</v>
      </c>
      <c r="J1682">
        <v>9.4</v>
      </c>
      <c r="K1682">
        <v>1</v>
      </c>
      <c r="L1682">
        <v>0</v>
      </c>
      <c r="M1682">
        <v>0</v>
      </c>
      <c r="N1682" t="str">
        <f t="shared" si="52"/>
        <v>No Weather Impact</v>
      </c>
      <c r="O1682" t="str">
        <f t="shared" si="53"/>
        <v>Not Cancelled</v>
      </c>
      <c r="P1682" t="str">
        <f>TEXT(Table1[[#This Row],[Departure_Time]],"mmm yyyy")</f>
        <v>Nov 2024</v>
      </c>
    </row>
    <row r="1683" spans="1:16" x14ac:dyDescent="0.25">
      <c r="A1683" t="s">
        <v>349</v>
      </c>
      <c r="B1683" t="s">
        <v>36</v>
      </c>
      <c r="C1683" t="s">
        <v>15</v>
      </c>
      <c r="D1683" s="5">
        <v>45560.418749999997</v>
      </c>
      <c r="E1683">
        <v>267</v>
      </c>
      <c r="F1683" t="s">
        <v>16</v>
      </c>
      <c r="G1683">
        <v>1256</v>
      </c>
      <c r="H1683" t="s">
        <v>27</v>
      </c>
      <c r="I1683" t="s">
        <v>24</v>
      </c>
      <c r="J1683">
        <v>5.6</v>
      </c>
      <c r="K1683">
        <v>2</v>
      </c>
      <c r="L1683">
        <v>1</v>
      </c>
      <c r="M1683">
        <v>0</v>
      </c>
      <c r="N1683" t="str">
        <f t="shared" si="52"/>
        <v>No Weather Impact</v>
      </c>
      <c r="O1683" t="str">
        <f t="shared" si="53"/>
        <v>Not Cancelled</v>
      </c>
      <c r="P1683" t="str">
        <f>TEXT(Table1[[#This Row],[Departure_Time]],"mmm yyyy")</f>
        <v>Sep 2024</v>
      </c>
    </row>
    <row r="1684" spans="1:16" x14ac:dyDescent="0.25">
      <c r="A1684" t="s">
        <v>1178</v>
      </c>
      <c r="B1684" t="s">
        <v>26</v>
      </c>
      <c r="C1684" t="s">
        <v>31</v>
      </c>
      <c r="D1684" s="5">
        <v>45665.167361111111</v>
      </c>
      <c r="E1684">
        <v>157</v>
      </c>
      <c r="F1684" t="s">
        <v>16</v>
      </c>
      <c r="G1684">
        <v>1066</v>
      </c>
      <c r="H1684" t="s">
        <v>21</v>
      </c>
      <c r="I1684" t="s">
        <v>24</v>
      </c>
      <c r="J1684">
        <v>8.1</v>
      </c>
      <c r="K1684">
        <v>1</v>
      </c>
      <c r="L1684">
        <v>0</v>
      </c>
      <c r="M1684">
        <v>0</v>
      </c>
      <c r="N1684" t="str">
        <f t="shared" si="52"/>
        <v>No Weather Impact</v>
      </c>
      <c r="O1684" t="str">
        <f t="shared" si="53"/>
        <v>Not Cancelled</v>
      </c>
      <c r="P1684" t="str">
        <f>TEXT(Table1[[#This Row],[Departure_Time]],"mmm yyyy")</f>
        <v>Jan 2025</v>
      </c>
    </row>
    <row r="1685" spans="1:16" x14ac:dyDescent="0.25">
      <c r="A1685" t="s">
        <v>1179</v>
      </c>
      <c r="B1685" t="s">
        <v>15</v>
      </c>
      <c r="C1685" t="s">
        <v>36</v>
      </c>
      <c r="D1685" s="5">
        <v>45113.979166666664</v>
      </c>
      <c r="E1685">
        <v>254</v>
      </c>
      <c r="F1685" t="s">
        <v>16</v>
      </c>
      <c r="G1685">
        <v>1300</v>
      </c>
      <c r="H1685" t="s">
        <v>21</v>
      </c>
      <c r="I1685" t="s">
        <v>39</v>
      </c>
      <c r="J1685">
        <v>8.1999999999999993</v>
      </c>
      <c r="K1685">
        <v>3</v>
      </c>
      <c r="L1685">
        <v>0</v>
      </c>
      <c r="M1685">
        <v>1</v>
      </c>
      <c r="N1685" t="str">
        <f t="shared" si="52"/>
        <v>Weather Imapct</v>
      </c>
      <c r="O1685" t="str">
        <f t="shared" si="53"/>
        <v>Not Cancelled</v>
      </c>
      <c r="P1685" t="str">
        <f>TEXT(Table1[[#This Row],[Departure_Time]],"mmm yyyy")</f>
        <v>Jul 2023</v>
      </c>
    </row>
    <row r="1686" spans="1:16" x14ac:dyDescent="0.25">
      <c r="A1686" t="s">
        <v>1180</v>
      </c>
      <c r="B1686" t="s">
        <v>31</v>
      </c>
      <c r="C1686" t="s">
        <v>14</v>
      </c>
      <c r="D1686" s="5">
        <v>45561.765972222223</v>
      </c>
      <c r="E1686">
        <v>84</v>
      </c>
      <c r="F1686" t="s">
        <v>16</v>
      </c>
      <c r="G1686">
        <v>1850</v>
      </c>
      <c r="H1686" t="s">
        <v>18</v>
      </c>
      <c r="I1686" t="s">
        <v>24</v>
      </c>
      <c r="J1686">
        <v>8</v>
      </c>
      <c r="K1686">
        <v>12</v>
      </c>
      <c r="L1686">
        <v>0</v>
      </c>
      <c r="M1686">
        <v>1</v>
      </c>
      <c r="N1686" t="str">
        <f t="shared" si="52"/>
        <v>Weather Imapct</v>
      </c>
      <c r="O1686" t="str">
        <f t="shared" si="53"/>
        <v>Not Cancelled</v>
      </c>
      <c r="P1686" t="str">
        <f>TEXT(Table1[[#This Row],[Departure_Time]],"mmm yyyy")</f>
        <v>Sep 2024</v>
      </c>
    </row>
    <row r="1687" spans="1:16" x14ac:dyDescent="0.25">
      <c r="A1687" t="s">
        <v>1181</v>
      </c>
      <c r="B1687" t="s">
        <v>23</v>
      </c>
      <c r="C1687" t="s">
        <v>20</v>
      </c>
      <c r="D1687" s="5">
        <v>45326.486805555556</v>
      </c>
      <c r="E1687">
        <v>182</v>
      </c>
      <c r="F1687" t="s">
        <v>16</v>
      </c>
      <c r="G1687">
        <v>1410</v>
      </c>
      <c r="H1687" t="s">
        <v>21</v>
      </c>
      <c r="I1687" t="s">
        <v>18</v>
      </c>
      <c r="J1687">
        <v>4.5</v>
      </c>
      <c r="K1687">
        <v>6</v>
      </c>
      <c r="L1687">
        <v>0</v>
      </c>
      <c r="M1687">
        <v>0</v>
      </c>
      <c r="N1687" t="str">
        <f t="shared" si="52"/>
        <v>No Weather Impact</v>
      </c>
      <c r="O1687" t="str">
        <f t="shared" si="53"/>
        <v>Not Cancelled</v>
      </c>
      <c r="P1687" t="str">
        <f>TEXT(Table1[[#This Row],[Departure_Time]],"mmm yyyy")</f>
        <v>Feb 2024</v>
      </c>
    </row>
    <row r="1688" spans="1:16" x14ac:dyDescent="0.25">
      <c r="A1688" t="s">
        <v>1182</v>
      </c>
      <c r="B1688" t="s">
        <v>29</v>
      </c>
      <c r="C1688" t="s">
        <v>14</v>
      </c>
      <c r="D1688" s="5">
        <v>45447.072222222225</v>
      </c>
      <c r="E1688">
        <v>116</v>
      </c>
      <c r="F1688" t="s">
        <v>16</v>
      </c>
      <c r="G1688">
        <v>824</v>
      </c>
      <c r="H1688" t="s">
        <v>17</v>
      </c>
      <c r="I1688" t="s">
        <v>39</v>
      </c>
      <c r="J1688">
        <v>7.1</v>
      </c>
      <c r="K1688">
        <v>45</v>
      </c>
      <c r="L1688">
        <v>0</v>
      </c>
      <c r="M1688">
        <v>0</v>
      </c>
      <c r="N1688" t="str">
        <f t="shared" si="52"/>
        <v>No Weather Impact</v>
      </c>
      <c r="O1688" t="str">
        <f t="shared" si="53"/>
        <v>Not Cancelled</v>
      </c>
      <c r="P1688" t="str">
        <f>TEXT(Table1[[#This Row],[Departure_Time]],"mmm yyyy")</f>
        <v>Jun 2024</v>
      </c>
    </row>
    <row r="1689" spans="1:16" x14ac:dyDescent="0.25">
      <c r="A1689" t="s">
        <v>932</v>
      </c>
      <c r="B1689" t="s">
        <v>29</v>
      </c>
      <c r="C1689" t="s">
        <v>14</v>
      </c>
      <c r="D1689" s="5">
        <v>45212.824305555558</v>
      </c>
      <c r="E1689">
        <v>162</v>
      </c>
      <c r="F1689" t="s">
        <v>52</v>
      </c>
      <c r="G1689">
        <v>1409</v>
      </c>
      <c r="H1689" t="s">
        <v>17</v>
      </c>
      <c r="I1689" t="s">
        <v>24</v>
      </c>
      <c r="J1689">
        <v>6.2</v>
      </c>
      <c r="K1689">
        <v>1</v>
      </c>
      <c r="L1689">
        <v>0</v>
      </c>
      <c r="M1689">
        <v>0</v>
      </c>
      <c r="N1689" t="str">
        <f t="shared" si="52"/>
        <v>No Weather Impact</v>
      </c>
      <c r="O1689" t="str">
        <f t="shared" si="53"/>
        <v>Cancelled</v>
      </c>
      <c r="P1689" t="str">
        <f>TEXT(Table1[[#This Row],[Departure_Time]],"mmm yyyy")</f>
        <v>Oct 2023</v>
      </c>
    </row>
    <row r="1690" spans="1:16" x14ac:dyDescent="0.25">
      <c r="A1690" t="s">
        <v>375</v>
      </c>
      <c r="B1690" t="s">
        <v>15</v>
      </c>
      <c r="C1690" t="s">
        <v>20</v>
      </c>
      <c r="D1690" s="5">
        <v>45167.648611111108</v>
      </c>
      <c r="E1690">
        <v>229</v>
      </c>
      <c r="F1690" t="s">
        <v>16</v>
      </c>
      <c r="G1690">
        <v>1328</v>
      </c>
      <c r="H1690" t="s">
        <v>21</v>
      </c>
      <c r="I1690" t="s">
        <v>24</v>
      </c>
      <c r="J1690">
        <v>4.4000000000000004</v>
      </c>
      <c r="K1690">
        <v>7</v>
      </c>
      <c r="L1690">
        <v>0</v>
      </c>
      <c r="M1690">
        <v>0</v>
      </c>
      <c r="N1690" t="str">
        <f t="shared" si="52"/>
        <v>No Weather Impact</v>
      </c>
      <c r="O1690" t="str">
        <f t="shared" si="53"/>
        <v>Not Cancelled</v>
      </c>
      <c r="P1690" t="str">
        <f>TEXT(Table1[[#This Row],[Departure_Time]],"mmm yyyy")</f>
        <v>Aug 2023</v>
      </c>
    </row>
    <row r="1691" spans="1:16" x14ac:dyDescent="0.25">
      <c r="A1691" t="s">
        <v>1034</v>
      </c>
      <c r="B1691" t="s">
        <v>36</v>
      </c>
      <c r="C1691" t="s">
        <v>31</v>
      </c>
      <c r="D1691" s="5">
        <v>45427.601388888892</v>
      </c>
      <c r="E1691">
        <v>321</v>
      </c>
      <c r="F1691" t="s">
        <v>16</v>
      </c>
      <c r="G1691">
        <v>1233</v>
      </c>
      <c r="H1691" t="s">
        <v>18</v>
      </c>
      <c r="I1691" t="s">
        <v>39</v>
      </c>
      <c r="J1691">
        <v>8.3000000000000007</v>
      </c>
      <c r="K1691">
        <v>21</v>
      </c>
      <c r="L1691">
        <v>0</v>
      </c>
      <c r="M1691">
        <v>0</v>
      </c>
      <c r="N1691" t="str">
        <f t="shared" si="52"/>
        <v>No Weather Impact</v>
      </c>
      <c r="O1691" t="str">
        <f t="shared" si="53"/>
        <v>Not Cancelled</v>
      </c>
      <c r="P1691" t="str">
        <f>TEXT(Table1[[#This Row],[Departure_Time]],"mmm yyyy")</f>
        <v>May 2024</v>
      </c>
    </row>
    <row r="1692" spans="1:16" x14ac:dyDescent="0.25">
      <c r="A1692" t="s">
        <v>362</v>
      </c>
      <c r="B1692" t="s">
        <v>23</v>
      </c>
      <c r="C1692" t="s">
        <v>31</v>
      </c>
      <c r="D1692" s="5">
        <v>45686.359027777777</v>
      </c>
      <c r="E1692">
        <v>177</v>
      </c>
      <c r="F1692" t="s">
        <v>16</v>
      </c>
      <c r="G1692">
        <v>861</v>
      </c>
      <c r="H1692" t="s">
        <v>21</v>
      </c>
      <c r="I1692" t="s">
        <v>24</v>
      </c>
      <c r="J1692">
        <v>8.6</v>
      </c>
      <c r="K1692">
        <v>6</v>
      </c>
      <c r="L1692">
        <v>0</v>
      </c>
      <c r="M1692">
        <v>0</v>
      </c>
      <c r="N1692" t="str">
        <f t="shared" si="52"/>
        <v>No Weather Impact</v>
      </c>
      <c r="O1692" t="str">
        <f t="shared" si="53"/>
        <v>Not Cancelled</v>
      </c>
      <c r="P1692" t="str">
        <f>TEXT(Table1[[#This Row],[Departure_Time]],"mmm yyyy")</f>
        <v>Jan 2025</v>
      </c>
    </row>
    <row r="1693" spans="1:16" x14ac:dyDescent="0.25">
      <c r="A1693" t="s">
        <v>1183</v>
      </c>
      <c r="B1693" t="s">
        <v>14</v>
      </c>
      <c r="C1693" t="s">
        <v>15</v>
      </c>
      <c r="D1693" s="5">
        <v>45325.800694444442</v>
      </c>
      <c r="E1693">
        <v>60</v>
      </c>
      <c r="F1693" t="s">
        <v>16</v>
      </c>
      <c r="G1693">
        <v>1017</v>
      </c>
      <c r="H1693" t="s">
        <v>21</v>
      </c>
      <c r="I1693" t="s">
        <v>24</v>
      </c>
      <c r="J1693">
        <v>9.4</v>
      </c>
      <c r="K1693">
        <v>33</v>
      </c>
      <c r="L1693">
        <v>0</v>
      </c>
      <c r="M1693">
        <v>0</v>
      </c>
      <c r="N1693" t="str">
        <f t="shared" si="52"/>
        <v>No Weather Impact</v>
      </c>
      <c r="O1693" t="str">
        <f t="shared" si="53"/>
        <v>Not Cancelled</v>
      </c>
      <c r="P1693" t="str">
        <f>TEXT(Table1[[#This Row],[Departure_Time]],"mmm yyyy")</f>
        <v>Feb 2024</v>
      </c>
    </row>
    <row r="1694" spans="1:16" x14ac:dyDescent="0.25">
      <c r="A1694" t="s">
        <v>1045</v>
      </c>
      <c r="B1694" t="s">
        <v>23</v>
      </c>
      <c r="C1694" t="s">
        <v>31</v>
      </c>
      <c r="D1694" s="5">
        <v>45230.238888888889</v>
      </c>
      <c r="E1694">
        <v>129</v>
      </c>
      <c r="F1694" t="s">
        <v>16</v>
      </c>
      <c r="G1694">
        <v>1321</v>
      </c>
      <c r="H1694" t="s">
        <v>17</v>
      </c>
      <c r="I1694" t="s">
        <v>18</v>
      </c>
      <c r="J1694">
        <v>7.9</v>
      </c>
      <c r="K1694">
        <v>6</v>
      </c>
      <c r="L1694">
        <v>0</v>
      </c>
      <c r="M1694">
        <v>0</v>
      </c>
      <c r="N1694" t="str">
        <f t="shared" si="52"/>
        <v>No Weather Impact</v>
      </c>
      <c r="O1694" t="str">
        <f t="shared" si="53"/>
        <v>Not Cancelled</v>
      </c>
      <c r="P1694" t="str">
        <f>TEXT(Table1[[#This Row],[Departure_Time]],"mmm yyyy")</f>
        <v>Oct 2023</v>
      </c>
    </row>
    <row r="1695" spans="1:16" x14ac:dyDescent="0.25">
      <c r="A1695" t="s">
        <v>1184</v>
      </c>
      <c r="B1695" t="s">
        <v>20</v>
      </c>
      <c r="C1695" t="s">
        <v>26</v>
      </c>
      <c r="D1695" s="5">
        <v>45230.819444444445</v>
      </c>
      <c r="E1695">
        <v>172</v>
      </c>
      <c r="F1695" t="s">
        <v>16</v>
      </c>
      <c r="G1695">
        <v>1388</v>
      </c>
      <c r="H1695" t="s">
        <v>18</v>
      </c>
      <c r="I1695" t="s">
        <v>24</v>
      </c>
      <c r="J1695">
        <v>4.9000000000000004</v>
      </c>
      <c r="K1695">
        <v>1</v>
      </c>
      <c r="L1695">
        <v>0</v>
      </c>
      <c r="M1695">
        <v>0</v>
      </c>
      <c r="N1695" t="str">
        <f t="shared" si="52"/>
        <v>No Weather Impact</v>
      </c>
      <c r="O1695" t="str">
        <f t="shared" si="53"/>
        <v>Not Cancelled</v>
      </c>
      <c r="P1695" t="str">
        <f>TEXT(Table1[[#This Row],[Departure_Time]],"mmm yyyy")</f>
        <v>Oct 2023</v>
      </c>
    </row>
    <row r="1696" spans="1:16" x14ac:dyDescent="0.25">
      <c r="A1696" t="s">
        <v>1185</v>
      </c>
      <c r="B1696" t="s">
        <v>31</v>
      </c>
      <c r="C1696" t="s">
        <v>31</v>
      </c>
      <c r="D1696" s="5">
        <v>45430.917361111111</v>
      </c>
      <c r="E1696">
        <v>119</v>
      </c>
      <c r="F1696" t="s">
        <v>16</v>
      </c>
      <c r="G1696">
        <v>814</v>
      </c>
      <c r="H1696" t="s">
        <v>21</v>
      </c>
      <c r="I1696" t="s">
        <v>24</v>
      </c>
      <c r="J1696">
        <v>6.6</v>
      </c>
      <c r="K1696">
        <v>19</v>
      </c>
      <c r="L1696">
        <v>0</v>
      </c>
      <c r="M1696">
        <v>0</v>
      </c>
      <c r="N1696" t="str">
        <f t="shared" si="52"/>
        <v>No Weather Impact</v>
      </c>
      <c r="O1696" t="str">
        <f t="shared" si="53"/>
        <v>Not Cancelled</v>
      </c>
      <c r="P1696" t="str">
        <f>TEXT(Table1[[#This Row],[Departure_Time]],"mmm yyyy")</f>
        <v>May 2024</v>
      </c>
    </row>
    <row r="1697" spans="1:16" x14ac:dyDescent="0.25">
      <c r="A1697" t="s">
        <v>1186</v>
      </c>
      <c r="B1697" t="s">
        <v>29</v>
      </c>
      <c r="C1697" t="s">
        <v>26</v>
      </c>
      <c r="D1697" s="5">
        <v>45628.261805555558</v>
      </c>
      <c r="E1697">
        <v>273</v>
      </c>
      <c r="F1697" t="s">
        <v>16</v>
      </c>
      <c r="G1697">
        <v>1155</v>
      </c>
      <c r="H1697" t="s">
        <v>18</v>
      </c>
      <c r="I1697" t="s">
        <v>18</v>
      </c>
      <c r="J1697">
        <v>5.8</v>
      </c>
      <c r="K1697">
        <v>12</v>
      </c>
      <c r="L1697">
        <v>0</v>
      </c>
      <c r="M1697">
        <v>0</v>
      </c>
      <c r="N1697" t="str">
        <f t="shared" si="52"/>
        <v>No Weather Impact</v>
      </c>
      <c r="O1697" t="str">
        <f t="shared" si="53"/>
        <v>Not Cancelled</v>
      </c>
      <c r="P1697" t="str">
        <f>TEXT(Table1[[#This Row],[Departure_Time]],"mmm yyyy")</f>
        <v>Dec 2024</v>
      </c>
    </row>
    <row r="1698" spans="1:16" x14ac:dyDescent="0.25">
      <c r="A1698" t="s">
        <v>1187</v>
      </c>
      <c r="B1698" t="s">
        <v>29</v>
      </c>
      <c r="C1698" t="s">
        <v>15</v>
      </c>
      <c r="D1698" s="5">
        <v>45059.590277777781</v>
      </c>
      <c r="E1698">
        <v>98</v>
      </c>
      <c r="F1698" t="s">
        <v>16</v>
      </c>
      <c r="G1698">
        <v>748</v>
      </c>
      <c r="H1698" t="s">
        <v>17</v>
      </c>
      <c r="I1698" t="s">
        <v>130</v>
      </c>
      <c r="J1698">
        <v>6</v>
      </c>
      <c r="K1698">
        <v>1</v>
      </c>
      <c r="L1698">
        <v>0</v>
      </c>
      <c r="M1698">
        <v>0</v>
      </c>
      <c r="N1698" t="str">
        <f t="shared" si="52"/>
        <v>No Weather Impact</v>
      </c>
      <c r="O1698" t="str">
        <f t="shared" si="53"/>
        <v>Not Cancelled</v>
      </c>
      <c r="P1698" t="str">
        <f>TEXT(Table1[[#This Row],[Departure_Time]],"mmm yyyy")</f>
        <v>May 2023</v>
      </c>
    </row>
    <row r="1699" spans="1:16" x14ac:dyDescent="0.25">
      <c r="A1699" t="s">
        <v>1188</v>
      </c>
      <c r="B1699" t="s">
        <v>29</v>
      </c>
      <c r="C1699" t="s">
        <v>14</v>
      </c>
      <c r="D1699" s="5">
        <v>45711.963888888888</v>
      </c>
      <c r="E1699">
        <v>219</v>
      </c>
      <c r="F1699" t="s">
        <v>16</v>
      </c>
      <c r="G1699">
        <v>1563</v>
      </c>
      <c r="H1699" t="s">
        <v>21</v>
      </c>
      <c r="I1699" t="s">
        <v>39</v>
      </c>
      <c r="J1699">
        <v>6.7</v>
      </c>
      <c r="K1699">
        <v>29</v>
      </c>
      <c r="L1699">
        <v>0</v>
      </c>
      <c r="M1699">
        <v>1</v>
      </c>
      <c r="N1699" t="str">
        <f t="shared" si="52"/>
        <v>Weather Imapct</v>
      </c>
      <c r="O1699" t="str">
        <f t="shared" si="53"/>
        <v>Not Cancelled</v>
      </c>
      <c r="P1699" t="str">
        <f>TEXT(Table1[[#This Row],[Departure_Time]],"mmm yyyy")</f>
        <v>Feb 2025</v>
      </c>
    </row>
    <row r="1700" spans="1:16" x14ac:dyDescent="0.25">
      <c r="A1700" t="s">
        <v>309</v>
      </c>
      <c r="B1700" t="s">
        <v>36</v>
      </c>
      <c r="C1700" t="s">
        <v>29</v>
      </c>
      <c r="D1700" s="5">
        <v>45556.402777777781</v>
      </c>
      <c r="E1700">
        <v>145</v>
      </c>
      <c r="F1700" t="s">
        <v>16</v>
      </c>
      <c r="G1700">
        <v>1078</v>
      </c>
      <c r="H1700" t="s">
        <v>18</v>
      </c>
      <c r="I1700" t="s">
        <v>24</v>
      </c>
      <c r="J1700">
        <v>4.7</v>
      </c>
      <c r="K1700">
        <v>0</v>
      </c>
      <c r="L1700">
        <v>0</v>
      </c>
      <c r="M1700">
        <v>0</v>
      </c>
      <c r="N1700" t="str">
        <f t="shared" si="52"/>
        <v>No Weather Impact</v>
      </c>
      <c r="O1700" t="str">
        <f t="shared" si="53"/>
        <v>Not Cancelled</v>
      </c>
      <c r="P1700" t="str">
        <f>TEXT(Table1[[#This Row],[Departure_Time]],"mmm yyyy")</f>
        <v>Sep 2024</v>
      </c>
    </row>
    <row r="1701" spans="1:16" x14ac:dyDescent="0.25">
      <c r="A1701" t="s">
        <v>1189</v>
      </c>
      <c r="B1701" t="s">
        <v>31</v>
      </c>
      <c r="C1701" t="s">
        <v>29</v>
      </c>
      <c r="D1701" s="5">
        <v>45628.425694444442</v>
      </c>
      <c r="E1701">
        <v>237</v>
      </c>
      <c r="F1701" t="s">
        <v>16</v>
      </c>
      <c r="G1701">
        <v>1357</v>
      </c>
      <c r="H1701" t="s">
        <v>27</v>
      </c>
      <c r="I1701" t="s">
        <v>24</v>
      </c>
      <c r="J1701">
        <v>8</v>
      </c>
      <c r="K1701">
        <v>18</v>
      </c>
      <c r="L1701">
        <v>0</v>
      </c>
      <c r="M1701">
        <v>0</v>
      </c>
      <c r="N1701" t="str">
        <f t="shared" si="52"/>
        <v>No Weather Impact</v>
      </c>
      <c r="O1701" t="str">
        <f t="shared" si="53"/>
        <v>Not Cancelled</v>
      </c>
      <c r="P1701" t="str">
        <f>TEXT(Table1[[#This Row],[Departure_Time]],"mmm yyyy")</f>
        <v>Dec 2024</v>
      </c>
    </row>
    <row r="1702" spans="1:16" x14ac:dyDescent="0.25">
      <c r="A1702" t="s">
        <v>1190</v>
      </c>
      <c r="B1702" t="s">
        <v>14</v>
      </c>
      <c r="C1702" t="s">
        <v>26</v>
      </c>
      <c r="D1702" s="5">
        <v>45635.457638888889</v>
      </c>
      <c r="E1702">
        <v>298</v>
      </c>
      <c r="F1702" t="s">
        <v>16</v>
      </c>
      <c r="G1702">
        <v>830</v>
      </c>
      <c r="H1702" t="s">
        <v>18</v>
      </c>
      <c r="I1702" t="s">
        <v>24</v>
      </c>
      <c r="J1702">
        <v>5.7</v>
      </c>
      <c r="K1702">
        <v>4</v>
      </c>
      <c r="L1702">
        <v>0</v>
      </c>
      <c r="M1702">
        <v>0</v>
      </c>
      <c r="N1702" t="str">
        <f t="shared" si="52"/>
        <v>No Weather Impact</v>
      </c>
      <c r="O1702" t="str">
        <f t="shared" si="53"/>
        <v>Not Cancelled</v>
      </c>
      <c r="P1702" t="str">
        <f>TEXT(Table1[[#This Row],[Departure_Time]],"mmm yyyy")</f>
        <v>Dec 2024</v>
      </c>
    </row>
    <row r="1703" spans="1:16" x14ac:dyDescent="0.25">
      <c r="A1703" t="s">
        <v>1191</v>
      </c>
      <c r="B1703" t="s">
        <v>20</v>
      </c>
      <c r="C1703" t="s">
        <v>36</v>
      </c>
      <c r="D1703" s="5">
        <v>45558.594444444447</v>
      </c>
      <c r="E1703">
        <v>223</v>
      </c>
      <c r="F1703" t="s">
        <v>16</v>
      </c>
      <c r="G1703">
        <v>1165</v>
      </c>
      <c r="H1703" t="s">
        <v>27</v>
      </c>
      <c r="I1703" t="s">
        <v>24</v>
      </c>
      <c r="J1703">
        <v>7.6</v>
      </c>
      <c r="K1703">
        <v>5</v>
      </c>
      <c r="L1703">
        <v>0</v>
      </c>
      <c r="M1703">
        <v>0</v>
      </c>
      <c r="N1703" t="str">
        <f t="shared" si="52"/>
        <v>No Weather Impact</v>
      </c>
      <c r="O1703" t="str">
        <f t="shared" si="53"/>
        <v>Not Cancelled</v>
      </c>
      <c r="P1703" t="str">
        <f>TEXT(Table1[[#This Row],[Departure_Time]],"mmm yyyy")</f>
        <v>Sep 2024</v>
      </c>
    </row>
    <row r="1704" spans="1:16" x14ac:dyDescent="0.25">
      <c r="A1704" t="s">
        <v>1192</v>
      </c>
      <c r="B1704" t="s">
        <v>26</v>
      </c>
      <c r="C1704" t="s">
        <v>23</v>
      </c>
      <c r="D1704" s="5">
        <v>45200.667361111111</v>
      </c>
      <c r="E1704">
        <v>161</v>
      </c>
      <c r="F1704" t="s">
        <v>16</v>
      </c>
      <c r="G1704">
        <v>1507</v>
      </c>
      <c r="H1704" t="s">
        <v>17</v>
      </c>
      <c r="I1704" t="s">
        <v>130</v>
      </c>
      <c r="J1704">
        <v>5.9</v>
      </c>
      <c r="K1704">
        <v>6</v>
      </c>
      <c r="L1704">
        <v>0</v>
      </c>
      <c r="M1704">
        <v>0</v>
      </c>
      <c r="N1704" t="str">
        <f t="shared" si="52"/>
        <v>No Weather Impact</v>
      </c>
      <c r="O1704" t="str">
        <f t="shared" si="53"/>
        <v>Not Cancelled</v>
      </c>
      <c r="P1704" t="str">
        <f>TEXT(Table1[[#This Row],[Departure_Time]],"mmm yyyy")</f>
        <v>Oct 2023</v>
      </c>
    </row>
    <row r="1705" spans="1:16" x14ac:dyDescent="0.25">
      <c r="A1705" t="s">
        <v>1100</v>
      </c>
      <c r="B1705" t="s">
        <v>15</v>
      </c>
      <c r="C1705" t="s">
        <v>14</v>
      </c>
      <c r="D1705" s="5">
        <v>45759.584722222222</v>
      </c>
      <c r="E1705">
        <v>144</v>
      </c>
      <c r="F1705" t="s">
        <v>41</v>
      </c>
      <c r="G1705">
        <v>820</v>
      </c>
      <c r="H1705" t="s">
        <v>17</v>
      </c>
      <c r="I1705" t="s">
        <v>24</v>
      </c>
      <c r="J1705">
        <v>7.7</v>
      </c>
      <c r="K1705">
        <v>0</v>
      </c>
      <c r="L1705">
        <v>1</v>
      </c>
      <c r="M1705">
        <v>0</v>
      </c>
      <c r="N1705" t="str">
        <f t="shared" si="52"/>
        <v>No Weather Impact</v>
      </c>
      <c r="O1705" t="str">
        <f t="shared" si="53"/>
        <v>Not Cancelled</v>
      </c>
      <c r="P1705" t="str">
        <f>TEXT(Table1[[#This Row],[Departure_Time]],"mmm yyyy")</f>
        <v>Apr 2025</v>
      </c>
    </row>
    <row r="1706" spans="1:16" x14ac:dyDescent="0.25">
      <c r="A1706" t="s">
        <v>216</v>
      </c>
      <c r="B1706" t="s">
        <v>15</v>
      </c>
      <c r="C1706" t="s">
        <v>23</v>
      </c>
      <c r="D1706" s="5">
        <v>45055.904861111114</v>
      </c>
      <c r="E1706">
        <v>208</v>
      </c>
      <c r="F1706" t="s">
        <v>16</v>
      </c>
      <c r="G1706">
        <v>693</v>
      </c>
      <c r="H1706" t="s">
        <v>21</v>
      </c>
      <c r="I1706" t="s">
        <v>24</v>
      </c>
      <c r="J1706">
        <v>7.3</v>
      </c>
      <c r="K1706">
        <v>0</v>
      </c>
      <c r="L1706">
        <v>1</v>
      </c>
      <c r="M1706">
        <v>0</v>
      </c>
      <c r="N1706" t="str">
        <f t="shared" si="52"/>
        <v>No Weather Impact</v>
      </c>
      <c r="O1706" t="str">
        <f t="shared" si="53"/>
        <v>Not Cancelled</v>
      </c>
      <c r="P1706" t="str">
        <f>TEXT(Table1[[#This Row],[Departure_Time]],"mmm yyyy")</f>
        <v>May 2023</v>
      </c>
    </row>
    <row r="1707" spans="1:16" x14ac:dyDescent="0.25">
      <c r="A1707" t="s">
        <v>165</v>
      </c>
      <c r="B1707" t="s">
        <v>31</v>
      </c>
      <c r="C1707" t="s">
        <v>20</v>
      </c>
      <c r="D1707" s="5">
        <v>45725.606944444444</v>
      </c>
      <c r="E1707">
        <v>178</v>
      </c>
      <c r="F1707" t="s">
        <v>16</v>
      </c>
      <c r="G1707">
        <v>1424</v>
      </c>
      <c r="H1707" t="s">
        <v>18</v>
      </c>
      <c r="I1707" t="s">
        <v>39</v>
      </c>
      <c r="J1707">
        <v>8.1</v>
      </c>
      <c r="K1707">
        <v>1</v>
      </c>
      <c r="L1707">
        <v>0</v>
      </c>
      <c r="M1707">
        <v>0</v>
      </c>
      <c r="N1707" t="str">
        <f t="shared" si="52"/>
        <v>No Weather Impact</v>
      </c>
      <c r="O1707" t="str">
        <f t="shared" si="53"/>
        <v>Not Cancelled</v>
      </c>
      <c r="P1707" t="str">
        <f>TEXT(Table1[[#This Row],[Departure_Time]],"mmm yyyy")</f>
        <v>Mar 2025</v>
      </c>
    </row>
    <row r="1708" spans="1:16" x14ac:dyDescent="0.25">
      <c r="A1708" t="s">
        <v>1193</v>
      </c>
      <c r="B1708" t="s">
        <v>15</v>
      </c>
      <c r="C1708" t="s">
        <v>31</v>
      </c>
      <c r="D1708" s="5">
        <v>45194.769444444442</v>
      </c>
      <c r="E1708">
        <v>101</v>
      </c>
      <c r="F1708" t="s">
        <v>16</v>
      </c>
      <c r="G1708">
        <v>1319</v>
      </c>
      <c r="H1708" t="s">
        <v>27</v>
      </c>
      <c r="I1708" t="s">
        <v>39</v>
      </c>
      <c r="J1708">
        <v>7.7</v>
      </c>
      <c r="K1708">
        <v>8</v>
      </c>
      <c r="L1708">
        <v>0</v>
      </c>
      <c r="M1708">
        <v>0</v>
      </c>
      <c r="N1708" t="str">
        <f t="shared" si="52"/>
        <v>No Weather Impact</v>
      </c>
      <c r="O1708" t="str">
        <f t="shared" si="53"/>
        <v>Not Cancelled</v>
      </c>
      <c r="P1708" t="str">
        <f>TEXT(Table1[[#This Row],[Departure_Time]],"mmm yyyy")</f>
        <v>Sep 2023</v>
      </c>
    </row>
    <row r="1709" spans="1:16" x14ac:dyDescent="0.25">
      <c r="A1709" t="s">
        <v>37</v>
      </c>
      <c r="B1709" t="s">
        <v>31</v>
      </c>
      <c r="C1709" t="s">
        <v>26</v>
      </c>
      <c r="D1709" s="5">
        <v>45637.588888888888</v>
      </c>
      <c r="E1709">
        <v>262</v>
      </c>
      <c r="F1709" t="s">
        <v>16</v>
      </c>
      <c r="G1709">
        <v>1182</v>
      </c>
      <c r="H1709" t="s">
        <v>17</v>
      </c>
      <c r="I1709" t="s">
        <v>130</v>
      </c>
      <c r="J1709">
        <v>6.7</v>
      </c>
      <c r="K1709">
        <v>7</v>
      </c>
      <c r="L1709">
        <v>1</v>
      </c>
      <c r="M1709">
        <v>1</v>
      </c>
      <c r="N1709" t="str">
        <f t="shared" si="52"/>
        <v>Weather Imapct</v>
      </c>
      <c r="O1709" t="str">
        <f t="shared" si="53"/>
        <v>Not Cancelled</v>
      </c>
      <c r="P1709" t="str">
        <f>TEXT(Table1[[#This Row],[Departure_Time]],"mmm yyyy")</f>
        <v>Dec 2024</v>
      </c>
    </row>
    <row r="1710" spans="1:16" x14ac:dyDescent="0.25">
      <c r="A1710" t="s">
        <v>395</v>
      </c>
      <c r="B1710" t="s">
        <v>26</v>
      </c>
      <c r="C1710" t="s">
        <v>29</v>
      </c>
      <c r="D1710" s="5">
        <v>45733.84375</v>
      </c>
      <c r="E1710">
        <v>72</v>
      </c>
      <c r="F1710" t="s">
        <v>41</v>
      </c>
      <c r="G1710">
        <v>1445</v>
      </c>
      <c r="H1710" t="s">
        <v>27</v>
      </c>
      <c r="I1710" t="s">
        <v>24</v>
      </c>
      <c r="J1710">
        <v>6.3</v>
      </c>
      <c r="K1710">
        <v>6</v>
      </c>
      <c r="L1710">
        <v>0</v>
      </c>
      <c r="M1710">
        <v>0</v>
      </c>
      <c r="N1710" t="str">
        <f t="shared" si="52"/>
        <v>No Weather Impact</v>
      </c>
      <c r="O1710" t="str">
        <f t="shared" si="53"/>
        <v>Not Cancelled</v>
      </c>
      <c r="P1710" t="str">
        <f>TEXT(Table1[[#This Row],[Departure_Time]],"mmm yyyy")</f>
        <v>Mar 2025</v>
      </c>
    </row>
    <row r="1711" spans="1:16" x14ac:dyDescent="0.25">
      <c r="A1711" t="s">
        <v>1194</v>
      </c>
      <c r="B1711" t="s">
        <v>20</v>
      </c>
      <c r="C1711" t="s">
        <v>14</v>
      </c>
      <c r="D1711" s="5">
        <v>45611.841666666667</v>
      </c>
      <c r="E1711">
        <v>133</v>
      </c>
      <c r="F1711" t="s">
        <v>16</v>
      </c>
      <c r="G1711">
        <v>1181</v>
      </c>
      <c r="H1711" t="s">
        <v>18</v>
      </c>
      <c r="I1711" t="s">
        <v>24</v>
      </c>
      <c r="J1711">
        <v>7.5</v>
      </c>
      <c r="K1711">
        <v>12</v>
      </c>
      <c r="L1711">
        <v>0</v>
      </c>
      <c r="M1711">
        <v>0</v>
      </c>
      <c r="N1711" t="str">
        <f t="shared" si="52"/>
        <v>No Weather Impact</v>
      </c>
      <c r="O1711" t="str">
        <f t="shared" si="53"/>
        <v>Not Cancelled</v>
      </c>
      <c r="P1711" t="str">
        <f>TEXT(Table1[[#This Row],[Departure_Time]],"mmm yyyy")</f>
        <v>Nov 2024</v>
      </c>
    </row>
    <row r="1712" spans="1:16" x14ac:dyDescent="0.25">
      <c r="A1712" t="s">
        <v>260</v>
      </c>
      <c r="B1712" t="s">
        <v>31</v>
      </c>
      <c r="C1712" t="s">
        <v>36</v>
      </c>
      <c r="D1712" s="5">
        <v>45050.486805555556</v>
      </c>
      <c r="E1712">
        <v>121</v>
      </c>
      <c r="F1712" t="s">
        <v>52</v>
      </c>
      <c r="G1712">
        <v>930</v>
      </c>
      <c r="H1712" t="s">
        <v>18</v>
      </c>
      <c r="I1712" t="s">
        <v>24</v>
      </c>
      <c r="J1712">
        <v>8.5</v>
      </c>
      <c r="K1712">
        <v>8</v>
      </c>
      <c r="L1712">
        <v>0</v>
      </c>
      <c r="M1712">
        <v>0</v>
      </c>
      <c r="N1712" t="str">
        <f t="shared" si="52"/>
        <v>No Weather Impact</v>
      </c>
      <c r="O1712" t="str">
        <f t="shared" si="53"/>
        <v>Cancelled</v>
      </c>
      <c r="P1712" t="str">
        <f>TEXT(Table1[[#This Row],[Departure_Time]],"mmm yyyy")</f>
        <v>May 2023</v>
      </c>
    </row>
    <row r="1713" spans="1:16" x14ac:dyDescent="0.25">
      <c r="A1713" t="s">
        <v>960</v>
      </c>
      <c r="B1713" t="s">
        <v>36</v>
      </c>
      <c r="C1713" t="s">
        <v>31</v>
      </c>
      <c r="D1713" s="5">
        <v>45245.43472222222</v>
      </c>
      <c r="E1713">
        <v>251</v>
      </c>
      <c r="F1713" t="s">
        <v>16</v>
      </c>
      <c r="G1713">
        <v>1355</v>
      </c>
      <c r="H1713" t="s">
        <v>27</v>
      </c>
      <c r="I1713" t="s">
        <v>24</v>
      </c>
      <c r="J1713">
        <v>7.1</v>
      </c>
      <c r="K1713">
        <v>13</v>
      </c>
      <c r="L1713">
        <v>0</v>
      </c>
      <c r="M1713">
        <v>0</v>
      </c>
      <c r="N1713" t="str">
        <f t="shared" si="52"/>
        <v>No Weather Impact</v>
      </c>
      <c r="O1713" t="str">
        <f t="shared" si="53"/>
        <v>Not Cancelled</v>
      </c>
      <c r="P1713" t="str">
        <f>TEXT(Table1[[#This Row],[Departure_Time]],"mmm yyyy")</f>
        <v>Nov 2023</v>
      </c>
    </row>
    <row r="1714" spans="1:16" x14ac:dyDescent="0.25">
      <c r="A1714" t="s">
        <v>90</v>
      </c>
      <c r="B1714" t="s">
        <v>23</v>
      </c>
      <c r="C1714" t="s">
        <v>26</v>
      </c>
      <c r="D1714" s="5">
        <v>45155.644444444442</v>
      </c>
      <c r="E1714">
        <v>217</v>
      </c>
      <c r="F1714" t="s">
        <v>16</v>
      </c>
      <c r="G1714">
        <v>289</v>
      </c>
      <c r="H1714" t="s">
        <v>21</v>
      </c>
      <c r="I1714" t="s">
        <v>24</v>
      </c>
      <c r="J1714">
        <v>7.3</v>
      </c>
      <c r="K1714">
        <v>13</v>
      </c>
      <c r="L1714">
        <v>0</v>
      </c>
      <c r="M1714">
        <v>0</v>
      </c>
      <c r="N1714" t="str">
        <f t="shared" si="52"/>
        <v>No Weather Impact</v>
      </c>
      <c r="O1714" t="str">
        <f t="shared" si="53"/>
        <v>Not Cancelled</v>
      </c>
      <c r="P1714" t="str">
        <f>TEXT(Table1[[#This Row],[Departure_Time]],"mmm yyyy")</f>
        <v>Aug 2023</v>
      </c>
    </row>
    <row r="1715" spans="1:16" x14ac:dyDescent="0.25">
      <c r="A1715" t="s">
        <v>269</v>
      </c>
      <c r="B1715" t="s">
        <v>15</v>
      </c>
      <c r="C1715" t="s">
        <v>29</v>
      </c>
      <c r="D1715" s="5">
        <v>45257.863888888889</v>
      </c>
      <c r="E1715">
        <v>102</v>
      </c>
      <c r="F1715" t="s">
        <v>16</v>
      </c>
      <c r="G1715">
        <v>1485</v>
      </c>
      <c r="H1715" t="s">
        <v>17</v>
      </c>
      <c r="I1715" t="s">
        <v>24</v>
      </c>
      <c r="J1715">
        <v>6.8</v>
      </c>
      <c r="K1715">
        <v>20</v>
      </c>
      <c r="L1715">
        <v>0</v>
      </c>
      <c r="M1715">
        <v>0</v>
      </c>
      <c r="N1715" t="str">
        <f t="shared" si="52"/>
        <v>No Weather Impact</v>
      </c>
      <c r="O1715" t="str">
        <f t="shared" si="53"/>
        <v>Not Cancelled</v>
      </c>
      <c r="P1715" t="str">
        <f>TEXT(Table1[[#This Row],[Departure_Time]],"mmm yyyy")</f>
        <v>Nov 2023</v>
      </c>
    </row>
    <row r="1716" spans="1:16" x14ac:dyDescent="0.25">
      <c r="A1716" t="s">
        <v>505</v>
      </c>
      <c r="B1716" t="s">
        <v>31</v>
      </c>
      <c r="C1716" t="s">
        <v>15</v>
      </c>
      <c r="D1716" s="5">
        <v>45181.802777777775</v>
      </c>
      <c r="E1716">
        <v>114</v>
      </c>
      <c r="F1716" t="s">
        <v>41</v>
      </c>
      <c r="G1716">
        <v>1383</v>
      </c>
      <c r="H1716" t="s">
        <v>17</v>
      </c>
      <c r="I1716" t="s">
        <v>24</v>
      </c>
      <c r="J1716">
        <v>5.3</v>
      </c>
      <c r="K1716">
        <v>8</v>
      </c>
      <c r="L1716">
        <v>0</v>
      </c>
      <c r="M1716">
        <v>0</v>
      </c>
      <c r="N1716" t="str">
        <f t="shared" si="52"/>
        <v>No Weather Impact</v>
      </c>
      <c r="O1716" t="str">
        <f t="shared" si="53"/>
        <v>Not Cancelled</v>
      </c>
      <c r="P1716" t="str">
        <f>TEXT(Table1[[#This Row],[Departure_Time]],"mmm yyyy")</f>
        <v>Sep 2023</v>
      </c>
    </row>
    <row r="1717" spans="1:16" x14ac:dyDescent="0.25">
      <c r="A1717" t="s">
        <v>1195</v>
      </c>
      <c r="B1717" t="s">
        <v>23</v>
      </c>
      <c r="C1717" t="s">
        <v>31</v>
      </c>
      <c r="D1717" s="5">
        <v>45155.22152777778</v>
      </c>
      <c r="E1717">
        <v>175</v>
      </c>
      <c r="F1717" t="s">
        <v>16</v>
      </c>
      <c r="G1717">
        <v>1129</v>
      </c>
      <c r="H1717" t="s">
        <v>27</v>
      </c>
      <c r="I1717" t="s">
        <v>18</v>
      </c>
      <c r="J1717">
        <v>8</v>
      </c>
      <c r="K1717">
        <v>7</v>
      </c>
      <c r="L1717">
        <v>0</v>
      </c>
      <c r="M1717">
        <v>0</v>
      </c>
      <c r="N1717" t="str">
        <f t="shared" si="52"/>
        <v>No Weather Impact</v>
      </c>
      <c r="O1717" t="str">
        <f t="shared" si="53"/>
        <v>Not Cancelled</v>
      </c>
      <c r="P1717" t="str">
        <f>TEXT(Table1[[#This Row],[Departure_Time]],"mmm yyyy")</f>
        <v>Aug 2023</v>
      </c>
    </row>
    <row r="1718" spans="1:16" x14ac:dyDescent="0.25">
      <c r="A1718" t="s">
        <v>663</v>
      </c>
      <c r="B1718" t="s">
        <v>14</v>
      </c>
      <c r="C1718" t="s">
        <v>14</v>
      </c>
      <c r="D1718" s="5">
        <v>45282.03402777778</v>
      </c>
      <c r="E1718">
        <v>70</v>
      </c>
      <c r="F1718" t="s">
        <v>16</v>
      </c>
      <c r="G1718">
        <v>1204</v>
      </c>
      <c r="H1718" t="s">
        <v>18</v>
      </c>
      <c r="I1718" t="s">
        <v>39</v>
      </c>
      <c r="J1718">
        <v>7</v>
      </c>
      <c r="K1718">
        <v>2</v>
      </c>
      <c r="L1718">
        <v>0</v>
      </c>
      <c r="M1718">
        <v>1</v>
      </c>
      <c r="N1718" t="str">
        <f t="shared" si="52"/>
        <v>Weather Imapct</v>
      </c>
      <c r="O1718" t="str">
        <f t="shared" si="53"/>
        <v>Not Cancelled</v>
      </c>
      <c r="P1718" t="str">
        <f>TEXT(Table1[[#This Row],[Departure_Time]],"mmm yyyy")</f>
        <v>Dec 2023</v>
      </c>
    </row>
    <row r="1719" spans="1:16" x14ac:dyDescent="0.25">
      <c r="A1719" t="s">
        <v>1196</v>
      </c>
      <c r="B1719" t="s">
        <v>23</v>
      </c>
      <c r="C1719" t="s">
        <v>36</v>
      </c>
      <c r="D1719" s="5">
        <v>45049.392361111109</v>
      </c>
      <c r="E1719">
        <v>173</v>
      </c>
      <c r="F1719" t="s">
        <v>16</v>
      </c>
      <c r="G1719">
        <v>1323</v>
      </c>
      <c r="H1719" t="s">
        <v>18</v>
      </c>
      <c r="I1719" t="s">
        <v>39</v>
      </c>
      <c r="J1719">
        <v>8.8000000000000007</v>
      </c>
      <c r="K1719">
        <v>1</v>
      </c>
      <c r="L1719">
        <v>0</v>
      </c>
      <c r="M1719">
        <v>0</v>
      </c>
      <c r="N1719" t="str">
        <f t="shared" si="52"/>
        <v>No Weather Impact</v>
      </c>
      <c r="O1719" t="str">
        <f t="shared" si="53"/>
        <v>Not Cancelled</v>
      </c>
      <c r="P1719" t="str">
        <f>TEXT(Table1[[#This Row],[Departure_Time]],"mmm yyyy")</f>
        <v>May 2023</v>
      </c>
    </row>
    <row r="1720" spans="1:16" x14ac:dyDescent="0.25">
      <c r="A1720" t="s">
        <v>957</v>
      </c>
      <c r="B1720" t="s">
        <v>23</v>
      </c>
      <c r="C1720" t="s">
        <v>26</v>
      </c>
      <c r="D1720" s="5">
        <v>45420.395833333336</v>
      </c>
      <c r="E1720">
        <v>245</v>
      </c>
      <c r="F1720" t="s">
        <v>16</v>
      </c>
      <c r="G1720">
        <v>1645</v>
      </c>
      <c r="H1720" t="s">
        <v>17</v>
      </c>
      <c r="I1720" t="s">
        <v>24</v>
      </c>
      <c r="J1720">
        <v>9.1999999999999993</v>
      </c>
      <c r="K1720">
        <v>2</v>
      </c>
      <c r="L1720">
        <v>0</v>
      </c>
      <c r="M1720">
        <v>0</v>
      </c>
      <c r="N1720" t="str">
        <f t="shared" si="52"/>
        <v>No Weather Impact</v>
      </c>
      <c r="O1720" t="str">
        <f t="shared" si="53"/>
        <v>Not Cancelled</v>
      </c>
      <c r="P1720" t="str">
        <f>TEXT(Table1[[#This Row],[Departure_Time]],"mmm yyyy")</f>
        <v>May 2024</v>
      </c>
    </row>
    <row r="1721" spans="1:16" x14ac:dyDescent="0.25">
      <c r="A1721" t="s">
        <v>995</v>
      </c>
      <c r="B1721" t="s">
        <v>26</v>
      </c>
      <c r="C1721" t="s">
        <v>36</v>
      </c>
      <c r="D1721" s="5">
        <v>45109.132638888892</v>
      </c>
      <c r="E1721">
        <v>135</v>
      </c>
      <c r="F1721" t="s">
        <v>16</v>
      </c>
      <c r="G1721">
        <v>970</v>
      </c>
      <c r="H1721" t="s">
        <v>21</v>
      </c>
      <c r="I1721" t="s">
        <v>24</v>
      </c>
      <c r="J1721">
        <v>6.2</v>
      </c>
      <c r="K1721">
        <v>4</v>
      </c>
      <c r="L1721">
        <v>1</v>
      </c>
      <c r="M1721">
        <v>0</v>
      </c>
      <c r="N1721" t="str">
        <f t="shared" si="52"/>
        <v>No Weather Impact</v>
      </c>
      <c r="O1721" t="str">
        <f t="shared" si="53"/>
        <v>Not Cancelled</v>
      </c>
      <c r="P1721" t="str">
        <f>TEXT(Table1[[#This Row],[Departure_Time]],"mmm yyyy")</f>
        <v>Jul 2023</v>
      </c>
    </row>
    <row r="1722" spans="1:16" x14ac:dyDescent="0.25">
      <c r="A1722" t="s">
        <v>1197</v>
      </c>
      <c r="B1722" t="s">
        <v>31</v>
      </c>
      <c r="C1722" t="s">
        <v>15</v>
      </c>
      <c r="D1722" s="5">
        <v>45665.673611111109</v>
      </c>
      <c r="E1722">
        <v>251</v>
      </c>
      <c r="F1722" t="s">
        <v>16</v>
      </c>
      <c r="G1722">
        <v>1277</v>
      </c>
      <c r="H1722" t="s">
        <v>27</v>
      </c>
      <c r="I1722" t="s">
        <v>18</v>
      </c>
      <c r="J1722">
        <v>7.8</v>
      </c>
      <c r="K1722">
        <v>5</v>
      </c>
      <c r="L1722">
        <v>0</v>
      </c>
      <c r="M1722">
        <v>0</v>
      </c>
      <c r="N1722" t="str">
        <f t="shared" si="52"/>
        <v>No Weather Impact</v>
      </c>
      <c r="O1722" t="str">
        <f t="shared" si="53"/>
        <v>Not Cancelled</v>
      </c>
      <c r="P1722" t="str">
        <f>TEXT(Table1[[#This Row],[Departure_Time]],"mmm yyyy")</f>
        <v>Jan 2025</v>
      </c>
    </row>
    <row r="1723" spans="1:16" x14ac:dyDescent="0.25">
      <c r="A1723" t="s">
        <v>865</v>
      </c>
      <c r="B1723" t="s">
        <v>15</v>
      </c>
      <c r="C1723" t="s">
        <v>14</v>
      </c>
      <c r="D1723" s="5">
        <v>45042.204861111109</v>
      </c>
      <c r="E1723">
        <v>143</v>
      </c>
      <c r="F1723" t="s">
        <v>16</v>
      </c>
      <c r="G1723">
        <v>1314</v>
      </c>
      <c r="H1723" t="s">
        <v>18</v>
      </c>
      <c r="I1723" t="s">
        <v>24</v>
      </c>
      <c r="J1723">
        <v>5.9</v>
      </c>
      <c r="K1723">
        <v>30</v>
      </c>
      <c r="L1723">
        <v>1</v>
      </c>
      <c r="M1723">
        <v>0</v>
      </c>
      <c r="N1723" t="str">
        <f t="shared" si="52"/>
        <v>No Weather Impact</v>
      </c>
      <c r="O1723" t="str">
        <f t="shared" si="53"/>
        <v>Not Cancelled</v>
      </c>
      <c r="P1723" t="str">
        <f>TEXT(Table1[[#This Row],[Departure_Time]],"mmm yyyy")</f>
        <v>Apr 2023</v>
      </c>
    </row>
    <row r="1724" spans="1:16" x14ac:dyDescent="0.25">
      <c r="A1724" t="s">
        <v>1198</v>
      </c>
      <c r="B1724" t="s">
        <v>29</v>
      </c>
      <c r="C1724" t="s">
        <v>26</v>
      </c>
      <c r="D1724" s="5">
        <v>45270.928472222222</v>
      </c>
      <c r="E1724">
        <v>142</v>
      </c>
      <c r="F1724" t="s">
        <v>16</v>
      </c>
      <c r="G1724">
        <v>920</v>
      </c>
      <c r="H1724" t="s">
        <v>27</v>
      </c>
      <c r="I1724" t="s">
        <v>39</v>
      </c>
      <c r="J1724">
        <v>5.9</v>
      </c>
      <c r="K1724">
        <v>10</v>
      </c>
      <c r="L1724">
        <v>0</v>
      </c>
      <c r="M1724">
        <v>1</v>
      </c>
      <c r="N1724" t="str">
        <f t="shared" si="52"/>
        <v>Weather Imapct</v>
      </c>
      <c r="O1724" t="str">
        <f t="shared" si="53"/>
        <v>Not Cancelled</v>
      </c>
      <c r="P1724" t="str">
        <f>TEXT(Table1[[#This Row],[Departure_Time]],"mmm yyyy")</f>
        <v>Dec 2023</v>
      </c>
    </row>
    <row r="1725" spans="1:16" x14ac:dyDescent="0.25">
      <c r="A1725" t="s">
        <v>1199</v>
      </c>
      <c r="B1725" t="s">
        <v>20</v>
      </c>
      <c r="C1725" t="s">
        <v>26</v>
      </c>
      <c r="D1725" s="5">
        <v>45053.533333333333</v>
      </c>
      <c r="E1725">
        <v>113</v>
      </c>
      <c r="F1725" t="s">
        <v>16</v>
      </c>
      <c r="G1725">
        <v>1225</v>
      </c>
      <c r="H1725" t="s">
        <v>18</v>
      </c>
      <c r="I1725" t="s">
        <v>24</v>
      </c>
      <c r="J1725">
        <v>7.2</v>
      </c>
      <c r="K1725">
        <v>18</v>
      </c>
      <c r="L1725">
        <v>0</v>
      </c>
      <c r="M1725">
        <v>0</v>
      </c>
      <c r="N1725" t="str">
        <f t="shared" si="52"/>
        <v>No Weather Impact</v>
      </c>
      <c r="O1725" t="str">
        <f t="shared" si="53"/>
        <v>Not Cancelled</v>
      </c>
      <c r="P1725" t="str">
        <f>TEXT(Table1[[#This Row],[Departure_Time]],"mmm yyyy")</f>
        <v>May 2023</v>
      </c>
    </row>
    <row r="1726" spans="1:16" x14ac:dyDescent="0.25">
      <c r="A1726" t="s">
        <v>1160</v>
      </c>
      <c r="B1726" t="s">
        <v>14</v>
      </c>
      <c r="C1726" t="s">
        <v>20</v>
      </c>
      <c r="D1726" s="5">
        <v>45410.231944444444</v>
      </c>
      <c r="E1726">
        <v>177</v>
      </c>
      <c r="F1726" t="s">
        <v>52</v>
      </c>
      <c r="G1726">
        <v>844</v>
      </c>
      <c r="H1726" t="s">
        <v>27</v>
      </c>
      <c r="I1726" t="s">
        <v>18</v>
      </c>
      <c r="J1726">
        <v>5.0999999999999996</v>
      </c>
      <c r="K1726">
        <v>10</v>
      </c>
      <c r="L1726">
        <v>0</v>
      </c>
      <c r="M1726">
        <v>0</v>
      </c>
      <c r="N1726" t="str">
        <f t="shared" si="52"/>
        <v>No Weather Impact</v>
      </c>
      <c r="O1726" t="str">
        <f t="shared" si="53"/>
        <v>Cancelled</v>
      </c>
      <c r="P1726" t="str">
        <f>TEXT(Table1[[#This Row],[Departure_Time]],"mmm yyyy")</f>
        <v>Apr 2024</v>
      </c>
    </row>
    <row r="1727" spans="1:16" x14ac:dyDescent="0.25">
      <c r="A1727" t="s">
        <v>417</v>
      </c>
      <c r="B1727" t="s">
        <v>29</v>
      </c>
      <c r="C1727" t="s">
        <v>31</v>
      </c>
      <c r="D1727" s="5">
        <v>45535.979861111111</v>
      </c>
      <c r="E1727">
        <v>236</v>
      </c>
      <c r="F1727" t="s">
        <v>16</v>
      </c>
      <c r="G1727">
        <v>934</v>
      </c>
      <c r="H1727" t="s">
        <v>18</v>
      </c>
      <c r="I1727" t="s">
        <v>24</v>
      </c>
      <c r="J1727">
        <v>7.2</v>
      </c>
      <c r="K1727">
        <v>6</v>
      </c>
      <c r="L1727">
        <v>0</v>
      </c>
      <c r="M1727">
        <v>0</v>
      </c>
      <c r="N1727" t="str">
        <f t="shared" si="52"/>
        <v>No Weather Impact</v>
      </c>
      <c r="O1727" t="str">
        <f t="shared" si="53"/>
        <v>Not Cancelled</v>
      </c>
      <c r="P1727" t="str">
        <f>TEXT(Table1[[#This Row],[Departure_Time]],"mmm yyyy")</f>
        <v>Aug 2024</v>
      </c>
    </row>
    <row r="1728" spans="1:16" x14ac:dyDescent="0.25">
      <c r="A1728" t="s">
        <v>333</v>
      </c>
      <c r="B1728" t="s">
        <v>14</v>
      </c>
      <c r="C1728" t="s">
        <v>31</v>
      </c>
      <c r="D1728" s="5">
        <v>45553</v>
      </c>
      <c r="E1728">
        <v>120</v>
      </c>
      <c r="F1728" t="s">
        <v>16</v>
      </c>
      <c r="G1728">
        <v>1285</v>
      </c>
      <c r="H1728" t="s">
        <v>27</v>
      </c>
      <c r="I1728" t="s">
        <v>24</v>
      </c>
      <c r="J1728">
        <v>10</v>
      </c>
      <c r="K1728">
        <v>5</v>
      </c>
      <c r="L1728">
        <v>0</v>
      </c>
      <c r="M1728">
        <v>0</v>
      </c>
      <c r="N1728" t="str">
        <f t="shared" si="52"/>
        <v>No Weather Impact</v>
      </c>
      <c r="O1728" t="str">
        <f t="shared" si="53"/>
        <v>Not Cancelled</v>
      </c>
      <c r="P1728" t="str">
        <f>TEXT(Table1[[#This Row],[Departure_Time]],"mmm yyyy")</f>
        <v>Sep 2024</v>
      </c>
    </row>
    <row r="1729" spans="1:16" x14ac:dyDescent="0.25">
      <c r="A1729" t="s">
        <v>465</v>
      </c>
      <c r="B1729" t="s">
        <v>29</v>
      </c>
      <c r="C1729" t="s">
        <v>14</v>
      </c>
      <c r="D1729" s="5">
        <v>45134.038194444445</v>
      </c>
      <c r="E1729">
        <v>232</v>
      </c>
      <c r="F1729" t="s">
        <v>16</v>
      </c>
      <c r="G1729">
        <v>1287</v>
      </c>
      <c r="H1729" t="s">
        <v>27</v>
      </c>
      <c r="I1729" t="s">
        <v>24</v>
      </c>
      <c r="J1729">
        <v>7.7</v>
      </c>
      <c r="K1729">
        <v>9</v>
      </c>
      <c r="L1729">
        <v>0</v>
      </c>
      <c r="M1729">
        <v>0</v>
      </c>
      <c r="N1729" t="str">
        <f t="shared" si="52"/>
        <v>No Weather Impact</v>
      </c>
      <c r="O1729" t="str">
        <f t="shared" si="53"/>
        <v>Not Cancelled</v>
      </c>
      <c r="P1729" t="str">
        <f>TEXT(Table1[[#This Row],[Departure_Time]],"mmm yyyy")</f>
        <v>Jul 2023</v>
      </c>
    </row>
    <row r="1730" spans="1:16" x14ac:dyDescent="0.25">
      <c r="A1730" t="s">
        <v>1200</v>
      </c>
      <c r="B1730" t="s">
        <v>23</v>
      </c>
      <c r="C1730" t="s">
        <v>20</v>
      </c>
      <c r="D1730" s="5">
        <v>45181.327777777777</v>
      </c>
      <c r="E1730">
        <v>137</v>
      </c>
      <c r="F1730" t="s">
        <v>16</v>
      </c>
      <c r="G1730">
        <v>1196</v>
      </c>
      <c r="H1730" t="s">
        <v>27</v>
      </c>
      <c r="I1730" t="s">
        <v>39</v>
      </c>
      <c r="J1730">
        <v>8.6999999999999993</v>
      </c>
      <c r="K1730">
        <v>18</v>
      </c>
      <c r="L1730">
        <v>0</v>
      </c>
      <c r="M1730">
        <v>0</v>
      </c>
      <c r="N1730" t="str">
        <f t="shared" si="52"/>
        <v>No Weather Impact</v>
      </c>
      <c r="O1730" t="str">
        <f t="shared" si="53"/>
        <v>Not Cancelled</v>
      </c>
      <c r="P1730" t="str">
        <f>TEXT(Table1[[#This Row],[Departure_Time]],"mmm yyyy")</f>
        <v>Sep 2023</v>
      </c>
    </row>
    <row r="1731" spans="1:16" x14ac:dyDescent="0.25">
      <c r="A1731" t="s">
        <v>227</v>
      </c>
      <c r="B1731" t="s">
        <v>31</v>
      </c>
      <c r="C1731" t="s">
        <v>36</v>
      </c>
      <c r="D1731" s="5">
        <v>45697.927777777775</v>
      </c>
      <c r="E1731">
        <v>211</v>
      </c>
      <c r="F1731" t="s">
        <v>41</v>
      </c>
      <c r="G1731">
        <v>854</v>
      </c>
      <c r="H1731" t="s">
        <v>27</v>
      </c>
      <c r="I1731" t="s">
        <v>24</v>
      </c>
      <c r="J1731">
        <v>5.8</v>
      </c>
      <c r="K1731">
        <v>12</v>
      </c>
      <c r="L1731">
        <v>0</v>
      </c>
      <c r="M1731">
        <v>0</v>
      </c>
      <c r="N1731" t="str">
        <f t="shared" ref="N1731:N1794" si="54">IF(M1731=1, "Weather Imapct", "No Weather Impact")</f>
        <v>No Weather Impact</v>
      </c>
      <c r="O1731" t="str">
        <f t="shared" ref="O1731:O1794" si="55">IF(F1731="Cancelled", "Cancelled", "Not Cancelled")</f>
        <v>Not Cancelled</v>
      </c>
      <c r="P1731" t="str">
        <f>TEXT(Table1[[#This Row],[Departure_Time]],"mmm yyyy")</f>
        <v>Feb 2025</v>
      </c>
    </row>
    <row r="1732" spans="1:16" x14ac:dyDescent="0.25">
      <c r="A1732" t="s">
        <v>1201</v>
      </c>
      <c r="B1732" t="s">
        <v>31</v>
      </c>
      <c r="C1732" t="s">
        <v>31</v>
      </c>
      <c r="D1732" s="5">
        <v>45382.932638888888</v>
      </c>
      <c r="E1732">
        <v>252</v>
      </c>
      <c r="F1732" t="s">
        <v>16</v>
      </c>
      <c r="G1732">
        <v>1354</v>
      </c>
      <c r="H1732" t="s">
        <v>17</v>
      </c>
      <c r="I1732" t="s">
        <v>39</v>
      </c>
      <c r="J1732">
        <v>6.3</v>
      </c>
      <c r="K1732">
        <v>18</v>
      </c>
      <c r="L1732">
        <v>0</v>
      </c>
      <c r="M1732">
        <v>0</v>
      </c>
      <c r="N1732" t="str">
        <f t="shared" si="54"/>
        <v>No Weather Impact</v>
      </c>
      <c r="O1732" t="str">
        <f t="shared" si="55"/>
        <v>Not Cancelled</v>
      </c>
      <c r="P1732" t="str">
        <f>TEXT(Table1[[#This Row],[Departure_Time]],"mmm yyyy")</f>
        <v>Mar 2024</v>
      </c>
    </row>
    <row r="1733" spans="1:16" x14ac:dyDescent="0.25">
      <c r="A1733" t="s">
        <v>87</v>
      </c>
      <c r="B1733" t="s">
        <v>29</v>
      </c>
      <c r="C1733" t="s">
        <v>23</v>
      </c>
      <c r="D1733" s="5">
        <v>45448.737500000003</v>
      </c>
      <c r="E1733">
        <v>76</v>
      </c>
      <c r="F1733" t="s">
        <v>16</v>
      </c>
      <c r="G1733">
        <v>1595</v>
      </c>
      <c r="H1733" t="s">
        <v>17</v>
      </c>
      <c r="I1733" t="s">
        <v>24</v>
      </c>
      <c r="J1733">
        <v>8</v>
      </c>
      <c r="K1733">
        <v>9</v>
      </c>
      <c r="L1733">
        <v>0</v>
      </c>
      <c r="M1733">
        <v>0</v>
      </c>
      <c r="N1733" t="str">
        <f t="shared" si="54"/>
        <v>No Weather Impact</v>
      </c>
      <c r="O1733" t="str">
        <f t="shared" si="55"/>
        <v>Not Cancelled</v>
      </c>
      <c r="P1733" t="str">
        <f>TEXT(Table1[[#This Row],[Departure_Time]],"mmm yyyy")</f>
        <v>Jun 2024</v>
      </c>
    </row>
    <row r="1734" spans="1:16" x14ac:dyDescent="0.25">
      <c r="A1734" t="s">
        <v>1202</v>
      </c>
      <c r="B1734" t="s">
        <v>36</v>
      </c>
      <c r="C1734" t="s">
        <v>26</v>
      </c>
      <c r="D1734" s="5">
        <v>45755.444444444445</v>
      </c>
      <c r="E1734">
        <v>203</v>
      </c>
      <c r="F1734" t="s">
        <v>16</v>
      </c>
      <c r="G1734">
        <v>769</v>
      </c>
      <c r="H1734" t="s">
        <v>27</v>
      </c>
      <c r="I1734" t="s">
        <v>24</v>
      </c>
      <c r="J1734">
        <v>7.8</v>
      </c>
      <c r="K1734">
        <v>4</v>
      </c>
      <c r="L1734">
        <v>0</v>
      </c>
      <c r="M1734">
        <v>1</v>
      </c>
      <c r="N1734" t="str">
        <f t="shared" si="54"/>
        <v>Weather Imapct</v>
      </c>
      <c r="O1734" t="str">
        <f t="shared" si="55"/>
        <v>Not Cancelled</v>
      </c>
      <c r="P1734" t="str">
        <f>TEXT(Table1[[#This Row],[Departure_Time]],"mmm yyyy")</f>
        <v>Apr 2025</v>
      </c>
    </row>
    <row r="1735" spans="1:16" x14ac:dyDescent="0.25">
      <c r="A1735" t="s">
        <v>654</v>
      </c>
      <c r="B1735" t="s">
        <v>23</v>
      </c>
      <c r="C1735" t="s">
        <v>36</v>
      </c>
      <c r="D1735" s="5">
        <v>45614.716666666667</v>
      </c>
      <c r="E1735">
        <v>219</v>
      </c>
      <c r="F1735" t="s">
        <v>16</v>
      </c>
      <c r="G1735">
        <v>1237</v>
      </c>
      <c r="H1735" t="s">
        <v>21</v>
      </c>
      <c r="I1735" t="s">
        <v>18</v>
      </c>
      <c r="J1735">
        <v>8.9</v>
      </c>
      <c r="K1735">
        <v>5</v>
      </c>
      <c r="L1735">
        <v>0</v>
      </c>
      <c r="M1735">
        <v>0</v>
      </c>
      <c r="N1735" t="str">
        <f t="shared" si="54"/>
        <v>No Weather Impact</v>
      </c>
      <c r="O1735" t="str">
        <f t="shared" si="55"/>
        <v>Not Cancelled</v>
      </c>
      <c r="P1735" t="str">
        <f>TEXT(Table1[[#This Row],[Departure_Time]],"mmm yyyy")</f>
        <v>Nov 2024</v>
      </c>
    </row>
    <row r="1736" spans="1:16" x14ac:dyDescent="0.25">
      <c r="A1736" t="s">
        <v>1203</v>
      </c>
      <c r="B1736" t="s">
        <v>36</v>
      </c>
      <c r="C1736" t="s">
        <v>20</v>
      </c>
      <c r="D1736" s="5">
        <v>45400.407638888886</v>
      </c>
      <c r="E1736">
        <v>292</v>
      </c>
      <c r="F1736" t="s">
        <v>16</v>
      </c>
      <c r="G1736">
        <v>967</v>
      </c>
      <c r="H1736" t="s">
        <v>17</v>
      </c>
      <c r="I1736" t="s">
        <v>24</v>
      </c>
      <c r="J1736">
        <v>9.4</v>
      </c>
      <c r="K1736">
        <v>5</v>
      </c>
      <c r="L1736">
        <v>1</v>
      </c>
      <c r="M1736">
        <v>0</v>
      </c>
      <c r="N1736" t="str">
        <f t="shared" si="54"/>
        <v>No Weather Impact</v>
      </c>
      <c r="O1736" t="str">
        <f t="shared" si="55"/>
        <v>Not Cancelled</v>
      </c>
      <c r="P1736" t="str">
        <f>TEXT(Table1[[#This Row],[Departure_Time]],"mmm yyyy")</f>
        <v>Apr 2024</v>
      </c>
    </row>
    <row r="1737" spans="1:16" x14ac:dyDescent="0.25">
      <c r="A1737" t="s">
        <v>311</v>
      </c>
      <c r="B1737" t="s">
        <v>26</v>
      </c>
      <c r="C1737" t="s">
        <v>14</v>
      </c>
      <c r="D1737" s="5">
        <v>45143.737500000003</v>
      </c>
      <c r="E1737">
        <v>155</v>
      </c>
      <c r="F1737" t="s">
        <v>52</v>
      </c>
      <c r="G1737">
        <v>1301</v>
      </c>
      <c r="H1737" t="s">
        <v>21</v>
      </c>
      <c r="I1737" t="s">
        <v>24</v>
      </c>
      <c r="J1737">
        <v>5.6</v>
      </c>
      <c r="K1737">
        <v>2</v>
      </c>
      <c r="L1737">
        <v>0</v>
      </c>
      <c r="M1737">
        <v>0</v>
      </c>
      <c r="N1737" t="str">
        <f t="shared" si="54"/>
        <v>No Weather Impact</v>
      </c>
      <c r="O1737" t="str">
        <f t="shared" si="55"/>
        <v>Cancelled</v>
      </c>
      <c r="P1737" t="str">
        <f>TEXT(Table1[[#This Row],[Departure_Time]],"mmm yyyy")</f>
        <v>Aug 2023</v>
      </c>
    </row>
    <row r="1738" spans="1:16" x14ac:dyDescent="0.25">
      <c r="A1738" t="s">
        <v>113</v>
      </c>
      <c r="B1738" t="s">
        <v>15</v>
      </c>
      <c r="C1738" t="s">
        <v>20</v>
      </c>
      <c r="D1738" s="5">
        <v>45619.282638888886</v>
      </c>
      <c r="E1738">
        <v>181</v>
      </c>
      <c r="F1738" t="s">
        <v>52</v>
      </c>
      <c r="G1738">
        <v>911</v>
      </c>
      <c r="H1738" t="s">
        <v>21</v>
      </c>
      <c r="I1738" t="s">
        <v>18</v>
      </c>
      <c r="J1738">
        <v>5.9</v>
      </c>
      <c r="K1738">
        <v>2</v>
      </c>
      <c r="L1738">
        <v>0</v>
      </c>
      <c r="M1738">
        <v>1</v>
      </c>
      <c r="N1738" t="str">
        <f t="shared" si="54"/>
        <v>Weather Imapct</v>
      </c>
      <c r="O1738" t="str">
        <f t="shared" si="55"/>
        <v>Cancelled</v>
      </c>
      <c r="P1738" t="str">
        <f>TEXT(Table1[[#This Row],[Departure_Time]],"mmm yyyy")</f>
        <v>Nov 2024</v>
      </c>
    </row>
    <row r="1739" spans="1:16" x14ac:dyDescent="0.25">
      <c r="A1739" t="s">
        <v>1024</v>
      </c>
      <c r="B1739" t="s">
        <v>29</v>
      </c>
      <c r="C1739" t="s">
        <v>36</v>
      </c>
      <c r="D1739" s="5">
        <v>45435.095833333333</v>
      </c>
      <c r="E1739">
        <v>193</v>
      </c>
      <c r="F1739" t="s">
        <v>41</v>
      </c>
      <c r="G1739">
        <v>1641</v>
      </c>
      <c r="H1739" t="s">
        <v>17</v>
      </c>
      <c r="I1739" t="s">
        <v>24</v>
      </c>
      <c r="J1739">
        <v>6.7</v>
      </c>
      <c r="K1739">
        <v>5</v>
      </c>
      <c r="L1739">
        <v>0</v>
      </c>
      <c r="M1739">
        <v>0</v>
      </c>
      <c r="N1739" t="str">
        <f t="shared" si="54"/>
        <v>No Weather Impact</v>
      </c>
      <c r="O1739" t="str">
        <f t="shared" si="55"/>
        <v>Not Cancelled</v>
      </c>
      <c r="P1739" t="str">
        <f>TEXT(Table1[[#This Row],[Departure_Time]],"mmm yyyy")</f>
        <v>May 2024</v>
      </c>
    </row>
    <row r="1740" spans="1:16" x14ac:dyDescent="0.25">
      <c r="A1740" t="s">
        <v>1150</v>
      </c>
      <c r="B1740" t="s">
        <v>36</v>
      </c>
      <c r="C1740" t="s">
        <v>15</v>
      </c>
      <c r="D1740" s="5">
        <v>45283.825694444444</v>
      </c>
      <c r="E1740">
        <v>164</v>
      </c>
      <c r="F1740" t="s">
        <v>16</v>
      </c>
      <c r="G1740">
        <v>746</v>
      </c>
      <c r="H1740" t="s">
        <v>21</v>
      </c>
      <c r="I1740" t="s">
        <v>24</v>
      </c>
      <c r="J1740">
        <v>6.8</v>
      </c>
      <c r="K1740">
        <v>2</v>
      </c>
      <c r="L1740">
        <v>0</v>
      </c>
      <c r="M1740">
        <v>0</v>
      </c>
      <c r="N1740" t="str">
        <f t="shared" si="54"/>
        <v>No Weather Impact</v>
      </c>
      <c r="O1740" t="str">
        <f t="shared" si="55"/>
        <v>Not Cancelled</v>
      </c>
      <c r="P1740" t="str">
        <f>TEXT(Table1[[#This Row],[Departure_Time]],"mmm yyyy")</f>
        <v>Dec 2023</v>
      </c>
    </row>
    <row r="1741" spans="1:16" x14ac:dyDescent="0.25">
      <c r="A1741" t="s">
        <v>208</v>
      </c>
      <c r="B1741" t="s">
        <v>20</v>
      </c>
      <c r="C1741" t="s">
        <v>14</v>
      </c>
      <c r="D1741" s="5">
        <v>45158.125694444447</v>
      </c>
      <c r="E1741">
        <v>146</v>
      </c>
      <c r="F1741" t="s">
        <v>52</v>
      </c>
      <c r="G1741">
        <v>1667</v>
      </c>
      <c r="H1741" t="s">
        <v>18</v>
      </c>
      <c r="I1741" t="s">
        <v>24</v>
      </c>
      <c r="J1741">
        <v>6.6</v>
      </c>
      <c r="K1741">
        <v>9</v>
      </c>
      <c r="L1741">
        <v>0</v>
      </c>
      <c r="M1741">
        <v>0</v>
      </c>
      <c r="N1741" t="str">
        <f t="shared" si="54"/>
        <v>No Weather Impact</v>
      </c>
      <c r="O1741" t="str">
        <f t="shared" si="55"/>
        <v>Cancelled</v>
      </c>
      <c r="P1741" t="str">
        <f>TEXT(Table1[[#This Row],[Departure_Time]],"mmm yyyy")</f>
        <v>Aug 2023</v>
      </c>
    </row>
    <row r="1742" spans="1:16" x14ac:dyDescent="0.25">
      <c r="A1742" t="s">
        <v>1204</v>
      </c>
      <c r="B1742" t="s">
        <v>29</v>
      </c>
      <c r="C1742" t="s">
        <v>29</v>
      </c>
      <c r="D1742" s="5">
        <v>45531.617361111108</v>
      </c>
      <c r="E1742">
        <v>161</v>
      </c>
      <c r="F1742" t="s">
        <v>16</v>
      </c>
      <c r="G1742">
        <v>1368</v>
      </c>
      <c r="H1742" t="s">
        <v>21</v>
      </c>
      <c r="I1742" t="s">
        <v>24</v>
      </c>
      <c r="J1742">
        <v>5</v>
      </c>
      <c r="K1742">
        <v>8</v>
      </c>
      <c r="L1742">
        <v>0</v>
      </c>
      <c r="M1742">
        <v>1</v>
      </c>
      <c r="N1742" t="str">
        <f t="shared" si="54"/>
        <v>Weather Imapct</v>
      </c>
      <c r="O1742" t="str">
        <f t="shared" si="55"/>
        <v>Not Cancelled</v>
      </c>
      <c r="P1742" t="str">
        <f>TEXT(Table1[[#This Row],[Departure_Time]],"mmm yyyy")</f>
        <v>Aug 2024</v>
      </c>
    </row>
    <row r="1743" spans="1:16" x14ac:dyDescent="0.25">
      <c r="A1743" t="s">
        <v>1180</v>
      </c>
      <c r="B1743" t="s">
        <v>26</v>
      </c>
      <c r="C1743" t="s">
        <v>23</v>
      </c>
      <c r="D1743" s="5">
        <v>45332.415972222225</v>
      </c>
      <c r="E1743">
        <v>177</v>
      </c>
      <c r="F1743" t="s">
        <v>16</v>
      </c>
      <c r="G1743">
        <v>1224</v>
      </c>
      <c r="H1743" t="s">
        <v>21</v>
      </c>
      <c r="I1743" t="s">
        <v>24</v>
      </c>
      <c r="J1743">
        <v>8.6999999999999993</v>
      </c>
      <c r="K1743">
        <v>17</v>
      </c>
      <c r="L1743">
        <v>0</v>
      </c>
      <c r="M1743">
        <v>0</v>
      </c>
      <c r="N1743" t="str">
        <f t="shared" si="54"/>
        <v>No Weather Impact</v>
      </c>
      <c r="O1743" t="str">
        <f t="shared" si="55"/>
        <v>Not Cancelled</v>
      </c>
      <c r="P1743" t="str">
        <f>TEXT(Table1[[#This Row],[Departure_Time]],"mmm yyyy")</f>
        <v>Feb 2024</v>
      </c>
    </row>
    <row r="1744" spans="1:16" x14ac:dyDescent="0.25">
      <c r="A1744" t="s">
        <v>1205</v>
      </c>
      <c r="B1744" t="s">
        <v>26</v>
      </c>
      <c r="C1744" t="s">
        <v>14</v>
      </c>
      <c r="D1744" s="5">
        <v>45758.299305555556</v>
      </c>
      <c r="E1744">
        <v>182</v>
      </c>
      <c r="F1744" t="s">
        <v>16</v>
      </c>
      <c r="G1744">
        <v>1806</v>
      </c>
      <c r="H1744" t="s">
        <v>27</v>
      </c>
      <c r="I1744" t="s">
        <v>39</v>
      </c>
      <c r="J1744">
        <v>6.4</v>
      </c>
      <c r="K1744">
        <v>8</v>
      </c>
      <c r="L1744">
        <v>0</v>
      </c>
      <c r="M1744">
        <v>0</v>
      </c>
      <c r="N1744" t="str">
        <f t="shared" si="54"/>
        <v>No Weather Impact</v>
      </c>
      <c r="O1744" t="str">
        <f t="shared" si="55"/>
        <v>Not Cancelled</v>
      </c>
      <c r="P1744" t="str">
        <f>TEXT(Table1[[#This Row],[Departure_Time]],"mmm yyyy")</f>
        <v>Apr 2025</v>
      </c>
    </row>
    <row r="1745" spans="1:16" x14ac:dyDescent="0.25">
      <c r="A1745" t="s">
        <v>77</v>
      </c>
      <c r="B1745" t="s">
        <v>20</v>
      </c>
      <c r="C1745" t="s">
        <v>20</v>
      </c>
      <c r="D1745" s="5">
        <v>45443.725694444445</v>
      </c>
      <c r="E1745">
        <v>181</v>
      </c>
      <c r="F1745" t="s">
        <v>16</v>
      </c>
      <c r="G1745">
        <v>1071</v>
      </c>
      <c r="H1745" t="s">
        <v>18</v>
      </c>
      <c r="I1745" t="s">
        <v>24</v>
      </c>
      <c r="J1745">
        <v>6</v>
      </c>
      <c r="K1745">
        <v>20</v>
      </c>
      <c r="L1745">
        <v>0</v>
      </c>
      <c r="M1745">
        <v>0</v>
      </c>
      <c r="N1745" t="str">
        <f t="shared" si="54"/>
        <v>No Weather Impact</v>
      </c>
      <c r="O1745" t="str">
        <f t="shared" si="55"/>
        <v>Not Cancelled</v>
      </c>
      <c r="P1745" t="str">
        <f>TEXT(Table1[[#This Row],[Departure_Time]],"mmm yyyy")</f>
        <v>May 2024</v>
      </c>
    </row>
    <row r="1746" spans="1:16" x14ac:dyDescent="0.25">
      <c r="A1746" t="s">
        <v>84</v>
      </c>
      <c r="B1746" t="s">
        <v>29</v>
      </c>
      <c r="C1746" t="s">
        <v>20</v>
      </c>
      <c r="D1746" s="5">
        <v>45522.975694444445</v>
      </c>
      <c r="E1746">
        <v>192</v>
      </c>
      <c r="F1746" t="s">
        <v>16</v>
      </c>
      <c r="G1746">
        <v>1164</v>
      </c>
      <c r="H1746" t="s">
        <v>27</v>
      </c>
      <c r="I1746" t="s">
        <v>39</v>
      </c>
      <c r="J1746">
        <v>6.4</v>
      </c>
      <c r="K1746">
        <v>7</v>
      </c>
      <c r="L1746">
        <v>0</v>
      </c>
      <c r="M1746">
        <v>0</v>
      </c>
      <c r="N1746" t="str">
        <f t="shared" si="54"/>
        <v>No Weather Impact</v>
      </c>
      <c r="O1746" t="str">
        <f t="shared" si="55"/>
        <v>Not Cancelled</v>
      </c>
      <c r="P1746" t="str">
        <f>TEXT(Table1[[#This Row],[Departure_Time]],"mmm yyyy")</f>
        <v>Aug 2024</v>
      </c>
    </row>
    <row r="1747" spans="1:16" x14ac:dyDescent="0.25">
      <c r="A1747" t="s">
        <v>1206</v>
      </c>
      <c r="B1747" t="s">
        <v>23</v>
      </c>
      <c r="C1747" t="s">
        <v>31</v>
      </c>
      <c r="D1747" s="5">
        <v>45460.412499999999</v>
      </c>
      <c r="E1747">
        <v>225</v>
      </c>
      <c r="F1747" t="s">
        <v>41</v>
      </c>
      <c r="G1747">
        <v>1160</v>
      </c>
      <c r="H1747" t="s">
        <v>18</v>
      </c>
      <c r="I1747" t="s">
        <v>24</v>
      </c>
      <c r="J1747">
        <v>6.7</v>
      </c>
      <c r="K1747">
        <v>20</v>
      </c>
      <c r="L1747">
        <v>0</v>
      </c>
      <c r="M1747">
        <v>0</v>
      </c>
      <c r="N1747" t="str">
        <f t="shared" si="54"/>
        <v>No Weather Impact</v>
      </c>
      <c r="O1747" t="str">
        <f t="shared" si="55"/>
        <v>Not Cancelled</v>
      </c>
      <c r="P1747" t="str">
        <f>TEXT(Table1[[#This Row],[Departure_Time]],"mmm yyyy")</f>
        <v>Jun 2024</v>
      </c>
    </row>
    <row r="1748" spans="1:16" x14ac:dyDescent="0.25">
      <c r="A1748" t="s">
        <v>254</v>
      </c>
      <c r="B1748" t="s">
        <v>36</v>
      </c>
      <c r="C1748" t="s">
        <v>15</v>
      </c>
      <c r="D1748" s="5">
        <v>45676.631249999999</v>
      </c>
      <c r="E1748">
        <v>164</v>
      </c>
      <c r="F1748" t="s">
        <v>16</v>
      </c>
      <c r="G1748">
        <v>1214</v>
      </c>
      <c r="H1748" t="s">
        <v>18</v>
      </c>
      <c r="I1748" t="s">
        <v>24</v>
      </c>
      <c r="J1748">
        <v>5.0999999999999996</v>
      </c>
      <c r="K1748">
        <v>5</v>
      </c>
      <c r="L1748">
        <v>0</v>
      </c>
      <c r="M1748">
        <v>1</v>
      </c>
      <c r="N1748" t="str">
        <f t="shared" si="54"/>
        <v>Weather Imapct</v>
      </c>
      <c r="O1748" t="str">
        <f t="shared" si="55"/>
        <v>Not Cancelled</v>
      </c>
      <c r="P1748" t="str">
        <f>TEXT(Table1[[#This Row],[Departure_Time]],"mmm yyyy")</f>
        <v>Jan 2025</v>
      </c>
    </row>
    <row r="1749" spans="1:16" x14ac:dyDescent="0.25">
      <c r="A1749" t="s">
        <v>1131</v>
      </c>
      <c r="B1749" t="s">
        <v>26</v>
      </c>
      <c r="C1749" t="s">
        <v>26</v>
      </c>
      <c r="D1749" s="5">
        <v>45395.470833333333</v>
      </c>
      <c r="E1749">
        <v>223</v>
      </c>
      <c r="F1749" t="s">
        <v>16</v>
      </c>
      <c r="G1749">
        <v>1262</v>
      </c>
      <c r="H1749" t="s">
        <v>21</v>
      </c>
      <c r="I1749" t="s">
        <v>24</v>
      </c>
      <c r="J1749">
        <v>7.3</v>
      </c>
      <c r="K1749">
        <v>5</v>
      </c>
      <c r="L1749">
        <v>0</v>
      </c>
      <c r="M1749">
        <v>0</v>
      </c>
      <c r="N1749" t="str">
        <f t="shared" si="54"/>
        <v>No Weather Impact</v>
      </c>
      <c r="O1749" t="str">
        <f t="shared" si="55"/>
        <v>Not Cancelled</v>
      </c>
      <c r="P1749" t="str">
        <f>TEXT(Table1[[#This Row],[Departure_Time]],"mmm yyyy")</f>
        <v>Apr 2024</v>
      </c>
    </row>
    <row r="1750" spans="1:16" x14ac:dyDescent="0.25">
      <c r="A1750" t="s">
        <v>607</v>
      </c>
      <c r="B1750" t="s">
        <v>14</v>
      </c>
      <c r="C1750" t="s">
        <v>20</v>
      </c>
      <c r="D1750" s="5">
        <v>45488.811111111114</v>
      </c>
      <c r="E1750">
        <v>236</v>
      </c>
      <c r="F1750" t="s">
        <v>16</v>
      </c>
      <c r="G1750">
        <v>515</v>
      </c>
      <c r="H1750" t="s">
        <v>27</v>
      </c>
      <c r="I1750" t="s">
        <v>18</v>
      </c>
      <c r="J1750">
        <v>4.5</v>
      </c>
      <c r="K1750">
        <v>10</v>
      </c>
      <c r="L1750">
        <v>0</v>
      </c>
      <c r="M1750">
        <v>0</v>
      </c>
      <c r="N1750" t="str">
        <f t="shared" si="54"/>
        <v>No Weather Impact</v>
      </c>
      <c r="O1750" t="str">
        <f t="shared" si="55"/>
        <v>Not Cancelled</v>
      </c>
      <c r="P1750" t="str">
        <f>TEXT(Table1[[#This Row],[Departure_Time]],"mmm yyyy")</f>
        <v>Jul 2024</v>
      </c>
    </row>
    <row r="1751" spans="1:16" x14ac:dyDescent="0.25">
      <c r="A1751" t="s">
        <v>554</v>
      </c>
      <c r="B1751" t="s">
        <v>31</v>
      </c>
      <c r="C1751" t="s">
        <v>15</v>
      </c>
      <c r="D1751" s="5">
        <v>45049.288194444445</v>
      </c>
      <c r="E1751">
        <v>113</v>
      </c>
      <c r="F1751" t="s">
        <v>16</v>
      </c>
      <c r="G1751">
        <v>1369</v>
      </c>
      <c r="H1751" t="s">
        <v>18</v>
      </c>
      <c r="I1751" t="s">
        <v>24</v>
      </c>
      <c r="J1751">
        <v>6.4</v>
      </c>
      <c r="K1751">
        <v>4</v>
      </c>
      <c r="L1751">
        <v>0</v>
      </c>
      <c r="M1751">
        <v>0</v>
      </c>
      <c r="N1751" t="str">
        <f t="shared" si="54"/>
        <v>No Weather Impact</v>
      </c>
      <c r="O1751" t="str">
        <f t="shared" si="55"/>
        <v>Not Cancelled</v>
      </c>
      <c r="P1751" t="str">
        <f>TEXT(Table1[[#This Row],[Departure_Time]],"mmm yyyy")</f>
        <v>May 2023</v>
      </c>
    </row>
    <row r="1752" spans="1:16" x14ac:dyDescent="0.25">
      <c r="A1752" t="s">
        <v>1207</v>
      </c>
      <c r="B1752" t="s">
        <v>15</v>
      </c>
      <c r="C1752" t="s">
        <v>26</v>
      </c>
      <c r="D1752" s="5">
        <v>45438.828472222223</v>
      </c>
      <c r="E1752">
        <v>255</v>
      </c>
      <c r="F1752" t="s">
        <v>16</v>
      </c>
      <c r="G1752">
        <v>1059</v>
      </c>
      <c r="H1752" t="s">
        <v>18</v>
      </c>
      <c r="I1752" t="s">
        <v>24</v>
      </c>
      <c r="J1752">
        <v>7.7</v>
      </c>
      <c r="K1752">
        <v>13</v>
      </c>
      <c r="L1752">
        <v>0</v>
      </c>
      <c r="M1752">
        <v>1</v>
      </c>
      <c r="N1752" t="str">
        <f t="shared" si="54"/>
        <v>Weather Imapct</v>
      </c>
      <c r="O1752" t="str">
        <f t="shared" si="55"/>
        <v>Not Cancelled</v>
      </c>
      <c r="P1752" t="str">
        <f>TEXT(Table1[[#This Row],[Departure_Time]],"mmm yyyy")</f>
        <v>May 2024</v>
      </c>
    </row>
    <row r="1753" spans="1:16" x14ac:dyDescent="0.25">
      <c r="A1753" t="s">
        <v>585</v>
      </c>
      <c r="B1753" t="s">
        <v>31</v>
      </c>
      <c r="C1753" t="s">
        <v>15</v>
      </c>
      <c r="D1753" s="5">
        <v>45271.818055555559</v>
      </c>
      <c r="E1753">
        <v>158</v>
      </c>
      <c r="F1753" t="s">
        <v>16</v>
      </c>
      <c r="G1753">
        <v>1047</v>
      </c>
      <c r="H1753" t="s">
        <v>18</v>
      </c>
      <c r="I1753" t="s">
        <v>18</v>
      </c>
      <c r="J1753">
        <v>6.6</v>
      </c>
      <c r="K1753">
        <v>4</v>
      </c>
      <c r="L1753">
        <v>0</v>
      </c>
      <c r="M1753">
        <v>0</v>
      </c>
      <c r="N1753" t="str">
        <f t="shared" si="54"/>
        <v>No Weather Impact</v>
      </c>
      <c r="O1753" t="str">
        <f t="shared" si="55"/>
        <v>Not Cancelled</v>
      </c>
      <c r="P1753" t="str">
        <f>TEXT(Table1[[#This Row],[Departure_Time]],"mmm yyyy")</f>
        <v>Dec 2023</v>
      </c>
    </row>
    <row r="1754" spans="1:16" x14ac:dyDescent="0.25">
      <c r="A1754" t="s">
        <v>241</v>
      </c>
      <c r="B1754" t="s">
        <v>20</v>
      </c>
      <c r="C1754" t="s">
        <v>36</v>
      </c>
      <c r="D1754" s="5">
        <v>45150.238888888889</v>
      </c>
      <c r="E1754">
        <v>82</v>
      </c>
      <c r="F1754" t="s">
        <v>16</v>
      </c>
      <c r="G1754">
        <v>1218</v>
      </c>
      <c r="H1754" t="s">
        <v>18</v>
      </c>
      <c r="I1754" t="s">
        <v>39</v>
      </c>
      <c r="J1754">
        <v>5.6</v>
      </c>
      <c r="K1754">
        <v>0</v>
      </c>
      <c r="L1754">
        <v>0</v>
      </c>
      <c r="M1754">
        <v>1</v>
      </c>
      <c r="N1754" t="str">
        <f t="shared" si="54"/>
        <v>Weather Imapct</v>
      </c>
      <c r="O1754" t="str">
        <f t="shared" si="55"/>
        <v>Not Cancelled</v>
      </c>
      <c r="P1754" t="str">
        <f>TEXT(Table1[[#This Row],[Departure_Time]],"mmm yyyy")</f>
        <v>Aug 2023</v>
      </c>
    </row>
    <row r="1755" spans="1:16" x14ac:dyDescent="0.25">
      <c r="A1755" t="s">
        <v>1208</v>
      </c>
      <c r="B1755" t="s">
        <v>36</v>
      </c>
      <c r="C1755" t="s">
        <v>29</v>
      </c>
      <c r="D1755" s="5">
        <v>45084.811805555553</v>
      </c>
      <c r="E1755">
        <v>212</v>
      </c>
      <c r="F1755" t="s">
        <v>16</v>
      </c>
      <c r="G1755">
        <v>785</v>
      </c>
      <c r="H1755" t="s">
        <v>21</v>
      </c>
      <c r="I1755" t="s">
        <v>39</v>
      </c>
      <c r="J1755">
        <v>6.4</v>
      </c>
      <c r="K1755">
        <v>19</v>
      </c>
      <c r="L1755">
        <v>0</v>
      </c>
      <c r="M1755">
        <v>0</v>
      </c>
      <c r="N1755" t="str">
        <f t="shared" si="54"/>
        <v>No Weather Impact</v>
      </c>
      <c r="O1755" t="str">
        <f t="shared" si="55"/>
        <v>Not Cancelled</v>
      </c>
      <c r="P1755" t="str">
        <f>TEXT(Table1[[#This Row],[Departure_Time]],"mmm yyyy")</f>
        <v>Jun 2023</v>
      </c>
    </row>
    <row r="1756" spans="1:16" x14ac:dyDescent="0.25">
      <c r="A1756" t="s">
        <v>337</v>
      </c>
      <c r="B1756" t="s">
        <v>15</v>
      </c>
      <c r="C1756" t="s">
        <v>20</v>
      </c>
      <c r="D1756" s="5">
        <v>45682.934027777781</v>
      </c>
      <c r="E1756">
        <v>245</v>
      </c>
      <c r="F1756" t="s">
        <v>16</v>
      </c>
      <c r="G1756">
        <v>503</v>
      </c>
      <c r="H1756" t="s">
        <v>18</v>
      </c>
      <c r="I1756" t="s">
        <v>24</v>
      </c>
      <c r="J1756">
        <v>7.2</v>
      </c>
      <c r="K1756">
        <v>6</v>
      </c>
      <c r="L1756">
        <v>0</v>
      </c>
      <c r="M1756">
        <v>0</v>
      </c>
      <c r="N1756" t="str">
        <f t="shared" si="54"/>
        <v>No Weather Impact</v>
      </c>
      <c r="O1756" t="str">
        <f t="shared" si="55"/>
        <v>Not Cancelled</v>
      </c>
      <c r="P1756" t="str">
        <f>TEXT(Table1[[#This Row],[Departure_Time]],"mmm yyyy")</f>
        <v>Jan 2025</v>
      </c>
    </row>
    <row r="1757" spans="1:16" x14ac:dyDescent="0.25">
      <c r="A1757" t="s">
        <v>1203</v>
      </c>
      <c r="B1757" t="s">
        <v>15</v>
      </c>
      <c r="C1757" t="s">
        <v>29</v>
      </c>
      <c r="D1757" s="5">
        <v>45394.571527777778</v>
      </c>
      <c r="E1757">
        <v>187</v>
      </c>
      <c r="F1757" t="s">
        <v>16</v>
      </c>
      <c r="G1757">
        <v>1166</v>
      </c>
      <c r="H1757" t="s">
        <v>17</v>
      </c>
      <c r="I1757" t="s">
        <v>24</v>
      </c>
      <c r="J1757">
        <v>7.5</v>
      </c>
      <c r="K1757">
        <v>6</v>
      </c>
      <c r="L1757">
        <v>0</v>
      </c>
      <c r="M1757">
        <v>0</v>
      </c>
      <c r="N1757" t="str">
        <f t="shared" si="54"/>
        <v>No Weather Impact</v>
      </c>
      <c r="O1757" t="str">
        <f t="shared" si="55"/>
        <v>Not Cancelled</v>
      </c>
      <c r="P1757" t="str">
        <f>TEXT(Table1[[#This Row],[Departure_Time]],"mmm yyyy")</f>
        <v>Apr 2024</v>
      </c>
    </row>
    <row r="1758" spans="1:16" x14ac:dyDescent="0.25">
      <c r="A1758" t="s">
        <v>193</v>
      </c>
      <c r="B1758" t="s">
        <v>26</v>
      </c>
      <c r="C1758" t="s">
        <v>20</v>
      </c>
      <c r="D1758" s="5">
        <v>45615.873611111114</v>
      </c>
      <c r="E1758">
        <v>183</v>
      </c>
      <c r="F1758" t="s">
        <v>16</v>
      </c>
      <c r="G1758">
        <v>1314</v>
      </c>
      <c r="H1758" t="s">
        <v>18</v>
      </c>
      <c r="I1758" t="s">
        <v>18</v>
      </c>
      <c r="J1758">
        <v>6.8</v>
      </c>
      <c r="K1758">
        <v>5</v>
      </c>
      <c r="L1758">
        <v>0</v>
      </c>
      <c r="M1758">
        <v>0</v>
      </c>
      <c r="N1758" t="str">
        <f t="shared" si="54"/>
        <v>No Weather Impact</v>
      </c>
      <c r="O1758" t="str">
        <f t="shared" si="55"/>
        <v>Not Cancelled</v>
      </c>
      <c r="P1758" t="str">
        <f>TEXT(Table1[[#This Row],[Departure_Time]],"mmm yyyy")</f>
        <v>Nov 2024</v>
      </c>
    </row>
    <row r="1759" spans="1:16" x14ac:dyDescent="0.25">
      <c r="A1759" t="s">
        <v>1209</v>
      </c>
      <c r="B1759" t="s">
        <v>23</v>
      </c>
      <c r="C1759" t="s">
        <v>31</v>
      </c>
      <c r="D1759" s="5">
        <v>45649.90625</v>
      </c>
      <c r="E1759">
        <v>183</v>
      </c>
      <c r="F1759" t="s">
        <v>41</v>
      </c>
      <c r="G1759">
        <v>1861</v>
      </c>
      <c r="H1759" t="s">
        <v>17</v>
      </c>
      <c r="I1759" t="s">
        <v>24</v>
      </c>
      <c r="J1759">
        <v>7.1</v>
      </c>
      <c r="K1759">
        <v>8</v>
      </c>
      <c r="L1759">
        <v>0</v>
      </c>
      <c r="M1759">
        <v>0</v>
      </c>
      <c r="N1759" t="str">
        <f t="shared" si="54"/>
        <v>No Weather Impact</v>
      </c>
      <c r="O1759" t="str">
        <f t="shared" si="55"/>
        <v>Not Cancelled</v>
      </c>
      <c r="P1759" t="str">
        <f>TEXT(Table1[[#This Row],[Departure_Time]],"mmm yyyy")</f>
        <v>Dec 2024</v>
      </c>
    </row>
    <row r="1760" spans="1:16" x14ac:dyDescent="0.25">
      <c r="A1760" t="s">
        <v>1210</v>
      </c>
      <c r="B1760" t="s">
        <v>31</v>
      </c>
      <c r="C1760" t="s">
        <v>20</v>
      </c>
      <c r="D1760" s="5">
        <v>45412.436805555553</v>
      </c>
      <c r="E1760">
        <v>231</v>
      </c>
      <c r="F1760" t="s">
        <v>41</v>
      </c>
      <c r="G1760">
        <v>1134</v>
      </c>
      <c r="H1760" t="s">
        <v>18</v>
      </c>
      <c r="I1760" t="s">
        <v>24</v>
      </c>
      <c r="J1760">
        <v>5</v>
      </c>
      <c r="K1760">
        <v>2</v>
      </c>
      <c r="L1760">
        <v>1</v>
      </c>
      <c r="M1760">
        <v>1</v>
      </c>
      <c r="N1760" t="str">
        <f t="shared" si="54"/>
        <v>Weather Imapct</v>
      </c>
      <c r="O1760" t="str">
        <f t="shared" si="55"/>
        <v>Not Cancelled</v>
      </c>
      <c r="P1760" t="str">
        <f>TEXT(Table1[[#This Row],[Departure_Time]],"mmm yyyy")</f>
        <v>Apr 2024</v>
      </c>
    </row>
    <row r="1761" spans="1:16" x14ac:dyDescent="0.25">
      <c r="A1761" t="s">
        <v>1211</v>
      </c>
      <c r="B1761" t="s">
        <v>15</v>
      </c>
      <c r="C1761" t="s">
        <v>36</v>
      </c>
      <c r="D1761" s="5">
        <v>45473.044444444444</v>
      </c>
      <c r="E1761">
        <v>138</v>
      </c>
      <c r="F1761" t="s">
        <v>16</v>
      </c>
      <c r="G1761">
        <v>1255</v>
      </c>
      <c r="H1761" t="s">
        <v>18</v>
      </c>
      <c r="I1761" t="s">
        <v>24</v>
      </c>
      <c r="J1761">
        <v>7.8</v>
      </c>
      <c r="K1761">
        <v>3</v>
      </c>
      <c r="L1761">
        <v>0</v>
      </c>
      <c r="M1761">
        <v>0</v>
      </c>
      <c r="N1761" t="str">
        <f t="shared" si="54"/>
        <v>No Weather Impact</v>
      </c>
      <c r="O1761" t="str">
        <f t="shared" si="55"/>
        <v>Not Cancelled</v>
      </c>
      <c r="P1761" t="str">
        <f>TEXT(Table1[[#This Row],[Departure_Time]],"mmm yyyy")</f>
        <v>Jun 2024</v>
      </c>
    </row>
    <row r="1762" spans="1:16" x14ac:dyDescent="0.25">
      <c r="A1762" t="s">
        <v>1212</v>
      </c>
      <c r="B1762" t="s">
        <v>20</v>
      </c>
      <c r="C1762" t="s">
        <v>36</v>
      </c>
      <c r="D1762" s="5">
        <v>45090.309027777781</v>
      </c>
      <c r="E1762">
        <v>268</v>
      </c>
      <c r="F1762" t="s">
        <v>16</v>
      </c>
      <c r="G1762">
        <v>1256</v>
      </c>
      <c r="H1762" t="s">
        <v>21</v>
      </c>
      <c r="I1762" t="s">
        <v>24</v>
      </c>
      <c r="J1762">
        <v>5.2</v>
      </c>
      <c r="K1762">
        <v>37</v>
      </c>
      <c r="L1762">
        <v>0</v>
      </c>
      <c r="M1762">
        <v>0</v>
      </c>
      <c r="N1762" t="str">
        <f t="shared" si="54"/>
        <v>No Weather Impact</v>
      </c>
      <c r="O1762" t="str">
        <f t="shared" si="55"/>
        <v>Not Cancelled</v>
      </c>
      <c r="P1762" t="str">
        <f>TEXT(Table1[[#This Row],[Departure_Time]],"mmm yyyy")</f>
        <v>Jun 2023</v>
      </c>
    </row>
    <row r="1763" spans="1:16" x14ac:dyDescent="0.25">
      <c r="A1763" t="s">
        <v>1213</v>
      </c>
      <c r="B1763" t="s">
        <v>23</v>
      </c>
      <c r="C1763" t="s">
        <v>36</v>
      </c>
      <c r="D1763" s="5">
        <v>45176.888194444444</v>
      </c>
      <c r="E1763">
        <v>71</v>
      </c>
      <c r="F1763" t="s">
        <v>16</v>
      </c>
      <c r="G1763">
        <v>1451</v>
      </c>
      <c r="H1763" t="s">
        <v>27</v>
      </c>
      <c r="I1763" t="s">
        <v>18</v>
      </c>
      <c r="J1763">
        <v>7.4</v>
      </c>
      <c r="K1763">
        <v>1</v>
      </c>
      <c r="L1763">
        <v>0</v>
      </c>
      <c r="M1763">
        <v>0</v>
      </c>
      <c r="N1763" t="str">
        <f t="shared" si="54"/>
        <v>No Weather Impact</v>
      </c>
      <c r="O1763" t="str">
        <f t="shared" si="55"/>
        <v>Not Cancelled</v>
      </c>
      <c r="P1763" t="str">
        <f>TEXT(Table1[[#This Row],[Departure_Time]],"mmm yyyy")</f>
        <v>Sep 2023</v>
      </c>
    </row>
    <row r="1764" spans="1:16" x14ac:dyDescent="0.25">
      <c r="A1764" t="s">
        <v>720</v>
      </c>
      <c r="B1764" t="s">
        <v>14</v>
      </c>
      <c r="C1764" t="s">
        <v>26</v>
      </c>
      <c r="D1764" s="5">
        <v>45245.786111111112</v>
      </c>
      <c r="E1764">
        <v>175</v>
      </c>
      <c r="F1764" t="s">
        <v>16</v>
      </c>
      <c r="G1764">
        <v>1145</v>
      </c>
      <c r="H1764" t="s">
        <v>17</v>
      </c>
      <c r="I1764" t="s">
        <v>39</v>
      </c>
      <c r="J1764">
        <v>6.3</v>
      </c>
      <c r="K1764">
        <v>7</v>
      </c>
      <c r="L1764">
        <v>0</v>
      </c>
      <c r="M1764">
        <v>0</v>
      </c>
      <c r="N1764" t="str">
        <f t="shared" si="54"/>
        <v>No Weather Impact</v>
      </c>
      <c r="O1764" t="str">
        <f t="shared" si="55"/>
        <v>Not Cancelled</v>
      </c>
      <c r="P1764" t="str">
        <f>TEXT(Table1[[#This Row],[Departure_Time]],"mmm yyyy")</f>
        <v>Nov 2023</v>
      </c>
    </row>
    <row r="1765" spans="1:16" x14ac:dyDescent="0.25">
      <c r="A1765" t="s">
        <v>943</v>
      </c>
      <c r="B1765" t="s">
        <v>14</v>
      </c>
      <c r="C1765" t="s">
        <v>31</v>
      </c>
      <c r="D1765" s="5">
        <v>45522.167361111111</v>
      </c>
      <c r="E1765">
        <v>165</v>
      </c>
      <c r="F1765" t="s">
        <v>16</v>
      </c>
      <c r="G1765">
        <v>1185</v>
      </c>
      <c r="H1765" t="s">
        <v>21</v>
      </c>
      <c r="I1765" t="s">
        <v>130</v>
      </c>
      <c r="J1765">
        <v>7.3</v>
      </c>
      <c r="K1765">
        <v>26</v>
      </c>
      <c r="L1765">
        <v>0</v>
      </c>
      <c r="M1765">
        <v>0</v>
      </c>
      <c r="N1765" t="str">
        <f t="shared" si="54"/>
        <v>No Weather Impact</v>
      </c>
      <c r="O1765" t="str">
        <f t="shared" si="55"/>
        <v>Not Cancelled</v>
      </c>
      <c r="P1765" t="str">
        <f>TEXT(Table1[[#This Row],[Departure_Time]],"mmm yyyy")</f>
        <v>Aug 2024</v>
      </c>
    </row>
    <row r="1766" spans="1:16" x14ac:dyDescent="0.25">
      <c r="A1766" t="s">
        <v>1214</v>
      </c>
      <c r="B1766" t="s">
        <v>26</v>
      </c>
      <c r="C1766" t="s">
        <v>14</v>
      </c>
      <c r="D1766" s="5">
        <v>45248.151388888888</v>
      </c>
      <c r="E1766">
        <v>249</v>
      </c>
      <c r="F1766" t="s">
        <v>16</v>
      </c>
      <c r="G1766">
        <v>1018</v>
      </c>
      <c r="H1766" t="s">
        <v>18</v>
      </c>
      <c r="I1766" t="s">
        <v>39</v>
      </c>
      <c r="J1766">
        <v>6</v>
      </c>
      <c r="K1766">
        <v>16</v>
      </c>
      <c r="L1766">
        <v>0</v>
      </c>
      <c r="M1766">
        <v>1</v>
      </c>
      <c r="N1766" t="str">
        <f t="shared" si="54"/>
        <v>Weather Imapct</v>
      </c>
      <c r="O1766" t="str">
        <f t="shared" si="55"/>
        <v>Not Cancelled</v>
      </c>
      <c r="P1766" t="str">
        <f>TEXT(Table1[[#This Row],[Departure_Time]],"mmm yyyy")</f>
        <v>Nov 2023</v>
      </c>
    </row>
    <row r="1767" spans="1:16" x14ac:dyDescent="0.25">
      <c r="A1767" t="s">
        <v>370</v>
      </c>
      <c r="B1767" t="s">
        <v>20</v>
      </c>
      <c r="C1767" t="s">
        <v>29</v>
      </c>
      <c r="D1767" s="5">
        <v>45719.731944444444</v>
      </c>
      <c r="E1767">
        <v>171</v>
      </c>
      <c r="F1767" t="s">
        <v>41</v>
      </c>
      <c r="G1767">
        <v>858</v>
      </c>
      <c r="H1767" t="s">
        <v>18</v>
      </c>
      <c r="I1767" t="s">
        <v>39</v>
      </c>
      <c r="J1767">
        <v>6.7</v>
      </c>
      <c r="K1767">
        <v>12</v>
      </c>
      <c r="L1767">
        <v>0</v>
      </c>
      <c r="M1767">
        <v>1</v>
      </c>
      <c r="N1767" t="str">
        <f t="shared" si="54"/>
        <v>Weather Imapct</v>
      </c>
      <c r="O1767" t="str">
        <f t="shared" si="55"/>
        <v>Not Cancelled</v>
      </c>
      <c r="P1767" t="str">
        <f>TEXT(Table1[[#This Row],[Departure_Time]],"mmm yyyy")</f>
        <v>Mar 2025</v>
      </c>
    </row>
    <row r="1768" spans="1:16" x14ac:dyDescent="0.25">
      <c r="A1768" t="s">
        <v>1215</v>
      </c>
      <c r="B1768" t="s">
        <v>31</v>
      </c>
      <c r="C1768" t="s">
        <v>14</v>
      </c>
      <c r="D1768" s="5">
        <v>45588.625</v>
      </c>
      <c r="E1768">
        <v>119</v>
      </c>
      <c r="F1768" t="s">
        <v>16</v>
      </c>
      <c r="G1768">
        <v>1164</v>
      </c>
      <c r="H1768" t="s">
        <v>27</v>
      </c>
      <c r="I1768" t="s">
        <v>24</v>
      </c>
      <c r="J1768">
        <v>6</v>
      </c>
      <c r="K1768">
        <v>13</v>
      </c>
      <c r="L1768">
        <v>0</v>
      </c>
      <c r="M1768">
        <v>0</v>
      </c>
      <c r="N1768" t="str">
        <f t="shared" si="54"/>
        <v>No Weather Impact</v>
      </c>
      <c r="O1768" t="str">
        <f t="shared" si="55"/>
        <v>Not Cancelled</v>
      </c>
      <c r="P1768" t="str">
        <f>TEXT(Table1[[#This Row],[Departure_Time]],"mmm yyyy")</f>
        <v>Oct 2024</v>
      </c>
    </row>
    <row r="1769" spans="1:16" x14ac:dyDescent="0.25">
      <c r="A1769" t="s">
        <v>147</v>
      </c>
      <c r="B1769" t="s">
        <v>14</v>
      </c>
      <c r="C1769" t="s">
        <v>29</v>
      </c>
      <c r="D1769" s="5">
        <v>45603.290972222225</v>
      </c>
      <c r="E1769">
        <v>191</v>
      </c>
      <c r="F1769" t="s">
        <v>16</v>
      </c>
      <c r="G1769">
        <v>1022</v>
      </c>
      <c r="H1769" t="s">
        <v>18</v>
      </c>
      <c r="I1769" t="s">
        <v>130</v>
      </c>
      <c r="J1769">
        <v>4.4000000000000004</v>
      </c>
      <c r="K1769">
        <v>0</v>
      </c>
      <c r="L1769">
        <v>0</v>
      </c>
      <c r="M1769">
        <v>0</v>
      </c>
      <c r="N1769" t="str">
        <f t="shared" si="54"/>
        <v>No Weather Impact</v>
      </c>
      <c r="O1769" t="str">
        <f t="shared" si="55"/>
        <v>Not Cancelled</v>
      </c>
      <c r="P1769" t="str">
        <f>TEXT(Table1[[#This Row],[Departure_Time]],"mmm yyyy")</f>
        <v>Nov 2024</v>
      </c>
    </row>
    <row r="1770" spans="1:16" x14ac:dyDescent="0.25">
      <c r="A1770" t="s">
        <v>1216</v>
      </c>
      <c r="B1770" t="s">
        <v>36</v>
      </c>
      <c r="C1770" t="s">
        <v>14</v>
      </c>
      <c r="D1770" s="5">
        <v>45428.009027777778</v>
      </c>
      <c r="E1770">
        <v>202</v>
      </c>
      <c r="F1770" t="s">
        <v>16</v>
      </c>
      <c r="G1770">
        <v>1161</v>
      </c>
      <c r="H1770" t="s">
        <v>27</v>
      </c>
      <c r="I1770" t="s">
        <v>39</v>
      </c>
      <c r="J1770">
        <v>8.3000000000000007</v>
      </c>
      <c r="K1770">
        <v>25</v>
      </c>
      <c r="L1770">
        <v>0</v>
      </c>
      <c r="M1770">
        <v>0</v>
      </c>
      <c r="N1770" t="str">
        <f t="shared" si="54"/>
        <v>No Weather Impact</v>
      </c>
      <c r="O1770" t="str">
        <f t="shared" si="55"/>
        <v>Not Cancelled</v>
      </c>
      <c r="P1770" t="str">
        <f>TEXT(Table1[[#This Row],[Departure_Time]],"mmm yyyy")</f>
        <v>May 2024</v>
      </c>
    </row>
    <row r="1771" spans="1:16" x14ac:dyDescent="0.25">
      <c r="A1771" t="s">
        <v>895</v>
      </c>
      <c r="B1771" t="s">
        <v>23</v>
      </c>
      <c r="C1771" t="s">
        <v>31</v>
      </c>
      <c r="D1771" s="5">
        <v>45750.6875</v>
      </c>
      <c r="E1771">
        <v>165</v>
      </c>
      <c r="F1771" t="s">
        <v>52</v>
      </c>
      <c r="G1771">
        <v>1277</v>
      </c>
      <c r="H1771" t="s">
        <v>21</v>
      </c>
      <c r="I1771" t="s">
        <v>39</v>
      </c>
      <c r="J1771">
        <v>6</v>
      </c>
      <c r="K1771">
        <v>14</v>
      </c>
      <c r="L1771">
        <v>0</v>
      </c>
      <c r="M1771">
        <v>0</v>
      </c>
      <c r="N1771" t="str">
        <f t="shared" si="54"/>
        <v>No Weather Impact</v>
      </c>
      <c r="O1771" t="str">
        <f t="shared" si="55"/>
        <v>Cancelled</v>
      </c>
      <c r="P1771" t="str">
        <f>TEXT(Table1[[#This Row],[Departure_Time]],"mmm yyyy")</f>
        <v>Apr 2025</v>
      </c>
    </row>
    <row r="1772" spans="1:16" x14ac:dyDescent="0.25">
      <c r="A1772" t="s">
        <v>714</v>
      </c>
      <c r="B1772" t="s">
        <v>29</v>
      </c>
      <c r="C1772" t="s">
        <v>31</v>
      </c>
      <c r="D1772" s="5">
        <v>45195.4</v>
      </c>
      <c r="E1772">
        <v>195</v>
      </c>
      <c r="F1772" t="s">
        <v>16</v>
      </c>
      <c r="G1772">
        <v>1313</v>
      </c>
      <c r="H1772" t="s">
        <v>21</v>
      </c>
      <c r="I1772" t="s">
        <v>18</v>
      </c>
      <c r="J1772">
        <v>6.4</v>
      </c>
      <c r="K1772">
        <v>15</v>
      </c>
      <c r="L1772">
        <v>0</v>
      </c>
      <c r="M1772">
        <v>0</v>
      </c>
      <c r="N1772" t="str">
        <f t="shared" si="54"/>
        <v>No Weather Impact</v>
      </c>
      <c r="O1772" t="str">
        <f t="shared" si="55"/>
        <v>Not Cancelled</v>
      </c>
      <c r="P1772" t="str">
        <f>TEXT(Table1[[#This Row],[Departure_Time]],"mmm yyyy")</f>
        <v>Sep 2023</v>
      </c>
    </row>
    <row r="1773" spans="1:16" x14ac:dyDescent="0.25">
      <c r="A1773" t="s">
        <v>1217</v>
      </c>
      <c r="B1773" t="s">
        <v>14</v>
      </c>
      <c r="C1773" t="s">
        <v>15</v>
      </c>
      <c r="D1773" s="5">
        <v>45331.008333333331</v>
      </c>
      <c r="E1773">
        <v>209</v>
      </c>
      <c r="F1773" t="s">
        <v>16</v>
      </c>
      <c r="G1773">
        <v>998</v>
      </c>
      <c r="H1773" t="s">
        <v>27</v>
      </c>
      <c r="I1773" t="s">
        <v>24</v>
      </c>
      <c r="J1773">
        <v>7.6</v>
      </c>
      <c r="K1773">
        <v>2</v>
      </c>
      <c r="L1773">
        <v>0</v>
      </c>
      <c r="M1773">
        <v>1</v>
      </c>
      <c r="N1773" t="str">
        <f t="shared" si="54"/>
        <v>Weather Imapct</v>
      </c>
      <c r="O1773" t="str">
        <f t="shared" si="55"/>
        <v>Not Cancelled</v>
      </c>
      <c r="P1773" t="str">
        <f>TEXT(Table1[[#This Row],[Departure_Time]],"mmm yyyy")</f>
        <v>Feb 2024</v>
      </c>
    </row>
    <row r="1774" spans="1:16" x14ac:dyDescent="0.25">
      <c r="A1774" t="s">
        <v>1218</v>
      </c>
      <c r="B1774" t="s">
        <v>14</v>
      </c>
      <c r="C1774" t="s">
        <v>26</v>
      </c>
      <c r="D1774" s="5">
        <v>45641.731249999997</v>
      </c>
      <c r="E1774">
        <v>185</v>
      </c>
      <c r="F1774" t="s">
        <v>41</v>
      </c>
      <c r="G1774">
        <v>649</v>
      </c>
      <c r="H1774" t="s">
        <v>21</v>
      </c>
      <c r="I1774" t="s">
        <v>24</v>
      </c>
      <c r="J1774">
        <v>7.2</v>
      </c>
      <c r="K1774">
        <v>10</v>
      </c>
      <c r="L1774">
        <v>0</v>
      </c>
      <c r="M1774">
        <v>0</v>
      </c>
      <c r="N1774" t="str">
        <f t="shared" si="54"/>
        <v>No Weather Impact</v>
      </c>
      <c r="O1774" t="str">
        <f t="shared" si="55"/>
        <v>Not Cancelled</v>
      </c>
      <c r="P1774" t="str">
        <f>TEXT(Table1[[#This Row],[Departure_Time]],"mmm yyyy")</f>
        <v>Dec 2024</v>
      </c>
    </row>
    <row r="1775" spans="1:16" x14ac:dyDescent="0.25">
      <c r="A1775" t="s">
        <v>922</v>
      </c>
      <c r="B1775" t="s">
        <v>23</v>
      </c>
      <c r="C1775" t="s">
        <v>20</v>
      </c>
      <c r="D1775" s="5">
        <v>45417.921527777777</v>
      </c>
      <c r="E1775">
        <v>147</v>
      </c>
      <c r="F1775" t="s">
        <v>16</v>
      </c>
      <c r="G1775">
        <v>1018</v>
      </c>
      <c r="H1775" t="s">
        <v>18</v>
      </c>
      <c r="I1775" t="s">
        <v>24</v>
      </c>
      <c r="J1775">
        <v>6.3</v>
      </c>
      <c r="K1775">
        <v>6</v>
      </c>
      <c r="L1775">
        <v>0</v>
      </c>
      <c r="M1775">
        <v>0</v>
      </c>
      <c r="N1775" t="str">
        <f t="shared" si="54"/>
        <v>No Weather Impact</v>
      </c>
      <c r="O1775" t="str">
        <f t="shared" si="55"/>
        <v>Not Cancelled</v>
      </c>
      <c r="P1775" t="str">
        <f>TEXT(Table1[[#This Row],[Departure_Time]],"mmm yyyy")</f>
        <v>May 2024</v>
      </c>
    </row>
    <row r="1776" spans="1:16" x14ac:dyDescent="0.25">
      <c r="A1776" t="s">
        <v>529</v>
      </c>
      <c r="B1776" t="s">
        <v>29</v>
      </c>
      <c r="C1776" t="s">
        <v>36</v>
      </c>
      <c r="D1776" s="5">
        <v>45048.031944444447</v>
      </c>
      <c r="E1776">
        <v>170</v>
      </c>
      <c r="F1776" t="s">
        <v>16</v>
      </c>
      <c r="G1776">
        <v>1011</v>
      </c>
      <c r="H1776" t="s">
        <v>17</v>
      </c>
      <c r="I1776" t="s">
        <v>24</v>
      </c>
      <c r="J1776">
        <v>5.4</v>
      </c>
      <c r="K1776">
        <v>1</v>
      </c>
      <c r="L1776">
        <v>0</v>
      </c>
      <c r="M1776">
        <v>0</v>
      </c>
      <c r="N1776" t="str">
        <f t="shared" si="54"/>
        <v>No Weather Impact</v>
      </c>
      <c r="O1776" t="str">
        <f t="shared" si="55"/>
        <v>Not Cancelled</v>
      </c>
      <c r="P1776" t="str">
        <f>TEXT(Table1[[#This Row],[Departure_Time]],"mmm yyyy")</f>
        <v>May 2023</v>
      </c>
    </row>
    <row r="1777" spans="1:16" x14ac:dyDescent="0.25">
      <c r="A1777" t="s">
        <v>870</v>
      </c>
      <c r="B1777" t="s">
        <v>31</v>
      </c>
      <c r="C1777" t="s">
        <v>31</v>
      </c>
      <c r="D1777" s="5">
        <v>45711.916666666664</v>
      </c>
      <c r="E1777">
        <v>213</v>
      </c>
      <c r="F1777" t="s">
        <v>16</v>
      </c>
      <c r="G1777">
        <v>1374</v>
      </c>
      <c r="H1777" t="s">
        <v>18</v>
      </c>
      <c r="I1777" t="s">
        <v>24</v>
      </c>
      <c r="J1777">
        <v>6.1</v>
      </c>
      <c r="K1777">
        <v>4</v>
      </c>
      <c r="L1777">
        <v>0</v>
      </c>
      <c r="M1777">
        <v>0</v>
      </c>
      <c r="N1777" t="str">
        <f t="shared" si="54"/>
        <v>No Weather Impact</v>
      </c>
      <c r="O1777" t="str">
        <f t="shared" si="55"/>
        <v>Not Cancelled</v>
      </c>
      <c r="P1777" t="str">
        <f>TEXT(Table1[[#This Row],[Departure_Time]],"mmm yyyy")</f>
        <v>Feb 2025</v>
      </c>
    </row>
    <row r="1778" spans="1:16" x14ac:dyDescent="0.25">
      <c r="A1778" t="s">
        <v>1129</v>
      </c>
      <c r="B1778" t="s">
        <v>15</v>
      </c>
      <c r="C1778" t="s">
        <v>29</v>
      </c>
      <c r="D1778" s="5">
        <v>45200.265277777777</v>
      </c>
      <c r="E1778">
        <v>291</v>
      </c>
      <c r="F1778" t="s">
        <v>16</v>
      </c>
      <c r="G1778">
        <v>1333</v>
      </c>
      <c r="H1778" t="s">
        <v>27</v>
      </c>
      <c r="I1778" t="s">
        <v>24</v>
      </c>
      <c r="J1778">
        <v>7</v>
      </c>
      <c r="K1778">
        <v>7</v>
      </c>
      <c r="L1778">
        <v>0</v>
      </c>
      <c r="M1778">
        <v>0</v>
      </c>
      <c r="N1778" t="str">
        <f t="shared" si="54"/>
        <v>No Weather Impact</v>
      </c>
      <c r="O1778" t="str">
        <f t="shared" si="55"/>
        <v>Not Cancelled</v>
      </c>
      <c r="P1778" t="str">
        <f>TEXT(Table1[[#This Row],[Departure_Time]],"mmm yyyy")</f>
        <v>Oct 2023</v>
      </c>
    </row>
    <row r="1779" spans="1:16" x14ac:dyDescent="0.25">
      <c r="A1779" t="s">
        <v>1219</v>
      </c>
      <c r="B1779" t="s">
        <v>14</v>
      </c>
      <c r="C1779" t="s">
        <v>31</v>
      </c>
      <c r="D1779" s="5">
        <v>45313.550694444442</v>
      </c>
      <c r="E1779">
        <v>233</v>
      </c>
      <c r="F1779" t="s">
        <v>16</v>
      </c>
      <c r="G1779">
        <v>734</v>
      </c>
      <c r="H1779" t="s">
        <v>21</v>
      </c>
      <c r="I1779" t="s">
        <v>24</v>
      </c>
      <c r="J1779">
        <v>7.9</v>
      </c>
      <c r="K1779">
        <v>20</v>
      </c>
      <c r="L1779">
        <v>0</v>
      </c>
      <c r="M1779">
        <v>0</v>
      </c>
      <c r="N1779" t="str">
        <f t="shared" si="54"/>
        <v>No Weather Impact</v>
      </c>
      <c r="O1779" t="str">
        <f t="shared" si="55"/>
        <v>Not Cancelled</v>
      </c>
      <c r="P1779" t="str">
        <f>TEXT(Table1[[#This Row],[Departure_Time]],"mmm yyyy")</f>
        <v>Jan 2024</v>
      </c>
    </row>
    <row r="1780" spans="1:16" x14ac:dyDescent="0.25">
      <c r="A1780" t="s">
        <v>405</v>
      </c>
      <c r="B1780" t="s">
        <v>26</v>
      </c>
      <c r="C1780" t="s">
        <v>15</v>
      </c>
      <c r="D1780" s="5">
        <v>45093.025000000001</v>
      </c>
      <c r="E1780">
        <v>227</v>
      </c>
      <c r="F1780" t="s">
        <v>16</v>
      </c>
      <c r="G1780">
        <v>1590</v>
      </c>
      <c r="H1780" t="s">
        <v>18</v>
      </c>
      <c r="I1780" t="s">
        <v>24</v>
      </c>
      <c r="J1780">
        <v>5.5</v>
      </c>
      <c r="K1780">
        <v>2</v>
      </c>
      <c r="L1780">
        <v>0</v>
      </c>
      <c r="M1780">
        <v>0</v>
      </c>
      <c r="N1780" t="str">
        <f t="shared" si="54"/>
        <v>No Weather Impact</v>
      </c>
      <c r="O1780" t="str">
        <f t="shared" si="55"/>
        <v>Not Cancelled</v>
      </c>
      <c r="P1780" t="str">
        <f>TEXT(Table1[[#This Row],[Departure_Time]],"mmm yyyy")</f>
        <v>Jun 2023</v>
      </c>
    </row>
    <row r="1781" spans="1:16" x14ac:dyDescent="0.25">
      <c r="A1781" t="s">
        <v>89</v>
      </c>
      <c r="B1781" t="s">
        <v>26</v>
      </c>
      <c r="C1781" t="s">
        <v>26</v>
      </c>
      <c r="D1781" s="5">
        <v>45177.966666666667</v>
      </c>
      <c r="E1781">
        <v>199</v>
      </c>
      <c r="F1781" t="s">
        <v>16</v>
      </c>
      <c r="G1781">
        <v>985</v>
      </c>
      <c r="H1781" t="s">
        <v>21</v>
      </c>
      <c r="I1781" t="s">
        <v>130</v>
      </c>
      <c r="J1781">
        <v>8.5</v>
      </c>
      <c r="K1781">
        <v>7</v>
      </c>
      <c r="L1781">
        <v>0</v>
      </c>
      <c r="M1781">
        <v>0</v>
      </c>
      <c r="N1781" t="str">
        <f t="shared" si="54"/>
        <v>No Weather Impact</v>
      </c>
      <c r="O1781" t="str">
        <f t="shared" si="55"/>
        <v>Not Cancelled</v>
      </c>
      <c r="P1781" t="str">
        <f>TEXT(Table1[[#This Row],[Departure_Time]],"mmm yyyy")</f>
        <v>Sep 2023</v>
      </c>
    </row>
    <row r="1782" spans="1:16" x14ac:dyDescent="0.25">
      <c r="A1782" t="s">
        <v>703</v>
      </c>
      <c r="B1782" t="s">
        <v>20</v>
      </c>
      <c r="C1782" t="s">
        <v>31</v>
      </c>
      <c r="D1782" s="5">
        <v>45240.594444444447</v>
      </c>
      <c r="E1782">
        <v>188</v>
      </c>
      <c r="F1782" t="s">
        <v>41</v>
      </c>
      <c r="G1782">
        <v>1390</v>
      </c>
      <c r="H1782" t="s">
        <v>27</v>
      </c>
      <c r="I1782" t="s">
        <v>24</v>
      </c>
      <c r="J1782">
        <v>7.2</v>
      </c>
      <c r="K1782">
        <v>24</v>
      </c>
      <c r="L1782">
        <v>0</v>
      </c>
      <c r="M1782">
        <v>0</v>
      </c>
      <c r="N1782" t="str">
        <f t="shared" si="54"/>
        <v>No Weather Impact</v>
      </c>
      <c r="O1782" t="str">
        <f t="shared" si="55"/>
        <v>Not Cancelled</v>
      </c>
      <c r="P1782" t="str">
        <f>TEXT(Table1[[#This Row],[Departure_Time]],"mmm yyyy")</f>
        <v>Nov 2023</v>
      </c>
    </row>
    <row r="1783" spans="1:16" x14ac:dyDescent="0.25">
      <c r="A1783" t="s">
        <v>1220</v>
      </c>
      <c r="B1783" t="s">
        <v>20</v>
      </c>
      <c r="C1783" t="s">
        <v>36</v>
      </c>
      <c r="D1783" s="5">
        <v>45286.936805555553</v>
      </c>
      <c r="E1783">
        <v>61</v>
      </c>
      <c r="F1783" t="s">
        <v>52</v>
      </c>
      <c r="G1783">
        <v>1226</v>
      </c>
      <c r="H1783" t="s">
        <v>27</v>
      </c>
      <c r="I1783" t="s">
        <v>24</v>
      </c>
      <c r="J1783">
        <v>4</v>
      </c>
      <c r="K1783">
        <v>10</v>
      </c>
      <c r="L1783">
        <v>0</v>
      </c>
      <c r="M1783">
        <v>1</v>
      </c>
      <c r="N1783" t="str">
        <f t="shared" si="54"/>
        <v>Weather Imapct</v>
      </c>
      <c r="O1783" t="str">
        <f t="shared" si="55"/>
        <v>Cancelled</v>
      </c>
      <c r="P1783" t="str">
        <f>TEXT(Table1[[#This Row],[Departure_Time]],"mmm yyyy")</f>
        <v>Dec 2023</v>
      </c>
    </row>
    <row r="1784" spans="1:16" x14ac:dyDescent="0.25">
      <c r="A1784" t="s">
        <v>1221</v>
      </c>
      <c r="B1784" t="s">
        <v>20</v>
      </c>
      <c r="C1784" t="s">
        <v>20</v>
      </c>
      <c r="D1784" s="5">
        <v>45093.586111111108</v>
      </c>
      <c r="E1784">
        <v>227</v>
      </c>
      <c r="F1784" t="s">
        <v>16</v>
      </c>
      <c r="G1784">
        <v>1118</v>
      </c>
      <c r="H1784" t="s">
        <v>21</v>
      </c>
      <c r="I1784" t="s">
        <v>39</v>
      </c>
      <c r="J1784">
        <v>9</v>
      </c>
      <c r="K1784">
        <v>33</v>
      </c>
      <c r="L1784">
        <v>0</v>
      </c>
      <c r="M1784">
        <v>1</v>
      </c>
      <c r="N1784" t="str">
        <f t="shared" si="54"/>
        <v>Weather Imapct</v>
      </c>
      <c r="O1784" t="str">
        <f t="shared" si="55"/>
        <v>Not Cancelled</v>
      </c>
      <c r="P1784" t="str">
        <f>TEXT(Table1[[#This Row],[Departure_Time]],"mmm yyyy")</f>
        <v>Jun 2023</v>
      </c>
    </row>
    <row r="1785" spans="1:16" x14ac:dyDescent="0.25">
      <c r="A1785" t="s">
        <v>1222</v>
      </c>
      <c r="B1785" t="s">
        <v>31</v>
      </c>
      <c r="C1785" t="s">
        <v>23</v>
      </c>
      <c r="D1785" s="5">
        <v>45377.201388888891</v>
      </c>
      <c r="E1785">
        <v>171</v>
      </c>
      <c r="F1785" t="s">
        <v>16</v>
      </c>
      <c r="G1785">
        <v>1369</v>
      </c>
      <c r="H1785" t="s">
        <v>17</v>
      </c>
      <c r="I1785" t="s">
        <v>24</v>
      </c>
      <c r="J1785">
        <v>7.6</v>
      </c>
      <c r="K1785">
        <v>7</v>
      </c>
      <c r="L1785">
        <v>0</v>
      </c>
      <c r="M1785">
        <v>0</v>
      </c>
      <c r="N1785" t="str">
        <f t="shared" si="54"/>
        <v>No Weather Impact</v>
      </c>
      <c r="O1785" t="str">
        <f t="shared" si="55"/>
        <v>Not Cancelled</v>
      </c>
      <c r="P1785" t="str">
        <f>TEXT(Table1[[#This Row],[Departure_Time]],"mmm yyyy")</f>
        <v>Mar 2024</v>
      </c>
    </row>
    <row r="1786" spans="1:16" x14ac:dyDescent="0.25">
      <c r="A1786" t="s">
        <v>1204</v>
      </c>
      <c r="B1786" t="s">
        <v>15</v>
      </c>
      <c r="C1786" t="s">
        <v>14</v>
      </c>
      <c r="D1786" s="5">
        <v>45306.690972222219</v>
      </c>
      <c r="E1786">
        <v>155</v>
      </c>
      <c r="F1786" t="s">
        <v>16</v>
      </c>
      <c r="G1786">
        <v>873</v>
      </c>
      <c r="H1786" t="s">
        <v>21</v>
      </c>
      <c r="I1786" t="s">
        <v>24</v>
      </c>
      <c r="J1786">
        <v>2.9</v>
      </c>
      <c r="K1786">
        <v>1</v>
      </c>
      <c r="L1786">
        <v>0</v>
      </c>
      <c r="M1786">
        <v>1</v>
      </c>
      <c r="N1786" t="str">
        <f t="shared" si="54"/>
        <v>Weather Imapct</v>
      </c>
      <c r="O1786" t="str">
        <f t="shared" si="55"/>
        <v>Not Cancelled</v>
      </c>
      <c r="P1786" t="str">
        <f>TEXT(Table1[[#This Row],[Departure_Time]],"mmm yyyy")</f>
        <v>Jan 2024</v>
      </c>
    </row>
    <row r="1787" spans="1:16" x14ac:dyDescent="0.25">
      <c r="A1787" t="s">
        <v>508</v>
      </c>
      <c r="B1787" t="s">
        <v>15</v>
      </c>
      <c r="C1787" t="s">
        <v>20</v>
      </c>
      <c r="D1787" s="5">
        <v>45676.381944444445</v>
      </c>
      <c r="E1787">
        <v>272</v>
      </c>
      <c r="F1787" t="s">
        <v>16</v>
      </c>
      <c r="G1787">
        <v>1758</v>
      </c>
      <c r="H1787" t="s">
        <v>27</v>
      </c>
      <c r="I1787" t="s">
        <v>24</v>
      </c>
      <c r="J1787">
        <v>7.8</v>
      </c>
      <c r="K1787">
        <v>33</v>
      </c>
      <c r="L1787">
        <v>0</v>
      </c>
      <c r="M1787">
        <v>0</v>
      </c>
      <c r="N1787" t="str">
        <f t="shared" si="54"/>
        <v>No Weather Impact</v>
      </c>
      <c r="O1787" t="str">
        <f t="shared" si="55"/>
        <v>Not Cancelled</v>
      </c>
      <c r="P1787" t="str">
        <f>TEXT(Table1[[#This Row],[Departure_Time]],"mmm yyyy")</f>
        <v>Jan 2025</v>
      </c>
    </row>
    <row r="1788" spans="1:16" x14ac:dyDescent="0.25">
      <c r="A1788" t="s">
        <v>688</v>
      </c>
      <c r="B1788" t="s">
        <v>15</v>
      </c>
      <c r="C1788" t="s">
        <v>14</v>
      </c>
      <c r="D1788" s="5">
        <v>45124.192361111112</v>
      </c>
      <c r="E1788">
        <v>166</v>
      </c>
      <c r="F1788" t="s">
        <v>16</v>
      </c>
      <c r="G1788">
        <v>1195</v>
      </c>
      <c r="H1788" t="s">
        <v>18</v>
      </c>
      <c r="I1788" t="s">
        <v>24</v>
      </c>
      <c r="J1788">
        <v>7.3</v>
      </c>
      <c r="K1788">
        <v>5</v>
      </c>
      <c r="L1788">
        <v>0</v>
      </c>
      <c r="M1788">
        <v>0</v>
      </c>
      <c r="N1788" t="str">
        <f t="shared" si="54"/>
        <v>No Weather Impact</v>
      </c>
      <c r="O1788" t="str">
        <f t="shared" si="55"/>
        <v>Not Cancelled</v>
      </c>
      <c r="P1788" t="str">
        <f>TEXT(Table1[[#This Row],[Departure_Time]],"mmm yyyy")</f>
        <v>Jul 2023</v>
      </c>
    </row>
    <row r="1789" spans="1:16" x14ac:dyDescent="0.25">
      <c r="A1789" t="s">
        <v>220</v>
      </c>
      <c r="B1789" t="s">
        <v>15</v>
      </c>
      <c r="C1789" t="s">
        <v>31</v>
      </c>
      <c r="D1789" s="5">
        <v>45208.692361111112</v>
      </c>
      <c r="E1789">
        <v>120</v>
      </c>
      <c r="F1789" t="s">
        <v>16</v>
      </c>
      <c r="G1789">
        <v>955</v>
      </c>
      <c r="H1789" t="s">
        <v>27</v>
      </c>
      <c r="I1789" t="s">
        <v>39</v>
      </c>
      <c r="J1789">
        <v>7.5</v>
      </c>
      <c r="K1789">
        <v>4</v>
      </c>
      <c r="L1789">
        <v>1</v>
      </c>
      <c r="M1789">
        <v>0</v>
      </c>
      <c r="N1789" t="str">
        <f t="shared" si="54"/>
        <v>No Weather Impact</v>
      </c>
      <c r="O1789" t="str">
        <f t="shared" si="55"/>
        <v>Not Cancelled</v>
      </c>
      <c r="P1789" t="str">
        <f>TEXT(Table1[[#This Row],[Departure_Time]],"mmm yyyy")</f>
        <v>Oct 2023</v>
      </c>
    </row>
    <row r="1790" spans="1:16" x14ac:dyDescent="0.25">
      <c r="A1790" t="s">
        <v>365</v>
      </c>
      <c r="B1790" t="s">
        <v>23</v>
      </c>
      <c r="C1790" t="s">
        <v>29</v>
      </c>
      <c r="D1790" s="5">
        <v>45157.526388888888</v>
      </c>
      <c r="E1790">
        <v>140</v>
      </c>
      <c r="F1790" t="s">
        <v>41</v>
      </c>
      <c r="G1790">
        <v>1401</v>
      </c>
      <c r="H1790" t="s">
        <v>18</v>
      </c>
      <c r="I1790" t="s">
        <v>39</v>
      </c>
      <c r="J1790">
        <v>5.5</v>
      </c>
      <c r="K1790">
        <v>2</v>
      </c>
      <c r="L1790">
        <v>0</v>
      </c>
      <c r="M1790">
        <v>0</v>
      </c>
      <c r="N1790" t="str">
        <f t="shared" si="54"/>
        <v>No Weather Impact</v>
      </c>
      <c r="O1790" t="str">
        <f t="shared" si="55"/>
        <v>Not Cancelled</v>
      </c>
      <c r="P1790" t="str">
        <f>TEXT(Table1[[#This Row],[Departure_Time]],"mmm yyyy")</f>
        <v>Aug 2023</v>
      </c>
    </row>
    <row r="1791" spans="1:16" x14ac:dyDescent="0.25">
      <c r="A1791" t="s">
        <v>1223</v>
      </c>
      <c r="B1791" t="s">
        <v>23</v>
      </c>
      <c r="C1791" t="s">
        <v>36</v>
      </c>
      <c r="D1791" s="5">
        <v>45650.636111111111</v>
      </c>
      <c r="E1791">
        <v>167</v>
      </c>
      <c r="F1791" t="s">
        <v>41</v>
      </c>
      <c r="G1791">
        <v>894</v>
      </c>
      <c r="H1791" t="s">
        <v>17</v>
      </c>
      <c r="I1791" t="s">
        <v>24</v>
      </c>
      <c r="J1791">
        <v>8</v>
      </c>
      <c r="K1791">
        <v>8</v>
      </c>
      <c r="L1791">
        <v>0</v>
      </c>
      <c r="M1791">
        <v>0</v>
      </c>
      <c r="N1791" t="str">
        <f t="shared" si="54"/>
        <v>No Weather Impact</v>
      </c>
      <c r="O1791" t="str">
        <f t="shared" si="55"/>
        <v>Not Cancelled</v>
      </c>
      <c r="P1791" t="str">
        <f>TEXT(Table1[[#This Row],[Departure_Time]],"mmm yyyy")</f>
        <v>Dec 2024</v>
      </c>
    </row>
    <row r="1792" spans="1:16" x14ac:dyDescent="0.25">
      <c r="A1792" t="s">
        <v>1224</v>
      </c>
      <c r="B1792" t="s">
        <v>14</v>
      </c>
      <c r="C1792" t="s">
        <v>36</v>
      </c>
      <c r="D1792" s="5">
        <v>45368.214583333334</v>
      </c>
      <c r="E1792">
        <v>256</v>
      </c>
      <c r="F1792" t="s">
        <v>16</v>
      </c>
      <c r="G1792">
        <v>1121</v>
      </c>
      <c r="H1792" t="s">
        <v>17</v>
      </c>
      <c r="I1792" t="s">
        <v>24</v>
      </c>
      <c r="J1792">
        <v>9.1</v>
      </c>
      <c r="K1792">
        <v>4</v>
      </c>
      <c r="L1792">
        <v>0</v>
      </c>
      <c r="M1792">
        <v>0</v>
      </c>
      <c r="N1792" t="str">
        <f t="shared" si="54"/>
        <v>No Weather Impact</v>
      </c>
      <c r="O1792" t="str">
        <f t="shared" si="55"/>
        <v>Not Cancelled</v>
      </c>
      <c r="P1792" t="str">
        <f>TEXT(Table1[[#This Row],[Departure_Time]],"mmm yyyy")</f>
        <v>Mar 2024</v>
      </c>
    </row>
    <row r="1793" spans="1:16" x14ac:dyDescent="0.25">
      <c r="A1793" t="s">
        <v>101</v>
      </c>
      <c r="B1793" t="s">
        <v>29</v>
      </c>
      <c r="C1793" t="s">
        <v>29</v>
      </c>
      <c r="D1793" s="5">
        <v>45707.452777777777</v>
      </c>
      <c r="E1793">
        <v>96</v>
      </c>
      <c r="F1793" t="s">
        <v>16</v>
      </c>
      <c r="G1793">
        <v>1398</v>
      </c>
      <c r="H1793" t="s">
        <v>27</v>
      </c>
      <c r="I1793" t="s">
        <v>24</v>
      </c>
      <c r="J1793">
        <v>5.6</v>
      </c>
      <c r="K1793">
        <v>4</v>
      </c>
      <c r="L1793">
        <v>0</v>
      </c>
      <c r="M1793">
        <v>0</v>
      </c>
      <c r="N1793" t="str">
        <f t="shared" si="54"/>
        <v>No Weather Impact</v>
      </c>
      <c r="O1793" t="str">
        <f t="shared" si="55"/>
        <v>Not Cancelled</v>
      </c>
      <c r="P1793" t="str">
        <f>TEXT(Table1[[#This Row],[Departure_Time]],"mmm yyyy")</f>
        <v>Feb 2025</v>
      </c>
    </row>
    <row r="1794" spans="1:16" x14ac:dyDescent="0.25">
      <c r="A1794" t="s">
        <v>316</v>
      </c>
      <c r="B1794" t="s">
        <v>29</v>
      </c>
      <c r="C1794" t="s">
        <v>26</v>
      </c>
      <c r="D1794" s="5">
        <v>45534.786805555559</v>
      </c>
      <c r="E1794">
        <v>114</v>
      </c>
      <c r="F1794" t="s">
        <v>16</v>
      </c>
      <c r="G1794">
        <v>1143</v>
      </c>
      <c r="H1794" t="s">
        <v>21</v>
      </c>
      <c r="I1794" t="s">
        <v>18</v>
      </c>
      <c r="J1794">
        <v>7.5</v>
      </c>
      <c r="K1794">
        <v>10</v>
      </c>
      <c r="L1794">
        <v>0</v>
      </c>
      <c r="M1794">
        <v>0</v>
      </c>
      <c r="N1794" t="str">
        <f t="shared" si="54"/>
        <v>No Weather Impact</v>
      </c>
      <c r="O1794" t="str">
        <f t="shared" si="55"/>
        <v>Not Cancelled</v>
      </c>
      <c r="P1794" t="str">
        <f>TEXT(Table1[[#This Row],[Departure_Time]],"mmm yyyy")</f>
        <v>Aug 2024</v>
      </c>
    </row>
    <row r="1795" spans="1:16" x14ac:dyDescent="0.25">
      <c r="A1795" t="s">
        <v>1225</v>
      </c>
      <c r="B1795" t="s">
        <v>23</v>
      </c>
      <c r="C1795" t="s">
        <v>20</v>
      </c>
      <c r="D1795" s="5">
        <v>45577.215277777781</v>
      </c>
      <c r="E1795">
        <v>247</v>
      </c>
      <c r="F1795" t="s">
        <v>41</v>
      </c>
      <c r="G1795">
        <v>1263</v>
      </c>
      <c r="H1795" t="s">
        <v>21</v>
      </c>
      <c r="I1795" t="s">
        <v>24</v>
      </c>
      <c r="J1795">
        <v>6.5</v>
      </c>
      <c r="K1795">
        <v>4</v>
      </c>
      <c r="L1795">
        <v>0</v>
      </c>
      <c r="M1795">
        <v>0</v>
      </c>
      <c r="N1795" t="str">
        <f t="shared" ref="N1795:N1858" si="56">IF(M1795=1, "Weather Imapct", "No Weather Impact")</f>
        <v>No Weather Impact</v>
      </c>
      <c r="O1795" t="str">
        <f t="shared" ref="O1795:O1858" si="57">IF(F1795="Cancelled", "Cancelled", "Not Cancelled")</f>
        <v>Not Cancelled</v>
      </c>
      <c r="P1795" t="str">
        <f>TEXT(Table1[[#This Row],[Departure_Time]],"mmm yyyy")</f>
        <v>Oct 2024</v>
      </c>
    </row>
    <row r="1796" spans="1:16" x14ac:dyDescent="0.25">
      <c r="A1796" t="s">
        <v>1226</v>
      </c>
      <c r="B1796" t="s">
        <v>23</v>
      </c>
      <c r="C1796" t="s">
        <v>29</v>
      </c>
      <c r="D1796" s="5">
        <v>45343.852083333331</v>
      </c>
      <c r="E1796">
        <v>154</v>
      </c>
      <c r="F1796" t="s">
        <v>16</v>
      </c>
      <c r="G1796">
        <v>1108</v>
      </c>
      <c r="H1796" t="s">
        <v>17</v>
      </c>
      <c r="I1796" t="s">
        <v>39</v>
      </c>
      <c r="J1796">
        <v>4.7</v>
      </c>
      <c r="K1796">
        <v>6</v>
      </c>
      <c r="L1796">
        <v>0</v>
      </c>
      <c r="M1796">
        <v>0</v>
      </c>
      <c r="N1796" t="str">
        <f t="shared" si="56"/>
        <v>No Weather Impact</v>
      </c>
      <c r="O1796" t="str">
        <f t="shared" si="57"/>
        <v>Not Cancelled</v>
      </c>
      <c r="P1796" t="str">
        <f>TEXT(Table1[[#This Row],[Departure_Time]],"mmm yyyy")</f>
        <v>Feb 2024</v>
      </c>
    </row>
    <row r="1797" spans="1:16" x14ac:dyDescent="0.25">
      <c r="A1797" t="s">
        <v>1227</v>
      </c>
      <c r="B1797" t="s">
        <v>14</v>
      </c>
      <c r="C1797" t="s">
        <v>36</v>
      </c>
      <c r="D1797" s="5">
        <v>45513.388888888891</v>
      </c>
      <c r="E1797">
        <v>248</v>
      </c>
      <c r="F1797" t="s">
        <v>16</v>
      </c>
      <c r="G1797">
        <v>1258</v>
      </c>
      <c r="H1797" t="s">
        <v>27</v>
      </c>
      <c r="I1797" t="s">
        <v>24</v>
      </c>
      <c r="J1797">
        <v>5.6</v>
      </c>
      <c r="K1797">
        <v>19</v>
      </c>
      <c r="L1797">
        <v>0</v>
      </c>
      <c r="M1797">
        <v>1</v>
      </c>
      <c r="N1797" t="str">
        <f t="shared" si="56"/>
        <v>Weather Imapct</v>
      </c>
      <c r="O1797" t="str">
        <f t="shared" si="57"/>
        <v>Not Cancelled</v>
      </c>
      <c r="P1797" t="str">
        <f>TEXT(Table1[[#This Row],[Departure_Time]],"mmm yyyy")</f>
        <v>Aug 2024</v>
      </c>
    </row>
    <row r="1798" spans="1:16" x14ac:dyDescent="0.25">
      <c r="A1798" t="s">
        <v>1228</v>
      </c>
      <c r="B1798" t="s">
        <v>36</v>
      </c>
      <c r="C1798" t="s">
        <v>23</v>
      </c>
      <c r="D1798" s="5">
        <v>45319.230555555558</v>
      </c>
      <c r="E1798">
        <v>217</v>
      </c>
      <c r="F1798" t="s">
        <v>41</v>
      </c>
      <c r="G1798">
        <v>913</v>
      </c>
      <c r="H1798" t="s">
        <v>27</v>
      </c>
      <c r="I1798" t="s">
        <v>24</v>
      </c>
      <c r="J1798">
        <v>6</v>
      </c>
      <c r="K1798">
        <v>1</v>
      </c>
      <c r="L1798">
        <v>0</v>
      </c>
      <c r="M1798">
        <v>1</v>
      </c>
      <c r="N1798" t="str">
        <f t="shared" si="56"/>
        <v>Weather Imapct</v>
      </c>
      <c r="O1798" t="str">
        <f t="shared" si="57"/>
        <v>Not Cancelled</v>
      </c>
      <c r="P1798" t="str">
        <f>TEXT(Table1[[#This Row],[Departure_Time]],"mmm yyyy")</f>
        <v>Jan 2024</v>
      </c>
    </row>
    <row r="1799" spans="1:16" x14ac:dyDescent="0.25">
      <c r="A1799" t="s">
        <v>371</v>
      </c>
      <c r="B1799" t="s">
        <v>26</v>
      </c>
      <c r="C1799" t="s">
        <v>26</v>
      </c>
      <c r="D1799" s="5">
        <v>45342.457638888889</v>
      </c>
      <c r="E1799">
        <v>289</v>
      </c>
      <c r="F1799" t="s">
        <v>16</v>
      </c>
      <c r="G1799">
        <v>1410</v>
      </c>
      <c r="H1799" t="s">
        <v>21</v>
      </c>
      <c r="I1799" t="s">
        <v>18</v>
      </c>
      <c r="J1799">
        <v>8.8000000000000007</v>
      </c>
      <c r="K1799">
        <v>75</v>
      </c>
      <c r="L1799">
        <v>0</v>
      </c>
      <c r="M1799">
        <v>0</v>
      </c>
      <c r="N1799" t="str">
        <f t="shared" si="56"/>
        <v>No Weather Impact</v>
      </c>
      <c r="O1799" t="str">
        <f t="shared" si="57"/>
        <v>Not Cancelled</v>
      </c>
      <c r="P1799" t="str">
        <f>TEXT(Table1[[#This Row],[Departure_Time]],"mmm yyyy")</f>
        <v>Feb 2024</v>
      </c>
    </row>
    <row r="1800" spans="1:16" x14ac:dyDescent="0.25">
      <c r="A1800" t="s">
        <v>1229</v>
      </c>
      <c r="B1800" t="s">
        <v>26</v>
      </c>
      <c r="C1800" t="s">
        <v>31</v>
      </c>
      <c r="D1800" s="5">
        <v>45048.120833333334</v>
      </c>
      <c r="E1800">
        <v>192</v>
      </c>
      <c r="F1800" t="s">
        <v>52</v>
      </c>
      <c r="G1800">
        <v>652</v>
      </c>
      <c r="H1800" t="s">
        <v>17</v>
      </c>
      <c r="I1800" t="s">
        <v>24</v>
      </c>
      <c r="J1800">
        <v>7.6</v>
      </c>
      <c r="K1800">
        <v>1</v>
      </c>
      <c r="L1800">
        <v>0</v>
      </c>
      <c r="M1800">
        <v>0</v>
      </c>
      <c r="N1800" t="str">
        <f t="shared" si="56"/>
        <v>No Weather Impact</v>
      </c>
      <c r="O1800" t="str">
        <f t="shared" si="57"/>
        <v>Cancelled</v>
      </c>
      <c r="P1800" t="str">
        <f>TEXT(Table1[[#This Row],[Departure_Time]],"mmm yyyy")</f>
        <v>May 2023</v>
      </c>
    </row>
    <row r="1801" spans="1:16" x14ac:dyDescent="0.25">
      <c r="A1801" t="s">
        <v>711</v>
      </c>
      <c r="B1801" t="s">
        <v>20</v>
      </c>
      <c r="C1801" t="s">
        <v>31</v>
      </c>
      <c r="D1801" s="5">
        <v>45173.956250000003</v>
      </c>
      <c r="E1801">
        <v>215</v>
      </c>
      <c r="F1801" t="s">
        <v>16</v>
      </c>
      <c r="G1801">
        <v>1130</v>
      </c>
      <c r="H1801" t="s">
        <v>27</v>
      </c>
      <c r="I1801" t="s">
        <v>24</v>
      </c>
      <c r="J1801">
        <v>6</v>
      </c>
      <c r="K1801">
        <v>2</v>
      </c>
      <c r="L1801">
        <v>0</v>
      </c>
      <c r="M1801">
        <v>0</v>
      </c>
      <c r="N1801" t="str">
        <f t="shared" si="56"/>
        <v>No Weather Impact</v>
      </c>
      <c r="O1801" t="str">
        <f t="shared" si="57"/>
        <v>Not Cancelled</v>
      </c>
      <c r="P1801" t="str">
        <f>TEXT(Table1[[#This Row],[Departure_Time]],"mmm yyyy")</f>
        <v>Sep 2023</v>
      </c>
    </row>
    <row r="1802" spans="1:16" x14ac:dyDescent="0.25">
      <c r="A1802" t="s">
        <v>1199</v>
      </c>
      <c r="B1802" t="s">
        <v>31</v>
      </c>
      <c r="C1802" t="s">
        <v>31</v>
      </c>
      <c r="D1802" s="5">
        <v>45584.825694444444</v>
      </c>
      <c r="E1802">
        <v>51</v>
      </c>
      <c r="F1802" t="s">
        <v>16</v>
      </c>
      <c r="G1802">
        <v>1174</v>
      </c>
      <c r="H1802" t="s">
        <v>17</v>
      </c>
      <c r="I1802" t="s">
        <v>24</v>
      </c>
      <c r="J1802">
        <v>6.7</v>
      </c>
      <c r="K1802">
        <v>16</v>
      </c>
      <c r="L1802">
        <v>0</v>
      </c>
      <c r="M1802">
        <v>1</v>
      </c>
      <c r="N1802" t="str">
        <f t="shared" si="56"/>
        <v>Weather Imapct</v>
      </c>
      <c r="O1802" t="str">
        <f t="shared" si="57"/>
        <v>Not Cancelled</v>
      </c>
      <c r="P1802" t="str">
        <f>TEXT(Table1[[#This Row],[Departure_Time]],"mmm yyyy")</f>
        <v>Oct 2024</v>
      </c>
    </row>
    <row r="1803" spans="1:16" x14ac:dyDescent="0.25">
      <c r="A1803" t="s">
        <v>1230</v>
      </c>
      <c r="B1803" t="s">
        <v>14</v>
      </c>
      <c r="C1803" t="s">
        <v>20</v>
      </c>
      <c r="D1803" s="5">
        <v>45543.772222222222</v>
      </c>
      <c r="E1803">
        <v>174</v>
      </c>
      <c r="F1803" t="s">
        <v>16</v>
      </c>
      <c r="G1803">
        <v>1676</v>
      </c>
      <c r="H1803" t="s">
        <v>27</v>
      </c>
      <c r="I1803" t="s">
        <v>39</v>
      </c>
      <c r="J1803">
        <v>5.2</v>
      </c>
      <c r="K1803">
        <v>7</v>
      </c>
      <c r="L1803">
        <v>0</v>
      </c>
      <c r="M1803">
        <v>0</v>
      </c>
      <c r="N1803" t="str">
        <f t="shared" si="56"/>
        <v>No Weather Impact</v>
      </c>
      <c r="O1803" t="str">
        <f t="shared" si="57"/>
        <v>Not Cancelled</v>
      </c>
      <c r="P1803" t="str">
        <f>TEXT(Table1[[#This Row],[Departure_Time]],"mmm yyyy")</f>
        <v>Sep 2024</v>
      </c>
    </row>
    <row r="1804" spans="1:16" x14ac:dyDescent="0.25">
      <c r="A1804" t="s">
        <v>1231</v>
      </c>
      <c r="B1804" t="s">
        <v>20</v>
      </c>
      <c r="C1804" t="s">
        <v>23</v>
      </c>
      <c r="D1804" s="5">
        <v>45112.21597222222</v>
      </c>
      <c r="E1804">
        <v>276</v>
      </c>
      <c r="F1804" t="s">
        <v>16</v>
      </c>
      <c r="G1804">
        <v>1295</v>
      </c>
      <c r="H1804" t="s">
        <v>17</v>
      </c>
      <c r="I1804" t="s">
        <v>130</v>
      </c>
      <c r="J1804">
        <v>8.5</v>
      </c>
      <c r="K1804">
        <v>14</v>
      </c>
      <c r="L1804">
        <v>0</v>
      </c>
      <c r="M1804">
        <v>0</v>
      </c>
      <c r="N1804" t="str">
        <f t="shared" si="56"/>
        <v>No Weather Impact</v>
      </c>
      <c r="O1804" t="str">
        <f t="shared" si="57"/>
        <v>Not Cancelled</v>
      </c>
      <c r="P1804" t="str">
        <f>TEXT(Table1[[#This Row],[Departure_Time]],"mmm yyyy")</f>
        <v>Jul 2023</v>
      </c>
    </row>
    <row r="1805" spans="1:16" x14ac:dyDescent="0.25">
      <c r="A1805" t="s">
        <v>287</v>
      </c>
      <c r="B1805" t="s">
        <v>14</v>
      </c>
      <c r="C1805" t="s">
        <v>20</v>
      </c>
      <c r="D1805" s="5">
        <v>45524.997916666667</v>
      </c>
      <c r="E1805">
        <v>224</v>
      </c>
      <c r="F1805" t="s">
        <v>52</v>
      </c>
      <c r="G1805">
        <v>1318</v>
      </c>
      <c r="H1805" t="s">
        <v>27</v>
      </c>
      <c r="I1805" t="s">
        <v>24</v>
      </c>
      <c r="J1805">
        <v>9.1</v>
      </c>
      <c r="K1805">
        <v>7</v>
      </c>
      <c r="L1805">
        <v>0</v>
      </c>
      <c r="M1805">
        <v>0</v>
      </c>
      <c r="N1805" t="str">
        <f t="shared" si="56"/>
        <v>No Weather Impact</v>
      </c>
      <c r="O1805" t="str">
        <f t="shared" si="57"/>
        <v>Cancelled</v>
      </c>
      <c r="P1805" t="str">
        <f>TEXT(Table1[[#This Row],[Departure_Time]],"mmm yyyy")</f>
        <v>Aug 2024</v>
      </c>
    </row>
    <row r="1806" spans="1:16" x14ac:dyDescent="0.25">
      <c r="A1806" t="s">
        <v>53</v>
      </c>
      <c r="B1806" t="s">
        <v>23</v>
      </c>
      <c r="C1806" t="s">
        <v>15</v>
      </c>
      <c r="D1806" s="5">
        <v>45198.688888888886</v>
      </c>
      <c r="E1806">
        <v>173</v>
      </c>
      <c r="F1806" t="s">
        <v>16</v>
      </c>
      <c r="G1806">
        <v>1301</v>
      </c>
      <c r="H1806" t="s">
        <v>27</v>
      </c>
      <c r="I1806" t="s">
        <v>24</v>
      </c>
      <c r="J1806">
        <v>6.3</v>
      </c>
      <c r="K1806">
        <v>6</v>
      </c>
      <c r="L1806">
        <v>0</v>
      </c>
      <c r="M1806">
        <v>0</v>
      </c>
      <c r="N1806" t="str">
        <f t="shared" si="56"/>
        <v>No Weather Impact</v>
      </c>
      <c r="O1806" t="str">
        <f t="shared" si="57"/>
        <v>Not Cancelled</v>
      </c>
      <c r="P1806" t="str">
        <f>TEXT(Table1[[#This Row],[Departure_Time]],"mmm yyyy")</f>
        <v>Sep 2023</v>
      </c>
    </row>
    <row r="1807" spans="1:16" x14ac:dyDescent="0.25">
      <c r="A1807" t="s">
        <v>702</v>
      </c>
      <c r="B1807" t="s">
        <v>29</v>
      </c>
      <c r="C1807" t="s">
        <v>26</v>
      </c>
      <c r="D1807" s="5">
        <v>45529.395138888889</v>
      </c>
      <c r="E1807">
        <v>311</v>
      </c>
      <c r="F1807" t="s">
        <v>16</v>
      </c>
      <c r="G1807">
        <v>1207</v>
      </c>
      <c r="H1807" t="s">
        <v>17</v>
      </c>
      <c r="I1807" t="s">
        <v>24</v>
      </c>
      <c r="J1807">
        <v>7.9</v>
      </c>
      <c r="K1807">
        <v>13</v>
      </c>
      <c r="L1807">
        <v>0</v>
      </c>
      <c r="M1807">
        <v>0</v>
      </c>
      <c r="N1807" t="str">
        <f t="shared" si="56"/>
        <v>No Weather Impact</v>
      </c>
      <c r="O1807" t="str">
        <f t="shared" si="57"/>
        <v>Not Cancelled</v>
      </c>
      <c r="P1807" t="str">
        <f>TEXT(Table1[[#This Row],[Departure_Time]],"mmm yyyy")</f>
        <v>Aug 2024</v>
      </c>
    </row>
    <row r="1808" spans="1:16" x14ac:dyDescent="0.25">
      <c r="A1808" t="s">
        <v>871</v>
      </c>
      <c r="B1808" t="s">
        <v>36</v>
      </c>
      <c r="C1808" t="s">
        <v>36</v>
      </c>
      <c r="D1808" s="5">
        <v>45599.019444444442</v>
      </c>
      <c r="E1808">
        <v>197</v>
      </c>
      <c r="F1808" t="s">
        <v>16</v>
      </c>
      <c r="G1808">
        <v>1183</v>
      </c>
      <c r="H1808" t="s">
        <v>21</v>
      </c>
      <c r="I1808" t="s">
        <v>39</v>
      </c>
      <c r="J1808">
        <v>9</v>
      </c>
      <c r="K1808">
        <v>13</v>
      </c>
      <c r="L1808">
        <v>0</v>
      </c>
      <c r="M1808">
        <v>0</v>
      </c>
      <c r="N1808" t="str">
        <f t="shared" si="56"/>
        <v>No Weather Impact</v>
      </c>
      <c r="O1808" t="str">
        <f t="shared" si="57"/>
        <v>Not Cancelled</v>
      </c>
      <c r="P1808" t="str">
        <f>TEXT(Table1[[#This Row],[Departure_Time]],"mmm yyyy")</f>
        <v>Nov 2024</v>
      </c>
    </row>
    <row r="1809" spans="1:16" x14ac:dyDescent="0.25">
      <c r="A1809" t="s">
        <v>1163</v>
      </c>
      <c r="B1809" t="s">
        <v>15</v>
      </c>
      <c r="C1809" t="s">
        <v>14</v>
      </c>
      <c r="D1809" s="5">
        <v>45686.428472222222</v>
      </c>
      <c r="E1809">
        <v>39</v>
      </c>
      <c r="F1809" t="s">
        <v>41</v>
      </c>
      <c r="G1809">
        <v>1090</v>
      </c>
      <c r="H1809" t="s">
        <v>21</v>
      </c>
      <c r="I1809" t="s">
        <v>18</v>
      </c>
      <c r="J1809">
        <v>5.7</v>
      </c>
      <c r="K1809">
        <v>10</v>
      </c>
      <c r="L1809">
        <v>0</v>
      </c>
      <c r="M1809">
        <v>0</v>
      </c>
      <c r="N1809" t="str">
        <f t="shared" si="56"/>
        <v>No Weather Impact</v>
      </c>
      <c r="O1809" t="str">
        <f t="shared" si="57"/>
        <v>Not Cancelled</v>
      </c>
      <c r="P1809" t="str">
        <f>TEXT(Table1[[#This Row],[Departure_Time]],"mmm yyyy")</f>
        <v>Jan 2025</v>
      </c>
    </row>
    <row r="1810" spans="1:16" x14ac:dyDescent="0.25">
      <c r="A1810" t="s">
        <v>1232</v>
      </c>
      <c r="B1810" t="s">
        <v>26</v>
      </c>
      <c r="C1810" t="s">
        <v>14</v>
      </c>
      <c r="D1810" s="5">
        <v>45348.8125</v>
      </c>
      <c r="E1810">
        <v>195</v>
      </c>
      <c r="F1810" t="s">
        <v>16</v>
      </c>
      <c r="G1810">
        <v>1133</v>
      </c>
      <c r="H1810" t="s">
        <v>17</v>
      </c>
      <c r="I1810" t="s">
        <v>24</v>
      </c>
      <c r="J1810">
        <v>5.6</v>
      </c>
      <c r="K1810">
        <v>6</v>
      </c>
      <c r="L1810">
        <v>0</v>
      </c>
      <c r="M1810">
        <v>0</v>
      </c>
      <c r="N1810" t="str">
        <f t="shared" si="56"/>
        <v>No Weather Impact</v>
      </c>
      <c r="O1810" t="str">
        <f t="shared" si="57"/>
        <v>Not Cancelled</v>
      </c>
      <c r="P1810" t="str">
        <f>TEXT(Table1[[#This Row],[Departure_Time]],"mmm yyyy")</f>
        <v>Feb 2024</v>
      </c>
    </row>
    <row r="1811" spans="1:16" x14ac:dyDescent="0.25">
      <c r="A1811" t="s">
        <v>577</v>
      </c>
      <c r="B1811" t="s">
        <v>26</v>
      </c>
      <c r="C1811" t="s">
        <v>36</v>
      </c>
      <c r="D1811" s="5">
        <v>45432.847916666666</v>
      </c>
      <c r="E1811">
        <v>170</v>
      </c>
      <c r="F1811" t="s">
        <v>16</v>
      </c>
      <c r="G1811">
        <v>1232</v>
      </c>
      <c r="H1811" t="s">
        <v>27</v>
      </c>
      <c r="I1811" t="s">
        <v>24</v>
      </c>
      <c r="J1811">
        <v>8</v>
      </c>
      <c r="K1811">
        <v>13</v>
      </c>
      <c r="L1811">
        <v>0</v>
      </c>
      <c r="M1811">
        <v>0</v>
      </c>
      <c r="N1811" t="str">
        <f t="shared" si="56"/>
        <v>No Weather Impact</v>
      </c>
      <c r="O1811" t="str">
        <f t="shared" si="57"/>
        <v>Not Cancelled</v>
      </c>
      <c r="P1811" t="str">
        <f>TEXT(Table1[[#This Row],[Departure_Time]],"mmm yyyy")</f>
        <v>May 2024</v>
      </c>
    </row>
    <row r="1812" spans="1:16" x14ac:dyDescent="0.25">
      <c r="A1812" t="s">
        <v>159</v>
      </c>
      <c r="B1812" t="s">
        <v>14</v>
      </c>
      <c r="C1812" t="s">
        <v>15</v>
      </c>
      <c r="D1812" s="5">
        <v>45574.213194444441</v>
      </c>
      <c r="E1812">
        <v>189</v>
      </c>
      <c r="F1812" t="s">
        <v>16</v>
      </c>
      <c r="G1812">
        <v>1316</v>
      </c>
      <c r="H1812" t="s">
        <v>17</v>
      </c>
      <c r="I1812" t="s">
        <v>24</v>
      </c>
      <c r="J1812">
        <v>7.9</v>
      </c>
      <c r="K1812">
        <v>3</v>
      </c>
      <c r="L1812">
        <v>0</v>
      </c>
      <c r="M1812">
        <v>0</v>
      </c>
      <c r="N1812" t="str">
        <f t="shared" si="56"/>
        <v>No Weather Impact</v>
      </c>
      <c r="O1812" t="str">
        <f t="shared" si="57"/>
        <v>Not Cancelled</v>
      </c>
      <c r="P1812" t="str">
        <f>TEXT(Table1[[#This Row],[Departure_Time]],"mmm yyyy")</f>
        <v>Oct 2024</v>
      </c>
    </row>
    <row r="1813" spans="1:16" x14ac:dyDescent="0.25">
      <c r="A1813" t="s">
        <v>1002</v>
      </c>
      <c r="B1813" t="s">
        <v>29</v>
      </c>
      <c r="C1813" t="s">
        <v>29</v>
      </c>
      <c r="D1813" s="5">
        <v>45532.697222222225</v>
      </c>
      <c r="E1813">
        <v>157</v>
      </c>
      <c r="F1813" t="s">
        <v>16</v>
      </c>
      <c r="G1813">
        <v>1255</v>
      </c>
      <c r="H1813" t="s">
        <v>27</v>
      </c>
      <c r="I1813" t="s">
        <v>24</v>
      </c>
      <c r="J1813">
        <v>7.2</v>
      </c>
      <c r="K1813">
        <v>22</v>
      </c>
      <c r="L1813">
        <v>0</v>
      </c>
      <c r="M1813">
        <v>0</v>
      </c>
      <c r="N1813" t="str">
        <f t="shared" si="56"/>
        <v>No Weather Impact</v>
      </c>
      <c r="O1813" t="str">
        <f t="shared" si="57"/>
        <v>Not Cancelled</v>
      </c>
      <c r="P1813" t="str">
        <f>TEXT(Table1[[#This Row],[Departure_Time]],"mmm yyyy")</f>
        <v>Aug 2024</v>
      </c>
    </row>
    <row r="1814" spans="1:16" x14ac:dyDescent="0.25">
      <c r="A1814" t="s">
        <v>1233</v>
      </c>
      <c r="B1814" t="s">
        <v>20</v>
      </c>
      <c r="C1814" t="s">
        <v>14</v>
      </c>
      <c r="D1814" s="5">
        <v>45747.611111111109</v>
      </c>
      <c r="E1814">
        <v>232</v>
      </c>
      <c r="F1814" t="s">
        <v>16</v>
      </c>
      <c r="G1814">
        <v>593</v>
      </c>
      <c r="H1814" t="s">
        <v>21</v>
      </c>
      <c r="I1814" t="s">
        <v>24</v>
      </c>
      <c r="J1814">
        <v>5.6</v>
      </c>
      <c r="K1814">
        <v>3</v>
      </c>
      <c r="L1814">
        <v>0</v>
      </c>
      <c r="M1814">
        <v>0</v>
      </c>
      <c r="N1814" t="str">
        <f t="shared" si="56"/>
        <v>No Weather Impact</v>
      </c>
      <c r="O1814" t="str">
        <f t="shared" si="57"/>
        <v>Not Cancelled</v>
      </c>
      <c r="P1814" t="str">
        <f>TEXT(Table1[[#This Row],[Departure_Time]],"mmm yyyy")</f>
        <v>Mar 2025</v>
      </c>
    </row>
    <row r="1815" spans="1:16" x14ac:dyDescent="0.25">
      <c r="A1815" t="s">
        <v>1234</v>
      </c>
      <c r="B1815" t="s">
        <v>29</v>
      </c>
      <c r="C1815" t="s">
        <v>29</v>
      </c>
      <c r="D1815" s="5">
        <v>45750.050694444442</v>
      </c>
      <c r="E1815">
        <v>184</v>
      </c>
      <c r="F1815" t="s">
        <v>41</v>
      </c>
      <c r="G1815">
        <v>875</v>
      </c>
      <c r="H1815" t="s">
        <v>27</v>
      </c>
      <c r="I1815" t="s">
        <v>24</v>
      </c>
      <c r="J1815">
        <v>6.5</v>
      </c>
      <c r="K1815">
        <v>31</v>
      </c>
      <c r="L1815">
        <v>0</v>
      </c>
      <c r="M1815">
        <v>0</v>
      </c>
      <c r="N1815" t="str">
        <f t="shared" si="56"/>
        <v>No Weather Impact</v>
      </c>
      <c r="O1815" t="str">
        <f t="shared" si="57"/>
        <v>Not Cancelled</v>
      </c>
      <c r="P1815" t="str">
        <f>TEXT(Table1[[#This Row],[Departure_Time]],"mmm yyyy")</f>
        <v>Apr 2025</v>
      </c>
    </row>
    <row r="1816" spans="1:16" x14ac:dyDescent="0.25">
      <c r="A1816" t="s">
        <v>1023</v>
      </c>
      <c r="B1816" t="s">
        <v>26</v>
      </c>
      <c r="C1816" t="s">
        <v>29</v>
      </c>
      <c r="D1816" s="5">
        <v>45568.034722222219</v>
      </c>
      <c r="E1816">
        <v>263</v>
      </c>
      <c r="F1816" t="s">
        <v>16</v>
      </c>
      <c r="G1816">
        <v>1299</v>
      </c>
      <c r="H1816" t="s">
        <v>21</v>
      </c>
      <c r="I1816" t="s">
        <v>39</v>
      </c>
      <c r="J1816">
        <v>5.5</v>
      </c>
      <c r="K1816">
        <v>7</v>
      </c>
      <c r="L1816">
        <v>0</v>
      </c>
      <c r="M1816">
        <v>0</v>
      </c>
      <c r="N1816" t="str">
        <f t="shared" si="56"/>
        <v>No Weather Impact</v>
      </c>
      <c r="O1816" t="str">
        <f t="shared" si="57"/>
        <v>Not Cancelled</v>
      </c>
      <c r="P1816" t="str">
        <f>TEXT(Table1[[#This Row],[Departure_Time]],"mmm yyyy")</f>
        <v>Oct 2024</v>
      </c>
    </row>
    <row r="1817" spans="1:16" x14ac:dyDescent="0.25">
      <c r="A1817" t="s">
        <v>72</v>
      </c>
      <c r="B1817" t="s">
        <v>15</v>
      </c>
      <c r="C1817" t="s">
        <v>14</v>
      </c>
      <c r="D1817" s="5">
        <v>45082.726388888892</v>
      </c>
      <c r="E1817">
        <v>100</v>
      </c>
      <c r="F1817" t="s">
        <v>16</v>
      </c>
      <c r="G1817">
        <v>917</v>
      </c>
      <c r="H1817" t="s">
        <v>27</v>
      </c>
      <c r="I1817" t="s">
        <v>24</v>
      </c>
      <c r="J1817">
        <v>5.6</v>
      </c>
      <c r="K1817">
        <v>1</v>
      </c>
      <c r="L1817">
        <v>0</v>
      </c>
      <c r="M1817">
        <v>0</v>
      </c>
      <c r="N1817" t="str">
        <f t="shared" si="56"/>
        <v>No Weather Impact</v>
      </c>
      <c r="O1817" t="str">
        <f t="shared" si="57"/>
        <v>Not Cancelled</v>
      </c>
      <c r="P1817" t="str">
        <f>TEXT(Table1[[#This Row],[Departure_Time]],"mmm yyyy")</f>
        <v>Jun 2023</v>
      </c>
    </row>
    <row r="1818" spans="1:16" x14ac:dyDescent="0.25">
      <c r="A1818" t="s">
        <v>364</v>
      </c>
      <c r="B1818" t="s">
        <v>15</v>
      </c>
      <c r="C1818" t="s">
        <v>15</v>
      </c>
      <c r="D1818" s="5">
        <v>45404.097916666666</v>
      </c>
      <c r="E1818">
        <v>178</v>
      </c>
      <c r="F1818" t="s">
        <v>16</v>
      </c>
      <c r="G1818">
        <v>1244</v>
      </c>
      <c r="H1818" t="s">
        <v>27</v>
      </c>
      <c r="I1818" t="s">
        <v>24</v>
      </c>
      <c r="J1818">
        <v>6.5</v>
      </c>
      <c r="K1818">
        <v>0</v>
      </c>
      <c r="L1818">
        <v>0</v>
      </c>
      <c r="M1818">
        <v>0</v>
      </c>
      <c r="N1818" t="str">
        <f t="shared" si="56"/>
        <v>No Weather Impact</v>
      </c>
      <c r="O1818" t="str">
        <f t="shared" si="57"/>
        <v>Not Cancelled</v>
      </c>
      <c r="P1818" t="str">
        <f>TEXT(Table1[[#This Row],[Departure_Time]],"mmm yyyy")</f>
        <v>Apr 2024</v>
      </c>
    </row>
    <row r="1819" spans="1:16" x14ac:dyDescent="0.25">
      <c r="A1819" t="s">
        <v>1235</v>
      </c>
      <c r="B1819" t="s">
        <v>14</v>
      </c>
      <c r="C1819" t="s">
        <v>20</v>
      </c>
      <c r="D1819" s="5">
        <v>45703.304166666669</v>
      </c>
      <c r="E1819">
        <v>197</v>
      </c>
      <c r="F1819" t="s">
        <v>41</v>
      </c>
      <c r="G1819">
        <v>795</v>
      </c>
      <c r="H1819" t="s">
        <v>27</v>
      </c>
      <c r="I1819" t="s">
        <v>18</v>
      </c>
      <c r="J1819">
        <v>9.5</v>
      </c>
      <c r="K1819">
        <v>1</v>
      </c>
      <c r="L1819">
        <v>0</v>
      </c>
      <c r="M1819">
        <v>0</v>
      </c>
      <c r="N1819" t="str">
        <f t="shared" si="56"/>
        <v>No Weather Impact</v>
      </c>
      <c r="O1819" t="str">
        <f t="shared" si="57"/>
        <v>Not Cancelled</v>
      </c>
      <c r="P1819" t="str">
        <f>TEXT(Table1[[#This Row],[Departure_Time]],"mmm yyyy")</f>
        <v>Feb 2025</v>
      </c>
    </row>
    <row r="1820" spans="1:16" x14ac:dyDescent="0.25">
      <c r="A1820" t="s">
        <v>1236</v>
      </c>
      <c r="B1820" t="s">
        <v>14</v>
      </c>
      <c r="C1820" t="s">
        <v>20</v>
      </c>
      <c r="D1820" s="5">
        <v>45513.193749999999</v>
      </c>
      <c r="E1820">
        <v>100</v>
      </c>
      <c r="F1820" t="s">
        <v>16</v>
      </c>
      <c r="G1820">
        <v>830</v>
      </c>
      <c r="H1820" t="s">
        <v>21</v>
      </c>
      <c r="I1820" t="s">
        <v>24</v>
      </c>
      <c r="J1820">
        <v>8.1</v>
      </c>
      <c r="K1820">
        <v>38</v>
      </c>
      <c r="L1820">
        <v>0</v>
      </c>
      <c r="M1820">
        <v>0</v>
      </c>
      <c r="N1820" t="str">
        <f t="shared" si="56"/>
        <v>No Weather Impact</v>
      </c>
      <c r="O1820" t="str">
        <f t="shared" si="57"/>
        <v>Not Cancelled</v>
      </c>
      <c r="P1820" t="str">
        <f>TEXT(Table1[[#This Row],[Departure_Time]],"mmm yyyy")</f>
        <v>Aug 2024</v>
      </c>
    </row>
    <row r="1821" spans="1:16" x14ac:dyDescent="0.25">
      <c r="A1821" t="s">
        <v>1235</v>
      </c>
      <c r="B1821" t="s">
        <v>15</v>
      </c>
      <c r="C1821" t="s">
        <v>23</v>
      </c>
      <c r="D1821" s="5">
        <v>45676.823611111111</v>
      </c>
      <c r="E1821">
        <v>167</v>
      </c>
      <c r="F1821" t="s">
        <v>16</v>
      </c>
      <c r="G1821">
        <v>1299</v>
      </c>
      <c r="H1821" t="s">
        <v>18</v>
      </c>
      <c r="I1821" t="s">
        <v>24</v>
      </c>
      <c r="J1821">
        <v>6.7</v>
      </c>
      <c r="K1821">
        <v>1</v>
      </c>
      <c r="L1821">
        <v>0</v>
      </c>
      <c r="M1821">
        <v>1</v>
      </c>
      <c r="N1821" t="str">
        <f t="shared" si="56"/>
        <v>Weather Imapct</v>
      </c>
      <c r="O1821" t="str">
        <f t="shared" si="57"/>
        <v>Not Cancelled</v>
      </c>
      <c r="P1821" t="str">
        <f>TEXT(Table1[[#This Row],[Departure_Time]],"mmm yyyy")</f>
        <v>Jan 2025</v>
      </c>
    </row>
    <row r="1822" spans="1:16" x14ac:dyDescent="0.25">
      <c r="A1822" t="s">
        <v>1237</v>
      </c>
      <c r="B1822" t="s">
        <v>29</v>
      </c>
      <c r="C1822" t="s">
        <v>31</v>
      </c>
      <c r="D1822" s="5">
        <v>45107.091666666667</v>
      </c>
      <c r="E1822">
        <v>278</v>
      </c>
      <c r="F1822" t="s">
        <v>41</v>
      </c>
      <c r="G1822">
        <v>922</v>
      </c>
      <c r="H1822" t="s">
        <v>17</v>
      </c>
      <c r="I1822" t="s">
        <v>18</v>
      </c>
      <c r="J1822">
        <v>6.6</v>
      </c>
      <c r="K1822">
        <v>14</v>
      </c>
      <c r="L1822">
        <v>0</v>
      </c>
      <c r="M1822">
        <v>0</v>
      </c>
      <c r="N1822" t="str">
        <f t="shared" si="56"/>
        <v>No Weather Impact</v>
      </c>
      <c r="O1822" t="str">
        <f t="shared" si="57"/>
        <v>Not Cancelled</v>
      </c>
      <c r="P1822" t="str">
        <f>TEXT(Table1[[#This Row],[Departure_Time]],"mmm yyyy")</f>
        <v>Jun 2023</v>
      </c>
    </row>
    <row r="1823" spans="1:16" x14ac:dyDescent="0.25">
      <c r="A1823" t="s">
        <v>839</v>
      </c>
      <c r="B1823" t="s">
        <v>14</v>
      </c>
      <c r="C1823" t="s">
        <v>31</v>
      </c>
      <c r="D1823" s="5">
        <v>45477.668055555558</v>
      </c>
      <c r="E1823">
        <v>122</v>
      </c>
      <c r="F1823" t="s">
        <v>16</v>
      </c>
      <c r="G1823">
        <v>997</v>
      </c>
      <c r="H1823" t="s">
        <v>18</v>
      </c>
      <c r="I1823" t="s">
        <v>24</v>
      </c>
      <c r="J1823">
        <v>3.6</v>
      </c>
      <c r="K1823">
        <v>0</v>
      </c>
      <c r="L1823">
        <v>0</v>
      </c>
      <c r="M1823">
        <v>0</v>
      </c>
      <c r="N1823" t="str">
        <f t="shared" si="56"/>
        <v>No Weather Impact</v>
      </c>
      <c r="O1823" t="str">
        <f t="shared" si="57"/>
        <v>Not Cancelled</v>
      </c>
      <c r="P1823" t="str">
        <f>TEXT(Table1[[#This Row],[Departure_Time]],"mmm yyyy")</f>
        <v>Jul 2024</v>
      </c>
    </row>
    <row r="1824" spans="1:16" x14ac:dyDescent="0.25">
      <c r="A1824" t="s">
        <v>1238</v>
      </c>
      <c r="B1824" t="s">
        <v>26</v>
      </c>
      <c r="C1824" t="s">
        <v>26</v>
      </c>
      <c r="D1824" s="5">
        <v>45156.843055555553</v>
      </c>
      <c r="E1824">
        <v>231</v>
      </c>
      <c r="F1824" t="s">
        <v>16</v>
      </c>
      <c r="G1824">
        <v>896</v>
      </c>
      <c r="H1824" t="s">
        <v>27</v>
      </c>
      <c r="I1824" t="s">
        <v>39</v>
      </c>
      <c r="J1824">
        <v>5.2</v>
      </c>
      <c r="K1824">
        <v>2</v>
      </c>
      <c r="L1824">
        <v>0</v>
      </c>
      <c r="M1824">
        <v>0</v>
      </c>
      <c r="N1824" t="str">
        <f t="shared" si="56"/>
        <v>No Weather Impact</v>
      </c>
      <c r="O1824" t="str">
        <f t="shared" si="57"/>
        <v>Not Cancelled</v>
      </c>
      <c r="P1824" t="str">
        <f>TEXT(Table1[[#This Row],[Departure_Time]],"mmm yyyy")</f>
        <v>Aug 2023</v>
      </c>
    </row>
    <row r="1825" spans="1:16" x14ac:dyDescent="0.25">
      <c r="A1825" t="s">
        <v>219</v>
      </c>
      <c r="B1825" t="s">
        <v>26</v>
      </c>
      <c r="C1825" t="s">
        <v>14</v>
      </c>
      <c r="D1825" s="5">
        <v>45382.822222222225</v>
      </c>
      <c r="E1825">
        <v>224</v>
      </c>
      <c r="F1825" t="s">
        <v>16</v>
      </c>
      <c r="G1825">
        <v>1743</v>
      </c>
      <c r="H1825" t="s">
        <v>17</v>
      </c>
      <c r="I1825" t="s">
        <v>18</v>
      </c>
      <c r="J1825">
        <v>5.6</v>
      </c>
      <c r="K1825">
        <v>26</v>
      </c>
      <c r="L1825">
        <v>0</v>
      </c>
      <c r="M1825">
        <v>0</v>
      </c>
      <c r="N1825" t="str">
        <f t="shared" si="56"/>
        <v>No Weather Impact</v>
      </c>
      <c r="O1825" t="str">
        <f t="shared" si="57"/>
        <v>Not Cancelled</v>
      </c>
      <c r="P1825" t="str">
        <f>TEXT(Table1[[#This Row],[Departure_Time]],"mmm yyyy")</f>
        <v>Mar 2024</v>
      </c>
    </row>
    <row r="1826" spans="1:16" x14ac:dyDescent="0.25">
      <c r="A1826" t="s">
        <v>1239</v>
      </c>
      <c r="B1826" t="s">
        <v>36</v>
      </c>
      <c r="C1826" t="s">
        <v>26</v>
      </c>
      <c r="D1826" s="5">
        <v>45073.950694444444</v>
      </c>
      <c r="E1826">
        <v>289</v>
      </c>
      <c r="F1826" t="s">
        <v>16</v>
      </c>
      <c r="G1826">
        <v>1441</v>
      </c>
      <c r="H1826" t="s">
        <v>18</v>
      </c>
      <c r="I1826" t="s">
        <v>18</v>
      </c>
      <c r="J1826">
        <v>5.6</v>
      </c>
      <c r="K1826">
        <v>47</v>
      </c>
      <c r="L1826">
        <v>0</v>
      </c>
      <c r="M1826">
        <v>0</v>
      </c>
      <c r="N1826" t="str">
        <f t="shared" si="56"/>
        <v>No Weather Impact</v>
      </c>
      <c r="O1826" t="str">
        <f t="shared" si="57"/>
        <v>Not Cancelled</v>
      </c>
      <c r="P1826" t="str">
        <f>TEXT(Table1[[#This Row],[Departure_Time]],"mmm yyyy")</f>
        <v>May 2023</v>
      </c>
    </row>
    <row r="1827" spans="1:16" x14ac:dyDescent="0.25">
      <c r="A1827" t="s">
        <v>887</v>
      </c>
      <c r="B1827" t="s">
        <v>20</v>
      </c>
      <c r="C1827" t="s">
        <v>36</v>
      </c>
      <c r="D1827" s="5">
        <v>45236.938888888886</v>
      </c>
      <c r="E1827">
        <v>114</v>
      </c>
      <c r="F1827" t="s">
        <v>16</v>
      </c>
      <c r="G1827">
        <v>1167</v>
      </c>
      <c r="H1827" t="s">
        <v>18</v>
      </c>
      <c r="I1827" t="s">
        <v>24</v>
      </c>
      <c r="J1827">
        <v>9</v>
      </c>
      <c r="K1827">
        <v>8</v>
      </c>
      <c r="L1827">
        <v>0</v>
      </c>
      <c r="M1827">
        <v>1</v>
      </c>
      <c r="N1827" t="str">
        <f t="shared" si="56"/>
        <v>Weather Imapct</v>
      </c>
      <c r="O1827" t="str">
        <f t="shared" si="57"/>
        <v>Not Cancelled</v>
      </c>
      <c r="P1827" t="str">
        <f>TEXT(Table1[[#This Row],[Departure_Time]],"mmm yyyy")</f>
        <v>Nov 2023</v>
      </c>
    </row>
    <row r="1828" spans="1:16" x14ac:dyDescent="0.25">
      <c r="A1828" t="s">
        <v>616</v>
      </c>
      <c r="B1828" t="s">
        <v>14</v>
      </c>
      <c r="C1828" t="s">
        <v>29</v>
      </c>
      <c r="D1828" s="5">
        <v>45588.534722222219</v>
      </c>
      <c r="E1828">
        <v>179</v>
      </c>
      <c r="F1828" t="s">
        <v>16</v>
      </c>
      <c r="G1828">
        <v>1426</v>
      </c>
      <c r="H1828" t="s">
        <v>17</v>
      </c>
      <c r="I1828" t="s">
        <v>24</v>
      </c>
      <c r="J1828">
        <v>6.2</v>
      </c>
      <c r="K1828">
        <v>10</v>
      </c>
      <c r="L1828">
        <v>1</v>
      </c>
      <c r="M1828">
        <v>0</v>
      </c>
      <c r="N1828" t="str">
        <f t="shared" si="56"/>
        <v>No Weather Impact</v>
      </c>
      <c r="O1828" t="str">
        <f t="shared" si="57"/>
        <v>Not Cancelled</v>
      </c>
      <c r="P1828" t="str">
        <f>TEXT(Table1[[#This Row],[Departure_Time]],"mmm yyyy")</f>
        <v>Oct 2024</v>
      </c>
    </row>
    <row r="1829" spans="1:16" x14ac:dyDescent="0.25">
      <c r="A1829" t="s">
        <v>1240</v>
      </c>
      <c r="B1829" t="s">
        <v>36</v>
      </c>
      <c r="C1829" t="s">
        <v>15</v>
      </c>
      <c r="D1829" s="5">
        <v>45400.268055555556</v>
      </c>
      <c r="E1829">
        <v>288</v>
      </c>
      <c r="F1829" t="s">
        <v>16</v>
      </c>
      <c r="G1829">
        <v>1434</v>
      </c>
      <c r="H1829" t="s">
        <v>17</v>
      </c>
      <c r="I1829" t="s">
        <v>24</v>
      </c>
      <c r="J1829">
        <v>7.7</v>
      </c>
      <c r="K1829">
        <v>5</v>
      </c>
      <c r="L1829">
        <v>0</v>
      </c>
      <c r="M1829">
        <v>0</v>
      </c>
      <c r="N1829" t="str">
        <f t="shared" si="56"/>
        <v>No Weather Impact</v>
      </c>
      <c r="O1829" t="str">
        <f t="shared" si="57"/>
        <v>Not Cancelled</v>
      </c>
      <c r="P1829" t="str">
        <f>TEXT(Table1[[#This Row],[Departure_Time]],"mmm yyyy")</f>
        <v>Apr 2024</v>
      </c>
    </row>
    <row r="1830" spans="1:16" x14ac:dyDescent="0.25">
      <c r="A1830" t="s">
        <v>1136</v>
      </c>
      <c r="B1830" t="s">
        <v>23</v>
      </c>
      <c r="C1830" t="s">
        <v>23</v>
      </c>
      <c r="D1830" s="5">
        <v>45552.421527777777</v>
      </c>
      <c r="E1830">
        <v>304</v>
      </c>
      <c r="F1830" t="s">
        <v>16</v>
      </c>
      <c r="G1830">
        <v>1544</v>
      </c>
      <c r="H1830" t="s">
        <v>21</v>
      </c>
      <c r="I1830" t="s">
        <v>24</v>
      </c>
      <c r="J1830">
        <v>6.9</v>
      </c>
      <c r="K1830">
        <v>4</v>
      </c>
      <c r="L1830">
        <v>0</v>
      </c>
      <c r="M1830">
        <v>1</v>
      </c>
      <c r="N1830" t="str">
        <f t="shared" si="56"/>
        <v>Weather Imapct</v>
      </c>
      <c r="O1830" t="str">
        <f t="shared" si="57"/>
        <v>Not Cancelled</v>
      </c>
      <c r="P1830" t="str">
        <f>TEXT(Table1[[#This Row],[Departure_Time]],"mmm yyyy")</f>
        <v>Sep 2024</v>
      </c>
    </row>
    <row r="1831" spans="1:16" x14ac:dyDescent="0.25">
      <c r="A1831" t="s">
        <v>307</v>
      </c>
      <c r="B1831" t="s">
        <v>36</v>
      </c>
      <c r="C1831" t="s">
        <v>36</v>
      </c>
      <c r="D1831" s="5">
        <v>45358.313194444447</v>
      </c>
      <c r="E1831">
        <v>135</v>
      </c>
      <c r="F1831" t="s">
        <v>52</v>
      </c>
      <c r="G1831">
        <v>1301</v>
      </c>
      <c r="H1831" t="s">
        <v>27</v>
      </c>
      <c r="I1831" t="s">
        <v>24</v>
      </c>
      <c r="J1831">
        <v>4.3</v>
      </c>
      <c r="K1831">
        <v>2</v>
      </c>
      <c r="L1831">
        <v>0</v>
      </c>
      <c r="M1831">
        <v>0</v>
      </c>
      <c r="N1831" t="str">
        <f t="shared" si="56"/>
        <v>No Weather Impact</v>
      </c>
      <c r="O1831" t="str">
        <f t="shared" si="57"/>
        <v>Cancelled</v>
      </c>
      <c r="P1831" t="str">
        <f>TEXT(Table1[[#This Row],[Departure_Time]],"mmm yyyy")</f>
        <v>Mar 2024</v>
      </c>
    </row>
    <row r="1832" spans="1:16" x14ac:dyDescent="0.25">
      <c r="A1832" t="s">
        <v>1241</v>
      </c>
      <c r="B1832" t="s">
        <v>14</v>
      </c>
      <c r="C1832" t="s">
        <v>36</v>
      </c>
      <c r="D1832" s="5">
        <v>45139.306944444441</v>
      </c>
      <c r="E1832">
        <v>101</v>
      </c>
      <c r="F1832" t="s">
        <v>16</v>
      </c>
      <c r="G1832">
        <v>1885</v>
      </c>
      <c r="H1832" t="s">
        <v>21</v>
      </c>
      <c r="I1832" t="s">
        <v>24</v>
      </c>
      <c r="J1832">
        <v>6.1</v>
      </c>
      <c r="K1832">
        <v>10</v>
      </c>
      <c r="L1832">
        <v>0</v>
      </c>
      <c r="M1832">
        <v>1</v>
      </c>
      <c r="N1832" t="str">
        <f t="shared" si="56"/>
        <v>Weather Imapct</v>
      </c>
      <c r="O1832" t="str">
        <f t="shared" si="57"/>
        <v>Not Cancelled</v>
      </c>
      <c r="P1832" t="str">
        <f>TEXT(Table1[[#This Row],[Departure_Time]],"mmm yyyy")</f>
        <v>Aug 2023</v>
      </c>
    </row>
    <row r="1833" spans="1:16" x14ac:dyDescent="0.25">
      <c r="A1833" t="s">
        <v>1242</v>
      </c>
      <c r="B1833" t="s">
        <v>23</v>
      </c>
      <c r="C1833" t="s">
        <v>31</v>
      </c>
      <c r="D1833" s="5">
        <v>45749.107638888891</v>
      </c>
      <c r="E1833">
        <v>175</v>
      </c>
      <c r="F1833" t="s">
        <v>16</v>
      </c>
      <c r="G1833">
        <v>1076</v>
      </c>
      <c r="H1833" t="s">
        <v>17</v>
      </c>
      <c r="I1833" t="s">
        <v>39</v>
      </c>
      <c r="J1833">
        <v>7.6</v>
      </c>
      <c r="K1833">
        <v>28</v>
      </c>
      <c r="L1833">
        <v>0</v>
      </c>
      <c r="M1833">
        <v>1</v>
      </c>
      <c r="N1833" t="str">
        <f t="shared" si="56"/>
        <v>Weather Imapct</v>
      </c>
      <c r="O1833" t="str">
        <f t="shared" si="57"/>
        <v>Not Cancelled</v>
      </c>
      <c r="P1833" t="str">
        <f>TEXT(Table1[[#This Row],[Departure_Time]],"mmm yyyy")</f>
        <v>Apr 2025</v>
      </c>
    </row>
    <row r="1834" spans="1:16" x14ac:dyDescent="0.25">
      <c r="A1834" t="s">
        <v>1243</v>
      </c>
      <c r="B1834" t="s">
        <v>23</v>
      </c>
      <c r="C1834" t="s">
        <v>23</v>
      </c>
      <c r="D1834" s="5">
        <v>45457.772222222222</v>
      </c>
      <c r="E1834">
        <v>174</v>
      </c>
      <c r="F1834" t="s">
        <v>16</v>
      </c>
      <c r="G1834">
        <v>1870</v>
      </c>
      <c r="H1834" t="s">
        <v>17</v>
      </c>
      <c r="I1834" t="s">
        <v>18</v>
      </c>
      <c r="J1834">
        <v>7.3</v>
      </c>
      <c r="K1834">
        <v>4</v>
      </c>
      <c r="L1834">
        <v>0</v>
      </c>
      <c r="M1834">
        <v>0</v>
      </c>
      <c r="N1834" t="str">
        <f t="shared" si="56"/>
        <v>No Weather Impact</v>
      </c>
      <c r="O1834" t="str">
        <f t="shared" si="57"/>
        <v>Not Cancelled</v>
      </c>
      <c r="P1834" t="str">
        <f>TEXT(Table1[[#This Row],[Departure_Time]],"mmm yyyy")</f>
        <v>Jun 2024</v>
      </c>
    </row>
    <row r="1835" spans="1:16" x14ac:dyDescent="0.25">
      <c r="A1835" t="s">
        <v>1244</v>
      </c>
      <c r="B1835" t="s">
        <v>36</v>
      </c>
      <c r="C1835" t="s">
        <v>14</v>
      </c>
      <c r="D1835" s="5">
        <v>45721.277083333334</v>
      </c>
      <c r="E1835">
        <v>309</v>
      </c>
      <c r="F1835" t="s">
        <v>16</v>
      </c>
      <c r="G1835">
        <v>1389</v>
      </c>
      <c r="H1835" t="s">
        <v>21</v>
      </c>
      <c r="I1835" t="s">
        <v>130</v>
      </c>
      <c r="J1835">
        <v>7.3</v>
      </c>
      <c r="K1835">
        <v>10</v>
      </c>
      <c r="L1835">
        <v>0</v>
      </c>
      <c r="M1835">
        <v>1</v>
      </c>
      <c r="N1835" t="str">
        <f t="shared" si="56"/>
        <v>Weather Imapct</v>
      </c>
      <c r="O1835" t="str">
        <f t="shared" si="57"/>
        <v>Not Cancelled</v>
      </c>
      <c r="P1835" t="str">
        <f>TEXT(Table1[[#This Row],[Departure_Time]],"mmm yyyy")</f>
        <v>Mar 2025</v>
      </c>
    </row>
    <row r="1836" spans="1:16" x14ac:dyDescent="0.25">
      <c r="A1836" t="s">
        <v>1245</v>
      </c>
      <c r="B1836" t="s">
        <v>23</v>
      </c>
      <c r="C1836" t="s">
        <v>23</v>
      </c>
      <c r="D1836" s="5">
        <v>45130.25277777778</v>
      </c>
      <c r="E1836">
        <v>238</v>
      </c>
      <c r="F1836" t="s">
        <v>16</v>
      </c>
      <c r="G1836">
        <v>945</v>
      </c>
      <c r="H1836" t="s">
        <v>21</v>
      </c>
      <c r="I1836" t="s">
        <v>24</v>
      </c>
      <c r="J1836">
        <v>7.4</v>
      </c>
      <c r="K1836">
        <v>24</v>
      </c>
      <c r="L1836">
        <v>0</v>
      </c>
      <c r="M1836">
        <v>0</v>
      </c>
      <c r="N1836" t="str">
        <f t="shared" si="56"/>
        <v>No Weather Impact</v>
      </c>
      <c r="O1836" t="str">
        <f t="shared" si="57"/>
        <v>Not Cancelled</v>
      </c>
      <c r="P1836" t="str">
        <f>TEXT(Table1[[#This Row],[Departure_Time]],"mmm yyyy")</f>
        <v>Jul 2023</v>
      </c>
    </row>
    <row r="1837" spans="1:16" x14ac:dyDescent="0.25">
      <c r="A1837" t="s">
        <v>472</v>
      </c>
      <c r="B1837" t="s">
        <v>29</v>
      </c>
      <c r="C1837" t="s">
        <v>14</v>
      </c>
      <c r="D1837" s="5">
        <v>45450.451388888891</v>
      </c>
      <c r="E1837">
        <v>243</v>
      </c>
      <c r="F1837" t="s">
        <v>16</v>
      </c>
      <c r="G1837">
        <v>1596</v>
      </c>
      <c r="H1837" t="s">
        <v>18</v>
      </c>
      <c r="I1837" t="s">
        <v>39</v>
      </c>
      <c r="J1837">
        <v>7</v>
      </c>
      <c r="K1837">
        <v>3</v>
      </c>
      <c r="L1837">
        <v>0</v>
      </c>
      <c r="M1837">
        <v>0</v>
      </c>
      <c r="N1837" t="str">
        <f t="shared" si="56"/>
        <v>No Weather Impact</v>
      </c>
      <c r="O1837" t="str">
        <f t="shared" si="57"/>
        <v>Not Cancelled</v>
      </c>
      <c r="P1837" t="str">
        <f>TEXT(Table1[[#This Row],[Departure_Time]],"mmm yyyy")</f>
        <v>Jun 2024</v>
      </c>
    </row>
    <row r="1838" spans="1:16" x14ac:dyDescent="0.25">
      <c r="A1838" t="s">
        <v>534</v>
      </c>
      <c r="B1838" t="s">
        <v>20</v>
      </c>
      <c r="C1838" t="s">
        <v>20</v>
      </c>
      <c r="D1838" s="5">
        <v>45198.682638888888</v>
      </c>
      <c r="E1838">
        <v>282</v>
      </c>
      <c r="F1838" t="s">
        <v>16</v>
      </c>
      <c r="G1838">
        <v>1465</v>
      </c>
      <c r="H1838" t="s">
        <v>21</v>
      </c>
      <c r="I1838" t="s">
        <v>24</v>
      </c>
      <c r="J1838">
        <v>8</v>
      </c>
      <c r="K1838">
        <v>57</v>
      </c>
      <c r="L1838">
        <v>0</v>
      </c>
      <c r="M1838">
        <v>0</v>
      </c>
      <c r="N1838" t="str">
        <f t="shared" si="56"/>
        <v>No Weather Impact</v>
      </c>
      <c r="O1838" t="str">
        <f t="shared" si="57"/>
        <v>Not Cancelled</v>
      </c>
      <c r="P1838" t="str">
        <f>TEXT(Table1[[#This Row],[Departure_Time]],"mmm yyyy")</f>
        <v>Sep 2023</v>
      </c>
    </row>
    <row r="1839" spans="1:16" x14ac:dyDescent="0.25">
      <c r="A1839" t="s">
        <v>1246</v>
      </c>
      <c r="B1839" t="s">
        <v>36</v>
      </c>
      <c r="C1839" t="s">
        <v>31</v>
      </c>
      <c r="D1839" s="5">
        <v>45413.545138888891</v>
      </c>
      <c r="E1839">
        <v>154</v>
      </c>
      <c r="F1839" t="s">
        <v>16</v>
      </c>
      <c r="G1839">
        <v>1296</v>
      </c>
      <c r="H1839" t="s">
        <v>27</v>
      </c>
      <c r="I1839" t="s">
        <v>24</v>
      </c>
      <c r="J1839">
        <v>5.6</v>
      </c>
      <c r="K1839">
        <v>0</v>
      </c>
      <c r="L1839">
        <v>0</v>
      </c>
      <c r="M1839">
        <v>0</v>
      </c>
      <c r="N1839" t="str">
        <f t="shared" si="56"/>
        <v>No Weather Impact</v>
      </c>
      <c r="O1839" t="str">
        <f t="shared" si="57"/>
        <v>Not Cancelled</v>
      </c>
      <c r="P1839" t="str">
        <f>TEXT(Table1[[#This Row],[Departure_Time]],"mmm yyyy")</f>
        <v>May 2024</v>
      </c>
    </row>
    <row r="1840" spans="1:16" x14ac:dyDescent="0.25">
      <c r="A1840" t="s">
        <v>1247</v>
      </c>
      <c r="B1840" t="s">
        <v>36</v>
      </c>
      <c r="C1840" t="s">
        <v>20</v>
      </c>
      <c r="D1840" s="5">
        <v>45429.380555555559</v>
      </c>
      <c r="E1840">
        <v>373</v>
      </c>
      <c r="F1840" t="s">
        <v>16</v>
      </c>
      <c r="G1840">
        <v>1266</v>
      </c>
      <c r="H1840" t="s">
        <v>27</v>
      </c>
      <c r="I1840" t="s">
        <v>24</v>
      </c>
      <c r="J1840">
        <v>8.8000000000000007</v>
      </c>
      <c r="K1840">
        <v>2</v>
      </c>
      <c r="L1840">
        <v>1</v>
      </c>
      <c r="M1840">
        <v>0</v>
      </c>
      <c r="N1840" t="str">
        <f t="shared" si="56"/>
        <v>No Weather Impact</v>
      </c>
      <c r="O1840" t="str">
        <f t="shared" si="57"/>
        <v>Not Cancelled</v>
      </c>
      <c r="P1840" t="str">
        <f>TEXT(Table1[[#This Row],[Departure_Time]],"mmm yyyy")</f>
        <v>May 2024</v>
      </c>
    </row>
    <row r="1841" spans="1:16" x14ac:dyDescent="0.25">
      <c r="A1841" t="s">
        <v>124</v>
      </c>
      <c r="B1841" t="s">
        <v>26</v>
      </c>
      <c r="C1841" t="s">
        <v>31</v>
      </c>
      <c r="D1841" s="5">
        <v>45060.088194444441</v>
      </c>
      <c r="E1841">
        <v>206</v>
      </c>
      <c r="F1841" t="s">
        <v>16</v>
      </c>
      <c r="G1841">
        <v>1514</v>
      </c>
      <c r="H1841" t="s">
        <v>17</v>
      </c>
      <c r="I1841" t="s">
        <v>24</v>
      </c>
      <c r="J1841">
        <v>8.9</v>
      </c>
      <c r="K1841">
        <v>18</v>
      </c>
      <c r="L1841">
        <v>0</v>
      </c>
      <c r="M1841">
        <v>0</v>
      </c>
      <c r="N1841" t="str">
        <f t="shared" si="56"/>
        <v>No Weather Impact</v>
      </c>
      <c r="O1841" t="str">
        <f t="shared" si="57"/>
        <v>Not Cancelled</v>
      </c>
      <c r="P1841" t="str">
        <f>TEXT(Table1[[#This Row],[Departure_Time]],"mmm yyyy")</f>
        <v>May 2023</v>
      </c>
    </row>
    <row r="1842" spans="1:16" x14ac:dyDescent="0.25">
      <c r="A1842" t="s">
        <v>751</v>
      </c>
      <c r="B1842" t="s">
        <v>20</v>
      </c>
      <c r="C1842" t="s">
        <v>23</v>
      </c>
      <c r="D1842" s="5">
        <v>45406.614583333336</v>
      </c>
      <c r="E1842">
        <v>150</v>
      </c>
      <c r="F1842" t="s">
        <v>41</v>
      </c>
      <c r="G1842">
        <v>1166</v>
      </c>
      <c r="H1842" t="s">
        <v>17</v>
      </c>
      <c r="I1842" t="s">
        <v>39</v>
      </c>
      <c r="J1842">
        <v>5.7</v>
      </c>
      <c r="K1842">
        <v>5</v>
      </c>
      <c r="L1842">
        <v>0</v>
      </c>
      <c r="M1842">
        <v>0</v>
      </c>
      <c r="N1842" t="str">
        <f t="shared" si="56"/>
        <v>No Weather Impact</v>
      </c>
      <c r="O1842" t="str">
        <f t="shared" si="57"/>
        <v>Not Cancelled</v>
      </c>
      <c r="P1842" t="str">
        <f>TEXT(Table1[[#This Row],[Departure_Time]],"mmm yyyy")</f>
        <v>Apr 2024</v>
      </c>
    </row>
    <row r="1843" spans="1:16" x14ac:dyDescent="0.25">
      <c r="A1843" t="s">
        <v>1161</v>
      </c>
      <c r="B1843" t="s">
        <v>23</v>
      </c>
      <c r="C1843" t="s">
        <v>26</v>
      </c>
      <c r="D1843" s="5">
        <v>45604.821527777778</v>
      </c>
      <c r="E1843">
        <v>118</v>
      </c>
      <c r="F1843" t="s">
        <v>16</v>
      </c>
      <c r="G1843">
        <v>1011</v>
      </c>
      <c r="H1843" t="s">
        <v>17</v>
      </c>
      <c r="I1843" t="s">
        <v>18</v>
      </c>
      <c r="J1843">
        <v>6.4</v>
      </c>
      <c r="K1843">
        <v>7</v>
      </c>
      <c r="L1843">
        <v>0</v>
      </c>
      <c r="M1843">
        <v>0</v>
      </c>
      <c r="N1843" t="str">
        <f t="shared" si="56"/>
        <v>No Weather Impact</v>
      </c>
      <c r="O1843" t="str">
        <f t="shared" si="57"/>
        <v>Not Cancelled</v>
      </c>
      <c r="P1843" t="str">
        <f>TEXT(Table1[[#This Row],[Departure_Time]],"mmm yyyy")</f>
        <v>Nov 2024</v>
      </c>
    </row>
    <row r="1844" spans="1:16" x14ac:dyDescent="0.25">
      <c r="A1844" t="s">
        <v>1248</v>
      </c>
      <c r="B1844" t="s">
        <v>14</v>
      </c>
      <c r="C1844" t="s">
        <v>36</v>
      </c>
      <c r="D1844" s="5">
        <v>45164.756249999999</v>
      </c>
      <c r="E1844">
        <v>144</v>
      </c>
      <c r="F1844" t="s">
        <v>41</v>
      </c>
      <c r="G1844">
        <v>1621</v>
      </c>
      <c r="H1844" t="s">
        <v>21</v>
      </c>
      <c r="I1844" t="s">
        <v>18</v>
      </c>
      <c r="J1844">
        <v>7.9</v>
      </c>
      <c r="K1844">
        <v>30</v>
      </c>
      <c r="L1844">
        <v>0</v>
      </c>
      <c r="M1844">
        <v>0</v>
      </c>
      <c r="N1844" t="str">
        <f t="shared" si="56"/>
        <v>No Weather Impact</v>
      </c>
      <c r="O1844" t="str">
        <f t="shared" si="57"/>
        <v>Not Cancelled</v>
      </c>
      <c r="P1844" t="str">
        <f>TEXT(Table1[[#This Row],[Departure_Time]],"mmm yyyy")</f>
        <v>Aug 2023</v>
      </c>
    </row>
    <row r="1845" spans="1:16" x14ac:dyDescent="0.25">
      <c r="A1845" t="s">
        <v>531</v>
      </c>
      <c r="B1845" t="s">
        <v>23</v>
      </c>
      <c r="C1845" t="s">
        <v>31</v>
      </c>
      <c r="D1845" s="5">
        <v>45071.70208333333</v>
      </c>
      <c r="E1845">
        <v>139</v>
      </c>
      <c r="F1845" t="s">
        <v>16</v>
      </c>
      <c r="G1845">
        <v>1086</v>
      </c>
      <c r="H1845" t="s">
        <v>17</v>
      </c>
      <c r="I1845" t="s">
        <v>24</v>
      </c>
      <c r="J1845">
        <v>10</v>
      </c>
      <c r="K1845">
        <v>13</v>
      </c>
      <c r="L1845">
        <v>0</v>
      </c>
      <c r="M1845">
        <v>0</v>
      </c>
      <c r="N1845" t="str">
        <f t="shared" si="56"/>
        <v>No Weather Impact</v>
      </c>
      <c r="O1845" t="str">
        <f t="shared" si="57"/>
        <v>Not Cancelled</v>
      </c>
      <c r="P1845" t="str">
        <f>TEXT(Table1[[#This Row],[Departure_Time]],"mmm yyyy")</f>
        <v>May 2023</v>
      </c>
    </row>
    <row r="1846" spans="1:16" x14ac:dyDescent="0.25">
      <c r="A1846" t="s">
        <v>1249</v>
      </c>
      <c r="B1846" t="s">
        <v>31</v>
      </c>
      <c r="C1846" t="s">
        <v>14</v>
      </c>
      <c r="D1846" s="5">
        <v>45438.75277777778</v>
      </c>
      <c r="E1846">
        <v>212</v>
      </c>
      <c r="F1846" t="s">
        <v>16</v>
      </c>
      <c r="G1846">
        <v>943</v>
      </c>
      <c r="H1846" t="s">
        <v>17</v>
      </c>
      <c r="I1846" t="s">
        <v>39</v>
      </c>
      <c r="J1846">
        <v>7.3</v>
      </c>
      <c r="K1846">
        <v>22</v>
      </c>
      <c r="L1846">
        <v>0</v>
      </c>
      <c r="M1846">
        <v>0</v>
      </c>
      <c r="N1846" t="str">
        <f t="shared" si="56"/>
        <v>No Weather Impact</v>
      </c>
      <c r="O1846" t="str">
        <f t="shared" si="57"/>
        <v>Not Cancelled</v>
      </c>
      <c r="P1846" t="str">
        <f>TEXT(Table1[[#This Row],[Departure_Time]],"mmm yyyy")</f>
        <v>May 2024</v>
      </c>
    </row>
    <row r="1847" spans="1:16" x14ac:dyDescent="0.25">
      <c r="A1847" t="s">
        <v>1250</v>
      </c>
      <c r="B1847" t="s">
        <v>31</v>
      </c>
      <c r="C1847" t="s">
        <v>14</v>
      </c>
      <c r="D1847" s="5">
        <v>45345.920138888891</v>
      </c>
      <c r="E1847">
        <v>229</v>
      </c>
      <c r="F1847" t="s">
        <v>52</v>
      </c>
      <c r="G1847">
        <v>1476</v>
      </c>
      <c r="H1847" t="s">
        <v>27</v>
      </c>
      <c r="I1847" t="s">
        <v>24</v>
      </c>
      <c r="J1847">
        <v>4.8</v>
      </c>
      <c r="K1847">
        <v>3</v>
      </c>
      <c r="L1847">
        <v>0</v>
      </c>
      <c r="M1847">
        <v>0</v>
      </c>
      <c r="N1847" t="str">
        <f t="shared" si="56"/>
        <v>No Weather Impact</v>
      </c>
      <c r="O1847" t="str">
        <f t="shared" si="57"/>
        <v>Cancelled</v>
      </c>
      <c r="P1847" t="str">
        <f>TEXT(Table1[[#This Row],[Departure_Time]],"mmm yyyy")</f>
        <v>Feb 2024</v>
      </c>
    </row>
    <row r="1848" spans="1:16" x14ac:dyDescent="0.25">
      <c r="A1848" t="s">
        <v>847</v>
      </c>
      <c r="B1848" t="s">
        <v>20</v>
      </c>
      <c r="C1848" t="s">
        <v>29</v>
      </c>
      <c r="D1848" s="5">
        <v>45582.114583333336</v>
      </c>
      <c r="E1848">
        <v>194</v>
      </c>
      <c r="F1848" t="s">
        <v>16</v>
      </c>
      <c r="G1848">
        <v>1449</v>
      </c>
      <c r="H1848" t="s">
        <v>27</v>
      </c>
      <c r="I1848" t="s">
        <v>24</v>
      </c>
      <c r="J1848">
        <v>5.8</v>
      </c>
      <c r="K1848">
        <v>2</v>
      </c>
      <c r="L1848">
        <v>0</v>
      </c>
      <c r="M1848">
        <v>0</v>
      </c>
      <c r="N1848" t="str">
        <f t="shared" si="56"/>
        <v>No Weather Impact</v>
      </c>
      <c r="O1848" t="str">
        <f t="shared" si="57"/>
        <v>Not Cancelled</v>
      </c>
      <c r="P1848" t="str">
        <f>TEXT(Table1[[#This Row],[Departure_Time]],"mmm yyyy")</f>
        <v>Oct 2024</v>
      </c>
    </row>
    <row r="1849" spans="1:16" x14ac:dyDescent="0.25">
      <c r="A1849" t="s">
        <v>1223</v>
      </c>
      <c r="B1849" t="s">
        <v>31</v>
      </c>
      <c r="C1849" t="s">
        <v>36</v>
      </c>
      <c r="D1849" s="5">
        <v>45168.675694444442</v>
      </c>
      <c r="E1849">
        <v>178</v>
      </c>
      <c r="F1849" t="s">
        <v>16</v>
      </c>
      <c r="G1849">
        <v>1604</v>
      </c>
      <c r="H1849" t="s">
        <v>18</v>
      </c>
      <c r="I1849" t="s">
        <v>39</v>
      </c>
      <c r="J1849">
        <v>6.9</v>
      </c>
      <c r="K1849">
        <v>9</v>
      </c>
      <c r="L1849">
        <v>0</v>
      </c>
      <c r="M1849">
        <v>0</v>
      </c>
      <c r="N1849" t="str">
        <f t="shared" si="56"/>
        <v>No Weather Impact</v>
      </c>
      <c r="O1849" t="str">
        <f t="shared" si="57"/>
        <v>Not Cancelled</v>
      </c>
      <c r="P1849" t="str">
        <f>TEXT(Table1[[#This Row],[Departure_Time]],"mmm yyyy")</f>
        <v>Aug 2023</v>
      </c>
    </row>
    <row r="1850" spans="1:16" x14ac:dyDescent="0.25">
      <c r="A1850" t="s">
        <v>240</v>
      </c>
      <c r="B1850" t="s">
        <v>15</v>
      </c>
      <c r="C1850" t="s">
        <v>31</v>
      </c>
      <c r="D1850" s="5">
        <v>45056.910416666666</v>
      </c>
      <c r="E1850">
        <v>204</v>
      </c>
      <c r="F1850" t="s">
        <v>16</v>
      </c>
      <c r="G1850">
        <v>1667</v>
      </c>
      <c r="H1850" t="s">
        <v>21</v>
      </c>
      <c r="I1850" t="s">
        <v>24</v>
      </c>
      <c r="J1850">
        <v>5.7</v>
      </c>
      <c r="K1850">
        <v>5</v>
      </c>
      <c r="L1850">
        <v>0</v>
      </c>
      <c r="M1850">
        <v>0</v>
      </c>
      <c r="N1850" t="str">
        <f t="shared" si="56"/>
        <v>No Weather Impact</v>
      </c>
      <c r="O1850" t="str">
        <f t="shared" si="57"/>
        <v>Not Cancelled</v>
      </c>
      <c r="P1850" t="str">
        <f>TEXT(Table1[[#This Row],[Departure_Time]],"mmm yyyy")</f>
        <v>May 2023</v>
      </c>
    </row>
    <row r="1851" spans="1:16" x14ac:dyDescent="0.25">
      <c r="A1851" t="s">
        <v>476</v>
      </c>
      <c r="B1851" t="s">
        <v>29</v>
      </c>
      <c r="C1851" t="s">
        <v>26</v>
      </c>
      <c r="D1851" s="5">
        <v>45462.367361111108</v>
      </c>
      <c r="E1851">
        <v>248</v>
      </c>
      <c r="F1851" t="s">
        <v>16</v>
      </c>
      <c r="G1851">
        <v>1359</v>
      </c>
      <c r="H1851" t="s">
        <v>18</v>
      </c>
      <c r="I1851" t="s">
        <v>24</v>
      </c>
      <c r="J1851">
        <v>6.4</v>
      </c>
      <c r="K1851">
        <v>14</v>
      </c>
      <c r="L1851">
        <v>0</v>
      </c>
      <c r="M1851">
        <v>0</v>
      </c>
      <c r="N1851" t="str">
        <f t="shared" si="56"/>
        <v>No Weather Impact</v>
      </c>
      <c r="O1851" t="str">
        <f t="shared" si="57"/>
        <v>Not Cancelled</v>
      </c>
      <c r="P1851" t="str">
        <f>TEXT(Table1[[#This Row],[Departure_Time]],"mmm yyyy")</f>
        <v>Jun 2024</v>
      </c>
    </row>
    <row r="1852" spans="1:16" x14ac:dyDescent="0.25">
      <c r="A1852" t="s">
        <v>550</v>
      </c>
      <c r="B1852" t="s">
        <v>36</v>
      </c>
      <c r="C1852" t="s">
        <v>26</v>
      </c>
      <c r="D1852" s="5">
        <v>45560.64166666667</v>
      </c>
      <c r="E1852">
        <v>255</v>
      </c>
      <c r="F1852" t="s">
        <v>41</v>
      </c>
      <c r="G1852">
        <v>1457</v>
      </c>
      <c r="H1852" t="s">
        <v>17</v>
      </c>
      <c r="I1852" t="s">
        <v>39</v>
      </c>
      <c r="J1852">
        <v>5.3</v>
      </c>
      <c r="K1852">
        <v>11</v>
      </c>
      <c r="L1852">
        <v>0</v>
      </c>
      <c r="M1852">
        <v>0</v>
      </c>
      <c r="N1852" t="str">
        <f t="shared" si="56"/>
        <v>No Weather Impact</v>
      </c>
      <c r="O1852" t="str">
        <f t="shared" si="57"/>
        <v>Not Cancelled</v>
      </c>
      <c r="P1852" t="str">
        <f>TEXT(Table1[[#This Row],[Departure_Time]],"mmm yyyy")</f>
        <v>Sep 2024</v>
      </c>
    </row>
    <row r="1853" spans="1:16" x14ac:dyDescent="0.25">
      <c r="A1853" t="s">
        <v>567</v>
      </c>
      <c r="B1853" t="s">
        <v>20</v>
      </c>
      <c r="C1853" t="s">
        <v>31</v>
      </c>
      <c r="D1853" s="5">
        <v>45599.45208333333</v>
      </c>
      <c r="E1853">
        <v>172</v>
      </c>
      <c r="F1853" t="s">
        <v>16</v>
      </c>
      <c r="G1853">
        <v>1589</v>
      </c>
      <c r="H1853" t="s">
        <v>17</v>
      </c>
      <c r="I1853" t="s">
        <v>24</v>
      </c>
      <c r="J1853">
        <v>8.3000000000000007</v>
      </c>
      <c r="K1853">
        <v>11</v>
      </c>
      <c r="L1853">
        <v>0</v>
      </c>
      <c r="M1853">
        <v>0</v>
      </c>
      <c r="N1853" t="str">
        <f t="shared" si="56"/>
        <v>No Weather Impact</v>
      </c>
      <c r="O1853" t="str">
        <f t="shared" si="57"/>
        <v>Not Cancelled</v>
      </c>
      <c r="P1853" t="str">
        <f>TEXT(Table1[[#This Row],[Departure_Time]],"mmm yyyy")</f>
        <v>Nov 2024</v>
      </c>
    </row>
    <row r="1854" spans="1:16" x14ac:dyDescent="0.25">
      <c r="A1854" t="s">
        <v>1251</v>
      </c>
      <c r="B1854" t="s">
        <v>26</v>
      </c>
      <c r="C1854" t="s">
        <v>29</v>
      </c>
      <c r="D1854" s="5">
        <v>45520.227777777778</v>
      </c>
      <c r="E1854">
        <v>97</v>
      </c>
      <c r="F1854" t="s">
        <v>16</v>
      </c>
      <c r="G1854">
        <v>1475</v>
      </c>
      <c r="H1854" t="s">
        <v>21</v>
      </c>
      <c r="I1854" t="s">
        <v>39</v>
      </c>
      <c r="J1854">
        <v>5.6</v>
      </c>
      <c r="K1854">
        <v>1</v>
      </c>
      <c r="L1854">
        <v>0</v>
      </c>
      <c r="M1854">
        <v>0</v>
      </c>
      <c r="N1854" t="str">
        <f t="shared" si="56"/>
        <v>No Weather Impact</v>
      </c>
      <c r="O1854" t="str">
        <f t="shared" si="57"/>
        <v>Not Cancelled</v>
      </c>
      <c r="P1854" t="str">
        <f>TEXT(Table1[[#This Row],[Departure_Time]],"mmm yyyy")</f>
        <v>Aug 2024</v>
      </c>
    </row>
    <row r="1855" spans="1:16" x14ac:dyDescent="0.25">
      <c r="A1855" t="s">
        <v>74</v>
      </c>
      <c r="B1855" t="s">
        <v>29</v>
      </c>
      <c r="C1855" t="s">
        <v>31</v>
      </c>
      <c r="D1855" s="5">
        <v>45759.948611111111</v>
      </c>
      <c r="E1855">
        <v>221</v>
      </c>
      <c r="F1855" t="s">
        <v>41</v>
      </c>
      <c r="G1855">
        <v>1264</v>
      </c>
      <c r="H1855" t="s">
        <v>27</v>
      </c>
      <c r="I1855" t="s">
        <v>39</v>
      </c>
      <c r="J1855">
        <v>7.2</v>
      </c>
      <c r="K1855">
        <v>15</v>
      </c>
      <c r="L1855">
        <v>0</v>
      </c>
      <c r="M1855">
        <v>0</v>
      </c>
      <c r="N1855" t="str">
        <f t="shared" si="56"/>
        <v>No Weather Impact</v>
      </c>
      <c r="O1855" t="str">
        <f t="shared" si="57"/>
        <v>Not Cancelled</v>
      </c>
      <c r="P1855" t="str">
        <f>TEXT(Table1[[#This Row],[Departure_Time]],"mmm yyyy")</f>
        <v>Apr 2025</v>
      </c>
    </row>
    <row r="1856" spans="1:16" x14ac:dyDescent="0.25">
      <c r="A1856" t="s">
        <v>1252</v>
      </c>
      <c r="B1856" t="s">
        <v>20</v>
      </c>
      <c r="C1856" t="s">
        <v>14</v>
      </c>
      <c r="D1856" s="5">
        <v>45330.279861111114</v>
      </c>
      <c r="E1856">
        <v>246</v>
      </c>
      <c r="F1856" t="s">
        <v>16</v>
      </c>
      <c r="G1856">
        <v>1239</v>
      </c>
      <c r="H1856" t="s">
        <v>27</v>
      </c>
      <c r="I1856" t="s">
        <v>24</v>
      </c>
      <c r="J1856">
        <v>4.5</v>
      </c>
      <c r="K1856">
        <v>8</v>
      </c>
      <c r="L1856">
        <v>0</v>
      </c>
      <c r="M1856">
        <v>0</v>
      </c>
      <c r="N1856" t="str">
        <f t="shared" si="56"/>
        <v>No Weather Impact</v>
      </c>
      <c r="O1856" t="str">
        <f t="shared" si="57"/>
        <v>Not Cancelled</v>
      </c>
      <c r="P1856" t="str">
        <f>TEXT(Table1[[#This Row],[Departure_Time]],"mmm yyyy")</f>
        <v>Feb 2024</v>
      </c>
    </row>
    <row r="1857" spans="1:16" x14ac:dyDescent="0.25">
      <c r="A1857" t="s">
        <v>755</v>
      </c>
      <c r="B1857" t="s">
        <v>29</v>
      </c>
      <c r="C1857" t="s">
        <v>31</v>
      </c>
      <c r="D1857" s="5">
        <v>45563.899305555555</v>
      </c>
      <c r="E1857">
        <v>274</v>
      </c>
      <c r="F1857" t="s">
        <v>41</v>
      </c>
      <c r="G1857">
        <v>1222</v>
      </c>
      <c r="H1857" t="s">
        <v>21</v>
      </c>
      <c r="I1857" t="s">
        <v>18</v>
      </c>
      <c r="J1857">
        <v>7.5</v>
      </c>
      <c r="K1857">
        <v>1</v>
      </c>
      <c r="L1857">
        <v>0</v>
      </c>
      <c r="M1857">
        <v>1</v>
      </c>
      <c r="N1857" t="str">
        <f t="shared" si="56"/>
        <v>Weather Imapct</v>
      </c>
      <c r="O1857" t="str">
        <f t="shared" si="57"/>
        <v>Not Cancelled</v>
      </c>
      <c r="P1857" t="str">
        <f>TEXT(Table1[[#This Row],[Departure_Time]],"mmm yyyy")</f>
        <v>Sep 2024</v>
      </c>
    </row>
    <row r="1858" spans="1:16" x14ac:dyDescent="0.25">
      <c r="A1858" t="s">
        <v>1253</v>
      </c>
      <c r="B1858" t="s">
        <v>31</v>
      </c>
      <c r="C1858" t="s">
        <v>14</v>
      </c>
      <c r="D1858" s="5">
        <v>45521.128472222219</v>
      </c>
      <c r="E1858">
        <v>163</v>
      </c>
      <c r="F1858" t="s">
        <v>16</v>
      </c>
      <c r="G1858">
        <v>1462</v>
      </c>
      <c r="H1858" t="s">
        <v>18</v>
      </c>
      <c r="I1858" t="s">
        <v>24</v>
      </c>
      <c r="J1858">
        <v>8.4</v>
      </c>
      <c r="K1858">
        <v>15</v>
      </c>
      <c r="L1858">
        <v>0</v>
      </c>
      <c r="M1858">
        <v>0</v>
      </c>
      <c r="N1858" t="str">
        <f t="shared" si="56"/>
        <v>No Weather Impact</v>
      </c>
      <c r="O1858" t="str">
        <f t="shared" si="57"/>
        <v>Not Cancelled</v>
      </c>
      <c r="P1858" t="str">
        <f>TEXT(Table1[[#This Row],[Departure_Time]],"mmm yyyy")</f>
        <v>Aug 2024</v>
      </c>
    </row>
    <row r="1859" spans="1:16" x14ac:dyDescent="0.25">
      <c r="A1859" t="s">
        <v>216</v>
      </c>
      <c r="B1859" t="s">
        <v>31</v>
      </c>
      <c r="C1859" t="s">
        <v>29</v>
      </c>
      <c r="D1859" s="5">
        <v>45682.48541666667</v>
      </c>
      <c r="E1859">
        <v>264</v>
      </c>
      <c r="F1859" t="s">
        <v>16</v>
      </c>
      <c r="G1859">
        <v>1281</v>
      </c>
      <c r="H1859" t="s">
        <v>17</v>
      </c>
      <c r="I1859" t="s">
        <v>18</v>
      </c>
      <c r="J1859">
        <v>6.8</v>
      </c>
      <c r="K1859">
        <v>26</v>
      </c>
      <c r="L1859">
        <v>0</v>
      </c>
      <c r="M1859">
        <v>0</v>
      </c>
      <c r="N1859" t="str">
        <f t="shared" ref="N1859:N1922" si="58">IF(M1859=1, "Weather Imapct", "No Weather Impact")</f>
        <v>No Weather Impact</v>
      </c>
      <c r="O1859" t="str">
        <f t="shared" ref="O1859:O1922" si="59">IF(F1859="Cancelled", "Cancelled", "Not Cancelled")</f>
        <v>Not Cancelled</v>
      </c>
      <c r="P1859" t="str">
        <f>TEXT(Table1[[#This Row],[Departure_Time]],"mmm yyyy")</f>
        <v>Jan 2025</v>
      </c>
    </row>
    <row r="1860" spans="1:16" x14ac:dyDescent="0.25">
      <c r="A1860" t="s">
        <v>1254</v>
      </c>
      <c r="B1860" t="s">
        <v>20</v>
      </c>
      <c r="C1860" t="s">
        <v>26</v>
      </c>
      <c r="D1860" s="5">
        <v>45670.406944444447</v>
      </c>
      <c r="E1860">
        <v>205</v>
      </c>
      <c r="F1860" t="s">
        <v>16</v>
      </c>
      <c r="G1860">
        <v>1198</v>
      </c>
      <c r="H1860" t="s">
        <v>18</v>
      </c>
      <c r="I1860" t="s">
        <v>24</v>
      </c>
      <c r="J1860">
        <v>7.3</v>
      </c>
      <c r="K1860">
        <v>6</v>
      </c>
      <c r="L1860">
        <v>0</v>
      </c>
      <c r="M1860">
        <v>0</v>
      </c>
      <c r="N1860" t="str">
        <f t="shared" si="58"/>
        <v>No Weather Impact</v>
      </c>
      <c r="O1860" t="str">
        <f t="shared" si="59"/>
        <v>Not Cancelled</v>
      </c>
      <c r="P1860" t="str">
        <f>TEXT(Table1[[#This Row],[Departure_Time]],"mmm yyyy")</f>
        <v>Jan 2025</v>
      </c>
    </row>
    <row r="1861" spans="1:16" x14ac:dyDescent="0.25">
      <c r="A1861" t="s">
        <v>944</v>
      </c>
      <c r="B1861" t="s">
        <v>15</v>
      </c>
      <c r="C1861" t="s">
        <v>31</v>
      </c>
      <c r="D1861" s="5">
        <v>45585.15347222222</v>
      </c>
      <c r="E1861">
        <v>198</v>
      </c>
      <c r="F1861" t="s">
        <v>16</v>
      </c>
      <c r="G1861">
        <v>1418</v>
      </c>
      <c r="H1861" t="s">
        <v>17</v>
      </c>
      <c r="I1861" t="s">
        <v>24</v>
      </c>
      <c r="J1861">
        <v>4.2</v>
      </c>
      <c r="K1861">
        <v>12</v>
      </c>
      <c r="L1861">
        <v>0</v>
      </c>
      <c r="M1861">
        <v>1</v>
      </c>
      <c r="N1861" t="str">
        <f t="shared" si="58"/>
        <v>Weather Imapct</v>
      </c>
      <c r="O1861" t="str">
        <f t="shared" si="59"/>
        <v>Not Cancelled</v>
      </c>
      <c r="P1861" t="str">
        <f>TEXT(Table1[[#This Row],[Departure_Time]],"mmm yyyy")</f>
        <v>Oct 2024</v>
      </c>
    </row>
    <row r="1862" spans="1:16" x14ac:dyDescent="0.25">
      <c r="A1862" t="s">
        <v>988</v>
      </c>
      <c r="B1862" t="s">
        <v>29</v>
      </c>
      <c r="C1862" t="s">
        <v>23</v>
      </c>
      <c r="D1862" s="5">
        <v>45475.339583333334</v>
      </c>
      <c r="E1862">
        <v>103</v>
      </c>
      <c r="F1862" t="s">
        <v>16</v>
      </c>
      <c r="G1862">
        <v>988</v>
      </c>
      <c r="H1862" t="s">
        <v>21</v>
      </c>
      <c r="I1862" t="s">
        <v>39</v>
      </c>
      <c r="J1862">
        <v>5.5</v>
      </c>
      <c r="K1862">
        <v>11</v>
      </c>
      <c r="L1862">
        <v>1</v>
      </c>
      <c r="M1862">
        <v>0</v>
      </c>
      <c r="N1862" t="str">
        <f t="shared" si="58"/>
        <v>No Weather Impact</v>
      </c>
      <c r="O1862" t="str">
        <f t="shared" si="59"/>
        <v>Not Cancelled</v>
      </c>
      <c r="P1862" t="str">
        <f>TEXT(Table1[[#This Row],[Departure_Time]],"mmm yyyy")</f>
        <v>Jul 2024</v>
      </c>
    </row>
    <row r="1863" spans="1:16" x14ac:dyDescent="0.25">
      <c r="A1863" t="s">
        <v>1255</v>
      </c>
      <c r="B1863" t="s">
        <v>29</v>
      </c>
      <c r="C1863" t="s">
        <v>29</v>
      </c>
      <c r="D1863" s="5">
        <v>45129.619444444441</v>
      </c>
      <c r="E1863">
        <v>55</v>
      </c>
      <c r="F1863" t="s">
        <v>16</v>
      </c>
      <c r="G1863">
        <v>1421</v>
      </c>
      <c r="H1863" t="s">
        <v>18</v>
      </c>
      <c r="I1863" t="s">
        <v>24</v>
      </c>
      <c r="J1863">
        <v>9.5</v>
      </c>
      <c r="K1863">
        <v>3</v>
      </c>
      <c r="L1863">
        <v>0</v>
      </c>
      <c r="M1863">
        <v>0</v>
      </c>
      <c r="N1863" t="str">
        <f t="shared" si="58"/>
        <v>No Weather Impact</v>
      </c>
      <c r="O1863" t="str">
        <f t="shared" si="59"/>
        <v>Not Cancelled</v>
      </c>
      <c r="P1863" t="str">
        <f>TEXT(Table1[[#This Row],[Departure_Time]],"mmm yyyy")</f>
        <v>Jul 2023</v>
      </c>
    </row>
    <row r="1864" spans="1:16" x14ac:dyDescent="0.25">
      <c r="A1864" t="s">
        <v>1256</v>
      </c>
      <c r="B1864" t="s">
        <v>36</v>
      </c>
      <c r="C1864" t="s">
        <v>26</v>
      </c>
      <c r="D1864" s="5">
        <v>45141.099305555559</v>
      </c>
      <c r="E1864">
        <v>252</v>
      </c>
      <c r="F1864" t="s">
        <v>16</v>
      </c>
      <c r="G1864">
        <v>769</v>
      </c>
      <c r="H1864" t="s">
        <v>27</v>
      </c>
      <c r="I1864" t="s">
        <v>24</v>
      </c>
      <c r="J1864">
        <v>4.4000000000000004</v>
      </c>
      <c r="K1864">
        <v>2</v>
      </c>
      <c r="L1864">
        <v>0</v>
      </c>
      <c r="M1864">
        <v>0</v>
      </c>
      <c r="N1864" t="str">
        <f t="shared" si="58"/>
        <v>No Weather Impact</v>
      </c>
      <c r="O1864" t="str">
        <f t="shared" si="59"/>
        <v>Not Cancelled</v>
      </c>
      <c r="P1864" t="str">
        <f>TEXT(Table1[[#This Row],[Departure_Time]],"mmm yyyy")</f>
        <v>Aug 2023</v>
      </c>
    </row>
    <row r="1865" spans="1:16" x14ac:dyDescent="0.25">
      <c r="A1865" t="s">
        <v>1257</v>
      </c>
      <c r="B1865" t="s">
        <v>29</v>
      </c>
      <c r="C1865" t="s">
        <v>29</v>
      </c>
      <c r="D1865" s="5">
        <v>45505.821527777778</v>
      </c>
      <c r="E1865">
        <v>78</v>
      </c>
      <c r="F1865" t="s">
        <v>41</v>
      </c>
      <c r="G1865">
        <v>1260</v>
      </c>
      <c r="H1865" t="s">
        <v>18</v>
      </c>
      <c r="I1865" t="s">
        <v>24</v>
      </c>
      <c r="J1865">
        <v>8.6</v>
      </c>
      <c r="K1865">
        <v>19</v>
      </c>
      <c r="L1865">
        <v>0</v>
      </c>
      <c r="M1865">
        <v>0</v>
      </c>
      <c r="N1865" t="str">
        <f t="shared" si="58"/>
        <v>No Weather Impact</v>
      </c>
      <c r="O1865" t="str">
        <f t="shared" si="59"/>
        <v>Not Cancelled</v>
      </c>
      <c r="P1865" t="str">
        <f>TEXT(Table1[[#This Row],[Departure_Time]],"mmm yyyy")</f>
        <v>Aug 2024</v>
      </c>
    </row>
    <row r="1866" spans="1:16" x14ac:dyDescent="0.25">
      <c r="A1866" t="s">
        <v>1258</v>
      </c>
      <c r="B1866" t="s">
        <v>23</v>
      </c>
      <c r="C1866" t="s">
        <v>31</v>
      </c>
      <c r="D1866" s="5">
        <v>45750.856249999997</v>
      </c>
      <c r="E1866">
        <v>261</v>
      </c>
      <c r="F1866" t="s">
        <v>52</v>
      </c>
      <c r="G1866">
        <v>1373</v>
      </c>
      <c r="H1866" t="s">
        <v>18</v>
      </c>
      <c r="I1866" t="s">
        <v>39</v>
      </c>
      <c r="J1866">
        <v>6.2</v>
      </c>
      <c r="K1866">
        <v>10</v>
      </c>
      <c r="L1866">
        <v>1</v>
      </c>
      <c r="M1866">
        <v>1</v>
      </c>
      <c r="N1866" t="str">
        <f t="shared" si="58"/>
        <v>Weather Imapct</v>
      </c>
      <c r="O1866" t="str">
        <f t="shared" si="59"/>
        <v>Cancelled</v>
      </c>
      <c r="P1866" t="str">
        <f>TEXT(Table1[[#This Row],[Departure_Time]],"mmm yyyy")</f>
        <v>Apr 2025</v>
      </c>
    </row>
    <row r="1867" spans="1:16" x14ac:dyDescent="0.25">
      <c r="A1867" t="s">
        <v>1200</v>
      </c>
      <c r="B1867" t="s">
        <v>36</v>
      </c>
      <c r="C1867" t="s">
        <v>20</v>
      </c>
      <c r="D1867" s="5">
        <v>45437.976388888892</v>
      </c>
      <c r="E1867">
        <v>202</v>
      </c>
      <c r="F1867" t="s">
        <v>16</v>
      </c>
      <c r="G1867">
        <v>469</v>
      </c>
      <c r="H1867" t="s">
        <v>17</v>
      </c>
      <c r="I1867" t="s">
        <v>39</v>
      </c>
      <c r="J1867">
        <v>6.7</v>
      </c>
      <c r="K1867">
        <v>1</v>
      </c>
      <c r="L1867">
        <v>0</v>
      </c>
      <c r="M1867">
        <v>0</v>
      </c>
      <c r="N1867" t="str">
        <f t="shared" si="58"/>
        <v>No Weather Impact</v>
      </c>
      <c r="O1867" t="str">
        <f t="shared" si="59"/>
        <v>Not Cancelled</v>
      </c>
      <c r="P1867" t="str">
        <f>TEXT(Table1[[#This Row],[Departure_Time]],"mmm yyyy")</f>
        <v>May 2024</v>
      </c>
    </row>
    <row r="1868" spans="1:16" x14ac:dyDescent="0.25">
      <c r="A1868" t="s">
        <v>1001</v>
      </c>
      <c r="B1868" t="s">
        <v>20</v>
      </c>
      <c r="C1868" t="s">
        <v>36</v>
      </c>
      <c r="D1868" s="5">
        <v>45406.149305555555</v>
      </c>
      <c r="E1868">
        <v>202</v>
      </c>
      <c r="F1868" t="s">
        <v>16</v>
      </c>
      <c r="G1868">
        <v>1187</v>
      </c>
      <c r="H1868" t="s">
        <v>18</v>
      </c>
      <c r="I1868" t="s">
        <v>24</v>
      </c>
      <c r="J1868">
        <v>4.4000000000000004</v>
      </c>
      <c r="K1868">
        <v>30</v>
      </c>
      <c r="L1868">
        <v>0</v>
      </c>
      <c r="M1868">
        <v>0</v>
      </c>
      <c r="N1868" t="str">
        <f t="shared" si="58"/>
        <v>No Weather Impact</v>
      </c>
      <c r="O1868" t="str">
        <f t="shared" si="59"/>
        <v>Not Cancelled</v>
      </c>
      <c r="P1868" t="str">
        <f>TEXT(Table1[[#This Row],[Departure_Time]],"mmm yyyy")</f>
        <v>Apr 2024</v>
      </c>
    </row>
    <row r="1869" spans="1:16" x14ac:dyDescent="0.25">
      <c r="A1869" t="s">
        <v>1259</v>
      </c>
      <c r="B1869" t="s">
        <v>36</v>
      </c>
      <c r="C1869" t="s">
        <v>26</v>
      </c>
      <c r="D1869" s="5">
        <v>45105.456944444442</v>
      </c>
      <c r="E1869">
        <v>248</v>
      </c>
      <c r="F1869" t="s">
        <v>16</v>
      </c>
      <c r="G1869">
        <v>1683</v>
      </c>
      <c r="H1869" t="s">
        <v>21</v>
      </c>
      <c r="I1869" t="s">
        <v>24</v>
      </c>
      <c r="J1869">
        <v>8</v>
      </c>
      <c r="K1869">
        <v>6</v>
      </c>
      <c r="L1869">
        <v>0</v>
      </c>
      <c r="M1869">
        <v>1</v>
      </c>
      <c r="N1869" t="str">
        <f t="shared" si="58"/>
        <v>Weather Imapct</v>
      </c>
      <c r="O1869" t="str">
        <f t="shared" si="59"/>
        <v>Not Cancelled</v>
      </c>
      <c r="P1869" t="str">
        <f>TEXT(Table1[[#This Row],[Departure_Time]],"mmm yyyy")</f>
        <v>Jun 2023</v>
      </c>
    </row>
    <row r="1870" spans="1:16" x14ac:dyDescent="0.25">
      <c r="A1870" t="s">
        <v>646</v>
      </c>
      <c r="B1870" t="s">
        <v>26</v>
      </c>
      <c r="C1870" t="s">
        <v>26</v>
      </c>
      <c r="D1870" s="5">
        <v>45691.106944444444</v>
      </c>
      <c r="E1870">
        <v>88</v>
      </c>
      <c r="F1870" t="s">
        <v>16</v>
      </c>
      <c r="G1870">
        <v>699</v>
      </c>
      <c r="H1870" t="s">
        <v>18</v>
      </c>
      <c r="I1870" t="s">
        <v>24</v>
      </c>
      <c r="J1870">
        <v>7</v>
      </c>
      <c r="K1870">
        <v>3</v>
      </c>
      <c r="L1870">
        <v>0</v>
      </c>
      <c r="M1870">
        <v>0</v>
      </c>
      <c r="N1870" t="str">
        <f t="shared" si="58"/>
        <v>No Weather Impact</v>
      </c>
      <c r="O1870" t="str">
        <f t="shared" si="59"/>
        <v>Not Cancelled</v>
      </c>
      <c r="P1870" t="str">
        <f>TEXT(Table1[[#This Row],[Departure_Time]],"mmm yyyy")</f>
        <v>Feb 2025</v>
      </c>
    </row>
    <row r="1871" spans="1:16" x14ac:dyDescent="0.25">
      <c r="A1871" t="s">
        <v>1205</v>
      </c>
      <c r="B1871" t="s">
        <v>36</v>
      </c>
      <c r="C1871" t="s">
        <v>15</v>
      </c>
      <c r="D1871" s="5">
        <v>45077.632638888892</v>
      </c>
      <c r="E1871">
        <v>232</v>
      </c>
      <c r="F1871" t="s">
        <v>41</v>
      </c>
      <c r="G1871">
        <v>1502</v>
      </c>
      <c r="H1871" t="s">
        <v>21</v>
      </c>
      <c r="I1871" t="s">
        <v>39</v>
      </c>
      <c r="J1871">
        <v>6.6</v>
      </c>
      <c r="K1871">
        <v>2</v>
      </c>
      <c r="L1871">
        <v>0</v>
      </c>
      <c r="M1871">
        <v>0</v>
      </c>
      <c r="N1871" t="str">
        <f t="shared" si="58"/>
        <v>No Weather Impact</v>
      </c>
      <c r="O1871" t="str">
        <f t="shared" si="59"/>
        <v>Not Cancelled</v>
      </c>
      <c r="P1871" t="str">
        <f>TEXT(Table1[[#This Row],[Departure_Time]],"mmm yyyy")</f>
        <v>May 2023</v>
      </c>
    </row>
    <row r="1872" spans="1:16" x14ac:dyDescent="0.25">
      <c r="A1872" t="s">
        <v>956</v>
      </c>
      <c r="B1872" t="s">
        <v>26</v>
      </c>
      <c r="C1872" t="s">
        <v>23</v>
      </c>
      <c r="D1872" s="5">
        <v>45604.133333333331</v>
      </c>
      <c r="E1872">
        <v>59</v>
      </c>
      <c r="F1872" t="s">
        <v>16</v>
      </c>
      <c r="G1872">
        <v>1388</v>
      </c>
      <c r="H1872" t="s">
        <v>17</v>
      </c>
      <c r="I1872" t="s">
        <v>24</v>
      </c>
      <c r="J1872">
        <v>6.7</v>
      </c>
      <c r="K1872">
        <v>10</v>
      </c>
      <c r="L1872">
        <v>0</v>
      </c>
      <c r="M1872">
        <v>0</v>
      </c>
      <c r="N1872" t="str">
        <f t="shared" si="58"/>
        <v>No Weather Impact</v>
      </c>
      <c r="O1872" t="str">
        <f t="shared" si="59"/>
        <v>Not Cancelled</v>
      </c>
      <c r="P1872" t="str">
        <f>TEXT(Table1[[#This Row],[Departure_Time]],"mmm yyyy")</f>
        <v>Nov 2024</v>
      </c>
    </row>
    <row r="1873" spans="1:16" x14ac:dyDescent="0.25">
      <c r="A1873" t="s">
        <v>1260</v>
      </c>
      <c r="B1873" t="s">
        <v>15</v>
      </c>
      <c r="C1873" t="s">
        <v>14</v>
      </c>
      <c r="D1873" s="5">
        <v>45179.128472222219</v>
      </c>
      <c r="E1873">
        <v>219</v>
      </c>
      <c r="F1873" t="s">
        <v>16</v>
      </c>
      <c r="G1873">
        <v>1342</v>
      </c>
      <c r="H1873" t="s">
        <v>17</v>
      </c>
      <c r="I1873" t="s">
        <v>24</v>
      </c>
      <c r="J1873">
        <v>7.9</v>
      </c>
      <c r="K1873">
        <v>0</v>
      </c>
      <c r="L1873">
        <v>0</v>
      </c>
      <c r="M1873">
        <v>1</v>
      </c>
      <c r="N1873" t="str">
        <f t="shared" si="58"/>
        <v>Weather Imapct</v>
      </c>
      <c r="O1873" t="str">
        <f t="shared" si="59"/>
        <v>Not Cancelled</v>
      </c>
      <c r="P1873" t="str">
        <f>TEXT(Table1[[#This Row],[Departure_Time]],"mmm yyyy")</f>
        <v>Sep 2023</v>
      </c>
    </row>
    <row r="1874" spans="1:16" x14ac:dyDescent="0.25">
      <c r="A1874" t="s">
        <v>45</v>
      </c>
      <c r="B1874" t="s">
        <v>23</v>
      </c>
      <c r="C1874" t="s">
        <v>26</v>
      </c>
      <c r="D1874" s="5">
        <v>45555.570138888892</v>
      </c>
      <c r="E1874">
        <v>119</v>
      </c>
      <c r="F1874" t="s">
        <v>16</v>
      </c>
      <c r="G1874">
        <v>1171</v>
      </c>
      <c r="H1874" t="s">
        <v>27</v>
      </c>
      <c r="I1874" t="s">
        <v>24</v>
      </c>
      <c r="J1874">
        <v>5.9</v>
      </c>
      <c r="K1874">
        <v>0</v>
      </c>
      <c r="L1874">
        <v>0</v>
      </c>
      <c r="M1874">
        <v>0</v>
      </c>
      <c r="N1874" t="str">
        <f t="shared" si="58"/>
        <v>No Weather Impact</v>
      </c>
      <c r="O1874" t="str">
        <f t="shared" si="59"/>
        <v>Not Cancelled</v>
      </c>
      <c r="P1874" t="str">
        <f>TEXT(Table1[[#This Row],[Departure_Time]],"mmm yyyy")</f>
        <v>Sep 2024</v>
      </c>
    </row>
    <row r="1875" spans="1:16" x14ac:dyDescent="0.25">
      <c r="A1875" t="s">
        <v>1261</v>
      </c>
      <c r="B1875" t="s">
        <v>31</v>
      </c>
      <c r="C1875" t="s">
        <v>20</v>
      </c>
      <c r="D1875" s="5">
        <v>45727.952777777777</v>
      </c>
      <c r="E1875">
        <v>164</v>
      </c>
      <c r="F1875" t="s">
        <v>41</v>
      </c>
      <c r="G1875">
        <v>1581</v>
      </c>
      <c r="H1875" t="s">
        <v>18</v>
      </c>
      <c r="I1875" t="s">
        <v>18</v>
      </c>
      <c r="J1875">
        <v>7.3</v>
      </c>
      <c r="K1875">
        <v>3</v>
      </c>
      <c r="L1875">
        <v>0</v>
      </c>
      <c r="M1875">
        <v>0</v>
      </c>
      <c r="N1875" t="str">
        <f t="shared" si="58"/>
        <v>No Weather Impact</v>
      </c>
      <c r="O1875" t="str">
        <f t="shared" si="59"/>
        <v>Not Cancelled</v>
      </c>
      <c r="P1875" t="str">
        <f>TEXT(Table1[[#This Row],[Departure_Time]],"mmm yyyy")</f>
        <v>Mar 2025</v>
      </c>
    </row>
    <row r="1876" spans="1:16" x14ac:dyDescent="0.25">
      <c r="A1876" t="s">
        <v>372</v>
      </c>
      <c r="B1876" t="s">
        <v>31</v>
      </c>
      <c r="C1876" t="s">
        <v>26</v>
      </c>
      <c r="D1876" s="5">
        <v>45297.815972222219</v>
      </c>
      <c r="E1876">
        <v>143</v>
      </c>
      <c r="F1876" t="s">
        <v>16</v>
      </c>
      <c r="G1876">
        <v>1227</v>
      </c>
      <c r="H1876" t="s">
        <v>18</v>
      </c>
      <c r="I1876" t="s">
        <v>24</v>
      </c>
      <c r="J1876">
        <v>9.1999999999999993</v>
      </c>
      <c r="K1876">
        <v>8</v>
      </c>
      <c r="L1876">
        <v>0</v>
      </c>
      <c r="M1876">
        <v>0</v>
      </c>
      <c r="N1876" t="str">
        <f t="shared" si="58"/>
        <v>No Weather Impact</v>
      </c>
      <c r="O1876" t="str">
        <f t="shared" si="59"/>
        <v>Not Cancelled</v>
      </c>
      <c r="P1876" t="str">
        <f>TEXT(Table1[[#This Row],[Departure_Time]],"mmm yyyy")</f>
        <v>Jan 2024</v>
      </c>
    </row>
    <row r="1877" spans="1:16" x14ac:dyDescent="0.25">
      <c r="A1877" t="s">
        <v>1015</v>
      </c>
      <c r="B1877" t="s">
        <v>36</v>
      </c>
      <c r="C1877" t="s">
        <v>23</v>
      </c>
      <c r="D1877" s="5">
        <v>45331.636805555558</v>
      </c>
      <c r="E1877">
        <v>144</v>
      </c>
      <c r="F1877" t="s">
        <v>16</v>
      </c>
      <c r="G1877">
        <v>936</v>
      </c>
      <c r="H1877" t="s">
        <v>17</v>
      </c>
      <c r="I1877" t="s">
        <v>18</v>
      </c>
      <c r="J1877">
        <v>8</v>
      </c>
      <c r="K1877">
        <v>8</v>
      </c>
      <c r="L1877">
        <v>0</v>
      </c>
      <c r="M1877">
        <v>0</v>
      </c>
      <c r="N1877" t="str">
        <f t="shared" si="58"/>
        <v>No Weather Impact</v>
      </c>
      <c r="O1877" t="str">
        <f t="shared" si="59"/>
        <v>Not Cancelled</v>
      </c>
      <c r="P1877" t="str">
        <f>TEXT(Table1[[#This Row],[Departure_Time]],"mmm yyyy")</f>
        <v>Feb 2024</v>
      </c>
    </row>
    <row r="1878" spans="1:16" x14ac:dyDescent="0.25">
      <c r="A1878" t="s">
        <v>663</v>
      </c>
      <c r="B1878" t="s">
        <v>15</v>
      </c>
      <c r="C1878" t="s">
        <v>20</v>
      </c>
      <c r="D1878" s="5">
        <v>45648.037499999999</v>
      </c>
      <c r="E1878">
        <v>179</v>
      </c>
      <c r="F1878" t="s">
        <v>16</v>
      </c>
      <c r="G1878">
        <v>749</v>
      </c>
      <c r="H1878" t="s">
        <v>17</v>
      </c>
      <c r="I1878" t="s">
        <v>130</v>
      </c>
      <c r="J1878">
        <v>7</v>
      </c>
      <c r="K1878">
        <v>5</v>
      </c>
      <c r="L1878">
        <v>0</v>
      </c>
      <c r="M1878">
        <v>0</v>
      </c>
      <c r="N1878" t="str">
        <f t="shared" si="58"/>
        <v>No Weather Impact</v>
      </c>
      <c r="O1878" t="str">
        <f t="shared" si="59"/>
        <v>Not Cancelled</v>
      </c>
      <c r="P1878" t="str">
        <f>TEXT(Table1[[#This Row],[Departure_Time]],"mmm yyyy")</f>
        <v>Dec 2024</v>
      </c>
    </row>
    <row r="1879" spans="1:16" x14ac:dyDescent="0.25">
      <c r="A1879" t="s">
        <v>1262</v>
      </c>
      <c r="B1879" t="s">
        <v>26</v>
      </c>
      <c r="C1879" t="s">
        <v>23</v>
      </c>
      <c r="D1879" s="5">
        <v>45664.253472222219</v>
      </c>
      <c r="E1879">
        <v>191</v>
      </c>
      <c r="F1879" t="s">
        <v>52</v>
      </c>
      <c r="G1879">
        <v>1100</v>
      </c>
      <c r="H1879" t="s">
        <v>18</v>
      </c>
      <c r="I1879" t="s">
        <v>130</v>
      </c>
      <c r="J1879">
        <v>9.1999999999999993</v>
      </c>
      <c r="K1879">
        <v>5</v>
      </c>
      <c r="L1879">
        <v>0</v>
      </c>
      <c r="M1879">
        <v>0</v>
      </c>
      <c r="N1879" t="str">
        <f t="shared" si="58"/>
        <v>No Weather Impact</v>
      </c>
      <c r="O1879" t="str">
        <f t="shared" si="59"/>
        <v>Cancelled</v>
      </c>
      <c r="P1879" t="str">
        <f>TEXT(Table1[[#This Row],[Departure_Time]],"mmm yyyy")</f>
        <v>Jan 2025</v>
      </c>
    </row>
    <row r="1880" spans="1:16" x14ac:dyDescent="0.25">
      <c r="A1880" t="s">
        <v>201</v>
      </c>
      <c r="B1880" t="s">
        <v>29</v>
      </c>
      <c r="C1880" t="s">
        <v>36</v>
      </c>
      <c r="D1880" s="5">
        <v>45560.277083333334</v>
      </c>
      <c r="E1880">
        <v>156</v>
      </c>
      <c r="F1880" t="s">
        <v>16</v>
      </c>
      <c r="G1880">
        <v>1436</v>
      </c>
      <c r="H1880" t="s">
        <v>18</v>
      </c>
      <c r="I1880" t="s">
        <v>24</v>
      </c>
      <c r="J1880">
        <v>7.7</v>
      </c>
      <c r="K1880">
        <v>3</v>
      </c>
      <c r="L1880">
        <v>0</v>
      </c>
      <c r="M1880">
        <v>0</v>
      </c>
      <c r="N1880" t="str">
        <f t="shared" si="58"/>
        <v>No Weather Impact</v>
      </c>
      <c r="O1880" t="str">
        <f t="shared" si="59"/>
        <v>Not Cancelled</v>
      </c>
      <c r="P1880" t="str">
        <f>TEXT(Table1[[#This Row],[Departure_Time]],"mmm yyyy")</f>
        <v>Sep 2024</v>
      </c>
    </row>
    <row r="1881" spans="1:16" x14ac:dyDescent="0.25">
      <c r="A1881" t="s">
        <v>494</v>
      </c>
      <c r="B1881" t="s">
        <v>20</v>
      </c>
      <c r="C1881" t="s">
        <v>26</v>
      </c>
      <c r="D1881" s="5">
        <v>45337.556250000001</v>
      </c>
      <c r="E1881">
        <v>232</v>
      </c>
      <c r="F1881" t="s">
        <v>16</v>
      </c>
      <c r="G1881">
        <v>1918</v>
      </c>
      <c r="H1881" t="s">
        <v>17</v>
      </c>
      <c r="I1881" t="s">
        <v>24</v>
      </c>
      <c r="J1881">
        <v>7.4</v>
      </c>
      <c r="K1881">
        <v>29</v>
      </c>
      <c r="L1881">
        <v>0</v>
      </c>
      <c r="M1881">
        <v>0</v>
      </c>
      <c r="N1881" t="str">
        <f t="shared" si="58"/>
        <v>No Weather Impact</v>
      </c>
      <c r="O1881" t="str">
        <f t="shared" si="59"/>
        <v>Not Cancelled</v>
      </c>
      <c r="P1881" t="str">
        <f>TEXT(Table1[[#This Row],[Departure_Time]],"mmm yyyy")</f>
        <v>Feb 2024</v>
      </c>
    </row>
    <row r="1882" spans="1:16" x14ac:dyDescent="0.25">
      <c r="A1882" t="s">
        <v>1117</v>
      </c>
      <c r="B1882" t="s">
        <v>36</v>
      </c>
      <c r="C1882" t="s">
        <v>14</v>
      </c>
      <c r="D1882" s="5">
        <v>45198.894444444442</v>
      </c>
      <c r="E1882">
        <v>197</v>
      </c>
      <c r="F1882" t="s">
        <v>16</v>
      </c>
      <c r="G1882">
        <v>819</v>
      </c>
      <c r="H1882" t="s">
        <v>21</v>
      </c>
      <c r="I1882" t="s">
        <v>24</v>
      </c>
      <c r="J1882">
        <v>8.4</v>
      </c>
      <c r="K1882">
        <v>8</v>
      </c>
      <c r="L1882">
        <v>0</v>
      </c>
      <c r="M1882">
        <v>0</v>
      </c>
      <c r="N1882" t="str">
        <f t="shared" si="58"/>
        <v>No Weather Impact</v>
      </c>
      <c r="O1882" t="str">
        <f t="shared" si="59"/>
        <v>Not Cancelled</v>
      </c>
      <c r="P1882" t="str">
        <f>TEXT(Table1[[#This Row],[Departure_Time]],"mmm yyyy")</f>
        <v>Sep 2023</v>
      </c>
    </row>
    <row r="1883" spans="1:16" x14ac:dyDescent="0.25">
      <c r="A1883" t="s">
        <v>625</v>
      </c>
      <c r="B1883" t="s">
        <v>20</v>
      </c>
      <c r="C1883" t="s">
        <v>36</v>
      </c>
      <c r="D1883" s="5">
        <v>45627.384027777778</v>
      </c>
      <c r="E1883">
        <v>212</v>
      </c>
      <c r="F1883" t="s">
        <v>16</v>
      </c>
      <c r="G1883">
        <v>882</v>
      </c>
      <c r="H1883" t="s">
        <v>17</v>
      </c>
      <c r="I1883" t="s">
        <v>24</v>
      </c>
      <c r="J1883">
        <v>8.4</v>
      </c>
      <c r="K1883">
        <v>5</v>
      </c>
      <c r="L1883">
        <v>0</v>
      </c>
      <c r="M1883">
        <v>0</v>
      </c>
      <c r="N1883" t="str">
        <f t="shared" si="58"/>
        <v>No Weather Impact</v>
      </c>
      <c r="O1883" t="str">
        <f t="shared" si="59"/>
        <v>Not Cancelled</v>
      </c>
      <c r="P1883" t="str">
        <f>TEXT(Table1[[#This Row],[Departure_Time]],"mmm yyyy")</f>
        <v>Dec 2024</v>
      </c>
    </row>
    <row r="1884" spans="1:16" x14ac:dyDescent="0.25">
      <c r="A1884" t="s">
        <v>1263</v>
      </c>
      <c r="B1884" t="s">
        <v>29</v>
      </c>
      <c r="C1884" t="s">
        <v>20</v>
      </c>
      <c r="D1884" s="5">
        <v>45530.34097222222</v>
      </c>
      <c r="E1884">
        <v>234</v>
      </c>
      <c r="F1884" t="s">
        <v>16</v>
      </c>
      <c r="G1884">
        <v>1791</v>
      </c>
      <c r="H1884" t="s">
        <v>21</v>
      </c>
      <c r="I1884" t="s">
        <v>39</v>
      </c>
      <c r="J1884">
        <v>9.8000000000000007</v>
      </c>
      <c r="K1884">
        <v>4</v>
      </c>
      <c r="L1884">
        <v>0</v>
      </c>
      <c r="M1884">
        <v>0</v>
      </c>
      <c r="N1884" t="str">
        <f t="shared" si="58"/>
        <v>No Weather Impact</v>
      </c>
      <c r="O1884" t="str">
        <f t="shared" si="59"/>
        <v>Not Cancelled</v>
      </c>
      <c r="P1884" t="str">
        <f>TEXT(Table1[[#This Row],[Departure_Time]],"mmm yyyy")</f>
        <v>Aug 2024</v>
      </c>
    </row>
    <row r="1885" spans="1:16" x14ac:dyDescent="0.25">
      <c r="A1885" t="s">
        <v>1264</v>
      </c>
      <c r="B1885" t="s">
        <v>14</v>
      </c>
      <c r="C1885" t="s">
        <v>26</v>
      </c>
      <c r="D1885" s="5">
        <v>45441.879861111112</v>
      </c>
      <c r="E1885">
        <v>182</v>
      </c>
      <c r="F1885" t="s">
        <v>52</v>
      </c>
      <c r="G1885">
        <v>1296</v>
      </c>
      <c r="H1885" t="s">
        <v>18</v>
      </c>
      <c r="I1885" t="s">
        <v>39</v>
      </c>
      <c r="J1885">
        <v>6</v>
      </c>
      <c r="K1885">
        <v>1</v>
      </c>
      <c r="L1885">
        <v>0</v>
      </c>
      <c r="M1885">
        <v>0</v>
      </c>
      <c r="N1885" t="str">
        <f t="shared" si="58"/>
        <v>No Weather Impact</v>
      </c>
      <c r="O1885" t="str">
        <f t="shared" si="59"/>
        <v>Cancelled</v>
      </c>
      <c r="P1885" t="str">
        <f>TEXT(Table1[[#This Row],[Departure_Time]],"mmm yyyy")</f>
        <v>May 2024</v>
      </c>
    </row>
    <row r="1886" spans="1:16" x14ac:dyDescent="0.25">
      <c r="A1886" t="s">
        <v>767</v>
      </c>
      <c r="B1886" t="s">
        <v>14</v>
      </c>
      <c r="C1886" t="s">
        <v>31</v>
      </c>
      <c r="D1886" s="5">
        <v>45609.072916666664</v>
      </c>
      <c r="E1886">
        <v>250</v>
      </c>
      <c r="F1886" t="s">
        <v>16</v>
      </c>
      <c r="G1886">
        <v>968</v>
      </c>
      <c r="H1886" t="s">
        <v>18</v>
      </c>
      <c r="I1886" t="s">
        <v>39</v>
      </c>
      <c r="J1886">
        <v>7.6</v>
      </c>
      <c r="K1886">
        <v>2</v>
      </c>
      <c r="L1886">
        <v>0</v>
      </c>
      <c r="M1886">
        <v>0</v>
      </c>
      <c r="N1886" t="str">
        <f t="shared" si="58"/>
        <v>No Weather Impact</v>
      </c>
      <c r="O1886" t="str">
        <f t="shared" si="59"/>
        <v>Not Cancelled</v>
      </c>
      <c r="P1886" t="str">
        <f>TEXT(Table1[[#This Row],[Departure_Time]],"mmm yyyy")</f>
        <v>Nov 2024</v>
      </c>
    </row>
    <row r="1887" spans="1:16" x14ac:dyDescent="0.25">
      <c r="A1887" t="s">
        <v>1265</v>
      </c>
      <c r="B1887" t="s">
        <v>26</v>
      </c>
      <c r="C1887" t="s">
        <v>36</v>
      </c>
      <c r="D1887" s="5">
        <v>45725.847222222219</v>
      </c>
      <c r="E1887">
        <v>245</v>
      </c>
      <c r="F1887" t="s">
        <v>16</v>
      </c>
      <c r="G1887">
        <v>1182</v>
      </c>
      <c r="H1887" t="s">
        <v>27</v>
      </c>
      <c r="I1887" t="s">
        <v>24</v>
      </c>
      <c r="J1887">
        <v>6.8</v>
      </c>
      <c r="K1887">
        <v>3</v>
      </c>
      <c r="L1887">
        <v>0</v>
      </c>
      <c r="M1887">
        <v>0</v>
      </c>
      <c r="N1887" t="str">
        <f t="shared" si="58"/>
        <v>No Weather Impact</v>
      </c>
      <c r="O1887" t="str">
        <f t="shared" si="59"/>
        <v>Not Cancelled</v>
      </c>
      <c r="P1887" t="str">
        <f>TEXT(Table1[[#This Row],[Departure_Time]],"mmm yyyy")</f>
        <v>Mar 2025</v>
      </c>
    </row>
    <row r="1888" spans="1:16" x14ac:dyDescent="0.25">
      <c r="A1888" t="s">
        <v>838</v>
      </c>
      <c r="B1888" t="s">
        <v>23</v>
      </c>
      <c r="C1888" t="s">
        <v>26</v>
      </c>
      <c r="D1888" s="5">
        <v>45729.104861111111</v>
      </c>
      <c r="E1888">
        <v>92</v>
      </c>
      <c r="F1888" t="s">
        <v>16</v>
      </c>
      <c r="G1888">
        <v>1315</v>
      </c>
      <c r="H1888" t="s">
        <v>21</v>
      </c>
      <c r="I1888" t="s">
        <v>24</v>
      </c>
      <c r="J1888">
        <v>7.8</v>
      </c>
      <c r="K1888">
        <v>11</v>
      </c>
      <c r="L1888">
        <v>0</v>
      </c>
      <c r="M1888">
        <v>0</v>
      </c>
      <c r="N1888" t="str">
        <f t="shared" si="58"/>
        <v>No Weather Impact</v>
      </c>
      <c r="O1888" t="str">
        <f t="shared" si="59"/>
        <v>Not Cancelled</v>
      </c>
      <c r="P1888" t="str">
        <f>TEXT(Table1[[#This Row],[Departure_Time]],"mmm yyyy")</f>
        <v>Mar 2025</v>
      </c>
    </row>
    <row r="1889" spans="1:16" x14ac:dyDescent="0.25">
      <c r="A1889" t="s">
        <v>80</v>
      </c>
      <c r="B1889" t="s">
        <v>36</v>
      </c>
      <c r="C1889" t="s">
        <v>26</v>
      </c>
      <c r="D1889" s="5">
        <v>45117.447222222225</v>
      </c>
      <c r="E1889">
        <v>147</v>
      </c>
      <c r="F1889" t="s">
        <v>16</v>
      </c>
      <c r="G1889">
        <v>910</v>
      </c>
      <c r="H1889" t="s">
        <v>21</v>
      </c>
      <c r="I1889" t="s">
        <v>39</v>
      </c>
      <c r="J1889">
        <v>8</v>
      </c>
      <c r="K1889">
        <v>11</v>
      </c>
      <c r="L1889">
        <v>0</v>
      </c>
      <c r="M1889">
        <v>0</v>
      </c>
      <c r="N1889" t="str">
        <f t="shared" si="58"/>
        <v>No Weather Impact</v>
      </c>
      <c r="O1889" t="str">
        <f t="shared" si="59"/>
        <v>Not Cancelled</v>
      </c>
      <c r="P1889" t="str">
        <f>TEXT(Table1[[#This Row],[Departure_Time]],"mmm yyyy")</f>
        <v>Jul 2023</v>
      </c>
    </row>
    <row r="1890" spans="1:16" x14ac:dyDescent="0.25">
      <c r="A1890" t="s">
        <v>106</v>
      </c>
      <c r="B1890" t="s">
        <v>20</v>
      </c>
      <c r="C1890" t="s">
        <v>14</v>
      </c>
      <c r="D1890" s="5">
        <v>45107.947916666664</v>
      </c>
      <c r="E1890">
        <v>219</v>
      </c>
      <c r="F1890" t="s">
        <v>16</v>
      </c>
      <c r="G1890">
        <v>1202</v>
      </c>
      <c r="H1890" t="s">
        <v>27</v>
      </c>
      <c r="I1890" t="s">
        <v>24</v>
      </c>
      <c r="J1890">
        <v>4.2</v>
      </c>
      <c r="K1890">
        <v>58</v>
      </c>
      <c r="L1890">
        <v>0</v>
      </c>
      <c r="M1890">
        <v>0</v>
      </c>
      <c r="N1890" t="str">
        <f t="shared" si="58"/>
        <v>No Weather Impact</v>
      </c>
      <c r="O1890" t="str">
        <f t="shared" si="59"/>
        <v>Not Cancelled</v>
      </c>
      <c r="P1890" t="str">
        <f>TEXT(Table1[[#This Row],[Departure_Time]],"mmm yyyy")</f>
        <v>Jun 2023</v>
      </c>
    </row>
    <row r="1891" spans="1:16" x14ac:dyDescent="0.25">
      <c r="A1891" t="s">
        <v>142</v>
      </c>
      <c r="B1891" t="s">
        <v>23</v>
      </c>
      <c r="C1891" t="s">
        <v>26</v>
      </c>
      <c r="D1891" s="5">
        <v>45222.644444444442</v>
      </c>
      <c r="E1891">
        <v>88</v>
      </c>
      <c r="F1891" t="s">
        <v>16</v>
      </c>
      <c r="G1891">
        <v>1782</v>
      </c>
      <c r="H1891" t="s">
        <v>21</v>
      </c>
      <c r="I1891" t="s">
        <v>24</v>
      </c>
      <c r="J1891">
        <v>6.1</v>
      </c>
      <c r="K1891">
        <v>7</v>
      </c>
      <c r="L1891">
        <v>0</v>
      </c>
      <c r="M1891">
        <v>0</v>
      </c>
      <c r="N1891" t="str">
        <f t="shared" si="58"/>
        <v>No Weather Impact</v>
      </c>
      <c r="O1891" t="str">
        <f t="shared" si="59"/>
        <v>Not Cancelled</v>
      </c>
      <c r="P1891" t="str">
        <f>TEXT(Table1[[#This Row],[Departure_Time]],"mmm yyyy")</f>
        <v>Oct 2023</v>
      </c>
    </row>
    <row r="1892" spans="1:16" x14ac:dyDescent="0.25">
      <c r="A1892" t="s">
        <v>790</v>
      </c>
      <c r="B1892" t="s">
        <v>14</v>
      </c>
      <c r="C1892" t="s">
        <v>23</v>
      </c>
      <c r="D1892" s="5">
        <v>45285.27847222222</v>
      </c>
      <c r="E1892">
        <v>195</v>
      </c>
      <c r="F1892" t="s">
        <v>16</v>
      </c>
      <c r="G1892">
        <v>1041</v>
      </c>
      <c r="H1892" t="s">
        <v>27</v>
      </c>
      <c r="I1892" t="s">
        <v>24</v>
      </c>
      <c r="J1892">
        <v>5</v>
      </c>
      <c r="K1892">
        <v>4</v>
      </c>
      <c r="L1892">
        <v>0</v>
      </c>
      <c r="M1892">
        <v>1</v>
      </c>
      <c r="N1892" t="str">
        <f t="shared" si="58"/>
        <v>Weather Imapct</v>
      </c>
      <c r="O1892" t="str">
        <f t="shared" si="59"/>
        <v>Not Cancelled</v>
      </c>
      <c r="P1892" t="str">
        <f>TEXT(Table1[[#This Row],[Departure_Time]],"mmm yyyy")</f>
        <v>Dec 2023</v>
      </c>
    </row>
    <row r="1893" spans="1:16" x14ac:dyDescent="0.25">
      <c r="A1893" t="s">
        <v>177</v>
      </c>
      <c r="B1893" t="s">
        <v>31</v>
      </c>
      <c r="C1893" t="s">
        <v>31</v>
      </c>
      <c r="D1893" s="5">
        <v>45445.365972222222</v>
      </c>
      <c r="E1893">
        <v>218</v>
      </c>
      <c r="F1893" t="s">
        <v>16</v>
      </c>
      <c r="G1893">
        <v>925</v>
      </c>
      <c r="H1893" t="s">
        <v>21</v>
      </c>
      <c r="I1893" t="s">
        <v>39</v>
      </c>
      <c r="J1893">
        <v>6.8</v>
      </c>
      <c r="K1893">
        <v>19</v>
      </c>
      <c r="L1893">
        <v>0</v>
      </c>
      <c r="M1893">
        <v>0</v>
      </c>
      <c r="N1893" t="str">
        <f t="shared" si="58"/>
        <v>No Weather Impact</v>
      </c>
      <c r="O1893" t="str">
        <f t="shared" si="59"/>
        <v>Not Cancelled</v>
      </c>
      <c r="P1893" t="str">
        <f>TEXT(Table1[[#This Row],[Departure_Time]],"mmm yyyy")</f>
        <v>Jun 2024</v>
      </c>
    </row>
    <row r="1894" spans="1:16" x14ac:dyDescent="0.25">
      <c r="A1894" t="s">
        <v>622</v>
      </c>
      <c r="B1894" t="s">
        <v>14</v>
      </c>
      <c r="C1894" t="s">
        <v>15</v>
      </c>
      <c r="D1894" s="5">
        <v>45464.88958333333</v>
      </c>
      <c r="E1894">
        <v>145</v>
      </c>
      <c r="F1894" t="s">
        <v>16</v>
      </c>
      <c r="G1894">
        <v>1196</v>
      </c>
      <c r="H1894" t="s">
        <v>21</v>
      </c>
      <c r="I1894" t="s">
        <v>39</v>
      </c>
      <c r="J1894">
        <v>7.9</v>
      </c>
      <c r="K1894">
        <v>10</v>
      </c>
      <c r="L1894">
        <v>0</v>
      </c>
      <c r="M1894">
        <v>0</v>
      </c>
      <c r="N1894" t="str">
        <f t="shared" si="58"/>
        <v>No Weather Impact</v>
      </c>
      <c r="O1894" t="str">
        <f t="shared" si="59"/>
        <v>Not Cancelled</v>
      </c>
      <c r="P1894" t="str">
        <f>TEXT(Table1[[#This Row],[Departure_Time]],"mmm yyyy")</f>
        <v>Jun 2024</v>
      </c>
    </row>
    <row r="1895" spans="1:16" x14ac:dyDescent="0.25">
      <c r="A1895" t="s">
        <v>1266</v>
      </c>
      <c r="B1895" t="s">
        <v>26</v>
      </c>
      <c r="C1895" t="s">
        <v>31</v>
      </c>
      <c r="D1895" s="5">
        <v>45266.584722222222</v>
      </c>
      <c r="E1895">
        <v>193</v>
      </c>
      <c r="F1895" t="s">
        <v>52</v>
      </c>
      <c r="G1895">
        <v>1274</v>
      </c>
      <c r="H1895" t="s">
        <v>17</v>
      </c>
      <c r="I1895" t="s">
        <v>24</v>
      </c>
      <c r="J1895">
        <v>4.8</v>
      </c>
      <c r="K1895">
        <v>24</v>
      </c>
      <c r="L1895">
        <v>0</v>
      </c>
      <c r="M1895">
        <v>0</v>
      </c>
      <c r="N1895" t="str">
        <f t="shared" si="58"/>
        <v>No Weather Impact</v>
      </c>
      <c r="O1895" t="str">
        <f t="shared" si="59"/>
        <v>Cancelled</v>
      </c>
      <c r="P1895" t="str">
        <f>TEXT(Table1[[#This Row],[Departure_Time]],"mmm yyyy")</f>
        <v>Dec 2023</v>
      </c>
    </row>
    <row r="1896" spans="1:16" x14ac:dyDescent="0.25">
      <c r="A1896" t="s">
        <v>1147</v>
      </c>
      <c r="B1896" t="s">
        <v>29</v>
      </c>
      <c r="C1896" t="s">
        <v>36</v>
      </c>
      <c r="D1896" s="5">
        <v>45373.186111111114</v>
      </c>
      <c r="E1896">
        <v>96</v>
      </c>
      <c r="F1896" t="s">
        <v>41</v>
      </c>
      <c r="G1896">
        <v>973</v>
      </c>
      <c r="H1896" t="s">
        <v>21</v>
      </c>
      <c r="I1896" t="s">
        <v>24</v>
      </c>
      <c r="J1896">
        <v>9.6</v>
      </c>
      <c r="K1896">
        <v>24</v>
      </c>
      <c r="L1896">
        <v>0</v>
      </c>
      <c r="M1896">
        <v>1</v>
      </c>
      <c r="N1896" t="str">
        <f t="shared" si="58"/>
        <v>Weather Imapct</v>
      </c>
      <c r="O1896" t="str">
        <f t="shared" si="59"/>
        <v>Not Cancelled</v>
      </c>
      <c r="P1896" t="str">
        <f>TEXT(Table1[[#This Row],[Departure_Time]],"mmm yyyy")</f>
        <v>Mar 2024</v>
      </c>
    </row>
    <row r="1897" spans="1:16" x14ac:dyDescent="0.25">
      <c r="A1897" t="s">
        <v>960</v>
      </c>
      <c r="B1897" t="s">
        <v>29</v>
      </c>
      <c r="C1897" t="s">
        <v>20</v>
      </c>
      <c r="D1897" s="5">
        <v>45729.85</v>
      </c>
      <c r="E1897">
        <v>183</v>
      </c>
      <c r="F1897" t="s">
        <v>16</v>
      </c>
      <c r="G1897">
        <v>1573</v>
      </c>
      <c r="H1897" t="s">
        <v>27</v>
      </c>
      <c r="I1897" t="s">
        <v>18</v>
      </c>
      <c r="J1897">
        <v>4.9000000000000004</v>
      </c>
      <c r="K1897">
        <v>1</v>
      </c>
      <c r="L1897">
        <v>0</v>
      </c>
      <c r="M1897">
        <v>1</v>
      </c>
      <c r="N1897" t="str">
        <f t="shared" si="58"/>
        <v>Weather Imapct</v>
      </c>
      <c r="O1897" t="str">
        <f t="shared" si="59"/>
        <v>Not Cancelled</v>
      </c>
      <c r="P1897" t="str">
        <f>TEXT(Table1[[#This Row],[Departure_Time]],"mmm yyyy")</f>
        <v>Mar 2025</v>
      </c>
    </row>
    <row r="1898" spans="1:16" x14ac:dyDescent="0.25">
      <c r="A1898" t="s">
        <v>504</v>
      </c>
      <c r="B1898" t="s">
        <v>23</v>
      </c>
      <c r="C1898" t="s">
        <v>26</v>
      </c>
      <c r="D1898" s="5">
        <v>45090.298611111109</v>
      </c>
      <c r="E1898">
        <v>158</v>
      </c>
      <c r="F1898" t="s">
        <v>16</v>
      </c>
      <c r="G1898">
        <v>1763</v>
      </c>
      <c r="H1898" t="s">
        <v>21</v>
      </c>
      <c r="I1898" t="s">
        <v>24</v>
      </c>
      <c r="J1898">
        <v>9.1999999999999993</v>
      </c>
      <c r="K1898">
        <v>1</v>
      </c>
      <c r="L1898">
        <v>0</v>
      </c>
      <c r="M1898">
        <v>0</v>
      </c>
      <c r="N1898" t="str">
        <f t="shared" si="58"/>
        <v>No Weather Impact</v>
      </c>
      <c r="O1898" t="str">
        <f t="shared" si="59"/>
        <v>Not Cancelled</v>
      </c>
      <c r="P1898" t="str">
        <f>TEXT(Table1[[#This Row],[Departure_Time]],"mmm yyyy")</f>
        <v>Jun 2023</v>
      </c>
    </row>
    <row r="1899" spans="1:16" x14ac:dyDescent="0.25">
      <c r="A1899" t="s">
        <v>1267</v>
      </c>
      <c r="B1899" t="s">
        <v>31</v>
      </c>
      <c r="C1899" t="s">
        <v>31</v>
      </c>
      <c r="D1899" s="5">
        <v>45645.353472222225</v>
      </c>
      <c r="E1899">
        <v>242</v>
      </c>
      <c r="F1899" t="s">
        <v>16</v>
      </c>
      <c r="G1899">
        <v>1197</v>
      </c>
      <c r="H1899" t="s">
        <v>18</v>
      </c>
      <c r="I1899" t="s">
        <v>24</v>
      </c>
      <c r="J1899">
        <v>2.8</v>
      </c>
      <c r="K1899">
        <v>2</v>
      </c>
      <c r="L1899">
        <v>0</v>
      </c>
      <c r="M1899">
        <v>0</v>
      </c>
      <c r="N1899" t="str">
        <f t="shared" si="58"/>
        <v>No Weather Impact</v>
      </c>
      <c r="O1899" t="str">
        <f t="shared" si="59"/>
        <v>Not Cancelled</v>
      </c>
      <c r="P1899" t="str">
        <f>TEXT(Table1[[#This Row],[Departure_Time]],"mmm yyyy")</f>
        <v>Dec 2024</v>
      </c>
    </row>
    <row r="1900" spans="1:16" x14ac:dyDescent="0.25">
      <c r="A1900" t="s">
        <v>1268</v>
      </c>
      <c r="B1900" t="s">
        <v>29</v>
      </c>
      <c r="C1900" t="s">
        <v>15</v>
      </c>
      <c r="D1900" s="5">
        <v>45632.613888888889</v>
      </c>
      <c r="E1900">
        <v>154</v>
      </c>
      <c r="F1900" t="s">
        <v>41</v>
      </c>
      <c r="G1900">
        <v>1013</v>
      </c>
      <c r="H1900" t="s">
        <v>17</v>
      </c>
      <c r="I1900" t="s">
        <v>24</v>
      </c>
      <c r="J1900">
        <v>7.8</v>
      </c>
      <c r="K1900">
        <v>14</v>
      </c>
      <c r="L1900">
        <v>0</v>
      </c>
      <c r="M1900">
        <v>1</v>
      </c>
      <c r="N1900" t="str">
        <f t="shared" si="58"/>
        <v>Weather Imapct</v>
      </c>
      <c r="O1900" t="str">
        <f t="shared" si="59"/>
        <v>Not Cancelled</v>
      </c>
      <c r="P1900" t="str">
        <f>TEXT(Table1[[#This Row],[Departure_Time]],"mmm yyyy")</f>
        <v>Dec 2024</v>
      </c>
    </row>
    <row r="1901" spans="1:16" x14ac:dyDescent="0.25">
      <c r="A1901" t="s">
        <v>826</v>
      </c>
      <c r="B1901" t="s">
        <v>31</v>
      </c>
      <c r="C1901" t="s">
        <v>29</v>
      </c>
      <c r="D1901" s="5">
        <v>45304.021527777775</v>
      </c>
      <c r="E1901">
        <v>216</v>
      </c>
      <c r="F1901" t="s">
        <v>16</v>
      </c>
      <c r="G1901">
        <v>1514</v>
      </c>
      <c r="H1901" t="s">
        <v>18</v>
      </c>
      <c r="I1901" t="s">
        <v>24</v>
      </c>
      <c r="J1901">
        <v>7.3</v>
      </c>
      <c r="K1901">
        <v>2</v>
      </c>
      <c r="L1901">
        <v>0</v>
      </c>
      <c r="M1901">
        <v>0</v>
      </c>
      <c r="N1901" t="str">
        <f t="shared" si="58"/>
        <v>No Weather Impact</v>
      </c>
      <c r="O1901" t="str">
        <f t="shared" si="59"/>
        <v>Not Cancelled</v>
      </c>
      <c r="P1901" t="str">
        <f>TEXT(Table1[[#This Row],[Departure_Time]],"mmm yyyy")</f>
        <v>Jan 2024</v>
      </c>
    </row>
    <row r="1902" spans="1:16" x14ac:dyDescent="0.25">
      <c r="A1902" t="s">
        <v>1269</v>
      </c>
      <c r="B1902" t="s">
        <v>14</v>
      </c>
      <c r="C1902" t="s">
        <v>15</v>
      </c>
      <c r="D1902" s="5">
        <v>45367.789583333331</v>
      </c>
      <c r="E1902">
        <v>171</v>
      </c>
      <c r="F1902" t="s">
        <v>16</v>
      </c>
      <c r="G1902">
        <v>1484</v>
      </c>
      <c r="H1902" t="s">
        <v>18</v>
      </c>
      <c r="I1902" t="s">
        <v>24</v>
      </c>
      <c r="J1902">
        <v>8.8000000000000007</v>
      </c>
      <c r="K1902">
        <v>28</v>
      </c>
      <c r="L1902">
        <v>0</v>
      </c>
      <c r="M1902">
        <v>0</v>
      </c>
      <c r="N1902" t="str">
        <f t="shared" si="58"/>
        <v>No Weather Impact</v>
      </c>
      <c r="O1902" t="str">
        <f t="shared" si="59"/>
        <v>Not Cancelled</v>
      </c>
      <c r="P1902" t="str">
        <f>TEXT(Table1[[#This Row],[Departure_Time]],"mmm yyyy")</f>
        <v>Mar 2024</v>
      </c>
    </row>
    <row r="1903" spans="1:16" x14ac:dyDescent="0.25">
      <c r="A1903" t="s">
        <v>910</v>
      </c>
      <c r="B1903" t="s">
        <v>36</v>
      </c>
      <c r="C1903" t="s">
        <v>14</v>
      </c>
      <c r="D1903" s="5">
        <v>45392.711805555555</v>
      </c>
      <c r="E1903">
        <v>169</v>
      </c>
      <c r="F1903" t="s">
        <v>16</v>
      </c>
      <c r="G1903">
        <v>1292</v>
      </c>
      <c r="H1903" t="s">
        <v>18</v>
      </c>
      <c r="I1903" t="s">
        <v>24</v>
      </c>
      <c r="J1903">
        <v>6.1</v>
      </c>
      <c r="K1903">
        <v>3</v>
      </c>
      <c r="L1903">
        <v>0</v>
      </c>
      <c r="M1903">
        <v>1</v>
      </c>
      <c r="N1903" t="str">
        <f t="shared" si="58"/>
        <v>Weather Imapct</v>
      </c>
      <c r="O1903" t="str">
        <f t="shared" si="59"/>
        <v>Not Cancelled</v>
      </c>
      <c r="P1903" t="str">
        <f>TEXT(Table1[[#This Row],[Departure_Time]],"mmm yyyy")</f>
        <v>Apr 2024</v>
      </c>
    </row>
    <row r="1904" spans="1:16" x14ac:dyDescent="0.25">
      <c r="A1904" t="s">
        <v>234</v>
      </c>
      <c r="B1904" t="s">
        <v>15</v>
      </c>
      <c r="C1904" t="s">
        <v>20</v>
      </c>
      <c r="D1904" s="5">
        <v>45273.224999999999</v>
      </c>
      <c r="E1904">
        <v>234</v>
      </c>
      <c r="F1904" t="s">
        <v>16</v>
      </c>
      <c r="G1904">
        <v>982</v>
      </c>
      <c r="H1904" t="s">
        <v>17</v>
      </c>
      <c r="I1904" t="s">
        <v>39</v>
      </c>
      <c r="J1904">
        <v>6.2</v>
      </c>
      <c r="K1904">
        <v>1</v>
      </c>
      <c r="L1904">
        <v>0</v>
      </c>
      <c r="M1904">
        <v>0</v>
      </c>
      <c r="N1904" t="str">
        <f t="shared" si="58"/>
        <v>No Weather Impact</v>
      </c>
      <c r="O1904" t="str">
        <f t="shared" si="59"/>
        <v>Not Cancelled</v>
      </c>
      <c r="P1904" t="str">
        <f>TEXT(Table1[[#This Row],[Departure_Time]],"mmm yyyy")</f>
        <v>Dec 2023</v>
      </c>
    </row>
    <row r="1905" spans="1:16" x14ac:dyDescent="0.25">
      <c r="A1905" t="s">
        <v>1270</v>
      </c>
      <c r="B1905" t="s">
        <v>20</v>
      </c>
      <c r="C1905" t="s">
        <v>14</v>
      </c>
      <c r="D1905" s="5">
        <v>45265.294444444444</v>
      </c>
      <c r="E1905">
        <v>106</v>
      </c>
      <c r="F1905" t="s">
        <v>16</v>
      </c>
      <c r="G1905">
        <v>1215</v>
      </c>
      <c r="H1905" t="s">
        <v>27</v>
      </c>
      <c r="I1905" t="s">
        <v>24</v>
      </c>
      <c r="J1905">
        <v>5.0999999999999996</v>
      </c>
      <c r="K1905">
        <v>8</v>
      </c>
      <c r="L1905">
        <v>0</v>
      </c>
      <c r="M1905">
        <v>1</v>
      </c>
      <c r="N1905" t="str">
        <f t="shared" si="58"/>
        <v>Weather Imapct</v>
      </c>
      <c r="O1905" t="str">
        <f t="shared" si="59"/>
        <v>Not Cancelled</v>
      </c>
      <c r="P1905" t="str">
        <f>TEXT(Table1[[#This Row],[Departure_Time]],"mmm yyyy")</f>
        <v>Dec 2023</v>
      </c>
    </row>
    <row r="1906" spans="1:16" x14ac:dyDescent="0.25">
      <c r="A1906" t="s">
        <v>1271</v>
      </c>
      <c r="B1906" t="s">
        <v>14</v>
      </c>
      <c r="C1906" t="s">
        <v>36</v>
      </c>
      <c r="D1906" s="5">
        <v>45695.456250000003</v>
      </c>
      <c r="E1906">
        <v>179</v>
      </c>
      <c r="F1906" t="s">
        <v>16</v>
      </c>
      <c r="G1906">
        <v>1092</v>
      </c>
      <c r="H1906" t="s">
        <v>21</v>
      </c>
      <c r="I1906" t="s">
        <v>24</v>
      </c>
      <c r="J1906">
        <v>10</v>
      </c>
      <c r="K1906">
        <v>16</v>
      </c>
      <c r="L1906">
        <v>0</v>
      </c>
      <c r="M1906">
        <v>0</v>
      </c>
      <c r="N1906" t="str">
        <f t="shared" si="58"/>
        <v>No Weather Impact</v>
      </c>
      <c r="O1906" t="str">
        <f t="shared" si="59"/>
        <v>Not Cancelled</v>
      </c>
      <c r="P1906" t="str">
        <f>TEXT(Table1[[#This Row],[Departure_Time]],"mmm yyyy")</f>
        <v>Feb 2025</v>
      </c>
    </row>
    <row r="1907" spans="1:16" x14ac:dyDescent="0.25">
      <c r="A1907" t="s">
        <v>697</v>
      </c>
      <c r="B1907" t="s">
        <v>23</v>
      </c>
      <c r="C1907" t="s">
        <v>15</v>
      </c>
      <c r="D1907" s="5">
        <v>45649.000694444447</v>
      </c>
      <c r="E1907">
        <v>255</v>
      </c>
      <c r="F1907" t="s">
        <v>16</v>
      </c>
      <c r="G1907">
        <v>1698</v>
      </c>
      <c r="H1907" t="s">
        <v>17</v>
      </c>
      <c r="I1907" t="s">
        <v>39</v>
      </c>
      <c r="J1907">
        <v>4.7</v>
      </c>
      <c r="K1907">
        <v>13</v>
      </c>
      <c r="L1907">
        <v>1</v>
      </c>
      <c r="M1907">
        <v>1</v>
      </c>
      <c r="N1907" t="str">
        <f t="shared" si="58"/>
        <v>Weather Imapct</v>
      </c>
      <c r="O1907" t="str">
        <f t="shared" si="59"/>
        <v>Not Cancelled</v>
      </c>
      <c r="P1907" t="str">
        <f>TEXT(Table1[[#This Row],[Departure_Time]],"mmm yyyy")</f>
        <v>Dec 2024</v>
      </c>
    </row>
    <row r="1908" spans="1:16" x14ac:dyDescent="0.25">
      <c r="A1908" t="s">
        <v>515</v>
      </c>
      <c r="B1908" t="s">
        <v>36</v>
      </c>
      <c r="C1908" t="s">
        <v>29</v>
      </c>
      <c r="D1908" s="5">
        <v>45497.359027777777</v>
      </c>
      <c r="E1908">
        <v>148</v>
      </c>
      <c r="F1908" t="s">
        <v>16</v>
      </c>
      <c r="G1908">
        <v>1332</v>
      </c>
      <c r="H1908" t="s">
        <v>18</v>
      </c>
      <c r="I1908" t="s">
        <v>18</v>
      </c>
      <c r="J1908">
        <v>6</v>
      </c>
      <c r="K1908">
        <v>9</v>
      </c>
      <c r="L1908">
        <v>0</v>
      </c>
      <c r="M1908">
        <v>0</v>
      </c>
      <c r="N1908" t="str">
        <f t="shared" si="58"/>
        <v>No Weather Impact</v>
      </c>
      <c r="O1908" t="str">
        <f t="shared" si="59"/>
        <v>Not Cancelled</v>
      </c>
      <c r="P1908" t="str">
        <f>TEXT(Table1[[#This Row],[Departure_Time]],"mmm yyyy")</f>
        <v>Jul 2024</v>
      </c>
    </row>
    <row r="1909" spans="1:16" x14ac:dyDescent="0.25">
      <c r="A1909" t="s">
        <v>313</v>
      </c>
      <c r="B1909" t="s">
        <v>14</v>
      </c>
      <c r="C1909" t="s">
        <v>23</v>
      </c>
      <c r="D1909" s="5">
        <v>45572.583333333336</v>
      </c>
      <c r="E1909">
        <v>210</v>
      </c>
      <c r="F1909" t="s">
        <v>16</v>
      </c>
      <c r="G1909">
        <v>853</v>
      </c>
      <c r="H1909" t="s">
        <v>17</v>
      </c>
      <c r="I1909" t="s">
        <v>24</v>
      </c>
      <c r="J1909">
        <v>8</v>
      </c>
      <c r="K1909">
        <v>6</v>
      </c>
      <c r="L1909">
        <v>0</v>
      </c>
      <c r="M1909">
        <v>1</v>
      </c>
      <c r="N1909" t="str">
        <f t="shared" si="58"/>
        <v>Weather Imapct</v>
      </c>
      <c r="O1909" t="str">
        <f t="shared" si="59"/>
        <v>Not Cancelled</v>
      </c>
      <c r="P1909" t="str">
        <f>TEXT(Table1[[#This Row],[Departure_Time]],"mmm yyyy")</f>
        <v>Oct 2024</v>
      </c>
    </row>
    <row r="1910" spans="1:16" x14ac:dyDescent="0.25">
      <c r="A1910" t="s">
        <v>634</v>
      </c>
      <c r="B1910" t="s">
        <v>31</v>
      </c>
      <c r="C1910" t="s">
        <v>29</v>
      </c>
      <c r="D1910" s="5">
        <v>45129.651388888888</v>
      </c>
      <c r="E1910">
        <v>174</v>
      </c>
      <c r="F1910" t="s">
        <v>52</v>
      </c>
      <c r="G1910">
        <v>1170</v>
      </c>
      <c r="H1910" t="s">
        <v>17</v>
      </c>
      <c r="I1910" t="s">
        <v>24</v>
      </c>
      <c r="J1910">
        <v>6</v>
      </c>
      <c r="K1910">
        <v>12</v>
      </c>
      <c r="L1910">
        <v>0</v>
      </c>
      <c r="M1910">
        <v>0</v>
      </c>
      <c r="N1910" t="str">
        <f t="shared" si="58"/>
        <v>No Weather Impact</v>
      </c>
      <c r="O1910" t="str">
        <f t="shared" si="59"/>
        <v>Cancelled</v>
      </c>
      <c r="P1910" t="str">
        <f>TEXT(Table1[[#This Row],[Departure_Time]],"mmm yyyy")</f>
        <v>Jul 2023</v>
      </c>
    </row>
    <row r="1911" spans="1:16" x14ac:dyDescent="0.25">
      <c r="A1911" t="s">
        <v>810</v>
      </c>
      <c r="B1911" t="s">
        <v>36</v>
      </c>
      <c r="C1911" t="s">
        <v>23</v>
      </c>
      <c r="D1911" s="5">
        <v>45719.831250000003</v>
      </c>
      <c r="E1911">
        <v>138</v>
      </c>
      <c r="F1911" t="s">
        <v>41</v>
      </c>
      <c r="G1911">
        <v>1434</v>
      </c>
      <c r="H1911" t="s">
        <v>27</v>
      </c>
      <c r="I1911" t="s">
        <v>18</v>
      </c>
      <c r="J1911">
        <v>5.3</v>
      </c>
      <c r="K1911">
        <v>1</v>
      </c>
      <c r="L1911">
        <v>0</v>
      </c>
      <c r="M1911">
        <v>0</v>
      </c>
      <c r="N1911" t="str">
        <f t="shared" si="58"/>
        <v>No Weather Impact</v>
      </c>
      <c r="O1911" t="str">
        <f t="shared" si="59"/>
        <v>Not Cancelled</v>
      </c>
      <c r="P1911" t="str">
        <f>TEXT(Table1[[#This Row],[Departure_Time]],"mmm yyyy")</f>
        <v>Mar 2025</v>
      </c>
    </row>
    <row r="1912" spans="1:16" x14ac:dyDescent="0.25">
      <c r="A1912" t="s">
        <v>1045</v>
      </c>
      <c r="B1912" t="s">
        <v>14</v>
      </c>
      <c r="C1912" t="s">
        <v>29</v>
      </c>
      <c r="D1912" s="5">
        <v>45192.887499999997</v>
      </c>
      <c r="E1912">
        <v>148</v>
      </c>
      <c r="F1912" t="s">
        <v>41</v>
      </c>
      <c r="G1912">
        <v>1278</v>
      </c>
      <c r="H1912" t="s">
        <v>27</v>
      </c>
      <c r="I1912" t="s">
        <v>18</v>
      </c>
      <c r="J1912">
        <v>6.6</v>
      </c>
      <c r="K1912">
        <v>21</v>
      </c>
      <c r="L1912">
        <v>0</v>
      </c>
      <c r="M1912">
        <v>0</v>
      </c>
      <c r="N1912" t="str">
        <f t="shared" si="58"/>
        <v>No Weather Impact</v>
      </c>
      <c r="O1912" t="str">
        <f t="shared" si="59"/>
        <v>Not Cancelled</v>
      </c>
      <c r="P1912" t="str">
        <f>TEXT(Table1[[#This Row],[Departure_Time]],"mmm yyyy")</f>
        <v>Sep 2023</v>
      </c>
    </row>
    <row r="1913" spans="1:16" x14ac:dyDescent="0.25">
      <c r="A1913" t="s">
        <v>416</v>
      </c>
      <c r="B1913" t="s">
        <v>31</v>
      </c>
      <c r="C1913" t="s">
        <v>31</v>
      </c>
      <c r="D1913" s="5">
        <v>45585.824305555558</v>
      </c>
      <c r="E1913">
        <v>263</v>
      </c>
      <c r="F1913" t="s">
        <v>16</v>
      </c>
      <c r="G1913">
        <v>1260</v>
      </c>
      <c r="H1913" t="s">
        <v>21</v>
      </c>
      <c r="I1913" t="s">
        <v>24</v>
      </c>
      <c r="J1913">
        <v>7</v>
      </c>
      <c r="K1913">
        <v>9</v>
      </c>
      <c r="L1913">
        <v>0</v>
      </c>
      <c r="M1913">
        <v>1</v>
      </c>
      <c r="N1913" t="str">
        <f t="shared" si="58"/>
        <v>Weather Imapct</v>
      </c>
      <c r="O1913" t="str">
        <f t="shared" si="59"/>
        <v>Not Cancelled</v>
      </c>
      <c r="P1913" t="str">
        <f>TEXT(Table1[[#This Row],[Departure_Time]],"mmm yyyy")</f>
        <v>Oct 2024</v>
      </c>
    </row>
    <row r="1914" spans="1:16" x14ac:dyDescent="0.25">
      <c r="A1914" t="s">
        <v>646</v>
      </c>
      <c r="B1914" t="s">
        <v>15</v>
      </c>
      <c r="C1914" t="s">
        <v>31</v>
      </c>
      <c r="D1914" s="5">
        <v>45432.916666666664</v>
      </c>
      <c r="E1914">
        <v>194</v>
      </c>
      <c r="F1914" t="s">
        <v>16</v>
      </c>
      <c r="G1914">
        <v>1108</v>
      </c>
      <c r="H1914" t="s">
        <v>17</v>
      </c>
      <c r="I1914" t="s">
        <v>24</v>
      </c>
      <c r="J1914">
        <v>6.1</v>
      </c>
      <c r="K1914">
        <v>4</v>
      </c>
      <c r="L1914">
        <v>0</v>
      </c>
      <c r="M1914">
        <v>0</v>
      </c>
      <c r="N1914" t="str">
        <f t="shared" si="58"/>
        <v>No Weather Impact</v>
      </c>
      <c r="O1914" t="str">
        <f t="shared" si="59"/>
        <v>Not Cancelled</v>
      </c>
      <c r="P1914" t="str">
        <f>TEXT(Table1[[#This Row],[Departure_Time]],"mmm yyyy")</f>
        <v>May 2024</v>
      </c>
    </row>
    <row r="1915" spans="1:16" x14ac:dyDescent="0.25">
      <c r="A1915" t="s">
        <v>1272</v>
      </c>
      <c r="B1915" t="s">
        <v>26</v>
      </c>
      <c r="C1915" t="s">
        <v>26</v>
      </c>
      <c r="D1915" s="5">
        <v>45186.112500000003</v>
      </c>
      <c r="E1915">
        <v>215</v>
      </c>
      <c r="F1915" t="s">
        <v>16</v>
      </c>
      <c r="G1915">
        <v>1303</v>
      </c>
      <c r="H1915" t="s">
        <v>27</v>
      </c>
      <c r="I1915" t="s">
        <v>24</v>
      </c>
      <c r="J1915">
        <v>6.2</v>
      </c>
      <c r="K1915">
        <v>26</v>
      </c>
      <c r="L1915">
        <v>0</v>
      </c>
      <c r="M1915">
        <v>0</v>
      </c>
      <c r="N1915" t="str">
        <f t="shared" si="58"/>
        <v>No Weather Impact</v>
      </c>
      <c r="O1915" t="str">
        <f t="shared" si="59"/>
        <v>Not Cancelled</v>
      </c>
      <c r="P1915" t="str">
        <f>TEXT(Table1[[#This Row],[Departure_Time]],"mmm yyyy")</f>
        <v>Sep 2023</v>
      </c>
    </row>
    <row r="1916" spans="1:16" x14ac:dyDescent="0.25">
      <c r="A1916" t="s">
        <v>82</v>
      </c>
      <c r="B1916" t="s">
        <v>14</v>
      </c>
      <c r="C1916" t="s">
        <v>29</v>
      </c>
      <c r="D1916" s="5">
        <v>45559.517361111109</v>
      </c>
      <c r="E1916">
        <v>175</v>
      </c>
      <c r="F1916" t="s">
        <v>16</v>
      </c>
      <c r="G1916">
        <v>1725</v>
      </c>
      <c r="H1916" t="s">
        <v>18</v>
      </c>
      <c r="I1916" t="s">
        <v>24</v>
      </c>
      <c r="J1916">
        <v>7.3</v>
      </c>
      <c r="K1916">
        <v>52</v>
      </c>
      <c r="L1916">
        <v>0</v>
      </c>
      <c r="M1916">
        <v>0</v>
      </c>
      <c r="N1916" t="str">
        <f t="shared" si="58"/>
        <v>No Weather Impact</v>
      </c>
      <c r="O1916" t="str">
        <f t="shared" si="59"/>
        <v>Not Cancelled</v>
      </c>
      <c r="P1916" t="str">
        <f>TEXT(Table1[[#This Row],[Departure_Time]],"mmm yyyy")</f>
        <v>Sep 2024</v>
      </c>
    </row>
    <row r="1917" spans="1:16" x14ac:dyDescent="0.25">
      <c r="A1917" t="s">
        <v>417</v>
      </c>
      <c r="B1917" t="s">
        <v>20</v>
      </c>
      <c r="C1917" t="s">
        <v>26</v>
      </c>
      <c r="D1917" s="5">
        <v>45731.747916666667</v>
      </c>
      <c r="E1917">
        <v>180</v>
      </c>
      <c r="F1917" t="s">
        <v>16</v>
      </c>
      <c r="G1917">
        <v>189</v>
      </c>
      <c r="H1917" t="s">
        <v>21</v>
      </c>
      <c r="I1917" t="s">
        <v>130</v>
      </c>
      <c r="J1917">
        <v>5.7</v>
      </c>
      <c r="K1917">
        <v>5</v>
      </c>
      <c r="L1917">
        <v>0</v>
      </c>
      <c r="M1917">
        <v>0</v>
      </c>
      <c r="N1917" t="str">
        <f t="shared" si="58"/>
        <v>No Weather Impact</v>
      </c>
      <c r="O1917" t="str">
        <f t="shared" si="59"/>
        <v>Not Cancelled</v>
      </c>
      <c r="P1917" t="str">
        <f>TEXT(Table1[[#This Row],[Departure_Time]],"mmm yyyy")</f>
        <v>Mar 2025</v>
      </c>
    </row>
    <row r="1918" spans="1:16" x14ac:dyDescent="0.25">
      <c r="A1918" t="s">
        <v>1273</v>
      </c>
      <c r="B1918" t="s">
        <v>15</v>
      </c>
      <c r="C1918" t="s">
        <v>29</v>
      </c>
      <c r="D1918" s="5">
        <v>45286.872916666667</v>
      </c>
      <c r="E1918">
        <v>286</v>
      </c>
      <c r="F1918" t="s">
        <v>16</v>
      </c>
      <c r="G1918">
        <v>1094</v>
      </c>
      <c r="H1918" t="s">
        <v>27</v>
      </c>
      <c r="I1918" t="s">
        <v>24</v>
      </c>
      <c r="J1918">
        <v>5.9</v>
      </c>
      <c r="K1918">
        <v>23</v>
      </c>
      <c r="L1918">
        <v>0</v>
      </c>
      <c r="M1918">
        <v>0</v>
      </c>
      <c r="N1918" t="str">
        <f t="shared" si="58"/>
        <v>No Weather Impact</v>
      </c>
      <c r="O1918" t="str">
        <f t="shared" si="59"/>
        <v>Not Cancelled</v>
      </c>
      <c r="P1918" t="str">
        <f>TEXT(Table1[[#This Row],[Departure_Time]],"mmm yyyy")</f>
        <v>Dec 2023</v>
      </c>
    </row>
    <row r="1919" spans="1:16" x14ac:dyDescent="0.25">
      <c r="A1919" t="s">
        <v>692</v>
      </c>
      <c r="B1919" t="s">
        <v>23</v>
      </c>
      <c r="C1919" t="s">
        <v>36</v>
      </c>
      <c r="D1919" s="5">
        <v>45172.612500000003</v>
      </c>
      <c r="E1919">
        <v>138</v>
      </c>
      <c r="F1919" t="s">
        <v>16</v>
      </c>
      <c r="G1919">
        <v>1396</v>
      </c>
      <c r="H1919" t="s">
        <v>17</v>
      </c>
      <c r="I1919" t="s">
        <v>18</v>
      </c>
      <c r="J1919">
        <v>5.7</v>
      </c>
      <c r="K1919">
        <v>3</v>
      </c>
      <c r="L1919">
        <v>0</v>
      </c>
      <c r="M1919">
        <v>0</v>
      </c>
      <c r="N1919" t="str">
        <f t="shared" si="58"/>
        <v>No Weather Impact</v>
      </c>
      <c r="O1919" t="str">
        <f t="shared" si="59"/>
        <v>Not Cancelled</v>
      </c>
      <c r="P1919" t="str">
        <f>TEXT(Table1[[#This Row],[Departure_Time]],"mmm yyyy")</f>
        <v>Sep 2023</v>
      </c>
    </row>
    <row r="1920" spans="1:16" x14ac:dyDescent="0.25">
      <c r="A1920" t="s">
        <v>1121</v>
      </c>
      <c r="B1920" t="s">
        <v>20</v>
      </c>
      <c r="C1920" t="s">
        <v>14</v>
      </c>
      <c r="D1920" s="5">
        <v>45424.745138888888</v>
      </c>
      <c r="E1920">
        <v>168</v>
      </c>
      <c r="F1920" t="s">
        <v>16</v>
      </c>
      <c r="G1920">
        <v>1149</v>
      </c>
      <c r="H1920" t="s">
        <v>18</v>
      </c>
      <c r="I1920" t="s">
        <v>18</v>
      </c>
      <c r="J1920">
        <v>7.7</v>
      </c>
      <c r="K1920">
        <v>8</v>
      </c>
      <c r="L1920">
        <v>0</v>
      </c>
      <c r="M1920">
        <v>0</v>
      </c>
      <c r="N1920" t="str">
        <f t="shared" si="58"/>
        <v>No Weather Impact</v>
      </c>
      <c r="O1920" t="str">
        <f t="shared" si="59"/>
        <v>Not Cancelled</v>
      </c>
      <c r="P1920" t="str">
        <f>TEXT(Table1[[#This Row],[Departure_Time]],"mmm yyyy")</f>
        <v>May 2024</v>
      </c>
    </row>
    <row r="1921" spans="1:16" x14ac:dyDescent="0.25">
      <c r="A1921" t="s">
        <v>1274</v>
      </c>
      <c r="B1921" t="s">
        <v>15</v>
      </c>
      <c r="C1921" t="s">
        <v>36</v>
      </c>
      <c r="D1921" s="5">
        <v>45732.381944444445</v>
      </c>
      <c r="E1921">
        <v>170</v>
      </c>
      <c r="F1921" t="s">
        <v>16</v>
      </c>
      <c r="G1921">
        <v>863</v>
      </c>
      <c r="H1921" t="s">
        <v>17</v>
      </c>
      <c r="I1921" t="s">
        <v>18</v>
      </c>
      <c r="J1921">
        <v>7.5</v>
      </c>
      <c r="K1921">
        <v>5</v>
      </c>
      <c r="L1921">
        <v>0</v>
      </c>
      <c r="M1921">
        <v>0</v>
      </c>
      <c r="N1921" t="str">
        <f t="shared" si="58"/>
        <v>No Weather Impact</v>
      </c>
      <c r="O1921" t="str">
        <f t="shared" si="59"/>
        <v>Not Cancelled</v>
      </c>
      <c r="P1921" t="str">
        <f>TEXT(Table1[[#This Row],[Departure_Time]],"mmm yyyy")</f>
        <v>Mar 2025</v>
      </c>
    </row>
    <row r="1922" spans="1:16" x14ac:dyDescent="0.25">
      <c r="A1922" t="s">
        <v>510</v>
      </c>
      <c r="B1922" t="s">
        <v>23</v>
      </c>
      <c r="C1922" t="s">
        <v>23</v>
      </c>
      <c r="D1922" s="5">
        <v>45615.561111111114</v>
      </c>
      <c r="E1922">
        <v>87</v>
      </c>
      <c r="F1922" t="s">
        <v>16</v>
      </c>
      <c r="G1922">
        <v>1038</v>
      </c>
      <c r="H1922" t="s">
        <v>18</v>
      </c>
      <c r="I1922" t="s">
        <v>18</v>
      </c>
      <c r="J1922">
        <v>7.3</v>
      </c>
      <c r="K1922">
        <v>10</v>
      </c>
      <c r="L1922">
        <v>0</v>
      </c>
      <c r="M1922">
        <v>0</v>
      </c>
      <c r="N1922" t="str">
        <f t="shared" si="58"/>
        <v>No Weather Impact</v>
      </c>
      <c r="O1922" t="str">
        <f t="shared" si="59"/>
        <v>Not Cancelled</v>
      </c>
      <c r="P1922" t="str">
        <f>TEXT(Table1[[#This Row],[Departure_Time]],"mmm yyyy")</f>
        <v>Nov 2024</v>
      </c>
    </row>
    <row r="1923" spans="1:16" x14ac:dyDescent="0.25">
      <c r="A1923" t="s">
        <v>1275</v>
      </c>
      <c r="B1923" t="s">
        <v>29</v>
      </c>
      <c r="C1923" t="s">
        <v>26</v>
      </c>
      <c r="D1923" s="5">
        <v>45283.390277777777</v>
      </c>
      <c r="E1923">
        <v>224</v>
      </c>
      <c r="F1923" t="s">
        <v>16</v>
      </c>
      <c r="G1923">
        <v>1474</v>
      </c>
      <c r="H1923" t="s">
        <v>21</v>
      </c>
      <c r="I1923" t="s">
        <v>18</v>
      </c>
      <c r="J1923">
        <v>5.5</v>
      </c>
      <c r="K1923">
        <v>4</v>
      </c>
      <c r="L1923">
        <v>0</v>
      </c>
      <c r="M1923">
        <v>0</v>
      </c>
      <c r="N1923" t="str">
        <f t="shared" ref="N1923:N1986" si="60">IF(M1923=1, "Weather Imapct", "No Weather Impact")</f>
        <v>No Weather Impact</v>
      </c>
      <c r="O1923" t="str">
        <f t="shared" ref="O1923:O1986" si="61">IF(F1923="Cancelled", "Cancelled", "Not Cancelled")</f>
        <v>Not Cancelled</v>
      </c>
      <c r="P1923" t="str">
        <f>TEXT(Table1[[#This Row],[Departure_Time]],"mmm yyyy")</f>
        <v>Dec 2023</v>
      </c>
    </row>
    <row r="1924" spans="1:16" x14ac:dyDescent="0.25">
      <c r="A1924" t="s">
        <v>1276</v>
      </c>
      <c r="B1924" t="s">
        <v>36</v>
      </c>
      <c r="C1924" t="s">
        <v>31</v>
      </c>
      <c r="D1924" s="5">
        <v>45377.565972222219</v>
      </c>
      <c r="E1924">
        <v>115</v>
      </c>
      <c r="F1924" t="s">
        <v>41</v>
      </c>
      <c r="G1924">
        <v>1012</v>
      </c>
      <c r="H1924" t="s">
        <v>21</v>
      </c>
      <c r="I1924" t="s">
        <v>24</v>
      </c>
      <c r="J1924">
        <v>8.3000000000000007</v>
      </c>
      <c r="K1924">
        <v>3</v>
      </c>
      <c r="L1924">
        <v>1</v>
      </c>
      <c r="M1924">
        <v>1</v>
      </c>
      <c r="N1924" t="str">
        <f t="shared" si="60"/>
        <v>Weather Imapct</v>
      </c>
      <c r="O1924" t="str">
        <f t="shared" si="61"/>
        <v>Not Cancelled</v>
      </c>
      <c r="P1924" t="str">
        <f>TEXT(Table1[[#This Row],[Departure_Time]],"mmm yyyy")</f>
        <v>Mar 2024</v>
      </c>
    </row>
    <row r="1925" spans="1:16" x14ac:dyDescent="0.25">
      <c r="A1925" t="s">
        <v>577</v>
      </c>
      <c r="B1925" t="s">
        <v>26</v>
      </c>
      <c r="C1925" t="s">
        <v>26</v>
      </c>
      <c r="D1925" s="5">
        <v>45080.068749999999</v>
      </c>
      <c r="E1925">
        <v>118</v>
      </c>
      <c r="F1925" t="s">
        <v>16</v>
      </c>
      <c r="G1925">
        <v>1704</v>
      </c>
      <c r="H1925" t="s">
        <v>17</v>
      </c>
      <c r="I1925" t="s">
        <v>24</v>
      </c>
      <c r="J1925">
        <v>6.3</v>
      </c>
      <c r="K1925">
        <v>5</v>
      </c>
      <c r="L1925">
        <v>0</v>
      </c>
      <c r="M1925">
        <v>0</v>
      </c>
      <c r="N1925" t="str">
        <f t="shared" si="60"/>
        <v>No Weather Impact</v>
      </c>
      <c r="O1925" t="str">
        <f t="shared" si="61"/>
        <v>Not Cancelled</v>
      </c>
      <c r="P1925" t="str">
        <f>TEXT(Table1[[#This Row],[Departure_Time]],"mmm yyyy")</f>
        <v>Jun 2023</v>
      </c>
    </row>
    <row r="1926" spans="1:16" x14ac:dyDescent="0.25">
      <c r="A1926" t="s">
        <v>1137</v>
      </c>
      <c r="B1926" t="s">
        <v>36</v>
      </c>
      <c r="C1926" t="s">
        <v>36</v>
      </c>
      <c r="D1926" s="5">
        <v>45270.996527777781</v>
      </c>
      <c r="E1926">
        <v>157</v>
      </c>
      <c r="F1926" t="s">
        <v>52</v>
      </c>
      <c r="G1926">
        <v>1319</v>
      </c>
      <c r="H1926" t="s">
        <v>18</v>
      </c>
      <c r="I1926" t="s">
        <v>24</v>
      </c>
      <c r="J1926">
        <v>7.8</v>
      </c>
      <c r="K1926">
        <v>13</v>
      </c>
      <c r="L1926">
        <v>0</v>
      </c>
      <c r="M1926">
        <v>0</v>
      </c>
      <c r="N1926" t="str">
        <f t="shared" si="60"/>
        <v>No Weather Impact</v>
      </c>
      <c r="O1926" t="str">
        <f t="shared" si="61"/>
        <v>Cancelled</v>
      </c>
      <c r="P1926" t="str">
        <f>TEXT(Table1[[#This Row],[Departure_Time]],"mmm yyyy")</f>
        <v>Dec 2023</v>
      </c>
    </row>
    <row r="1927" spans="1:16" x14ac:dyDescent="0.25">
      <c r="A1927" t="s">
        <v>1277</v>
      </c>
      <c r="B1927" t="s">
        <v>23</v>
      </c>
      <c r="C1927" t="s">
        <v>36</v>
      </c>
      <c r="D1927" s="5">
        <v>45720.354166666664</v>
      </c>
      <c r="E1927">
        <v>217</v>
      </c>
      <c r="F1927" t="s">
        <v>16</v>
      </c>
      <c r="G1927">
        <v>1279</v>
      </c>
      <c r="H1927" t="s">
        <v>18</v>
      </c>
      <c r="I1927" t="s">
        <v>18</v>
      </c>
      <c r="J1927">
        <v>5.8</v>
      </c>
      <c r="K1927">
        <v>1</v>
      </c>
      <c r="L1927">
        <v>0</v>
      </c>
      <c r="M1927">
        <v>0</v>
      </c>
      <c r="N1927" t="str">
        <f t="shared" si="60"/>
        <v>No Weather Impact</v>
      </c>
      <c r="O1927" t="str">
        <f t="shared" si="61"/>
        <v>Not Cancelled</v>
      </c>
      <c r="P1927" t="str">
        <f>TEXT(Table1[[#This Row],[Departure_Time]],"mmm yyyy")</f>
        <v>Mar 2025</v>
      </c>
    </row>
    <row r="1928" spans="1:16" x14ac:dyDescent="0.25">
      <c r="A1928" t="s">
        <v>116</v>
      </c>
      <c r="B1928" t="s">
        <v>26</v>
      </c>
      <c r="C1928" t="s">
        <v>31</v>
      </c>
      <c r="D1928" s="5">
        <v>45264.029861111114</v>
      </c>
      <c r="E1928">
        <v>65</v>
      </c>
      <c r="F1928" t="s">
        <v>16</v>
      </c>
      <c r="G1928">
        <v>1047</v>
      </c>
      <c r="H1928" t="s">
        <v>21</v>
      </c>
      <c r="I1928" t="s">
        <v>24</v>
      </c>
      <c r="J1928">
        <v>6.7</v>
      </c>
      <c r="K1928">
        <v>4</v>
      </c>
      <c r="L1928">
        <v>0</v>
      </c>
      <c r="M1928">
        <v>0</v>
      </c>
      <c r="N1928" t="str">
        <f t="shared" si="60"/>
        <v>No Weather Impact</v>
      </c>
      <c r="O1928" t="str">
        <f t="shared" si="61"/>
        <v>Not Cancelled</v>
      </c>
      <c r="P1928" t="str">
        <f>TEXT(Table1[[#This Row],[Departure_Time]],"mmm yyyy")</f>
        <v>Dec 2023</v>
      </c>
    </row>
    <row r="1929" spans="1:16" x14ac:dyDescent="0.25">
      <c r="A1929" t="s">
        <v>1278</v>
      </c>
      <c r="B1929" t="s">
        <v>14</v>
      </c>
      <c r="C1929" t="s">
        <v>31</v>
      </c>
      <c r="D1929" s="5">
        <v>45332.453472222223</v>
      </c>
      <c r="E1929">
        <v>148</v>
      </c>
      <c r="F1929" t="s">
        <v>16</v>
      </c>
      <c r="G1929">
        <v>961</v>
      </c>
      <c r="H1929" t="s">
        <v>18</v>
      </c>
      <c r="I1929" t="s">
        <v>18</v>
      </c>
      <c r="J1929">
        <v>8</v>
      </c>
      <c r="K1929">
        <v>8</v>
      </c>
      <c r="L1929">
        <v>0</v>
      </c>
      <c r="M1929">
        <v>1</v>
      </c>
      <c r="N1929" t="str">
        <f t="shared" si="60"/>
        <v>Weather Imapct</v>
      </c>
      <c r="O1929" t="str">
        <f t="shared" si="61"/>
        <v>Not Cancelled</v>
      </c>
      <c r="P1929" t="str">
        <f>TEXT(Table1[[#This Row],[Departure_Time]],"mmm yyyy")</f>
        <v>Feb 2024</v>
      </c>
    </row>
    <row r="1930" spans="1:16" x14ac:dyDescent="0.25">
      <c r="A1930" t="s">
        <v>138</v>
      </c>
      <c r="B1930" t="s">
        <v>36</v>
      </c>
      <c r="C1930" t="s">
        <v>20</v>
      </c>
      <c r="D1930" s="5">
        <v>45554.202777777777</v>
      </c>
      <c r="E1930">
        <v>307</v>
      </c>
      <c r="F1930" t="s">
        <v>16</v>
      </c>
      <c r="G1930">
        <v>1043</v>
      </c>
      <c r="H1930" t="s">
        <v>21</v>
      </c>
      <c r="I1930" t="s">
        <v>24</v>
      </c>
      <c r="J1930">
        <v>7.9</v>
      </c>
      <c r="K1930">
        <v>1</v>
      </c>
      <c r="L1930">
        <v>0</v>
      </c>
      <c r="M1930">
        <v>0</v>
      </c>
      <c r="N1930" t="str">
        <f t="shared" si="60"/>
        <v>No Weather Impact</v>
      </c>
      <c r="O1930" t="str">
        <f t="shared" si="61"/>
        <v>Not Cancelled</v>
      </c>
      <c r="P1930" t="str">
        <f>TEXT(Table1[[#This Row],[Departure_Time]],"mmm yyyy")</f>
        <v>Sep 2024</v>
      </c>
    </row>
    <row r="1931" spans="1:16" x14ac:dyDescent="0.25">
      <c r="A1931" t="s">
        <v>1279</v>
      </c>
      <c r="B1931" t="s">
        <v>15</v>
      </c>
      <c r="C1931" t="s">
        <v>23</v>
      </c>
      <c r="D1931" s="5">
        <v>45416.181250000001</v>
      </c>
      <c r="E1931">
        <v>228</v>
      </c>
      <c r="F1931" t="s">
        <v>16</v>
      </c>
      <c r="G1931">
        <v>1024</v>
      </c>
      <c r="H1931" t="s">
        <v>27</v>
      </c>
      <c r="I1931" t="s">
        <v>24</v>
      </c>
      <c r="J1931">
        <v>7.6</v>
      </c>
      <c r="K1931">
        <v>3</v>
      </c>
      <c r="L1931">
        <v>0</v>
      </c>
      <c r="M1931">
        <v>0</v>
      </c>
      <c r="N1931" t="str">
        <f t="shared" si="60"/>
        <v>No Weather Impact</v>
      </c>
      <c r="O1931" t="str">
        <f t="shared" si="61"/>
        <v>Not Cancelled</v>
      </c>
      <c r="P1931" t="str">
        <f>TEXT(Table1[[#This Row],[Departure_Time]],"mmm yyyy")</f>
        <v>May 2024</v>
      </c>
    </row>
    <row r="1932" spans="1:16" x14ac:dyDescent="0.25">
      <c r="A1932" t="s">
        <v>187</v>
      </c>
      <c r="B1932" t="s">
        <v>15</v>
      </c>
      <c r="C1932" t="s">
        <v>14</v>
      </c>
      <c r="D1932" s="5">
        <v>45278.227777777778</v>
      </c>
      <c r="E1932">
        <v>233</v>
      </c>
      <c r="F1932" t="s">
        <v>16</v>
      </c>
      <c r="G1932">
        <v>1170</v>
      </c>
      <c r="H1932" t="s">
        <v>27</v>
      </c>
      <c r="I1932" t="s">
        <v>24</v>
      </c>
      <c r="J1932">
        <v>7.7</v>
      </c>
      <c r="K1932">
        <v>6</v>
      </c>
      <c r="L1932">
        <v>0</v>
      </c>
      <c r="M1932">
        <v>0</v>
      </c>
      <c r="N1932" t="str">
        <f t="shared" si="60"/>
        <v>No Weather Impact</v>
      </c>
      <c r="O1932" t="str">
        <f t="shared" si="61"/>
        <v>Not Cancelled</v>
      </c>
      <c r="P1932" t="str">
        <f>TEXT(Table1[[#This Row],[Departure_Time]],"mmm yyyy")</f>
        <v>Dec 2023</v>
      </c>
    </row>
    <row r="1933" spans="1:16" x14ac:dyDescent="0.25">
      <c r="A1933" t="s">
        <v>1280</v>
      </c>
      <c r="B1933" t="s">
        <v>15</v>
      </c>
      <c r="C1933" t="s">
        <v>31</v>
      </c>
      <c r="D1933" s="5">
        <v>45382.241666666669</v>
      </c>
      <c r="E1933">
        <v>242</v>
      </c>
      <c r="F1933" t="s">
        <v>16</v>
      </c>
      <c r="G1933">
        <v>1760</v>
      </c>
      <c r="H1933" t="s">
        <v>21</v>
      </c>
      <c r="I1933" t="s">
        <v>24</v>
      </c>
      <c r="J1933">
        <v>7.3</v>
      </c>
      <c r="K1933">
        <v>15</v>
      </c>
      <c r="L1933">
        <v>0</v>
      </c>
      <c r="M1933">
        <v>0</v>
      </c>
      <c r="N1933" t="str">
        <f t="shared" si="60"/>
        <v>No Weather Impact</v>
      </c>
      <c r="O1933" t="str">
        <f t="shared" si="61"/>
        <v>Not Cancelled</v>
      </c>
      <c r="P1933" t="str">
        <f>TEXT(Table1[[#This Row],[Departure_Time]],"mmm yyyy")</f>
        <v>Mar 2024</v>
      </c>
    </row>
    <row r="1934" spans="1:16" x14ac:dyDescent="0.25">
      <c r="A1934" t="s">
        <v>1281</v>
      </c>
      <c r="B1934" t="s">
        <v>20</v>
      </c>
      <c r="C1934" t="s">
        <v>31</v>
      </c>
      <c r="D1934" s="5">
        <v>45066.345138888886</v>
      </c>
      <c r="E1934">
        <v>159</v>
      </c>
      <c r="F1934" t="s">
        <v>16</v>
      </c>
      <c r="G1934">
        <v>985</v>
      </c>
      <c r="H1934" t="s">
        <v>21</v>
      </c>
      <c r="I1934" t="s">
        <v>24</v>
      </c>
      <c r="J1934">
        <v>6.6</v>
      </c>
      <c r="K1934">
        <v>8</v>
      </c>
      <c r="L1934">
        <v>0</v>
      </c>
      <c r="M1934">
        <v>0</v>
      </c>
      <c r="N1934" t="str">
        <f t="shared" si="60"/>
        <v>No Weather Impact</v>
      </c>
      <c r="O1934" t="str">
        <f t="shared" si="61"/>
        <v>Not Cancelled</v>
      </c>
      <c r="P1934" t="str">
        <f>TEXT(Table1[[#This Row],[Departure_Time]],"mmm yyyy")</f>
        <v>May 2023</v>
      </c>
    </row>
    <row r="1935" spans="1:16" x14ac:dyDescent="0.25">
      <c r="A1935" t="s">
        <v>1282</v>
      </c>
      <c r="B1935" t="s">
        <v>36</v>
      </c>
      <c r="C1935" t="s">
        <v>26</v>
      </c>
      <c r="D1935" s="5">
        <v>45643.986805555556</v>
      </c>
      <c r="E1935">
        <v>103</v>
      </c>
      <c r="F1935" t="s">
        <v>16</v>
      </c>
      <c r="G1935">
        <v>734</v>
      </c>
      <c r="H1935" t="s">
        <v>17</v>
      </c>
      <c r="I1935" t="s">
        <v>24</v>
      </c>
      <c r="J1935">
        <v>6</v>
      </c>
      <c r="K1935">
        <v>5</v>
      </c>
      <c r="L1935">
        <v>0</v>
      </c>
      <c r="M1935">
        <v>0</v>
      </c>
      <c r="N1935" t="str">
        <f t="shared" si="60"/>
        <v>No Weather Impact</v>
      </c>
      <c r="O1935" t="str">
        <f t="shared" si="61"/>
        <v>Not Cancelled</v>
      </c>
      <c r="P1935" t="str">
        <f>TEXT(Table1[[#This Row],[Departure_Time]],"mmm yyyy")</f>
        <v>Dec 2024</v>
      </c>
    </row>
    <row r="1936" spans="1:16" x14ac:dyDescent="0.25">
      <c r="A1936" t="s">
        <v>310</v>
      </c>
      <c r="B1936" t="s">
        <v>14</v>
      </c>
      <c r="C1936" t="s">
        <v>31</v>
      </c>
      <c r="D1936" s="5">
        <v>45532.831944444442</v>
      </c>
      <c r="E1936">
        <v>228</v>
      </c>
      <c r="F1936" t="s">
        <v>16</v>
      </c>
      <c r="G1936">
        <v>995</v>
      </c>
      <c r="H1936" t="s">
        <v>21</v>
      </c>
      <c r="I1936" t="s">
        <v>24</v>
      </c>
      <c r="J1936">
        <v>4.8</v>
      </c>
      <c r="K1936">
        <v>7</v>
      </c>
      <c r="L1936">
        <v>0</v>
      </c>
      <c r="M1936">
        <v>0</v>
      </c>
      <c r="N1936" t="str">
        <f t="shared" si="60"/>
        <v>No Weather Impact</v>
      </c>
      <c r="O1936" t="str">
        <f t="shared" si="61"/>
        <v>Not Cancelled</v>
      </c>
      <c r="P1936" t="str">
        <f>TEXT(Table1[[#This Row],[Departure_Time]],"mmm yyyy")</f>
        <v>Aug 2024</v>
      </c>
    </row>
    <row r="1937" spans="1:16" x14ac:dyDescent="0.25">
      <c r="A1937" t="s">
        <v>1283</v>
      </c>
      <c r="B1937" t="s">
        <v>29</v>
      </c>
      <c r="C1937" t="s">
        <v>14</v>
      </c>
      <c r="D1937" s="5">
        <v>45361.367361111108</v>
      </c>
      <c r="E1937">
        <v>165</v>
      </c>
      <c r="F1937" t="s">
        <v>41</v>
      </c>
      <c r="G1937">
        <v>1410</v>
      </c>
      <c r="H1937" t="s">
        <v>18</v>
      </c>
      <c r="I1937" t="s">
        <v>39</v>
      </c>
      <c r="J1937">
        <v>9.1</v>
      </c>
      <c r="K1937">
        <v>0</v>
      </c>
      <c r="L1937">
        <v>0</v>
      </c>
      <c r="M1937">
        <v>0</v>
      </c>
      <c r="N1937" t="str">
        <f t="shared" si="60"/>
        <v>No Weather Impact</v>
      </c>
      <c r="O1937" t="str">
        <f t="shared" si="61"/>
        <v>Not Cancelled</v>
      </c>
      <c r="P1937" t="str">
        <f>TEXT(Table1[[#This Row],[Departure_Time]],"mmm yyyy")</f>
        <v>Mar 2024</v>
      </c>
    </row>
    <row r="1938" spans="1:16" x14ac:dyDescent="0.25">
      <c r="A1938" t="s">
        <v>1284</v>
      </c>
      <c r="B1938" t="s">
        <v>23</v>
      </c>
      <c r="C1938" t="s">
        <v>15</v>
      </c>
      <c r="D1938" s="5">
        <v>45457.18472222222</v>
      </c>
      <c r="E1938">
        <v>130</v>
      </c>
      <c r="F1938" t="s">
        <v>16</v>
      </c>
      <c r="G1938">
        <v>526</v>
      </c>
      <c r="H1938" t="s">
        <v>21</v>
      </c>
      <c r="I1938" t="s">
        <v>130</v>
      </c>
      <c r="J1938">
        <v>5.8</v>
      </c>
      <c r="K1938">
        <v>5</v>
      </c>
      <c r="L1938">
        <v>0</v>
      </c>
      <c r="M1938">
        <v>0</v>
      </c>
      <c r="N1938" t="str">
        <f t="shared" si="60"/>
        <v>No Weather Impact</v>
      </c>
      <c r="O1938" t="str">
        <f t="shared" si="61"/>
        <v>Not Cancelled</v>
      </c>
      <c r="P1938" t="str">
        <f>TEXT(Table1[[#This Row],[Departure_Time]],"mmm yyyy")</f>
        <v>Jun 2024</v>
      </c>
    </row>
    <row r="1939" spans="1:16" x14ac:dyDescent="0.25">
      <c r="A1939" t="s">
        <v>196</v>
      </c>
      <c r="B1939" t="s">
        <v>20</v>
      </c>
      <c r="C1939" t="s">
        <v>23</v>
      </c>
      <c r="D1939" s="5">
        <v>45144.564583333333</v>
      </c>
      <c r="E1939">
        <v>224</v>
      </c>
      <c r="F1939" t="s">
        <v>16</v>
      </c>
      <c r="G1939">
        <v>1306</v>
      </c>
      <c r="H1939" t="s">
        <v>27</v>
      </c>
      <c r="I1939" t="s">
        <v>24</v>
      </c>
      <c r="J1939">
        <v>8.3000000000000007</v>
      </c>
      <c r="K1939">
        <v>7</v>
      </c>
      <c r="L1939">
        <v>0</v>
      </c>
      <c r="M1939">
        <v>0</v>
      </c>
      <c r="N1939" t="str">
        <f t="shared" si="60"/>
        <v>No Weather Impact</v>
      </c>
      <c r="O1939" t="str">
        <f t="shared" si="61"/>
        <v>Not Cancelled</v>
      </c>
      <c r="P1939" t="str">
        <f>TEXT(Table1[[#This Row],[Departure_Time]],"mmm yyyy")</f>
        <v>Aug 2023</v>
      </c>
    </row>
    <row r="1940" spans="1:16" x14ac:dyDescent="0.25">
      <c r="A1940" t="s">
        <v>888</v>
      </c>
      <c r="B1940" t="s">
        <v>29</v>
      </c>
      <c r="C1940" t="s">
        <v>15</v>
      </c>
      <c r="D1940" s="5">
        <v>45172.461805555555</v>
      </c>
      <c r="E1940">
        <v>35</v>
      </c>
      <c r="F1940" t="s">
        <v>16</v>
      </c>
      <c r="G1940">
        <v>1299</v>
      </c>
      <c r="H1940" t="s">
        <v>17</v>
      </c>
      <c r="I1940" t="s">
        <v>24</v>
      </c>
      <c r="J1940">
        <v>8.1</v>
      </c>
      <c r="K1940">
        <v>2</v>
      </c>
      <c r="L1940">
        <v>0</v>
      </c>
      <c r="M1940">
        <v>0</v>
      </c>
      <c r="N1940" t="str">
        <f t="shared" si="60"/>
        <v>No Weather Impact</v>
      </c>
      <c r="O1940" t="str">
        <f t="shared" si="61"/>
        <v>Not Cancelled</v>
      </c>
      <c r="P1940" t="str">
        <f>TEXT(Table1[[#This Row],[Departure_Time]],"mmm yyyy")</f>
        <v>Sep 2023</v>
      </c>
    </row>
    <row r="1941" spans="1:16" x14ac:dyDescent="0.25">
      <c r="A1941" t="s">
        <v>1156</v>
      </c>
      <c r="B1941" t="s">
        <v>14</v>
      </c>
      <c r="C1941" t="s">
        <v>23</v>
      </c>
      <c r="D1941" s="5">
        <v>45186.349305555559</v>
      </c>
      <c r="E1941">
        <v>137</v>
      </c>
      <c r="F1941" t="s">
        <v>16</v>
      </c>
      <c r="G1941">
        <v>959</v>
      </c>
      <c r="H1941" t="s">
        <v>17</v>
      </c>
      <c r="I1941" t="s">
        <v>24</v>
      </c>
      <c r="J1941">
        <v>7.4</v>
      </c>
      <c r="K1941">
        <v>6</v>
      </c>
      <c r="L1941">
        <v>0</v>
      </c>
      <c r="M1941">
        <v>0</v>
      </c>
      <c r="N1941" t="str">
        <f t="shared" si="60"/>
        <v>No Weather Impact</v>
      </c>
      <c r="O1941" t="str">
        <f t="shared" si="61"/>
        <v>Not Cancelled</v>
      </c>
      <c r="P1941" t="str">
        <f>TEXT(Table1[[#This Row],[Departure_Time]],"mmm yyyy")</f>
        <v>Sep 2023</v>
      </c>
    </row>
    <row r="1942" spans="1:16" x14ac:dyDescent="0.25">
      <c r="A1942" t="s">
        <v>1285</v>
      </c>
      <c r="B1942" t="s">
        <v>20</v>
      </c>
      <c r="C1942" t="s">
        <v>20</v>
      </c>
      <c r="D1942" s="5">
        <v>45079.833333333336</v>
      </c>
      <c r="E1942">
        <v>196</v>
      </c>
      <c r="F1942" t="s">
        <v>41</v>
      </c>
      <c r="G1942">
        <v>1069</v>
      </c>
      <c r="H1942" t="s">
        <v>21</v>
      </c>
      <c r="I1942" t="s">
        <v>24</v>
      </c>
      <c r="J1942">
        <v>5.6</v>
      </c>
      <c r="K1942">
        <v>1</v>
      </c>
      <c r="L1942">
        <v>0</v>
      </c>
      <c r="M1942">
        <v>0</v>
      </c>
      <c r="N1942" t="str">
        <f t="shared" si="60"/>
        <v>No Weather Impact</v>
      </c>
      <c r="O1942" t="str">
        <f t="shared" si="61"/>
        <v>Not Cancelled</v>
      </c>
      <c r="P1942" t="str">
        <f>TEXT(Table1[[#This Row],[Departure_Time]],"mmm yyyy")</f>
        <v>Jun 2023</v>
      </c>
    </row>
    <row r="1943" spans="1:16" x14ac:dyDescent="0.25">
      <c r="A1943" t="s">
        <v>1286</v>
      </c>
      <c r="B1943" t="s">
        <v>31</v>
      </c>
      <c r="C1943" t="s">
        <v>23</v>
      </c>
      <c r="D1943" s="5">
        <v>45102.745138888888</v>
      </c>
      <c r="E1943">
        <v>165</v>
      </c>
      <c r="F1943" t="s">
        <v>16</v>
      </c>
      <c r="G1943">
        <v>1768</v>
      </c>
      <c r="H1943" t="s">
        <v>27</v>
      </c>
      <c r="I1943" t="s">
        <v>24</v>
      </c>
      <c r="J1943">
        <v>5.2</v>
      </c>
      <c r="K1943">
        <v>10</v>
      </c>
      <c r="L1943">
        <v>0</v>
      </c>
      <c r="M1943">
        <v>0</v>
      </c>
      <c r="N1943" t="str">
        <f t="shared" si="60"/>
        <v>No Weather Impact</v>
      </c>
      <c r="O1943" t="str">
        <f t="shared" si="61"/>
        <v>Not Cancelled</v>
      </c>
      <c r="P1943" t="str">
        <f>TEXT(Table1[[#This Row],[Departure_Time]],"mmm yyyy")</f>
        <v>Jun 2023</v>
      </c>
    </row>
    <row r="1944" spans="1:16" x14ac:dyDescent="0.25">
      <c r="A1944" t="s">
        <v>1287</v>
      </c>
      <c r="B1944" t="s">
        <v>29</v>
      </c>
      <c r="C1944" t="s">
        <v>14</v>
      </c>
      <c r="D1944" s="5">
        <v>45041.922222222223</v>
      </c>
      <c r="E1944">
        <v>183</v>
      </c>
      <c r="F1944" t="s">
        <v>16</v>
      </c>
      <c r="G1944">
        <v>728</v>
      </c>
      <c r="H1944" t="s">
        <v>18</v>
      </c>
      <c r="I1944" t="s">
        <v>24</v>
      </c>
      <c r="J1944">
        <v>9.3000000000000007</v>
      </c>
      <c r="K1944">
        <v>18</v>
      </c>
      <c r="L1944">
        <v>0</v>
      </c>
      <c r="M1944">
        <v>1</v>
      </c>
      <c r="N1944" t="str">
        <f t="shared" si="60"/>
        <v>Weather Imapct</v>
      </c>
      <c r="O1944" t="str">
        <f t="shared" si="61"/>
        <v>Not Cancelled</v>
      </c>
      <c r="P1944" t="str">
        <f>TEXT(Table1[[#This Row],[Departure_Time]],"mmm yyyy")</f>
        <v>Apr 2023</v>
      </c>
    </row>
    <row r="1945" spans="1:16" x14ac:dyDescent="0.25">
      <c r="A1945" t="s">
        <v>458</v>
      </c>
      <c r="B1945" t="s">
        <v>29</v>
      </c>
      <c r="C1945" t="s">
        <v>29</v>
      </c>
      <c r="D1945" s="5">
        <v>45683.566666666666</v>
      </c>
      <c r="E1945">
        <v>118</v>
      </c>
      <c r="F1945" t="s">
        <v>41</v>
      </c>
      <c r="G1945">
        <v>1326</v>
      </c>
      <c r="H1945" t="s">
        <v>21</v>
      </c>
      <c r="I1945" t="s">
        <v>24</v>
      </c>
      <c r="J1945">
        <v>6.1</v>
      </c>
      <c r="K1945">
        <v>8</v>
      </c>
      <c r="L1945">
        <v>0</v>
      </c>
      <c r="M1945">
        <v>0</v>
      </c>
      <c r="N1945" t="str">
        <f t="shared" si="60"/>
        <v>No Weather Impact</v>
      </c>
      <c r="O1945" t="str">
        <f t="shared" si="61"/>
        <v>Not Cancelled</v>
      </c>
      <c r="P1945" t="str">
        <f>TEXT(Table1[[#This Row],[Departure_Time]],"mmm yyyy")</f>
        <v>Jan 2025</v>
      </c>
    </row>
    <row r="1946" spans="1:16" x14ac:dyDescent="0.25">
      <c r="A1946" t="s">
        <v>1288</v>
      </c>
      <c r="B1946" t="s">
        <v>36</v>
      </c>
      <c r="C1946" t="s">
        <v>23</v>
      </c>
      <c r="D1946" s="5">
        <v>45590.876388888886</v>
      </c>
      <c r="E1946">
        <v>222</v>
      </c>
      <c r="F1946" t="s">
        <v>16</v>
      </c>
      <c r="G1946">
        <v>1005</v>
      </c>
      <c r="H1946" t="s">
        <v>17</v>
      </c>
      <c r="I1946" t="s">
        <v>18</v>
      </c>
      <c r="J1946">
        <v>7.4</v>
      </c>
      <c r="K1946">
        <v>3</v>
      </c>
      <c r="L1946">
        <v>0</v>
      </c>
      <c r="M1946">
        <v>1</v>
      </c>
      <c r="N1946" t="str">
        <f t="shared" si="60"/>
        <v>Weather Imapct</v>
      </c>
      <c r="O1946" t="str">
        <f t="shared" si="61"/>
        <v>Not Cancelled</v>
      </c>
      <c r="P1946" t="str">
        <f>TEXT(Table1[[#This Row],[Departure_Time]],"mmm yyyy")</f>
        <v>Oct 2024</v>
      </c>
    </row>
    <row r="1947" spans="1:16" x14ac:dyDescent="0.25">
      <c r="A1947" t="s">
        <v>1289</v>
      </c>
      <c r="B1947" t="s">
        <v>29</v>
      </c>
      <c r="C1947" t="s">
        <v>14</v>
      </c>
      <c r="D1947" s="5">
        <v>45730.271527777775</v>
      </c>
      <c r="E1947">
        <v>288</v>
      </c>
      <c r="F1947" t="s">
        <v>41</v>
      </c>
      <c r="G1947">
        <v>988</v>
      </c>
      <c r="H1947" t="s">
        <v>18</v>
      </c>
      <c r="I1947" t="s">
        <v>18</v>
      </c>
      <c r="J1947">
        <v>8</v>
      </c>
      <c r="K1947">
        <v>16</v>
      </c>
      <c r="L1947">
        <v>0</v>
      </c>
      <c r="M1947">
        <v>0</v>
      </c>
      <c r="N1947" t="str">
        <f t="shared" si="60"/>
        <v>No Weather Impact</v>
      </c>
      <c r="O1947" t="str">
        <f t="shared" si="61"/>
        <v>Not Cancelled</v>
      </c>
      <c r="P1947" t="str">
        <f>TEXT(Table1[[#This Row],[Departure_Time]],"mmm yyyy")</f>
        <v>Mar 2025</v>
      </c>
    </row>
    <row r="1948" spans="1:16" x14ac:dyDescent="0.25">
      <c r="A1948" t="s">
        <v>658</v>
      </c>
      <c r="B1948" t="s">
        <v>23</v>
      </c>
      <c r="C1948" t="s">
        <v>23</v>
      </c>
      <c r="D1948" s="5">
        <v>45152.12222222222</v>
      </c>
      <c r="E1948">
        <v>165</v>
      </c>
      <c r="F1948" t="s">
        <v>52</v>
      </c>
      <c r="G1948">
        <v>1487</v>
      </c>
      <c r="H1948" t="s">
        <v>27</v>
      </c>
      <c r="I1948" t="s">
        <v>24</v>
      </c>
      <c r="J1948">
        <v>4</v>
      </c>
      <c r="K1948">
        <v>12</v>
      </c>
      <c r="L1948">
        <v>0</v>
      </c>
      <c r="M1948">
        <v>1</v>
      </c>
      <c r="N1948" t="str">
        <f t="shared" si="60"/>
        <v>Weather Imapct</v>
      </c>
      <c r="O1948" t="str">
        <f t="shared" si="61"/>
        <v>Cancelled</v>
      </c>
      <c r="P1948" t="str">
        <f>TEXT(Table1[[#This Row],[Departure_Time]],"mmm yyyy")</f>
        <v>Aug 2023</v>
      </c>
    </row>
    <row r="1949" spans="1:16" x14ac:dyDescent="0.25">
      <c r="A1949" t="s">
        <v>1290</v>
      </c>
      <c r="B1949" t="s">
        <v>29</v>
      </c>
      <c r="C1949" t="s">
        <v>14</v>
      </c>
      <c r="D1949" s="5">
        <v>45251.675694444442</v>
      </c>
      <c r="E1949">
        <v>65</v>
      </c>
      <c r="F1949" t="s">
        <v>41</v>
      </c>
      <c r="G1949">
        <v>1540</v>
      </c>
      <c r="H1949" t="s">
        <v>21</v>
      </c>
      <c r="I1949" t="s">
        <v>24</v>
      </c>
      <c r="J1949">
        <v>7.1</v>
      </c>
      <c r="K1949">
        <v>9</v>
      </c>
      <c r="L1949">
        <v>0</v>
      </c>
      <c r="M1949">
        <v>1</v>
      </c>
      <c r="N1949" t="str">
        <f t="shared" si="60"/>
        <v>Weather Imapct</v>
      </c>
      <c r="O1949" t="str">
        <f t="shared" si="61"/>
        <v>Not Cancelled</v>
      </c>
      <c r="P1949" t="str">
        <f>TEXT(Table1[[#This Row],[Departure_Time]],"mmm yyyy")</f>
        <v>Nov 2023</v>
      </c>
    </row>
    <row r="1950" spans="1:16" x14ac:dyDescent="0.25">
      <c r="A1950" t="s">
        <v>1223</v>
      </c>
      <c r="B1950" t="s">
        <v>20</v>
      </c>
      <c r="C1950" t="s">
        <v>14</v>
      </c>
      <c r="D1950" s="5">
        <v>45543.955555555556</v>
      </c>
      <c r="E1950">
        <v>185</v>
      </c>
      <c r="F1950" t="s">
        <v>52</v>
      </c>
      <c r="G1950">
        <v>1060</v>
      </c>
      <c r="H1950" t="s">
        <v>17</v>
      </c>
      <c r="I1950" t="s">
        <v>24</v>
      </c>
      <c r="J1950">
        <v>8</v>
      </c>
      <c r="K1950">
        <v>7</v>
      </c>
      <c r="L1950">
        <v>0</v>
      </c>
      <c r="M1950">
        <v>0</v>
      </c>
      <c r="N1950" t="str">
        <f t="shared" si="60"/>
        <v>No Weather Impact</v>
      </c>
      <c r="O1950" t="str">
        <f t="shared" si="61"/>
        <v>Cancelled</v>
      </c>
      <c r="P1950" t="str">
        <f>TEXT(Table1[[#This Row],[Departure_Time]],"mmm yyyy")</f>
        <v>Sep 2024</v>
      </c>
    </row>
    <row r="1951" spans="1:16" x14ac:dyDescent="0.25">
      <c r="A1951" t="s">
        <v>1291</v>
      </c>
      <c r="B1951" t="s">
        <v>14</v>
      </c>
      <c r="C1951" t="s">
        <v>31</v>
      </c>
      <c r="D1951" s="5">
        <v>45449.386805555558</v>
      </c>
      <c r="E1951">
        <v>218</v>
      </c>
      <c r="F1951" t="s">
        <v>16</v>
      </c>
      <c r="G1951">
        <v>1350</v>
      </c>
      <c r="H1951" t="s">
        <v>17</v>
      </c>
      <c r="I1951" t="s">
        <v>24</v>
      </c>
      <c r="J1951">
        <v>5</v>
      </c>
      <c r="K1951">
        <v>0</v>
      </c>
      <c r="L1951">
        <v>0</v>
      </c>
      <c r="M1951">
        <v>1</v>
      </c>
      <c r="N1951" t="str">
        <f t="shared" si="60"/>
        <v>Weather Imapct</v>
      </c>
      <c r="O1951" t="str">
        <f t="shared" si="61"/>
        <v>Not Cancelled</v>
      </c>
      <c r="P1951" t="str">
        <f>TEXT(Table1[[#This Row],[Departure_Time]],"mmm yyyy")</f>
        <v>Jun 2024</v>
      </c>
    </row>
    <row r="1952" spans="1:16" x14ac:dyDescent="0.25">
      <c r="A1952" t="s">
        <v>1292</v>
      </c>
      <c r="B1952" t="s">
        <v>15</v>
      </c>
      <c r="C1952" t="s">
        <v>29</v>
      </c>
      <c r="D1952" s="5">
        <v>45323.700694444444</v>
      </c>
      <c r="E1952">
        <v>227</v>
      </c>
      <c r="F1952" t="s">
        <v>16</v>
      </c>
      <c r="G1952">
        <v>906</v>
      </c>
      <c r="H1952" t="s">
        <v>18</v>
      </c>
      <c r="I1952" t="s">
        <v>24</v>
      </c>
      <c r="J1952">
        <v>5.2</v>
      </c>
      <c r="K1952">
        <v>1</v>
      </c>
      <c r="L1952">
        <v>0</v>
      </c>
      <c r="M1952">
        <v>0</v>
      </c>
      <c r="N1952" t="str">
        <f t="shared" si="60"/>
        <v>No Weather Impact</v>
      </c>
      <c r="O1952" t="str">
        <f t="shared" si="61"/>
        <v>Not Cancelled</v>
      </c>
      <c r="P1952" t="str">
        <f>TEXT(Table1[[#This Row],[Departure_Time]],"mmm yyyy")</f>
        <v>Feb 2024</v>
      </c>
    </row>
    <row r="1953" spans="1:16" x14ac:dyDescent="0.25">
      <c r="A1953" t="s">
        <v>1293</v>
      </c>
      <c r="B1953" t="s">
        <v>26</v>
      </c>
      <c r="C1953" t="s">
        <v>26</v>
      </c>
      <c r="D1953" s="5">
        <v>45079.755555555559</v>
      </c>
      <c r="E1953">
        <v>190</v>
      </c>
      <c r="F1953" t="s">
        <v>16</v>
      </c>
      <c r="G1953">
        <v>1220</v>
      </c>
      <c r="H1953" t="s">
        <v>27</v>
      </c>
      <c r="I1953" t="s">
        <v>39</v>
      </c>
      <c r="J1953">
        <v>8</v>
      </c>
      <c r="K1953">
        <v>0</v>
      </c>
      <c r="L1953">
        <v>0</v>
      </c>
      <c r="M1953">
        <v>0</v>
      </c>
      <c r="N1953" t="str">
        <f t="shared" si="60"/>
        <v>No Weather Impact</v>
      </c>
      <c r="O1953" t="str">
        <f t="shared" si="61"/>
        <v>Not Cancelled</v>
      </c>
      <c r="P1953" t="str">
        <f>TEXT(Table1[[#This Row],[Departure_Time]],"mmm yyyy")</f>
        <v>Jun 2023</v>
      </c>
    </row>
    <row r="1954" spans="1:16" x14ac:dyDescent="0.25">
      <c r="A1954" t="s">
        <v>473</v>
      </c>
      <c r="B1954" t="s">
        <v>20</v>
      </c>
      <c r="C1954" t="s">
        <v>26</v>
      </c>
      <c r="D1954" s="5">
        <v>45351.668749999997</v>
      </c>
      <c r="E1954">
        <v>48</v>
      </c>
      <c r="F1954" t="s">
        <v>16</v>
      </c>
      <c r="G1954">
        <v>1076</v>
      </c>
      <c r="H1954" t="s">
        <v>21</v>
      </c>
      <c r="I1954" t="s">
        <v>24</v>
      </c>
      <c r="J1954">
        <v>9.6</v>
      </c>
      <c r="K1954">
        <v>9</v>
      </c>
      <c r="L1954">
        <v>0</v>
      </c>
      <c r="M1954">
        <v>0</v>
      </c>
      <c r="N1954" t="str">
        <f t="shared" si="60"/>
        <v>No Weather Impact</v>
      </c>
      <c r="O1954" t="str">
        <f t="shared" si="61"/>
        <v>Not Cancelled</v>
      </c>
      <c r="P1954" t="str">
        <f>TEXT(Table1[[#This Row],[Departure_Time]],"mmm yyyy")</f>
        <v>Feb 2024</v>
      </c>
    </row>
    <row r="1955" spans="1:16" x14ac:dyDescent="0.25">
      <c r="A1955" t="s">
        <v>650</v>
      </c>
      <c r="B1955" t="s">
        <v>14</v>
      </c>
      <c r="C1955" t="s">
        <v>14</v>
      </c>
      <c r="D1955" s="5">
        <v>45130.106249999997</v>
      </c>
      <c r="E1955">
        <v>129</v>
      </c>
      <c r="F1955" t="s">
        <v>52</v>
      </c>
      <c r="G1955">
        <v>1187</v>
      </c>
      <c r="H1955" t="s">
        <v>21</v>
      </c>
      <c r="I1955" t="s">
        <v>24</v>
      </c>
      <c r="J1955">
        <v>8.1</v>
      </c>
      <c r="K1955">
        <v>3</v>
      </c>
      <c r="L1955">
        <v>0</v>
      </c>
      <c r="M1955">
        <v>0</v>
      </c>
      <c r="N1955" t="str">
        <f t="shared" si="60"/>
        <v>No Weather Impact</v>
      </c>
      <c r="O1955" t="str">
        <f t="shared" si="61"/>
        <v>Cancelled</v>
      </c>
      <c r="P1955" t="str">
        <f>TEXT(Table1[[#This Row],[Departure_Time]],"mmm yyyy")</f>
        <v>Jul 2023</v>
      </c>
    </row>
    <row r="1956" spans="1:16" x14ac:dyDescent="0.25">
      <c r="A1956" t="s">
        <v>1171</v>
      </c>
      <c r="B1956" t="s">
        <v>29</v>
      </c>
      <c r="C1956" t="s">
        <v>31</v>
      </c>
      <c r="D1956" s="5">
        <v>45535.954861111109</v>
      </c>
      <c r="E1956">
        <v>144</v>
      </c>
      <c r="F1956" t="s">
        <v>16</v>
      </c>
      <c r="G1956">
        <v>873</v>
      </c>
      <c r="H1956" t="s">
        <v>18</v>
      </c>
      <c r="I1956" t="s">
        <v>39</v>
      </c>
      <c r="J1956">
        <v>6.8</v>
      </c>
      <c r="K1956">
        <v>1</v>
      </c>
      <c r="L1956">
        <v>0</v>
      </c>
      <c r="M1956">
        <v>0</v>
      </c>
      <c r="N1956" t="str">
        <f t="shared" si="60"/>
        <v>No Weather Impact</v>
      </c>
      <c r="O1956" t="str">
        <f t="shared" si="61"/>
        <v>Not Cancelled</v>
      </c>
      <c r="P1956" t="str">
        <f>TEXT(Table1[[#This Row],[Departure_Time]],"mmm yyyy")</f>
        <v>Aug 2024</v>
      </c>
    </row>
    <row r="1957" spans="1:16" x14ac:dyDescent="0.25">
      <c r="A1957" t="s">
        <v>655</v>
      </c>
      <c r="B1957" t="s">
        <v>15</v>
      </c>
      <c r="C1957" t="s">
        <v>26</v>
      </c>
      <c r="D1957" s="5">
        <v>45509.533333333333</v>
      </c>
      <c r="E1957">
        <v>225</v>
      </c>
      <c r="F1957" t="s">
        <v>16</v>
      </c>
      <c r="G1957">
        <v>1618</v>
      </c>
      <c r="H1957" t="s">
        <v>18</v>
      </c>
      <c r="I1957" t="s">
        <v>39</v>
      </c>
      <c r="J1957">
        <v>10</v>
      </c>
      <c r="K1957">
        <v>5</v>
      </c>
      <c r="L1957">
        <v>0</v>
      </c>
      <c r="M1957">
        <v>0</v>
      </c>
      <c r="N1957" t="str">
        <f t="shared" si="60"/>
        <v>No Weather Impact</v>
      </c>
      <c r="O1957" t="str">
        <f t="shared" si="61"/>
        <v>Not Cancelled</v>
      </c>
      <c r="P1957" t="str">
        <f>TEXT(Table1[[#This Row],[Departure_Time]],"mmm yyyy")</f>
        <v>Aug 2024</v>
      </c>
    </row>
    <row r="1958" spans="1:16" x14ac:dyDescent="0.25">
      <c r="A1958" t="s">
        <v>335</v>
      </c>
      <c r="B1958" t="s">
        <v>14</v>
      </c>
      <c r="C1958" t="s">
        <v>26</v>
      </c>
      <c r="D1958" s="5">
        <v>45461.619444444441</v>
      </c>
      <c r="E1958">
        <v>158</v>
      </c>
      <c r="F1958" t="s">
        <v>52</v>
      </c>
      <c r="G1958">
        <v>669</v>
      </c>
      <c r="H1958" t="s">
        <v>18</v>
      </c>
      <c r="I1958" t="s">
        <v>24</v>
      </c>
      <c r="J1958">
        <v>8.4</v>
      </c>
      <c r="K1958">
        <v>2</v>
      </c>
      <c r="L1958">
        <v>0</v>
      </c>
      <c r="M1958">
        <v>0</v>
      </c>
      <c r="N1958" t="str">
        <f t="shared" si="60"/>
        <v>No Weather Impact</v>
      </c>
      <c r="O1958" t="str">
        <f t="shared" si="61"/>
        <v>Cancelled</v>
      </c>
      <c r="P1958" t="str">
        <f>TEXT(Table1[[#This Row],[Departure_Time]],"mmm yyyy")</f>
        <v>Jun 2024</v>
      </c>
    </row>
    <row r="1959" spans="1:16" x14ac:dyDescent="0.25">
      <c r="A1959" t="s">
        <v>576</v>
      </c>
      <c r="B1959" t="s">
        <v>36</v>
      </c>
      <c r="C1959" t="s">
        <v>20</v>
      </c>
      <c r="D1959" s="5">
        <v>45092.161111111112</v>
      </c>
      <c r="E1959">
        <v>140</v>
      </c>
      <c r="F1959" t="s">
        <v>16</v>
      </c>
      <c r="G1959">
        <v>1079</v>
      </c>
      <c r="H1959" t="s">
        <v>27</v>
      </c>
      <c r="I1959" t="s">
        <v>24</v>
      </c>
      <c r="J1959">
        <v>9.5</v>
      </c>
      <c r="K1959">
        <v>1</v>
      </c>
      <c r="L1959">
        <v>0</v>
      </c>
      <c r="M1959">
        <v>0</v>
      </c>
      <c r="N1959" t="str">
        <f t="shared" si="60"/>
        <v>No Weather Impact</v>
      </c>
      <c r="O1959" t="str">
        <f t="shared" si="61"/>
        <v>Not Cancelled</v>
      </c>
      <c r="P1959" t="str">
        <f>TEXT(Table1[[#This Row],[Departure_Time]],"mmm yyyy")</f>
        <v>Jun 2023</v>
      </c>
    </row>
    <row r="1960" spans="1:16" x14ac:dyDescent="0.25">
      <c r="A1960" t="s">
        <v>1294</v>
      </c>
      <c r="B1960" t="s">
        <v>20</v>
      </c>
      <c r="C1960" t="s">
        <v>29</v>
      </c>
      <c r="D1960" s="5">
        <v>45068.136805555558</v>
      </c>
      <c r="E1960">
        <v>171</v>
      </c>
      <c r="F1960" t="s">
        <v>16</v>
      </c>
      <c r="G1960">
        <v>1432</v>
      </c>
      <c r="H1960" t="s">
        <v>17</v>
      </c>
      <c r="I1960" t="s">
        <v>24</v>
      </c>
      <c r="J1960">
        <v>9.4</v>
      </c>
      <c r="K1960">
        <v>3</v>
      </c>
      <c r="L1960">
        <v>1</v>
      </c>
      <c r="M1960">
        <v>0</v>
      </c>
      <c r="N1960" t="str">
        <f t="shared" si="60"/>
        <v>No Weather Impact</v>
      </c>
      <c r="O1960" t="str">
        <f t="shared" si="61"/>
        <v>Not Cancelled</v>
      </c>
      <c r="P1960" t="str">
        <f>TEXT(Table1[[#This Row],[Departure_Time]],"mmm yyyy")</f>
        <v>May 2023</v>
      </c>
    </row>
    <row r="1961" spans="1:16" x14ac:dyDescent="0.25">
      <c r="A1961" t="s">
        <v>225</v>
      </c>
      <c r="B1961" t="s">
        <v>31</v>
      </c>
      <c r="C1961" t="s">
        <v>36</v>
      </c>
      <c r="D1961" s="5">
        <v>45242.293055555558</v>
      </c>
      <c r="E1961">
        <v>188</v>
      </c>
      <c r="F1961" t="s">
        <v>41</v>
      </c>
      <c r="G1961">
        <v>1674</v>
      </c>
      <c r="H1961" t="s">
        <v>27</v>
      </c>
      <c r="I1961" t="s">
        <v>24</v>
      </c>
      <c r="J1961">
        <v>6</v>
      </c>
      <c r="K1961">
        <v>10</v>
      </c>
      <c r="L1961">
        <v>0</v>
      </c>
      <c r="M1961">
        <v>1</v>
      </c>
      <c r="N1961" t="str">
        <f t="shared" si="60"/>
        <v>Weather Imapct</v>
      </c>
      <c r="O1961" t="str">
        <f t="shared" si="61"/>
        <v>Not Cancelled</v>
      </c>
      <c r="P1961" t="str">
        <f>TEXT(Table1[[#This Row],[Departure_Time]],"mmm yyyy")</f>
        <v>Nov 2023</v>
      </c>
    </row>
    <row r="1962" spans="1:16" x14ac:dyDescent="0.25">
      <c r="A1962" t="s">
        <v>1295</v>
      </c>
      <c r="B1962" t="s">
        <v>20</v>
      </c>
      <c r="C1962" t="s">
        <v>31</v>
      </c>
      <c r="D1962" s="5">
        <v>45604.114583333336</v>
      </c>
      <c r="E1962">
        <v>129</v>
      </c>
      <c r="F1962" t="s">
        <v>16</v>
      </c>
      <c r="G1962">
        <v>1123</v>
      </c>
      <c r="H1962" t="s">
        <v>17</v>
      </c>
      <c r="I1962" t="s">
        <v>24</v>
      </c>
      <c r="J1962">
        <v>7</v>
      </c>
      <c r="K1962">
        <v>10</v>
      </c>
      <c r="L1962">
        <v>0</v>
      </c>
      <c r="M1962">
        <v>0</v>
      </c>
      <c r="N1962" t="str">
        <f t="shared" si="60"/>
        <v>No Weather Impact</v>
      </c>
      <c r="O1962" t="str">
        <f t="shared" si="61"/>
        <v>Not Cancelled</v>
      </c>
      <c r="P1962" t="str">
        <f>TEXT(Table1[[#This Row],[Departure_Time]],"mmm yyyy")</f>
        <v>Nov 2024</v>
      </c>
    </row>
    <row r="1963" spans="1:16" x14ac:dyDescent="0.25">
      <c r="A1963" t="s">
        <v>467</v>
      </c>
      <c r="B1963" t="s">
        <v>29</v>
      </c>
      <c r="C1963" t="s">
        <v>36</v>
      </c>
      <c r="D1963" s="5">
        <v>45610.594444444447</v>
      </c>
      <c r="E1963">
        <v>85</v>
      </c>
      <c r="F1963" t="s">
        <v>41</v>
      </c>
      <c r="G1963">
        <v>1010</v>
      </c>
      <c r="H1963" t="s">
        <v>27</v>
      </c>
      <c r="I1963" t="s">
        <v>39</v>
      </c>
      <c r="J1963">
        <v>6.8</v>
      </c>
      <c r="K1963">
        <v>15</v>
      </c>
      <c r="L1963">
        <v>0</v>
      </c>
      <c r="M1963">
        <v>1</v>
      </c>
      <c r="N1963" t="str">
        <f t="shared" si="60"/>
        <v>Weather Imapct</v>
      </c>
      <c r="O1963" t="str">
        <f t="shared" si="61"/>
        <v>Not Cancelled</v>
      </c>
      <c r="P1963" t="str">
        <f>TEXT(Table1[[#This Row],[Departure_Time]],"mmm yyyy")</f>
        <v>Nov 2024</v>
      </c>
    </row>
    <row r="1964" spans="1:16" x14ac:dyDescent="0.25">
      <c r="A1964" t="s">
        <v>1296</v>
      </c>
      <c r="B1964" t="s">
        <v>14</v>
      </c>
      <c r="C1964" t="s">
        <v>23</v>
      </c>
      <c r="D1964" s="5">
        <v>45260.851388888892</v>
      </c>
      <c r="E1964">
        <v>179</v>
      </c>
      <c r="F1964" t="s">
        <v>16</v>
      </c>
      <c r="G1964">
        <v>1280</v>
      </c>
      <c r="H1964" t="s">
        <v>17</v>
      </c>
      <c r="I1964" t="s">
        <v>24</v>
      </c>
      <c r="J1964">
        <v>6.1</v>
      </c>
      <c r="K1964">
        <v>3</v>
      </c>
      <c r="L1964">
        <v>0</v>
      </c>
      <c r="M1964">
        <v>0</v>
      </c>
      <c r="N1964" t="str">
        <f t="shared" si="60"/>
        <v>No Weather Impact</v>
      </c>
      <c r="O1964" t="str">
        <f t="shared" si="61"/>
        <v>Not Cancelled</v>
      </c>
      <c r="P1964" t="str">
        <f>TEXT(Table1[[#This Row],[Departure_Time]],"mmm yyyy")</f>
        <v>Nov 2023</v>
      </c>
    </row>
    <row r="1965" spans="1:16" x14ac:dyDescent="0.25">
      <c r="A1965" t="s">
        <v>1297</v>
      </c>
      <c r="B1965" t="s">
        <v>14</v>
      </c>
      <c r="C1965" t="s">
        <v>31</v>
      </c>
      <c r="D1965" s="5">
        <v>45560.400694444441</v>
      </c>
      <c r="E1965">
        <v>170</v>
      </c>
      <c r="F1965" t="s">
        <v>16</v>
      </c>
      <c r="G1965">
        <v>1420</v>
      </c>
      <c r="H1965" t="s">
        <v>18</v>
      </c>
      <c r="I1965" t="s">
        <v>18</v>
      </c>
      <c r="J1965">
        <v>7.5</v>
      </c>
      <c r="K1965">
        <v>5</v>
      </c>
      <c r="L1965">
        <v>0</v>
      </c>
      <c r="M1965">
        <v>0</v>
      </c>
      <c r="N1965" t="str">
        <f t="shared" si="60"/>
        <v>No Weather Impact</v>
      </c>
      <c r="O1965" t="str">
        <f t="shared" si="61"/>
        <v>Not Cancelled</v>
      </c>
      <c r="P1965" t="str">
        <f>TEXT(Table1[[#This Row],[Departure_Time]],"mmm yyyy")</f>
        <v>Sep 2024</v>
      </c>
    </row>
    <row r="1966" spans="1:16" x14ac:dyDescent="0.25">
      <c r="A1966" t="s">
        <v>365</v>
      </c>
      <c r="B1966" t="s">
        <v>36</v>
      </c>
      <c r="C1966" t="s">
        <v>31</v>
      </c>
      <c r="D1966" s="5">
        <v>45709.760416666664</v>
      </c>
      <c r="E1966">
        <v>180</v>
      </c>
      <c r="F1966" t="s">
        <v>52</v>
      </c>
      <c r="G1966">
        <v>1018</v>
      </c>
      <c r="H1966" t="s">
        <v>17</v>
      </c>
      <c r="I1966" t="s">
        <v>24</v>
      </c>
      <c r="J1966">
        <v>6.3</v>
      </c>
      <c r="K1966">
        <v>3</v>
      </c>
      <c r="L1966">
        <v>0</v>
      </c>
      <c r="M1966">
        <v>0</v>
      </c>
      <c r="N1966" t="str">
        <f t="shared" si="60"/>
        <v>No Weather Impact</v>
      </c>
      <c r="O1966" t="str">
        <f t="shared" si="61"/>
        <v>Cancelled</v>
      </c>
      <c r="P1966" t="str">
        <f>TEXT(Table1[[#This Row],[Departure_Time]],"mmm yyyy")</f>
        <v>Feb 2025</v>
      </c>
    </row>
    <row r="1967" spans="1:16" x14ac:dyDescent="0.25">
      <c r="A1967" t="s">
        <v>977</v>
      </c>
      <c r="B1967" t="s">
        <v>20</v>
      </c>
      <c r="C1967" t="s">
        <v>15</v>
      </c>
      <c r="D1967" s="5">
        <v>45293.628472222219</v>
      </c>
      <c r="E1967">
        <v>316</v>
      </c>
      <c r="F1967" t="s">
        <v>41</v>
      </c>
      <c r="G1967">
        <v>1198</v>
      </c>
      <c r="H1967" t="s">
        <v>18</v>
      </c>
      <c r="I1967" t="s">
        <v>24</v>
      </c>
      <c r="J1967">
        <v>7.8</v>
      </c>
      <c r="K1967">
        <v>2</v>
      </c>
      <c r="L1967">
        <v>0</v>
      </c>
      <c r="M1967">
        <v>0</v>
      </c>
      <c r="N1967" t="str">
        <f t="shared" si="60"/>
        <v>No Weather Impact</v>
      </c>
      <c r="O1967" t="str">
        <f t="shared" si="61"/>
        <v>Not Cancelled</v>
      </c>
      <c r="P1967" t="str">
        <f>TEXT(Table1[[#This Row],[Departure_Time]],"mmm yyyy")</f>
        <v>Jan 2024</v>
      </c>
    </row>
    <row r="1968" spans="1:16" x14ac:dyDescent="0.25">
      <c r="A1968" t="s">
        <v>294</v>
      </c>
      <c r="B1968" t="s">
        <v>23</v>
      </c>
      <c r="C1968" t="s">
        <v>29</v>
      </c>
      <c r="D1968" s="5">
        <v>45605.185416666667</v>
      </c>
      <c r="E1968">
        <v>236</v>
      </c>
      <c r="F1968" t="s">
        <v>16</v>
      </c>
      <c r="G1968">
        <v>914</v>
      </c>
      <c r="H1968" t="s">
        <v>27</v>
      </c>
      <c r="I1968" t="s">
        <v>18</v>
      </c>
      <c r="J1968">
        <v>7</v>
      </c>
      <c r="K1968">
        <v>8</v>
      </c>
      <c r="L1968">
        <v>0</v>
      </c>
      <c r="M1968">
        <v>0</v>
      </c>
      <c r="N1968" t="str">
        <f t="shared" si="60"/>
        <v>No Weather Impact</v>
      </c>
      <c r="O1968" t="str">
        <f t="shared" si="61"/>
        <v>Not Cancelled</v>
      </c>
      <c r="P1968" t="str">
        <f>TEXT(Table1[[#This Row],[Departure_Time]],"mmm yyyy")</f>
        <v>Nov 2024</v>
      </c>
    </row>
    <row r="1969" spans="1:16" x14ac:dyDescent="0.25">
      <c r="A1969" t="s">
        <v>1298</v>
      </c>
      <c r="B1969" t="s">
        <v>15</v>
      </c>
      <c r="C1969" t="s">
        <v>20</v>
      </c>
      <c r="D1969" s="5">
        <v>45241.218055555553</v>
      </c>
      <c r="E1969">
        <v>304</v>
      </c>
      <c r="F1969" t="s">
        <v>16</v>
      </c>
      <c r="G1969">
        <v>1111</v>
      </c>
      <c r="H1969" t="s">
        <v>18</v>
      </c>
      <c r="I1969" t="s">
        <v>24</v>
      </c>
      <c r="J1969">
        <v>5.7</v>
      </c>
      <c r="K1969">
        <v>10</v>
      </c>
      <c r="L1969">
        <v>0</v>
      </c>
      <c r="M1969">
        <v>0</v>
      </c>
      <c r="N1969" t="str">
        <f t="shared" si="60"/>
        <v>No Weather Impact</v>
      </c>
      <c r="O1969" t="str">
        <f t="shared" si="61"/>
        <v>Not Cancelled</v>
      </c>
      <c r="P1969" t="str">
        <f>TEXT(Table1[[#This Row],[Departure_Time]],"mmm yyyy")</f>
        <v>Nov 2023</v>
      </c>
    </row>
    <row r="1970" spans="1:16" x14ac:dyDescent="0.25">
      <c r="A1970" t="s">
        <v>730</v>
      </c>
      <c r="B1970" t="s">
        <v>20</v>
      </c>
      <c r="C1970" t="s">
        <v>15</v>
      </c>
      <c r="D1970" s="5">
        <v>45120.204861111109</v>
      </c>
      <c r="E1970">
        <v>72</v>
      </c>
      <c r="F1970" t="s">
        <v>16</v>
      </c>
      <c r="G1970">
        <v>1839</v>
      </c>
      <c r="H1970" t="s">
        <v>18</v>
      </c>
      <c r="I1970" t="s">
        <v>24</v>
      </c>
      <c r="J1970">
        <v>5.6</v>
      </c>
      <c r="K1970">
        <v>9</v>
      </c>
      <c r="L1970">
        <v>0</v>
      </c>
      <c r="M1970">
        <v>1</v>
      </c>
      <c r="N1970" t="str">
        <f t="shared" si="60"/>
        <v>Weather Imapct</v>
      </c>
      <c r="O1970" t="str">
        <f t="shared" si="61"/>
        <v>Not Cancelled</v>
      </c>
      <c r="P1970" t="str">
        <f>TEXT(Table1[[#This Row],[Departure_Time]],"mmm yyyy")</f>
        <v>Jul 2023</v>
      </c>
    </row>
    <row r="1971" spans="1:16" x14ac:dyDescent="0.25">
      <c r="A1971" t="s">
        <v>408</v>
      </c>
      <c r="B1971" t="s">
        <v>31</v>
      </c>
      <c r="C1971" t="s">
        <v>15</v>
      </c>
      <c r="D1971" s="5">
        <v>45184.695138888892</v>
      </c>
      <c r="E1971">
        <v>272</v>
      </c>
      <c r="F1971" t="s">
        <v>16</v>
      </c>
      <c r="G1971">
        <v>1541</v>
      </c>
      <c r="H1971" t="s">
        <v>21</v>
      </c>
      <c r="I1971" t="s">
        <v>39</v>
      </c>
      <c r="J1971">
        <v>5.9</v>
      </c>
      <c r="K1971">
        <v>7</v>
      </c>
      <c r="L1971">
        <v>0</v>
      </c>
      <c r="M1971">
        <v>1</v>
      </c>
      <c r="N1971" t="str">
        <f t="shared" si="60"/>
        <v>Weather Imapct</v>
      </c>
      <c r="O1971" t="str">
        <f t="shared" si="61"/>
        <v>Not Cancelled</v>
      </c>
      <c r="P1971" t="str">
        <f>TEXT(Table1[[#This Row],[Departure_Time]],"mmm yyyy")</f>
        <v>Sep 2023</v>
      </c>
    </row>
    <row r="1972" spans="1:16" x14ac:dyDescent="0.25">
      <c r="A1972" t="s">
        <v>1299</v>
      </c>
      <c r="B1972" t="s">
        <v>31</v>
      </c>
      <c r="C1972" t="s">
        <v>36</v>
      </c>
      <c r="D1972" s="5">
        <v>45761.161111111112</v>
      </c>
      <c r="E1972">
        <v>89</v>
      </c>
      <c r="F1972" t="s">
        <v>16</v>
      </c>
      <c r="G1972">
        <v>764</v>
      </c>
      <c r="H1972" t="s">
        <v>17</v>
      </c>
      <c r="I1972" t="s">
        <v>24</v>
      </c>
      <c r="J1972">
        <v>8.1999999999999993</v>
      </c>
      <c r="K1972">
        <v>15</v>
      </c>
      <c r="L1972">
        <v>0</v>
      </c>
      <c r="M1972">
        <v>0</v>
      </c>
      <c r="N1972" t="str">
        <f t="shared" si="60"/>
        <v>No Weather Impact</v>
      </c>
      <c r="O1972" t="str">
        <f t="shared" si="61"/>
        <v>Not Cancelled</v>
      </c>
      <c r="P1972" t="str">
        <f>TEXT(Table1[[#This Row],[Departure_Time]],"mmm yyyy")</f>
        <v>Apr 2025</v>
      </c>
    </row>
    <row r="1973" spans="1:16" x14ac:dyDescent="0.25">
      <c r="A1973" t="s">
        <v>914</v>
      </c>
      <c r="B1973" t="s">
        <v>23</v>
      </c>
      <c r="C1973" t="s">
        <v>20</v>
      </c>
      <c r="D1973" s="5">
        <v>45162.098611111112</v>
      </c>
      <c r="E1973">
        <v>252</v>
      </c>
      <c r="F1973" t="s">
        <v>16</v>
      </c>
      <c r="G1973">
        <v>1269</v>
      </c>
      <c r="H1973" t="s">
        <v>27</v>
      </c>
      <c r="I1973" t="s">
        <v>24</v>
      </c>
      <c r="J1973">
        <v>6.4</v>
      </c>
      <c r="K1973">
        <v>8</v>
      </c>
      <c r="L1973">
        <v>0</v>
      </c>
      <c r="M1973">
        <v>0</v>
      </c>
      <c r="N1973" t="str">
        <f t="shared" si="60"/>
        <v>No Weather Impact</v>
      </c>
      <c r="O1973" t="str">
        <f t="shared" si="61"/>
        <v>Not Cancelled</v>
      </c>
      <c r="P1973" t="str">
        <f>TEXT(Table1[[#This Row],[Departure_Time]],"mmm yyyy")</f>
        <v>Aug 2023</v>
      </c>
    </row>
    <row r="1974" spans="1:16" x14ac:dyDescent="0.25">
      <c r="A1974" t="s">
        <v>1300</v>
      </c>
      <c r="B1974" t="s">
        <v>15</v>
      </c>
      <c r="C1974" t="s">
        <v>29</v>
      </c>
      <c r="D1974" s="5">
        <v>45622.3</v>
      </c>
      <c r="E1974">
        <v>121</v>
      </c>
      <c r="F1974" t="s">
        <v>16</v>
      </c>
      <c r="G1974">
        <v>559</v>
      </c>
      <c r="H1974" t="s">
        <v>27</v>
      </c>
      <c r="I1974" t="s">
        <v>24</v>
      </c>
      <c r="J1974">
        <v>7.9</v>
      </c>
      <c r="K1974">
        <v>12</v>
      </c>
      <c r="L1974">
        <v>0</v>
      </c>
      <c r="M1974">
        <v>0</v>
      </c>
      <c r="N1974" t="str">
        <f t="shared" si="60"/>
        <v>No Weather Impact</v>
      </c>
      <c r="O1974" t="str">
        <f t="shared" si="61"/>
        <v>Not Cancelled</v>
      </c>
      <c r="P1974" t="str">
        <f>TEXT(Table1[[#This Row],[Departure_Time]],"mmm yyyy")</f>
        <v>Nov 2024</v>
      </c>
    </row>
    <row r="1975" spans="1:16" x14ac:dyDescent="0.25">
      <c r="A1975" t="s">
        <v>1301</v>
      </c>
      <c r="B1975" t="s">
        <v>23</v>
      </c>
      <c r="C1975" t="s">
        <v>14</v>
      </c>
      <c r="D1975" s="5">
        <v>45056.520138888889</v>
      </c>
      <c r="E1975">
        <v>228</v>
      </c>
      <c r="F1975" t="s">
        <v>16</v>
      </c>
      <c r="G1975">
        <v>904</v>
      </c>
      <c r="H1975" t="s">
        <v>21</v>
      </c>
      <c r="I1975" t="s">
        <v>39</v>
      </c>
      <c r="J1975">
        <v>6.4</v>
      </c>
      <c r="K1975">
        <v>19</v>
      </c>
      <c r="L1975">
        <v>0</v>
      </c>
      <c r="M1975">
        <v>0</v>
      </c>
      <c r="N1975" t="str">
        <f t="shared" si="60"/>
        <v>No Weather Impact</v>
      </c>
      <c r="O1975" t="str">
        <f t="shared" si="61"/>
        <v>Not Cancelled</v>
      </c>
      <c r="P1975" t="str">
        <f>TEXT(Table1[[#This Row],[Departure_Time]],"mmm yyyy")</f>
        <v>May 2023</v>
      </c>
    </row>
    <row r="1976" spans="1:16" x14ac:dyDescent="0.25">
      <c r="A1976" t="s">
        <v>1100</v>
      </c>
      <c r="B1976" t="s">
        <v>15</v>
      </c>
      <c r="C1976" t="s">
        <v>36</v>
      </c>
      <c r="D1976" s="5">
        <v>45611.355555555558</v>
      </c>
      <c r="E1976">
        <v>206</v>
      </c>
      <c r="F1976" t="s">
        <v>16</v>
      </c>
      <c r="G1976">
        <v>1152</v>
      </c>
      <c r="H1976" t="s">
        <v>17</v>
      </c>
      <c r="I1976" t="s">
        <v>18</v>
      </c>
      <c r="J1976">
        <v>8.6</v>
      </c>
      <c r="K1976">
        <v>21</v>
      </c>
      <c r="L1976">
        <v>0</v>
      </c>
      <c r="M1976">
        <v>0</v>
      </c>
      <c r="N1976" t="str">
        <f t="shared" si="60"/>
        <v>No Weather Impact</v>
      </c>
      <c r="O1976" t="str">
        <f t="shared" si="61"/>
        <v>Not Cancelled</v>
      </c>
      <c r="P1976" t="str">
        <f>TEXT(Table1[[#This Row],[Departure_Time]],"mmm yyyy")</f>
        <v>Nov 2024</v>
      </c>
    </row>
    <row r="1977" spans="1:16" x14ac:dyDescent="0.25">
      <c r="A1977" t="s">
        <v>1302</v>
      </c>
      <c r="B1977" t="s">
        <v>23</v>
      </c>
      <c r="C1977" t="s">
        <v>36</v>
      </c>
      <c r="D1977" s="5">
        <v>45658.338194444441</v>
      </c>
      <c r="E1977">
        <v>252</v>
      </c>
      <c r="F1977" t="s">
        <v>41</v>
      </c>
      <c r="G1977">
        <v>1716</v>
      </c>
      <c r="H1977" t="s">
        <v>18</v>
      </c>
      <c r="I1977" t="s">
        <v>24</v>
      </c>
      <c r="J1977">
        <v>7.8</v>
      </c>
      <c r="K1977">
        <v>7</v>
      </c>
      <c r="L1977">
        <v>0</v>
      </c>
      <c r="M1977">
        <v>0</v>
      </c>
      <c r="N1977" t="str">
        <f t="shared" si="60"/>
        <v>No Weather Impact</v>
      </c>
      <c r="O1977" t="str">
        <f t="shared" si="61"/>
        <v>Not Cancelled</v>
      </c>
      <c r="P1977" t="str">
        <f>TEXT(Table1[[#This Row],[Departure_Time]],"mmm yyyy")</f>
        <v>Jan 2025</v>
      </c>
    </row>
    <row r="1978" spans="1:16" x14ac:dyDescent="0.25">
      <c r="A1978" t="s">
        <v>986</v>
      </c>
      <c r="B1978" t="s">
        <v>31</v>
      </c>
      <c r="C1978" t="s">
        <v>26</v>
      </c>
      <c r="D1978" s="5">
        <v>45676.820833333331</v>
      </c>
      <c r="E1978">
        <v>234</v>
      </c>
      <c r="F1978" t="s">
        <v>16</v>
      </c>
      <c r="G1978">
        <v>1383</v>
      </c>
      <c r="H1978" t="s">
        <v>27</v>
      </c>
      <c r="I1978" t="s">
        <v>24</v>
      </c>
      <c r="J1978">
        <v>8.6</v>
      </c>
      <c r="K1978">
        <v>19</v>
      </c>
      <c r="L1978">
        <v>0</v>
      </c>
      <c r="M1978">
        <v>0</v>
      </c>
      <c r="N1978" t="str">
        <f t="shared" si="60"/>
        <v>No Weather Impact</v>
      </c>
      <c r="O1978" t="str">
        <f t="shared" si="61"/>
        <v>Not Cancelled</v>
      </c>
      <c r="P1978" t="str">
        <f>TEXT(Table1[[#This Row],[Departure_Time]],"mmm yyyy")</f>
        <v>Jan 2025</v>
      </c>
    </row>
    <row r="1979" spans="1:16" x14ac:dyDescent="0.25">
      <c r="A1979" t="s">
        <v>1303</v>
      </c>
      <c r="B1979" t="s">
        <v>15</v>
      </c>
      <c r="C1979" t="s">
        <v>14</v>
      </c>
      <c r="D1979" s="5">
        <v>45403.665277777778</v>
      </c>
      <c r="E1979">
        <v>170</v>
      </c>
      <c r="F1979" t="s">
        <v>16</v>
      </c>
      <c r="G1979">
        <v>1626</v>
      </c>
      <c r="H1979" t="s">
        <v>18</v>
      </c>
      <c r="I1979" t="s">
        <v>24</v>
      </c>
      <c r="J1979">
        <v>6.6</v>
      </c>
      <c r="K1979">
        <v>9</v>
      </c>
      <c r="L1979">
        <v>0</v>
      </c>
      <c r="M1979">
        <v>0</v>
      </c>
      <c r="N1979" t="str">
        <f t="shared" si="60"/>
        <v>No Weather Impact</v>
      </c>
      <c r="O1979" t="str">
        <f t="shared" si="61"/>
        <v>Not Cancelled</v>
      </c>
      <c r="P1979" t="str">
        <f>TEXT(Table1[[#This Row],[Departure_Time]],"mmm yyyy")</f>
        <v>Apr 2024</v>
      </c>
    </row>
    <row r="1980" spans="1:16" x14ac:dyDescent="0.25">
      <c r="A1980" t="s">
        <v>1304</v>
      </c>
      <c r="B1980" t="s">
        <v>26</v>
      </c>
      <c r="C1980" t="s">
        <v>14</v>
      </c>
      <c r="D1980" s="5">
        <v>45505.708333333336</v>
      </c>
      <c r="E1980">
        <v>155</v>
      </c>
      <c r="F1980" t="s">
        <v>16</v>
      </c>
      <c r="G1980">
        <v>1499</v>
      </c>
      <c r="H1980" t="s">
        <v>18</v>
      </c>
      <c r="I1980" t="s">
        <v>18</v>
      </c>
      <c r="J1980">
        <v>5.9</v>
      </c>
      <c r="K1980">
        <v>11</v>
      </c>
      <c r="L1980">
        <v>0</v>
      </c>
      <c r="M1980">
        <v>0</v>
      </c>
      <c r="N1980" t="str">
        <f t="shared" si="60"/>
        <v>No Weather Impact</v>
      </c>
      <c r="O1980" t="str">
        <f t="shared" si="61"/>
        <v>Not Cancelled</v>
      </c>
      <c r="P1980" t="str">
        <f>TEXT(Table1[[#This Row],[Departure_Time]],"mmm yyyy")</f>
        <v>Aug 2024</v>
      </c>
    </row>
    <row r="1981" spans="1:16" x14ac:dyDescent="0.25">
      <c r="A1981" t="s">
        <v>1156</v>
      </c>
      <c r="B1981" t="s">
        <v>20</v>
      </c>
      <c r="C1981" t="s">
        <v>29</v>
      </c>
      <c r="D1981" s="5">
        <v>45118.171527777777</v>
      </c>
      <c r="E1981">
        <v>153</v>
      </c>
      <c r="F1981" t="s">
        <v>16</v>
      </c>
      <c r="G1981">
        <v>1394</v>
      </c>
      <c r="H1981" t="s">
        <v>17</v>
      </c>
      <c r="I1981" t="s">
        <v>24</v>
      </c>
      <c r="J1981">
        <v>6.7</v>
      </c>
      <c r="K1981">
        <v>11</v>
      </c>
      <c r="L1981">
        <v>0</v>
      </c>
      <c r="M1981">
        <v>0</v>
      </c>
      <c r="N1981" t="str">
        <f t="shared" si="60"/>
        <v>No Weather Impact</v>
      </c>
      <c r="O1981" t="str">
        <f t="shared" si="61"/>
        <v>Not Cancelled</v>
      </c>
      <c r="P1981" t="str">
        <f>TEXT(Table1[[#This Row],[Departure_Time]],"mmm yyyy")</f>
        <v>Jul 2023</v>
      </c>
    </row>
    <row r="1982" spans="1:16" x14ac:dyDescent="0.25">
      <c r="A1982" t="s">
        <v>1305</v>
      </c>
      <c r="B1982" t="s">
        <v>36</v>
      </c>
      <c r="C1982" t="s">
        <v>26</v>
      </c>
      <c r="D1982" s="5">
        <v>45092.25</v>
      </c>
      <c r="E1982">
        <v>114</v>
      </c>
      <c r="F1982" t="s">
        <v>16</v>
      </c>
      <c r="G1982">
        <v>1060</v>
      </c>
      <c r="H1982" t="s">
        <v>21</v>
      </c>
      <c r="I1982" t="s">
        <v>39</v>
      </c>
      <c r="J1982">
        <v>5.4</v>
      </c>
      <c r="K1982">
        <v>6</v>
      </c>
      <c r="L1982">
        <v>0</v>
      </c>
      <c r="M1982">
        <v>0</v>
      </c>
      <c r="N1982" t="str">
        <f t="shared" si="60"/>
        <v>No Weather Impact</v>
      </c>
      <c r="O1982" t="str">
        <f t="shared" si="61"/>
        <v>Not Cancelled</v>
      </c>
      <c r="P1982" t="str">
        <f>TEXT(Table1[[#This Row],[Departure_Time]],"mmm yyyy")</f>
        <v>Jun 2023</v>
      </c>
    </row>
    <row r="1983" spans="1:16" x14ac:dyDescent="0.25">
      <c r="A1983" t="s">
        <v>286</v>
      </c>
      <c r="B1983" t="s">
        <v>31</v>
      </c>
      <c r="C1983" t="s">
        <v>29</v>
      </c>
      <c r="D1983" s="5">
        <v>45052.311805555553</v>
      </c>
      <c r="E1983">
        <v>233</v>
      </c>
      <c r="F1983" t="s">
        <v>41</v>
      </c>
      <c r="G1983">
        <v>1054</v>
      </c>
      <c r="H1983" t="s">
        <v>17</v>
      </c>
      <c r="I1983" t="s">
        <v>24</v>
      </c>
      <c r="J1983">
        <v>9.5</v>
      </c>
      <c r="K1983">
        <v>20</v>
      </c>
      <c r="L1983">
        <v>0</v>
      </c>
      <c r="M1983">
        <v>0</v>
      </c>
      <c r="N1983" t="str">
        <f t="shared" si="60"/>
        <v>No Weather Impact</v>
      </c>
      <c r="O1983" t="str">
        <f t="shared" si="61"/>
        <v>Not Cancelled</v>
      </c>
      <c r="P1983" t="str">
        <f>TEXT(Table1[[#This Row],[Departure_Time]],"mmm yyyy")</f>
        <v>May 2023</v>
      </c>
    </row>
    <row r="1984" spans="1:16" x14ac:dyDescent="0.25">
      <c r="A1984" t="s">
        <v>264</v>
      </c>
      <c r="B1984" t="s">
        <v>29</v>
      </c>
      <c r="C1984" t="s">
        <v>20</v>
      </c>
      <c r="D1984" s="5">
        <v>45141.184027777781</v>
      </c>
      <c r="E1984">
        <v>131</v>
      </c>
      <c r="F1984" t="s">
        <v>16</v>
      </c>
      <c r="G1984">
        <v>938</v>
      </c>
      <c r="H1984" t="s">
        <v>27</v>
      </c>
      <c r="I1984" t="s">
        <v>39</v>
      </c>
      <c r="J1984">
        <v>7.4</v>
      </c>
      <c r="K1984">
        <v>6</v>
      </c>
      <c r="L1984">
        <v>0</v>
      </c>
      <c r="M1984">
        <v>0</v>
      </c>
      <c r="N1984" t="str">
        <f t="shared" si="60"/>
        <v>No Weather Impact</v>
      </c>
      <c r="O1984" t="str">
        <f t="shared" si="61"/>
        <v>Not Cancelled</v>
      </c>
      <c r="P1984" t="str">
        <f>TEXT(Table1[[#This Row],[Departure_Time]],"mmm yyyy")</f>
        <v>Aug 2023</v>
      </c>
    </row>
    <row r="1985" spans="1:16" x14ac:dyDescent="0.25">
      <c r="A1985" t="s">
        <v>1306</v>
      </c>
      <c r="B1985" t="s">
        <v>14</v>
      </c>
      <c r="C1985" t="s">
        <v>14</v>
      </c>
      <c r="D1985" s="5">
        <v>45509.343055555553</v>
      </c>
      <c r="E1985">
        <v>211</v>
      </c>
      <c r="F1985" t="s">
        <v>16</v>
      </c>
      <c r="G1985">
        <v>722</v>
      </c>
      <c r="H1985" t="s">
        <v>27</v>
      </c>
      <c r="I1985" t="s">
        <v>18</v>
      </c>
      <c r="J1985">
        <v>6.8</v>
      </c>
      <c r="K1985">
        <v>1</v>
      </c>
      <c r="L1985">
        <v>0</v>
      </c>
      <c r="M1985">
        <v>0</v>
      </c>
      <c r="N1985" t="str">
        <f t="shared" si="60"/>
        <v>No Weather Impact</v>
      </c>
      <c r="O1985" t="str">
        <f t="shared" si="61"/>
        <v>Not Cancelled</v>
      </c>
      <c r="P1985" t="str">
        <f>TEXT(Table1[[#This Row],[Departure_Time]],"mmm yyyy")</f>
        <v>Aug 2024</v>
      </c>
    </row>
    <row r="1986" spans="1:16" x14ac:dyDescent="0.25">
      <c r="A1986" t="s">
        <v>1307</v>
      </c>
      <c r="B1986" t="s">
        <v>14</v>
      </c>
      <c r="C1986" t="s">
        <v>20</v>
      </c>
      <c r="D1986" s="5">
        <v>45704.713194444441</v>
      </c>
      <c r="E1986">
        <v>152</v>
      </c>
      <c r="F1986" t="s">
        <v>16</v>
      </c>
      <c r="G1986">
        <v>1378</v>
      </c>
      <c r="H1986" t="s">
        <v>18</v>
      </c>
      <c r="I1986" t="s">
        <v>39</v>
      </c>
      <c r="J1986">
        <v>4.5999999999999996</v>
      </c>
      <c r="K1986">
        <v>38</v>
      </c>
      <c r="L1986">
        <v>1</v>
      </c>
      <c r="M1986">
        <v>1</v>
      </c>
      <c r="N1986" t="str">
        <f t="shared" si="60"/>
        <v>Weather Imapct</v>
      </c>
      <c r="O1986" t="str">
        <f t="shared" si="61"/>
        <v>Not Cancelled</v>
      </c>
      <c r="P1986" t="str">
        <f>TEXT(Table1[[#This Row],[Departure_Time]],"mmm yyyy")</f>
        <v>Feb 2025</v>
      </c>
    </row>
    <row r="1987" spans="1:16" x14ac:dyDescent="0.25">
      <c r="A1987" t="s">
        <v>445</v>
      </c>
      <c r="B1987" t="s">
        <v>15</v>
      </c>
      <c r="C1987" t="s">
        <v>23</v>
      </c>
      <c r="D1987" s="5">
        <v>45171.408333333333</v>
      </c>
      <c r="E1987">
        <v>228</v>
      </c>
      <c r="F1987" t="s">
        <v>16</v>
      </c>
      <c r="G1987">
        <v>1178</v>
      </c>
      <c r="H1987" t="s">
        <v>17</v>
      </c>
      <c r="I1987" t="s">
        <v>24</v>
      </c>
      <c r="J1987">
        <v>9</v>
      </c>
      <c r="K1987">
        <v>5</v>
      </c>
      <c r="L1987">
        <v>0</v>
      </c>
      <c r="M1987">
        <v>0</v>
      </c>
      <c r="N1987" t="str">
        <f t="shared" ref="N1987:N2050" si="62">IF(M1987=1, "Weather Imapct", "No Weather Impact")</f>
        <v>No Weather Impact</v>
      </c>
      <c r="O1987" t="str">
        <f t="shared" ref="O1987:O2050" si="63">IF(F1987="Cancelled", "Cancelled", "Not Cancelled")</f>
        <v>Not Cancelled</v>
      </c>
      <c r="P1987" t="str">
        <f>TEXT(Table1[[#This Row],[Departure_Time]],"mmm yyyy")</f>
        <v>Sep 2023</v>
      </c>
    </row>
    <row r="1988" spans="1:16" x14ac:dyDescent="0.25">
      <c r="A1988" t="s">
        <v>399</v>
      </c>
      <c r="B1988" t="s">
        <v>20</v>
      </c>
      <c r="C1988" t="s">
        <v>36</v>
      </c>
      <c r="D1988" s="5">
        <v>45702.947222222225</v>
      </c>
      <c r="E1988">
        <v>172</v>
      </c>
      <c r="F1988" t="s">
        <v>41</v>
      </c>
      <c r="G1988">
        <v>990</v>
      </c>
      <c r="H1988" t="s">
        <v>18</v>
      </c>
      <c r="I1988" t="s">
        <v>18</v>
      </c>
      <c r="J1988">
        <v>6.9</v>
      </c>
      <c r="K1988">
        <v>3</v>
      </c>
      <c r="L1988">
        <v>0</v>
      </c>
      <c r="M1988">
        <v>0</v>
      </c>
      <c r="N1988" t="str">
        <f t="shared" si="62"/>
        <v>No Weather Impact</v>
      </c>
      <c r="O1988" t="str">
        <f t="shared" si="63"/>
        <v>Not Cancelled</v>
      </c>
      <c r="P1988" t="str">
        <f>TEXT(Table1[[#This Row],[Departure_Time]],"mmm yyyy")</f>
        <v>Feb 2025</v>
      </c>
    </row>
    <row r="1989" spans="1:16" x14ac:dyDescent="0.25">
      <c r="A1989" t="s">
        <v>832</v>
      </c>
      <c r="B1989" t="s">
        <v>14</v>
      </c>
      <c r="C1989" t="s">
        <v>36</v>
      </c>
      <c r="D1989" s="5">
        <v>45751.338888888888</v>
      </c>
      <c r="E1989">
        <v>112</v>
      </c>
      <c r="F1989" t="s">
        <v>16</v>
      </c>
      <c r="G1989">
        <v>1152</v>
      </c>
      <c r="H1989" t="s">
        <v>27</v>
      </c>
      <c r="I1989" t="s">
        <v>130</v>
      </c>
      <c r="J1989">
        <v>5.6</v>
      </c>
      <c r="K1989">
        <v>2</v>
      </c>
      <c r="L1989">
        <v>0</v>
      </c>
      <c r="M1989">
        <v>0</v>
      </c>
      <c r="N1989" t="str">
        <f t="shared" si="62"/>
        <v>No Weather Impact</v>
      </c>
      <c r="O1989" t="str">
        <f t="shared" si="63"/>
        <v>Not Cancelled</v>
      </c>
      <c r="P1989" t="str">
        <f>TEXT(Table1[[#This Row],[Departure_Time]],"mmm yyyy")</f>
        <v>Apr 2025</v>
      </c>
    </row>
    <row r="1990" spans="1:16" x14ac:dyDescent="0.25">
      <c r="A1990" t="s">
        <v>1258</v>
      </c>
      <c r="B1990" t="s">
        <v>26</v>
      </c>
      <c r="C1990" t="s">
        <v>29</v>
      </c>
      <c r="D1990" s="5">
        <v>45474.388194444444</v>
      </c>
      <c r="E1990">
        <v>191</v>
      </c>
      <c r="F1990" t="s">
        <v>16</v>
      </c>
      <c r="G1990">
        <v>1373</v>
      </c>
      <c r="H1990" t="s">
        <v>21</v>
      </c>
      <c r="I1990" t="s">
        <v>18</v>
      </c>
      <c r="J1990">
        <v>7.3</v>
      </c>
      <c r="K1990">
        <v>2</v>
      </c>
      <c r="L1990">
        <v>0</v>
      </c>
      <c r="M1990">
        <v>0</v>
      </c>
      <c r="N1990" t="str">
        <f t="shared" si="62"/>
        <v>No Weather Impact</v>
      </c>
      <c r="O1990" t="str">
        <f t="shared" si="63"/>
        <v>Not Cancelled</v>
      </c>
      <c r="P1990" t="str">
        <f>TEXT(Table1[[#This Row],[Departure_Time]],"mmm yyyy")</f>
        <v>Jul 2024</v>
      </c>
    </row>
    <row r="1991" spans="1:16" x14ac:dyDescent="0.25">
      <c r="A1991" t="s">
        <v>1229</v>
      </c>
      <c r="B1991" t="s">
        <v>15</v>
      </c>
      <c r="C1991" t="s">
        <v>36</v>
      </c>
      <c r="D1991" s="5">
        <v>45497.522916666669</v>
      </c>
      <c r="E1991">
        <v>246</v>
      </c>
      <c r="F1991" t="s">
        <v>16</v>
      </c>
      <c r="G1991">
        <v>1472</v>
      </c>
      <c r="H1991" t="s">
        <v>18</v>
      </c>
      <c r="I1991" t="s">
        <v>24</v>
      </c>
      <c r="J1991">
        <v>8.1</v>
      </c>
      <c r="K1991">
        <v>7</v>
      </c>
      <c r="L1991">
        <v>0</v>
      </c>
      <c r="M1991">
        <v>0</v>
      </c>
      <c r="N1991" t="str">
        <f t="shared" si="62"/>
        <v>No Weather Impact</v>
      </c>
      <c r="O1991" t="str">
        <f t="shared" si="63"/>
        <v>Not Cancelled</v>
      </c>
      <c r="P1991" t="str">
        <f>TEXT(Table1[[#This Row],[Departure_Time]],"mmm yyyy")</f>
        <v>Jul 2024</v>
      </c>
    </row>
    <row r="1992" spans="1:16" x14ac:dyDescent="0.25">
      <c r="A1992" t="s">
        <v>1308</v>
      </c>
      <c r="B1992" t="s">
        <v>14</v>
      </c>
      <c r="C1992" t="s">
        <v>14</v>
      </c>
      <c r="D1992" s="5">
        <v>45453.523611111108</v>
      </c>
      <c r="E1992">
        <v>249</v>
      </c>
      <c r="F1992" t="s">
        <v>16</v>
      </c>
      <c r="G1992">
        <v>1200</v>
      </c>
      <c r="H1992" t="s">
        <v>21</v>
      </c>
      <c r="I1992" t="s">
        <v>24</v>
      </c>
      <c r="J1992">
        <v>6.6</v>
      </c>
      <c r="K1992">
        <v>6</v>
      </c>
      <c r="L1992">
        <v>0</v>
      </c>
      <c r="M1992">
        <v>0</v>
      </c>
      <c r="N1992" t="str">
        <f t="shared" si="62"/>
        <v>No Weather Impact</v>
      </c>
      <c r="O1992" t="str">
        <f t="shared" si="63"/>
        <v>Not Cancelled</v>
      </c>
      <c r="P1992" t="str">
        <f>TEXT(Table1[[#This Row],[Departure_Time]],"mmm yyyy")</f>
        <v>Jun 2024</v>
      </c>
    </row>
    <row r="1993" spans="1:16" x14ac:dyDescent="0.25">
      <c r="A1993" t="s">
        <v>1309</v>
      </c>
      <c r="B1993" t="s">
        <v>26</v>
      </c>
      <c r="C1993" t="s">
        <v>20</v>
      </c>
      <c r="D1993" s="5">
        <v>45596.7</v>
      </c>
      <c r="E1993">
        <v>199</v>
      </c>
      <c r="F1993" t="s">
        <v>41</v>
      </c>
      <c r="G1993">
        <v>1488</v>
      </c>
      <c r="H1993" t="s">
        <v>17</v>
      </c>
      <c r="I1993" t="s">
        <v>39</v>
      </c>
      <c r="J1993">
        <v>7.4</v>
      </c>
      <c r="K1993">
        <v>9</v>
      </c>
      <c r="L1993">
        <v>0</v>
      </c>
      <c r="M1993">
        <v>1</v>
      </c>
      <c r="N1993" t="str">
        <f t="shared" si="62"/>
        <v>Weather Imapct</v>
      </c>
      <c r="O1993" t="str">
        <f t="shared" si="63"/>
        <v>Not Cancelled</v>
      </c>
      <c r="P1993" t="str">
        <f>TEXT(Table1[[#This Row],[Departure_Time]],"mmm yyyy")</f>
        <v>Oct 2024</v>
      </c>
    </row>
    <row r="1994" spans="1:16" x14ac:dyDescent="0.25">
      <c r="A1994" t="s">
        <v>728</v>
      </c>
      <c r="B1994" t="s">
        <v>26</v>
      </c>
      <c r="C1994" t="s">
        <v>31</v>
      </c>
      <c r="D1994" s="5">
        <v>45338.257638888892</v>
      </c>
      <c r="E1994">
        <v>108</v>
      </c>
      <c r="F1994" t="s">
        <v>16</v>
      </c>
      <c r="G1994">
        <v>1049</v>
      </c>
      <c r="H1994" t="s">
        <v>17</v>
      </c>
      <c r="I1994" t="s">
        <v>24</v>
      </c>
      <c r="J1994">
        <v>7.3</v>
      </c>
      <c r="K1994">
        <v>8</v>
      </c>
      <c r="L1994">
        <v>0</v>
      </c>
      <c r="M1994">
        <v>0</v>
      </c>
      <c r="N1994" t="str">
        <f t="shared" si="62"/>
        <v>No Weather Impact</v>
      </c>
      <c r="O1994" t="str">
        <f t="shared" si="63"/>
        <v>Not Cancelled</v>
      </c>
      <c r="P1994" t="str">
        <f>TEXT(Table1[[#This Row],[Departure_Time]],"mmm yyyy")</f>
        <v>Feb 2024</v>
      </c>
    </row>
    <row r="1995" spans="1:16" x14ac:dyDescent="0.25">
      <c r="A1995" t="s">
        <v>255</v>
      </c>
      <c r="B1995" t="s">
        <v>29</v>
      </c>
      <c r="C1995" t="s">
        <v>14</v>
      </c>
      <c r="D1995" s="5">
        <v>45347.638194444444</v>
      </c>
      <c r="E1995">
        <v>202</v>
      </c>
      <c r="F1995" t="s">
        <v>41</v>
      </c>
      <c r="G1995">
        <v>635</v>
      </c>
      <c r="H1995" t="s">
        <v>27</v>
      </c>
      <c r="I1995" t="s">
        <v>24</v>
      </c>
      <c r="J1995">
        <v>8.3000000000000007</v>
      </c>
      <c r="K1995">
        <v>3</v>
      </c>
      <c r="L1995">
        <v>0</v>
      </c>
      <c r="M1995">
        <v>0</v>
      </c>
      <c r="N1995" t="str">
        <f t="shared" si="62"/>
        <v>No Weather Impact</v>
      </c>
      <c r="O1995" t="str">
        <f t="shared" si="63"/>
        <v>Not Cancelled</v>
      </c>
      <c r="P1995" t="str">
        <f>TEXT(Table1[[#This Row],[Departure_Time]],"mmm yyyy")</f>
        <v>Feb 2024</v>
      </c>
    </row>
    <row r="1996" spans="1:16" x14ac:dyDescent="0.25">
      <c r="A1996" t="s">
        <v>1274</v>
      </c>
      <c r="B1996" t="s">
        <v>23</v>
      </c>
      <c r="C1996" t="s">
        <v>15</v>
      </c>
      <c r="D1996" s="5">
        <v>45534.388194444444</v>
      </c>
      <c r="E1996">
        <v>235</v>
      </c>
      <c r="F1996" t="s">
        <v>16</v>
      </c>
      <c r="G1996">
        <v>1187</v>
      </c>
      <c r="H1996" t="s">
        <v>21</v>
      </c>
      <c r="I1996" t="s">
        <v>24</v>
      </c>
      <c r="J1996">
        <v>5.0999999999999996</v>
      </c>
      <c r="K1996">
        <v>10</v>
      </c>
      <c r="L1996">
        <v>0</v>
      </c>
      <c r="M1996">
        <v>0</v>
      </c>
      <c r="N1996" t="str">
        <f t="shared" si="62"/>
        <v>No Weather Impact</v>
      </c>
      <c r="O1996" t="str">
        <f t="shared" si="63"/>
        <v>Not Cancelled</v>
      </c>
      <c r="P1996" t="str">
        <f>TEXT(Table1[[#This Row],[Departure_Time]],"mmm yyyy")</f>
        <v>Aug 2024</v>
      </c>
    </row>
    <row r="1997" spans="1:16" x14ac:dyDescent="0.25">
      <c r="A1997" t="s">
        <v>283</v>
      </c>
      <c r="B1997" t="s">
        <v>26</v>
      </c>
      <c r="C1997" t="s">
        <v>15</v>
      </c>
      <c r="D1997" s="5">
        <v>45304.170138888891</v>
      </c>
      <c r="E1997">
        <v>179</v>
      </c>
      <c r="F1997" t="s">
        <v>16</v>
      </c>
      <c r="G1997">
        <v>1402</v>
      </c>
      <c r="H1997" t="s">
        <v>21</v>
      </c>
      <c r="I1997" t="s">
        <v>24</v>
      </c>
      <c r="J1997">
        <v>4.7</v>
      </c>
      <c r="K1997">
        <v>11</v>
      </c>
      <c r="L1997">
        <v>0</v>
      </c>
      <c r="M1997">
        <v>0</v>
      </c>
      <c r="N1997" t="str">
        <f t="shared" si="62"/>
        <v>No Weather Impact</v>
      </c>
      <c r="O1997" t="str">
        <f t="shared" si="63"/>
        <v>Not Cancelled</v>
      </c>
      <c r="P1997" t="str">
        <f>TEXT(Table1[[#This Row],[Departure_Time]],"mmm yyyy")</f>
        <v>Jan 2024</v>
      </c>
    </row>
    <row r="1998" spans="1:16" x14ac:dyDescent="0.25">
      <c r="A1998" t="s">
        <v>1310</v>
      </c>
      <c r="B1998" t="s">
        <v>26</v>
      </c>
      <c r="C1998" t="s">
        <v>14</v>
      </c>
      <c r="D1998" s="5">
        <v>45140.872916666667</v>
      </c>
      <c r="E1998">
        <v>167</v>
      </c>
      <c r="F1998" t="s">
        <v>16</v>
      </c>
      <c r="G1998">
        <v>456</v>
      </c>
      <c r="H1998" t="s">
        <v>18</v>
      </c>
      <c r="I1998" t="s">
        <v>18</v>
      </c>
      <c r="J1998">
        <v>3.7</v>
      </c>
      <c r="K1998">
        <v>6</v>
      </c>
      <c r="L1998">
        <v>0</v>
      </c>
      <c r="M1998">
        <v>0</v>
      </c>
      <c r="N1998" t="str">
        <f t="shared" si="62"/>
        <v>No Weather Impact</v>
      </c>
      <c r="O1998" t="str">
        <f t="shared" si="63"/>
        <v>Not Cancelled</v>
      </c>
      <c r="P1998" t="str">
        <f>TEXT(Table1[[#This Row],[Departure_Time]],"mmm yyyy")</f>
        <v>Aug 2023</v>
      </c>
    </row>
    <row r="1999" spans="1:16" x14ac:dyDescent="0.25">
      <c r="A1999" t="s">
        <v>1311</v>
      </c>
      <c r="B1999" t="s">
        <v>31</v>
      </c>
      <c r="C1999" t="s">
        <v>14</v>
      </c>
      <c r="D1999" s="5">
        <v>45189.097222222219</v>
      </c>
      <c r="E1999">
        <v>233</v>
      </c>
      <c r="F1999" t="s">
        <v>16</v>
      </c>
      <c r="G1999">
        <v>1007</v>
      </c>
      <c r="H1999" t="s">
        <v>21</v>
      </c>
      <c r="I1999" t="s">
        <v>24</v>
      </c>
      <c r="J1999">
        <v>10</v>
      </c>
      <c r="K1999">
        <v>3</v>
      </c>
      <c r="L1999">
        <v>0</v>
      </c>
      <c r="M1999">
        <v>0</v>
      </c>
      <c r="N1999" t="str">
        <f t="shared" si="62"/>
        <v>No Weather Impact</v>
      </c>
      <c r="O1999" t="str">
        <f t="shared" si="63"/>
        <v>Not Cancelled</v>
      </c>
      <c r="P1999" t="str">
        <f>TEXT(Table1[[#This Row],[Departure_Time]],"mmm yyyy")</f>
        <v>Sep 2023</v>
      </c>
    </row>
    <row r="2000" spans="1:16" x14ac:dyDescent="0.25">
      <c r="A2000" t="s">
        <v>1312</v>
      </c>
      <c r="B2000" t="s">
        <v>31</v>
      </c>
      <c r="C2000" t="s">
        <v>14</v>
      </c>
      <c r="D2000" s="5">
        <v>45647.814583333333</v>
      </c>
      <c r="E2000">
        <v>217</v>
      </c>
      <c r="F2000" t="s">
        <v>16</v>
      </c>
      <c r="G2000">
        <v>1310</v>
      </c>
      <c r="H2000" t="s">
        <v>21</v>
      </c>
      <c r="I2000" t="s">
        <v>39</v>
      </c>
      <c r="J2000">
        <v>6.5</v>
      </c>
      <c r="K2000">
        <v>2</v>
      </c>
      <c r="L2000">
        <v>0</v>
      </c>
      <c r="M2000">
        <v>0</v>
      </c>
      <c r="N2000" t="str">
        <f t="shared" si="62"/>
        <v>No Weather Impact</v>
      </c>
      <c r="O2000" t="str">
        <f t="shared" si="63"/>
        <v>Not Cancelled</v>
      </c>
      <c r="P2000" t="str">
        <f>TEXT(Table1[[#This Row],[Departure_Time]],"mmm yyyy")</f>
        <v>Dec 2024</v>
      </c>
    </row>
    <row r="2001" spans="1:16" x14ac:dyDescent="0.25">
      <c r="A2001" t="s">
        <v>436</v>
      </c>
      <c r="B2001" t="s">
        <v>14</v>
      </c>
      <c r="C2001" t="s">
        <v>23</v>
      </c>
      <c r="D2001" s="5">
        <v>45518.072222222225</v>
      </c>
      <c r="E2001">
        <v>261</v>
      </c>
      <c r="F2001" t="s">
        <v>16</v>
      </c>
      <c r="G2001">
        <v>1317</v>
      </c>
      <c r="H2001" t="s">
        <v>27</v>
      </c>
      <c r="I2001" t="s">
        <v>130</v>
      </c>
      <c r="J2001">
        <v>8.4</v>
      </c>
      <c r="K2001">
        <v>1</v>
      </c>
      <c r="L2001">
        <v>0</v>
      </c>
      <c r="M2001">
        <v>0</v>
      </c>
      <c r="N2001" t="str">
        <f t="shared" si="62"/>
        <v>No Weather Impact</v>
      </c>
      <c r="O2001" t="str">
        <f t="shared" si="63"/>
        <v>Not Cancelled</v>
      </c>
      <c r="P2001" t="str">
        <f>TEXT(Table1[[#This Row],[Departure_Time]],"mmm yyyy")</f>
        <v>Aug 2024</v>
      </c>
    </row>
    <row r="2002" spans="1:16" x14ac:dyDescent="0.25">
      <c r="A2002" t="s">
        <v>1270</v>
      </c>
      <c r="B2002" t="s">
        <v>29</v>
      </c>
      <c r="C2002" t="s">
        <v>36</v>
      </c>
      <c r="D2002" s="5">
        <v>45527.834722222222</v>
      </c>
      <c r="E2002">
        <v>217</v>
      </c>
      <c r="F2002" t="s">
        <v>16</v>
      </c>
      <c r="G2002">
        <v>828</v>
      </c>
      <c r="H2002" t="s">
        <v>17</v>
      </c>
      <c r="I2002" t="s">
        <v>24</v>
      </c>
      <c r="J2002">
        <v>6.2</v>
      </c>
      <c r="K2002">
        <v>16</v>
      </c>
      <c r="L2002">
        <v>0</v>
      </c>
      <c r="M2002">
        <v>0</v>
      </c>
      <c r="N2002" t="str">
        <f t="shared" si="62"/>
        <v>No Weather Impact</v>
      </c>
      <c r="O2002" t="str">
        <f t="shared" si="63"/>
        <v>Not Cancelled</v>
      </c>
      <c r="P2002" t="str">
        <f>TEXT(Table1[[#This Row],[Departure_Time]],"mmm yyyy")</f>
        <v>Aug 2024</v>
      </c>
    </row>
    <row r="2003" spans="1:16" x14ac:dyDescent="0.25">
      <c r="A2003" t="s">
        <v>1313</v>
      </c>
      <c r="B2003" t="s">
        <v>29</v>
      </c>
      <c r="C2003" t="s">
        <v>14</v>
      </c>
      <c r="D2003" s="5">
        <v>45762.493750000001</v>
      </c>
      <c r="E2003">
        <v>157</v>
      </c>
      <c r="F2003" t="s">
        <v>41</v>
      </c>
      <c r="G2003">
        <v>1500</v>
      </c>
      <c r="H2003" t="s">
        <v>17</v>
      </c>
      <c r="I2003" t="s">
        <v>39</v>
      </c>
      <c r="J2003">
        <v>4.5999999999999996</v>
      </c>
      <c r="K2003">
        <v>9</v>
      </c>
      <c r="L2003">
        <v>0</v>
      </c>
      <c r="M2003">
        <v>0</v>
      </c>
      <c r="N2003" t="str">
        <f t="shared" si="62"/>
        <v>No Weather Impact</v>
      </c>
      <c r="O2003" t="str">
        <f t="shared" si="63"/>
        <v>Not Cancelled</v>
      </c>
      <c r="P2003" t="str">
        <f>TEXT(Table1[[#This Row],[Departure_Time]],"mmm yyyy")</f>
        <v>Apr 2025</v>
      </c>
    </row>
    <row r="2004" spans="1:16" x14ac:dyDescent="0.25">
      <c r="A2004" t="s">
        <v>1314</v>
      </c>
      <c r="B2004" t="s">
        <v>31</v>
      </c>
      <c r="C2004" t="s">
        <v>29</v>
      </c>
      <c r="D2004" s="5">
        <v>45309.164583333331</v>
      </c>
      <c r="E2004">
        <v>136</v>
      </c>
      <c r="F2004" t="s">
        <v>16</v>
      </c>
      <c r="G2004">
        <v>1474</v>
      </c>
      <c r="H2004" t="s">
        <v>17</v>
      </c>
      <c r="I2004" t="s">
        <v>130</v>
      </c>
      <c r="J2004">
        <v>8.5</v>
      </c>
      <c r="K2004">
        <v>9</v>
      </c>
      <c r="L2004">
        <v>0</v>
      </c>
      <c r="M2004">
        <v>0</v>
      </c>
      <c r="N2004" t="str">
        <f t="shared" si="62"/>
        <v>No Weather Impact</v>
      </c>
      <c r="O2004" t="str">
        <f t="shared" si="63"/>
        <v>Not Cancelled</v>
      </c>
      <c r="P2004" t="str">
        <f>TEXT(Table1[[#This Row],[Departure_Time]],"mmm yyyy")</f>
        <v>Jan 2024</v>
      </c>
    </row>
    <row r="2005" spans="1:16" x14ac:dyDescent="0.25">
      <c r="A2005" t="s">
        <v>1315</v>
      </c>
      <c r="B2005" t="s">
        <v>20</v>
      </c>
      <c r="C2005" t="s">
        <v>36</v>
      </c>
      <c r="D2005" s="5">
        <v>45064.543055555558</v>
      </c>
      <c r="E2005">
        <v>162</v>
      </c>
      <c r="F2005" t="s">
        <v>41</v>
      </c>
      <c r="G2005">
        <v>502</v>
      </c>
      <c r="H2005" t="s">
        <v>21</v>
      </c>
      <c r="I2005" t="s">
        <v>24</v>
      </c>
      <c r="J2005">
        <v>8.5</v>
      </c>
      <c r="K2005">
        <v>11</v>
      </c>
      <c r="L2005">
        <v>0</v>
      </c>
      <c r="M2005">
        <v>0</v>
      </c>
      <c r="N2005" t="str">
        <f t="shared" si="62"/>
        <v>No Weather Impact</v>
      </c>
      <c r="O2005" t="str">
        <f t="shared" si="63"/>
        <v>Not Cancelled</v>
      </c>
      <c r="P2005" t="str">
        <f>TEXT(Table1[[#This Row],[Departure_Time]],"mmm yyyy")</f>
        <v>May 2023</v>
      </c>
    </row>
    <row r="2006" spans="1:16" x14ac:dyDescent="0.25">
      <c r="A2006" t="s">
        <v>1316</v>
      </c>
      <c r="B2006" t="s">
        <v>31</v>
      </c>
      <c r="C2006" t="s">
        <v>20</v>
      </c>
      <c r="D2006" s="5">
        <v>45291.820138888892</v>
      </c>
      <c r="E2006">
        <v>113</v>
      </c>
      <c r="F2006" t="s">
        <v>16</v>
      </c>
      <c r="G2006">
        <v>1532</v>
      </c>
      <c r="H2006" t="s">
        <v>27</v>
      </c>
      <c r="I2006" t="s">
        <v>24</v>
      </c>
      <c r="J2006">
        <v>8</v>
      </c>
      <c r="K2006">
        <v>4</v>
      </c>
      <c r="L2006">
        <v>0</v>
      </c>
      <c r="M2006">
        <v>0</v>
      </c>
      <c r="N2006" t="str">
        <f t="shared" si="62"/>
        <v>No Weather Impact</v>
      </c>
      <c r="O2006" t="str">
        <f t="shared" si="63"/>
        <v>Not Cancelled</v>
      </c>
      <c r="P2006" t="str">
        <f>TEXT(Table1[[#This Row],[Departure_Time]],"mmm yyyy")</f>
        <v>Dec 2023</v>
      </c>
    </row>
    <row r="2007" spans="1:16" x14ac:dyDescent="0.25">
      <c r="A2007" t="s">
        <v>157</v>
      </c>
      <c r="B2007" t="s">
        <v>15</v>
      </c>
      <c r="C2007" t="s">
        <v>23</v>
      </c>
      <c r="D2007" s="5">
        <v>45511.354166666664</v>
      </c>
      <c r="E2007">
        <v>284</v>
      </c>
      <c r="F2007" t="s">
        <v>16</v>
      </c>
      <c r="G2007">
        <v>736</v>
      </c>
      <c r="H2007" t="s">
        <v>27</v>
      </c>
      <c r="I2007" t="s">
        <v>24</v>
      </c>
      <c r="J2007">
        <v>8.1999999999999993</v>
      </c>
      <c r="K2007">
        <v>5</v>
      </c>
      <c r="L2007">
        <v>0</v>
      </c>
      <c r="M2007">
        <v>0</v>
      </c>
      <c r="N2007" t="str">
        <f t="shared" si="62"/>
        <v>No Weather Impact</v>
      </c>
      <c r="O2007" t="str">
        <f t="shared" si="63"/>
        <v>Not Cancelled</v>
      </c>
      <c r="P2007" t="str">
        <f>TEXT(Table1[[#This Row],[Departure_Time]],"mmm yyyy")</f>
        <v>Aug 2024</v>
      </c>
    </row>
    <row r="2008" spans="1:16" x14ac:dyDescent="0.25">
      <c r="A2008" t="s">
        <v>698</v>
      </c>
      <c r="B2008" t="s">
        <v>23</v>
      </c>
      <c r="C2008" t="s">
        <v>26</v>
      </c>
      <c r="D2008" s="5">
        <v>45716.818749999999</v>
      </c>
      <c r="E2008">
        <v>149</v>
      </c>
      <c r="F2008" t="s">
        <v>16</v>
      </c>
      <c r="G2008">
        <v>1483</v>
      </c>
      <c r="H2008" t="s">
        <v>17</v>
      </c>
      <c r="I2008" t="s">
        <v>24</v>
      </c>
      <c r="J2008">
        <v>4.9000000000000004</v>
      </c>
      <c r="K2008">
        <v>6</v>
      </c>
      <c r="L2008">
        <v>0</v>
      </c>
      <c r="M2008">
        <v>0</v>
      </c>
      <c r="N2008" t="str">
        <f t="shared" si="62"/>
        <v>No Weather Impact</v>
      </c>
      <c r="O2008" t="str">
        <f t="shared" si="63"/>
        <v>Not Cancelled</v>
      </c>
      <c r="P2008" t="str">
        <f>TEXT(Table1[[#This Row],[Departure_Time]],"mmm yyyy")</f>
        <v>Feb 2025</v>
      </c>
    </row>
    <row r="2009" spans="1:16" x14ac:dyDescent="0.25">
      <c r="A2009" t="s">
        <v>925</v>
      </c>
      <c r="B2009" t="s">
        <v>14</v>
      </c>
      <c r="C2009" t="s">
        <v>29</v>
      </c>
      <c r="D2009" s="5">
        <v>45573.161111111112</v>
      </c>
      <c r="E2009">
        <v>209</v>
      </c>
      <c r="F2009" t="s">
        <v>16</v>
      </c>
      <c r="G2009">
        <v>1385</v>
      </c>
      <c r="H2009" t="s">
        <v>21</v>
      </c>
      <c r="I2009" t="s">
        <v>24</v>
      </c>
      <c r="J2009">
        <v>8.8000000000000007</v>
      </c>
      <c r="K2009">
        <v>8</v>
      </c>
      <c r="L2009">
        <v>0</v>
      </c>
      <c r="M2009">
        <v>0</v>
      </c>
      <c r="N2009" t="str">
        <f t="shared" si="62"/>
        <v>No Weather Impact</v>
      </c>
      <c r="O2009" t="str">
        <f t="shared" si="63"/>
        <v>Not Cancelled</v>
      </c>
      <c r="P2009" t="str">
        <f>TEXT(Table1[[#This Row],[Departure_Time]],"mmm yyyy")</f>
        <v>Oct 2024</v>
      </c>
    </row>
    <row r="2010" spans="1:16" x14ac:dyDescent="0.25">
      <c r="A2010" t="s">
        <v>608</v>
      </c>
      <c r="B2010" t="s">
        <v>15</v>
      </c>
      <c r="C2010" t="s">
        <v>20</v>
      </c>
      <c r="D2010" s="5">
        <v>45249.238194444442</v>
      </c>
      <c r="E2010">
        <v>132</v>
      </c>
      <c r="F2010" t="s">
        <v>52</v>
      </c>
      <c r="G2010">
        <v>987</v>
      </c>
      <c r="H2010" t="s">
        <v>27</v>
      </c>
      <c r="I2010" t="s">
        <v>39</v>
      </c>
      <c r="J2010">
        <v>8.3000000000000007</v>
      </c>
      <c r="K2010">
        <v>0</v>
      </c>
      <c r="L2010">
        <v>0</v>
      </c>
      <c r="M2010">
        <v>0</v>
      </c>
      <c r="N2010" t="str">
        <f t="shared" si="62"/>
        <v>No Weather Impact</v>
      </c>
      <c r="O2010" t="str">
        <f t="shared" si="63"/>
        <v>Cancelled</v>
      </c>
      <c r="P2010" t="str">
        <f>TEXT(Table1[[#This Row],[Departure_Time]],"mmm yyyy")</f>
        <v>Nov 2023</v>
      </c>
    </row>
    <row r="2011" spans="1:16" x14ac:dyDescent="0.25">
      <c r="A2011" t="s">
        <v>310</v>
      </c>
      <c r="B2011" t="s">
        <v>23</v>
      </c>
      <c r="C2011" t="s">
        <v>20</v>
      </c>
      <c r="D2011" s="5">
        <v>45172.800000000003</v>
      </c>
      <c r="E2011">
        <v>208</v>
      </c>
      <c r="F2011" t="s">
        <v>16</v>
      </c>
      <c r="G2011">
        <v>1041</v>
      </c>
      <c r="H2011" t="s">
        <v>21</v>
      </c>
      <c r="I2011" t="s">
        <v>39</v>
      </c>
      <c r="J2011">
        <v>6.5</v>
      </c>
      <c r="K2011">
        <v>0</v>
      </c>
      <c r="L2011">
        <v>0</v>
      </c>
      <c r="M2011">
        <v>0</v>
      </c>
      <c r="N2011" t="str">
        <f t="shared" si="62"/>
        <v>No Weather Impact</v>
      </c>
      <c r="O2011" t="str">
        <f t="shared" si="63"/>
        <v>Not Cancelled</v>
      </c>
      <c r="P2011" t="str">
        <f>TEXT(Table1[[#This Row],[Departure_Time]],"mmm yyyy")</f>
        <v>Sep 2023</v>
      </c>
    </row>
    <row r="2012" spans="1:16" x14ac:dyDescent="0.25">
      <c r="A2012" t="s">
        <v>502</v>
      </c>
      <c r="B2012" t="s">
        <v>29</v>
      </c>
      <c r="C2012" t="s">
        <v>29</v>
      </c>
      <c r="D2012" s="5">
        <v>45645.765277777777</v>
      </c>
      <c r="E2012">
        <v>187</v>
      </c>
      <c r="F2012" t="s">
        <v>16</v>
      </c>
      <c r="G2012">
        <v>1154</v>
      </c>
      <c r="H2012" t="s">
        <v>18</v>
      </c>
      <c r="I2012" t="s">
        <v>18</v>
      </c>
      <c r="J2012">
        <v>6.6</v>
      </c>
      <c r="K2012">
        <v>12</v>
      </c>
      <c r="L2012">
        <v>0</v>
      </c>
      <c r="M2012">
        <v>1</v>
      </c>
      <c r="N2012" t="str">
        <f t="shared" si="62"/>
        <v>Weather Imapct</v>
      </c>
      <c r="O2012" t="str">
        <f t="shared" si="63"/>
        <v>Not Cancelled</v>
      </c>
      <c r="P2012" t="str">
        <f>TEXT(Table1[[#This Row],[Departure_Time]],"mmm yyyy")</f>
        <v>Dec 2024</v>
      </c>
    </row>
    <row r="2013" spans="1:16" x14ac:dyDescent="0.25">
      <c r="A2013" t="s">
        <v>840</v>
      </c>
      <c r="B2013" t="s">
        <v>15</v>
      </c>
      <c r="C2013" t="s">
        <v>23</v>
      </c>
      <c r="D2013" s="5">
        <v>45364.384722222225</v>
      </c>
      <c r="E2013">
        <v>197</v>
      </c>
      <c r="F2013" t="s">
        <v>41</v>
      </c>
      <c r="G2013">
        <v>1634</v>
      </c>
      <c r="H2013" t="s">
        <v>27</v>
      </c>
      <c r="I2013" t="s">
        <v>18</v>
      </c>
      <c r="J2013">
        <v>8.3000000000000007</v>
      </c>
      <c r="K2013">
        <v>11</v>
      </c>
      <c r="L2013">
        <v>0</v>
      </c>
      <c r="M2013">
        <v>0</v>
      </c>
      <c r="N2013" t="str">
        <f t="shared" si="62"/>
        <v>No Weather Impact</v>
      </c>
      <c r="O2013" t="str">
        <f t="shared" si="63"/>
        <v>Not Cancelled</v>
      </c>
      <c r="P2013" t="str">
        <f>TEXT(Table1[[#This Row],[Departure_Time]],"mmm yyyy")</f>
        <v>Mar 2024</v>
      </c>
    </row>
    <row r="2014" spans="1:16" x14ac:dyDescent="0.25">
      <c r="A2014" t="s">
        <v>1102</v>
      </c>
      <c r="B2014" t="s">
        <v>15</v>
      </c>
      <c r="C2014" t="s">
        <v>15</v>
      </c>
      <c r="D2014" s="5">
        <v>45325.80972222222</v>
      </c>
      <c r="E2014">
        <v>166</v>
      </c>
      <c r="F2014" t="s">
        <v>41</v>
      </c>
      <c r="G2014">
        <v>1215</v>
      </c>
      <c r="H2014" t="s">
        <v>27</v>
      </c>
      <c r="I2014" t="s">
        <v>24</v>
      </c>
      <c r="J2014">
        <v>9.5</v>
      </c>
      <c r="K2014">
        <v>38</v>
      </c>
      <c r="L2014">
        <v>0</v>
      </c>
      <c r="M2014">
        <v>0</v>
      </c>
      <c r="N2014" t="str">
        <f t="shared" si="62"/>
        <v>No Weather Impact</v>
      </c>
      <c r="O2014" t="str">
        <f t="shared" si="63"/>
        <v>Not Cancelled</v>
      </c>
      <c r="P2014" t="str">
        <f>TEXT(Table1[[#This Row],[Departure_Time]],"mmm yyyy")</f>
        <v>Feb 2024</v>
      </c>
    </row>
    <row r="2015" spans="1:16" x14ac:dyDescent="0.25">
      <c r="A2015" t="s">
        <v>925</v>
      </c>
      <c r="B2015" t="s">
        <v>31</v>
      </c>
      <c r="C2015" t="s">
        <v>26</v>
      </c>
      <c r="D2015" s="5">
        <v>45453.089583333334</v>
      </c>
      <c r="E2015">
        <v>93</v>
      </c>
      <c r="F2015" t="s">
        <v>16</v>
      </c>
      <c r="G2015">
        <v>1227</v>
      </c>
      <c r="H2015" t="s">
        <v>18</v>
      </c>
      <c r="I2015" t="s">
        <v>39</v>
      </c>
      <c r="J2015">
        <v>6.1</v>
      </c>
      <c r="K2015">
        <v>0</v>
      </c>
      <c r="L2015">
        <v>0</v>
      </c>
      <c r="M2015">
        <v>0</v>
      </c>
      <c r="N2015" t="str">
        <f t="shared" si="62"/>
        <v>No Weather Impact</v>
      </c>
      <c r="O2015" t="str">
        <f t="shared" si="63"/>
        <v>Not Cancelled</v>
      </c>
      <c r="P2015" t="str">
        <f>TEXT(Table1[[#This Row],[Departure_Time]],"mmm yyyy")</f>
        <v>Jun 2024</v>
      </c>
    </row>
    <row r="2016" spans="1:16" x14ac:dyDescent="0.25">
      <c r="A2016" t="s">
        <v>1317</v>
      </c>
      <c r="B2016" t="s">
        <v>15</v>
      </c>
      <c r="C2016" t="s">
        <v>36</v>
      </c>
      <c r="D2016" s="5">
        <v>45582.984027777777</v>
      </c>
      <c r="E2016">
        <v>166</v>
      </c>
      <c r="F2016" t="s">
        <v>41</v>
      </c>
      <c r="G2016">
        <v>1173</v>
      </c>
      <c r="H2016" t="s">
        <v>17</v>
      </c>
      <c r="I2016" t="s">
        <v>24</v>
      </c>
      <c r="J2016">
        <v>4.0999999999999996</v>
      </c>
      <c r="K2016">
        <v>3</v>
      </c>
      <c r="L2016">
        <v>0</v>
      </c>
      <c r="M2016">
        <v>0</v>
      </c>
      <c r="N2016" t="str">
        <f t="shared" si="62"/>
        <v>No Weather Impact</v>
      </c>
      <c r="O2016" t="str">
        <f t="shared" si="63"/>
        <v>Not Cancelled</v>
      </c>
      <c r="P2016" t="str">
        <f>TEXT(Table1[[#This Row],[Departure_Time]],"mmm yyyy")</f>
        <v>Oct 2024</v>
      </c>
    </row>
    <row r="2017" spans="1:16" x14ac:dyDescent="0.25">
      <c r="A2017" t="s">
        <v>19</v>
      </c>
      <c r="B2017" t="s">
        <v>26</v>
      </c>
      <c r="C2017" t="s">
        <v>23</v>
      </c>
      <c r="D2017" s="5">
        <v>45759.90625</v>
      </c>
      <c r="E2017">
        <v>258</v>
      </c>
      <c r="F2017" t="s">
        <v>52</v>
      </c>
      <c r="G2017">
        <v>1144</v>
      </c>
      <c r="H2017" t="s">
        <v>27</v>
      </c>
      <c r="I2017" t="s">
        <v>39</v>
      </c>
      <c r="J2017">
        <v>7.7</v>
      </c>
      <c r="K2017">
        <v>10</v>
      </c>
      <c r="L2017">
        <v>1</v>
      </c>
      <c r="M2017">
        <v>0</v>
      </c>
      <c r="N2017" t="str">
        <f t="shared" si="62"/>
        <v>No Weather Impact</v>
      </c>
      <c r="O2017" t="str">
        <f t="shared" si="63"/>
        <v>Cancelled</v>
      </c>
      <c r="P2017" t="str">
        <f>TEXT(Table1[[#This Row],[Departure_Time]],"mmm yyyy")</f>
        <v>Apr 2025</v>
      </c>
    </row>
    <row r="2018" spans="1:16" x14ac:dyDescent="0.25">
      <c r="A2018" t="s">
        <v>1318</v>
      </c>
      <c r="B2018" t="s">
        <v>23</v>
      </c>
      <c r="C2018" t="s">
        <v>31</v>
      </c>
      <c r="D2018" s="5">
        <v>45685.931250000001</v>
      </c>
      <c r="E2018">
        <v>242</v>
      </c>
      <c r="F2018" t="s">
        <v>16</v>
      </c>
      <c r="G2018">
        <v>913</v>
      </c>
      <c r="H2018" t="s">
        <v>18</v>
      </c>
      <c r="I2018" t="s">
        <v>130</v>
      </c>
      <c r="J2018">
        <v>8.1</v>
      </c>
      <c r="K2018">
        <v>29</v>
      </c>
      <c r="L2018">
        <v>0</v>
      </c>
      <c r="M2018">
        <v>0</v>
      </c>
      <c r="N2018" t="str">
        <f t="shared" si="62"/>
        <v>No Weather Impact</v>
      </c>
      <c r="O2018" t="str">
        <f t="shared" si="63"/>
        <v>Not Cancelled</v>
      </c>
      <c r="P2018" t="str">
        <f>TEXT(Table1[[#This Row],[Departure_Time]],"mmm yyyy")</f>
        <v>Jan 2025</v>
      </c>
    </row>
    <row r="2019" spans="1:16" x14ac:dyDescent="0.25">
      <c r="A2019" t="s">
        <v>1257</v>
      </c>
      <c r="B2019" t="s">
        <v>15</v>
      </c>
      <c r="C2019" t="s">
        <v>29</v>
      </c>
      <c r="D2019" s="5">
        <v>45113.584027777775</v>
      </c>
      <c r="E2019">
        <v>134</v>
      </c>
      <c r="F2019" t="s">
        <v>16</v>
      </c>
      <c r="G2019">
        <v>1391</v>
      </c>
      <c r="H2019" t="s">
        <v>18</v>
      </c>
      <c r="I2019" t="s">
        <v>130</v>
      </c>
      <c r="J2019">
        <v>9.6999999999999993</v>
      </c>
      <c r="K2019">
        <v>10</v>
      </c>
      <c r="L2019">
        <v>0</v>
      </c>
      <c r="M2019">
        <v>0</v>
      </c>
      <c r="N2019" t="str">
        <f t="shared" si="62"/>
        <v>No Weather Impact</v>
      </c>
      <c r="O2019" t="str">
        <f t="shared" si="63"/>
        <v>Not Cancelled</v>
      </c>
      <c r="P2019" t="str">
        <f>TEXT(Table1[[#This Row],[Departure_Time]],"mmm yyyy")</f>
        <v>Jul 2023</v>
      </c>
    </row>
    <row r="2020" spans="1:16" x14ac:dyDescent="0.25">
      <c r="A2020" t="s">
        <v>1041</v>
      </c>
      <c r="B2020" t="s">
        <v>15</v>
      </c>
      <c r="C2020" t="s">
        <v>23</v>
      </c>
      <c r="D2020" s="5">
        <v>45500.268750000003</v>
      </c>
      <c r="E2020">
        <v>179</v>
      </c>
      <c r="F2020" t="s">
        <v>16</v>
      </c>
      <c r="G2020">
        <v>1468</v>
      </c>
      <c r="H2020" t="s">
        <v>18</v>
      </c>
      <c r="I2020" t="s">
        <v>24</v>
      </c>
      <c r="J2020">
        <v>5.8</v>
      </c>
      <c r="K2020">
        <v>5</v>
      </c>
      <c r="L2020">
        <v>0</v>
      </c>
      <c r="M2020">
        <v>0</v>
      </c>
      <c r="N2020" t="str">
        <f t="shared" si="62"/>
        <v>No Weather Impact</v>
      </c>
      <c r="O2020" t="str">
        <f t="shared" si="63"/>
        <v>Not Cancelled</v>
      </c>
      <c r="P2020" t="str">
        <f>TEXT(Table1[[#This Row],[Departure_Time]],"mmm yyyy")</f>
        <v>Jul 2024</v>
      </c>
    </row>
    <row r="2021" spans="1:16" x14ac:dyDescent="0.25">
      <c r="A2021" t="s">
        <v>1319</v>
      </c>
      <c r="B2021" t="s">
        <v>20</v>
      </c>
      <c r="C2021" t="s">
        <v>29</v>
      </c>
      <c r="D2021" s="5">
        <v>45246.526388888888</v>
      </c>
      <c r="E2021">
        <v>183</v>
      </c>
      <c r="F2021" t="s">
        <v>16</v>
      </c>
      <c r="G2021">
        <v>1074</v>
      </c>
      <c r="H2021" t="s">
        <v>21</v>
      </c>
      <c r="I2021" t="s">
        <v>24</v>
      </c>
      <c r="J2021">
        <v>8.9</v>
      </c>
      <c r="K2021">
        <v>22</v>
      </c>
      <c r="L2021">
        <v>0</v>
      </c>
      <c r="M2021">
        <v>0</v>
      </c>
      <c r="N2021" t="str">
        <f t="shared" si="62"/>
        <v>No Weather Impact</v>
      </c>
      <c r="O2021" t="str">
        <f t="shared" si="63"/>
        <v>Not Cancelled</v>
      </c>
      <c r="P2021" t="str">
        <f>TEXT(Table1[[#This Row],[Departure_Time]],"mmm yyyy")</f>
        <v>Nov 2023</v>
      </c>
    </row>
    <row r="2022" spans="1:16" x14ac:dyDescent="0.25">
      <c r="A2022" t="s">
        <v>1320</v>
      </c>
      <c r="B2022" t="s">
        <v>14</v>
      </c>
      <c r="C2022" t="s">
        <v>36</v>
      </c>
      <c r="D2022" s="5">
        <v>45747.656944444447</v>
      </c>
      <c r="E2022">
        <v>270</v>
      </c>
      <c r="F2022" t="s">
        <v>16</v>
      </c>
      <c r="G2022">
        <v>1606</v>
      </c>
      <c r="H2022" t="s">
        <v>27</v>
      </c>
      <c r="I2022" t="s">
        <v>39</v>
      </c>
      <c r="J2022">
        <v>6.7</v>
      </c>
      <c r="K2022">
        <v>5</v>
      </c>
      <c r="L2022">
        <v>0</v>
      </c>
      <c r="M2022">
        <v>0</v>
      </c>
      <c r="N2022" t="str">
        <f t="shared" si="62"/>
        <v>No Weather Impact</v>
      </c>
      <c r="O2022" t="str">
        <f t="shared" si="63"/>
        <v>Not Cancelled</v>
      </c>
      <c r="P2022" t="str">
        <f>TEXT(Table1[[#This Row],[Departure_Time]],"mmm yyyy")</f>
        <v>Mar 2025</v>
      </c>
    </row>
    <row r="2023" spans="1:16" x14ac:dyDescent="0.25">
      <c r="A2023" t="s">
        <v>1321</v>
      </c>
      <c r="B2023" t="s">
        <v>20</v>
      </c>
      <c r="C2023" t="s">
        <v>15</v>
      </c>
      <c r="D2023" s="5">
        <v>45239.581250000003</v>
      </c>
      <c r="E2023">
        <v>71</v>
      </c>
      <c r="F2023" t="s">
        <v>16</v>
      </c>
      <c r="G2023">
        <v>1043</v>
      </c>
      <c r="H2023" t="s">
        <v>17</v>
      </c>
      <c r="I2023" t="s">
        <v>130</v>
      </c>
      <c r="J2023">
        <v>5</v>
      </c>
      <c r="K2023">
        <v>4</v>
      </c>
      <c r="L2023">
        <v>0</v>
      </c>
      <c r="M2023">
        <v>0</v>
      </c>
      <c r="N2023" t="str">
        <f t="shared" si="62"/>
        <v>No Weather Impact</v>
      </c>
      <c r="O2023" t="str">
        <f t="shared" si="63"/>
        <v>Not Cancelled</v>
      </c>
      <c r="P2023" t="str">
        <f>TEXT(Table1[[#This Row],[Departure_Time]],"mmm yyyy")</f>
        <v>Nov 2023</v>
      </c>
    </row>
    <row r="2024" spans="1:16" x14ac:dyDescent="0.25">
      <c r="A2024" t="s">
        <v>1322</v>
      </c>
      <c r="B2024" t="s">
        <v>31</v>
      </c>
      <c r="C2024" t="s">
        <v>20</v>
      </c>
      <c r="D2024" s="5">
        <v>45310.871527777781</v>
      </c>
      <c r="E2024">
        <v>232</v>
      </c>
      <c r="F2024" t="s">
        <v>16</v>
      </c>
      <c r="G2024">
        <v>1396</v>
      </c>
      <c r="H2024" t="s">
        <v>21</v>
      </c>
      <c r="I2024" t="s">
        <v>24</v>
      </c>
      <c r="J2024">
        <v>6.3</v>
      </c>
      <c r="K2024">
        <v>4</v>
      </c>
      <c r="L2024">
        <v>0</v>
      </c>
      <c r="M2024">
        <v>0</v>
      </c>
      <c r="N2024" t="str">
        <f t="shared" si="62"/>
        <v>No Weather Impact</v>
      </c>
      <c r="O2024" t="str">
        <f t="shared" si="63"/>
        <v>Not Cancelled</v>
      </c>
      <c r="P2024" t="str">
        <f>TEXT(Table1[[#This Row],[Departure_Time]],"mmm yyyy")</f>
        <v>Jan 2024</v>
      </c>
    </row>
    <row r="2025" spans="1:16" x14ac:dyDescent="0.25">
      <c r="A2025" t="s">
        <v>882</v>
      </c>
      <c r="B2025" t="s">
        <v>15</v>
      </c>
      <c r="C2025" t="s">
        <v>23</v>
      </c>
      <c r="D2025" s="5">
        <v>45060.461805555555</v>
      </c>
      <c r="E2025">
        <v>206</v>
      </c>
      <c r="F2025" t="s">
        <v>16</v>
      </c>
      <c r="G2025">
        <v>1324</v>
      </c>
      <c r="H2025" t="s">
        <v>18</v>
      </c>
      <c r="I2025" t="s">
        <v>24</v>
      </c>
      <c r="J2025">
        <v>2.2999999999999998</v>
      </c>
      <c r="K2025">
        <v>17</v>
      </c>
      <c r="L2025">
        <v>0</v>
      </c>
      <c r="M2025">
        <v>0</v>
      </c>
      <c r="N2025" t="str">
        <f t="shared" si="62"/>
        <v>No Weather Impact</v>
      </c>
      <c r="O2025" t="str">
        <f t="shared" si="63"/>
        <v>Not Cancelled</v>
      </c>
      <c r="P2025" t="str">
        <f>TEXT(Table1[[#This Row],[Departure_Time]],"mmm yyyy")</f>
        <v>May 2023</v>
      </c>
    </row>
    <row r="2026" spans="1:16" x14ac:dyDescent="0.25">
      <c r="A2026" t="s">
        <v>968</v>
      </c>
      <c r="B2026" t="s">
        <v>26</v>
      </c>
      <c r="C2026" t="s">
        <v>26</v>
      </c>
      <c r="D2026" s="5">
        <v>45664.593055555553</v>
      </c>
      <c r="E2026">
        <v>252</v>
      </c>
      <c r="F2026" t="s">
        <v>16</v>
      </c>
      <c r="G2026">
        <v>991</v>
      </c>
      <c r="H2026" t="s">
        <v>17</v>
      </c>
      <c r="I2026" t="s">
        <v>24</v>
      </c>
      <c r="J2026">
        <v>6.2</v>
      </c>
      <c r="K2026">
        <v>10</v>
      </c>
      <c r="L2026">
        <v>0</v>
      </c>
      <c r="M2026">
        <v>0</v>
      </c>
      <c r="N2026" t="str">
        <f t="shared" si="62"/>
        <v>No Weather Impact</v>
      </c>
      <c r="O2026" t="str">
        <f t="shared" si="63"/>
        <v>Not Cancelled</v>
      </c>
      <c r="P2026" t="str">
        <f>TEXT(Table1[[#This Row],[Departure_Time]],"mmm yyyy")</f>
        <v>Jan 2025</v>
      </c>
    </row>
    <row r="2027" spans="1:16" x14ac:dyDescent="0.25">
      <c r="A2027" t="s">
        <v>328</v>
      </c>
      <c r="B2027" t="s">
        <v>15</v>
      </c>
      <c r="C2027" t="s">
        <v>23</v>
      </c>
      <c r="D2027" s="5">
        <v>45234.183333333334</v>
      </c>
      <c r="E2027">
        <v>204</v>
      </c>
      <c r="F2027" t="s">
        <v>16</v>
      </c>
      <c r="G2027">
        <v>1175</v>
      </c>
      <c r="H2027" t="s">
        <v>18</v>
      </c>
      <c r="I2027" t="s">
        <v>24</v>
      </c>
      <c r="J2027">
        <v>7.3</v>
      </c>
      <c r="K2027">
        <v>2</v>
      </c>
      <c r="L2027">
        <v>0</v>
      </c>
      <c r="M2027">
        <v>0</v>
      </c>
      <c r="N2027" t="str">
        <f t="shared" si="62"/>
        <v>No Weather Impact</v>
      </c>
      <c r="O2027" t="str">
        <f t="shared" si="63"/>
        <v>Not Cancelled</v>
      </c>
      <c r="P2027" t="str">
        <f>TEXT(Table1[[#This Row],[Departure_Time]],"mmm yyyy")</f>
        <v>Nov 2023</v>
      </c>
    </row>
    <row r="2028" spans="1:16" x14ac:dyDescent="0.25">
      <c r="A2028" t="s">
        <v>1323</v>
      </c>
      <c r="B2028" t="s">
        <v>29</v>
      </c>
      <c r="C2028" t="s">
        <v>26</v>
      </c>
      <c r="D2028" s="5">
        <v>45341.273611111108</v>
      </c>
      <c r="E2028">
        <v>247</v>
      </c>
      <c r="F2028" t="s">
        <v>16</v>
      </c>
      <c r="G2028">
        <v>1484</v>
      </c>
      <c r="H2028" t="s">
        <v>17</v>
      </c>
      <c r="I2028" t="s">
        <v>24</v>
      </c>
      <c r="J2028">
        <v>5.6</v>
      </c>
      <c r="K2028">
        <v>7</v>
      </c>
      <c r="L2028">
        <v>0</v>
      </c>
      <c r="M2028">
        <v>1</v>
      </c>
      <c r="N2028" t="str">
        <f t="shared" si="62"/>
        <v>Weather Imapct</v>
      </c>
      <c r="O2028" t="str">
        <f t="shared" si="63"/>
        <v>Not Cancelled</v>
      </c>
      <c r="P2028" t="str">
        <f>TEXT(Table1[[#This Row],[Departure_Time]],"mmm yyyy")</f>
        <v>Feb 2024</v>
      </c>
    </row>
    <row r="2029" spans="1:16" x14ac:dyDescent="0.25">
      <c r="A2029" t="s">
        <v>427</v>
      </c>
      <c r="B2029" t="s">
        <v>29</v>
      </c>
      <c r="C2029" t="s">
        <v>29</v>
      </c>
      <c r="D2029" s="5">
        <v>45468.3125</v>
      </c>
      <c r="E2029">
        <v>151</v>
      </c>
      <c r="F2029" t="s">
        <v>16</v>
      </c>
      <c r="G2029">
        <v>576</v>
      </c>
      <c r="H2029" t="s">
        <v>17</v>
      </c>
      <c r="I2029" t="s">
        <v>24</v>
      </c>
      <c r="J2029">
        <v>5.3</v>
      </c>
      <c r="K2029">
        <v>1</v>
      </c>
      <c r="L2029">
        <v>0</v>
      </c>
      <c r="M2029">
        <v>0</v>
      </c>
      <c r="N2029" t="str">
        <f t="shared" si="62"/>
        <v>No Weather Impact</v>
      </c>
      <c r="O2029" t="str">
        <f t="shared" si="63"/>
        <v>Not Cancelled</v>
      </c>
      <c r="P2029" t="str">
        <f>TEXT(Table1[[#This Row],[Departure_Time]],"mmm yyyy")</f>
        <v>Jun 2024</v>
      </c>
    </row>
    <row r="2030" spans="1:16" x14ac:dyDescent="0.25">
      <c r="A2030" t="s">
        <v>1078</v>
      </c>
      <c r="B2030" t="s">
        <v>26</v>
      </c>
      <c r="C2030" t="s">
        <v>23</v>
      </c>
      <c r="D2030" s="5">
        <v>45572.177083333336</v>
      </c>
      <c r="E2030">
        <v>183</v>
      </c>
      <c r="F2030" t="s">
        <v>16</v>
      </c>
      <c r="G2030">
        <v>681</v>
      </c>
      <c r="H2030" t="s">
        <v>27</v>
      </c>
      <c r="I2030" t="s">
        <v>24</v>
      </c>
      <c r="J2030">
        <v>5.9</v>
      </c>
      <c r="K2030">
        <v>7</v>
      </c>
      <c r="L2030">
        <v>0</v>
      </c>
      <c r="M2030">
        <v>0</v>
      </c>
      <c r="N2030" t="str">
        <f t="shared" si="62"/>
        <v>No Weather Impact</v>
      </c>
      <c r="O2030" t="str">
        <f t="shared" si="63"/>
        <v>Not Cancelled</v>
      </c>
      <c r="P2030" t="str">
        <f>TEXT(Table1[[#This Row],[Departure_Time]],"mmm yyyy")</f>
        <v>Oct 2024</v>
      </c>
    </row>
    <row r="2031" spans="1:16" x14ac:dyDescent="0.25">
      <c r="A2031" t="s">
        <v>1324</v>
      </c>
      <c r="B2031" t="s">
        <v>29</v>
      </c>
      <c r="C2031" t="s">
        <v>15</v>
      </c>
      <c r="D2031" s="5">
        <v>45081.938194444447</v>
      </c>
      <c r="E2031">
        <v>205</v>
      </c>
      <c r="F2031" t="s">
        <v>16</v>
      </c>
      <c r="G2031">
        <v>735</v>
      </c>
      <c r="H2031" t="s">
        <v>21</v>
      </c>
      <c r="I2031" t="s">
        <v>39</v>
      </c>
      <c r="J2031">
        <v>8.1</v>
      </c>
      <c r="K2031">
        <v>8</v>
      </c>
      <c r="L2031">
        <v>0</v>
      </c>
      <c r="M2031">
        <v>0</v>
      </c>
      <c r="N2031" t="str">
        <f t="shared" si="62"/>
        <v>No Weather Impact</v>
      </c>
      <c r="O2031" t="str">
        <f t="shared" si="63"/>
        <v>Not Cancelled</v>
      </c>
      <c r="P2031" t="str">
        <f>TEXT(Table1[[#This Row],[Departure_Time]],"mmm yyyy")</f>
        <v>Jun 2023</v>
      </c>
    </row>
    <row r="2032" spans="1:16" x14ac:dyDescent="0.25">
      <c r="A2032" t="s">
        <v>32</v>
      </c>
      <c r="B2032" t="s">
        <v>31</v>
      </c>
      <c r="C2032" t="s">
        <v>36</v>
      </c>
      <c r="D2032" s="5">
        <v>45247.910416666666</v>
      </c>
      <c r="E2032">
        <v>225</v>
      </c>
      <c r="F2032" t="s">
        <v>16</v>
      </c>
      <c r="G2032">
        <v>1260</v>
      </c>
      <c r="H2032" t="s">
        <v>17</v>
      </c>
      <c r="I2032" t="s">
        <v>39</v>
      </c>
      <c r="J2032">
        <v>6.1</v>
      </c>
      <c r="K2032">
        <v>6</v>
      </c>
      <c r="L2032">
        <v>0</v>
      </c>
      <c r="M2032">
        <v>0</v>
      </c>
      <c r="N2032" t="str">
        <f t="shared" si="62"/>
        <v>No Weather Impact</v>
      </c>
      <c r="O2032" t="str">
        <f t="shared" si="63"/>
        <v>Not Cancelled</v>
      </c>
      <c r="P2032" t="str">
        <f>TEXT(Table1[[#This Row],[Departure_Time]],"mmm yyyy")</f>
        <v>Nov 2023</v>
      </c>
    </row>
    <row r="2033" spans="1:16" x14ac:dyDescent="0.25">
      <c r="A2033" t="s">
        <v>722</v>
      </c>
      <c r="B2033" t="s">
        <v>14</v>
      </c>
      <c r="C2033" t="s">
        <v>26</v>
      </c>
      <c r="D2033" s="5">
        <v>45614.65902777778</v>
      </c>
      <c r="E2033">
        <v>172</v>
      </c>
      <c r="F2033" t="s">
        <v>16</v>
      </c>
      <c r="G2033">
        <v>722</v>
      </c>
      <c r="H2033" t="s">
        <v>21</v>
      </c>
      <c r="I2033" t="s">
        <v>24</v>
      </c>
      <c r="J2033">
        <v>6.8</v>
      </c>
      <c r="K2033">
        <v>14</v>
      </c>
      <c r="L2033">
        <v>0</v>
      </c>
      <c r="M2033">
        <v>0</v>
      </c>
      <c r="N2033" t="str">
        <f t="shared" si="62"/>
        <v>No Weather Impact</v>
      </c>
      <c r="O2033" t="str">
        <f t="shared" si="63"/>
        <v>Not Cancelled</v>
      </c>
      <c r="P2033" t="str">
        <f>TEXT(Table1[[#This Row],[Departure_Time]],"mmm yyyy")</f>
        <v>Nov 2024</v>
      </c>
    </row>
    <row r="2034" spans="1:16" x14ac:dyDescent="0.25">
      <c r="A2034" t="s">
        <v>1325</v>
      </c>
      <c r="B2034" t="s">
        <v>26</v>
      </c>
      <c r="C2034" t="s">
        <v>31</v>
      </c>
      <c r="D2034" s="5">
        <v>45443.345138888886</v>
      </c>
      <c r="E2034">
        <v>119</v>
      </c>
      <c r="F2034" t="s">
        <v>16</v>
      </c>
      <c r="G2034">
        <v>1359</v>
      </c>
      <c r="H2034" t="s">
        <v>21</v>
      </c>
      <c r="I2034" t="s">
        <v>24</v>
      </c>
      <c r="J2034">
        <v>7.8</v>
      </c>
      <c r="K2034">
        <v>0</v>
      </c>
      <c r="L2034">
        <v>0</v>
      </c>
      <c r="M2034">
        <v>0</v>
      </c>
      <c r="N2034" t="str">
        <f t="shared" si="62"/>
        <v>No Weather Impact</v>
      </c>
      <c r="O2034" t="str">
        <f t="shared" si="63"/>
        <v>Not Cancelled</v>
      </c>
      <c r="P2034" t="str">
        <f>TEXT(Table1[[#This Row],[Departure_Time]],"mmm yyyy")</f>
        <v>May 2024</v>
      </c>
    </row>
    <row r="2035" spans="1:16" x14ac:dyDescent="0.25">
      <c r="A2035" t="s">
        <v>53</v>
      </c>
      <c r="B2035" t="s">
        <v>29</v>
      </c>
      <c r="C2035" t="s">
        <v>23</v>
      </c>
      <c r="D2035" s="5">
        <v>45600.848611111112</v>
      </c>
      <c r="E2035">
        <v>189</v>
      </c>
      <c r="F2035" t="s">
        <v>16</v>
      </c>
      <c r="G2035">
        <v>1361</v>
      </c>
      <c r="H2035" t="s">
        <v>17</v>
      </c>
      <c r="I2035" t="s">
        <v>24</v>
      </c>
      <c r="J2035">
        <v>8.9</v>
      </c>
      <c r="K2035">
        <v>6</v>
      </c>
      <c r="L2035">
        <v>0</v>
      </c>
      <c r="M2035">
        <v>1</v>
      </c>
      <c r="N2035" t="str">
        <f t="shared" si="62"/>
        <v>Weather Imapct</v>
      </c>
      <c r="O2035" t="str">
        <f t="shared" si="63"/>
        <v>Not Cancelled</v>
      </c>
      <c r="P2035" t="str">
        <f>TEXT(Table1[[#This Row],[Departure_Time]],"mmm yyyy")</f>
        <v>Nov 2024</v>
      </c>
    </row>
    <row r="2036" spans="1:16" x14ac:dyDescent="0.25">
      <c r="A2036" t="s">
        <v>718</v>
      </c>
      <c r="B2036" t="s">
        <v>23</v>
      </c>
      <c r="C2036" t="s">
        <v>15</v>
      </c>
      <c r="D2036" s="5">
        <v>45159.300694444442</v>
      </c>
      <c r="E2036">
        <v>281</v>
      </c>
      <c r="F2036" t="s">
        <v>16</v>
      </c>
      <c r="G2036">
        <v>1204</v>
      </c>
      <c r="H2036" t="s">
        <v>21</v>
      </c>
      <c r="I2036" t="s">
        <v>24</v>
      </c>
      <c r="J2036">
        <v>7.7</v>
      </c>
      <c r="K2036">
        <v>4</v>
      </c>
      <c r="L2036">
        <v>0</v>
      </c>
      <c r="M2036">
        <v>1</v>
      </c>
      <c r="N2036" t="str">
        <f t="shared" si="62"/>
        <v>Weather Imapct</v>
      </c>
      <c r="O2036" t="str">
        <f t="shared" si="63"/>
        <v>Not Cancelled</v>
      </c>
      <c r="P2036" t="str">
        <f>TEXT(Table1[[#This Row],[Departure_Time]],"mmm yyyy")</f>
        <v>Aug 2023</v>
      </c>
    </row>
    <row r="2037" spans="1:16" x14ac:dyDescent="0.25">
      <c r="A2037" t="s">
        <v>1326</v>
      </c>
      <c r="B2037" t="s">
        <v>23</v>
      </c>
      <c r="C2037" t="s">
        <v>15</v>
      </c>
      <c r="D2037" s="5">
        <v>45187.956944444442</v>
      </c>
      <c r="E2037">
        <v>219</v>
      </c>
      <c r="F2037" t="s">
        <v>16</v>
      </c>
      <c r="G2037">
        <v>1263</v>
      </c>
      <c r="H2037" t="s">
        <v>18</v>
      </c>
      <c r="I2037" t="s">
        <v>24</v>
      </c>
      <c r="J2037">
        <v>4.5</v>
      </c>
      <c r="K2037">
        <v>6</v>
      </c>
      <c r="L2037">
        <v>1</v>
      </c>
      <c r="M2037">
        <v>0</v>
      </c>
      <c r="N2037" t="str">
        <f t="shared" si="62"/>
        <v>No Weather Impact</v>
      </c>
      <c r="O2037" t="str">
        <f t="shared" si="63"/>
        <v>Not Cancelled</v>
      </c>
      <c r="P2037" t="str">
        <f>TEXT(Table1[[#This Row],[Departure_Time]],"mmm yyyy")</f>
        <v>Sep 2023</v>
      </c>
    </row>
    <row r="2038" spans="1:16" x14ac:dyDescent="0.25">
      <c r="A2038" t="s">
        <v>62</v>
      </c>
      <c r="B2038" t="s">
        <v>36</v>
      </c>
      <c r="C2038" t="s">
        <v>26</v>
      </c>
      <c r="D2038" s="5">
        <v>45400.917361111111</v>
      </c>
      <c r="E2038">
        <v>250</v>
      </c>
      <c r="F2038" t="s">
        <v>52</v>
      </c>
      <c r="G2038">
        <v>1021</v>
      </c>
      <c r="H2038" t="s">
        <v>21</v>
      </c>
      <c r="I2038" t="s">
        <v>18</v>
      </c>
      <c r="J2038">
        <v>10</v>
      </c>
      <c r="K2038">
        <v>2</v>
      </c>
      <c r="L2038">
        <v>0</v>
      </c>
      <c r="M2038">
        <v>0</v>
      </c>
      <c r="N2038" t="str">
        <f t="shared" si="62"/>
        <v>No Weather Impact</v>
      </c>
      <c r="O2038" t="str">
        <f t="shared" si="63"/>
        <v>Cancelled</v>
      </c>
      <c r="P2038" t="str">
        <f>TEXT(Table1[[#This Row],[Departure_Time]],"mmm yyyy")</f>
        <v>Apr 2024</v>
      </c>
    </row>
    <row r="2039" spans="1:16" x14ac:dyDescent="0.25">
      <c r="A2039" t="s">
        <v>1327</v>
      </c>
      <c r="B2039" t="s">
        <v>26</v>
      </c>
      <c r="C2039" t="s">
        <v>20</v>
      </c>
      <c r="D2039" s="5">
        <v>45396.556250000001</v>
      </c>
      <c r="E2039">
        <v>283</v>
      </c>
      <c r="F2039" t="s">
        <v>16</v>
      </c>
      <c r="G2039">
        <v>1626</v>
      </c>
      <c r="H2039" t="s">
        <v>21</v>
      </c>
      <c r="I2039" t="s">
        <v>24</v>
      </c>
      <c r="J2039">
        <v>8.9</v>
      </c>
      <c r="K2039">
        <v>10</v>
      </c>
      <c r="L2039">
        <v>0</v>
      </c>
      <c r="M2039">
        <v>0</v>
      </c>
      <c r="N2039" t="str">
        <f t="shared" si="62"/>
        <v>No Weather Impact</v>
      </c>
      <c r="O2039" t="str">
        <f t="shared" si="63"/>
        <v>Not Cancelled</v>
      </c>
      <c r="P2039" t="str">
        <f>TEXT(Table1[[#This Row],[Departure_Time]],"mmm yyyy")</f>
        <v>Apr 2024</v>
      </c>
    </row>
    <row r="2040" spans="1:16" x14ac:dyDescent="0.25">
      <c r="A2040" t="s">
        <v>977</v>
      </c>
      <c r="B2040" t="s">
        <v>20</v>
      </c>
      <c r="C2040" t="s">
        <v>31</v>
      </c>
      <c r="D2040" s="5">
        <v>45209.155555555553</v>
      </c>
      <c r="E2040">
        <v>95</v>
      </c>
      <c r="F2040" t="s">
        <v>16</v>
      </c>
      <c r="G2040">
        <v>1539</v>
      </c>
      <c r="H2040" t="s">
        <v>17</v>
      </c>
      <c r="I2040" t="s">
        <v>18</v>
      </c>
      <c r="J2040">
        <v>7.1</v>
      </c>
      <c r="K2040">
        <v>5</v>
      </c>
      <c r="L2040">
        <v>0</v>
      </c>
      <c r="M2040">
        <v>0</v>
      </c>
      <c r="N2040" t="str">
        <f t="shared" si="62"/>
        <v>No Weather Impact</v>
      </c>
      <c r="O2040" t="str">
        <f t="shared" si="63"/>
        <v>Not Cancelled</v>
      </c>
      <c r="P2040" t="str">
        <f>TEXT(Table1[[#This Row],[Departure_Time]],"mmm yyyy")</f>
        <v>Oct 2023</v>
      </c>
    </row>
    <row r="2041" spans="1:16" x14ac:dyDescent="0.25">
      <c r="A2041" t="s">
        <v>353</v>
      </c>
      <c r="B2041" t="s">
        <v>26</v>
      </c>
      <c r="C2041" t="s">
        <v>36</v>
      </c>
      <c r="D2041" s="5">
        <v>45223.626388888886</v>
      </c>
      <c r="E2041">
        <v>87</v>
      </c>
      <c r="F2041" t="s">
        <v>16</v>
      </c>
      <c r="G2041">
        <v>1742</v>
      </c>
      <c r="H2041" t="s">
        <v>18</v>
      </c>
      <c r="I2041" t="s">
        <v>39</v>
      </c>
      <c r="J2041">
        <v>5.9</v>
      </c>
      <c r="K2041">
        <v>7</v>
      </c>
      <c r="L2041">
        <v>0</v>
      </c>
      <c r="M2041">
        <v>1</v>
      </c>
      <c r="N2041" t="str">
        <f t="shared" si="62"/>
        <v>Weather Imapct</v>
      </c>
      <c r="O2041" t="str">
        <f t="shared" si="63"/>
        <v>Not Cancelled</v>
      </c>
      <c r="P2041" t="str">
        <f>TEXT(Table1[[#This Row],[Departure_Time]],"mmm yyyy")</f>
        <v>Oct 2023</v>
      </c>
    </row>
    <row r="2042" spans="1:16" x14ac:dyDescent="0.25">
      <c r="A2042" t="s">
        <v>404</v>
      </c>
      <c r="B2042" t="s">
        <v>14</v>
      </c>
      <c r="C2042" t="s">
        <v>29</v>
      </c>
      <c r="D2042" s="5">
        <v>45168.166666666664</v>
      </c>
      <c r="E2042">
        <v>184</v>
      </c>
      <c r="F2042" t="s">
        <v>52</v>
      </c>
      <c r="G2042">
        <v>1168</v>
      </c>
      <c r="H2042" t="s">
        <v>18</v>
      </c>
      <c r="I2042" t="s">
        <v>39</v>
      </c>
      <c r="J2042">
        <v>7.4</v>
      </c>
      <c r="K2042">
        <v>11</v>
      </c>
      <c r="L2042">
        <v>0</v>
      </c>
      <c r="M2042">
        <v>0</v>
      </c>
      <c r="N2042" t="str">
        <f t="shared" si="62"/>
        <v>No Weather Impact</v>
      </c>
      <c r="O2042" t="str">
        <f t="shared" si="63"/>
        <v>Cancelled</v>
      </c>
      <c r="P2042" t="str">
        <f>TEXT(Table1[[#This Row],[Departure_Time]],"mmm yyyy")</f>
        <v>Aug 2023</v>
      </c>
    </row>
    <row r="2043" spans="1:16" x14ac:dyDescent="0.25">
      <c r="A2043" t="s">
        <v>1328</v>
      </c>
      <c r="B2043" t="s">
        <v>14</v>
      </c>
      <c r="C2043" t="s">
        <v>20</v>
      </c>
      <c r="D2043" s="5">
        <v>45046.886111111111</v>
      </c>
      <c r="E2043">
        <v>274</v>
      </c>
      <c r="F2043" t="s">
        <v>16</v>
      </c>
      <c r="G2043">
        <v>942</v>
      </c>
      <c r="H2043" t="s">
        <v>18</v>
      </c>
      <c r="I2043" t="s">
        <v>24</v>
      </c>
      <c r="J2043">
        <v>5.2</v>
      </c>
      <c r="K2043">
        <v>7</v>
      </c>
      <c r="L2043">
        <v>0</v>
      </c>
      <c r="M2043">
        <v>0</v>
      </c>
      <c r="N2043" t="str">
        <f t="shared" si="62"/>
        <v>No Weather Impact</v>
      </c>
      <c r="O2043" t="str">
        <f t="shared" si="63"/>
        <v>Not Cancelled</v>
      </c>
      <c r="P2043" t="str">
        <f>TEXT(Table1[[#This Row],[Departure_Time]],"mmm yyyy")</f>
        <v>Apr 2023</v>
      </c>
    </row>
    <row r="2044" spans="1:16" x14ac:dyDescent="0.25">
      <c r="A2044" t="s">
        <v>1244</v>
      </c>
      <c r="B2044" t="s">
        <v>20</v>
      </c>
      <c r="C2044" t="s">
        <v>23</v>
      </c>
      <c r="D2044" s="5">
        <v>45127.365972222222</v>
      </c>
      <c r="E2044">
        <v>166</v>
      </c>
      <c r="F2044" t="s">
        <v>16</v>
      </c>
      <c r="G2044">
        <v>1180</v>
      </c>
      <c r="H2044" t="s">
        <v>18</v>
      </c>
      <c r="I2044" t="s">
        <v>24</v>
      </c>
      <c r="J2044">
        <v>5.0999999999999996</v>
      </c>
      <c r="K2044">
        <v>3</v>
      </c>
      <c r="L2044">
        <v>0</v>
      </c>
      <c r="M2044">
        <v>0</v>
      </c>
      <c r="N2044" t="str">
        <f t="shared" si="62"/>
        <v>No Weather Impact</v>
      </c>
      <c r="O2044" t="str">
        <f t="shared" si="63"/>
        <v>Not Cancelled</v>
      </c>
      <c r="P2044" t="str">
        <f>TEXT(Table1[[#This Row],[Departure_Time]],"mmm yyyy")</f>
        <v>Jul 2023</v>
      </c>
    </row>
    <row r="2045" spans="1:16" x14ac:dyDescent="0.25">
      <c r="A2045" t="s">
        <v>1329</v>
      </c>
      <c r="B2045" t="s">
        <v>14</v>
      </c>
      <c r="C2045" t="s">
        <v>20</v>
      </c>
      <c r="D2045" s="5">
        <v>45423.366666666669</v>
      </c>
      <c r="E2045">
        <v>197</v>
      </c>
      <c r="F2045" t="s">
        <v>41</v>
      </c>
      <c r="G2045">
        <v>1016</v>
      </c>
      <c r="H2045" t="s">
        <v>21</v>
      </c>
      <c r="I2045" t="s">
        <v>39</v>
      </c>
      <c r="J2045">
        <v>6.7</v>
      </c>
      <c r="K2045">
        <v>22</v>
      </c>
      <c r="L2045">
        <v>0</v>
      </c>
      <c r="M2045">
        <v>0</v>
      </c>
      <c r="N2045" t="str">
        <f t="shared" si="62"/>
        <v>No Weather Impact</v>
      </c>
      <c r="O2045" t="str">
        <f t="shared" si="63"/>
        <v>Not Cancelled</v>
      </c>
      <c r="P2045" t="str">
        <f>TEXT(Table1[[#This Row],[Departure_Time]],"mmm yyyy")</f>
        <v>May 2024</v>
      </c>
    </row>
    <row r="2046" spans="1:16" x14ac:dyDescent="0.25">
      <c r="A2046" t="s">
        <v>1330</v>
      </c>
      <c r="B2046" t="s">
        <v>15</v>
      </c>
      <c r="C2046" t="s">
        <v>20</v>
      </c>
      <c r="D2046" s="5">
        <v>45208.129166666666</v>
      </c>
      <c r="E2046">
        <v>266</v>
      </c>
      <c r="F2046" t="s">
        <v>16</v>
      </c>
      <c r="G2046">
        <v>680</v>
      </c>
      <c r="H2046" t="s">
        <v>17</v>
      </c>
      <c r="I2046" t="s">
        <v>24</v>
      </c>
      <c r="J2046">
        <v>5.2</v>
      </c>
      <c r="K2046">
        <v>22</v>
      </c>
      <c r="L2046">
        <v>0</v>
      </c>
      <c r="M2046">
        <v>0</v>
      </c>
      <c r="N2046" t="str">
        <f t="shared" si="62"/>
        <v>No Weather Impact</v>
      </c>
      <c r="O2046" t="str">
        <f t="shared" si="63"/>
        <v>Not Cancelled</v>
      </c>
      <c r="P2046" t="str">
        <f>TEXT(Table1[[#This Row],[Departure_Time]],"mmm yyyy")</f>
        <v>Oct 2023</v>
      </c>
    </row>
    <row r="2047" spans="1:16" x14ac:dyDescent="0.25">
      <c r="A2047" t="s">
        <v>1046</v>
      </c>
      <c r="B2047" t="s">
        <v>23</v>
      </c>
      <c r="C2047" t="s">
        <v>23</v>
      </c>
      <c r="D2047" s="5">
        <v>45060.388888888891</v>
      </c>
      <c r="E2047">
        <v>246</v>
      </c>
      <c r="F2047" t="s">
        <v>16</v>
      </c>
      <c r="G2047">
        <v>1243</v>
      </c>
      <c r="H2047" t="s">
        <v>21</v>
      </c>
      <c r="I2047" t="s">
        <v>24</v>
      </c>
      <c r="J2047">
        <v>9</v>
      </c>
      <c r="K2047">
        <v>5</v>
      </c>
      <c r="L2047">
        <v>0</v>
      </c>
      <c r="M2047">
        <v>0</v>
      </c>
      <c r="N2047" t="str">
        <f t="shared" si="62"/>
        <v>No Weather Impact</v>
      </c>
      <c r="O2047" t="str">
        <f t="shared" si="63"/>
        <v>Not Cancelled</v>
      </c>
      <c r="P2047" t="str">
        <f>TEXT(Table1[[#This Row],[Departure_Time]],"mmm yyyy")</f>
        <v>May 2023</v>
      </c>
    </row>
    <row r="2048" spans="1:16" x14ac:dyDescent="0.25">
      <c r="A2048" t="s">
        <v>790</v>
      </c>
      <c r="B2048" t="s">
        <v>36</v>
      </c>
      <c r="C2048" t="s">
        <v>31</v>
      </c>
      <c r="D2048" s="5">
        <v>45077.140972222223</v>
      </c>
      <c r="E2048">
        <v>175</v>
      </c>
      <c r="F2048" t="s">
        <v>16</v>
      </c>
      <c r="G2048">
        <v>1361</v>
      </c>
      <c r="H2048" t="s">
        <v>21</v>
      </c>
      <c r="I2048" t="s">
        <v>24</v>
      </c>
      <c r="J2048">
        <v>5.9</v>
      </c>
      <c r="K2048">
        <v>3</v>
      </c>
      <c r="L2048">
        <v>0</v>
      </c>
      <c r="M2048">
        <v>0</v>
      </c>
      <c r="N2048" t="str">
        <f t="shared" si="62"/>
        <v>No Weather Impact</v>
      </c>
      <c r="O2048" t="str">
        <f t="shared" si="63"/>
        <v>Not Cancelled</v>
      </c>
      <c r="P2048" t="str">
        <f>TEXT(Table1[[#This Row],[Departure_Time]],"mmm yyyy")</f>
        <v>May 2023</v>
      </c>
    </row>
    <row r="2049" spans="1:16" x14ac:dyDescent="0.25">
      <c r="A2049" t="s">
        <v>1331</v>
      </c>
      <c r="B2049" t="s">
        <v>26</v>
      </c>
      <c r="C2049" t="s">
        <v>15</v>
      </c>
      <c r="D2049" s="5">
        <v>45597.375694444447</v>
      </c>
      <c r="E2049">
        <v>154</v>
      </c>
      <c r="F2049" t="s">
        <v>16</v>
      </c>
      <c r="G2049">
        <v>1047</v>
      </c>
      <c r="H2049" t="s">
        <v>17</v>
      </c>
      <c r="I2049" t="s">
        <v>24</v>
      </c>
      <c r="J2049">
        <v>8.9</v>
      </c>
      <c r="K2049">
        <v>4</v>
      </c>
      <c r="L2049">
        <v>0</v>
      </c>
      <c r="M2049">
        <v>0</v>
      </c>
      <c r="N2049" t="str">
        <f t="shared" si="62"/>
        <v>No Weather Impact</v>
      </c>
      <c r="O2049" t="str">
        <f t="shared" si="63"/>
        <v>Not Cancelled</v>
      </c>
      <c r="P2049" t="str">
        <f>TEXT(Table1[[#This Row],[Departure_Time]],"mmm yyyy")</f>
        <v>Nov 2024</v>
      </c>
    </row>
    <row r="2050" spans="1:16" x14ac:dyDescent="0.25">
      <c r="A2050" t="s">
        <v>1332</v>
      </c>
      <c r="B2050" t="s">
        <v>29</v>
      </c>
      <c r="C2050" t="s">
        <v>26</v>
      </c>
      <c r="D2050" s="5">
        <v>45765.328472222223</v>
      </c>
      <c r="E2050">
        <v>177</v>
      </c>
      <c r="F2050" t="s">
        <v>16</v>
      </c>
      <c r="G2050">
        <v>1031</v>
      </c>
      <c r="H2050" t="s">
        <v>18</v>
      </c>
      <c r="I2050" t="s">
        <v>24</v>
      </c>
      <c r="J2050">
        <v>8.3000000000000007</v>
      </c>
      <c r="K2050">
        <v>16</v>
      </c>
      <c r="L2050">
        <v>0</v>
      </c>
      <c r="M2050">
        <v>1</v>
      </c>
      <c r="N2050" t="str">
        <f t="shared" si="62"/>
        <v>Weather Imapct</v>
      </c>
      <c r="O2050" t="str">
        <f t="shared" si="63"/>
        <v>Not Cancelled</v>
      </c>
      <c r="P2050" t="str">
        <f>TEXT(Table1[[#This Row],[Departure_Time]],"mmm yyyy")</f>
        <v>Apr 2025</v>
      </c>
    </row>
    <row r="2051" spans="1:16" x14ac:dyDescent="0.25">
      <c r="A2051" t="s">
        <v>857</v>
      </c>
      <c r="B2051" t="s">
        <v>31</v>
      </c>
      <c r="C2051" t="s">
        <v>31</v>
      </c>
      <c r="D2051" s="5">
        <v>45689.536805555559</v>
      </c>
      <c r="E2051">
        <v>322</v>
      </c>
      <c r="F2051" t="s">
        <v>16</v>
      </c>
      <c r="G2051">
        <v>874</v>
      </c>
      <c r="H2051" t="s">
        <v>21</v>
      </c>
      <c r="I2051" t="s">
        <v>39</v>
      </c>
      <c r="J2051">
        <v>5.3</v>
      </c>
      <c r="K2051">
        <v>15</v>
      </c>
      <c r="L2051">
        <v>0</v>
      </c>
      <c r="M2051">
        <v>0</v>
      </c>
      <c r="N2051" t="str">
        <f t="shared" ref="N2051:N2114" si="64">IF(M2051=1, "Weather Imapct", "No Weather Impact")</f>
        <v>No Weather Impact</v>
      </c>
      <c r="O2051" t="str">
        <f t="shared" ref="O2051:O2114" si="65">IF(F2051="Cancelled", "Cancelled", "Not Cancelled")</f>
        <v>Not Cancelled</v>
      </c>
      <c r="P2051" t="str">
        <f>TEXT(Table1[[#This Row],[Departure_Time]],"mmm yyyy")</f>
        <v>Feb 2025</v>
      </c>
    </row>
    <row r="2052" spans="1:16" x14ac:dyDescent="0.25">
      <c r="A2052" t="s">
        <v>1333</v>
      </c>
      <c r="B2052" t="s">
        <v>36</v>
      </c>
      <c r="C2052" t="s">
        <v>23</v>
      </c>
      <c r="D2052" s="5">
        <v>45358.277083333334</v>
      </c>
      <c r="E2052">
        <v>258</v>
      </c>
      <c r="F2052" t="s">
        <v>16</v>
      </c>
      <c r="G2052">
        <v>1004</v>
      </c>
      <c r="H2052" t="s">
        <v>27</v>
      </c>
      <c r="I2052" t="s">
        <v>24</v>
      </c>
      <c r="J2052">
        <v>5.3</v>
      </c>
      <c r="K2052">
        <v>2</v>
      </c>
      <c r="L2052">
        <v>0</v>
      </c>
      <c r="M2052">
        <v>0</v>
      </c>
      <c r="N2052" t="str">
        <f t="shared" si="64"/>
        <v>No Weather Impact</v>
      </c>
      <c r="O2052" t="str">
        <f t="shared" si="65"/>
        <v>Not Cancelled</v>
      </c>
      <c r="P2052" t="str">
        <f>TEXT(Table1[[#This Row],[Departure_Time]],"mmm yyyy")</f>
        <v>Mar 2024</v>
      </c>
    </row>
    <row r="2053" spans="1:16" x14ac:dyDescent="0.25">
      <c r="A2053" t="s">
        <v>619</v>
      </c>
      <c r="B2053" t="s">
        <v>15</v>
      </c>
      <c r="C2053" t="s">
        <v>29</v>
      </c>
      <c r="D2053" s="5">
        <v>45352.988194444442</v>
      </c>
      <c r="E2053">
        <v>254</v>
      </c>
      <c r="F2053" t="s">
        <v>16</v>
      </c>
      <c r="G2053">
        <v>1423</v>
      </c>
      <c r="H2053" t="s">
        <v>27</v>
      </c>
      <c r="I2053" t="s">
        <v>39</v>
      </c>
      <c r="J2053">
        <v>10</v>
      </c>
      <c r="K2053">
        <v>14</v>
      </c>
      <c r="L2053">
        <v>0</v>
      </c>
      <c r="M2053">
        <v>0</v>
      </c>
      <c r="N2053" t="str">
        <f t="shared" si="64"/>
        <v>No Weather Impact</v>
      </c>
      <c r="O2053" t="str">
        <f t="shared" si="65"/>
        <v>Not Cancelled</v>
      </c>
      <c r="P2053" t="str">
        <f>TEXT(Table1[[#This Row],[Departure_Time]],"mmm yyyy")</f>
        <v>Mar 2024</v>
      </c>
    </row>
    <row r="2054" spans="1:16" x14ac:dyDescent="0.25">
      <c r="A2054" t="s">
        <v>857</v>
      </c>
      <c r="B2054" t="s">
        <v>26</v>
      </c>
      <c r="C2054" t="s">
        <v>29</v>
      </c>
      <c r="D2054" s="5">
        <v>45657.334027777775</v>
      </c>
      <c r="E2054">
        <v>151</v>
      </c>
      <c r="F2054" t="s">
        <v>16</v>
      </c>
      <c r="G2054">
        <v>972</v>
      </c>
      <c r="H2054" t="s">
        <v>18</v>
      </c>
      <c r="I2054" t="s">
        <v>24</v>
      </c>
      <c r="J2054">
        <v>4.5999999999999996</v>
      </c>
      <c r="K2054">
        <v>10</v>
      </c>
      <c r="L2054">
        <v>0</v>
      </c>
      <c r="M2054">
        <v>0</v>
      </c>
      <c r="N2054" t="str">
        <f t="shared" si="64"/>
        <v>No Weather Impact</v>
      </c>
      <c r="O2054" t="str">
        <f t="shared" si="65"/>
        <v>Not Cancelled</v>
      </c>
      <c r="P2054" t="str">
        <f>TEXT(Table1[[#This Row],[Departure_Time]],"mmm yyyy")</f>
        <v>Dec 2024</v>
      </c>
    </row>
    <row r="2055" spans="1:16" x14ac:dyDescent="0.25">
      <c r="A2055" t="s">
        <v>1334</v>
      </c>
      <c r="B2055" t="s">
        <v>31</v>
      </c>
      <c r="C2055" t="s">
        <v>15</v>
      </c>
      <c r="D2055" s="5">
        <v>45669.027083333334</v>
      </c>
      <c r="E2055">
        <v>130</v>
      </c>
      <c r="F2055" t="s">
        <v>16</v>
      </c>
      <c r="G2055">
        <v>797</v>
      </c>
      <c r="H2055" t="s">
        <v>27</v>
      </c>
      <c r="I2055" t="s">
        <v>24</v>
      </c>
      <c r="J2055">
        <v>6</v>
      </c>
      <c r="K2055">
        <v>2</v>
      </c>
      <c r="L2055">
        <v>0</v>
      </c>
      <c r="M2055">
        <v>0</v>
      </c>
      <c r="N2055" t="str">
        <f t="shared" si="64"/>
        <v>No Weather Impact</v>
      </c>
      <c r="O2055" t="str">
        <f t="shared" si="65"/>
        <v>Not Cancelled</v>
      </c>
      <c r="P2055" t="str">
        <f>TEXT(Table1[[#This Row],[Departure_Time]],"mmm yyyy")</f>
        <v>Jan 2025</v>
      </c>
    </row>
    <row r="2056" spans="1:16" x14ac:dyDescent="0.25">
      <c r="A2056" t="s">
        <v>1335</v>
      </c>
      <c r="B2056" t="s">
        <v>14</v>
      </c>
      <c r="C2056" t="s">
        <v>20</v>
      </c>
      <c r="D2056" s="5">
        <v>45264.48541666667</v>
      </c>
      <c r="E2056">
        <v>179</v>
      </c>
      <c r="F2056" t="s">
        <v>16</v>
      </c>
      <c r="G2056">
        <v>1330</v>
      </c>
      <c r="H2056" t="s">
        <v>17</v>
      </c>
      <c r="I2056" t="s">
        <v>24</v>
      </c>
      <c r="J2056">
        <v>7.5</v>
      </c>
      <c r="K2056">
        <v>7</v>
      </c>
      <c r="L2056">
        <v>0</v>
      </c>
      <c r="M2056">
        <v>0</v>
      </c>
      <c r="N2056" t="str">
        <f t="shared" si="64"/>
        <v>No Weather Impact</v>
      </c>
      <c r="O2056" t="str">
        <f t="shared" si="65"/>
        <v>Not Cancelled</v>
      </c>
      <c r="P2056" t="str">
        <f>TEXT(Table1[[#This Row],[Departure_Time]],"mmm yyyy")</f>
        <v>Dec 2023</v>
      </c>
    </row>
    <row r="2057" spans="1:16" x14ac:dyDescent="0.25">
      <c r="A2057" t="s">
        <v>1152</v>
      </c>
      <c r="B2057" t="s">
        <v>15</v>
      </c>
      <c r="C2057" t="s">
        <v>26</v>
      </c>
      <c r="D2057" s="5">
        <v>45106.829861111109</v>
      </c>
      <c r="E2057">
        <v>220</v>
      </c>
      <c r="F2057" t="s">
        <v>41</v>
      </c>
      <c r="G2057">
        <v>946</v>
      </c>
      <c r="H2057" t="s">
        <v>27</v>
      </c>
      <c r="I2057" t="s">
        <v>39</v>
      </c>
      <c r="J2057">
        <v>6.4</v>
      </c>
      <c r="K2057">
        <v>11</v>
      </c>
      <c r="L2057">
        <v>0</v>
      </c>
      <c r="M2057">
        <v>1</v>
      </c>
      <c r="N2057" t="str">
        <f t="shared" si="64"/>
        <v>Weather Imapct</v>
      </c>
      <c r="O2057" t="str">
        <f t="shared" si="65"/>
        <v>Not Cancelled</v>
      </c>
      <c r="P2057" t="str">
        <f>TEXT(Table1[[#This Row],[Departure_Time]],"mmm yyyy")</f>
        <v>Jun 2023</v>
      </c>
    </row>
    <row r="2058" spans="1:16" x14ac:dyDescent="0.25">
      <c r="A2058" t="s">
        <v>659</v>
      </c>
      <c r="B2058" t="s">
        <v>29</v>
      </c>
      <c r="C2058" t="s">
        <v>15</v>
      </c>
      <c r="D2058" s="5">
        <v>45513.336111111108</v>
      </c>
      <c r="E2058">
        <v>148</v>
      </c>
      <c r="F2058" t="s">
        <v>41</v>
      </c>
      <c r="G2058">
        <v>1252</v>
      </c>
      <c r="H2058" t="s">
        <v>17</v>
      </c>
      <c r="I2058" t="s">
        <v>130</v>
      </c>
      <c r="J2058">
        <v>7</v>
      </c>
      <c r="K2058">
        <v>7</v>
      </c>
      <c r="L2058">
        <v>0</v>
      </c>
      <c r="M2058">
        <v>0</v>
      </c>
      <c r="N2058" t="str">
        <f t="shared" si="64"/>
        <v>No Weather Impact</v>
      </c>
      <c r="O2058" t="str">
        <f t="shared" si="65"/>
        <v>Not Cancelled</v>
      </c>
      <c r="P2058" t="str">
        <f>TEXT(Table1[[#This Row],[Departure_Time]],"mmm yyyy")</f>
        <v>Aug 2024</v>
      </c>
    </row>
    <row r="2059" spans="1:16" x14ac:dyDescent="0.25">
      <c r="A2059" t="s">
        <v>688</v>
      </c>
      <c r="B2059" t="s">
        <v>36</v>
      </c>
      <c r="C2059" t="s">
        <v>36</v>
      </c>
      <c r="D2059" s="5">
        <v>45400.540972222225</v>
      </c>
      <c r="E2059">
        <v>186</v>
      </c>
      <c r="F2059" t="s">
        <v>16</v>
      </c>
      <c r="G2059">
        <v>871</v>
      </c>
      <c r="H2059" t="s">
        <v>17</v>
      </c>
      <c r="I2059" t="s">
        <v>24</v>
      </c>
      <c r="J2059">
        <v>7</v>
      </c>
      <c r="K2059">
        <v>1</v>
      </c>
      <c r="L2059">
        <v>0</v>
      </c>
      <c r="M2059">
        <v>0</v>
      </c>
      <c r="N2059" t="str">
        <f t="shared" si="64"/>
        <v>No Weather Impact</v>
      </c>
      <c r="O2059" t="str">
        <f t="shared" si="65"/>
        <v>Not Cancelled</v>
      </c>
      <c r="P2059" t="str">
        <f>TEXT(Table1[[#This Row],[Departure_Time]],"mmm yyyy")</f>
        <v>Apr 2024</v>
      </c>
    </row>
    <row r="2060" spans="1:16" x14ac:dyDescent="0.25">
      <c r="A2060" t="s">
        <v>1336</v>
      </c>
      <c r="B2060" t="s">
        <v>20</v>
      </c>
      <c r="C2060" t="s">
        <v>29</v>
      </c>
      <c r="D2060" s="5">
        <v>45391.337500000001</v>
      </c>
      <c r="E2060">
        <v>155</v>
      </c>
      <c r="F2060" t="s">
        <v>16</v>
      </c>
      <c r="G2060">
        <v>1210</v>
      </c>
      <c r="H2060" t="s">
        <v>27</v>
      </c>
      <c r="I2060" t="s">
        <v>39</v>
      </c>
      <c r="J2060">
        <v>6.3</v>
      </c>
      <c r="K2060">
        <v>2</v>
      </c>
      <c r="L2060">
        <v>0</v>
      </c>
      <c r="M2060">
        <v>1</v>
      </c>
      <c r="N2060" t="str">
        <f t="shared" si="64"/>
        <v>Weather Imapct</v>
      </c>
      <c r="O2060" t="str">
        <f t="shared" si="65"/>
        <v>Not Cancelled</v>
      </c>
      <c r="P2060" t="str">
        <f>TEXT(Table1[[#This Row],[Departure_Time]],"mmm yyyy")</f>
        <v>Apr 2024</v>
      </c>
    </row>
    <row r="2061" spans="1:16" x14ac:dyDescent="0.25">
      <c r="A2061" t="s">
        <v>613</v>
      </c>
      <c r="B2061" t="s">
        <v>26</v>
      </c>
      <c r="C2061" t="s">
        <v>23</v>
      </c>
      <c r="D2061" s="5">
        <v>45474.888194444444</v>
      </c>
      <c r="E2061">
        <v>153</v>
      </c>
      <c r="F2061" t="s">
        <v>16</v>
      </c>
      <c r="G2061">
        <v>1428</v>
      </c>
      <c r="H2061" t="s">
        <v>21</v>
      </c>
      <c r="I2061" t="s">
        <v>18</v>
      </c>
      <c r="J2061">
        <v>5.5</v>
      </c>
      <c r="K2061">
        <v>31</v>
      </c>
      <c r="L2061">
        <v>0</v>
      </c>
      <c r="M2061">
        <v>1</v>
      </c>
      <c r="N2061" t="str">
        <f t="shared" si="64"/>
        <v>Weather Imapct</v>
      </c>
      <c r="O2061" t="str">
        <f t="shared" si="65"/>
        <v>Not Cancelled</v>
      </c>
      <c r="P2061" t="str">
        <f>TEXT(Table1[[#This Row],[Departure_Time]],"mmm yyyy")</f>
        <v>Jul 2024</v>
      </c>
    </row>
    <row r="2062" spans="1:16" x14ac:dyDescent="0.25">
      <c r="A2062" t="s">
        <v>945</v>
      </c>
      <c r="B2062" t="s">
        <v>14</v>
      </c>
      <c r="C2062" t="s">
        <v>29</v>
      </c>
      <c r="D2062" s="5">
        <v>45113.656944444447</v>
      </c>
      <c r="E2062">
        <v>182</v>
      </c>
      <c r="F2062" t="s">
        <v>16</v>
      </c>
      <c r="G2062">
        <v>1771</v>
      </c>
      <c r="H2062" t="s">
        <v>27</v>
      </c>
      <c r="I2062" t="s">
        <v>39</v>
      </c>
      <c r="J2062">
        <v>10</v>
      </c>
      <c r="K2062">
        <v>2</v>
      </c>
      <c r="L2062">
        <v>0</v>
      </c>
      <c r="M2062">
        <v>0</v>
      </c>
      <c r="N2062" t="str">
        <f t="shared" si="64"/>
        <v>No Weather Impact</v>
      </c>
      <c r="O2062" t="str">
        <f t="shared" si="65"/>
        <v>Not Cancelled</v>
      </c>
      <c r="P2062" t="str">
        <f>TEXT(Table1[[#This Row],[Departure_Time]],"mmm yyyy")</f>
        <v>Jul 2023</v>
      </c>
    </row>
    <row r="2063" spans="1:16" x14ac:dyDescent="0.25">
      <c r="A2063" t="s">
        <v>1089</v>
      </c>
      <c r="B2063" t="s">
        <v>36</v>
      </c>
      <c r="C2063" t="s">
        <v>29</v>
      </c>
      <c r="D2063" s="5">
        <v>45222.808333333334</v>
      </c>
      <c r="E2063">
        <v>103</v>
      </c>
      <c r="F2063" t="s">
        <v>16</v>
      </c>
      <c r="G2063">
        <v>933</v>
      </c>
      <c r="H2063" t="s">
        <v>18</v>
      </c>
      <c r="I2063" t="s">
        <v>39</v>
      </c>
      <c r="J2063">
        <v>6.8</v>
      </c>
      <c r="K2063">
        <v>6</v>
      </c>
      <c r="L2063">
        <v>0</v>
      </c>
      <c r="M2063">
        <v>0</v>
      </c>
      <c r="N2063" t="str">
        <f t="shared" si="64"/>
        <v>No Weather Impact</v>
      </c>
      <c r="O2063" t="str">
        <f t="shared" si="65"/>
        <v>Not Cancelled</v>
      </c>
      <c r="P2063" t="str">
        <f>TEXT(Table1[[#This Row],[Departure_Time]],"mmm yyyy")</f>
        <v>Oct 2023</v>
      </c>
    </row>
    <row r="2064" spans="1:16" x14ac:dyDescent="0.25">
      <c r="A2064" t="s">
        <v>867</v>
      </c>
      <c r="B2064" t="s">
        <v>36</v>
      </c>
      <c r="C2064" t="s">
        <v>20</v>
      </c>
      <c r="D2064" s="5">
        <v>45768.148611111108</v>
      </c>
      <c r="E2064">
        <v>273</v>
      </c>
      <c r="F2064" t="s">
        <v>41</v>
      </c>
      <c r="G2064">
        <v>771</v>
      </c>
      <c r="H2064" t="s">
        <v>27</v>
      </c>
      <c r="I2064" t="s">
        <v>24</v>
      </c>
      <c r="J2064">
        <v>5.9</v>
      </c>
      <c r="K2064">
        <v>20</v>
      </c>
      <c r="L2064">
        <v>0</v>
      </c>
      <c r="M2064">
        <v>0</v>
      </c>
      <c r="N2064" t="str">
        <f t="shared" si="64"/>
        <v>No Weather Impact</v>
      </c>
      <c r="O2064" t="str">
        <f t="shared" si="65"/>
        <v>Not Cancelled</v>
      </c>
      <c r="P2064" t="str">
        <f>TEXT(Table1[[#This Row],[Departure_Time]],"mmm yyyy")</f>
        <v>Apr 2025</v>
      </c>
    </row>
    <row r="2065" spans="1:16" x14ac:dyDescent="0.25">
      <c r="A2065" t="s">
        <v>925</v>
      </c>
      <c r="B2065" t="s">
        <v>14</v>
      </c>
      <c r="C2065" t="s">
        <v>29</v>
      </c>
      <c r="D2065" s="5">
        <v>45061.393055555556</v>
      </c>
      <c r="E2065">
        <v>171</v>
      </c>
      <c r="F2065" t="s">
        <v>16</v>
      </c>
      <c r="G2065">
        <v>748</v>
      </c>
      <c r="H2065" t="s">
        <v>27</v>
      </c>
      <c r="I2065" t="s">
        <v>24</v>
      </c>
      <c r="J2065">
        <v>7.8</v>
      </c>
      <c r="K2065">
        <v>3</v>
      </c>
      <c r="L2065">
        <v>1</v>
      </c>
      <c r="M2065">
        <v>1</v>
      </c>
      <c r="N2065" t="str">
        <f t="shared" si="64"/>
        <v>Weather Imapct</v>
      </c>
      <c r="O2065" t="str">
        <f t="shared" si="65"/>
        <v>Not Cancelled</v>
      </c>
      <c r="P2065" t="str">
        <f>TEXT(Table1[[#This Row],[Departure_Time]],"mmm yyyy")</f>
        <v>May 2023</v>
      </c>
    </row>
    <row r="2066" spans="1:16" x14ac:dyDescent="0.25">
      <c r="A2066" t="s">
        <v>1076</v>
      </c>
      <c r="B2066" t="s">
        <v>14</v>
      </c>
      <c r="C2066" t="s">
        <v>14</v>
      </c>
      <c r="D2066" s="5">
        <v>45472.580555555556</v>
      </c>
      <c r="E2066">
        <v>123</v>
      </c>
      <c r="F2066" t="s">
        <v>16</v>
      </c>
      <c r="G2066">
        <v>543</v>
      </c>
      <c r="H2066" t="s">
        <v>17</v>
      </c>
      <c r="I2066" t="s">
        <v>24</v>
      </c>
      <c r="J2066">
        <v>8.6999999999999993</v>
      </c>
      <c r="K2066">
        <v>10</v>
      </c>
      <c r="L2066">
        <v>0</v>
      </c>
      <c r="M2066">
        <v>0</v>
      </c>
      <c r="N2066" t="str">
        <f t="shared" si="64"/>
        <v>No Weather Impact</v>
      </c>
      <c r="O2066" t="str">
        <f t="shared" si="65"/>
        <v>Not Cancelled</v>
      </c>
      <c r="P2066" t="str">
        <f>TEXT(Table1[[#This Row],[Departure_Time]],"mmm yyyy")</f>
        <v>Jun 2024</v>
      </c>
    </row>
    <row r="2067" spans="1:16" x14ac:dyDescent="0.25">
      <c r="A2067" t="s">
        <v>1337</v>
      </c>
      <c r="B2067" t="s">
        <v>31</v>
      </c>
      <c r="C2067" t="s">
        <v>15</v>
      </c>
      <c r="D2067" s="5">
        <v>45076.318749999999</v>
      </c>
      <c r="E2067">
        <v>134</v>
      </c>
      <c r="F2067" t="s">
        <v>16</v>
      </c>
      <c r="G2067">
        <v>1033</v>
      </c>
      <c r="H2067" t="s">
        <v>21</v>
      </c>
      <c r="I2067" t="s">
        <v>18</v>
      </c>
      <c r="J2067">
        <v>7.4</v>
      </c>
      <c r="K2067">
        <v>26</v>
      </c>
      <c r="L2067">
        <v>0</v>
      </c>
      <c r="M2067">
        <v>0</v>
      </c>
      <c r="N2067" t="str">
        <f t="shared" si="64"/>
        <v>No Weather Impact</v>
      </c>
      <c r="O2067" t="str">
        <f t="shared" si="65"/>
        <v>Not Cancelled</v>
      </c>
      <c r="P2067" t="str">
        <f>TEXT(Table1[[#This Row],[Departure_Time]],"mmm yyyy")</f>
        <v>May 2023</v>
      </c>
    </row>
    <row r="2068" spans="1:16" x14ac:dyDescent="0.25">
      <c r="A2068" t="s">
        <v>972</v>
      </c>
      <c r="B2068" t="s">
        <v>31</v>
      </c>
      <c r="C2068" t="s">
        <v>14</v>
      </c>
      <c r="D2068" s="5">
        <v>45604.13958333333</v>
      </c>
      <c r="E2068">
        <v>198</v>
      </c>
      <c r="F2068" t="s">
        <v>16</v>
      </c>
      <c r="G2068">
        <v>1316</v>
      </c>
      <c r="H2068" t="s">
        <v>27</v>
      </c>
      <c r="I2068" t="s">
        <v>24</v>
      </c>
      <c r="J2068">
        <v>6.9</v>
      </c>
      <c r="K2068">
        <v>10</v>
      </c>
      <c r="L2068">
        <v>0</v>
      </c>
      <c r="M2068">
        <v>0</v>
      </c>
      <c r="N2068" t="str">
        <f t="shared" si="64"/>
        <v>No Weather Impact</v>
      </c>
      <c r="O2068" t="str">
        <f t="shared" si="65"/>
        <v>Not Cancelled</v>
      </c>
      <c r="P2068" t="str">
        <f>TEXT(Table1[[#This Row],[Departure_Time]],"mmm yyyy")</f>
        <v>Nov 2024</v>
      </c>
    </row>
    <row r="2069" spans="1:16" x14ac:dyDescent="0.25">
      <c r="A2069" t="s">
        <v>829</v>
      </c>
      <c r="B2069" t="s">
        <v>36</v>
      </c>
      <c r="C2069" t="s">
        <v>23</v>
      </c>
      <c r="D2069" s="5">
        <v>45692.273611111108</v>
      </c>
      <c r="E2069">
        <v>233</v>
      </c>
      <c r="F2069" t="s">
        <v>16</v>
      </c>
      <c r="G2069">
        <v>1497</v>
      </c>
      <c r="H2069" t="s">
        <v>21</v>
      </c>
      <c r="I2069" t="s">
        <v>24</v>
      </c>
      <c r="J2069">
        <v>8.4</v>
      </c>
      <c r="K2069">
        <v>8</v>
      </c>
      <c r="L2069">
        <v>0</v>
      </c>
      <c r="M2069">
        <v>0</v>
      </c>
      <c r="N2069" t="str">
        <f t="shared" si="64"/>
        <v>No Weather Impact</v>
      </c>
      <c r="O2069" t="str">
        <f t="shared" si="65"/>
        <v>Not Cancelled</v>
      </c>
      <c r="P2069" t="str">
        <f>TEXT(Table1[[#This Row],[Departure_Time]],"mmm yyyy")</f>
        <v>Feb 2025</v>
      </c>
    </row>
    <row r="2070" spans="1:16" x14ac:dyDescent="0.25">
      <c r="A2070" t="s">
        <v>1302</v>
      </c>
      <c r="B2070" t="s">
        <v>14</v>
      </c>
      <c r="C2070" t="s">
        <v>36</v>
      </c>
      <c r="D2070" s="5">
        <v>45724.132638888892</v>
      </c>
      <c r="E2070">
        <v>212</v>
      </c>
      <c r="F2070" t="s">
        <v>16</v>
      </c>
      <c r="G2070">
        <v>1096</v>
      </c>
      <c r="H2070" t="s">
        <v>17</v>
      </c>
      <c r="I2070" t="s">
        <v>39</v>
      </c>
      <c r="J2070">
        <v>7.2</v>
      </c>
      <c r="K2070">
        <v>4</v>
      </c>
      <c r="L2070">
        <v>0</v>
      </c>
      <c r="M2070">
        <v>0</v>
      </c>
      <c r="N2070" t="str">
        <f t="shared" si="64"/>
        <v>No Weather Impact</v>
      </c>
      <c r="O2070" t="str">
        <f t="shared" si="65"/>
        <v>Not Cancelled</v>
      </c>
      <c r="P2070" t="str">
        <f>TEXT(Table1[[#This Row],[Departure_Time]],"mmm yyyy")</f>
        <v>Mar 2025</v>
      </c>
    </row>
    <row r="2071" spans="1:16" x14ac:dyDescent="0.25">
      <c r="A2071" t="s">
        <v>720</v>
      </c>
      <c r="B2071" t="s">
        <v>31</v>
      </c>
      <c r="C2071" t="s">
        <v>14</v>
      </c>
      <c r="D2071" s="5">
        <v>45258.261805555558</v>
      </c>
      <c r="E2071">
        <v>187</v>
      </c>
      <c r="F2071" t="s">
        <v>16</v>
      </c>
      <c r="G2071">
        <v>1631</v>
      </c>
      <c r="H2071" t="s">
        <v>17</v>
      </c>
      <c r="I2071" t="s">
        <v>18</v>
      </c>
      <c r="J2071">
        <v>6.6</v>
      </c>
      <c r="K2071">
        <v>5</v>
      </c>
      <c r="L2071">
        <v>0</v>
      </c>
      <c r="M2071">
        <v>1</v>
      </c>
      <c r="N2071" t="str">
        <f t="shared" si="64"/>
        <v>Weather Imapct</v>
      </c>
      <c r="O2071" t="str">
        <f t="shared" si="65"/>
        <v>Not Cancelled</v>
      </c>
      <c r="P2071" t="str">
        <f>TEXT(Table1[[#This Row],[Departure_Time]],"mmm yyyy")</f>
        <v>Nov 2023</v>
      </c>
    </row>
    <row r="2072" spans="1:16" x14ac:dyDescent="0.25">
      <c r="A2072" t="s">
        <v>1338</v>
      </c>
      <c r="B2072" t="s">
        <v>14</v>
      </c>
      <c r="C2072" t="s">
        <v>31</v>
      </c>
      <c r="D2072" s="5">
        <v>45143.8125</v>
      </c>
      <c r="E2072">
        <v>176</v>
      </c>
      <c r="F2072" t="s">
        <v>16</v>
      </c>
      <c r="G2072">
        <v>978</v>
      </c>
      <c r="H2072" t="s">
        <v>27</v>
      </c>
      <c r="I2072" t="s">
        <v>39</v>
      </c>
      <c r="J2072">
        <v>7.9</v>
      </c>
      <c r="K2072">
        <v>10</v>
      </c>
      <c r="L2072">
        <v>0</v>
      </c>
      <c r="M2072">
        <v>0</v>
      </c>
      <c r="N2072" t="str">
        <f t="shared" si="64"/>
        <v>No Weather Impact</v>
      </c>
      <c r="O2072" t="str">
        <f t="shared" si="65"/>
        <v>Not Cancelled</v>
      </c>
      <c r="P2072" t="str">
        <f>TEXT(Table1[[#This Row],[Departure_Time]],"mmm yyyy")</f>
        <v>Aug 2023</v>
      </c>
    </row>
    <row r="2073" spans="1:16" x14ac:dyDescent="0.25">
      <c r="A2073" t="s">
        <v>1339</v>
      </c>
      <c r="B2073" t="s">
        <v>23</v>
      </c>
      <c r="C2073" t="s">
        <v>23</v>
      </c>
      <c r="D2073" s="5">
        <v>45041.620138888888</v>
      </c>
      <c r="E2073">
        <v>140</v>
      </c>
      <c r="F2073" t="s">
        <v>16</v>
      </c>
      <c r="G2073">
        <v>618</v>
      </c>
      <c r="H2073" t="s">
        <v>18</v>
      </c>
      <c r="I2073" t="s">
        <v>39</v>
      </c>
      <c r="J2073">
        <v>6.5</v>
      </c>
      <c r="K2073">
        <v>2</v>
      </c>
      <c r="L2073">
        <v>0</v>
      </c>
      <c r="M2073">
        <v>0</v>
      </c>
      <c r="N2073" t="str">
        <f t="shared" si="64"/>
        <v>No Weather Impact</v>
      </c>
      <c r="O2073" t="str">
        <f t="shared" si="65"/>
        <v>Not Cancelled</v>
      </c>
      <c r="P2073" t="str">
        <f>TEXT(Table1[[#This Row],[Departure_Time]],"mmm yyyy")</f>
        <v>Apr 2023</v>
      </c>
    </row>
    <row r="2074" spans="1:16" x14ac:dyDescent="0.25">
      <c r="A2074" t="s">
        <v>1270</v>
      </c>
      <c r="B2074" t="s">
        <v>29</v>
      </c>
      <c r="C2074" t="s">
        <v>26</v>
      </c>
      <c r="D2074" s="5">
        <v>45401.222222222219</v>
      </c>
      <c r="E2074">
        <v>224</v>
      </c>
      <c r="F2074" t="s">
        <v>16</v>
      </c>
      <c r="G2074">
        <v>1146</v>
      </c>
      <c r="H2074" t="s">
        <v>27</v>
      </c>
      <c r="I2074" t="s">
        <v>24</v>
      </c>
      <c r="J2074">
        <v>6.8</v>
      </c>
      <c r="K2074">
        <v>7</v>
      </c>
      <c r="L2074">
        <v>0</v>
      </c>
      <c r="M2074">
        <v>0</v>
      </c>
      <c r="N2074" t="str">
        <f t="shared" si="64"/>
        <v>No Weather Impact</v>
      </c>
      <c r="O2074" t="str">
        <f t="shared" si="65"/>
        <v>Not Cancelled</v>
      </c>
      <c r="P2074" t="str">
        <f>TEXT(Table1[[#This Row],[Departure_Time]],"mmm yyyy")</f>
        <v>Apr 2024</v>
      </c>
    </row>
    <row r="2075" spans="1:16" x14ac:dyDescent="0.25">
      <c r="A2075" t="s">
        <v>946</v>
      </c>
      <c r="B2075" t="s">
        <v>31</v>
      </c>
      <c r="C2075" t="s">
        <v>36</v>
      </c>
      <c r="D2075" s="5">
        <v>45477.488888888889</v>
      </c>
      <c r="E2075">
        <v>160</v>
      </c>
      <c r="F2075" t="s">
        <v>16</v>
      </c>
      <c r="G2075">
        <v>935</v>
      </c>
      <c r="H2075" t="s">
        <v>21</v>
      </c>
      <c r="I2075" t="s">
        <v>24</v>
      </c>
      <c r="J2075">
        <v>4.5999999999999996</v>
      </c>
      <c r="K2075">
        <v>25</v>
      </c>
      <c r="L2075">
        <v>0</v>
      </c>
      <c r="M2075">
        <v>0</v>
      </c>
      <c r="N2075" t="str">
        <f t="shared" si="64"/>
        <v>No Weather Impact</v>
      </c>
      <c r="O2075" t="str">
        <f t="shared" si="65"/>
        <v>Not Cancelled</v>
      </c>
      <c r="P2075" t="str">
        <f>TEXT(Table1[[#This Row],[Departure_Time]],"mmm yyyy")</f>
        <v>Jul 2024</v>
      </c>
    </row>
    <row r="2076" spans="1:16" x14ac:dyDescent="0.25">
      <c r="A2076" t="s">
        <v>468</v>
      </c>
      <c r="B2076" t="s">
        <v>26</v>
      </c>
      <c r="C2076" t="s">
        <v>36</v>
      </c>
      <c r="D2076" s="5">
        <v>45339.474305555559</v>
      </c>
      <c r="E2076">
        <v>229</v>
      </c>
      <c r="F2076" t="s">
        <v>52</v>
      </c>
      <c r="G2076">
        <v>1201</v>
      </c>
      <c r="H2076" t="s">
        <v>27</v>
      </c>
      <c r="I2076" t="s">
        <v>24</v>
      </c>
      <c r="J2076">
        <v>10</v>
      </c>
      <c r="K2076">
        <v>24</v>
      </c>
      <c r="L2076">
        <v>0</v>
      </c>
      <c r="M2076">
        <v>0</v>
      </c>
      <c r="N2076" t="str">
        <f t="shared" si="64"/>
        <v>No Weather Impact</v>
      </c>
      <c r="O2076" t="str">
        <f t="shared" si="65"/>
        <v>Cancelled</v>
      </c>
      <c r="P2076" t="str">
        <f>TEXT(Table1[[#This Row],[Departure_Time]],"mmm yyyy")</f>
        <v>Feb 2024</v>
      </c>
    </row>
    <row r="2077" spans="1:16" x14ac:dyDescent="0.25">
      <c r="A2077" t="s">
        <v>1110</v>
      </c>
      <c r="B2077" t="s">
        <v>15</v>
      </c>
      <c r="C2077" t="s">
        <v>36</v>
      </c>
      <c r="D2077" s="5">
        <v>45750.853472222225</v>
      </c>
      <c r="E2077">
        <v>181</v>
      </c>
      <c r="F2077" t="s">
        <v>16</v>
      </c>
      <c r="G2077">
        <v>988</v>
      </c>
      <c r="H2077" t="s">
        <v>21</v>
      </c>
      <c r="I2077" t="s">
        <v>39</v>
      </c>
      <c r="J2077">
        <v>5.4</v>
      </c>
      <c r="K2077">
        <v>18</v>
      </c>
      <c r="L2077">
        <v>0</v>
      </c>
      <c r="M2077">
        <v>0</v>
      </c>
      <c r="N2077" t="str">
        <f t="shared" si="64"/>
        <v>No Weather Impact</v>
      </c>
      <c r="O2077" t="str">
        <f t="shared" si="65"/>
        <v>Not Cancelled</v>
      </c>
      <c r="P2077" t="str">
        <f>TEXT(Table1[[#This Row],[Departure_Time]],"mmm yyyy")</f>
        <v>Apr 2025</v>
      </c>
    </row>
    <row r="2078" spans="1:16" x14ac:dyDescent="0.25">
      <c r="A2078" t="s">
        <v>1129</v>
      </c>
      <c r="B2078" t="s">
        <v>31</v>
      </c>
      <c r="C2078" t="s">
        <v>14</v>
      </c>
      <c r="D2078" s="5">
        <v>45521.05972222222</v>
      </c>
      <c r="E2078">
        <v>70</v>
      </c>
      <c r="F2078" t="s">
        <v>41</v>
      </c>
      <c r="G2078">
        <v>683</v>
      </c>
      <c r="H2078" t="s">
        <v>21</v>
      </c>
      <c r="I2078" t="s">
        <v>39</v>
      </c>
      <c r="J2078">
        <v>7.7</v>
      </c>
      <c r="K2078">
        <v>10</v>
      </c>
      <c r="L2078">
        <v>1</v>
      </c>
      <c r="M2078">
        <v>0</v>
      </c>
      <c r="N2078" t="str">
        <f t="shared" si="64"/>
        <v>No Weather Impact</v>
      </c>
      <c r="O2078" t="str">
        <f t="shared" si="65"/>
        <v>Not Cancelled</v>
      </c>
      <c r="P2078" t="str">
        <f>TEXT(Table1[[#This Row],[Departure_Time]],"mmm yyyy")</f>
        <v>Aug 2024</v>
      </c>
    </row>
    <row r="2079" spans="1:16" x14ac:dyDescent="0.25">
      <c r="A2079" t="s">
        <v>1150</v>
      </c>
      <c r="B2079" t="s">
        <v>14</v>
      </c>
      <c r="C2079" t="s">
        <v>15</v>
      </c>
      <c r="D2079" s="5">
        <v>45172.681250000001</v>
      </c>
      <c r="E2079">
        <v>241</v>
      </c>
      <c r="F2079" t="s">
        <v>16</v>
      </c>
      <c r="G2079">
        <v>1227</v>
      </c>
      <c r="H2079" t="s">
        <v>18</v>
      </c>
      <c r="I2079" t="s">
        <v>24</v>
      </c>
      <c r="J2079">
        <v>6.9</v>
      </c>
      <c r="K2079">
        <v>5</v>
      </c>
      <c r="L2079">
        <v>0</v>
      </c>
      <c r="M2079">
        <v>0</v>
      </c>
      <c r="N2079" t="str">
        <f t="shared" si="64"/>
        <v>No Weather Impact</v>
      </c>
      <c r="O2079" t="str">
        <f t="shared" si="65"/>
        <v>Not Cancelled</v>
      </c>
      <c r="P2079" t="str">
        <f>TEXT(Table1[[#This Row],[Departure_Time]],"mmm yyyy")</f>
        <v>Sep 2023</v>
      </c>
    </row>
    <row r="2080" spans="1:16" x14ac:dyDescent="0.25">
      <c r="A2080" t="s">
        <v>1112</v>
      </c>
      <c r="B2080" t="s">
        <v>31</v>
      </c>
      <c r="C2080" t="s">
        <v>20</v>
      </c>
      <c r="D2080" s="5">
        <v>45229.388194444444</v>
      </c>
      <c r="E2080">
        <v>170</v>
      </c>
      <c r="F2080" t="s">
        <v>16</v>
      </c>
      <c r="G2080">
        <v>1550</v>
      </c>
      <c r="H2080" t="s">
        <v>27</v>
      </c>
      <c r="I2080" t="s">
        <v>24</v>
      </c>
      <c r="J2080">
        <v>6.5</v>
      </c>
      <c r="K2080">
        <v>11</v>
      </c>
      <c r="L2080">
        <v>0</v>
      </c>
      <c r="M2080">
        <v>1</v>
      </c>
      <c r="N2080" t="str">
        <f t="shared" si="64"/>
        <v>Weather Imapct</v>
      </c>
      <c r="O2080" t="str">
        <f t="shared" si="65"/>
        <v>Not Cancelled</v>
      </c>
      <c r="P2080" t="str">
        <f>TEXT(Table1[[#This Row],[Departure_Time]],"mmm yyyy")</f>
        <v>Oct 2023</v>
      </c>
    </row>
    <row r="2081" spans="1:16" x14ac:dyDescent="0.25">
      <c r="A2081" t="s">
        <v>484</v>
      </c>
      <c r="B2081" t="s">
        <v>20</v>
      </c>
      <c r="C2081" t="s">
        <v>36</v>
      </c>
      <c r="D2081" s="5">
        <v>45201.399305555555</v>
      </c>
      <c r="E2081">
        <v>266</v>
      </c>
      <c r="F2081" t="s">
        <v>16</v>
      </c>
      <c r="G2081">
        <v>1162</v>
      </c>
      <c r="H2081" t="s">
        <v>18</v>
      </c>
      <c r="I2081" t="s">
        <v>39</v>
      </c>
      <c r="J2081">
        <v>8.4</v>
      </c>
      <c r="K2081">
        <v>29</v>
      </c>
      <c r="L2081">
        <v>0</v>
      </c>
      <c r="M2081">
        <v>1</v>
      </c>
      <c r="N2081" t="str">
        <f t="shared" si="64"/>
        <v>Weather Imapct</v>
      </c>
      <c r="O2081" t="str">
        <f t="shared" si="65"/>
        <v>Not Cancelled</v>
      </c>
      <c r="P2081" t="str">
        <f>TEXT(Table1[[#This Row],[Departure_Time]],"mmm yyyy")</f>
        <v>Oct 2023</v>
      </c>
    </row>
    <row r="2082" spans="1:16" x14ac:dyDescent="0.25">
      <c r="A2082" t="s">
        <v>1340</v>
      </c>
      <c r="B2082" t="s">
        <v>15</v>
      </c>
      <c r="C2082" t="s">
        <v>15</v>
      </c>
      <c r="D2082" s="5">
        <v>45710.761805555558</v>
      </c>
      <c r="E2082">
        <v>132</v>
      </c>
      <c r="F2082" t="s">
        <v>16</v>
      </c>
      <c r="G2082">
        <v>1230</v>
      </c>
      <c r="H2082" t="s">
        <v>17</v>
      </c>
      <c r="I2082" t="s">
        <v>130</v>
      </c>
      <c r="J2082">
        <v>6.7</v>
      </c>
      <c r="K2082">
        <v>2</v>
      </c>
      <c r="L2082">
        <v>0</v>
      </c>
      <c r="M2082">
        <v>0</v>
      </c>
      <c r="N2082" t="str">
        <f t="shared" si="64"/>
        <v>No Weather Impact</v>
      </c>
      <c r="O2082" t="str">
        <f t="shared" si="65"/>
        <v>Not Cancelled</v>
      </c>
      <c r="P2082" t="str">
        <f>TEXT(Table1[[#This Row],[Departure_Time]],"mmm yyyy")</f>
        <v>Feb 2025</v>
      </c>
    </row>
    <row r="2083" spans="1:16" x14ac:dyDescent="0.25">
      <c r="A2083" t="s">
        <v>987</v>
      </c>
      <c r="B2083" t="s">
        <v>23</v>
      </c>
      <c r="C2083" t="s">
        <v>36</v>
      </c>
      <c r="D2083" s="5">
        <v>45246.75</v>
      </c>
      <c r="E2083">
        <v>133</v>
      </c>
      <c r="F2083" t="s">
        <v>16</v>
      </c>
      <c r="G2083">
        <v>1065</v>
      </c>
      <c r="H2083" t="s">
        <v>27</v>
      </c>
      <c r="I2083" t="s">
        <v>39</v>
      </c>
      <c r="J2083">
        <v>6.2</v>
      </c>
      <c r="K2083">
        <v>3</v>
      </c>
      <c r="L2083">
        <v>0</v>
      </c>
      <c r="M2083">
        <v>0</v>
      </c>
      <c r="N2083" t="str">
        <f t="shared" si="64"/>
        <v>No Weather Impact</v>
      </c>
      <c r="O2083" t="str">
        <f t="shared" si="65"/>
        <v>Not Cancelled</v>
      </c>
      <c r="P2083" t="str">
        <f>TEXT(Table1[[#This Row],[Departure_Time]],"mmm yyyy")</f>
        <v>Nov 2023</v>
      </c>
    </row>
    <row r="2084" spans="1:16" x14ac:dyDescent="0.25">
      <c r="A2084" t="s">
        <v>987</v>
      </c>
      <c r="B2084" t="s">
        <v>14</v>
      </c>
      <c r="C2084" t="s">
        <v>26</v>
      </c>
      <c r="D2084" s="5">
        <v>45524.09375</v>
      </c>
      <c r="E2084">
        <v>176</v>
      </c>
      <c r="F2084" t="s">
        <v>52</v>
      </c>
      <c r="G2084">
        <v>1256</v>
      </c>
      <c r="H2084" t="s">
        <v>27</v>
      </c>
      <c r="I2084" t="s">
        <v>24</v>
      </c>
      <c r="J2084">
        <v>5.6</v>
      </c>
      <c r="K2084">
        <v>10</v>
      </c>
      <c r="L2084">
        <v>0</v>
      </c>
      <c r="M2084">
        <v>0</v>
      </c>
      <c r="N2084" t="str">
        <f t="shared" si="64"/>
        <v>No Weather Impact</v>
      </c>
      <c r="O2084" t="str">
        <f t="shared" si="65"/>
        <v>Cancelled</v>
      </c>
      <c r="P2084" t="str">
        <f>TEXT(Table1[[#This Row],[Departure_Time]],"mmm yyyy")</f>
        <v>Aug 2024</v>
      </c>
    </row>
    <row r="2085" spans="1:16" x14ac:dyDescent="0.25">
      <c r="A2085" t="s">
        <v>1004</v>
      </c>
      <c r="B2085" t="s">
        <v>36</v>
      </c>
      <c r="C2085" t="s">
        <v>26</v>
      </c>
      <c r="D2085" s="5">
        <v>45443.154166666667</v>
      </c>
      <c r="E2085">
        <v>143</v>
      </c>
      <c r="F2085" t="s">
        <v>16</v>
      </c>
      <c r="G2085">
        <v>1114</v>
      </c>
      <c r="H2085" t="s">
        <v>27</v>
      </c>
      <c r="I2085" t="s">
        <v>18</v>
      </c>
      <c r="J2085">
        <v>7.4</v>
      </c>
      <c r="K2085">
        <v>4</v>
      </c>
      <c r="L2085">
        <v>0</v>
      </c>
      <c r="M2085">
        <v>1</v>
      </c>
      <c r="N2085" t="str">
        <f t="shared" si="64"/>
        <v>Weather Imapct</v>
      </c>
      <c r="O2085" t="str">
        <f t="shared" si="65"/>
        <v>Not Cancelled</v>
      </c>
      <c r="P2085" t="str">
        <f>TEXT(Table1[[#This Row],[Departure_Time]],"mmm yyyy")</f>
        <v>May 2024</v>
      </c>
    </row>
    <row r="2086" spans="1:16" x14ac:dyDescent="0.25">
      <c r="A2086" t="s">
        <v>705</v>
      </c>
      <c r="B2086" t="s">
        <v>36</v>
      </c>
      <c r="C2086" t="s">
        <v>20</v>
      </c>
      <c r="D2086" s="5">
        <v>45421.53402777778</v>
      </c>
      <c r="E2086">
        <v>202</v>
      </c>
      <c r="F2086" t="s">
        <v>16</v>
      </c>
      <c r="G2086">
        <v>1135</v>
      </c>
      <c r="H2086" t="s">
        <v>27</v>
      </c>
      <c r="I2086" t="s">
        <v>24</v>
      </c>
      <c r="J2086">
        <v>7.7</v>
      </c>
      <c r="K2086">
        <v>0</v>
      </c>
      <c r="L2086">
        <v>0</v>
      </c>
      <c r="M2086">
        <v>0</v>
      </c>
      <c r="N2086" t="str">
        <f t="shared" si="64"/>
        <v>No Weather Impact</v>
      </c>
      <c r="O2086" t="str">
        <f t="shared" si="65"/>
        <v>Not Cancelled</v>
      </c>
      <c r="P2086" t="str">
        <f>TEXT(Table1[[#This Row],[Departure_Time]],"mmm yyyy")</f>
        <v>May 2024</v>
      </c>
    </row>
    <row r="2087" spans="1:16" x14ac:dyDescent="0.25">
      <c r="A2087" t="s">
        <v>1181</v>
      </c>
      <c r="B2087" t="s">
        <v>23</v>
      </c>
      <c r="C2087" t="s">
        <v>23</v>
      </c>
      <c r="D2087" s="5">
        <v>45356.252083333333</v>
      </c>
      <c r="E2087">
        <v>191</v>
      </c>
      <c r="F2087" t="s">
        <v>16</v>
      </c>
      <c r="G2087">
        <v>1030</v>
      </c>
      <c r="H2087" t="s">
        <v>21</v>
      </c>
      <c r="I2087" t="s">
        <v>24</v>
      </c>
      <c r="J2087">
        <v>7.9</v>
      </c>
      <c r="K2087">
        <v>8</v>
      </c>
      <c r="L2087">
        <v>0</v>
      </c>
      <c r="M2087">
        <v>0</v>
      </c>
      <c r="N2087" t="str">
        <f t="shared" si="64"/>
        <v>No Weather Impact</v>
      </c>
      <c r="O2087" t="str">
        <f t="shared" si="65"/>
        <v>Not Cancelled</v>
      </c>
      <c r="P2087" t="str">
        <f>TEXT(Table1[[#This Row],[Departure_Time]],"mmm yyyy")</f>
        <v>Mar 2024</v>
      </c>
    </row>
    <row r="2088" spans="1:16" x14ac:dyDescent="0.25">
      <c r="A2088" t="s">
        <v>1341</v>
      </c>
      <c r="B2088" t="s">
        <v>20</v>
      </c>
      <c r="C2088" t="s">
        <v>29</v>
      </c>
      <c r="D2088" s="5">
        <v>45709.936111111114</v>
      </c>
      <c r="E2088">
        <v>156</v>
      </c>
      <c r="F2088" t="s">
        <v>16</v>
      </c>
      <c r="G2088">
        <v>1021</v>
      </c>
      <c r="H2088" t="s">
        <v>21</v>
      </c>
      <c r="I2088" t="s">
        <v>18</v>
      </c>
      <c r="J2088">
        <v>6</v>
      </c>
      <c r="K2088">
        <v>2</v>
      </c>
      <c r="L2088">
        <v>0</v>
      </c>
      <c r="M2088">
        <v>1</v>
      </c>
      <c r="N2088" t="str">
        <f t="shared" si="64"/>
        <v>Weather Imapct</v>
      </c>
      <c r="O2088" t="str">
        <f t="shared" si="65"/>
        <v>Not Cancelled</v>
      </c>
      <c r="P2088" t="str">
        <f>TEXT(Table1[[#This Row],[Departure_Time]],"mmm yyyy")</f>
        <v>Feb 2025</v>
      </c>
    </row>
    <row r="2089" spans="1:16" x14ac:dyDescent="0.25">
      <c r="A2089" t="s">
        <v>1234</v>
      </c>
      <c r="B2089" t="s">
        <v>36</v>
      </c>
      <c r="C2089" t="s">
        <v>23</v>
      </c>
      <c r="D2089" s="5">
        <v>45093.520833333336</v>
      </c>
      <c r="E2089">
        <v>265</v>
      </c>
      <c r="F2089" t="s">
        <v>16</v>
      </c>
      <c r="G2089">
        <v>1512</v>
      </c>
      <c r="H2089" t="s">
        <v>18</v>
      </c>
      <c r="I2089" t="s">
        <v>39</v>
      </c>
      <c r="J2089">
        <v>10</v>
      </c>
      <c r="K2089">
        <v>8</v>
      </c>
      <c r="L2089">
        <v>0</v>
      </c>
      <c r="M2089">
        <v>1</v>
      </c>
      <c r="N2089" t="str">
        <f t="shared" si="64"/>
        <v>Weather Imapct</v>
      </c>
      <c r="O2089" t="str">
        <f t="shared" si="65"/>
        <v>Not Cancelled</v>
      </c>
      <c r="P2089" t="str">
        <f>TEXT(Table1[[#This Row],[Departure_Time]],"mmm yyyy")</f>
        <v>Jun 2023</v>
      </c>
    </row>
    <row r="2090" spans="1:16" x14ac:dyDescent="0.25">
      <c r="A2090" t="s">
        <v>1342</v>
      </c>
      <c r="B2090" t="s">
        <v>14</v>
      </c>
      <c r="C2090" t="s">
        <v>15</v>
      </c>
      <c r="D2090" s="5">
        <v>45192.247916666667</v>
      </c>
      <c r="E2090">
        <v>223</v>
      </c>
      <c r="F2090" t="s">
        <v>16</v>
      </c>
      <c r="G2090">
        <v>1493</v>
      </c>
      <c r="H2090" t="s">
        <v>18</v>
      </c>
      <c r="I2090" t="s">
        <v>24</v>
      </c>
      <c r="J2090">
        <v>6.9</v>
      </c>
      <c r="K2090">
        <v>0</v>
      </c>
      <c r="L2090">
        <v>0</v>
      </c>
      <c r="M2090">
        <v>0</v>
      </c>
      <c r="N2090" t="str">
        <f t="shared" si="64"/>
        <v>No Weather Impact</v>
      </c>
      <c r="O2090" t="str">
        <f t="shared" si="65"/>
        <v>Not Cancelled</v>
      </c>
      <c r="P2090" t="str">
        <f>TEXT(Table1[[#This Row],[Departure_Time]],"mmm yyyy")</f>
        <v>Sep 2023</v>
      </c>
    </row>
    <row r="2091" spans="1:16" x14ac:dyDescent="0.25">
      <c r="A2091" t="s">
        <v>428</v>
      </c>
      <c r="B2091" t="s">
        <v>15</v>
      </c>
      <c r="C2091" t="s">
        <v>31</v>
      </c>
      <c r="D2091" s="5">
        <v>45633.775694444441</v>
      </c>
      <c r="E2091">
        <v>272</v>
      </c>
      <c r="F2091" t="s">
        <v>52</v>
      </c>
      <c r="G2091">
        <v>1162</v>
      </c>
      <c r="H2091" t="s">
        <v>27</v>
      </c>
      <c r="I2091" t="s">
        <v>18</v>
      </c>
      <c r="J2091">
        <v>5.5</v>
      </c>
      <c r="K2091">
        <v>0</v>
      </c>
      <c r="L2091">
        <v>0</v>
      </c>
      <c r="M2091">
        <v>0</v>
      </c>
      <c r="N2091" t="str">
        <f t="shared" si="64"/>
        <v>No Weather Impact</v>
      </c>
      <c r="O2091" t="str">
        <f t="shared" si="65"/>
        <v>Cancelled</v>
      </c>
      <c r="P2091" t="str">
        <f>TEXT(Table1[[#This Row],[Departure_Time]],"mmm yyyy")</f>
        <v>Dec 2024</v>
      </c>
    </row>
    <row r="2092" spans="1:16" x14ac:dyDescent="0.25">
      <c r="A2092" t="s">
        <v>823</v>
      </c>
      <c r="B2092" t="s">
        <v>29</v>
      </c>
      <c r="C2092" t="s">
        <v>20</v>
      </c>
      <c r="D2092" s="5">
        <v>45482.857638888891</v>
      </c>
      <c r="E2092">
        <v>227</v>
      </c>
      <c r="F2092" t="s">
        <v>41</v>
      </c>
      <c r="G2092">
        <v>938</v>
      </c>
      <c r="H2092" t="s">
        <v>21</v>
      </c>
      <c r="I2092" t="s">
        <v>24</v>
      </c>
      <c r="J2092">
        <v>6.6</v>
      </c>
      <c r="K2092">
        <v>4</v>
      </c>
      <c r="L2092">
        <v>0</v>
      </c>
      <c r="M2092">
        <v>1</v>
      </c>
      <c r="N2092" t="str">
        <f t="shared" si="64"/>
        <v>Weather Imapct</v>
      </c>
      <c r="O2092" t="str">
        <f t="shared" si="65"/>
        <v>Not Cancelled</v>
      </c>
      <c r="P2092" t="str">
        <f>TEXT(Table1[[#This Row],[Departure_Time]],"mmm yyyy")</f>
        <v>Jul 2024</v>
      </c>
    </row>
    <row r="2093" spans="1:16" x14ac:dyDescent="0.25">
      <c r="A2093" t="s">
        <v>314</v>
      </c>
      <c r="B2093" t="s">
        <v>31</v>
      </c>
      <c r="C2093" t="s">
        <v>29</v>
      </c>
      <c r="D2093" s="5">
        <v>45127.4</v>
      </c>
      <c r="E2093">
        <v>46</v>
      </c>
      <c r="F2093" t="s">
        <v>16</v>
      </c>
      <c r="G2093">
        <v>1054</v>
      </c>
      <c r="H2093" t="s">
        <v>18</v>
      </c>
      <c r="I2093" t="s">
        <v>24</v>
      </c>
      <c r="J2093">
        <v>3.8</v>
      </c>
      <c r="K2093">
        <v>8</v>
      </c>
      <c r="L2093">
        <v>0</v>
      </c>
      <c r="M2093">
        <v>0</v>
      </c>
      <c r="N2093" t="str">
        <f t="shared" si="64"/>
        <v>No Weather Impact</v>
      </c>
      <c r="O2093" t="str">
        <f t="shared" si="65"/>
        <v>Not Cancelled</v>
      </c>
      <c r="P2093" t="str">
        <f>TEXT(Table1[[#This Row],[Departure_Time]],"mmm yyyy")</f>
        <v>Jul 2023</v>
      </c>
    </row>
    <row r="2094" spans="1:16" x14ac:dyDescent="0.25">
      <c r="A2094" t="s">
        <v>1343</v>
      </c>
      <c r="B2094" t="s">
        <v>36</v>
      </c>
      <c r="C2094" t="s">
        <v>20</v>
      </c>
      <c r="D2094" s="5">
        <v>45481.723611111112</v>
      </c>
      <c r="E2094">
        <v>117</v>
      </c>
      <c r="F2094" t="s">
        <v>16</v>
      </c>
      <c r="G2094">
        <v>1237</v>
      </c>
      <c r="H2094" t="s">
        <v>17</v>
      </c>
      <c r="I2094" t="s">
        <v>39</v>
      </c>
      <c r="J2094">
        <v>7.7</v>
      </c>
      <c r="K2094">
        <v>7</v>
      </c>
      <c r="L2094">
        <v>0</v>
      </c>
      <c r="M2094">
        <v>0</v>
      </c>
      <c r="N2094" t="str">
        <f t="shared" si="64"/>
        <v>No Weather Impact</v>
      </c>
      <c r="O2094" t="str">
        <f t="shared" si="65"/>
        <v>Not Cancelled</v>
      </c>
      <c r="P2094" t="str">
        <f>TEXT(Table1[[#This Row],[Departure_Time]],"mmm yyyy")</f>
        <v>Jul 2024</v>
      </c>
    </row>
    <row r="2095" spans="1:16" x14ac:dyDescent="0.25">
      <c r="A2095" t="s">
        <v>994</v>
      </c>
      <c r="B2095" t="s">
        <v>15</v>
      </c>
      <c r="C2095" t="s">
        <v>31</v>
      </c>
      <c r="D2095" s="5">
        <v>45203.775000000001</v>
      </c>
      <c r="E2095">
        <v>201</v>
      </c>
      <c r="F2095" t="s">
        <v>16</v>
      </c>
      <c r="G2095">
        <v>1441</v>
      </c>
      <c r="H2095" t="s">
        <v>17</v>
      </c>
      <c r="I2095" t="s">
        <v>24</v>
      </c>
      <c r="J2095">
        <v>7.8</v>
      </c>
      <c r="K2095">
        <v>34</v>
      </c>
      <c r="L2095">
        <v>0</v>
      </c>
      <c r="M2095">
        <v>1</v>
      </c>
      <c r="N2095" t="str">
        <f t="shared" si="64"/>
        <v>Weather Imapct</v>
      </c>
      <c r="O2095" t="str">
        <f t="shared" si="65"/>
        <v>Not Cancelled</v>
      </c>
      <c r="P2095" t="str">
        <f>TEXT(Table1[[#This Row],[Departure_Time]],"mmm yyyy")</f>
        <v>Oct 2023</v>
      </c>
    </row>
    <row r="2096" spans="1:16" x14ac:dyDescent="0.25">
      <c r="A2096" t="s">
        <v>1344</v>
      </c>
      <c r="B2096" t="s">
        <v>20</v>
      </c>
      <c r="C2096" t="s">
        <v>36</v>
      </c>
      <c r="D2096" s="5">
        <v>45612.010416666664</v>
      </c>
      <c r="E2096">
        <v>218</v>
      </c>
      <c r="F2096" t="s">
        <v>16</v>
      </c>
      <c r="G2096">
        <v>1236</v>
      </c>
      <c r="H2096" t="s">
        <v>21</v>
      </c>
      <c r="I2096" t="s">
        <v>24</v>
      </c>
      <c r="J2096">
        <v>6</v>
      </c>
      <c r="K2096">
        <v>2</v>
      </c>
      <c r="L2096">
        <v>0</v>
      </c>
      <c r="M2096">
        <v>0</v>
      </c>
      <c r="N2096" t="str">
        <f t="shared" si="64"/>
        <v>No Weather Impact</v>
      </c>
      <c r="O2096" t="str">
        <f t="shared" si="65"/>
        <v>Not Cancelled</v>
      </c>
      <c r="P2096" t="str">
        <f>TEXT(Table1[[#This Row],[Departure_Time]],"mmm yyyy")</f>
        <v>Nov 2024</v>
      </c>
    </row>
    <row r="2097" spans="1:16" x14ac:dyDescent="0.25">
      <c r="A2097" t="s">
        <v>341</v>
      </c>
      <c r="B2097" t="s">
        <v>15</v>
      </c>
      <c r="C2097" t="s">
        <v>20</v>
      </c>
      <c r="D2097" s="5">
        <v>45141.103472222225</v>
      </c>
      <c r="E2097">
        <v>286</v>
      </c>
      <c r="F2097" t="s">
        <v>16</v>
      </c>
      <c r="G2097">
        <v>1528</v>
      </c>
      <c r="H2097" t="s">
        <v>21</v>
      </c>
      <c r="I2097" t="s">
        <v>24</v>
      </c>
      <c r="J2097">
        <v>5.4</v>
      </c>
      <c r="K2097">
        <v>13</v>
      </c>
      <c r="L2097">
        <v>0</v>
      </c>
      <c r="M2097">
        <v>0</v>
      </c>
      <c r="N2097" t="str">
        <f t="shared" si="64"/>
        <v>No Weather Impact</v>
      </c>
      <c r="O2097" t="str">
        <f t="shared" si="65"/>
        <v>Not Cancelled</v>
      </c>
      <c r="P2097" t="str">
        <f>TEXT(Table1[[#This Row],[Departure_Time]],"mmm yyyy")</f>
        <v>Aug 2023</v>
      </c>
    </row>
    <row r="2098" spans="1:16" x14ac:dyDescent="0.25">
      <c r="A2098" t="s">
        <v>985</v>
      </c>
      <c r="B2098" t="s">
        <v>29</v>
      </c>
      <c r="C2098" t="s">
        <v>31</v>
      </c>
      <c r="D2098" s="5">
        <v>45425.32708333333</v>
      </c>
      <c r="E2098">
        <v>262</v>
      </c>
      <c r="F2098" t="s">
        <v>16</v>
      </c>
      <c r="G2098">
        <v>1181</v>
      </c>
      <c r="H2098" t="s">
        <v>18</v>
      </c>
      <c r="I2098" t="s">
        <v>39</v>
      </c>
      <c r="J2098">
        <v>5.8</v>
      </c>
      <c r="K2098">
        <v>0</v>
      </c>
      <c r="L2098">
        <v>0</v>
      </c>
      <c r="M2098">
        <v>0</v>
      </c>
      <c r="N2098" t="str">
        <f t="shared" si="64"/>
        <v>No Weather Impact</v>
      </c>
      <c r="O2098" t="str">
        <f t="shared" si="65"/>
        <v>Not Cancelled</v>
      </c>
      <c r="P2098" t="str">
        <f>TEXT(Table1[[#This Row],[Departure_Time]],"mmm yyyy")</f>
        <v>May 2024</v>
      </c>
    </row>
    <row r="2099" spans="1:16" x14ac:dyDescent="0.25">
      <c r="A2099" t="s">
        <v>1345</v>
      </c>
      <c r="B2099" t="s">
        <v>15</v>
      </c>
      <c r="C2099" t="s">
        <v>36</v>
      </c>
      <c r="D2099" s="5">
        <v>45502.841666666667</v>
      </c>
      <c r="E2099">
        <v>143</v>
      </c>
      <c r="F2099" t="s">
        <v>41</v>
      </c>
      <c r="G2099">
        <v>599</v>
      </c>
      <c r="H2099" t="s">
        <v>27</v>
      </c>
      <c r="I2099" t="s">
        <v>24</v>
      </c>
      <c r="J2099">
        <v>10</v>
      </c>
      <c r="K2099">
        <v>5</v>
      </c>
      <c r="L2099">
        <v>0</v>
      </c>
      <c r="M2099">
        <v>0</v>
      </c>
      <c r="N2099" t="str">
        <f t="shared" si="64"/>
        <v>No Weather Impact</v>
      </c>
      <c r="O2099" t="str">
        <f t="shared" si="65"/>
        <v>Not Cancelled</v>
      </c>
      <c r="P2099" t="str">
        <f>TEXT(Table1[[#This Row],[Departure_Time]],"mmm yyyy")</f>
        <v>Jul 2024</v>
      </c>
    </row>
    <row r="2100" spans="1:16" x14ac:dyDescent="0.25">
      <c r="A2100" t="s">
        <v>1346</v>
      </c>
      <c r="B2100" t="s">
        <v>23</v>
      </c>
      <c r="C2100" t="s">
        <v>26</v>
      </c>
      <c r="D2100" s="5">
        <v>45209.682638888888</v>
      </c>
      <c r="E2100">
        <v>194</v>
      </c>
      <c r="F2100" t="s">
        <v>16</v>
      </c>
      <c r="G2100">
        <v>933</v>
      </c>
      <c r="H2100" t="s">
        <v>27</v>
      </c>
      <c r="I2100" t="s">
        <v>24</v>
      </c>
      <c r="J2100">
        <v>6.3</v>
      </c>
      <c r="K2100">
        <v>10</v>
      </c>
      <c r="L2100">
        <v>1</v>
      </c>
      <c r="M2100">
        <v>0</v>
      </c>
      <c r="N2100" t="str">
        <f t="shared" si="64"/>
        <v>No Weather Impact</v>
      </c>
      <c r="O2100" t="str">
        <f t="shared" si="65"/>
        <v>Not Cancelled</v>
      </c>
      <c r="P2100" t="str">
        <f>TEXT(Table1[[#This Row],[Departure_Time]],"mmm yyyy")</f>
        <v>Oct 2023</v>
      </c>
    </row>
    <row r="2101" spans="1:16" x14ac:dyDescent="0.25">
      <c r="A2101" t="s">
        <v>1347</v>
      </c>
      <c r="B2101" t="s">
        <v>15</v>
      </c>
      <c r="C2101" t="s">
        <v>31</v>
      </c>
      <c r="D2101" s="5">
        <v>45046.01666666667</v>
      </c>
      <c r="E2101">
        <v>155</v>
      </c>
      <c r="F2101" t="s">
        <v>41</v>
      </c>
      <c r="G2101">
        <v>1091</v>
      </c>
      <c r="H2101" t="s">
        <v>18</v>
      </c>
      <c r="I2101" t="s">
        <v>130</v>
      </c>
      <c r="J2101">
        <v>10</v>
      </c>
      <c r="K2101">
        <v>23</v>
      </c>
      <c r="L2101">
        <v>0</v>
      </c>
      <c r="M2101">
        <v>0</v>
      </c>
      <c r="N2101" t="str">
        <f t="shared" si="64"/>
        <v>No Weather Impact</v>
      </c>
      <c r="O2101" t="str">
        <f t="shared" si="65"/>
        <v>Not Cancelled</v>
      </c>
      <c r="P2101" t="str">
        <f>TEXT(Table1[[#This Row],[Departure_Time]],"mmm yyyy")</f>
        <v>Apr 2023</v>
      </c>
    </row>
    <row r="2102" spans="1:16" x14ac:dyDescent="0.25">
      <c r="A2102" t="s">
        <v>1328</v>
      </c>
      <c r="B2102" t="s">
        <v>23</v>
      </c>
      <c r="C2102" t="s">
        <v>31</v>
      </c>
      <c r="D2102" s="5">
        <v>45052.274305555555</v>
      </c>
      <c r="E2102">
        <v>113</v>
      </c>
      <c r="F2102" t="s">
        <v>16</v>
      </c>
      <c r="G2102">
        <v>1257</v>
      </c>
      <c r="H2102" t="s">
        <v>27</v>
      </c>
      <c r="I2102" t="s">
        <v>24</v>
      </c>
      <c r="J2102">
        <v>7.1</v>
      </c>
      <c r="K2102">
        <v>9</v>
      </c>
      <c r="L2102">
        <v>0</v>
      </c>
      <c r="M2102">
        <v>0</v>
      </c>
      <c r="N2102" t="str">
        <f t="shared" si="64"/>
        <v>No Weather Impact</v>
      </c>
      <c r="O2102" t="str">
        <f t="shared" si="65"/>
        <v>Not Cancelled</v>
      </c>
      <c r="P2102" t="str">
        <f>TEXT(Table1[[#This Row],[Departure_Time]],"mmm yyyy")</f>
        <v>May 2023</v>
      </c>
    </row>
    <row r="2103" spans="1:16" x14ac:dyDescent="0.25">
      <c r="A2103" t="s">
        <v>751</v>
      </c>
      <c r="B2103" t="s">
        <v>29</v>
      </c>
      <c r="C2103" t="s">
        <v>26</v>
      </c>
      <c r="D2103" s="5">
        <v>45153.578472222223</v>
      </c>
      <c r="E2103">
        <v>165</v>
      </c>
      <c r="F2103" t="s">
        <v>16</v>
      </c>
      <c r="G2103">
        <v>1726</v>
      </c>
      <c r="H2103" t="s">
        <v>27</v>
      </c>
      <c r="I2103" t="s">
        <v>24</v>
      </c>
      <c r="J2103">
        <v>9.4</v>
      </c>
      <c r="K2103">
        <v>6</v>
      </c>
      <c r="L2103">
        <v>0</v>
      </c>
      <c r="M2103">
        <v>0</v>
      </c>
      <c r="N2103" t="str">
        <f t="shared" si="64"/>
        <v>No Weather Impact</v>
      </c>
      <c r="O2103" t="str">
        <f t="shared" si="65"/>
        <v>Not Cancelled</v>
      </c>
      <c r="P2103" t="str">
        <f>TEXT(Table1[[#This Row],[Departure_Time]],"mmm yyyy")</f>
        <v>Aug 2023</v>
      </c>
    </row>
    <row r="2104" spans="1:16" x14ac:dyDescent="0.25">
      <c r="A2104" t="s">
        <v>1348</v>
      </c>
      <c r="B2104" t="s">
        <v>26</v>
      </c>
      <c r="C2104" t="s">
        <v>14</v>
      </c>
      <c r="D2104" s="5">
        <v>45206.465277777781</v>
      </c>
      <c r="E2104">
        <v>232</v>
      </c>
      <c r="F2104" t="s">
        <v>16</v>
      </c>
      <c r="G2104">
        <v>1749</v>
      </c>
      <c r="H2104" t="s">
        <v>27</v>
      </c>
      <c r="I2104" t="s">
        <v>24</v>
      </c>
      <c r="J2104">
        <v>6.3</v>
      </c>
      <c r="K2104">
        <v>2</v>
      </c>
      <c r="L2104">
        <v>1</v>
      </c>
      <c r="M2104">
        <v>0</v>
      </c>
      <c r="N2104" t="str">
        <f t="shared" si="64"/>
        <v>No Weather Impact</v>
      </c>
      <c r="O2104" t="str">
        <f t="shared" si="65"/>
        <v>Not Cancelled</v>
      </c>
      <c r="P2104" t="str">
        <f>TEXT(Table1[[#This Row],[Departure_Time]],"mmm yyyy")</f>
        <v>Oct 2023</v>
      </c>
    </row>
    <row r="2105" spans="1:16" x14ac:dyDescent="0.25">
      <c r="A2105" t="s">
        <v>915</v>
      </c>
      <c r="B2105" t="s">
        <v>26</v>
      </c>
      <c r="C2105" t="s">
        <v>31</v>
      </c>
      <c r="D2105" s="5">
        <v>45225.123611111114</v>
      </c>
      <c r="E2105">
        <v>297</v>
      </c>
      <c r="F2105" t="s">
        <v>16</v>
      </c>
      <c r="G2105">
        <v>968</v>
      </c>
      <c r="H2105" t="s">
        <v>17</v>
      </c>
      <c r="I2105" t="s">
        <v>24</v>
      </c>
      <c r="J2105">
        <v>8.6999999999999993</v>
      </c>
      <c r="K2105">
        <v>15</v>
      </c>
      <c r="L2105">
        <v>0</v>
      </c>
      <c r="M2105">
        <v>0</v>
      </c>
      <c r="N2105" t="str">
        <f t="shared" si="64"/>
        <v>No Weather Impact</v>
      </c>
      <c r="O2105" t="str">
        <f t="shared" si="65"/>
        <v>Not Cancelled</v>
      </c>
      <c r="P2105" t="str">
        <f>TEXT(Table1[[#This Row],[Departure_Time]],"mmm yyyy")</f>
        <v>Oct 2023</v>
      </c>
    </row>
    <row r="2106" spans="1:16" x14ac:dyDescent="0.25">
      <c r="A2106" t="s">
        <v>1349</v>
      </c>
      <c r="B2106" t="s">
        <v>20</v>
      </c>
      <c r="C2106" t="s">
        <v>31</v>
      </c>
      <c r="D2106" s="5">
        <v>45336.811111111114</v>
      </c>
      <c r="E2106">
        <v>202</v>
      </c>
      <c r="F2106" t="s">
        <v>16</v>
      </c>
      <c r="G2106">
        <v>897</v>
      </c>
      <c r="H2106" t="s">
        <v>27</v>
      </c>
      <c r="I2106" t="s">
        <v>24</v>
      </c>
      <c r="J2106">
        <v>7</v>
      </c>
      <c r="K2106">
        <v>6</v>
      </c>
      <c r="L2106">
        <v>0</v>
      </c>
      <c r="M2106">
        <v>1</v>
      </c>
      <c r="N2106" t="str">
        <f t="shared" si="64"/>
        <v>Weather Imapct</v>
      </c>
      <c r="O2106" t="str">
        <f t="shared" si="65"/>
        <v>Not Cancelled</v>
      </c>
      <c r="P2106" t="str">
        <f>TEXT(Table1[[#This Row],[Departure_Time]],"mmm yyyy")</f>
        <v>Feb 2024</v>
      </c>
    </row>
    <row r="2107" spans="1:16" x14ac:dyDescent="0.25">
      <c r="A2107" t="s">
        <v>905</v>
      </c>
      <c r="B2107" t="s">
        <v>14</v>
      </c>
      <c r="C2107" t="s">
        <v>14</v>
      </c>
      <c r="D2107" s="5">
        <v>45716.824305555558</v>
      </c>
      <c r="E2107">
        <v>321</v>
      </c>
      <c r="F2107" t="s">
        <v>16</v>
      </c>
      <c r="G2107">
        <v>1135</v>
      </c>
      <c r="H2107" t="s">
        <v>27</v>
      </c>
      <c r="I2107" t="s">
        <v>24</v>
      </c>
      <c r="J2107">
        <v>6.3</v>
      </c>
      <c r="K2107">
        <v>12</v>
      </c>
      <c r="L2107">
        <v>0</v>
      </c>
      <c r="M2107">
        <v>0</v>
      </c>
      <c r="N2107" t="str">
        <f t="shared" si="64"/>
        <v>No Weather Impact</v>
      </c>
      <c r="O2107" t="str">
        <f t="shared" si="65"/>
        <v>Not Cancelled</v>
      </c>
      <c r="P2107" t="str">
        <f>TEXT(Table1[[#This Row],[Departure_Time]],"mmm yyyy")</f>
        <v>Feb 2025</v>
      </c>
    </row>
    <row r="2108" spans="1:16" x14ac:dyDescent="0.25">
      <c r="A2108" t="s">
        <v>436</v>
      </c>
      <c r="B2108" t="s">
        <v>31</v>
      </c>
      <c r="C2108" t="s">
        <v>23</v>
      </c>
      <c r="D2108" s="5">
        <v>45135.771527777775</v>
      </c>
      <c r="E2108">
        <v>131</v>
      </c>
      <c r="F2108" t="s">
        <v>41</v>
      </c>
      <c r="G2108">
        <v>1419</v>
      </c>
      <c r="H2108" t="s">
        <v>17</v>
      </c>
      <c r="I2108" t="s">
        <v>24</v>
      </c>
      <c r="J2108">
        <v>7.3</v>
      </c>
      <c r="K2108">
        <v>1</v>
      </c>
      <c r="L2108">
        <v>0</v>
      </c>
      <c r="M2108">
        <v>0</v>
      </c>
      <c r="N2108" t="str">
        <f t="shared" si="64"/>
        <v>No Weather Impact</v>
      </c>
      <c r="O2108" t="str">
        <f t="shared" si="65"/>
        <v>Not Cancelled</v>
      </c>
      <c r="P2108" t="str">
        <f>TEXT(Table1[[#This Row],[Departure_Time]],"mmm yyyy")</f>
        <v>Jul 2023</v>
      </c>
    </row>
    <row r="2109" spans="1:16" x14ac:dyDescent="0.25">
      <c r="A2109" t="s">
        <v>399</v>
      </c>
      <c r="B2109" t="s">
        <v>14</v>
      </c>
      <c r="C2109" t="s">
        <v>26</v>
      </c>
      <c r="D2109" s="5">
        <v>45738.882638888892</v>
      </c>
      <c r="E2109">
        <v>198</v>
      </c>
      <c r="F2109" t="s">
        <v>16</v>
      </c>
      <c r="G2109">
        <v>1261</v>
      </c>
      <c r="H2109" t="s">
        <v>17</v>
      </c>
      <c r="I2109" t="s">
        <v>39</v>
      </c>
      <c r="J2109">
        <v>4.5</v>
      </c>
      <c r="K2109">
        <v>21</v>
      </c>
      <c r="L2109">
        <v>0</v>
      </c>
      <c r="M2109">
        <v>0</v>
      </c>
      <c r="N2109" t="str">
        <f t="shared" si="64"/>
        <v>No Weather Impact</v>
      </c>
      <c r="O2109" t="str">
        <f t="shared" si="65"/>
        <v>Not Cancelled</v>
      </c>
      <c r="P2109" t="str">
        <f>TEXT(Table1[[#This Row],[Departure_Time]],"mmm yyyy")</f>
        <v>Mar 2025</v>
      </c>
    </row>
    <row r="2110" spans="1:16" x14ac:dyDescent="0.25">
      <c r="A2110" t="s">
        <v>781</v>
      </c>
      <c r="B2110" t="s">
        <v>29</v>
      </c>
      <c r="C2110" t="s">
        <v>29</v>
      </c>
      <c r="D2110" s="5">
        <v>45081.640972222223</v>
      </c>
      <c r="E2110">
        <v>130</v>
      </c>
      <c r="F2110" t="s">
        <v>16</v>
      </c>
      <c r="G2110">
        <v>1344</v>
      </c>
      <c r="H2110" t="s">
        <v>21</v>
      </c>
      <c r="I2110" t="s">
        <v>39</v>
      </c>
      <c r="J2110">
        <v>6.6</v>
      </c>
      <c r="K2110">
        <v>20</v>
      </c>
      <c r="L2110">
        <v>0</v>
      </c>
      <c r="M2110">
        <v>0</v>
      </c>
      <c r="N2110" t="str">
        <f t="shared" si="64"/>
        <v>No Weather Impact</v>
      </c>
      <c r="O2110" t="str">
        <f t="shared" si="65"/>
        <v>Not Cancelled</v>
      </c>
      <c r="P2110" t="str">
        <f>TEXT(Table1[[#This Row],[Departure_Time]],"mmm yyyy")</f>
        <v>Jun 2023</v>
      </c>
    </row>
    <row r="2111" spans="1:16" x14ac:dyDescent="0.25">
      <c r="A2111" t="s">
        <v>1350</v>
      </c>
      <c r="B2111" t="s">
        <v>36</v>
      </c>
      <c r="C2111" t="s">
        <v>23</v>
      </c>
      <c r="D2111" s="5">
        <v>45509.805555555555</v>
      </c>
      <c r="E2111">
        <v>148</v>
      </c>
      <c r="F2111" t="s">
        <v>16</v>
      </c>
      <c r="G2111">
        <v>996</v>
      </c>
      <c r="H2111" t="s">
        <v>18</v>
      </c>
      <c r="I2111" t="s">
        <v>24</v>
      </c>
      <c r="J2111">
        <v>5.5</v>
      </c>
      <c r="K2111">
        <v>11</v>
      </c>
      <c r="L2111">
        <v>1</v>
      </c>
      <c r="M2111">
        <v>0</v>
      </c>
      <c r="N2111" t="str">
        <f t="shared" si="64"/>
        <v>No Weather Impact</v>
      </c>
      <c r="O2111" t="str">
        <f t="shared" si="65"/>
        <v>Not Cancelled</v>
      </c>
      <c r="P2111" t="str">
        <f>TEXT(Table1[[#This Row],[Departure_Time]],"mmm yyyy")</f>
        <v>Aug 2024</v>
      </c>
    </row>
    <row r="2112" spans="1:16" x14ac:dyDescent="0.25">
      <c r="A2112" t="s">
        <v>1351</v>
      </c>
      <c r="B2112" t="s">
        <v>14</v>
      </c>
      <c r="C2112" t="s">
        <v>31</v>
      </c>
      <c r="D2112" s="5">
        <v>45338.815972222219</v>
      </c>
      <c r="E2112">
        <v>276</v>
      </c>
      <c r="F2112" t="s">
        <v>16</v>
      </c>
      <c r="G2112">
        <v>655</v>
      </c>
      <c r="H2112" t="s">
        <v>18</v>
      </c>
      <c r="I2112" t="s">
        <v>24</v>
      </c>
      <c r="J2112">
        <v>6</v>
      </c>
      <c r="K2112">
        <v>6</v>
      </c>
      <c r="L2112">
        <v>0</v>
      </c>
      <c r="M2112">
        <v>0</v>
      </c>
      <c r="N2112" t="str">
        <f t="shared" si="64"/>
        <v>No Weather Impact</v>
      </c>
      <c r="O2112" t="str">
        <f t="shared" si="65"/>
        <v>Not Cancelled</v>
      </c>
      <c r="P2112" t="str">
        <f>TEXT(Table1[[#This Row],[Departure_Time]],"mmm yyyy")</f>
        <v>Feb 2024</v>
      </c>
    </row>
    <row r="2113" spans="1:16" x14ac:dyDescent="0.25">
      <c r="A2113" t="s">
        <v>857</v>
      </c>
      <c r="B2113" t="s">
        <v>29</v>
      </c>
      <c r="C2113" t="s">
        <v>14</v>
      </c>
      <c r="D2113" s="5">
        <v>45246.265972222223</v>
      </c>
      <c r="E2113">
        <v>219</v>
      </c>
      <c r="F2113" t="s">
        <v>16</v>
      </c>
      <c r="G2113">
        <v>932</v>
      </c>
      <c r="H2113" t="s">
        <v>27</v>
      </c>
      <c r="I2113" t="s">
        <v>24</v>
      </c>
      <c r="J2113">
        <v>7.4</v>
      </c>
      <c r="K2113">
        <v>1</v>
      </c>
      <c r="L2113">
        <v>0</v>
      </c>
      <c r="M2113">
        <v>0</v>
      </c>
      <c r="N2113" t="str">
        <f t="shared" si="64"/>
        <v>No Weather Impact</v>
      </c>
      <c r="O2113" t="str">
        <f t="shared" si="65"/>
        <v>Not Cancelled</v>
      </c>
      <c r="P2113" t="str">
        <f>TEXT(Table1[[#This Row],[Departure_Time]],"mmm yyyy")</f>
        <v>Nov 2023</v>
      </c>
    </row>
    <row r="2114" spans="1:16" x14ac:dyDescent="0.25">
      <c r="A2114" t="s">
        <v>228</v>
      </c>
      <c r="B2114" t="s">
        <v>29</v>
      </c>
      <c r="C2114" t="s">
        <v>23</v>
      </c>
      <c r="D2114" s="5">
        <v>45153.722916666666</v>
      </c>
      <c r="E2114">
        <v>-12</v>
      </c>
      <c r="F2114" t="s">
        <v>16</v>
      </c>
      <c r="G2114">
        <v>1449</v>
      </c>
      <c r="H2114" t="s">
        <v>18</v>
      </c>
      <c r="I2114" t="s">
        <v>24</v>
      </c>
      <c r="J2114">
        <v>8.1999999999999993</v>
      </c>
      <c r="K2114">
        <v>12</v>
      </c>
      <c r="L2114">
        <v>0</v>
      </c>
      <c r="M2114">
        <v>0</v>
      </c>
      <c r="N2114" t="str">
        <f t="shared" si="64"/>
        <v>No Weather Impact</v>
      </c>
      <c r="O2114" t="str">
        <f t="shared" si="65"/>
        <v>Not Cancelled</v>
      </c>
      <c r="P2114" t="str">
        <f>TEXT(Table1[[#This Row],[Departure_Time]],"mmm yyyy")</f>
        <v>Aug 2023</v>
      </c>
    </row>
    <row r="2115" spans="1:16" x14ac:dyDescent="0.25">
      <c r="A2115" t="s">
        <v>1055</v>
      </c>
      <c r="B2115" t="s">
        <v>26</v>
      </c>
      <c r="C2115" t="s">
        <v>14</v>
      </c>
      <c r="D2115" s="5">
        <v>45634.5625</v>
      </c>
      <c r="E2115">
        <v>275</v>
      </c>
      <c r="F2115" t="s">
        <v>16</v>
      </c>
      <c r="G2115">
        <v>1466</v>
      </c>
      <c r="H2115" t="s">
        <v>18</v>
      </c>
      <c r="I2115" t="s">
        <v>24</v>
      </c>
      <c r="J2115">
        <v>7.6</v>
      </c>
      <c r="K2115">
        <v>2</v>
      </c>
      <c r="L2115">
        <v>0</v>
      </c>
      <c r="M2115">
        <v>0</v>
      </c>
      <c r="N2115" t="str">
        <f t="shared" ref="N2115:N2178" si="66">IF(M2115=1, "Weather Imapct", "No Weather Impact")</f>
        <v>No Weather Impact</v>
      </c>
      <c r="O2115" t="str">
        <f t="shared" ref="O2115:O2178" si="67">IF(F2115="Cancelled", "Cancelled", "Not Cancelled")</f>
        <v>Not Cancelled</v>
      </c>
      <c r="P2115" t="str">
        <f>TEXT(Table1[[#This Row],[Departure_Time]],"mmm yyyy")</f>
        <v>Dec 2024</v>
      </c>
    </row>
    <row r="2116" spans="1:16" x14ac:dyDescent="0.25">
      <c r="A2116" t="s">
        <v>392</v>
      </c>
      <c r="B2116" t="s">
        <v>14</v>
      </c>
      <c r="C2116" t="s">
        <v>31</v>
      </c>
      <c r="D2116" s="5">
        <v>45238.127083333333</v>
      </c>
      <c r="E2116">
        <v>166</v>
      </c>
      <c r="F2116" t="s">
        <v>16</v>
      </c>
      <c r="G2116">
        <v>1457</v>
      </c>
      <c r="H2116" t="s">
        <v>18</v>
      </c>
      <c r="I2116" t="s">
        <v>39</v>
      </c>
      <c r="J2116">
        <v>8.3000000000000007</v>
      </c>
      <c r="K2116">
        <v>22</v>
      </c>
      <c r="L2116">
        <v>0</v>
      </c>
      <c r="M2116">
        <v>1</v>
      </c>
      <c r="N2116" t="str">
        <f t="shared" si="66"/>
        <v>Weather Imapct</v>
      </c>
      <c r="O2116" t="str">
        <f t="shared" si="67"/>
        <v>Not Cancelled</v>
      </c>
      <c r="P2116" t="str">
        <f>TEXT(Table1[[#This Row],[Departure_Time]],"mmm yyyy")</f>
        <v>Nov 2023</v>
      </c>
    </row>
    <row r="2117" spans="1:16" x14ac:dyDescent="0.25">
      <c r="A2117" t="s">
        <v>1352</v>
      </c>
      <c r="B2117" t="s">
        <v>31</v>
      </c>
      <c r="C2117" t="s">
        <v>15</v>
      </c>
      <c r="D2117" s="5">
        <v>45532.307638888888</v>
      </c>
      <c r="E2117">
        <v>122</v>
      </c>
      <c r="F2117" t="s">
        <v>16</v>
      </c>
      <c r="G2117">
        <v>705</v>
      </c>
      <c r="H2117" t="s">
        <v>27</v>
      </c>
      <c r="I2117" t="s">
        <v>24</v>
      </c>
      <c r="J2117">
        <v>8.3000000000000007</v>
      </c>
      <c r="K2117">
        <v>2</v>
      </c>
      <c r="L2117">
        <v>0</v>
      </c>
      <c r="M2117">
        <v>0</v>
      </c>
      <c r="N2117" t="str">
        <f t="shared" si="66"/>
        <v>No Weather Impact</v>
      </c>
      <c r="O2117" t="str">
        <f t="shared" si="67"/>
        <v>Not Cancelled</v>
      </c>
      <c r="P2117" t="str">
        <f>TEXT(Table1[[#This Row],[Departure_Time]],"mmm yyyy")</f>
        <v>Aug 2024</v>
      </c>
    </row>
    <row r="2118" spans="1:16" x14ac:dyDescent="0.25">
      <c r="A2118" t="s">
        <v>1353</v>
      </c>
      <c r="B2118" t="s">
        <v>29</v>
      </c>
      <c r="C2118" t="s">
        <v>36</v>
      </c>
      <c r="D2118" s="5">
        <v>45605.512499999997</v>
      </c>
      <c r="E2118">
        <v>230</v>
      </c>
      <c r="F2118" t="s">
        <v>16</v>
      </c>
      <c r="G2118">
        <v>1134</v>
      </c>
      <c r="H2118" t="s">
        <v>18</v>
      </c>
      <c r="I2118" t="s">
        <v>18</v>
      </c>
      <c r="J2118">
        <v>6.3</v>
      </c>
      <c r="K2118">
        <v>14</v>
      </c>
      <c r="L2118">
        <v>0</v>
      </c>
      <c r="M2118">
        <v>0</v>
      </c>
      <c r="N2118" t="str">
        <f t="shared" si="66"/>
        <v>No Weather Impact</v>
      </c>
      <c r="O2118" t="str">
        <f t="shared" si="67"/>
        <v>Not Cancelled</v>
      </c>
      <c r="P2118" t="str">
        <f>TEXT(Table1[[#This Row],[Departure_Time]],"mmm yyyy")</f>
        <v>Nov 2024</v>
      </c>
    </row>
    <row r="2119" spans="1:16" x14ac:dyDescent="0.25">
      <c r="A2119" t="s">
        <v>169</v>
      </c>
      <c r="B2119" t="s">
        <v>20</v>
      </c>
      <c r="C2119" t="s">
        <v>20</v>
      </c>
      <c r="D2119" s="5">
        <v>45677.157638888886</v>
      </c>
      <c r="E2119">
        <v>156</v>
      </c>
      <c r="F2119" t="s">
        <v>16</v>
      </c>
      <c r="G2119">
        <v>2058</v>
      </c>
      <c r="H2119" t="s">
        <v>17</v>
      </c>
      <c r="I2119" t="s">
        <v>18</v>
      </c>
      <c r="J2119">
        <v>7.1</v>
      </c>
      <c r="K2119">
        <v>3</v>
      </c>
      <c r="L2119">
        <v>0</v>
      </c>
      <c r="M2119">
        <v>1</v>
      </c>
      <c r="N2119" t="str">
        <f t="shared" si="66"/>
        <v>Weather Imapct</v>
      </c>
      <c r="O2119" t="str">
        <f t="shared" si="67"/>
        <v>Not Cancelled</v>
      </c>
      <c r="P2119" t="str">
        <f>TEXT(Table1[[#This Row],[Departure_Time]],"mmm yyyy")</f>
        <v>Jan 2025</v>
      </c>
    </row>
    <row r="2120" spans="1:16" x14ac:dyDescent="0.25">
      <c r="A2120" t="s">
        <v>1354</v>
      </c>
      <c r="B2120" t="s">
        <v>15</v>
      </c>
      <c r="C2120" t="s">
        <v>14</v>
      </c>
      <c r="D2120" s="5">
        <v>45439.037499999999</v>
      </c>
      <c r="E2120">
        <v>140</v>
      </c>
      <c r="F2120" t="s">
        <v>16</v>
      </c>
      <c r="G2120">
        <v>1278</v>
      </c>
      <c r="H2120" t="s">
        <v>27</v>
      </c>
      <c r="I2120" t="s">
        <v>24</v>
      </c>
      <c r="J2120">
        <v>6.7</v>
      </c>
      <c r="K2120">
        <v>17</v>
      </c>
      <c r="L2120">
        <v>0</v>
      </c>
      <c r="M2120">
        <v>0</v>
      </c>
      <c r="N2120" t="str">
        <f t="shared" si="66"/>
        <v>No Weather Impact</v>
      </c>
      <c r="O2120" t="str">
        <f t="shared" si="67"/>
        <v>Not Cancelled</v>
      </c>
      <c r="P2120" t="str">
        <f>TEXT(Table1[[#This Row],[Departure_Time]],"mmm yyyy")</f>
        <v>May 2024</v>
      </c>
    </row>
    <row r="2121" spans="1:16" x14ac:dyDescent="0.25">
      <c r="A2121" t="s">
        <v>1355</v>
      </c>
      <c r="B2121" t="s">
        <v>26</v>
      </c>
      <c r="C2121" t="s">
        <v>31</v>
      </c>
      <c r="D2121" s="5">
        <v>45405.154861111114</v>
      </c>
      <c r="E2121">
        <v>314</v>
      </c>
      <c r="F2121" t="s">
        <v>16</v>
      </c>
      <c r="G2121">
        <v>925</v>
      </c>
      <c r="H2121" t="s">
        <v>21</v>
      </c>
      <c r="I2121" t="s">
        <v>39</v>
      </c>
      <c r="J2121">
        <v>6.4</v>
      </c>
      <c r="K2121">
        <v>0</v>
      </c>
      <c r="L2121">
        <v>0</v>
      </c>
      <c r="M2121">
        <v>0</v>
      </c>
      <c r="N2121" t="str">
        <f t="shared" si="66"/>
        <v>No Weather Impact</v>
      </c>
      <c r="O2121" t="str">
        <f t="shared" si="67"/>
        <v>Not Cancelled</v>
      </c>
      <c r="P2121" t="str">
        <f>TEXT(Table1[[#This Row],[Departure_Time]],"mmm yyyy")</f>
        <v>Apr 2024</v>
      </c>
    </row>
    <row r="2122" spans="1:16" x14ac:dyDescent="0.25">
      <c r="A2122" t="s">
        <v>1071</v>
      </c>
      <c r="B2122" t="s">
        <v>20</v>
      </c>
      <c r="C2122" t="s">
        <v>23</v>
      </c>
      <c r="D2122" s="5">
        <v>45437.114583333336</v>
      </c>
      <c r="E2122">
        <v>186</v>
      </c>
      <c r="F2122" t="s">
        <v>41</v>
      </c>
      <c r="G2122">
        <v>2105</v>
      </c>
      <c r="H2122" t="s">
        <v>21</v>
      </c>
      <c r="I2122" t="s">
        <v>18</v>
      </c>
      <c r="J2122">
        <v>7.7</v>
      </c>
      <c r="K2122">
        <v>4</v>
      </c>
      <c r="L2122">
        <v>0</v>
      </c>
      <c r="M2122">
        <v>0</v>
      </c>
      <c r="N2122" t="str">
        <f t="shared" si="66"/>
        <v>No Weather Impact</v>
      </c>
      <c r="O2122" t="str">
        <f t="shared" si="67"/>
        <v>Not Cancelled</v>
      </c>
      <c r="P2122" t="str">
        <f>TEXT(Table1[[#This Row],[Departure_Time]],"mmm yyyy")</f>
        <v>May 2024</v>
      </c>
    </row>
    <row r="2123" spans="1:16" x14ac:dyDescent="0.25">
      <c r="A2123" t="s">
        <v>104</v>
      </c>
      <c r="B2123" t="s">
        <v>36</v>
      </c>
      <c r="C2123" t="s">
        <v>29</v>
      </c>
      <c r="D2123" s="5">
        <v>45331.732638888891</v>
      </c>
      <c r="E2123">
        <v>102</v>
      </c>
      <c r="F2123" t="s">
        <v>16</v>
      </c>
      <c r="G2123">
        <v>1349</v>
      </c>
      <c r="H2123" t="s">
        <v>17</v>
      </c>
      <c r="I2123" t="s">
        <v>24</v>
      </c>
      <c r="J2123">
        <v>6.1</v>
      </c>
      <c r="K2123">
        <v>3</v>
      </c>
      <c r="L2123">
        <v>0</v>
      </c>
      <c r="M2123">
        <v>0</v>
      </c>
      <c r="N2123" t="str">
        <f t="shared" si="66"/>
        <v>No Weather Impact</v>
      </c>
      <c r="O2123" t="str">
        <f t="shared" si="67"/>
        <v>Not Cancelled</v>
      </c>
      <c r="P2123" t="str">
        <f>TEXT(Table1[[#This Row],[Departure_Time]],"mmm yyyy")</f>
        <v>Feb 2024</v>
      </c>
    </row>
    <row r="2124" spans="1:16" x14ac:dyDescent="0.25">
      <c r="A2124" t="s">
        <v>308</v>
      </c>
      <c r="B2124" t="s">
        <v>23</v>
      </c>
      <c r="C2124" t="s">
        <v>26</v>
      </c>
      <c r="D2124" s="5">
        <v>45092.928472222222</v>
      </c>
      <c r="E2124">
        <v>145</v>
      </c>
      <c r="F2124" t="s">
        <v>16</v>
      </c>
      <c r="G2124">
        <v>1676</v>
      </c>
      <c r="H2124" t="s">
        <v>18</v>
      </c>
      <c r="I2124" t="s">
        <v>24</v>
      </c>
      <c r="J2124">
        <v>4.5</v>
      </c>
      <c r="K2124">
        <v>17</v>
      </c>
      <c r="L2124">
        <v>0</v>
      </c>
      <c r="M2124">
        <v>0</v>
      </c>
      <c r="N2124" t="str">
        <f t="shared" si="66"/>
        <v>No Weather Impact</v>
      </c>
      <c r="O2124" t="str">
        <f t="shared" si="67"/>
        <v>Not Cancelled</v>
      </c>
      <c r="P2124" t="str">
        <f>TEXT(Table1[[#This Row],[Departure_Time]],"mmm yyyy")</f>
        <v>Jun 2023</v>
      </c>
    </row>
    <row r="2125" spans="1:16" x14ac:dyDescent="0.25">
      <c r="A2125" t="s">
        <v>514</v>
      </c>
      <c r="B2125" t="s">
        <v>29</v>
      </c>
      <c r="C2125" t="s">
        <v>31</v>
      </c>
      <c r="D2125" s="5">
        <v>45271.231249999997</v>
      </c>
      <c r="E2125">
        <v>273</v>
      </c>
      <c r="F2125" t="s">
        <v>16</v>
      </c>
      <c r="G2125">
        <v>1144</v>
      </c>
      <c r="H2125" t="s">
        <v>18</v>
      </c>
      <c r="I2125" t="s">
        <v>24</v>
      </c>
      <c r="J2125">
        <v>7.2</v>
      </c>
      <c r="K2125">
        <v>4</v>
      </c>
      <c r="L2125">
        <v>0</v>
      </c>
      <c r="M2125">
        <v>0</v>
      </c>
      <c r="N2125" t="str">
        <f t="shared" si="66"/>
        <v>No Weather Impact</v>
      </c>
      <c r="O2125" t="str">
        <f t="shared" si="67"/>
        <v>Not Cancelled</v>
      </c>
      <c r="P2125" t="str">
        <f>TEXT(Table1[[#This Row],[Departure_Time]],"mmm yyyy")</f>
        <v>Dec 2023</v>
      </c>
    </row>
    <row r="2126" spans="1:16" x14ac:dyDescent="0.25">
      <c r="A2126" t="s">
        <v>1356</v>
      </c>
      <c r="B2126" t="s">
        <v>31</v>
      </c>
      <c r="C2126" t="s">
        <v>31</v>
      </c>
      <c r="D2126" s="5">
        <v>45525.291666666664</v>
      </c>
      <c r="E2126">
        <v>236</v>
      </c>
      <c r="F2126" t="s">
        <v>16</v>
      </c>
      <c r="G2126">
        <v>1520</v>
      </c>
      <c r="H2126" t="s">
        <v>17</v>
      </c>
      <c r="I2126" t="s">
        <v>39</v>
      </c>
      <c r="J2126">
        <v>7.2</v>
      </c>
      <c r="K2126">
        <v>28</v>
      </c>
      <c r="L2126">
        <v>0</v>
      </c>
      <c r="M2126">
        <v>0</v>
      </c>
      <c r="N2126" t="str">
        <f t="shared" si="66"/>
        <v>No Weather Impact</v>
      </c>
      <c r="O2126" t="str">
        <f t="shared" si="67"/>
        <v>Not Cancelled</v>
      </c>
      <c r="P2126" t="str">
        <f>TEXT(Table1[[#This Row],[Departure_Time]],"mmm yyyy")</f>
        <v>Aug 2024</v>
      </c>
    </row>
    <row r="2127" spans="1:16" x14ac:dyDescent="0.25">
      <c r="A2127" t="s">
        <v>871</v>
      </c>
      <c r="B2127" t="s">
        <v>26</v>
      </c>
      <c r="C2127" t="s">
        <v>20</v>
      </c>
      <c r="D2127" s="5">
        <v>45361.600694444445</v>
      </c>
      <c r="E2127">
        <v>196</v>
      </c>
      <c r="F2127" t="s">
        <v>16</v>
      </c>
      <c r="G2127">
        <v>1196</v>
      </c>
      <c r="H2127" t="s">
        <v>27</v>
      </c>
      <c r="I2127" t="s">
        <v>24</v>
      </c>
      <c r="J2127">
        <v>7.6</v>
      </c>
      <c r="K2127">
        <v>3</v>
      </c>
      <c r="L2127">
        <v>0</v>
      </c>
      <c r="M2127">
        <v>0</v>
      </c>
      <c r="N2127" t="str">
        <f t="shared" si="66"/>
        <v>No Weather Impact</v>
      </c>
      <c r="O2127" t="str">
        <f t="shared" si="67"/>
        <v>Not Cancelled</v>
      </c>
      <c r="P2127" t="str">
        <f>TEXT(Table1[[#This Row],[Departure_Time]],"mmm yyyy")</f>
        <v>Mar 2024</v>
      </c>
    </row>
    <row r="2128" spans="1:16" x14ac:dyDescent="0.25">
      <c r="A2128" t="s">
        <v>1357</v>
      </c>
      <c r="B2128" t="s">
        <v>26</v>
      </c>
      <c r="C2128" t="s">
        <v>14</v>
      </c>
      <c r="D2128" s="5">
        <v>45330.938194444447</v>
      </c>
      <c r="E2128">
        <v>178</v>
      </c>
      <c r="F2128" t="s">
        <v>16</v>
      </c>
      <c r="G2128">
        <v>1225</v>
      </c>
      <c r="H2128" t="s">
        <v>21</v>
      </c>
      <c r="I2128" t="s">
        <v>18</v>
      </c>
      <c r="J2128">
        <v>6.8</v>
      </c>
      <c r="K2128">
        <v>2</v>
      </c>
      <c r="L2128">
        <v>0</v>
      </c>
      <c r="M2128">
        <v>0</v>
      </c>
      <c r="N2128" t="str">
        <f t="shared" si="66"/>
        <v>No Weather Impact</v>
      </c>
      <c r="O2128" t="str">
        <f t="shared" si="67"/>
        <v>Not Cancelled</v>
      </c>
      <c r="P2128" t="str">
        <f>TEXT(Table1[[#This Row],[Departure_Time]],"mmm yyyy")</f>
        <v>Feb 2024</v>
      </c>
    </row>
    <row r="2129" spans="1:16" x14ac:dyDescent="0.25">
      <c r="A2129" t="s">
        <v>1358</v>
      </c>
      <c r="B2129" t="s">
        <v>31</v>
      </c>
      <c r="C2129" t="s">
        <v>15</v>
      </c>
      <c r="D2129" s="5">
        <v>45093.138888888891</v>
      </c>
      <c r="E2129">
        <v>205</v>
      </c>
      <c r="F2129" t="s">
        <v>16</v>
      </c>
      <c r="G2129">
        <v>1307</v>
      </c>
      <c r="H2129" t="s">
        <v>21</v>
      </c>
      <c r="I2129" t="s">
        <v>24</v>
      </c>
      <c r="J2129">
        <v>7.2</v>
      </c>
      <c r="K2129">
        <v>1</v>
      </c>
      <c r="L2129">
        <v>1</v>
      </c>
      <c r="M2129">
        <v>0</v>
      </c>
      <c r="N2129" t="str">
        <f t="shared" si="66"/>
        <v>No Weather Impact</v>
      </c>
      <c r="O2129" t="str">
        <f t="shared" si="67"/>
        <v>Not Cancelled</v>
      </c>
      <c r="P2129" t="str">
        <f>TEXT(Table1[[#This Row],[Departure_Time]],"mmm yyyy")</f>
        <v>Jun 2023</v>
      </c>
    </row>
    <row r="2130" spans="1:16" x14ac:dyDescent="0.25">
      <c r="A2130" t="s">
        <v>1359</v>
      </c>
      <c r="B2130" t="s">
        <v>36</v>
      </c>
      <c r="C2130" t="s">
        <v>20</v>
      </c>
      <c r="D2130" s="5">
        <v>45432.907638888886</v>
      </c>
      <c r="E2130">
        <v>72</v>
      </c>
      <c r="F2130" t="s">
        <v>16</v>
      </c>
      <c r="G2130">
        <v>1413</v>
      </c>
      <c r="H2130" t="s">
        <v>27</v>
      </c>
      <c r="I2130" t="s">
        <v>24</v>
      </c>
      <c r="J2130">
        <v>5.5</v>
      </c>
      <c r="K2130">
        <v>0</v>
      </c>
      <c r="L2130">
        <v>0</v>
      </c>
      <c r="M2130">
        <v>1</v>
      </c>
      <c r="N2130" t="str">
        <f t="shared" si="66"/>
        <v>Weather Imapct</v>
      </c>
      <c r="O2130" t="str">
        <f t="shared" si="67"/>
        <v>Not Cancelled</v>
      </c>
      <c r="P2130" t="str">
        <f>TEXT(Table1[[#This Row],[Departure_Time]],"mmm yyyy")</f>
        <v>May 2024</v>
      </c>
    </row>
    <row r="2131" spans="1:16" x14ac:dyDescent="0.25">
      <c r="A2131" t="s">
        <v>898</v>
      </c>
      <c r="B2131" t="s">
        <v>15</v>
      </c>
      <c r="C2131" t="s">
        <v>20</v>
      </c>
      <c r="D2131" s="5">
        <v>45492.24722222222</v>
      </c>
      <c r="E2131">
        <v>217</v>
      </c>
      <c r="F2131" t="s">
        <v>16</v>
      </c>
      <c r="G2131">
        <v>1214</v>
      </c>
      <c r="H2131" t="s">
        <v>21</v>
      </c>
      <c r="I2131" t="s">
        <v>24</v>
      </c>
      <c r="J2131">
        <v>10</v>
      </c>
      <c r="K2131">
        <v>0</v>
      </c>
      <c r="L2131">
        <v>0</v>
      </c>
      <c r="M2131">
        <v>0</v>
      </c>
      <c r="N2131" t="str">
        <f t="shared" si="66"/>
        <v>No Weather Impact</v>
      </c>
      <c r="O2131" t="str">
        <f t="shared" si="67"/>
        <v>Not Cancelled</v>
      </c>
      <c r="P2131" t="str">
        <f>TEXT(Table1[[#This Row],[Departure_Time]],"mmm yyyy")</f>
        <v>Jul 2024</v>
      </c>
    </row>
    <row r="2132" spans="1:16" x14ac:dyDescent="0.25">
      <c r="A2132" t="s">
        <v>1360</v>
      </c>
      <c r="B2132" t="s">
        <v>23</v>
      </c>
      <c r="C2132" t="s">
        <v>23</v>
      </c>
      <c r="D2132" s="5">
        <v>45694.600694444445</v>
      </c>
      <c r="E2132">
        <v>248</v>
      </c>
      <c r="F2132" t="s">
        <v>16</v>
      </c>
      <c r="G2132">
        <v>1045</v>
      </c>
      <c r="H2132" t="s">
        <v>18</v>
      </c>
      <c r="I2132" t="s">
        <v>24</v>
      </c>
      <c r="J2132">
        <v>6.5</v>
      </c>
      <c r="K2132">
        <v>0</v>
      </c>
      <c r="L2132">
        <v>0</v>
      </c>
      <c r="M2132">
        <v>0</v>
      </c>
      <c r="N2132" t="str">
        <f t="shared" si="66"/>
        <v>No Weather Impact</v>
      </c>
      <c r="O2132" t="str">
        <f t="shared" si="67"/>
        <v>Not Cancelled</v>
      </c>
      <c r="P2132" t="str">
        <f>TEXT(Table1[[#This Row],[Departure_Time]],"mmm yyyy")</f>
        <v>Feb 2025</v>
      </c>
    </row>
    <row r="2133" spans="1:16" x14ac:dyDescent="0.25">
      <c r="A2133" t="s">
        <v>1255</v>
      </c>
      <c r="B2133" t="s">
        <v>20</v>
      </c>
      <c r="C2133" t="s">
        <v>20</v>
      </c>
      <c r="D2133" s="5">
        <v>45324.06527777778</v>
      </c>
      <c r="E2133">
        <v>173</v>
      </c>
      <c r="F2133" t="s">
        <v>52</v>
      </c>
      <c r="G2133">
        <v>1380</v>
      </c>
      <c r="H2133" t="s">
        <v>27</v>
      </c>
      <c r="I2133" t="s">
        <v>24</v>
      </c>
      <c r="J2133">
        <v>7.1</v>
      </c>
      <c r="K2133">
        <v>2</v>
      </c>
      <c r="L2133">
        <v>0</v>
      </c>
      <c r="M2133">
        <v>0</v>
      </c>
      <c r="N2133" t="str">
        <f t="shared" si="66"/>
        <v>No Weather Impact</v>
      </c>
      <c r="O2133" t="str">
        <f t="shared" si="67"/>
        <v>Cancelled</v>
      </c>
      <c r="P2133" t="str">
        <f>TEXT(Table1[[#This Row],[Departure_Time]],"mmm yyyy")</f>
        <v>Feb 2024</v>
      </c>
    </row>
    <row r="2134" spans="1:16" x14ac:dyDescent="0.25">
      <c r="A2134" t="s">
        <v>19</v>
      </c>
      <c r="B2134" t="s">
        <v>29</v>
      </c>
      <c r="C2134" t="s">
        <v>26</v>
      </c>
      <c r="D2134" s="5">
        <v>45490.297222222223</v>
      </c>
      <c r="E2134">
        <v>157</v>
      </c>
      <c r="F2134" t="s">
        <v>16</v>
      </c>
      <c r="G2134">
        <v>1586</v>
      </c>
      <c r="H2134" t="s">
        <v>27</v>
      </c>
      <c r="I2134" t="s">
        <v>130</v>
      </c>
      <c r="J2134">
        <v>5.7</v>
      </c>
      <c r="K2134">
        <v>2</v>
      </c>
      <c r="L2134">
        <v>0</v>
      </c>
      <c r="M2134">
        <v>1</v>
      </c>
      <c r="N2134" t="str">
        <f t="shared" si="66"/>
        <v>Weather Imapct</v>
      </c>
      <c r="O2134" t="str">
        <f t="shared" si="67"/>
        <v>Not Cancelled</v>
      </c>
      <c r="P2134" t="str">
        <f>TEXT(Table1[[#This Row],[Departure_Time]],"mmm yyyy")</f>
        <v>Jul 2024</v>
      </c>
    </row>
    <row r="2135" spans="1:16" x14ac:dyDescent="0.25">
      <c r="A2135" t="s">
        <v>597</v>
      </c>
      <c r="B2135" t="s">
        <v>31</v>
      </c>
      <c r="C2135" t="s">
        <v>26</v>
      </c>
      <c r="D2135" s="5">
        <v>45206.819444444445</v>
      </c>
      <c r="E2135">
        <v>215</v>
      </c>
      <c r="F2135" t="s">
        <v>16</v>
      </c>
      <c r="G2135">
        <v>1080</v>
      </c>
      <c r="H2135" t="s">
        <v>21</v>
      </c>
      <c r="I2135" t="s">
        <v>24</v>
      </c>
      <c r="J2135">
        <v>6.2</v>
      </c>
      <c r="K2135">
        <v>14</v>
      </c>
      <c r="L2135">
        <v>0</v>
      </c>
      <c r="M2135">
        <v>0</v>
      </c>
      <c r="N2135" t="str">
        <f t="shared" si="66"/>
        <v>No Weather Impact</v>
      </c>
      <c r="O2135" t="str">
        <f t="shared" si="67"/>
        <v>Not Cancelled</v>
      </c>
      <c r="P2135" t="str">
        <f>TEXT(Table1[[#This Row],[Departure_Time]],"mmm yyyy")</f>
        <v>Oct 2023</v>
      </c>
    </row>
    <row r="2136" spans="1:16" x14ac:dyDescent="0.25">
      <c r="A2136" t="s">
        <v>323</v>
      </c>
      <c r="B2136" t="s">
        <v>15</v>
      </c>
      <c r="C2136" t="s">
        <v>36</v>
      </c>
      <c r="D2136" s="5">
        <v>45231.338194444441</v>
      </c>
      <c r="E2136">
        <v>119</v>
      </c>
      <c r="F2136" t="s">
        <v>16</v>
      </c>
      <c r="G2136">
        <v>1253</v>
      </c>
      <c r="H2136" t="s">
        <v>21</v>
      </c>
      <c r="I2136" t="s">
        <v>24</v>
      </c>
      <c r="J2136">
        <v>5.7</v>
      </c>
      <c r="K2136">
        <v>0</v>
      </c>
      <c r="L2136">
        <v>0</v>
      </c>
      <c r="M2136">
        <v>0</v>
      </c>
      <c r="N2136" t="str">
        <f t="shared" si="66"/>
        <v>No Weather Impact</v>
      </c>
      <c r="O2136" t="str">
        <f t="shared" si="67"/>
        <v>Not Cancelled</v>
      </c>
      <c r="P2136" t="str">
        <f>TEXT(Table1[[#This Row],[Departure_Time]],"mmm yyyy")</f>
        <v>Nov 2023</v>
      </c>
    </row>
    <row r="2137" spans="1:16" x14ac:dyDescent="0.25">
      <c r="A2137" t="s">
        <v>1361</v>
      </c>
      <c r="B2137" t="s">
        <v>23</v>
      </c>
      <c r="C2137" t="s">
        <v>15</v>
      </c>
      <c r="D2137" s="5">
        <v>45263.996527777781</v>
      </c>
      <c r="E2137">
        <v>208</v>
      </c>
      <c r="F2137" t="s">
        <v>16</v>
      </c>
      <c r="G2137">
        <v>1076</v>
      </c>
      <c r="H2137" t="s">
        <v>17</v>
      </c>
      <c r="I2137" t="s">
        <v>39</v>
      </c>
      <c r="J2137">
        <v>3.8</v>
      </c>
      <c r="K2137">
        <v>17</v>
      </c>
      <c r="L2137">
        <v>0</v>
      </c>
      <c r="M2137">
        <v>0</v>
      </c>
      <c r="N2137" t="str">
        <f t="shared" si="66"/>
        <v>No Weather Impact</v>
      </c>
      <c r="O2137" t="str">
        <f t="shared" si="67"/>
        <v>Not Cancelled</v>
      </c>
      <c r="P2137" t="str">
        <f>TEXT(Table1[[#This Row],[Departure_Time]],"mmm yyyy")</f>
        <v>Dec 2023</v>
      </c>
    </row>
    <row r="2138" spans="1:16" x14ac:dyDescent="0.25">
      <c r="A2138" t="s">
        <v>1013</v>
      </c>
      <c r="B2138" t="s">
        <v>29</v>
      </c>
      <c r="C2138" t="s">
        <v>23</v>
      </c>
      <c r="D2138" s="5">
        <v>45278.713888888888</v>
      </c>
      <c r="E2138">
        <v>93</v>
      </c>
      <c r="F2138" t="s">
        <v>41</v>
      </c>
      <c r="G2138">
        <v>1424</v>
      </c>
      <c r="H2138" t="s">
        <v>17</v>
      </c>
      <c r="I2138" t="s">
        <v>24</v>
      </c>
      <c r="J2138">
        <v>6.7</v>
      </c>
      <c r="K2138">
        <v>9</v>
      </c>
      <c r="L2138">
        <v>0</v>
      </c>
      <c r="M2138">
        <v>0</v>
      </c>
      <c r="N2138" t="str">
        <f t="shared" si="66"/>
        <v>No Weather Impact</v>
      </c>
      <c r="O2138" t="str">
        <f t="shared" si="67"/>
        <v>Not Cancelled</v>
      </c>
      <c r="P2138" t="str">
        <f>TEXT(Table1[[#This Row],[Departure_Time]],"mmm yyyy")</f>
        <v>Dec 2023</v>
      </c>
    </row>
    <row r="2139" spans="1:16" x14ac:dyDescent="0.25">
      <c r="A2139" t="s">
        <v>610</v>
      </c>
      <c r="B2139" t="s">
        <v>36</v>
      </c>
      <c r="C2139" t="s">
        <v>31</v>
      </c>
      <c r="D2139" s="5">
        <v>45042.282638888886</v>
      </c>
      <c r="E2139">
        <v>150</v>
      </c>
      <c r="F2139" t="s">
        <v>16</v>
      </c>
      <c r="G2139">
        <v>1199</v>
      </c>
      <c r="H2139" t="s">
        <v>17</v>
      </c>
      <c r="I2139" t="s">
        <v>24</v>
      </c>
      <c r="J2139">
        <v>8</v>
      </c>
      <c r="K2139">
        <v>20</v>
      </c>
      <c r="L2139">
        <v>0</v>
      </c>
      <c r="M2139">
        <v>0</v>
      </c>
      <c r="N2139" t="str">
        <f t="shared" si="66"/>
        <v>No Weather Impact</v>
      </c>
      <c r="O2139" t="str">
        <f t="shared" si="67"/>
        <v>Not Cancelled</v>
      </c>
      <c r="P2139" t="str">
        <f>TEXT(Table1[[#This Row],[Departure_Time]],"mmm yyyy")</f>
        <v>Apr 2023</v>
      </c>
    </row>
    <row r="2140" spans="1:16" x14ac:dyDescent="0.25">
      <c r="A2140" t="s">
        <v>1235</v>
      </c>
      <c r="B2140" t="s">
        <v>26</v>
      </c>
      <c r="C2140" t="s">
        <v>26</v>
      </c>
      <c r="D2140" s="5">
        <v>45075.05</v>
      </c>
      <c r="E2140">
        <v>180</v>
      </c>
      <c r="F2140" t="s">
        <v>16</v>
      </c>
      <c r="G2140">
        <v>670</v>
      </c>
      <c r="H2140" t="s">
        <v>17</v>
      </c>
      <c r="I2140" t="s">
        <v>24</v>
      </c>
      <c r="J2140">
        <v>7.5</v>
      </c>
      <c r="K2140">
        <v>5</v>
      </c>
      <c r="L2140">
        <v>0</v>
      </c>
      <c r="M2140">
        <v>0</v>
      </c>
      <c r="N2140" t="str">
        <f t="shared" si="66"/>
        <v>No Weather Impact</v>
      </c>
      <c r="O2140" t="str">
        <f t="shared" si="67"/>
        <v>Not Cancelled</v>
      </c>
      <c r="P2140" t="str">
        <f>TEXT(Table1[[#This Row],[Departure_Time]],"mmm yyyy")</f>
        <v>May 2023</v>
      </c>
    </row>
    <row r="2141" spans="1:16" x14ac:dyDescent="0.25">
      <c r="A2141" t="s">
        <v>1138</v>
      </c>
      <c r="B2141" t="s">
        <v>36</v>
      </c>
      <c r="C2141" t="s">
        <v>31</v>
      </c>
      <c r="D2141" s="5">
        <v>45768.745138888888</v>
      </c>
      <c r="E2141">
        <v>155</v>
      </c>
      <c r="F2141" t="s">
        <v>16</v>
      </c>
      <c r="G2141">
        <v>1253</v>
      </c>
      <c r="H2141" t="s">
        <v>21</v>
      </c>
      <c r="I2141" t="s">
        <v>18</v>
      </c>
      <c r="J2141">
        <v>8.3000000000000007</v>
      </c>
      <c r="K2141">
        <v>1</v>
      </c>
      <c r="L2141">
        <v>0</v>
      </c>
      <c r="M2141">
        <v>0</v>
      </c>
      <c r="N2141" t="str">
        <f t="shared" si="66"/>
        <v>No Weather Impact</v>
      </c>
      <c r="O2141" t="str">
        <f t="shared" si="67"/>
        <v>Not Cancelled</v>
      </c>
      <c r="P2141" t="str">
        <f>TEXT(Table1[[#This Row],[Departure_Time]],"mmm yyyy")</f>
        <v>Apr 2025</v>
      </c>
    </row>
    <row r="2142" spans="1:16" x14ac:dyDescent="0.25">
      <c r="A2142" t="s">
        <v>602</v>
      </c>
      <c r="B2142" t="s">
        <v>29</v>
      </c>
      <c r="C2142" t="s">
        <v>31</v>
      </c>
      <c r="D2142" s="5">
        <v>45076.442361111112</v>
      </c>
      <c r="E2142">
        <v>163</v>
      </c>
      <c r="F2142" t="s">
        <v>16</v>
      </c>
      <c r="G2142">
        <v>929</v>
      </c>
      <c r="H2142" t="s">
        <v>27</v>
      </c>
      <c r="I2142" t="s">
        <v>24</v>
      </c>
      <c r="J2142">
        <v>3.3</v>
      </c>
      <c r="K2142">
        <v>7</v>
      </c>
      <c r="L2142">
        <v>0</v>
      </c>
      <c r="M2142">
        <v>0</v>
      </c>
      <c r="N2142" t="str">
        <f t="shared" si="66"/>
        <v>No Weather Impact</v>
      </c>
      <c r="O2142" t="str">
        <f t="shared" si="67"/>
        <v>Not Cancelled</v>
      </c>
      <c r="P2142" t="str">
        <f>TEXT(Table1[[#This Row],[Departure_Time]],"mmm yyyy")</f>
        <v>May 2023</v>
      </c>
    </row>
    <row r="2143" spans="1:16" x14ac:dyDescent="0.25">
      <c r="A2143" t="s">
        <v>311</v>
      </c>
      <c r="B2143" t="s">
        <v>31</v>
      </c>
      <c r="C2143" t="s">
        <v>23</v>
      </c>
      <c r="D2143" s="5">
        <v>45342.136805555558</v>
      </c>
      <c r="E2143">
        <v>228</v>
      </c>
      <c r="F2143" t="s">
        <v>16</v>
      </c>
      <c r="G2143">
        <v>1394</v>
      </c>
      <c r="H2143" t="s">
        <v>27</v>
      </c>
      <c r="I2143" t="s">
        <v>39</v>
      </c>
      <c r="J2143">
        <v>8.4</v>
      </c>
      <c r="K2143">
        <v>3</v>
      </c>
      <c r="L2143">
        <v>0</v>
      </c>
      <c r="M2143">
        <v>0</v>
      </c>
      <c r="N2143" t="str">
        <f t="shared" si="66"/>
        <v>No Weather Impact</v>
      </c>
      <c r="O2143" t="str">
        <f t="shared" si="67"/>
        <v>Not Cancelled</v>
      </c>
      <c r="P2143" t="str">
        <f>TEXT(Table1[[#This Row],[Departure_Time]],"mmm yyyy")</f>
        <v>Feb 2024</v>
      </c>
    </row>
    <row r="2144" spans="1:16" x14ac:dyDescent="0.25">
      <c r="A2144" t="s">
        <v>371</v>
      </c>
      <c r="B2144" t="s">
        <v>26</v>
      </c>
      <c r="C2144" t="s">
        <v>29</v>
      </c>
      <c r="D2144" s="5">
        <v>45726.775000000001</v>
      </c>
      <c r="E2144">
        <v>189</v>
      </c>
      <c r="F2144" t="s">
        <v>16</v>
      </c>
      <c r="G2144">
        <v>1289</v>
      </c>
      <c r="H2144" t="s">
        <v>18</v>
      </c>
      <c r="I2144" t="s">
        <v>39</v>
      </c>
      <c r="J2144">
        <v>5.9</v>
      </c>
      <c r="K2144">
        <v>6</v>
      </c>
      <c r="L2144">
        <v>0</v>
      </c>
      <c r="M2144">
        <v>0</v>
      </c>
      <c r="N2144" t="str">
        <f t="shared" si="66"/>
        <v>No Weather Impact</v>
      </c>
      <c r="O2144" t="str">
        <f t="shared" si="67"/>
        <v>Not Cancelled</v>
      </c>
      <c r="P2144" t="str">
        <f>TEXT(Table1[[#This Row],[Departure_Time]],"mmm yyyy")</f>
        <v>Mar 2025</v>
      </c>
    </row>
    <row r="2145" spans="1:16" x14ac:dyDescent="0.25">
      <c r="A2145" t="s">
        <v>1362</v>
      </c>
      <c r="B2145" t="s">
        <v>23</v>
      </c>
      <c r="C2145" t="s">
        <v>26</v>
      </c>
      <c r="D2145" s="5">
        <v>45350.422222222223</v>
      </c>
      <c r="E2145">
        <v>330</v>
      </c>
      <c r="F2145" t="s">
        <v>16</v>
      </c>
      <c r="G2145">
        <v>625</v>
      </c>
      <c r="H2145" t="s">
        <v>18</v>
      </c>
      <c r="I2145" t="s">
        <v>39</v>
      </c>
      <c r="J2145">
        <v>6.9</v>
      </c>
      <c r="K2145">
        <v>2</v>
      </c>
      <c r="L2145">
        <v>0</v>
      </c>
      <c r="M2145">
        <v>1</v>
      </c>
      <c r="N2145" t="str">
        <f t="shared" si="66"/>
        <v>Weather Imapct</v>
      </c>
      <c r="O2145" t="str">
        <f t="shared" si="67"/>
        <v>Not Cancelled</v>
      </c>
      <c r="P2145" t="str">
        <f>TEXT(Table1[[#This Row],[Departure_Time]],"mmm yyyy")</f>
        <v>Feb 2024</v>
      </c>
    </row>
    <row r="2146" spans="1:16" x14ac:dyDescent="0.25">
      <c r="A2146" t="s">
        <v>462</v>
      </c>
      <c r="B2146" t="s">
        <v>29</v>
      </c>
      <c r="C2146" t="s">
        <v>29</v>
      </c>
      <c r="D2146" s="5">
        <v>45085.111111111109</v>
      </c>
      <c r="E2146">
        <v>104</v>
      </c>
      <c r="F2146" t="s">
        <v>16</v>
      </c>
      <c r="G2146">
        <v>999</v>
      </c>
      <c r="H2146" t="s">
        <v>27</v>
      </c>
      <c r="I2146" t="s">
        <v>24</v>
      </c>
      <c r="J2146">
        <v>6.9</v>
      </c>
      <c r="K2146">
        <v>9</v>
      </c>
      <c r="L2146">
        <v>0</v>
      </c>
      <c r="M2146">
        <v>0</v>
      </c>
      <c r="N2146" t="str">
        <f t="shared" si="66"/>
        <v>No Weather Impact</v>
      </c>
      <c r="O2146" t="str">
        <f t="shared" si="67"/>
        <v>Not Cancelled</v>
      </c>
      <c r="P2146" t="str">
        <f>TEXT(Table1[[#This Row],[Departure_Time]],"mmm yyyy")</f>
        <v>Jun 2023</v>
      </c>
    </row>
    <row r="2147" spans="1:16" x14ac:dyDescent="0.25">
      <c r="A2147" t="s">
        <v>99</v>
      </c>
      <c r="B2147" t="s">
        <v>26</v>
      </c>
      <c r="C2147" t="s">
        <v>14</v>
      </c>
      <c r="D2147" s="5">
        <v>45750.436805555553</v>
      </c>
      <c r="E2147">
        <v>225</v>
      </c>
      <c r="F2147" t="s">
        <v>16</v>
      </c>
      <c r="G2147">
        <v>1466</v>
      </c>
      <c r="H2147" t="s">
        <v>17</v>
      </c>
      <c r="I2147" t="s">
        <v>130</v>
      </c>
      <c r="J2147">
        <v>6.2</v>
      </c>
      <c r="K2147">
        <v>22</v>
      </c>
      <c r="L2147">
        <v>0</v>
      </c>
      <c r="M2147">
        <v>0</v>
      </c>
      <c r="N2147" t="str">
        <f t="shared" si="66"/>
        <v>No Weather Impact</v>
      </c>
      <c r="O2147" t="str">
        <f t="shared" si="67"/>
        <v>Not Cancelled</v>
      </c>
      <c r="P2147" t="str">
        <f>TEXT(Table1[[#This Row],[Departure_Time]],"mmm yyyy")</f>
        <v>Apr 2025</v>
      </c>
    </row>
    <row r="2148" spans="1:16" x14ac:dyDescent="0.25">
      <c r="A2148" t="s">
        <v>1363</v>
      </c>
      <c r="B2148" t="s">
        <v>15</v>
      </c>
      <c r="C2148" t="s">
        <v>15</v>
      </c>
      <c r="D2148" s="5">
        <v>45721.629166666666</v>
      </c>
      <c r="E2148">
        <v>231</v>
      </c>
      <c r="F2148" t="s">
        <v>16</v>
      </c>
      <c r="G2148">
        <v>681</v>
      </c>
      <c r="H2148" t="s">
        <v>17</v>
      </c>
      <c r="I2148" t="s">
        <v>18</v>
      </c>
      <c r="J2148">
        <v>7.5</v>
      </c>
      <c r="K2148">
        <v>0</v>
      </c>
      <c r="L2148">
        <v>0</v>
      </c>
      <c r="M2148">
        <v>0</v>
      </c>
      <c r="N2148" t="str">
        <f t="shared" si="66"/>
        <v>No Weather Impact</v>
      </c>
      <c r="O2148" t="str">
        <f t="shared" si="67"/>
        <v>Not Cancelled</v>
      </c>
      <c r="P2148" t="str">
        <f>TEXT(Table1[[#This Row],[Departure_Time]],"mmm yyyy")</f>
        <v>Mar 2025</v>
      </c>
    </row>
    <row r="2149" spans="1:16" x14ac:dyDescent="0.25">
      <c r="A2149" t="s">
        <v>1364</v>
      </c>
      <c r="B2149" t="s">
        <v>29</v>
      </c>
      <c r="C2149" t="s">
        <v>23</v>
      </c>
      <c r="D2149" s="5">
        <v>45374.706944444442</v>
      </c>
      <c r="E2149">
        <v>165</v>
      </c>
      <c r="F2149" t="s">
        <v>16</v>
      </c>
      <c r="G2149">
        <v>1240</v>
      </c>
      <c r="H2149" t="s">
        <v>21</v>
      </c>
      <c r="I2149" t="s">
        <v>24</v>
      </c>
      <c r="J2149">
        <v>5.2</v>
      </c>
      <c r="K2149">
        <v>4</v>
      </c>
      <c r="L2149">
        <v>0</v>
      </c>
      <c r="M2149">
        <v>1</v>
      </c>
      <c r="N2149" t="str">
        <f t="shared" si="66"/>
        <v>Weather Imapct</v>
      </c>
      <c r="O2149" t="str">
        <f t="shared" si="67"/>
        <v>Not Cancelled</v>
      </c>
      <c r="P2149" t="str">
        <f>TEXT(Table1[[#This Row],[Departure_Time]],"mmm yyyy")</f>
        <v>Mar 2024</v>
      </c>
    </row>
    <row r="2150" spans="1:16" x14ac:dyDescent="0.25">
      <c r="A2150" t="s">
        <v>950</v>
      </c>
      <c r="B2150" t="s">
        <v>15</v>
      </c>
      <c r="C2150" t="s">
        <v>20</v>
      </c>
      <c r="D2150" s="5">
        <v>45571.865277777775</v>
      </c>
      <c r="E2150">
        <v>192</v>
      </c>
      <c r="F2150" t="s">
        <v>52</v>
      </c>
      <c r="G2150">
        <v>1030</v>
      </c>
      <c r="H2150" t="s">
        <v>27</v>
      </c>
      <c r="I2150" t="s">
        <v>24</v>
      </c>
      <c r="J2150">
        <v>7</v>
      </c>
      <c r="K2150">
        <v>6</v>
      </c>
      <c r="L2150">
        <v>0</v>
      </c>
      <c r="M2150">
        <v>0</v>
      </c>
      <c r="N2150" t="str">
        <f t="shared" si="66"/>
        <v>No Weather Impact</v>
      </c>
      <c r="O2150" t="str">
        <f t="shared" si="67"/>
        <v>Cancelled</v>
      </c>
      <c r="P2150" t="str">
        <f>TEXT(Table1[[#This Row],[Departure_Time]],"mmm yyyy")</f>
        <v>Oct 2024</v>
      </c>
    </row>
    <row r="2151" spans="1:16" x14ac:dyDescent="0.25">
      <c r="A2151" t="s">
        <v>1365</v>
      </c>
      <c r="B2151" t="s">
        <v>14</v>
      </c>
      <c r="C2151" t="s">
        <v>31</v>
      </c>
      <c r="D2151" s="5">
        <v>45740.718055555553</v>
      </c>
      <c r="E2151">
        <v>317</v>
      </c>
      <c r="F2151" t="s">
        <v>16</v>
      </c>
      <c r="G2151">
        <v>1293</v>
      </c>
      <c r="H2151" t="s">
        <v>21</v>
      </c>
      <c r="I2151" t="s">
        <v>24</v>
      </c>
      <c r="J2151">
        <v>7</v>
      </c>
      <c r="K2151">
        <v>2</v>
      </c>
      <c r="L2151">
        <v>0</v>
      </c>
      <c r="M2151">
        <v>1</v>
      </c>
      <c r="N2151" t="str">
        <f t="shared" si="66"/>
        <v>Weather Imapct</v>
      </c>
      <c r="O2151" t="str">
        <f t="shared" si="67"/>
        <v>Not Cancelled</v>
      </c>
      <c r="P2151" t="str">
        <f>TEXT(Table1[[#This Row],[Departure_Time]],"mmm yyyy")</f>
        <v>Mar 2025</v>
      </c>
    </row>
    <row r="2152" spans="1:16" x14ac:dyDescent="0.25">
      <c r="A2152" t="s">
        <v>157</v>
      </c>
      <c r="B2152" t="s">
        <v>26</v>
      </c>
      <c r="C2152" t="s">
        <v>15</v>
      </c>
      <c r="D2152" s="5">
        <v>45706.018055555556</v>
      </c>
      <c r="E2152">
        <v>290</v>
      </c>
      <c r="F2152" t="s">
        <v>16</v>
      </c>
      <c r="G2152">
        <v>1358</v>
      </c>
      <c r="H2152" t="s">
        <v>17</v>
      </c>
      <c r="I2152" t="s">
        <v>130</v>
      </c>
      <c r="J2152">
        <v>5.7</v>
      </c>
      <c r="K2152">
        <v>16</v>
      </c>
      <c r="L2152">
        <v>0</v>
      </c>
      <c r="M2152">
        <v>0</v>
      </c>
      <c r="N2152" t="str">
        <f t="shared" si="66"/>
        <v>No Weather Impact</v>
      </c>
      <c r="O2152" t="str">
        <f t="shared" si="67"/>
        <v>Not Cancelled</v>
      </c>
      <c r="P2152" t="str">
        <f>TEXT(Table1[[#This Row],[Departure_Time]],"mmm yyyy")</f>
        <v>Feb 2025</v>
      </c>
    </row>
    <row r="2153" spans="1:16" x14ac:dyDescent="0.25">
      <c r="A2153" t="s">
        <v>196</v>
      </c>
      <c r="B2153" t="s">
        <v>31</v>
      </c>
      <c r="C2153" t="s">
        <v>29</v>
      </c>
      <c r="D2153" s="5">
        <v>45408.736111111109</v>
      </c>
      <c r="E2153">
        <v>332</v>
      </c>
      <c r="F2153" t="s">
        <v>16</v>
      </c>
      <c r="G2153">
        <v>1025</v>
      </c>
      <c r="H2153" t="s">
        <v>21</v>
      </c>
      <c r="I2153" t="s">
        <v>24</v>
      </c>
      <c r="J2153">
        <v>10</v>
      </c>
      <c r="K2153">
        <v>13</v>
      </c>
      <c r="L2153">
        <v>0</v>
      </c>
      <c r="M2153">
        <v>0</v>
      </c>
      <c r="N2153" t="str">
        <f t="shared" si="66"/>
        <v>No Weather Impact</v>
      </c>
      <c r="O2153" t="str">
        <f t="shared" si="67"/>
        <v>Not Cancelled</v>
      </c>
      <c r="P2153" t="str">
        <f>TEXT(Table1[[#This Row],[Departure_Time]],"mmm yyyy")</f>
        <v>Apr 2024</v>
      </c>
    </row>
    <row r="2154" spans="1:16" x14ac:dyDescent="0.25">
      <c r="A2154" t="s">
        <v>421</v>
      </c>
      <c r="B2154" t="s">
        <v>23</v>
      </c>
      <c r="C2154" t="s">
        <v>26</v>
      </c>
      <c r="D2154" s="5">
        <v>45281.376388888886</v>
      </c>
      <c r="E2154">
        <v>189</v>
      </c>
      <c r="F2154" t="s">
        <v>52</v>
      </c>
      <c r="G2154">
        <v>1434</v>
      </c>
      <c r="H2154" t="s">
        <v>17</v>
      </c>
      <c r="I2154" t="s">
        <v>24</v>
      </c>
      <c r="J2154">
        <v>7.7</v>
      </c>
      <c r="K2154">
        <v>0</v>
      </c>
      <c r="L2154">
        <v>0</v>
      </c>
      <c r="M2154">
        <v>0</v>
      </c>
      <c r="N2154" t="str">
        <f t="shared" si="66"/>
        <v>No Weather Impact</v>
      </c>
      <c r="O2154" t="str">
        <f t="shared" si="67"/>
        <v>Cancelled</v>
      </c>
      <c r="P2154" t="str">
        <f>TEXT(Table1[[#This Row],[Departure_Time]],"mmm yyyy")</f>
        <v>Dec 2023</v>
      </c>
    </row>
    <row r="2155" spans="1:16" x14ac:dyDescent="0.25">
      <c r="A2155" t="s">
        <v>1366</v>
      </c>
      <c r="B2155" t="s">
        <v>36</v>
      </c>
      <c r="C2155" t="s">
        <v>29</v>
      </c>
      <c r="D2155" s="5">
        <v>45766.011805555558</v>
      </c>
      <c r="E2155">
        <v>325</v>
      </c>
      <c r="F2155" t="s">
        <v>16</v>
      </c>
      <c r="G2155">
        <v>953</v>
      </c>
      <c r="H2155" t="s">
        <v>27</v>
      </c>
      <c r="I2155" t="s">
        <v>24</v>
      </c>
      <c r="J2155">
        <v>7.2</v>
      </c>
      <c r="K2155">
        <v>1</v>
      </c>
      <c r="L2155">
        <v>1</v>
      </c>
      <c r="M2155">
        <v>0</v>
      </c>
      <c r="N2155" t="str">
        <f t="shared" si="66"/>
        <v>No Weather Impact</v>
      </c>
      <c r="O2155" t="str">
        <f t="shared" si="67"/>
        <v>Not Cancelled</v>
      </c>
      <c r="P2155" t="str">
        <f>TEXT(Table1[[#This Row],[Departure_Time]],"mmm yyyy")</f>
        <v>Apr 2025</v>
      </c>
    </row>
    <row r="2156" spans="1:16" x14ac:dyDescent="0.25">
      <c r="A2156" t="s">
        <v>719</v>
      </c>
      <c r="B2156" t="s">
        <v>23</v>
      </c>
      <c r="C2156" t="s">
        <v>36</v>
      </c>
      <c r="D2156" s="5">
        <v>45076.115277777775</v>
      </c>
      <c r="E2156">
        <v>164</v>
      </c>
      <c r="F2156" t="s">
        <v>16</v>
      </c>
      <c r="G2156">
        <v>1567</v>
      </c>
      <c r="H2156" t="s">
        <v>17</v>
      </c>
      <c r="I2156" t="s">
        <v>130</v>
      </c>
      <c r="J2156">
        <v>7.9</v>
      </c>
      <c r="K2156">
        <v>3</v>
      </c>
      <c r="L2156">
        <v>0</v>
      </c>
      <c r="M2156">
        <v>1</v>
      </c>
      <c r="N2156" t="str">
        <f t="shared" si="66"/>
        <v>Weather Imapct</v>
      </c>
      <c r="O2156" t="str">
        <f t="shared" si="67"/>
        <v>Not Cancelled</v>
      </c>
      <c r="P2156" t="str">
        <f>TEXT(Table1[[#This Row],[Departure_Time]],"mmm yyyy")</f>
        <v>May 2023</v>
      </c>
    </row>
    <row r="2157" spans="1:16" x14ac:dyDescent="0.25">
      <c r="A2157" t="s">
        <v>1367</v>
      </c>
      <c r="B2157" t="s">
        <v>14</v>
      </c>
      <c r="C2157" t="s">
        <v>14</v>
      </c>
      <c r="D2157" s="5">
        <v>45300.85</v>
      </c>
      <c r="E2157">
        <v>174</v>
      </c>
      <c r="F2157" t="s">
        <v>16</v>
      </c>
      <c r="G2157">
        <v>949</v>
      </c>
      <c r="H2157" t="s">
        <v>17</v>
      </c>
      <c r="I2157" t="s">
        <v>24</v>
      </c>
      <c r="J2157">
        <v>7.6</v>
      </c>
      <c r="K2157">
        <v>24</v>
      </c>
      <c r="L2157">
        <v>0</v>
      </c>
      <c r="M2157">
        <v>0</v>
      </c>
      <c r="N2157" t="str">
        <f t="shared" si="66"/>
        <v>No Weather Impact</v>
      </c>
      <c r="O2157" t="str">
        <f t="shared" si="67"/>
        <v>Not Cancelled</v>
      </c>
      <c r="P2157" t="str">
        <f>TEXT(Table1[[#This Row],[Departure_Time]],"mmm yyyy")</f>
        <v>Jan 2024</v>
      </c>
    </row>
    <row r="2158" spans="1:16" x14ac:dyDescent="0.25">
      <c r="A2158" t="s">
        <v>212</v>
      </c>
      <c r="B2158" t="s">
        <v>31</v>
      </c>
      <c r="C2158" t="s">
        <v>14</v>
      </c>
      <c r="D2158" s="5">
        <v>45697.634027777778</v>
      </c>
      <c r="E2158">
        <v>166</v>
      </c>
      <c r="F2158" t="s">
        <v>16</v>
      </c>
      <c r="G2158">
        <v>835</v>
      </c>
      <c r="H2158" t="s">
        <v>27</v>
      </c>
      <c r="I2158" t="s">
        <v>24</v>
      </c>
      <c r="J2158">
        <v>6.9</v>
      </c>
      <c r="K2158">
        <v>14</v>
      </c>
      <c r="L2158">
        <v>0</v>
      </c>
      <c r="M2158">
        <v>0</v>
      </c>
      <c r="N2158" t="str">
        <f t="shared" si="66"/>
        <v>No Weather Impact</v>
      </c>
      <c r="O2158" t="str">
        <f t="shared" si="67"/>
        <v>Not Cancelled</v>
      </c>
      <c r="P2158" t="str">
        <f>TEXT(Table1[[#This Row],[Departure_Time]],"mmm yyyy")</f>
        <v>Feb 2025</v>
      </c>
    </row>
    <row r="2159" spans="1:16" x14ac:dyDescent="0.25">
      <c r="A2159" t="s">
        <v>996</v>
      </c>
      <c r="B2159" t="s">
        <v>31</v>
      </c>
      <c r="C2159" t="s">
        <v>29</v>
      </c>
      <c r="D2159" s="5">
        <v>45474.371527777781</v>
      </c>
      <c r="E2159">
        <v>260</v>
      </c>
      <c r="F2159" t="s">
        <v>16</v>
      </c>
      <c r="G2159">
        <v>1150</v>
      </c>
      <c r="H2159" t="s">
        <v>21</v>
      </c>
      <c r="I2159" t="s">
        <v>24</v>
      </c>
      <c r="J2159">
        <v>7.4</v>
      </c>
      <c r="K2159">
        <v>15</v>
      </c>
      <c r="L2159">
        <v>0</v>
      </c>
      <c r="M2159">
        <v>0</v>
      </c>
      <c r="N2159" t="str">
        <f t="shared" si="66"/>
        <v>No Weather Impact</v>
      </c>
      <c r="O2159" t="str">
        <f t="shared" si="67"/>
        <v>Not Cancelled</v>
      </c>
      <c r="P2159" t="str">
        <f>TEXT(Table1[[#This Row],[Departure_Time]],"mmm yyyy")</f>
        <v>Jul 2024</v>
      </c>
    </row>
    <row r="2160" spans="1:16" x14ac:dyDescent="0.25">
      <c r="A2160" t="s">
        <v>1234</v>
      </c>
      <c r="B2160" t="s">
        <v>36</v>
      </c>
      <c r="C2160" t="s">
        <v>29</v>
      </c>
      <c r="D2160" s="5">
        <v>45457.552777777775</v>
      </c>
      <c r="E2160">
        <v>134</v>
      </c>
      <c r="F2160" t="s">
        <v>16</v>
      </c>
      <c r="G2160">
        <v>1615</v>
      </c>
      <c r="H2160" t="s">
        <v>27</v>
      </c>
      <c r="I2160" t="s">
        <v>24</v>
      </c>
      <c r="J2160">
        <v>7.6</v>
      </c>
      <c r="K2160">
        <v>1</v>
      </c>
      <c r="L2160">
        <v>0</v>
      </c>
      <c r="M2160">
        <v>0</v>
      </c>
      <c r="N2160" t="str">
        <f t="shared" si="66"/>
        <v>No Weather Impact</v>
      </c>
      <c r="O2160" t="str">
        <f t="shared" si="67"/>
        <v>Not Cancelled</v>
      </c>
      <c r="P2160" t="str">
        <f>TEXT(Table1[[#This Row],[Departure_Time]],"mmm yyyy")</f>
        <v>Jun 2024</v>
      </c>
    </row>
    <row r="2161" spans="1:16" x14ac:dyDescent="0.25">
      <c r="A2161" t="s">
        <v>1115</v>
      </c>
      <c r="B2161" t="s">
        <v>36</v>
      </c>
      <c r="C2161" t="s">
        <v>20</v>
      </c>
      <c r="D2161" s="5">
        <v>45132.84652777778</v>
      </c>
      <c r="E2161">
        <v>211</v>
      </c>
      <c r="F2161" t="s">
        <v>16</v>
      </c>
      <c r="G2161">
        <v>922</v>
      </c>
      <c r="H2161" t="s">
        <v>21</v>
      </c>
      <c r="I2161" t="s">
        <v>18</v>
      </c>
      <c r="J2161">
        <v>9</v>
      </c>
      <c r="K2161">
        <v>3</v>
      </c>
      <c r="L2161">
        <v>1</v>
      </c>
      <c r="M2161">
        <v>0</v>
      </c>
      <c r="N2161" t="str">
        <f t="shared" si="66"/>
        <v>No Weather Impact</v>
      </c>
      <c r="O2161" t="str">
        <f t="shared" si="67"/>
        <v>Not Cancelled</v>
      </c>
      <c r="P2161" t="str">
        <f>TEXT(Table1[[#This Row],[Departure_Time]],"mmm yyyy")</f>
        <v>Jul 2023</v>
      </c>
    </row>
    <row r="2162" spans="1:16" x14ac:dyDescent="0.25">
      <c r="A2162" t="s">
        <v>793</v>
      </c>
      <c r="B2162" t="s">
        <v>23</v>
      </c>
      <c r="C2162" t="s">
        <v>20</v>
      </c>
      <c r="D2162" s="5">
        <v>45224.929861111108</v>
      </c>
      <c r="E2162">
        <v>159</v>
      </c>
      <c r="F2162" t="s">
        <v>41</v>
      </c>
      <c r="G2162">
        <v>1186</v>
      </c>
      <c r="H2162" t="s">
        <v>17</v>
      </c>
      <c r="I2162" t="s">
        <v>24</v>
      </c>
      <c r="J2162">
        <v>7.7</v>
      </c>
      <c r="K2162">
        <v>25</v>
      </c>
      <c r="L2162">
        <v>0</v>
      </c>
      <c r="M2162">
        <v>0</v>
      </c>
      <c r="N2162" t="str">
        <f t="shared" si="66"/>
        <v>No Weather Impact</v>
      </c>
      <c r="O2162" t="str">
        <f t="shared" si="67"/>
        <v>Not Cancelled</v>
      </c>
      <c r="P2162" t="str">
        <f>TEXT(Table1[[#This Row],[Departure_Time]],"mmm yyyy")</f>
        <v>Oct 2023</v>
      </c>
    </row>
    <row r="2163" spans="1:16" x14ac:dyDescent="0.25">
      <c r="A2163" t="s">
        <v>697</v>
      </c>
      <c r="B2163" t="s">
        <v>26</v>
      </c>
      <c r="C2163" t="s">
        <v>26</v>
      </c>
      <c r="D2163" s="5">
        <v>45146.026388888888</v>
      </c>
      <c r="E2163">
        <v>121</v>
      </c>
      <c r="F2163" t="s">
        <v>16</v>
      </c>
      <c r="G2163">
        <v>1064</v>
      </c>
      <c r="H2163" t="s">
        <v>27</v>
      </c>
      <c r="I2163" t="s">
        <v>24</v>
      </c>
      <c r="J2163">
        <v>5.7</v>
      </c>
      <c r="K2163">
        <v>18</v>
      </c>
      <c r="L2163">
        <v>0</v>
      </c>
      <c r="M2163">
        <v>0</v>
      </c>
      <c r="N2163" t="str">
        <f t="shared" si="66"/>
        <v>No Weather Impact</v>
      </c>
      <c r="O2163" t="str">
        <f t="shared" si="67"/>
        <v>Not Cancelled</v>
      </c>
      <c r="P2163" t="str">
        <f>TEXT(Table1[[#This Row],[Departure_Time]],"mmm yyyy")</f>
        <v>Aug 2023</v>
      </c>
    </row>
    <row r="2164" spans="1:16" x14ac:dyDescent="0.25">
      <c r="A2164" t="s">
        <v>134</v>
      </c>
      <c r="B2164" t="s">
        <v>15</v>
      </c>
      <c r="C2164" t="s">
        <v>20</v>
      </c>
      <c r="D2164" s="5">
        <v>45157.55</v>
      </c>
      <c r="E2164">
        <v>89</v>
      </c>
      <c r="F2164" t="s">
        <v>52</v>
      </c>
      <c r="G2164">
        <v>975</v>
      </c>
      <c r="H2164" t="s">
        <v>21</v>
      </c>
      <c r="I2164" t="s">
        <v>39</v>
      </c>
      <c r="J2164">
        <v>4.5</v>
      </c>
      <c r="K2164">
        <v>20</v>
      </c>
      <c r="L2164">
        <v>0</v>
      </c>
      <c r="M2164">
        <v>1</v>
      </c>
      <c r="N2164" t="str">
        <f t="shared" si="66"/>
        <v>Weather Imapct</v>
      </c>
      <c r="O2164" t="str">
        <f t="shared" si="67"/>
        <v>Cancelled</v>
      </c>
      <c r="P2164" t="str">
        <f>TEXT(Table1[[#This Row],[Departure_Time]],"mmm yyyy")</f>
        <v>Aug 2023</v>
      </c>
    </row>
    <row r="2165" spans="1:16" x14ac:dyDescent="0.25">
      <c r="A2165" t="s">
        <v>1368</v>
      </c>
      <c r="B2165" t="s">
        <v>36</v>
      </c>
      <c r="C2165" t="s">
        <v>31</v>
      </c>
      <c r="D2165" s="5">
        <v>45528.857638888891</v>
      </c>
      <c r="E2165">
        <v>131</v>
      </c>
      <c r="F2165" t="s">
        <v>16</v>
      </c>
      <c r="G2165">
        <v>1288</v>
      </c>
      <c r="H2165" t="s">
        <v>27</v>
      </c>
      <c r="I2165" t="s">
        <v>39</v>
      </c>
      <c r="J2165">
        <v>7.2</v>
      </c>
      <c r="K2165">
        <v>3</v>
      </c>
      <c r="L2165">
        <v>0</v>
      </c>
      <c r="M2165">
        <v>0</v>
      </c>
      <c r="N2165" t="str">
        <f t="shared" si="66"/>
        <v>No Weather Impact</v>
      </c>
      <c r="O2165" t="str">
        <f t="shared" si="67"/>
        <v>Not Cancelled</v>
      </c>
      <c r="P2165" t="str">
        <f>TEXT(Table1[[#This Row],[Departure_Time]],"mmm yyyy")</f>
        <v>Aug 2024</v>
      </c>
    </row>
    <row r="2166" spans="1:16" x14ac:dyDescent="0.25">
      <c r="A2166" t="s">
        <v>1369</v>
      </c>
      <c r="B2166" t="s">
        <v>29</v>
      </c>
      <c r="C2166" t="s">
        <v>31</v>
      </c>
      <c r="D2166" s="5">
        <v>45474.352777777778</v>
      </c>
      <c r="E2166">
        <v>309</v>
      </c>
      <c r="F2166" t="s">
        <v>16</v>
      </c>
      <c r="G2166">
        <v>1631</v>
      </c>
      <c r="H2166" t="s">
        <v>17</v>
      </c>
      <c r="I2166" t="s">
        <v>39</v>
      </c>
      <c r="J2166">
        <v>7.7</v>
      </c>
      <c r="K2166">
        <v>12</v>
      </c>
      <c r="L2166">
        <v>0</v>
      </c>
      <c r="M2166">
        <v>0</v>
      </c>
      <c r="N2166" t="str">
        <f t="shared" si="66"/>
        <v>No Weather Impact</v>
      </c>
      <c r="O2166" t="str">
        <f t="shared" si="67"/>
        <v>Not Cancelled</v>
      </c>
      <c r="P2166" t="str">
        <f>TEXT(Table1[[#This Row],[Departure_Time]],"mmm yyyy")</f>
        <v>Jul 2024</v>
      </c>
    </row>
    <row r="2167" spans="1:16" x14ac:dyDescent="0.25">
      <c r="A2167" t="s">
        <v>1370</v>
      </c>
      <c r="B2167" t="s">
        <v>14</v>
      </c>
      <c r="C2167" t="s">
        <v>23</v>
      </c>
      <c r="D2167" s="5">
        <v>45639.886111111111</v>
      </c>
      <c r="E2167">
        <v>204</v>
      </c>
      <c r="F2167" t="s">
        <v>16</v>
      </c>
      <c r="G2167">
        <v>1793</v>
      </c>
      <c r="H2167" t="s">
        <v>17</v>
      </c>
      <c r="I2167" t="s">
        <v>24</v>
      </c>
      <c r="J2167">
        <v>4.2</v>
      </c>
      <c r="K2167">
        <v>5</v>
      </c>
      <c r="L2167">
        <v>0</v>
      </c>
      <c r="M2167">
        <v>0</v>
      </c>
      <c r="N2167" t="str">
        <f t="shared" si="66"/>
        <v>No Weather Impact</v>
      </c>
      <c r="O2167" t="str">
        <f t="shared" si="67"/>
        <v>Not Cancelled</v>
      </c>
      <c r="P2167" t="str">
        <f>TEXT(Table1[[#This Row],[Departure_Time]],"mmm yyyy")</f>
        <v>Dec 2024</v>
      </c>
    </row>
    <row r="2168" spans="1:16" x14ac:dyDescent="0.25">
      <c r="A2168" t="s">
        <v>508</v>
      </c>
      <c r="B2168" t="s">
        <v>20</v>
      </c>
      <c r="C2168" t="s">
        <v>20</v>
      </c>
      <c r="D2168" s="5">
        <v>45332.272222222222</v>
      </c>
      <c r="E2168">
        <v>216</v>
      </c>
      <c r="F2168" t="s">
        <v>16</v>
      </c>
      <c r="G2168">
        <v>934</v>
      </c>
      <c r="H2168" t="s">
        <v>21</v>
      </c>
      <c r="I2168" t="s">
        <v>24</v>
      </c>
      <c r="J2168">
        <v>5.4</v>
      </c>
      <c r="K2168">
        <v>2</v>
      </c>
      <c r="L2168">
        <v>0</v>
      </c>
      <c r="M2168">
        <v>0</v>
      </c>
      <c r="N2168" t="str">
        <f t="shared" si="66"/>
        <v>No Weather Impact</v>
      </c>
      <c r="O2168" t="str">
        <f t="shared" si="67"/>
        <v>Not Cancelled</v>
      </c>
      <c r="P2168" t="str">
        <f>TEXT(Table1[[#This Row],[Departure_Time]],"mmm yyyy")</f>
        <v>Feb 2024</v>
      </c>
    </row>
    <row r="2169" spans="1:16" x14ac:dyDescent="0.25">
      <c r="A2169" t="s">
        <v>1371</v>
      </c>
      <c r="B2169" t="s">
        <v>36</v>
      </c>
      <c r="C2169" t="s">
        <v>23</v>
      </c>
      <c r="D2169" s="5">
        <v>45547.875694444447</v>
      </c>
      <c r="E2169">
        <v>172</v>
      </c>
      <c r="F2169" t="s">
        <v>16</v>
      </c>
      <c r="G2169">
        <v>1329</v>
      </c>
      <c r="H2169" t="s">
        <v>21</v>
      </c>
      <c r="I2169" t="s">
        <v>39</v>
      </c>
      <c r="J2169">
        <v>5.4</v>
      </c>
      <c r="K2169">
        <v>0</v>
      </c>
      <c r="L2169">
        <v>1</v>
      </c>
      <c r="M2169">
        <v>0</v>
      </c>
      <c r="N2169" t="str">
        <f t="shared" si="66"/>
        <v>No Weather Impact</v>
      </c>
      <c r="O2169" t="str">
        <f t="shared" si="67"/>
        <v>Not Cancelled</v>
      </c>
      <c r="P2169" t="str">
        <f>TEXT(Table1[[#This Row],[Departure_Time]],"mmm yyyy")</f>
        <v>Sep 2024</v>
      </c>
    </row>
    <row r="2170" spans="1:16" x14ac:dyDescent="0.25">
      <c r="A2170" t="s">
        <v>264</v>
      </c>
      <c r="B2170" t="s">
        <v>36</v>
      </c>
      <c r="C2170" t="s">
        <v>20</v>
      </c>
      <c r="D2170" s="5">
        <v>45604.411805555559</v>
      </c>
      <c r="E2170">
        <v>256</v>
      </c>
      <c r="F2170" t="s">
        <v>16</v>
      </c>
      <c r="G2170">
        <v>1844</v>
      </c>
      <c r="H2170" t="s">
        <v>17</v>
      </c>
      <c r="I2170" t="s">
        <v>24</v>
      </c>
      <c r="J2170">
        <v>5.6</v>
      </c>
      <c r="K2170">
        <v>5</v>
      </c>
      <c r="L2170">
        <v>0</v>
      </c>
      <c r="M2170">
        <v>0</v>
      </c>
      <c r="N2170" t="str">
        <f t="shared" si="66"/>
        <v>No Weather Impact</v>
      </c>
      <c r="O2170" t="str">
        <f t="shared" si="67"/>
        <v>Not Cancelled</v>
      </c>
      <c r="P2170" t="str">
        <f>TEXT(Table1[[#This Row],[Departure_Time]],"mmm yyyy")</f>
        <v>Nov 2024</v>
      </c>
    </row>
    <row r="2171" spans="1:16" x14ac:dyDescent="0.25">
      <c r="A2171" t="s">
        <v>1005</v>
      </c>
      <c r="B2171" t="s">
        <v>31</v>
      </c>
      <c r="C2171" t="s">
        <v>29</v>
      </c>
      <c r="D2171" s="5">
        <v>45528.470138888886</v>
      </c>
      <c r="E2171">
        <v>240</v>
      </c>
      <c r="F2171" t="s">
        <v>16</v>
      </c>
      <c r="G2171">
        <v>1076</v>
      </c>
      <c r="H2171" t="s">
        <v>27</v>
      </c>
      <c r="I2171" t="s">
        <v>24</v>
      </c>
      <c r="J2171">
        <v>5.0999999999999996</v>
      </c>
      <c r="K2171">
        <v>0</v>
      </c>
      <c r="L2171">
        <v>0</v>
      </c>
      <c r="M2171">
        <v>0</v>
      </c>
      <c r="N2171" t="str">
        <f t="shared" si="66"/>
        <v>No Weather Impact</v>
      </c>
      <c r="O2171" t="str">
        <f t="shared" si="67"/>
        <v>Not Cancelled</v>
      </c>
      <c r="P2171" t="str">
        <f>TEXT(Table1[[#This Row],[Departure_Time]],"mmm yyyy")</f>
        <v>Aug 2024</v>
      </c>
    </row>
    <row r="2172" spans="1:16" x14ac:dyDescent="0.25">
      <c r="A2172" t="s">
        <v>50</v>
      </c>
      <c r="B2172" t="s">
        <v>14</v>
      </c>
      <c r="C2172" t="s">
        <v>23</v>
      </c>
      <c r="D2172" s="5">
        <v>45354.484722222223</v>
      </c>
      <c r="E2172">
        <v>141</v>
      </c>
      <c r="F2172" t="s">
        <v>41</v>
      </c>
      <c r="G2172">
        <v>1662</v>
      </c>
      <c r="H2172" t="s">
        <v>21</v>
      </c>
      <c r="I2172" t="s">
        <v>24</v>
      </c>
      <c r="J2172">
        <v>7.3</v>
      </c>
      <c r="K2172">
        <v>30</v>
      </c>
      <c r="L2172">
        <v>0</v>
      </c>
      <c r="M2172">
        <v>1</v>
      </c>
      <c r="N2172" t="str">
        <f t="shared" si="66"/>
        <v>Weather Imapct</v>
      </c>
      <c r="O2172" t="str">
        <f t="shared" si="67"/>
        <v>Not Cancelled</v>
      </c>
      <c r="P2172" t="str">
        <f>TEXT(Table1[[#This Row],[Departure_Time]],"mmm yyyy")</f>
        <v>Mar 2024</v>
      </c>
    </row>
    <row r="2173" spans="1:16" x14ac:dyDescent="0.25">
      <c r="A2173" t="s">
        <v>1295</v>
      </c>
      <c r="B2173" t="s">
        <v>26</v>
      </c>
      <c r="C2173" t="s">
        <v>23</v>
      </c>
      <c r="D2173" s="5">
        <v>45209.727083333331</v>
      </c>
      <c r="E2173">
        <v>256</v>
      </c>
      <c r="F2173" t="s">
        <v>16</v>
      </c>
      <c r="G2173">
        <v>1587</v>
      </c>
      <c r="H2173" t="s">
        <v>27</v>
      </c>
      <c r="I2173" t="s">
        <v>39</v>
      </c>
      <c r="J2173">
        <v>10</v>
      </c>
      <c r="K2173">
        <v>12</v>
      </c>
      <c r="L2173">
        <v>0</v>
      </c>
      <c r="M2173">
        <v>0</v>
      </c>
      <c r="N2173" t="str">
        <f t="shared" si="66"/>
        <v>No Weather Impact</v>
      </c>
      <c r="O2173" t="str">
        <f t="shared" si="67"/>
        <v>Not Cancelled</v>
      </c>
      <c r="P2173" t="str">
        <f>TEXT(Table1[[#This Row],[Departure_Time]],"mmm yyyy")</f>
        <v>Oct 2023</v>
      </c>
    </row>
    <row r="2174" spans="1:16" x14ac:dyDescent="0.25">
      <c r="A2174" t="s">
        <v>1365</v>
      </c>
      <c r="B2174" t="s">
        <v>20</v>
      </c>
      <c r="C2174" t="s">
        <v>20</v>
      </c>
      <c r="D2174" s="5">
        <v>45603.854861111111</v>
      </c>
      <c r="E2174">
        <v>276</v>
      </c>
      <c r="F2174" t="s">
        <v>41</v>
      </c>
      <c r="G2174">
        <v>1178</v>
      </c>
      <c r="H2174" t="s">
        <v>27</v>
      </c>
      <c r="I2174" t="s">
        <v>39</v>
      </c>
      <c r="J2174">
        <v>6.7</v>
      </c>
      <c r="K2174">
        <v>0</v>
      </c>
      <c r="L2174">
        <v>0</v>
      </c>
      <c r="M2174">
        <v>1</v>
      </c>
      <c r="N2174" t="str">
        <f t="shared" si="66"/>
        <v>Weather Imapct</v>
      </c>
      <c r="O2174" t="str">
        <f t="shared" si="67"/>
        <v>Not Cancelled</v>
      </c>
      <c r="P2174" t="str">
        <f>TEXT(Table1[[#This Row],[Departure_Time]],"mmm yyyy")</f>
        <v>Nov 2024</v>
      </c>
    </row>
    <row r="2175" spans="1:16" x14ac:dyDescent="0.25">
      <c r="A2175" t="s">
        <v>161</v>
      </c>
      <c r="B2175" t="s">
        <v>15</v>
      </c>
      <c r="C2175" t="s">
        <v>31</v>
      </c>
      <c r="D2175" s="5">
        <v>45587.411111111112</v>
      </c>
      <c r="E2175">
        <v>182</v>
      </c>
      <c r="F2175" t="s">
        <v>41</v>
      </c>
      <c r="G2175">
        <v>1540</v>
      </c>
      <c r="H2175" t="s">
        <v>27</v>
      </c>
      <c r="I2175" t="s">
        <v>39</v>
      </c>
      <c r="J2175">
        <v>6.2</v>
      </c>
      <c r="K2175">
        <v>18</v>
      </c>
      <c r="L2175">
        <v>0</v>
      </c>
      <c r="M2175">
        <v>0</v>
      </c>
      <c r="N2175" t="str">
        <f t="shared" si="66"/>
        <v>No Weather Impact</v>
      </c>
      <c r="O2175" t="str">
        <f t="shared" si="67"/>
        <v>Not Cancelled</v>
      </c>
      <c r="P2175" t="str">
        <f>TEXT(Table1[[#This Row],[Departure_Time]],"mmm yyyy")</f>
        <v>Oct 2024</v>
      </c>
    </row>
    <row r="2176" spans="1:16" x14ac:dyDescent="0.25">
      <c r="A2176" t="s">
        <v>755</v>
      </c>
      <c r="B2176" t="s">
        <v>15</v>
      </c>
      <c r="C2176" t="s">
        <v>14</v>
      </c>
      <c r="D2176" s="5">
        <v>45474.070833333331</v>
      </c>
      <c r="E2176">
        <v>186</v>
      </c>
      <c r="F2176" t="s">
        <v>52</v>
      </c>
      <c r="G2176">
        <v>865</v>
      </c>
      <c r="H2176" t="s">
        <v>21</v>
      </c>
      <c r="I2176" t="s">
        <v>39</v>
      </c>
      <c r="J2176">
        <v>8</v>
      </c>
      <c r="K2176">
        <v>13</v>
      </c>
      <c r="L2176">
        <v>0</v>
      </c>
      <c r="M2176">
        <v>0</v>
      </c>
      <c r="N2176" t="str">
        <f t="shared" si="66"/>
        <v>No Weather Impact</v>
      </c>
      <c r="O2176" t="str">
        <f t="shared" si="67"/>
        <v>Cancelled</v>
      </c>
      <c r="P2176" t="str">
        <f>TEXT(Table1[[#This Row],[Departure_Time]],"mmm yyyy")</f>
        <v>Jul 2024</v>
      </c>
    </row>
    <row r="2177" spans="1:16" x14ac:dyDescent="0.25">
      <c r="A2177" t="s">
        <v>839</v>
      </c>
      <c r="B2177" t="s">
        <v>23</v>
      </c>
      <c r="C2177" t="s">
        <v>36</v>
      </c>
      <c r="D2177" s="5">
        <v>45237.866666666669</v>
      </c>
      <c r="E2177">
        <v>124</v>
      </c>
      <c r="F2177" t="s">
        <v>16</v>
      </c>
      <c r="G2177">
        <v>1444</v>
      </c>
      <c r="H2177" t="s">
        <v>18</v>
      </c>
      <c r="I2177" t="s">
        <v>18</v>
      </c>
      <c r="J2177">
        <v>7.6</v>
      </c>
      <c r="K2177">
        <v>7</v>
      </c>
      <c r="L2177">
        <v>0</v>
      </c>
      <c r="M2177">
        <v>0</v>
      </c>
      <c r="N2177" t="str">
        <f t="shared" si="66"/>
        <v>No Weather Impact</v>
      </c>
      <c r="O2177" t="str">
        <f t="shared" si="67"/>
        <v>Not Cancelled</v>
      </c>
      <c r="P2177" t="str">
        <f>TEXT(Table1[[#This Row],[Departure_Time]],"mmm yyyy")</f>
        <v>Nov 2023</v>
      </c>
    </row>
    <row r="2178" spans="1:16" x14ac:dyDescent="0.25">
      <c r="A2178" t="s">
        <v>1372</v>
      </c>
      <c r="B2178" t="s">
        <v>14</v>
      </c>
      <c r="C2178" t="s">
        <v>36</v>
      </c>
      <c r="D2178" s="5">
        <v>45319.19027777778</v>
      </c>
      <c r="E2178">
        <v>123</v>
      </c>
      <c r="F2178" t="s">
        <v>41</v>
      </c>
      <c r="G2178">
        <v>925</v>
      </c>
      <c r="H2178" t="s">
        <v>21</v>
      </c>
      <c r="I2178" t="s">
        <v>24</v>
      </c>
      <c r="J2178">
        <v>5.7</v>
      </c>
      <c r="K2178">
        <v>8</v>
      </c>
      <c r="L2178">
        <v>0</v>
      </c>
      <c r="M2178">
        <v>1</v>
      </c>
      <c r="N2178" t="str">
        <f t="shared" si="66"/>
        <v>Weather Imapct</v>
      </c>
      <c r="O2178" t="str">
        <f t="shared" si="67"/>
        <v>Not Cancelled</v>
      </c>
      <c r="P2178" t="str">
        <f>TEXT(Table1[[#This Row],[Departure_Time]],"mmm yyyy")</f>
        <v>Jan 2024</v>
      </c>
    </row>
    <row r="2179" spans="1:16" x14ac:dyDescent="0.25">
      <c r="A2179" t="s">
        <v>1191</v>
      </c>
      <c r="B2179" t="s">
        <v>15</v>
      </c>
      <c r="C2179" t="s">
        <v>29</v>
      </c>
      <c r="D2179" s="5">
        <v>45087.365972222222</v>
      </c>
      <c r="E2179">
        <v>114</v>
      </c>
      <c r="F2179" t="s">
        <v>16</v>
      </c>
      <c r="G2179">
        <v>1433</v>
      </c>
      <c r="H2179" t="s">
        <v>18</v>
      </c>
      <c r="I2179" t="s">
        <v>130</v>
      </c>
      <c r="J2179">
        <v>7.6</v>
      </c>
      <c r="K2179">
        <v>0</v>
      </c>
      <c r="L2179">
        <v>0</v>
      </c>
      <c r="M2179">
        <v>0</v>
      </c>
      <c r="N2179" t="str">
        <f t="shared" ref="N2179:N2242" si="68">IF(M2179=1, "Weather Imapct", "No Weather Impact")</f>
        <v>No Weather Impact</v>
      </c>
      <c r="O2179" t="str">
        <f t="shared" ref="O2179:O2242" si="69">IF(F2179="Cancelled", "Cancelled", "Not Cancelled")</f>
        <v>Not Cancelled</v>
      </c>
      <c r="P2179" t="str">
        <f>TEXT(Table1[[#This Row],[Departure_Time]],"mmm yyyy")</f>
        <v>Jun 2023</v>
      </c>
    </row>
    <row r="2180" spans="1:16" x14ac:dyDescent="0.25">
      <c r="A2180" t="s">
        <v>1373</v>
      </c>
      <c r="B2180" t="s">
        <v>29</v>
      </c>
      <c r="C2180" t="s">
        <v>29</v>
      </c>
      <c r="D2180" s="5">
        <v>45640.253472222219</v>
      </c>
      <c r="E2180">
        <v>203</v>
      </c>
      <c r="F2180" t="s">
        <v>16</v>
      </c>
      <c r="G2180">
        <v>1220</v>
      </c>
      <c r="H2180" t="s">
        <v>18</v>
      </c>
      <c r="I2180" t="s">
        <v>24</v>
      </c>
      <c r="J2180">
        <v>6.8</v>
      </c>
      <c r="K2180">
        <v>16</v>
      </c>
      <c r="L2180">
        <v>0</v>
      </c>
      <c r="M2180">
        <v>1</v>
      </c>
      <c r="N2180" t="str">
        <f t="shared" si="68"/>
        <v>Weather Imapct</v>
      </c>
      <c r="O2180" t="str">
        <f t="shared" si="69"/>
        <v>Not Cancelled</v>
      </c>
      <c r="P2180" t="str">
        <f>TEXT(Table1[[#This Row],[Departure_Time]],"mmm yyyy")</f>
        <v>Dec 2024</v>
      </c>
    </row>
    <row r="2181" spans="1:16" x14ac:dyDescent="0.25">
      <c r="A2181" t="s">
        <v>607</v>
      </c>
      <c r="B2181" t="s">
        <v>26</v>
      </c>
      <c r="C2181" t="s">
        <v>23</v>
      </c>
      <c r="D2181" s="5">
        <v>45665.484722222223</v>
      </c>
      <c r="E2181">
        <v>144</v>
      </c>
      <c r="F2181" t="s">
        <v>16</v>
      </c>
      <c r="G2181">
        <v>804</v>
      </c>
      <c r="H2181" t="s">
        <v>27</v>
      </c>
      <c r="I2181" t="s">
        <v>24</v>
      </c>
      <c r="J2181">
        <v>7.4</v>
      </c>
      <c r="K2181">
        <v>20</v>
      </c>
      <c r="L2181">
        <v>0</v>
      </c>
      <c r="M2181">
        <v>0</v>
      </c>
      <c r="N2181" t="str">
        <f t="shared" si="68"/>
        <v>No Weather Impact</v>
      </c>
      <c r="O2181" t="str">
        <f t="shared" si="69"/>
        <v>Not Cancelled</v>
      </c>
      <c r="P2181" t="str">
        <f>TEXT(Table1[[#This Row],[Departure_Time]],"mmm yyyy")</f>
        <v>Jan 2025</v>
      </c>
    </row>
    <row r="2182" spans="1:16" x14ac:dyDescent="0.25">
      <c r="A2182" t="s">
        <v>446</v>
      </c>
      <c r="B2182" t="s">
        <v>26</v>
      </c>
      <c r="C2182" t="s">
        <v>29</v>
      </c>
      <c r="D2182" s="5">
        <v>45472.000694444447</v>
      </c>
      <c r="E2182">
        <v>120</v>
      </c>
      <c r="F2182" t="s">
        <v>16</v>
      </c>
      <c r="G2182">
        <v>1229</v>
      </c>
      <c r="H2182" t="s">
        <v>17</v>
      </c>
      <c r="I2182" t="s">
        <v>24</v>
      </c>
      <c r="J2182">
        <v>8.6</v>
      </c>
      <c r="K2182">
        <v>23</v>
      </c>
      <c r="L2182">
        <v>0</v>
      </c>
      <c r="M2182">
        <v>1</v>
      </c>
      <c r="N2182" t="str">
        <f t="shared" si="68"/>
        <v>Weather Imapct</v>
      </c>
      <c r="O2182" t="str">
        <f t="shared" si="69"/>
        <v>Not Cancelled</v>
      </c>
      <c r="P2182" t="str">
        <f>TEXT(Table1[[#This Row],[Departure_Time]],"mmm yyyy")</f>
        <v>Jun 2024</v>
      </c>
    </row>
    <row r="2183" spans="1:16" x14ac:dyDescent="0.25">
      <c r="A2183" t="s">
        <v>1374</v>
      </c>
      <c r="B2183" t="s">
        <v>20</v>
      </c>
      <c r="C2183" t="s">
        <v>14</v>
      </c>
      <c r="D2183" s="5">
        <v>45621.299305555556</v>
      </c>
      <c r="E2183">
        <v>232</v>
      </c>
      <c r="F2183" t="s">
        <v>16</v>
      </c>
      <c r="G2183">
        <v>565</v>
      </c>
      <c r="H2183" t="s">
        <v>27</v>
      </c>
      <c r="I2183" t="s">
        <v>130</v>
      </c>
      <c r="J2183">
        <v>7</v>
      </c>
      <c r="K2183">
        <v>8</v>
      </c>
      <c r="L2183">
        <v>0</v>
      </c>
      <c r="M2183">
        <v>0</v>
      </c>
      <c r="N2183" t="str">
        <f t="shared" si="68"/>
        <v>No Weather Impact</v>
      </c>
      <c r="O2183" t="str">
        <f t="shared" si="69"/>
        <v>Not Cancelled</v>
      </c>
      <c r="P2183" t="str">
        <f>TEXT(Table1[[#This Row],[Departure_Time]],"mmm yyyy")</f>
        <v>Nov 2024</v>
      </c>
    </row>
    <row r="2184" spans="1:16" x14ac:dyDescent="0.25">
      <c r="A2184" t="s">
        <v>734</v>
      </c>
      <c r="B2184" t="s">
        <v>20</v>
      </c>
      <c r="C2184" t="s">
        <v>23</v>
      </c>
      <c r="D2184" s="5">
        <v>45627.184027777781</v>
      </c>
      <c r="E2184">
        <v>229</v>
      </c>
      <c r="F2184" t="s">
        <v>16</v>
      </c>
      <c r="G2184">
        <v>1093</v>
      </c>
      <c r="H2184" t="s">
        <v>21</v>
      </c>
      <c r="I2184" t="s">
        <v>24</v>
      </c>
      <c r="J2184">
        <v>6.6</v>
      </c>
      <c r="K2184">
        <v>8</v>
      </c>
      <c r="L2184">
        <v>1</v>
      </c>
      <c r="M2184">
        <v>0</v>
      </c>
      <c r="N2184" t="str">
        <f t="shared" si="68"/>
        <v>No Weather Impact</v>
      </c>
      <c r="O2184" t="str">
        <f t="shared" si="69"/>
        <v>Not Cancelled</v>
      </c>
      <c r="P2184" t="str">
        <f>TEXT(Table1[[#This Row],[Departure_Time]],"mmm yyyy")</f>
        <v>Dec 2024</v>
      </c>
    </row>
    <row r="2185" spans="1:16" x14ac:dyDescent="0.25">
      <c r="A2185" t="s">
        <v>57</v>
      </c>
      <c r="B2185" t="s">
        <v>20</v>
      </c>
      <c r="C2185" t="s">
        <v>31</v>
      </c>
      <c r="D2185" s="5">
        <v>45339.556250000001</v>
      </c>
      <c r="E2185">
        <v>157</v>
      </c>
      <c r="F2185" t="s">
        <v>16</v>
      </c>
      <c r="G2185">
        <v>793</v>
      </c>
      <c r="H2185" t="s">
        <v>18</v>
      </c>
      <c r="I2185" t="s">
        <v>24</v>
      </c>
      <c r="J2185">
        <v>6.1</v>
      </c>
      <c r="K2185">
        <v>3</v>
      </c>
      <c r="L2185">
        <v>0</v>
      </c>
      <c r="M2185">
        <v>0</v>
      </c>
      <c r="N2185" t="str">
        <f t="shared" si="68"/>
        <v>No Weather Impact</v>
      </c>
      <c r="O2185" t="str">
        <f t="shared" si="69"/>
        <v>Not Cancelled</v>
      </c>
      <c r="P2185" t="str">
        <f>TEXT(Table1[[#This Row],[Departure_Time]],"mmm yyyy")</f>
        <v>Feb 2024</v>
      </c>
    </row>
    <row r="2186" spans="1:16" x14ac:dyDescent="0.25">
      <c r="A2186" t="s">
        <v>397</v>
      </c>
      <c r="B2186" t="s">
        <v>14</v>
      </c>
      <c r="C2186" t="s">
        <v>15</v>
      </c>
      <c r="D2186" s="5">
        <v>45109.382638888892</v>
      </c>
      <c r="E2186">
        <v>144</v>
      </c>
      <c r="F2186" t="s">
        <v>16</v>
      </c>
      <c r="G2186">
        <v>1165</v>
      </c>
      <c r="H2186" t="s">
        <v>27</v>
      </c>
      <c r="I2186" t="s">
        <v>18</v>
      </c>
      <c r="J2186">
        <v>6.6</v>
      </c>
      <c r="K2186">
        <v>3</v>
      </c>
      <c r="L2186">
        <v>0</v>
      </c>
      <c r="M2186">
        <v>0</v>
      </c>
      <c r="N2186" t="str">
        <f t="shared" si="68"/>
        <v>No Weather Impact</v>
      </c>
      <c r="O2186" t="str">
        <f t="shared" si="69"/>
        <v>Not Cancelled</v>
      </c>
      <c r="P2186" t="str">
        <f>TEXT(Table1[[#This Row],[Departure_Time]],"mmm yyyy")</f>
        <v>Jul 2023</v>
      </c>
    </row>
    <row r="2187" spans="1:16" x14ac:dyDescent="0.25">
      <c r="A2187" t="s">
        <v>534</v>
      </c>
      <c r="B2187" t="s">
        <v>29</v>
      </c>
      <c r="C2187" t="s">
        <v>15</v>
      </c>
      <c r="D2187" s="5">
        <v>45600.236805555556</v>
      </c>
      <c r="E2187">
        <v>220</v>
      </c>
      <c r="F2187" t="s">
        <v>16</v>
      </c>
      <c r="G2187">
        <v>654</v>
      </c>
      <c r="H2187" t="s">
        <v>21</v>
      </c>
      <c r="I2187" t="s">
        <v>18</v>
      </c>
      <c r="J2187">
        <v>2.8</v>
      </c>
      <c r="K2187">
        <v>7</v>
      </c>
      <c r="L2187">
        <v>0</v>
      </c>
      <c r="M2187">
        <v>0</v>
      </c>
      <c r="N2187" t="str">
        <f t="shared" si="68"/>
        <v>No Weather Impact</v>
      </c>
      <c r="O2187" t="str">
        <f t="shared" si="69"/>
        <v>Not Cancelled</v>
      </c>
      <c r="P2187" t="str">
        <f>TEXT(Table1[[#This Row],[Departure_Time]],"mmm yyyy")</f>
        <v>Nov 2024</v>
      </c>
    </row>
    <row r="2188" spans="1:16" x14ac:dyDescent="0.25">
      <c r="A2188" t="s">
        <v>670</v>
      </c>
      <c r="B2188" t="s">
        <v>36</v>
      </c>
      <c r="C2188" t="s">
        <v>31</v>
      </c>
      <c r="D2188" s="5">
        <v>45256.729166666664</v>
      </c>
      <c r="E2188">
        <v>128</v>
      </c>
      <c r="F2188" t="s">
        <v>16</v>
      </c>
      <c r="G2188">
        <v>1210</v>
      </c>
      <c r="H2188" t="s">
        <v>27</v>
      </c>
      <c r="I2188" t="s">
        <v>24</v>
      </c>
      <c r="J2188">
        <v>6.7</v>
      </c>
      <c r="K2188">
        <v>21</v>
      </c>
      <c r="L2188">
        <v>0</v>
      </c>
      <c r="M2188">
        <v>0</v>
      </c>
      <c r="N2188" t="str">
        <f t="shared" si="68"/>
        <v>No Weather Impact</v>
      </c>
      <c r="O2188" t="str">
        <f t="shared" si="69"/>
        <v>Not Cancelled</v>
      </c>
      <c r="P2188" t="str">
        <f>TEXT(Table1[[#This Row],[Departure_Time]],"mmm yyyy")</f>
        <v>Nov 2023</v>
      </c>
    </row>
    <row r="2189" spans="1:16" x14ac:dyDescent="0.25">
      <c r="A2189" t="s">
        <v>431</v>
      </c>
      <c r="B2189" t="s">
        <v>14</v>
      </c>
      <c r="C2189" t="s">
        <v>31</v>
      </c>
      <c r="D2189" s="5">
        <v>45272.425694444442</v>
      </c>
      <c r="E2189">
        <v>97</v>
      </c>
      <c r="F2189" t="s">
        <v>52</v>
      </c>
      <c r="G2189">
        <v>1639</v>
      </c>
      <c r="H2189" t="s">
        <v>17</v>
      </c>
      <c r="I2189" t="s">
        <v>39</v>
      </c>
      <c r="J2189">
        <v>6.9</v>
      </c>
      <c r="K2189">
        <v>15</v>
      </c>
      <c r="L2189">
        <v>0</v>
      </c>
      <c r="M2189">
        <v>0</v>
      </c>
      <c r="N2189" t="str">
        <f t="shared" si="68"/>
        <v>No Weather Impact</v>
      </c>
      <c r="O2189" t="str">
        <f t="shared" si="69"/>
        <v>Cancelled</v>
      </c>
      <c r="P2189" t="str">
        <f>TEXT(Table1[[#This Row],[Departure_Time]],"mmm yyyy")</f>
        <v>Dec 2023</v>
      </c>
    </row>
    <row r="2190" spans="1:16" x14ac:dyDescent="0.25">
      <c r="A2190" t="s">
        <v>1375</v>
      </c>
      <c r="B2190" t="s">
        <v>23</v>
      </c>
      <c r="C2190" t="s">
        <v>36</v>
      </c>
      <c r="D2190" s="5">
        <v>45079.311111111114</v>
      </c>
      <c r="E2190">
        <v>210</v>
      </c>
      <c r="F2190" t="s">
        <v>16</v>
      </c>
      <c r="G2190">
        <v>1326</v>
      </c>
      <c r="H2190" t="s">
        <v>21</v>
      </c>
      <c r="I2190" t="s">
        <v>24</v>
      </c>
      <c r="J2190">
        <v>6.1</v>
      </c>
      <c r="K2190">
        <v>16</v>
      </c>
      <c r="L2190">
        <v>0</v>
      </c>
      <c r="M2190">
        <v>0</v>
      </c>
      <c r="N2190" t="str">
        <f t="shared" si="68"/>
        <v>No Weather Impact</v>
      </c>
      <c r="O2190" t="str">
        <f t="shared" si="69"/>
        <v>Not Cancelled</v>
      </c>
      <c r="P2190" t="str">
        <f>TEXT(Table1[[#This Row],[Departure_Time]],"mmm yyyy")</f>
        <v>Jun 2023</v>
      </c>
    </row>
    <row r="2191" spans="1:16" x14ac:dyDescent="0.25">
      <c r="A2191" t="s">
        <v>1376</v>
      </c>
      <c r="B2191" t="s">
        <v>31</v>
      </c>
      <c r="C2191" t="s">
        <v>14</v>
      </c>
      <c r="D2191" s="5">
        <v>45421.770138888889</v>
      </c>
      <c r="E2191">
        <v>206</v>
      </c>
      <c r="F2191" t="s">
        <v>16</v>
      </c>
      <c r="G2191">
        <v>1088</v>
      </c>
      <c r="H2191" t="s">
        <v>18</v>
      </c>
      <c r="I2191" t="s">
        <v>24</v>
      </c>
      <c r="J2191">
        <v>6.3</v>
      </c>
      <c r="K2191">
        <v>2</v>
      </c>
      <c r="L2191">
        <v>0</v>
      </c>
      <c r="M2191">
        <v>1</v>
      </c>
      <c r="N2191" t="str">
        <f t="shared" si="68"/>
        <v>Weather Imapct</v>
      </c>
      <c r="O2191" t="str">
        <f t="shared" si="69"/>
        <v>Not Cancelled</v>
      </c>
      <c r="P2191" t="str">
        <f>TEXT(Table1[[#This Row],[Departure_Time]],"mmm yyyy")</f>
        <v>May 2024</v>
      </c>
    </row>
    <row r="2192" spans="1:16" x14ac:dyDescent="0.25">
      <c r="A2192" t="s">
        <v>1377</v>
      </c>
      <c r="B2192" t="s">
        <v>29</v>
      </c>
      <c r="C2192" t="s">
        <v>29</v>
      </c>
      <c r="D2192" s="5">
        <v>45108.447916666664</v>
      </c>
      <c r="E2192">
        <v>190</v>
      </c>
      <c r="F2192" t="s">
        <v>16</v>
      </c>
      <c r="G2192">
        <v>1585</v>
      </c>
      <c r="H2192" t="s">
        <v>18</v>
      </c>
      <c r="I2192" t="s">
        <v>18</v>
      </c>
      <c r="J2192">
        <v>5.9</v>
      </c>
      <c r="K2192">
        <v>2</v>
      </c>
      <c r="L2192">
        <v>0</v>
      </c>
      <c r="M2192">
        <v>1</v>
      </c>
      <c r="N2192" t="str">
        <f t="shared" si="68"/>
        <v>Weather Imapct</v>
      </c>
      <c r="O2192" t="str">
        <f t="shared" si="69"/>
        <v>Not Cancelled</v>
      </c>
      <c r="P2192" t="str">
        <f>TEXT(Table1[[#This Row],[Departure_Time]],"mmm yyyy")</f>
        <v>Jul 2023</v>
      </c>
    </row>
    <row r="2193" spans="1:16" x14ac:dyDescent="0.25">
      <c r="A2193" t="s">
        <v>1013</v>
      </c>
      <c r="B2193" t="s">
        <v>15</v>
      </c>
      <c r="C2193" t="s">
        <v>20</v>
      </c>
      <c r="D2193" s="5">
        <v>45129.074999999997</v>
      </c>
      <c r="E2193">
        <v>90</v>
      </c>
      <c r="F2193" t="s">
        <v>16</v>
      </c>
      <c r="G2193">
        <v>1305</v>
      </c>
      <c r="H2193" t="s">
        <v>18</v>
      </c>
      <c r="I2193" t="s">
        <v>24</v>
      </c>
      <c r="J2193">
        <v>9.1999999999999993</v>
      </c>
      <c r="K2193">
        <v>13</v>
      </c>
      <c r="L2193">
        <v>0</v>
      </c>
      <c r="M2193">
        <v>0</v>
      </c>
      <c r="N2193" t="str">
        <f t="shared" si="68"/>
        <v>No Weather Impact</v>
      </c>
      <c r="O2193" t="str">
        <f t="shared" si="69"/>
        <v>Not Cancelled</v>
      </c>
      <c r="P2193" t="str">
        <f>TEXT(Table1[[#This Row],[Departure_Time]],"mmm yyyy")</f>
        <v>Jul 2023</v>
      </c>
    </row>
    <row r="2194" spans="1:16" x14ac:dyDescent="0.25">
      <c r="A2194" t="s">
        <v>1378</v>
      </c>
      <c r="B2194" t="s">
        <v>23</v>
      </c>
      <c r="C2194" t="s">
        <v>14</v>
      </c>
      <c r="D2194" s="5">
        <v>45743.275694444441</v>
      </c>
      <c r="E2194">
        <v>150</v>
      </c>
      <c r="F2194" t="s">
        <v>41</v>
      </c>
      <c r="G2194">
        <v>1348</v>
      </c>
      <c r="H2194" t="s">
        <v>21</v>
      </c>
      <c r="I2194" t="s">
        <v>24</v>
      </c>
      <c r="J2194">
        <v>4.9000000000000004</v>
      </c>
      <c r="K2194">
        <v>2</v>
      </c>
      <c r="L2194">
        <v>0</v>
      </c>
      <c r="M2194">
        <v>0</v>
      </c>
      <c r="N2194" t="str">
        <f t="shared" si="68"/>
        <v>No Weather Impact</v>
      </c>
      <c r="O2194" t="str">
        <f t="shared" si="69"/>
        <v>Not Cancelled</v>
      </c>
      <c r="P2194" t="str">
        <f>TEXT(Table1[[#This Row],[Departure_Time]],"mmm yyyy")</f>
        <v>Mar 2025</v>
      </c>
    </row>
    <row r="2195" spans="1:16" x14ac:dyDescent="0.25">
      <c r="A2195" t="s">
        <v>1379</v>
      </c>
      <c r="B2195" t="s">
        <v>26</v>
      </c>
      <c r="C2195" t="s">
        <v>23</v>
      </c>
      <c r="D2195" s="5">
        <v>45719.834722222222</v>
      </c>
      <c r="E2195">
        <v>231</v>
      </c>
      <c r="F2195" t="s">
        <v>16</v>
      </c>
      <c r="G2195">
        <v>973</v>
      </c>
      <c r="H2195" t="s">
        <v>17</v>
      </c>
      <c r="I2195" t="s">
        <v>24</v>
      </c>
      <c r="J2195">
        <v>7.4</v>
      </c>
      <c r="K2195">
        <v>16</v>
      </c>
      <c r="L2195">
        <v>1</v>
      </c>
      <c r="M2195">
        <v>0</v>
      </c>
      <c r="N2195" t="str">
        <f t="shared" si="68"/>
        <v>No Weather Impact</v>
      </c>
      <c r="O2195" t="str">
        <f t="shared" si="69"/>
        <v>Not Cancelled</v>
      </c>
      <c r="P2195" t="str">
        <f>TEXT(Table1[[#This Row],[Departure_Time]],"mmm yyyy")</f>
        <v>Mar 2025</v>
      </c>
    </row>
    <row r="2196" spans="1:16" x14ac:dyDescent="0.25">
      <c r="A2196" t="s">
        <v>371</v>
      </c>
      <c r="B2196" t="s">
        <v>14</v>
      </c>
      <c r="C2196" t="s">
        <v>31</v>
      </c>
      <c r="D2196" s="5">
        <v>45688.82708333333</v>
      </c>
      <c r="E2196">
        <v>184</v>
      </c>
      <c r="F2196" t="s">
        <v>16</v>
      </c>
      <c r="G2196">
        <v>1544</v>
      </c>
      <c r="H2196" t="s">
        <v>18</v>
      </c>
      <c r="I2196" t="s">
        <v>24</v>
      </c>
      <c r="J2196">
        <v>4.9000000000000004</v>
      </c>
      <c r="K2196">
        <v>33</v>
      </c>
      <c r="L2196">
        <v>0</v>
      </c>
      <c r="M2196">
        <v>0</v>
      </c>
      <c r="N2196" t="str">
        <f t="shared" si="68"/>
        <v>No Weather Impact</v>
      </c>
      <c r="O2196" t="str">
        <f t="shared" si="69"/>
        <v>Not Cancelled</v>
      </c>
      <c r="P2196" t="str">
        <f>TEXT(Table1[[#This Row],[Departure_Time]],"mmm yyyy")</f>
        <v>Jan 2025</v>
      </c>
    </row>
    <row r="2197" spans="1:16" x14ac:dyDescent="0.25">
      <c r="A2197" t="s">
        <v>141</v>
      </c>
      <c r="B2197" t="s">
        <v>15</v>
      </c>
      <c r="C2197" t="s">
        <v>20</v>
      </c>
      <c r="D2197" s="5">
        <v>45408.859027777777</v>
      </c>
      <c r="E2197">
        <v>127</v>
      </c>
      <c r="F2197" t="s">
        <v>16</v>
      </c>
      <c r="G2197">
        <v>1393</v>
      </c>
      <c r="H2197" t="s">
        <v>18</v>
      </c>
      <c r="I2197" t="s">
        <v>24</v>
      </c>
      <c r="J2197">
        <v>3.8</v>
      </c>
      <c r="K2197">
        <v>12</v>
      </c>
      <c r="L2197">
        <v>0</v>
      </c>
      <c r="M2197">
        <v>0</v>
      </c>
      <c r="N2197" t="str">
        <f t="shared" si="68"/>
        <v>No Weather Impact</v>
      </c>
      <c r="O2197" t="str">
        <f t="shared" si="69"/>
        <v>Not Cancelled</v>
      </c>
      <c r="P2197" t="str">
        <f>TEXT(Table1[[#This Row],[Departure_Time]],"mmm yyyy")</f>
        <v>Apr 2024</v>
      </c>
    </row>
    <row r="2198" spans="1:16" x14ac:dyDescent="0.25">
      <c r="A2198" t="s">
        <v>1380</v>
      </c>
      <c r="B2198" t="s">
        <v>31</v>
      </c>
      <c r="C2198" t="s">
        <v>23</v>
      </c>
      <c r="D2198" s="5">
        <v>45118.243055555555</v>
      </c>
      <c r="E2198">
        <v>141</v>
      </c>
      <c r="F2198" t="s">
        <v>16</v>
      </c>
      <c r="G2198">
        <v>968</v>
      </c>
      <c r="H2198" t="s">
        <v>18</v>
      </c>
      <c r="I2198" t="s">
        <v>18</v>
      </c>
      <c r="J2198">
        <v>6.1</v>
      </c>
      <c r="K2198">
        <v>8</v>
      </c>
      <c r="L2198">
        <v>0</v>
      </c>
      <c r="M2198">
        <v>0</v>
      </c>
      <c r="N2198" t="str">
        <f t="shared" si="68"/>
        <v>No Weather Impact</v>
      </c>
      <c r="O2198" t="str">
        <f t="shared" si="69"/>
        <v>Not Cancelled</v>
      </c>
      <c r="P2198" t="str">
        <f>TEXT(Table1[[#This Row],[Departure_Time]],"mmm yyyy")</f>
        <v>Jul 2023</v>
      </c>
    </row>
    <row r="2199" spans="1:16" x14ac:dyDescent="0.25">
      <c r="A2199" t="s">
        <v>747</v>
      </c>
      <c r="B2199" t="s">
        <v>23</v>
      </c>
      <c r="C2199" t="s">
        <v>15</v>
      </c>
      <c r="D2199" s="5">
        <v>45491.088194444441</v>
      </c>
      <c r="E2199">
        <v>140</v>
      </c>
      <c r="F2199" t="s">
        <v>16</v>
      </c>
      <c r="G2199">
        <v>1134</v>
      </c>
      <c r="H2199" t="s">
        <v>17</v>
      </c>
      <c r="I2199" t="s">
        <v>39</v>
      </c>
      <c r="J2199">
        <v>6.6</v>
      </c>
      <c r="K2199">
        <v>3</v>
      </c>
      <c r="L2199">
        <v>0</v>
      </c>
      <c r="M2199">
        <v>0</v>
      </c>
      <c r="N2199" t="str">
        <f t="shared" si="68"/>
        <v>No Weather Impact</v>
      </c>
      <c r="O2199" t="str">
        <f t="shared" si="69"/>
        <v>Not Cancelled</v>
      </c>
      <c r="P2199" t="str">
        <f>TEXT(Table1[[#This Row],[Departure_Time]],"mmm yyyy")</f>
        <v>Jul 2024</v>
      </c>
    </row>
    <row r="2200" spans="1:16" x14ac:dyDescent="0.25">
      <c r="A2200" t="s">
        <v>1381</v>
      </c>
      <c r="B2200" t="s">
        <v>29</v>
      </c>
      <c r="C2200" t="s">
        <v>29</v>
      </c>
      <c r="D2200" s="5">
        <v>45449.478472222225</v>
      </c>
      <c r="E2200">
        <v>251</v>
      </c>
      <c r="F2200" t="s">
        <v>16</v>
      </c>
      <c r="G2200">
        <v>871</v>
      </c>
      <c r="H2200" t="s">
        <v>27</v>
      </c>
      <c r="I2200" t="s">
        <v>24</v>
      </c>
      <c r="J2200">
        <v>9.8000000000000007</v>
      </c>
      <c r="K2200">
        <v>17</v>
      </c>
      <c r="L2200">
        <v>0</v>
      </c>
      <c r="M2200">
        <v>0</v>
      </c>
      <c r="N2200" t="str">
        <f t="shared" si="68"/>
        <v>No Weather Impact</v>
      </c>
      <c r="O2200" t="str">
        <f t="shared" si="69"/>
        <v>Not Cancelled</v>
      </c>
      <c r="P2200" t="str">
        <f>TEXT(Table1[[#This Row],[Departure_Time]],"mmm yyyy")</f>
        <v>Jun 2024</v>
      </c>
    </row>
    <row r="2201" spans="1:16" x14ac:dyDescent="0.25">
      <c r="A2201" t="s">
        <v>522</v>
      </c>
      <c r="B2201" t="s">
        <v>26</v>
      </c>
      <c r="C2201" t="s">
        <v>31</v>
      </c>
      <c r="D2201" s="5">
        <v>45408.488888888889</v>
      </c>
      <c r="E2201">
        <v>79</v>
      </c>
      <c r="F2201" t="s">
        <v>16</v>
      </c>
      <c r="G2201">
        <v>2009</v>
      </c>
      <c r="H2201" t="s">
        <v>18</v>
      </c>
      <c r="I2201" t="s">
        <v>39</v>
      </c>
      <c r="J2201">
        <v>4.9000000000000004</v>
      </c>
      <c r="K2201">
        <v>1</v>
      </c>
      <c r="L2201">
        <v>0</v>
      </c>
      <c r="M2201">
        <v>0</v>
      </c>
      <c r="N2201" t="str">
        <f t="shared" si="68"/>
        <v>No Weather Impact</v>
      </c>
      <c r="O2201" t="str">
        <f t="shared" si="69"/>
        <v>Not Cancelled</v>
      </c>
      <c r="P2201" t="str">
        <f>TEXT(Table1[[#This Row],[Departure_Time]],"mmm yyyy")</f>
        <v>Apr 2024</v>
      </c>
    </row>
    <row r="2202" spans="1:16" x14ac:dyDescent="0.25">
      <c r="A2202" t="s">
        <v>1043</v>
      </c>
      <c r="B2202" t="s">
        <v>36</v>
      </c>
      <c r="C2202" t="s">
        <v>29</v>
      </c>
      <c r="D2202" s="5">
        <v>45433.034722222219</v>
      </c>
      <c r="E2202">
        <v>180</v>
      </c>
      <c r="F2202" t="s">
        <v>16</v>
      </c>
      <c r="G2202">
        <v>513</v>
      </c>
      <c r="H2202" t="s">
        <v>17</v>
      </c>
      <c r="I2202" t="s">
        <v>24</v>
      </c>
      <c r="J2202">
        <v>7.1</v>
      </c>
      <c r="K2202">
        <v>7</v>
      </c>
      <c r="L2202">
        <v>0</v>
      </c>
      <c r="M2202">
        <v>0</v>
      </c>
      <c r="N2202" t="str">
        <f t="shared" si="68"/>
        <v>No Weather Impact</v>
      </c>
      <c r="O2202" t="str">
        <f t="shared" si="69"/>
        <v>Not Cancelled</v>
      </c>
      <c r="P2202" t="str">
        <f>TEXT(Table1[[#This Row],[Departure_Time]],"mmm yyyy")</f>
        <v>May 2024</v>
      </c>
    </row>
    <row r="2203" spans="1:16" x14ac:dyDescent="0.25">
      <c r="A2203" t="s">
        <v>1382</v>
      </c>
      <c r="B2203" t="s">
        <v>23</v>
      </c>
      <c r="C2203" t="s">
        <v>26</v>
      </c>
      <c r="D2203" s="5">
        <v>45170.290972222225</v>
      </c>
      <c r="E2203">
        <v>161</v>
      </c>
      <c r="F2203" t="s">
        <v>16</v>
      </c>
      <c r="G2203">
        <v>732</v>
      </c>
      <c r="H2203" t="s">
        <v>27</v>
      </c>
      <c r="I2203" t="s">
        <v>24</v>
      </c>
      <c r="J2203">
        <v>5.6</v>
      </c>
      <c r="K2203">
        <v>4</v>
      </c>
      <c r="L2203">
        <v>0</v>
      </c>
      <c r="M2203">
        <v>0</v>
      </c>
      <c r="N2203" t="str">
        <f t="shared" si="68"/>
        <v>No Weather Impact</v>
      </c>
      <c r="O2203" t="str">
        <f t="shared" si="69"/>
        <v>Not Cancelled</v>
      </c>
      <c r="P2203" t="str">
        <f>TEXT(Table1[[#This Row],[Departure_Time]],"mmm yyyy")</f>
        <v>Sep 2023</v>
      </c>
    </row>
    <row r="2204" spans="1:16" x14ac:dyDescent="0.25">
      <c r="A2204" t="s">
        <v>1129</v>
      </c>
      <c r="B2204" t="s">
        <v>29</v>
      </c>
      <c r="C2204" t="s">
        <v>26</v>
      </c>
      <c r="D2204" s="5">
        <v>45174.724999999999</v>
      </c>
      <c r="E2204">
        <v>114</v>
      </c>
      <c r="F2204" t="s">
        <v>41</v>
      </c>
      <c r="G2204">
        <v>740</v>
      </c>
      <c r="H2204" t="s">
        <v>27</v>
      </c>
      <c r="I2204" t="s">
        <v>24</v>
      </c>
      <c r="J2204">
        <v>8.9</v>
      </c>
      <c r="K2204">
        <v>18</v>
      </c>
      <c r="L2204">
        <v>0</v>
      </c>
      <c r="M2204">
        <v>1</v>
      </c>
      <c r="N2204" t="str">
        <f t="shared" si="68"/>
        <v>Weather Imapct</v>
      </c>
      <c r="O2204" t="str">
        <f t="shared" si="69"/>
        <v>Not Cancelled</v>
      </c>
      <c r="P2204" t="str">
        <f>TEXT(Table1[[#This Row],[Departure_Time]],"mmm yyyy")</f>
        <v>Sep 2023</v>
      </c>
    </row>
    <row r="2205" spans="1:16" x14ac:dyDescent="0.25">
      <c r="A2205" t="s">
        <v>1383</v>
      </c>
      <c r="B2205" t="s">
        <v>14</v>
      </c>
      <c r="C2205" t="s">
        <v>20</v>
      </c>
      <c r="D2205" s="5">
        <v>45666.946527777778</v>
      </c>
      <c r="E2205">
        <v>80</v>
      </c>
      <c r="F2205" t="s">
        <v>41</v>
      </c>
      <c r="G2205">
        <v>1214</v>
      </c>
      <c r="H2205" t="s">
        <v>21</v>
      </c>
      <c r="I2205" t="s">
        <v>130</v>
      </c>
      <c r="J2205">
        <v>8.6</v>
      </c>
      <c r="K2205">
        <v>14</v>
      </c>
      <c r="L2205">
        <v>0</v>
      </c>
      <c r="M2205">
        <v>0</v>
      </c>
      <c r="N2205" t="str">
        <f t="shared" si="68"/>
        <v>No Weather Impact</v>
      </c>
      <c r="O2205" t="str">
        <f t="shared" si="69"/>
        <v>Not Cancelled</v>
      </c>
      <c r="P2205" t="str">
        <f>TEXT(Table1[[#This Row],[Departure_Time]],"mmm yyyy")</f>
        <v>Jan 2025</v>
      </c>
    </row>
    <row r="2206" spans="1:16" x14ac:dyDescent="0.25">
      <c r="A2206" t="s">
        <v>833</v>
      </c>
      <c r="B2206" t="s">
        <v>20</v>
      </c>
      <c r="C2206" t="s">
        <v>36</v>
      </c>
      <c r="D2206" s="5">
        <v>45572.257638888892</v>
      </c>
      <c r="E2206">
        <v>154</v>
      </c>
      <c r="F2206" t="s">
        <v>41</v>
      </c>
      <c r="G2206">
        <v>603</v>
      </c>
      <c r="H2206" t="s">
        <v>17</v>
      </c>
      <c r="I2206" t="s">
        <v>39</v>
      </c>
      <c r="J2206">
        <v>7.1</v>
      </c>
      <c r="K2206">
        <v>5</v>
      </c>
      <c r="L2206">
        <v>0</v>
      </c>
      <c r="M2206">
        <v>0</v>
      </c>
      <c r="N2206" t="str">
        <f t="shared" si="68"/>
        <v>No Weather Impact</v>
      </c>
      <c r="O2206" t="str">
        <f t="shared" si="69"/>
        <v>Not Cancelled</v>
      </c>
      <c r="P2206" t="str">
        <f>TEXT(Table1[[#This Row],[Departure_Time]],"mmm yyyy")</f>
        <v>Oct 2024</v>
      </c>
    </row>
    <row r="2207" spans="1:16" x14ac:dyDescent="0.25">
      <c r="A2207" t="s">
        <v>844</v>
      </c>
      <c r="B2207" t="s">
        <v>23</v>
      </c>
      <c r="C2207" t="s">
        <v>36</v>
      </c>
      <c r="D2207" s="5">
        <v>45328.851388888892</v>
      </c>
      <c r="E2207">
        <v>238</v>
      </c>
      <c r="F2207" t="s">
        <v>16</v>
      </c>
      <c r="G2207">
        <v>856</v>
      </c>
      <c r="H2207" t="s">
        <v>27</v>
      </c>
      <c r="I2207" t="s">
        <v>130</v>
      </c>
      <c r="J2207">
        <v>4</v>
      </c>
      <c r="K2207">
        <v>31</v>
      </c>
      <c r="L2207">
        <v>0</v>
      </c>
      <c r="M2207">
        <v>0</v>
      </c>
      <c r="N2207" t="str">
        <f t="shared" si="68"/>
        <v>No Weather Impact</v>
      </c>
      <c r="O2207" t="str">
        <f t="shared" si="69"/>
        <v>Not Cancelled</v>
      </c>
      <c r="P2207" t="str">
        <f>TEXT(Table1[[#This Row],[Departure_Time]],"mmm yyyy")</f>
        <v>Feb 2024</v>
      </c>
    </row>
    <row r="2208" spans="1:16" x14ac:dyDescent="0.25">
      <c r="A2208" t="s">
        <v>509</v>
      </c>
      <c r="B2208" t="s">
        <v>36</v>
      </c>
      <c r="C2208" t="s">
        <v>26</v>
      </c>
      <c r="D2208" s="5">
        <v>45487.847222222219</v>
      </c>
      <c r="E2208">
        <v>327</v>
      </c>
      <c r="F2208" t="s">
        <v>16</v>
      </c>
      <c r="G2208">
        <v>978</v>
      </c>
      <c r="H2208" t="s">
        <v>21</v>
      </c>
      <c r="I2208" t="s">
        <v>39</v>
      </c>
      <c r="J2208">
        <v>6.9</v>
      </c>
      <c r="K2208">
        <v>4</v>
      </c>
      <c r="L2208">
        <v>0</v>
      </c>
      <c r="M2208">
        <v>0</v>
      </c>
      <c r="N2208" t="str">
        <f t="shared" si="68"/>
        <v>No Weather Impact</v>
      </c>
      <c r="O2208" t="str">
        <f t="shared" si="69"/>
        <v>Not Cancelled</v>
      </c>
      <c r="P2208" t="str">
        <f>TEXT(Table1[[#This Row],[Departure_Time]],"mmm yyyy")</f>
        <v>Jul 2024</v>
      </c>
    </row>
    <row r="2209" spans="1:16" x14ac:dyDescent="0.25">
      <c r="A2209" t="s">
        <v>206</v>
      </c>
      <c r="B2209" t="s">
        <v>15</v>
      </c>
      <c r="C2209" t="s">
        <v>29</v>
      </c>
      <c r="D2209" s="5">
        <v>45268.330555555556</v>
      </c>
      <c r="E2209">
        <v>198</v>
      </c>
      <c r="F2209" t="s">
        <v>16</v>
      </c>
      <c r="G2209">
        <v>873</v>
      </c>
      <c r="H2209" t="s">
        <v>17</v>
      </c>
      <c r="I2209" t="s">
        <v>18</v>
      </c>
      <c r="J2209">
        <v>7.2</v>
      </c>
      <c r="K2209">
        <v>11</v>
      </c>
      <c r="L2209">
        <v>0</v>
      </c>
      <c r="M2209">
        <v>0</v>
      </c>
      <c r="N2209" t="str">
        <f t="shared" si="68"/>
        <v>No Weather Impact</v>
      </c>
      <c r="O2209" t="str">
        <f t="shared" si="69"/>
        <v>Not Cancelled</v>
      </c>
      <c r="P2209" t="str">
        <f>TEXT(Table1[[#This Row],[Departure_Time]],"mmm yyyy")</f>
        <v>Dec 2023</v>
      </c>
    </row>
    <row r="2210" spans="1:16" x14ac:dyDescent="0.25">
      <c r="A2210" t="s">
        <v>723</v>
      </c>
      <c r="B2210" t="s">
        <v>36</v>
      </c>
      <c r="C2210" t="s">
        <v>36</v>
      </c>
      <c r="D2210" s="5">
        <v>45539.324999999997</v>
      </c>
      <c r="E2210">
        <v>67</v>
      </c>
      <c r="F2210" t="s">
        <v>16</v>
      </c>
      <c r="G2210">
        <v>1135</v>
      </c>
      <c r="H2210" t="s">
        <v>18</v>
      </c>
      <c r="I2210" t="s">
        <v>24</v>
      </c>
      <c r="J2210">
        <v>1.9</v>
      </c>
      <c r="K2210">
        <v>15</v>
      </c>
      <c r="L2210">
        <v>0</v>
      </c>
      <c r="M2210">
        <v>0</v>
      </c>
      <c r="N2210" t="str">
        <f t="shared" si="68"/>
        <v>No Weather Impact</v>
      </c>
      <c r="O2210" t="str">
        <f t="shared" si="69"/>
        <v>Not Cancelled</v>
      </c>
      <c r="P2210" t="str">
        <f>TEXT(Table1[[#This Row],[Departure_Time]],"mmm yyyy")</f>
        <v>Sep 2024</v>
      </c>
    </row>
    <row r="2211" spans="1:16" x14ac:dyDescent="0.25">
      <c r="A2211" t="s">
        <v>1384</v>
      </c>
      <c r="B2211" t="s">
        <v>36</v>
      </c>
      <c r="C2211" t="s">
        <v>14</v>
      </c>
      <c r="D2211" s="5">
        <v>45755.241666666669</v>
      </c>
      <c r="E2211">
        <v>196</v>
      </c>
      <c r="F2211" t="s">
        <v>16</v>
      </c>
      <c r="G2211">
        <v>1783</v>
      </c>
      <c r="H2211" t="s">
        <v>17</v>
      </c>
      <c r="I2211" t="s">
        <v>24</v>
      </c>
      <c r="J2211">
        <v>7.2</v>
      </c>
      <c r="K2211">
        <v>11</v>
      </c>
      <c r="L2211">
        <v>0</v>
      </c>
      <c r="M2211">
        <v>0</v>
      </c>
      <c r="N2211" t="str">
        <f t="shared" si="68"/>
        <v>No Weather Impact</v>
      </c>
      <c r="O2211" t="str">
        <f t="shared" si="69"/>
        <v>Not Cancelled</v>
      </c>
      <c r="P2211" t="str">
        <f>TEXT(Table1[[#This Row],[Departure_Time]],"mmm yyyy")</f>
        <v>Apr 2025</v>
      </c>
    </row>
    <row r="2212" spans="1:16" x14ac:dyDescent="0.25">
      <c r="A2212" t="s">
        <v>1385</v>
      </c>
      <c r="B2212" t="s">
        <v>14</v>
      </c>
      <c r="C2212" t="s">
        <v>31</v>
      </c>
      <c r="D2212" s="5">
        <v>45058.081250000003</v>
      </c>
      <c r="E2212">
        <v>182</v>
      </c>
      <c r="F2212" t="s">
        <v>16</v>
      </c>
      <c r="G2212">
        <v>1511</v>
      </c>
      <c r="H2212" t="s">
        <v>21</v>
      </c>
      <c r="I2212" t="s">
        <v>18</v>
      </c>
      <c r="J2212">
        <v>7</v>
      </c>
      <c r="K2212">
        <v>4</v>
      </c>
      <c r="L2212">
        <v>0</v>
      </c>
      <c r="M2212">
        <v>0</v>
      </c>
      <c r="N2212" t="str">
        <f t="shared" si="68"/>
        <v>No Weather Impact</v>
      </c>
      <c r="O2212" t="str">
        <f t="shared" si="69"/>
        <v>Not Cancelled</v>
      </c>
      <c r="P2212" t="str">
        <f>TEXT(Table1[[#This Row],[Departure_Time]],"mmm yyyy")</f>
        <v>May 2023</v>
      </c>
    </row>
    <row r="2213" spans="1:16" x14ac:dyDescent="0.25">
      <c r="A2213" t="s">
        <v>1084</v>
      </c>
      <c r="B2213" t="s">
        <v>23</v>
      </c>
      <c r="C2213" t="s">
        <v>29</v>
      </c>
      <c r="D2213" s="5">
        <v>45381.854861111111</v>
      </c>
      <c r="E2213">
        <v>224</v>
      </c>
      <c r="F2213" t="s">
        <v>52</v>
      </c>
      <c r="G2213">
        <v>1347</v>
      </c>
      <c r="H2213" t="s">
        <v>17</v>
      </c>
      <c r="I2213" t="s">
        <v>24</v>
      </c>
      <c r="J2213">
        <v>6.9</v>
      </c>
      <c r="K2213">
        <v>11</v>
      </c>
      <c r="L2213">
        <v>0</v>
      </c>
      <c r="M2213">
        <v>0</v>
      </c>
      <c r="N2213" t="str">
        <f t="shared" si="68"/>
        <v>No Weather Impact</v>
      </c>
      <c r="O2213" t="str">
        <f t="shared" si="69"/>
        <v>Cancelled</v>
      </c>
      <c r="P2213" t="str">
        <f>TEXT(Table1[[#This Row],[Departure_Time]],"mmm yyyy")</f>
        <v>Mar 2024</v>
      </c>
    </row>
    <row r="2214" spans="1:16" x14ac:dyDescent="0.25">
      <c r="A2214" t="s">
        <v>188</v>
      </c>
      <c r="B2214" t="s">
        <v>36</v>
      </c>
      <c r="C2214" t="s">
        <v>36</v>
      </c>
      <c r="D2214" s="5">
        <v>45631.677083333336</v>
      </c>
      <c r="E2214">
        <v>189</v>
      </c>
      <c r="F2214" t="s">
        <v>16</v>
      </c>
      <c r="G2214">
        <v>1333</v>
      </c>
      <c r="H2214" t="s">
        <v>27</v>
      </c>
      <c r="I2214" t="s">
        <v>24</v>
      </c>
      <c r="J2214">
        <v>6.7</v>
      </c>
      <c r="K2214">
        <v>13</v>
      </c>
      <c r="L2214">
        <v>1</v>
      </c>
      <c r="M2214">
        <v>0</v>
      </c>
      <c r="N2214" t="str">
        <f t="shared" si="68"/>
        <v>No Weather Impact</v>
      </c>
      <c r="O2214" t="str">
        <f t="shared" si="69"/>
        <v>Not Cancelled</v>
      </c>
      <c r="P2214" t="str">
        <f>TEXT(Table1[[#This Row],[Departure_Time]],"mmm yyyy")</f>
        <v>Dec 2024</v>
      </c>
    </row>
    <row r="2215" spans="1:16" x14ac:dyDescent="0.25">
      <c r="A2215" t="s">
        <v>803</v>
      </c>
      <c r="B2215" t="s">
        <v>20</v>
      </c>
      <c r="C2215" t="s">
        <v>26</v>
      </c>
      <c r="D2215" s="5">
        <v>45336.325694444444</v>
      </c>
      <c r="E2215">
        <v>85</v>
      </c>
      <c r="F2215" t="s">
        <v>16</v>
      </c>
      <c r="G2215">
        <v>830</v>
      </c>
      <c r="H2215" t="s">
        <v>17</v>
      </c>
      <c r="I2215" t="s">
        <v>18</v>
      </c>
      <c r="J2215">
        <v>6.7</v>
      </c>
      <c r="K2215">
        <v>15</v>
      </c>
      <c r="L2215">
        <v>0</v>
      </c>
      <c r="M2215">
        <v>0</v>
      </c>
      <c r="N2215" t="str">
        <f t="shared" si="68"/>
        <v>No Weather Impact</v>
      </c>
      <c r="O2215" t="str">
        <f t="shared" si="69"/>
        <v>Not Cancelled</v>
      </c>
      <c r="P2215" t="str">
        <f>TEXT(Table1[[#This Row],[Departure_Time]],"mmm yyyy")</f>
        <v>Feb 2024</v>
      </c>
    </row>
    <row r="2216" spans="1:16" x14ac:dyDescent="0.25">
      <c r="A2216" t="s">
        <v>1212</v>
      </c>
      <c r="B2216" t="s">
        <v>29</v>
      </c>
      <c r="C2216" t="s">
        <v>15</v>
      </c>
      <c r="D2216" s="5">
        <v>45213.394444444442</v>
      </c>
      <c r="E2216">
        <v>198</v>
      </c>
      <c r="F2216" t="s">
        <v>16</v>
      </c>
      <c r="G2216">
        <v>1076</v>
      </c>
      <c r="H2216" t="s">
        <v>21</v>
      </c>
      <c r="I2216" t="s">
        <v>24</v>
      </c>
      <c r="J2216">
        <v>4.5</v>
      </c>
      <c r="K2216">
        <v>12</v>
      </c>
      <c r="L2216">
        <v>0</v>
      </c>
      <c r="M2216">
        <v>0</v>
      </c>
      <c r="N2216" t="str">
        <f t="shared" si="68"/>
        <v>No Weather Impact</v>
      </c>
      <c r="O2216" t="str">
        <f t="shared" si="69"/>
        <v>Not Cancelled</v>
      </c>
      <c r="P2216" t="str">
        <f>TEXT(Table1[[#This Row],[Departure_Time]],"mmm yyyy")</f>
        <v>Oct 2023</v>
      </c>
    </row>
    <row r="2217" spans="1:16" x14ac:dyDescent="0.25">
      <c r="A2217" t="s">
        <v>989</v>
      </c>
      <c r="B2217" t="s">
        <v>36</v>
      </c>
      <c r="C2217" t="s">
        <v>23</v>
      </c>
      <c r="D2217" s="5">
        <v>45225.795138888891</v>
      </c>
      <c r="E2217">
        <v>91</v>
      </c>
      <c r="F2217" t="s">
        <v>41</v>
      </c>
      <c r="G2217">
        <v>1339</v>
      </c>
      <c r="H2217" t="s">
        <v>18</v>
      </c>
      <c r="I2217" t="s">
        <v>39</v>
      </c>
      <c r="J2217">
        <v>6</v>
      </c>
      <c r="K2217">
        <v>9</v>
      </c>
      <c r="L2217">
        <v>1</v>
      </c>
      <c r="M2217">
        <v>0</v>
      </c>
      <c r="N2217" t="str">
        <f t="shared" si="68"/>
        <v>No Weather Impact</v>
      </c>
      <c r="O2217" t="str">
        <f t="shared" si="69"/>
        <v>Not Cancelled</v>
      </c>
      <c r="P2217" t="str">
        <f>TEXT(Table1[[#This Row],[Departure_Time]],"mmm yyyy")</f>
        <v>Oct 2023</v>
      </c>
    </row>
    <row r="2218" spans="1:16" x14ac:dyDescent="0.25">
      <c r="A2218" t="s">
        <v>1386</v>
      </c>
      <c r="B2218" t="s">
        <v>20</v>
      </c>
      <c r="C2218" t="s">
        <v>31</v>
      </c>
      <c r="D2218" s="5">
        <v>45053.328472222223</v>
      </c>
      <c r="E2218">
        <v>237</v>
      </c>
      <c r="F2218" t="s">
        <v>41</v>
      </c>
      <c r="G2218">
        <v>683</v>
      </c>
      <c r="H2218" t="s">
        <v>27</v>
      </c>
      <c r="I2218" t="s">
        <v>18</v>
      </c>
      <c r="J2218">
        <v>7.4</v>
      </c>
      <c r="K2218">
        <v>10</v>
      </c>
      <c r="L2218">
        <v>1</v>
      </c>
      <c r="M2218">
        <v>0</v>
      </c>
      <c r="N2218" t="str">
        <f t="shared" si="68"/>
        <v>No Weather Impact</v>
      </c>
      <c r="O2218" t="str">
        <f t="shared" si="69"/>
        <v>Not Cancelled</v>
      </c>
      <c r="P2218" t="str">
        <f>TEXT(Table1[[#This Row],[Departure_Time]],"mmm yyyy")</f>
        <v>May 2023</v>
      </c>
    </row>
    <row r="2219" spans="1:16" x14ac:dyDescent="0.25">
      <c r="A2219" t="s">
        <v>32</v>
      </c>
      <c r="B2219" t="s">
        <v>31</v>
      </c>
      <c r="C2219" t="s">
        <v>15</v>
      </c>
      <c r="D2219" s="5">
        <v>45357.948611111111</v>
      </c>
      <c r="E2219">
        <v>285</v>
      </c>
      <c r="F2219" t="s">
        <v>41</v>
      </c>
      <c r="G2219">
        <v>737</v>
      </c>
      <c r="H2219" t="s">
        <v>27</v>
      </c>
      <c r="I2219" t="s">
        <v>39</v>
      </c>
      <c r="J2219">
        <v>5.5</v>
      </c>
      <c r="K2219">
        <v>14</v>
      </c>
      <c r="L2219">
        <v>0</v>
      </c>
      <c r="M2219">
        <v>0</v>
      </c>
      <c r="N2219" t="str">
        <f t="shared" si="68"/>
        <v>No Weather Impact</v>
      </c>
      <c r="O2219" t="str">
        <f t="shared" si="69"/>
        <v>Not Cancelled</v>
      </c>
      <c r="P2219" t="str">
        <f>TEXT(Table1[[#This Row],[Departure_Time]],"mmm yyyy")</f>
        <v>Mar 2024</v>
      </c>
    </row>
    <row r="2220" spans="1:16" x14ac:dyDescent="0.25">
      <c r="A2220" t="s">
        <v>894</v>
      </c>
      <c r="B2220" t="s">
        <v>26</v>
      </c>
      <c r="C2220" t="s">
        <v>26</v>
      </c>
      <c r="D2220" s="5">
        <v>45113.734027777777</v>
      </c>
      <c r="E2220">
        <v>108</v>
      </c>
      <c r="F2220" t="s">
        <v>16</v>
      </c>
      <c r="G2220">
        <v>1159</v>
      </c>
      <c r="H2220" t="s">
        <v>27</v>
      </c>
      <c r="I2220" t="s">
        <v>39</v>
      </c>
      <c r="J2220">
        <v>8.9</v>
      </c>
      <c r="K2220">
        <v>33</v>
      </c>
      <c r="L2220">
        <v>0</v>
      </c>
      <c r="M2220">
        <v>0</v>
      </c>
      <c r="N2220" t="str">
        <f t="shared" si="68"/>
        <v>No Weather Impact</v>
      </c>
      <c r="O2220" t="str">
        <f t="shared" si="69"/>
        <v>Not Cancelled</v>
      </c>
      <c r="P2220" t="str">
        <f>TEXT(Table1[[#This Row],[Departure_Time]],"mmm yyyy")</f>
        <v>Jul 2023</v>
      </c>
    </row>
    <row r="2221" spans="1:16" x14ac:dyDescent="0.25">
      <c r="A2221" t="s">
        <v>99</v>
      </c>
      <c r="B2221" t="s">
        <v>15</v>
      </c>
      <c r="C2221" t="s">
        <v>20</v>
      </c>
      <c r="D2221" s="5">
        <v>45180.284722222219</v>
      </c>
      <c r="E2221">
        <v>260</v>
      </c>
      <c r="F2221" t="s">
        <v>16</v>
      </c>
      <c r="G2221">
        <v>1604</v>
      </c>
      <c r="H2221" t="s">
        <v>17</v>
      </c>
      <c r="I2221" t="s">
        <v>24</v>
      </c>
      <c r="J2221">
        <v>7.5</v>
      </c>
      <c r="K2221">
        <v>2</v>
      </c>
      <c r="L2221">
        <v>0</v>
      </c>
      <c r="M2221">
        <v>0</v>
      </c>
      <c r="N2221" t="str">
        <f t="shared" si="68"/>
        <v>No Weather Impact</v>
      </c>
      <c r="O2221" t="str">
        <f t="shared" si="69"/>
        <v>Not Cancelled</v>
      </c>
      <c r="P2221" t="str">
        <f>TEXT(Table1[[#This Row],[Departure_Time]],"mmm yyyy")</f>
        <v>Sep 2023</v>
      </c>
    </row>
    <row r="2222" spans="1:16" x14ac:dyDescent="0.25">
      <c r="A2222" t="s">
        <v>284</v>
      </c>
      <c r="B2222" t="s">
        <v>29</v>
      </c>
      <c r="C2222" t="s">
        <v>14</v>
      </c>
      <c r="D2222" s="5">
        <v>45610.628472222219</v>
      </c>
      <c r="E2222">
        <v>235</v>
      </c>
      <c r="F2222" t="s">
        <v>16</v>
      </c>
      <c r="G2222">
        <v>1453</v>
      </c>
      <c r="H2222" t="s">
        <v>17</v>
      </c>
      <c r="I2222" t="s">
        <v>24</v>
      </c>
      <c r="J2222">
        <v>6.7</v>
      </c>
      <c r="K2222">
        <v>1</v>
      </c>
      <c r="L2222">
        <v>1</v>
      </c>
      <c r="M2222">
        <v>0</v>
      </c>
      <c r="N2222" t="str">
        <f t="shared" si="68"/>
        <v>No Weather Impact</v>
      </c>
      <c r="O2222" t="str">
        <f t="shared" si="69"/>
        <v>Not Cancelled</v>
      </c>
      <c r="P2222" t="str">
        <f>TEXT(Table1[[#This Row],[Departure_Time]],"mmm yyyy")</f>
        <v>Nov 2024</v>
      </c>
    </row>
    <row r="2223" spans="1:16" x14ac:dyDescent="0.25">
      <c r="A2223" t="s">
        <v>810</v>
      </c>
      <c r="B2223" t="s">
        <v>23</v>
      </c>
      <c r="C2223" t="s">
        <v>14</v>
      </c>
      <c r="D2223" s="5">
        <v>45366.036805555559</v>
      </c>
      <c r="E2223">
        <v>144</v>
      </c>
      <c r="F2223" t="s">
        <v>16</v>
      </c>
      <c r="G2223">
        <v>761</v>
      </c>
      <c r="H2223" t="s">
        <v>21</v>
      </c>
      <c r="I2223" t="s">
        <v>24</v>
      </c>
      <c r="J2223">
        <v>8.6</v>
      </c>
      <c r="K2223">
        <v>10</v>
      </c>
      <c r="L2223">
        <v>0</v>
      </c>
      <c r="M2223">
        <v>0</v>
      </c>
      <c r="N2223" t="str">
        <f t="shared" si="68"/>
        <v>No Weather Impact</v>
      </c>
      <c r="O2223" t="str">
        <f t="shared" si="69"/>
        <v>Not Cancelled</v>
      </c>
      <c r="P2223" t="str">
        <f>TEXT(Table1[[#This Row],[Departure_Time]],"mmm yyyy")</f>
        <v>Mar 2024</v>
      </c>
    </row>
    <row r="2224" spans="1:16" x14ac:dyDescent="0.25">
      <c r="A2224" t="s">
        <v>678</v>
      </c>
      <c r="B2224" t="s">
        <v>26</v>
      </c>
      <c r="C2224" t="s">
        <v>23</v>
      </c>
      <c r="D2224" s="5">
        <v>45194.323611111111</v>
      </c>
      <c r="E2224">
        <v>197</v>
      </c>
      <c r="F2224" t="s">
        <v>52</v>
      </c>
      <c r="G2224">
        <v>1243</v>
      </c>
      <c r="H2224" t="s">
        <v>27</v>
      </c>
      <c r="I2224" t="s">
        <v>24</v>
      </c>
      <c r="J2224">
        <v>6.9</v>
      </c>
      <c r="K2224">
        <v>1</v>
      </c>
      <c r="L2224">
        <v>0</v>
      </c>
      <c r="M2224">
        <v>0</v>
      </c>
      <c r="N2224" t="str">
        <f t="shared" si="68"/>
        <v>No Weather Impact</v>
      </c>
      <c r="O2224" t="str">
        <f t="shared" si="69"/>
        <v>Cancelled</v>
      </c>
      <c r="P2224" t="str">
        <f>TEXT(Table1[[#This Row],[Departure_Time]],"mmm yyyy")</f>
        <v>Sep 2023</v>
      </c>
    </row>
    <row r="2225" spans="1:16" x14ac:dyDescent="0.25">
      <c r="A2225" t="s">
        <v>1387</v>
      </c>
      <c r="B2225" t="s">
        <v>23</v>
      </c>
      <c r="C2225" t="s">
        <v>29</v>
      </c>
      <c r="D2225" s="5">
        <v>45190.722222222219</v>
      </c>
      <c r="E2225">
        <v>255</v>
      </c>
      <c r="F2225" t="s">
        <v>16</v>
      </c>
      <c r="G2225">
        <v>969</v>
      </c>
      <c r="H2225" t="s">
        <v>21</v>
      </c>
      <c r="I2225" t="s">
        <v>24</v>
      </c>
      <c r="J2225">
        <v>6.3</v>
      </c>
      <c r="K2225">
        <v>4</v>
      </c>
      <c r="L2225">
        <v>0</v>
      </c>
      <c r="M2225">
        <v>0</v>
      </c>
      <c r="N2225" t="str">
        <f t="shared" si="68"/>
        <v>No Weather Impact</v>
      </c>
      <c r="O2225" t="str">
        <f t="shared" si="69"/>
        <v>Not Cancelled</v>
      </c>
      <c r="P2225" t="str">
        <f>TEXT(Table1[[#This Row],[Departure_Time]],"mmm yyyy")</f>
        <v>Sep 2023</v>
      </c>
    </row>
    <row r="2226" spans="1:16" x14ac:dyDescent="0.25">
      <c r="A2226" t="s">
        <v>1140</v>
      </c>
      <c r="B2226" t="s">
        <v>29</v>
      </c>
      <c r="C2226" t="s">
        <v>14</v>
      </c>
      <c r="D2226" s="5">
        <v>45582.739583333336</v>
      </c>
      <c r="E2226">
        <v>193</v>
      </c>
      <c r="F2226" t="s">
        <v>52</v>
      </c>
      <c r="G2226">
        <v>900</v>
      </c>
      <c r="H2226" t="s">
        <v>18</v>
      </c>
      <c r="I2226" t="s">
        <v>24</v>
      </c>
      <c r="J2226">
        <v>8.8000000000000007</v>
      </c>
      <c r="K2226">
        <v>1</v>
      </c>
      <c r="L2226">
        <v>0</v>
      </c>
      <c r="M2226">
        <v>1</v>
      </c>
      <c r="N2226" t="str">
        <f t="shared" si="68"/>
        <v>Weather Imapct</v>
      </c>
      <c r="O2226" t="str">
        <f t="shared" si="69"/>
        <v>Cancelled</v>
      </c>
      <c r="P2226" t="str">
        <f>TEXT(Table1[[#This Row],[Departure_Time]],"mmm yyyy")</f>
        <v>Oct 2024</v>
      </c>
    </row>
    <row r="2227" spans="1:16" x14ac:dyDescent="0.25">
      <c r="A2227" t="s">
        <v>1388</v>
      </c>
      <c r="B2227" t="s">
        <v>36</v>
      </c>
      <c r="C2227" t="s">
        <v>14</v>
      </c>
      <c r="D2227" s="5">
        <v>45390.640277777777</v>
      </c>
      <c r="E2227">
        <v>192</v>
      </c>
      <c r="F2227" t="s">
        <v>16</v>
      </c>
      <c r="G2227">
        <v>1077</v>
      </c>
      <c r="H2227" t="s">
        <v>18</v>
      </c>
      <c r="I2227" t="s">
        <v>24</v>
      </c>
      <c r="J2227">
        <v>7.5</v>
      </c>
      <c r="K2227">
        <v>9</v>
      </c>
      <c r="L2227">
        <v>0</v>
      </c>
      <c r="M2227">
        <v>0</v>
      </c>
      <c r="N2227" t="str">
        <f t="shared" si="68"/>
        <v>No Weather Impact</v>
      </c>
      <c r="O2227" t="str">
        <f t="shared" si="69"/>
        <v>Not Cancelled</v>
      </c>
      <c r="P2227" t="str">
        <f>TEXT(Table1[[#This Row],[Departure_Time]],"mmm yyyy")</f>
        <v>Apr 2024</v>
      </c>
    </row>
    <row r="2228" spans="1:16" x14ac:dyDescent="0.25">
      <c r="A2228" t="s">
        <v>648</v>
      </c>
      <c r="B2228" t="s">
        <v>15</v>
      </c>
      <c r="C2228" t="s">
        <v>36</v>
      </c>
      <c r="D2228" s="5">
        <v>45072.913888888892</v>
      </c>
      <c r="E2228">
        <v>207</v>
      </c>
      <c r="F2228" t="s">
        <v>16</v>
      </c>
      <c r="G2228">
        <v>1253</v>
      </c>
      <c r="H2228" t="s">
        <v>18</v>
      </c>
      <c r="I2228" t="s">
        <v>24</v>
      </c>
      <c r="J2228">
        <v>4.5</v>
      </c>
      <c r="K2228">
        <v>15</v>
      </c>
      <c r="L2228">
        <v>0</v>
      </c>
      <c r="M2228">
        <v>0</v>
      </c>
      <c r="N2228" t="str">
        <f t="shared" si="68"/>
        <v>No Weather Impact</v>
      </c>
      <c r="O2228" t="str">
        <f t="shared" si="69"/>
        <v>Not Cancelled</v>
      </c>
      <c r="P2228" t="str">
        <f>TEXT(Table1[[#This Row],[Departure_Time]],"mmm yyyy")</f>
        <v>May 2023</v>
      </c>
    </row>
    <row r="2229" spans="1:16" x14ac:dyDescent="0.25">
      <c r="A2229" t="s">
        <v>1092</v>
      </c>
      <c r="B2229" t="s">
        <v>20</v>
      </c>
      <c r="C2229" t="s">
        <v>36</v>
      </c>
      <c r="D2229" s="5">
        <v>45145.767361111109</v>
      </c>
      <c r="E2229">
        <v>81</v>
      </c>
      <c r="F2229" t="s">
        <v>41</v>
      </c>
      <c r="G2229">
        <v>829</v>
      </c>
      <c r="H2229" t="s">
        <v>21</v>
      </c>
      <c r="I2229" t="s">
        <v>24</v>
      </c>
      <c r="J2229">
        <v>6.1</v>
      </c>
      <c r="K2229">
        <v>3</v>
      </c>
      <c r="L2229">
        <v>0</v>
      </c>
      <c r="M2229">
        <v>0</v>
      </c>
      <c r="N2229" t="str">
        <f t="shared" si="68"/>
        <v>No Weather Impact</v>
      </c>
      <c r="O2229" t="str">
        <f t="shared" si="69"/>
        <v>Not Cancelled</v>
      </c>
      <c r="P2229" t="str">
        <f>TEXT(Table1[[#This Row],[Departure_Time]],"mmm yyyy")</f>
        <v>Aug 2023</v>
      </c>
    </row>
    <row r="2230" spans="1:16" x14ac:dyDescent="0.25">
      <c r="A2230" t="s">
        <v>1389</v>
      </c>
      <c r="B2230" t="s">
        <v>36</v>
      </c>
      <c r="C2230" t="s">
        <v>20</v>
      </c>
      <c r="D2230" s="5">
        <v>45384.708333333336</v>
      </c>
      <c r="E2230">
        <v>163</v>
      </c>
      <c r="F2230" t="s">
        <v>16</v>
      </c>
      <c r="G2230">
        <v>1204</v>
      </c>
      <c r="H2230" t="s">
        <v>18</v>
      </c>
      <c r="I2230" t="s">
        <v>39</v>
      </c>
      <c r="J2230">
        <v>8.6</v>
      </c>
      <c r="K2230">
        <v>25</v>
      </c>
      <c r="L2230">
        <v>0</v>
      </c>
      <c r="M2230">
        <v>0</v>
      </c>
      <c r="N2230" t="str">
        <f t="shared" si="68"/>
        <v>No Weather Impact</v>
      </c>
      <c r="O2230" t="str">
        <f t="shared" si="69"/>
        <v>Not Cancelled</v>
      </c>
      <c r="P2230" t="str">
        <f>TEXT(Table1[[#This Row],[Departure_Time]],"mmm yyyy")</f>
        <v>Apr 2024</v>
      </c>
    </row>
    <row r="2231" spans="1:16" x14ac:dyDescent="0.25">
      <c r="A2231" t="s">
        <v>499</v>
      </c>
      <c r="B2231" t="s">
        <v>15</v>
      </c>
      <c r="C2231" t="s">
        <v>23</v>
      </c>
      <c r="D2231" s="5">
        <v>45343.071527777778</v>
      </c>
      <c r="E2231">
        <v>127</v>
      </c>
      <c r="F2231" t="s">
        <v>41</v>
      </c>
      <c r="G2231">
        <v>1152</v>
      </c>
      <c r="H2231" t="s">
        <v>27</v>
      </c>
      <c r="I2231" t="s">
        <v>24</v>
      </c>
      <c r="J2231">
        <v>6.1</v>
      </c>
      <c r="K2231">
        <v>10</v>
      </c>
      <c r="L2231">
        <v>0</v>
      </c>
      <c r="M2231">
        <v>0</v>
      </c>
      <c r="N2231" t="str">
        <f t="shared" si="68"/>
        <v>No Weather Impact</v>
      </c>
      <c r="O2231" t="str">
        <f t="shared" si="69"/>
        <v>Not Cancelled</v>
      </c>
      <c r="P2231" t="str">
        <f>TEXT(Table1[[#This Row],[Departure_Time]],"mmm yyyy")</f>
        <v>Feb 2024</v>
      </c>
    </row>
    <row r="2232" spans="1:16" x14ac:dyDescent="0.25">
      <c r="A2232" t="s">
        <v>116</v>
      </c>
      <c r="B2232" t="s">
        <v>20</v>
      </c>
      <c r="C2232" t="s">
        <v>15</v>
      </c>
      <c r="D2232" s="5">
        <v>45137.912499999999</v>
      </c>
      <c r="E2232">
        <v>158</v>
      </c>
      <c r="F2232" t="s">
        <v>16</v>
      </c>
      <c r="G2232">
        <v>1380</v>
      </c>
      <c r="H2232" t="s">
        <v>17</v>
      </c>
      <c r="I2232" t="s">
        <v>24</v>
      </c>
      <c r="J2232">
        <v>8.6999999999999993</v>
      </c>
      <c r="K2232">
        <v>44</v>
      </c>
      <c r="L2232">
        <v>0</v>
      </c>
      <c r="M2232">
        <v>0</v>
      </c>
      <c r="N2232" t="str">
        <f t="shared" si="68"/>
        <v>No Weather Impact</v>
      </c>
      <c r="O2232" t="str">
        <f t="shared" si="69"/>
        <v>Not Cancelled</v>
      </c>
      <c r="P2232" t="str">
        <f>TEXT(Table1[[#This Row],[Departure_Time]],"mmm yyyy")</f>
        <v>Jul 2023</v>
      </c>
    </row>
    <row r="2233" spans="1:16" x14ac:dyDescent="0.25">
      <c r="A2233" t="s">
        <v>1390</v>
      </c>
      <c r="B2233" t="s">
        <v>26</v>
      </c>
      <c r="C2233" t="s">
        <v>31</v>
      </c>
      <c r="D2233" s="5">
        <v>45231.065972222219</v>
      </c>
      <c r="E2233">
        <v>230</v>
      </c>
      <c r="F2233" t="s">
        <v>16</v>
      </c>
      <c r="G2233">
        <v>1415</v>
      </c>
      <c r="H2233" t="s">
        <v>27</v>
      </c>
      <c r="I2233" t="s">
        <v>24</v>
      </c>
      <c r="J2233">
        <v>6</v>
      </c>
      <c r="K2233">
        <v>10</v>
      </c>
      <c r="L2233">
        <v>0</v>
      </c>
      <c r="M2233">
        <v>1</v>
      </c>
      <c r="N2233" t="str">
        <f t="shared" si="68"/>
        <v>Weather Imapct</v>
      </c>
      <c r="O2233" t="str">
        <f t="shared" si="69"/>
        <v>Not Cancelled</v>
      </c>
      <c r="P2233" t="str">
        <f>TEXT(Table1[[#This Row],[Departure_Time]],"mmm yyyy")</f>
        <v>Nov 2023</v>
      </c>
    </row>
    <row r="2234" spans="1:16" x14ac:dyDescent="0.25">
      <c r="A2234" t="s">
        <v>560</v>
      </c>
      <c r="B2234" t="s">
        <v>26</v>
      </c>
      <c r="C2234" t="s">
        <v>31</v>
      </c>
      <c r="D2234" s="5">
        <v>45663.506944444445</v>
      </c>
      <c r="E2234">
        <v>210</v>
      </c>
      <c r="F2234" t="s">
        <v>41</v>
      </c>
      <c r="G2234">
        <v>1094</v>
      </c>
      <c r="H2234" t="s">
        <v>18</v>
      </c>
      <c r="I2234" t="s">
        <v>24</v>
      </c>
      <c r="J2234">
        <v>6.5</v>
      </c>
      <c r="K2234">
        <v>15</v>
      </c>
      <c r="L2234">
        <v>0</v>
      </c>
      <c r="M2234">
        <v>0</v>
      </c>
      <c r="N2234" t="str">
        <f t="shared" si="68"/>
        <v>No Weather Impact</v>
      </c>
      <c r="O2234" t="str">
        <f t="shared" si="69"/>
        <v>Not Cancelled</v>
      </c>
      <c r="P2234" t="str">
        <f>TEXT(Table1[[#This Row],[Departure_Time]],"mmm yyyy")</f>
        <v>Jan 2025</v>
      </c>
    </row>
    <row r="2235" spans="1:16" x14ac:dyDescent="0.25">
      <c r="A2235" t="s">
        <v>1391</v>
      </c>
      <c r="B2235" t="s">
        <v>36</v>
      </c>
      <c r="C2235" t="s">
        <v>26</v>
      </c>
      <c r="D2235" s="5">
        <v>45698.393750000003</v>
      </c>
      <c r="E2235">
        <v>217</v>
      </c>
      <c r="F2235" t="s">
        <v>16</v>
      </c>
      <c r="G2235">
        <v>1081</v>
      </c>
      <c r="H2235" t="s">
        <v>27</v>
      </c>
      <c r="I2235" t="s">
        <v>24</v>
      </c>
      <c r="J2235">
        <v>8.8000000000000007</v>
      </c>
      <c r="K2235">
        <v>11</v>
      </c>
      <c r="L2235">
        <v>1</v>
      </c>
      <c r="M2235">
        <v>0</v>
      </c>
      <c r="N2235" t="str">
        <f t="shared" si="68"/>
        <v>No Weather Impact</v>
      </c>
      <c r="O2235" t="str">
        <f t="shared" si="69"/>
        <v>Not Cancelled</v>
      </c>
      <c r="P2235" t="str">
        <f>TEXT(Table1[[#This Row],[Departure_Time]],"mmm yyyy")</f>
        <v>Feb 2025</v>
      </c>
    </row>
    <row r="2236" spans="1:16" x14ac:dyDescent="0.25">
      <c r="A2236" t="s">
        <v>1020</v>
      </c>
      <c r="B2236" t="s">
        <v>23</v>
      </c>
      <c r="C2236" t="s">
        <v>29</v>
      </c>
      <c r="D2236" s="5">
        <v>45374.490277777775</v>
      </c>
      <c r="E2236">
        <v>101</v>
      </c>
      <c r="F2236" t="s">
        <v>41</v>
      </c>
      <c r="G2236">
        <v>1050</v>
      </c>
      <c r="H2236" t="s">
        <v>18</v>
      </c>
      <c r="I2236" t="s">
        <v>24</v>
      </c>
      <c r="J2236">
        <v>6.6</v>
      </c>
      <c r="K2236">
        <v>2</v>
      </c>
      <c r="L2236">
        <v>0</v>
      </c>
      <c r="M2236">
        <v>0</v>
      </c>
      <c r="N2236" t="str">
        <f t="shared" si="68"/>
        <v>No Weather Impact</v>
      </c>
      <c r="O2236" t="str">
        <f t="shared" si="69"/>
        <v>Not Cancelled</v>
      </c>
      <c r="P2236" t="str">
        <f>TEXT(Table1[[#This Row],[Departure_Time]],"mmm yyyy")</f>
        <v>Mar 2024</v>
      </c>
    </row>
    <row r="2237" spans="1:16" x14ac:dyDescent="0.25">
      <c r="A2237" t="s">
        <v>244</v>
      </c>
      <c r="B2237" t="s">
        <v>23</v>
      </c>
      <c r="C2237" t="s">
        <v>23</v>
      </c>
      <c r="D2237" s="5">
        <v>45695.002083333333</v>
      </c>
      <c r="E2237">
        <v>205</v>
      </c>
      <c r="F2237" t="s">
        <v>16</v>
      </c>
      <c r="G2237">
        <v>1079</v>
      </c>
      <c r="H2237" t="s">
        <v>17</v>
      </c>
      <c r="I2237" t="s">
        <v>24</v>
      </c>
      <c r="J2237">
        <v>6.1</v>
      </c>
      <c r="K2237">
        <v>6</v>
      </c>
      <c r="L2237">
        <v>0</v>
      </c>
      <c r="M2237">
        <v>0</v>
      </c>
      <c r="N2237" t="str">
        <f t="shared" si="68"/>
        <v>No Weather Impact</v>
      </c>
      <c r="O2237" t="str">
        <f t="shared" si="69"/>
        <v>Not Cancelled</v>
      </c>
      <c r="P2237" t="str">
        <f>TEXT(Table1[[#This Row],[Departure_Time]],"mmm yyyy")</f>
        <v>Feb 2025</v>
      </c>
    </row>
    <row r="2238" spans="1:16" x14ac:dyDescent="0.25">
      <c r="A2238" t="s">
        <v>1392</v>
      </c>
      <c r="B2238" t="s">
        <v>15</v>
      </c>
      <c r="C2238" t="s">
        <v>26</v>
      </c>
      <c r="D2238" s="5">
        <v>45074.272916666669</v>
      </c>
      <c r="E2238">
        <v>152</v>
      </c>
      <c r="F2238" t="s">
        <v>16</v>
      </c>
      <c r="G2238">
        <v>722</v>
      </c>
      <c r="H2238" t="s">
        <v>17</v>
      </c>
      <c r="I2238" t="s">
        <v>24</v>
      </c>
      <c r="J2238">
        <v>6.6</v>
      </c>
      <c r="K2238">
        <v>3</v>
      </c>
      <c r="L2238">
        <v>0</v>
      </c>
      <c r="M2238">
        <v>0</v>
      </c>
      <c r="N2238" t="str">
        <f t="shared" si="68"/>
        <v>No Weather Impact</v>
      </c>
      <c r="O2238" t="str">
        <f t="shared" si="69"/>
        <v>Not Cancelled</v>
      </c>
      <c r="P2238" t="str">
        <f>TEXT(Table1[[#This Row],[Departure_Time]],"mmm yyyy")</f>
        <v>May 2023</v>
      </c>
    </row>
    <row r="2239" spans="1:16" x14ac:dyDescent="0.25">
      <c r="A2239" t="s">
        <v>904</v>
      </c>
      <c r="B2239" t="s">
        <v>29</v>
      </c>
      <c r="C2239" t="s">
        <v>14</v>
      </c>
      <c r="D2239" s="5">
        <v>45300.120138888888</v>
      </c>
      <c r="E2239">
        <v>142</v>
      </c>
      <c r="F2239" t="s">
        <v>16</v>
      </c>
      <c r="G2239">
        <v>1631</v>
      </c>
      <c r="H2239" t="s">
        <v>17</v>
      </c>
      <c r="I2239" t="s">
        <v>24</v>
      </c>
      <c r="J2239">
        <v>7</v>
      </c>
      <c r="K2239">
        <v>2</v>
      </c>
      <c r="L2239">
        <v>0</v>
      </c>
      <c r="M2239">
        <v>0</v>
      </c>
      <c r="N2239" t="str">
        <f t="shared" si="68"/>
        <v>No Weather Impact</v>
      </c>
      <c r="O2239" t="str">
        <f t="shared" si="69"/>
        <v>Not Cancelled</v>
      </c>
      <c r="P2239" t="str">
        <f>TEXT(Table1[[#This Row],[Departure_Time]],"mmm yyyy")</f>
        <v>Jan 2024</v>
      </c>
    </row>
    <row r="2240" spans="1:16" x14ac:dyDescent="0.25">
      <c r="A2240" t="s">
        <v>1206</v>
      </c>
      <c r="B2240" t="s">
        <v>29</v>
      </c>
      <c r="C2240" t="s">
        <v>29</v>
      </c>
      <c r="D2240" s="5">
        <v>45491.751388888886</v>
      </c>
      <c r="E2240">
        <v>237</v>
      </c>
      <c r="F2240" t="s">
        <v>16</v>
      </c>
      <c r="G2240">
        <v>1186</v>
      </c>
      <c r="H2240" t="s">
        <v>21</v>
      </c>
      <c r="I2240" t="s">
        <v>39</v>
      </c>
      <c r="J2240">
        <v>8.4</v>
      </c>
      <c r="K2240">
        <v>2</v>
      </c>
      <c r="L2240">
        <v>0</v>
      </c>
      <c r="M2240">
        <v>0</v>
      </c>
      <c r="N2240" t="str">
        <f t="shared" si="68"/>
        <v>No Weather Impact</v>
      </c>
      <c r="O2240" t="str">
        <f t="shared" si="69"/>
        <v>Not Cancelled</v>
      </c>
      <c r="P2240" t="str">
        <f>TEXT(Table1[[#This Row],[Departure_Time]],"mmm yyyy")</f>
        <v>Jul 2024</v>
      </c>
    </row>
    <row r="2241" spans="1:16" x14ac:dyDescent="0.25">
      <c r="A2241" t="s">
        <v>1393</v>
      </c>
      <c r="B2241" t="s">
        <v>14</v>
      </c>
      <c r="C2241" t="s">
        <v>23</v>
      </c>
      <c r="D2241" s="5">
        <v>45216.748611111114</v>
      </c>
      <c r="E2241">
        <v>121</v>
      </c>
      <c r="F2241" t="s">
        <v>41</v>
      </c>
      <c r="G2241">
        <v>1152</v>
      </c>
      <c r="H2241" t="s">
        <v>27</v>
      </c>
      <c r="I2241" t="s">
        <v>39</v>
      </c>
      <c r="J2241">
        <v>5.9</v>
      </c>
      <c r="K2241">
        <v>3</v>
      </c>
      <c r="L2241">
        <v>0</v>
      </c>
      <c r="M2241">
        <v>1</v>
      </c>
      <c r="N2241" t="str">
        <f t="shared" si="68"/>
        <v>Weather Imapct</v>
      </c>
      <c r="O2241" t="str">
        <f t="shared" si="69"/>
        <v>Not Cancelled</v>
      </c>
      <c r="P2241" t="str">
        <f>TEXT(Table1[[#This Row],[Departure_Time]],"mmm yyyy")</f>
        <v>Oct 2023</v>
      </c>
    </row>
    <row r="2242" spans="1:16" x14ac:dyDescent="0.25">
      <c r="A2242" t="s">
        <v>1028</v>
      </c>
      <c r="B2242" t="s">
        <v>29</v>
      </c>
      <c r="C2242" t="s">
        <v>29</v>
      </c>
      <c r="D2242" s="5">
        <v>45452.273611111108</v>
      </c>
      <c r="E2242">
        <v>276</v>
      </c>
      <c r="F2242" t="s">
        <v>16</v>
      </c>
      <c r="G2242">
        <v>1690</v>
      </c>
      <c r="H2242" t="s">
        <v>27</v>
      </c>
      <c r="I2242" t="s">
        <v>130</v>
      </c>
      <c r="J2242">
        <v>6.4</v>
      </c>
      <c r="K2242">
        <v>4</v>
      </c>
      <c r="L2242">
        <v>0</v>
      </c>
      <c r="M2242">
        <v>0</v>
      </c>
      <c r="N2242" t="str">
        <f t="shared" si="68"/>
        <v>No Weather Impact</v>
      </c>
      <c r="O2242" t="str">
        <f t="shared" si="69"/>
        <v>Not Cancelled</v>
      </c>
      <c r="P2242" t="str">
        <f>TEXT(Table1[[#This Row],[Departure_Time]],"mmm yyyy")</f>
        <v>Jun 2024</v>
      </c>
    </row>
    <row r="2243" spans="1:16" x14ac:dyDescent="0.25">
      <c r="A2243" t="s">
        <v>320</v>
      </c>
      <c r="B2243" t="s">
        <v>36</v>
      </c>
      <c r="C2243" t="s">
        <v>29</v>
      </c>
      <c r="D2243" s="5">
        <v>45753.186805555553</v>
      </c>
      <c r="E2243">
        <v>46</v>
      </c>
      <c r="F2243" t="s">
        <v>16</v>
      </c>
      <c r="G2243">
        <v>1409</v>
      </c>
      <c r="H2243" t="s">
        <v>21</v>
      </c>
      <c r="I2243" t="s">
        <v>24</v>
      </c>
      <c r="J2243">
        <v>3.5</v>
      </c>
      <c r="K2243">
        <v>44</v>
      </c>
      <c r="L2243">
        <v>0</v>
      </c>
      <c r="M2243">
        <v>0</v>
      </c>
      <c r="N2243" t="str">
        <f t="shared" ref="N2243:N2306" si="70">IF(M2243=1, "Weather Imapct", "No Weather Impact")</f>
        <v>No Weather Impact</v>
      </c>
      <c r="O2243" t="str">
        <f t="shared" ref="O2243:O2306" si="71">IF(F2243="Cancelled", "Cancelled", "Not Cancelled")</f>
        <v>Not Cancelled</v>
      </c>
      <c r="P2243" t="str">
        <f>TEXT(Table1[[#This Row],[Departure_Time]],"mmm yyyy")</f>
        <v>Apr 2025</v>
      </c>
    </row>
    <row r="2244" spans="1:16" x14ac:dyDescent="0.25">
      <c r="A2244" t="s">
        <v>1026</v>
      </c>
      <c r="B2244" t="s">
        <v>15</v>
      </c>
      <c r="C2244" t="s">
        <v>26</v>
      </c>
      <c r="D2244" s="5">
        <v>45707.467361111114</v>
      </c>
      <c r="E2244">
        <v>215</v>
      </c>
      <c r="F2244" t="s">
        <v>41</v>
      </c>
      <c r="G2244">
        <v>1551</v>
      </c>
      <c r="H2244" t="s">
        <v>27</v>
      </c>
      <c r="I2244" t="s">
        <v>24</v>
      </c>
      <c r="J2244">
        <v>7</v>
      </c>
      <c r="K2244">
        <v>2</v>
      </c>
      <c r="L2244">
        <v>0</v>
      </c>
      <c r="M2244">
        <v>0</v>
      </c>
      <c r="N2244" t="str">
        <f t="shared" si="70"/>
        <v>No Weather Impact</v>
      </c>
      <c r="O2244" t="str">
        <f t="shared" si="71"/>
        <v>Not Cancelled</v>
      </c>
      <c r="P2244" t="str">
        <f>TEXT(Table1[[#This Row],[Departure_Time]],"mmm yyyy")</f>
        <v>Feb 2025</v>
      </c>
    </row>
    <row r="2245" spans="1:16" x14ac:dyDescent="0.25">
      <c r="A2245" t="s">
        <v>764</v>
      </c>
      <c r="B2245" t="s">
        <v>20</v>
      </c>
      <c r="C2245" t="s">
        <v>14</v>
      </c>
      <c r="D2245" s="5">
        <v>45156.314583333333</v>
      </c>
      <c r="E2245">
        <v>223</v>
      </c>
      <c r="F2245" t="s">
        <v>16</v>
      </c>
      <c r="G2245">
        <v>1701</v>
      </c>
      <c r="H2245" t="s">
        <v>27</v>
      </c>
      <c r="I2245" t="s">
        <v>24</v>
      </c>
      <c r="J2245">
        <v>7.2</v>
      </c>
      <c r="K2245">
        <v>1</v>
      </c>
      <c r="L2245">
        <v>0</v>
      </c>
      <c r="M2245">
        <v>0</v>
      </c>
      <c r="N2245" t="str">
        <f t="shared" si="70"/>
        <v>No Weather Impact</v>
      </c>
      <c r="O2245" t="str">
        <f t="shared" si="71"/>
        <v>Not Cancelled</v>
      </c>
      <c r="P2245" t="str">
        <f>TEXT(Table1[[#This Row],[Departure_Time]],"mmm yyyy")</f>
        <v>Aug 2023</v>
      </c>
    </row>
    <row r="2246" spans="1:16" x14ac:dyDescent="0.25">
      <c r="A2246" t="s">
        <v>777</v>
      </c>
      <c r="B2246" t="s">
        <v>20</v>
      </c>
      <c r="C2246" t="s">
        <v>29</v>
      </c>
      <c r="D2246" s="5">
        <v>45320.129166666666</v>
      </c>
      <c r="E2246">
        <v>44</v>
      </c>
      <c r="F2246" t="s">
        <v>16</v>
      </c>
      <c r="G2246">
        <v>1274</v>
      </c>
      <c r="H2246" t="s">
        <v>17</v>
      </c>
      <c r="I2246" t="s">
        <v>24</v>
      </c>
      <c r="J2246">
        <v>6.1</v>
      </c>
      <c r="K2246">
        <v>3</v>
      </c>
      <c r="L2246">
        <v>0</v>
      </c>
      <c r="M2246">
        <v>0</v>
      </c>
      <c r="N2246" t="str">
        <f t="shared" si="70"/>
        <v>No Weather Impact</v>
      </c>
      <c r="O2246" t="str">
        <f t="shared" si="71"/>
        <v>Not Cancelled</v>
      </c>
      <c r="P2246" t="str">
        <f>TEXT(Table1[[#This Row],[Departure_Time]],"mmm yyyy")</f>
        <v>Jan 2024</v>
      </c>
    </row>
    <row r="2247" spans="1:16" x14ac:dyDescent="0.25">
      <c r="A2247" t="s">
        <v>1394</v>
      </c>
      <c r="B2247" t="s">
        <v>15</v>
      </c>
      <c r="C2247" t="s">
        <v>23</v>
      </c>
      <c r="D2247" s="5">
        <v>45640.904861111114</v>
      </c>
      <c r="E2247">
        <v>166</v>
      </c>
      <c r="F2247" t="s">
        <v>16</v>
      </c>
      <c r="G2247">
        <v>1049</v>
      </c>
      <c r="H2247" t="s">
        <v>17</v>
      </c>
      <c r="I2247" t="s">
        <v>24</v>
      </c>
      <c r="J2247">
        <v>6.8</v>
      </c>
      <c r="K2247">
        <v>5</v>
      </c>
      <c r="L2247">
        <v>0</v>
      </c>
      <c r="M2247">
        <v>0</v>
      </c>
      <c r="N2247" t="str">
        <f t="shared" si="70"/>
        <v>No Weather Impact</v>
      </c>
      <c r="O2247" t="str">
        <f t="shared" si="71"/>
        <v>Not Cancelled</v>
      </c>
      <c r="P2247" t="str">
        <f>TEXT(Table1[[#This Row],[Departure_Time]],"mmm yyyy")</f>
        <v>Dec 2024</v>
      </c>
    </row>
    <row r="2248" spans="1:16" x14ac:dyDescent="0.25">
      <c r="A2248" t="s">
        <v>1238</v>
      </c>
      <c r="B2248" t="s">
        <v>20</v>
      </c>
      <c r="C2248" t="s">
        <v>20</v>
      </c>
      <c r="D2248" s="5">
        <v>45404.369444444441</v>
      </c>
      <c r="E2248">
        <v>160</v>
      </c>
      <c r="F2248" t="s">
        <v>16</v>
      </c>
      <c r="G2248">
        <v>1122</v>
      </c>
      <c r="H2248" t="s">
        <v>18</v>
      </c>
      <c r="I2248" t="s">
        <v>39</v>
      </c>
      <c r="J2248">
        <v>5.0999999999999996</v>
      </c>
      <c r="K2248">
        <v>2</v>
      </c>
      <c r="L2248">
        <v>0</v>
      </c>
      <c r="M2248">
        <v>0</v>
      </c>
      <c r="N2248" t="str">
        <f t="shared" si="70"/>
        <v>No Weather Impact</v>
      </c>
      <c r="O2248" t="str">
        <f t="shared" si="71"/>
        <v>Not Cancelled</v>
      </c>
      <c r="P2248" t="str">
        <f>TEXT(Table1[[#This Row],[Departure_Time]],"mmm yyyy")</f>
        <v>Apr 2024</v>
      </c>
    </row>
    <row r="2249" spans="1:16" x14ac:dyDescent="0.25">
      <c r="A2249" t="s">
        <v>216</v>
      </c>
      <c r="B2249" t="s">
        <v>15</v>
      </c>
      <c r="C2249" t="s">
        <v>15</v>
      </c>
      <c r="D2249" s="5">
        <v>45543.655555555553</v>
      </c>
      <c r="E2249">
        <v>147</v>
      </c>
      <c r="F2249" t="s">
        <v>16</v>
      </c>
      <c r="G2249">
        <v>790</v>
      </c>
      <c r="H2249" t="s">
        <v>17</v>
      </c>
      <c r="I2249" t="s">
        <v>24</v>
      </c>
      <c r="J2249">
        <v>6.3</v>
      </c>
      <c r="K2249">
        <v>5</v>
      </c>
      <c r="L2249">
        <v>0</v>
      </c>
      <c r="M2249">
        <v>0</v>
      </c>
      <c r="N2249" t="str">
        <f t="shared" si="70"/>
        <v>No Weather Impact</v>
      </c>
      <c r="O2249" t="str">
        <f t="shared" si="71"/>
        <v>Not Cancelled</v>
      </c>
      <c r="P2249" t="str">
        <f>TEXT(Table1[[#This Row],[Departure_Time]],"mmm yyyy")</f>
        <v>Sep 2024</v>
      </c>
    </row>
    <row r="2250" spans="1:16" x14ac:dyDescent="0.25">
      <c r="A2250" t="s">
        <v>1345</v>
      </c>
      <c r="B2250" t="s">
        <v>20</v>
      </c>
      <c r="C2250" t="s">
        <v>20</v>
      </c>
      <c r="D2250" s="5">
        <v>45333.637499999997</v>
      </c>
      <c r="E2250">
        <v>207</v>
      </c>
      <c r="F2250" t="s">
        <v>16</v>
      </c>
      <c r="G2250">
        <v>1511</v>
      </c>
      <c r="H2250" t="s">
        <v>18</v>
      </c>
      <c r="I2250" t="s">
        <v>130</v>
      </c>
      <c r="J2250">
        <v>7.7</v>
      </c>
      <c r="K2250">
        <v>4</v>
      </c>
      <c r="L2250">
        <v>0</v>
      </c>
      <c r="M2250">
        <v>0</v>
      </c>
      <c r="N2250" t="str">
        <f t="shared" si="70"/>
        <v>No Weather Impact</v>
      </c>
      <c r="O2250" t="str">
        <f t="shared" si="71"/>
        <v>Not Cancelled</v>
      </c>
      <c r="P2250" t="str">
        <f>TEXT(Table1[[#This Row],[Departure_Time]],"mmm yyyy")</f>
        <v>Feb 2024</v>
      </c>
    </row>
    <row r="2251" spans="1:16" x14ac:dyDescent="0.25">
      <c r="A2251" t="s">
        <v>955</v>
      </c>
      <c r="B2251" t="s">
        <v>29</v>
      </c>
      <c r="C2251" t="s">
        <v>14</v>
      </c>
      <c r="D2251" s="5">
        <v>45688.423611111109</v>
      </c>
      <c r="E2251">
        <v>196</v>
      </c>
      <c r="F2251" t="s">
        <v>16</v>
      </c>
      <c r="G2251">
        <v>1208</v>
      </c>
      <c r="H2251" t="s">
        <v>21</v>
      </c>
      <c r="I2251" t="s">
        <v>24</v>
      </c>
      <c r="J2251">
        <v>7.5</v>
      </c>
      <c r="K2251">
        <v>5</v>
      </c>
      <c r="L2251">
        <v>1</v>
      </c>
      <c r="M2251">
        <v>1</v>
      </c>
      <c r="N2251" t="str">
        <f t="shared" si="70"/>
        <v>Weather Imapct</v>
      </c>
      <c r="O2251" t="str">
        <f t="shared" si="71"/>
        <v>Not Cancelled</v>
      </c>
      <c r="P2251" t="str">
        <f>TEXT(Table1[[#This Row],[Departure_Time]],"mmm yyyy")</f>
        <v>Jan 2025</v>
      </c>
    </row>
    <row r="2252" spans="1:16" x14ac:dyDescent="0.25">
      <c r="A2252" t="s">
        <v>1058</v>
      </c>
      <c r="B2252" t="s">
        <v>31</v>
      </c>
      <c r="C2252" t="s">
        <v>29</v>
      </c>
      <c r="D2252" s="5">
        <v>45080.675000000003</v>
      </c>
      <c r="E2252">
        <v>100</v>
      </c>
      <c r="F2252" t="s">
        <v>16</v>
      </c>
      <c r="G2252">
        <v>1690</v>
      </c>
      <c r="H2252" t="s">
        <v>18</v>
      </c>
      <c r="I2252" t="s">
        <v>24</v>
      </c>
      <c r="J2252">
        <v>4.4000000000000004</v>
      </c>
      <c r="K2252">
        <v>40</v>
      </c>
      <c r="L2252">
        <v>0</v>
      </c>
      <c r="M2252">
        <v>0</v>
      </c>
      <c r="N2252" t="str">
        <f t="shared" si="70"/>
        <v>No Weather Impact</v>
      </c>
      <c r="O2252" t="str">
        <f t="shared" si="71"/>
        <v>Not Cancelled</v>
      </c>
      <c r="P2252" t="str">
        <f>TEXT(Table1[[#This Row],[Departure_Time]],"mmm yyyy")</f>
        <v>Jun 2023</v>
      </c>
    </row>
    <row r="2253" spans="1:16" x14ac:dyDescent="0.25">
      <c r="A2253" t="s">
        <v>1395</v>
      </c>
      <c r="B2253" t="s">
        <v>14</v>
      </c>
      <c r="C2253" t="s">
        <v>36</v>
      </c>
      <c r="D2253" s="5">
        <v>45165.347222222219</v>
      </c>
      <c r="E2253">
        <v>137</v>
      </c>
      <c r="F2253" t="s">
        <v>16</v>
      </c>
      <c r="G2253">
        <v>1194</v>
      </c>
      <c r="H2253" t="s">
        <v>18</v>
      </c>
      <c r="I2253" t="s">
        <v>24</v>
      </c>
      <c r="J2253">
        <v>6.6</v>
      </c>
      <c r="K2253">
        <v>5</v>
      </c>
      <c r="L2253">
        <v>0</v>
      </c>
      <c r="M2253">
        <v>0</v>
      </c>
      <c r="N2253" t="str">
        <f t="shared" si="70"/>
        <v>No Weather Impact</v>
      </c>
      <c r="O2253" t="str">
        <f t="shared" si="71"/>
        <v>Not Cancelled</v>
      </c>
      <c r="P2253" t="str">
        <f>TEXT(Table1[[#This Row],[Departure_Time]],"mmm yyyy")</f>
        <v>Aug 2023</v>
      </c>
    </row>
    <row r="2254" spans="1:16" x14ac:dyDescent="0.25">
      <c r="A2254" t="s">
        <v>1396</v>
      </c>
      <c r="B2254" t="s">
        <v>31</v>
      </c>
      <c r="C2254" t="s">
        <v>31</v>
      </c>
      <c r="D2254" s="5">
        <v>45701.928472222222</v>
      </c>
      <c r="E2254">
        <v>161</v>
      </c>
      <c r="F2254" t="s">
        <v>16</v>
      </c>
      <c r="G2254">
        <v>1312</v>
      </c>
      <c r="H2254" t="s">
        <v>27</v>
      </c>
      <c r="I2254" t="s">
        <v>24</v>
      </c>
      <c r="J2254">
        <v>3.4</v>
      </c>
      <c r="K2254">
        <v>16</v>
      </c>
      <c r="L2254">
        <v>0</v>
      </c>
      <c r="M2254">
        <v>1</v>
      </c>
      <c r="N2254" t="str">
        <f t="shared" si="70"/>
        <v>Weather Imapct</v>
      </c>
      <c r="O2254" t="str">
        <f t="shared" si="71"/>
        <v>Not Cancelled</v>
      </c>
      <c r="P2254" t="str">
        <f>TEXT(Table1[[#This Row],[Departure_Time]],"mmm yyyy")</f>
        <v>Feb 2025</v>
      </c>
    </row>
    <row r="2255" spans="1:16" x14ac:dyDescent="0.25">
      <c r="A2255" t="s">
        <v>1397</v>
      </c>
      <c r="B2255" t="s">
        <v>26</v>
      </c>
      <c r="C2255" t="s">
        <v>36</v>
      </c>
      <c r="D2255" s="5">
        <v>45471.431250000001</v>
      </c>
      <c r="E2255">
        <v>214</v>
      </c>
      <c r="F2255" t="s">
        <v>41</v>
      </c>
      <c r="G2255">
        <v>897</v>
      </c>
      <c r="H2255" t="s">
        <v>21</v>
      </c>
      <c r="I2255" t="s">
        <v>24</v>
      </c>
      <c r="J2255">
        <v>5.3</v>
      </c>
      <c r="K2255">
        <v>10</v>
      </c>
      <c r="L2255">
        <v>0</v>
      </c>
      <c r="M2255">
        <v>0</v>
      </c>
      <c r="N2255" t="str">
        <f t="shared" si="70"/>
        <v>No Weather Impact</v>
      </c>
      <c r="O2255" t="str">
        <f t="shared" si="71"/>
        <v>Not Cancelled</v>
      </c>
      <c r="P2255" t="str">
        <f>TEXT(Table1[[#This Row],[Departure_Time]],"mmm yyyy")</f>
        <v>Jun 2024</v>
      </c>
    </row>
    <row r="2256" spans="1:16" x14ac:dyDescent="0.25">
      <c r="A2256" t="s">
        <v>1291</v>
      </c>
      <c r="B2256" t="s">
        <v>36</v>
      </c>
      <c r="C2256" t="s">
        <v>31</v>
      </c>
      <c r="D2256" s="5">
        <v>45690.962500000001</v>
      </c>
      <c r="E2256">
        <v>142</v>
      </c>
      <c r="F2256" t="s">
        <v>16</v>
      </c>
      <c r="G2256">
        <v>1816</v>
      </c>
      <c r="H2256" t="s">
        <v>27</v>
      </c>
      <c r="I2256" t="s">
        <v>24</v>
      </c>
      <c r="J2256">
        <v>7.6</v>
      </c>
      <c r="K2256">
        <v>13</v>
      </c>
      <c r="L2256">
        <v>0</v>
      </c>
      <c r="M2256">
        <v>0</v>
      </c>
      <c r="N2256" t="str">
        <f t="shared" si="70"/>
        <v>No Weather Impact</v>
      </c>
      <c r="O2256" t="str">
        <f t="shared" si="71"/>
        <v>Not Cancelled</v>
      </c>
      <c r="P2256" t="str">
        <f>TEXT(Table1[[#This Row],[Departure_Time]],"mmm yyyy")</f>
        <v>Feb 2025</v>
      </c>
    </row>
    <row r="2257" spans="1:16" x14ac:dyDescent="0.25">
      <c r="A2257" t="s">
        <v>1123</v>
      </c>
      <c r="B2257" t="s">
        <v>26</v>
      </c>
      <c r="C2257" t="s">
        <v>31</v>
      </c>
      <c r="D2257" s="5">
        <v>45259.059027777781</v>
      </c>
      <c r="E2257">
        <v>203</v>
      </c>
      <c r="F2257" t="s">
        <v>16</v>
      </c>
      <c r="G2257">
        <v>1102</v>
      </c>
      <c r="H2257" t="s">
        <v>21</v>
      </c>
      <c r="I2257" t="s">
        <v>18</v>
      </c>
      <c r="J2257">
        <v>5.9</v>
      </c>
      <c r="K2257">
        <v>0</v>
      </c>
      <c r="L2257">
        <v>0</v>
      </c>
      <c r="M2257">
        <v>0</v>
      </c>
      <c r="N2257" t="str">
        <f t="shared" si="70"/>
        <v>No Weather Impact</v>
      </c>
      <c r="O2257" t="str">
        <f t="shared" si="71"/>
        <v>Not Cancelled</v>
      </c>
      <c r="P2257" t="str">
        <f>TEXT(Table1[[#This Row],[Departure_Time]],"mmm yyyy")</f>
        <v>Nov 2023</v>
      </c>
    </row>
    <row r="2258" spans="1:16" x14ac:dyDescent="0.25">
      <c r="A2258" t="s">
        <v>147</v>
      </c>
      <c r="B2258" t="s">
        <v>23</v>
      </c>
      <c r="C2258" t="s">
        <v>15</v>
      </c>
      <c r="D2258" s="5">
        <v>45400.206944444442</v>
      </c>
      <c r="E2258">
        <v>140</v>
      </c>
      <c r="F2258" t="s">
        <v>41</v>
      </c>
      <c r="G2258">
        <v>889</v>
      </c>
      <c r="H2258" t="s">
        <v>18</v>
      </c>
      <c r="I2258" t="s">
        <v>24</v>
      </c>
      <c r="J2258">
        <v>8.6</v>
      </c>
      <c r="K2258">
        <v>0</v>
      </c>
      <c r="L2258">
        <v>0</v>
      </c>
      <c r="M2258">
        <v>0</v>
      </c>
      <c r="N2258" t="str">
        <f t="shared" si="70"/>
        <v>No Weather Impact</v>
      </c>
      <c r="O2258" t="str">
        <f t="shared" si="71"/>
        <v>Not Cancelled</v>
      </c>
      <c r="P2258" t="str">
        <f>TEXT(Table1[[#This Row],[Departure_Time]],"mmm yyyy")</f>
        <v>Apr 2024</v>
      </c>
    </row>
    <row r="2259" spans="1:16" x14ac:dyDescent="0.25">
      <c r="A2259" t="s">
        <v>989</v>
      </c>
      <c r="B2259" t="s">
        <v>31</v>
      </c>
      <c r="C2259" t="s">
        <v>23</v>
      </c>
      <c r="D2259" s="5">
        <v>45672.977083333331</v>
      </c>
      <c r="E2259">
        <v>245</v>
      </c>
      <c r="F2259" t="s">
        <v>16</v>
      </c>
      <c r="G2259">
        <v>871</v>
      </c>
      <c r="H2259" t="s">
        <v>17</v>
      </c>
      <c r="I2259" t="s">
        <v>24</v>
      </c>
      <c r="J2259">
        <v>6.2</v>
      </c>
      <c r="K2259">
        <v>12</v>
      </c>
      <c r="L2259">
        <v>0</v>
      </c>
      <c r="M2259">
        <v>0</v>
      </c>
      <c r="N2259" t="str">
        <f t="shared" si="70"/>
        <v>No Weather Impact</v>
      </c>
      <c r="O2259" t="str">
        <f t="shared" si="71"/>
        <v>Not Cancelled</v>
      </c>
      <c r="P2259" t="str">
        <f>TEXT(Table1[[#This Row],[Departure_Time]],"mmm yyyy")</f>
        <v>Jan 2025</v>
      </c>
    </row>
    <row r="2260" spans="1:16" x14ac:dyDescent="0.25">
      <c r="A2260" t="s">
        <v>210</v>
      </c>
      <c r="B2260" t="s">
        <v>31</v>
      </c>
      <c r="C2260" t="s">
        <v>23</v>
      </c>
      <c r="D2260" s="5">
        <v>45372.771527777775</v>
      </c>
      <c r="E2260">
        <v>221</v>
      </c>
      <c r="F2260" t="s">
        <v>16</v>
      </c>
      <c r="G2260">
        <v>1644</v>
      </c>
      <c r="H2260" t="s">
        <v>18</v>
      </c>
      <c r="I2260" t="s">
        <v>39</v>
      </c>
      <c r="J2260">
        <v>8.1</v>
      </c>
      <c r="K2260">
        <v>4</v>
      </c>
      <c r="L2260">
        <v>0</v>
      </c>
      <c r="M2260">
        <v>0</v>
      </c>
      <c r="N2260" t="str">
        <f t="shared" si="70"/>
        <v>No Weather Impact</v>
      </c>
      <c r="O2260" t="str">
        <f t="shared" si="71"/>
        <v>Not Cancelled</v>
      </c>
      <c r="P2260" t="str">
        <f>TEXT(Table1[[#This Row],[Departure_Time]],"mmm yyyy")</f>
        <v>Mar 2024</v>
      </c>
    </row>
    <row r="2261" spans="1:16" x14ac:dyDescent="0.25">
      <c r="A2261" t="s">
        <v>877</v>
      </c>
      <c r="B2261" t="s">
        <v>23</v>
      </c>
      <c r="C2261" t="s">
        <v>36</v>
      </c>
      <c r="D2261" s="5">
        <v>45423.794444444444</v>
      </c>
      <c r="E2261">
        <v>171</v>
      </c>
      <c r="F2261" t="s">
        <v>16</v>
      </c>
      <c r="G2261">
        <v>1143</v>
      </c>
      <c r="H2261" t="s">
        <v>17</v>
      </c>
      <c r="I2261" t="s">
        <v>24</v>
      </c>
      <c r="J2261">
        <v>5.7</v>
      </c>
      <c r="K2261">
        <v>12</v>
      </c>
      <c r="L2261">
        <v>0</v>
      </c>
      <c r="M2261">
        <v>0</v>
      </c>
      <c r="N2261" t="str">
        <f t="shared" si="70"/>
        <v>No Weather Impact</v>
      </c>
      <c r="O2261" t="str">
        <f t="shared" si="71"/>
        <v>Not Cancelled</v>
      </c>
      <c r="P2261" t="str">
        <f>TEXT(Table1[[#This Row],[Departure_Time]],"mmm yyyy")</f>
        <v>May 2024</v>
      </c>
    </row>
    <row r="2262" spans="1:16" x14ac:dyDescent="0.25">
      <c r="A2262" t="s">
        <v>683</v>
      </c>
      <c r="B2262" t="s">
        <v>29</v>
      </c>
      <c r="C2262" t="s">
        <v>23</v>
      </c>
      <c r="D2262" s="5">
        <v>45196.459027777775</v>
      </c>
      <c r="E2262">
        <v>211</v>
      </c>
      <c r="F2262" t="s">
        <v>16</v>
      </c>
      <c r="G2262">
        <v>1218</v>
      </c>
      <c r="H2262" t="s">
        <v>21</v>
      </c>
      <c r="I2262" t="s">
        <v>39</v>
      </c>
      <c r="J2262">
        <v>5.6</v>
      </c>
      <c r="K2262">
        <v>6</v>
      </c>
      <c r="L2262">
        <v>0</v>
      </c>
      <c r="M2262">
        <v>0</v>
      </c>
      <c r="N2262" t="str">
        <f t="shared" si="70"/>
        <v>No Weather Impact</v>
      </c>
      <c r="O2262" t="str">
        <f t="shared" si="71"/>
        <v>Not Cancelled</v>
      </c>
      <c r="P2262" t="str">
        <f>TEXT(Table1[[#This Row],[Departure_Time]],"mmm yyyy")</f>
        <v>Sep 2023</v>
      </c>
    </row>
    <row r="2263" spans="1:16" x14ac:dyDescent="0.25">
      <c r="A2263" t="s">
        <v>1398</v>
      </c>
      <c r="B2263" t="s">
        <v>29</v>
      </c>
      <c r="C2263" t="s">
        <v>26</v>
      </c>
      <c r="D2263" s="5">
        <v>45211.681250000001</v>
      </c>
      <c r="E2263">
        <v>247</v>
      </c>
      <c r="F2263" t="s">
        <v>16</v>
      </c>
      <c r="G2263">
        <v>906</v>
      </c>
      <c r="H2263" t="s">
        <v>18</v>
      </c>
      <c r="I2263" t="s">
        <v>24</v>
      </c>
      <c r="J2263">
        <v>3.7</v>
      </c>
      <c r="K2263">
        <v>11</v>
      </c>
      <c r="L2263">
        <v>0</v>
      </c>
      <c r="M2263">
        <v>0</v>
      </c>
      <c r="N2263" t="str">
        <f t="shared" si="70"/>
        <v>No Weather Impact</v>
      </c>
      <c r="O2263" t="str">
        <f t="shared" si="71"/>
        <v>Not Cancelled</v>
      </c>
      <c r="P2263" t="str">
        <f>TEXT(Table1[[#This Row],[Departure_Time]],"mmm yyyy")</f>
        <v>Oct 2023</v>
      </c>
    </row>
    <row r="2264" spans="1:16" x14ac:dyDescent="0.25">
      <c r="A2264" t="s">
        <v>208</v>
      </c>
      <c r="B2264" t="s">
        <v>26</v>
      </c>
      <c r="C2264" t="s">
        <v>36</v>
      </c>
      <c r="D2264" s="5">
        <v>45364.584027777775</v>
      </c>
      <c r="E2264">
        <v>106</v>
      </c>
      <c r="F2264" t="s">
        <v>16</v>
      </c>
      <c r="G2264">
        <v>1275</v>
      </c>
      <c r="H2264" t="s">
        <v>27</v>
      </c>
      <c r="I2264" t="s">
        <v>24</v>
      </c>
      <c r="J2264">
        <v>6.8</v>
      </c>
      <c r="K2264">
        <v>4</v>
      </c>
      <c r="L2264">
        <v>0</v>
      </c>
      <c r="M2264">
        <v>0</v>
      </c>
      <c r="N2264" t="str">
        <f t="shared" si="70"/>
        <v>No Weather Impact</v>
      </c>
      <c r="O2264" t="str">
        <f t="shared" si="71"/>
        <v>Not Cancelled</v>
      </c>
      <c r="P2264" t="str">
        <f>TEXT(Table1[[#This Row],[Departure_Time]],"mmm yyyy")</f>
        <v>Mar 2024</v>
      </c>
    </row>
    <row r="2265" spans="1:16" x14ac:dyDescent="0.25">
      <c r="A2265" t="s">
        <v>1399</v>
      </c>
      <c r="B2265" t="s">
        <v>14</v>
      </c>
      <c r="C2265" t="s">
        <v>31</v>
      </c>
      <c r="D2265" s="5">
        <v>45287.636111111111</v>
      </c>
      <c r="E2265">
        <v>262</v>
      </c>
      <c r="F2265" t="s">
        <v>41</v>
      </c>
      <c r="G2265">
        <v>1149</v>
      </c>
      <c r="H2265" t="s">
        <v>18</v>
      </c>
      <c r="I2265" t="s">
        <v>24</v>
      </c>
      <c r="J2265">
        <v>6.6</v>
      </c>
      <c r="K2265">
        <v>18</v>
      </c>
      <c r="L2265">
        <v>0</v>
      </c>
      <c r="M2265">
        <v>0</v>
      </c>
      <c r="N2265" t="str">
        <f t="shared" si="70"/>
        <v>No Weather Impact</v>
      </c>
      <c r="O2265" t="str">
        <f t="shared" si="71"/>
        <v>Not Cancelled</v>
      </c>
      <c r="P2265" t="str">
        <f>TEXT(Table1[[#This Row],[Departure_Time]],"mmm yyyy")</f>
        <v>Dec 2023</v>
      </c>
    </row>
    <row r="2266" spans="1:16" x14ac:dyDescent="0.25">
      <c r="A2266" t="s">
        <v>982</v>
      </c>
      <c r="B2266" t="s">
        <v>31</v>
      </c>
      <c r="C2266" t="s">
        <v>14</v>
      </c>
      <c r="D2266" s="5">
        <v>45044.84652777778</v>
      </c>
      <c r="E2266">
        <v>151</v>
      </c>
      <c r="F2266" t="s">
        <v>41</v>
      </c>
      <c r="G2266">
        <v>1856</v>
      </c>
      <c r="H2266" t="s">
        <v>18</v>
      </c>
      <c r="I2266" t="s">
        <v>18</v>
      </c>
      <c r="J2266">
        <v>7.6</v>
      </c>
      <c r="K2266">
        <v>9</v>
      </c>
      <c r="L2266">
        <v>0</v>
      </c>
      <c r="M2266">
        <v>0</v>
      </c>
      <c r="N2266" t="str">
        <f t="shared" si="70"/>
        <v>No Weather Impact</v>
      </c>
      <c r="O2266" t="str">
        <f t="shared" si="71"/>
        <v>Not Cancelled</v>
      </c>
      <c r="P2266" t="str">
        <f>TEXT(Table1[[#This Row],[Departure_Time]],"mmm yyyy")</f>
        <v>Apr 2023</v>
      </c>
    </row>
    <row r="2267" spans="1:16" x14ac:dyDescent="0.25">
      <c r="A2267" t="s">
        <v>291</v>
      </c>
      <c r="B2267" t="s">
        <v>29</v>
      </c>
      <c r="C2267" t="s">
        <v>23</v>
      </c>
      <c r="D2267" s="5">
        <v>45225.783333333333</v>
      </c>
      <c r="E2267">
        <v>176</v>
      </c>
      <c r="F2267" t="s">
        <v>16</v>
      </c>
      <c r="G2267">
        <v>957</v>
      </c>
      <c r="H2267" t="s">
        <v>27</v>
      </c>
      <c r="I2267" t="s">
        <v>39</v>
      </c>
      <c r="J2267">
        <v>5.7</v>
      </c>
      <c r="K2267">
        <v>13</v>
      </c>
      <c r="L2267">
        <v>1</v>
      </c>
      <c r="M2267">
        <v>1</v>
      </c>
      <c r="N2267" t="str">
        <f t="shared" si="70"/>
        <v>Weather Imapct</v>
      </c>
      <c r="O2267" t="str">
        <f t="shared" si="71"/>
        <v>Not Cancelled</v>
      </c>
      <c r="P2267" t="str">
        <f>TEXT(Table1[[#This Row],[Departure_Time]],"mmm yyyy")</f>
        <v>Oct 2023</v>
      </c>
    </row>
    <row r="2268" spans="1:16" x14ac:dyDescent="0.25">
      <c r="A2268" t="s">
        <v>349</v>
      </c>
      <c r="B2268" t="s">
        <v>14</v>
      </c>
      <c r="C2268" t="s">
        <v>29</v>
      </c>
      <c r="D2268" s="5">
        <v>45449.96875</v>
      </c>
      <c r="E2268">
        <v>312</v>
      </c>
      <c r="F2268" t="s">
        <v>16</v>
      </c>
      <c r="G2268">
        <v>808</v>
      </c>
      <c r="H2268" t="s">
        <v>17</v>
      </c>
      <c r="I2268" t="s">
        <v>24</v>
      </c>
      <c r="J2268">
        <v>8.9</v>
      </c>
      <c r="K2268">
        <v>9</v>
      </c>
      <c r="L2268">
        <v>1</v>
      </c>
      <c r="M2268">
        <v>0</v>
      </c>
      <c r="N2268" t="str">
        <f t="shared" si="70"/>
        <v>No Weather Impact</v>
      </c>
      <c r="O2268" t="str">
        <f t="shared" si="71"/>
        <v>Not Cancelled</v>
      </c>
      <c r="P2268" t="str">
        <f>TEXT(Table1[[#This Row],[Departure_Time]],"mmm yyyy")</f>
        <v>Jun 2024</v>
      </c>
    </row>
    <row r="2269" spans="1:16" x14ac:dyDescent="0.25">
      <c r="A2269" t="s">
        <v>346</v>
      </c>
      <c r="B2269" t="s">
        <v>26</v>
      </c>
      <c r="C2269" t="s">
        <v>23</v>
      </c>
      <c r="D2269" s="5">
        <v>45393.194444444445</v>
      </c>
      <c r="E2269">
        <v>286</v>
      </c>
      <c r="F2269" t="s">
        <v>41</v>
      </c>
      <c r="G2269">
        <v>1322</v>
      </c>
      <c r="H2269" t="s">
        <v>21</v>
      </c>
      <c r="I2269" t="s">
        <v>24</v>
      </c>
      <c r="J2269">
        <v>5.6</v>
      </c>
      <c r="K2269">
        <v>2</v>
      </c>
      <c r="L2269">
        <v>0</v>
      </c>
      <c r="M2269">
        <v>0</v>
      </c>
      <c r="N2269" t="str">
        <f t="shared" si="70"/>
        <v>No Weather Impact</v>
      </c>
      <c r="O2269" t="str">
        <f t="shared" si="71"/>
        <v>Not Cancelled</v>
      </c>
      <c r="P2269" t="str">
        <f>TEXT(Table1[[#This Row],[Departure_Time]],"mmm yyyy")</f>
        <v>Apr 2024</v>
      </c>
    </row>
    <row r="2270" spans="1:16" x14ac:dyDescent="0.25">
      <c r="A2270" t="s">
        <v>1165</v>
      </c>
      <c r="B2270" t="s">
        <v>20</v>
      </c>
      <c r="C2270" t="s">
        <v>26</v>
      </c>
      <c r="D2270" s="5">
        <v>45693.131249999999</v>
      </c>
      <c r="E2270">
        <v>147</v>
      </c>
      <c r="F2270" t="s">
        <v>16</v>
      </c>
      <c r="G2270">
        <v>1332</v>
      </c>
      <c r="H2270" t="s">
        <v>18</v>
      </c>
      <c r="I2270" t="s">
        <v>18</v>
      </c>
      <c r="J2270">
        <v>5.6</v>
      </c>
      <c r="K2270">
        <v>2</v>
      </c>
      <c r="L2270">
        <v>0</v>
      </c>
      <c r="M2270">
        <v>0</v>
      </c>
      <c r="N2270" t="str">
        <f t="shared" si="70"/>
        <v>No Weather Impact</v>
      </c>
      <c r="O2270" t="str">
        <f t="shared" si="71"/>
        <v>Not Cancelled</v>
      </c>
      <c r="P2270" t="str">
        <f>TEXT(Table1[[#This Row],[Departure_Time]],"mmm yyyy")</f>
        <v>Feb 2025</v>
      </c>
    </row>
    <row r="2271" spans="1:16" x14ac:dyDescent="0.25">
      <c r="A2271" t="s">
        <v>1113</v>
      </c>
      <c r="B2271" t="s">
        <v>36</v>
      </c>
      <c r="C2271" t="s">
        <v>26</v>
      </c>
      <c r="D2271" s="5">
        <v>45326.018055555556</v>
      </c>
      <c r="E2271">
        <v>137</v>
      </c>
      <c r="F2271" t="s">
        <v>41</v>
      </c>
      <c r="G2271">
        <v>1126</v>
      </c>
      <c r="H2271" t="s">
        <v>18</v>
      </c>
      <c r="I2271" t="s">
        <v>18</v>
      </c>
      <c r="J2271">
        <v>4.2</v>
      </c>
      <c r="K2271">
        <v>11</v>
      </c>
      <c r="L2271">
        <v>0</v>
      </c>
      <c r="M2271">
        <v>0</v>
      </c>
      <c r="N2271" t="str">
        <f t="shared" si="70"/>
        <v>No Weather Impact</v>
      </c>
      <c r="O2271" t="str">
        <f t="shared" si="71"/>
        <v>Not Cancelled</v>
      </c>
      <c r="P2271" t="str">
        <f>TEXT(Table1[[#This Row],[Departure_Time]],"mmm yyyy")</f>
        <v>Feb 2024</v>
      </c>
    </row>
    <row r="2272" spans="1:16" x14ac:dyDescent="0.25">
      <c r="A2272" t="s">
        <v>798</v>
      </c>
      <c r="B2272" t="s">
        <v>20</v>
      </c>
      <c r="C2272" t="s">
        <v>31</v>
      </c>
      <c r="D2272" s="5">
        <v>45511.452777777777</v>
      </c>
      <c r="E2272">
        <v>297</v>
      </c>
      <c r="F2272" t="s">
        <v>16</v>
      </c>
      <c r="G2272">
        <v>1014</v>
      </c>
      <c r="H2272" t="s">
        <v>27</v>
      </c>
      <c r="I2272" t="s">
        <v>130</v>
      </c>
      <c r="J2272">
        <v>6.2</v>
      </c>
      <c r="K2272">
        <v>11</v>
      </c>
      <c r="L2272">
        <v>0</v>
      </c>
      <c r="M2272">
        <v>0</v>
      </c>
      <c r="N2272" t="str">
        <f t="shared" si="70"/>
        <v>No Weather Impact</v>
      </c>
      <c r="O2272" t="str">
        <f t="shared" si="71"/>
        <v>Not Cancelled</v>
      </c>
      <c r="P2272" t="str">
        <f>TEXT(Table1[[#This Row],[Departure_Time]],"mmm yyyy")</f>
        <v>Aug 2024</v>
      </c>
    </row>
    <row r="2273" spans="1:16" x14ac:dyDescent="0.25">
      <c r="A2273" t="s">
        <v>1400</v>
      </c>
      <c r="B2273" t="s">
        <v>29</v>
      </c>
      <c r="C2273" t="s">
        <v>26</v>
      </c>
      <c r="D2273" s="5">
        <v>45309.010416666664</v>
      </c>
      <c r="E2273">
        <v>196</v>
      </c>
      <c r="F2273" t="s">
        <v>16</v>
      </c>
      <c r="G2273">
        <v>999</v>
      </c>
      <c r="H2273" t="s">
        <v>27</v>
      </c>
      <c r="I2273" t="s">
        <v>24</v>
      </c>
      <c r="J2273">
        <v>7.4</v>
      </c>
      <c r="K2273">
        <v>45</v>
      </c>
      <c r="L2273">
        <v>0</v>
      </c>
      <c r="M2273">
        <v>0</v>
      </c>
      <c r="N2273" t="str">
        <f t="shared" si="70"/>
        <v>No Weather Impact</v>
      </c>
      <c r="O2273" t="str">
        <f t="shared" si="71"/>
        <v>Not Cancelled</v>
      </c>
      <c r="P2273" t="str">
        <f>TEXT(Table1[[#This Row],[Departure_Time]],"mmm yyyy")</f>
        <v>Jan 2024</v>
      </c>
    </row>
    <row r="2274" spans="1:16" x14ac:dyDescent="0.25">
      <c r="A2274" t="s">
        <v>54</v>
      </c>
      <c r="B2274" t="s">
        <v>29</v>
      </c>
      <c r="C2274" t="s">
        <v>15</v>
      </c>
      <c r="D2274" s="5">
        <v>45756.832638888889</v>
      </c>
      <c r="E2274">
        <v>248</v>
      </c>
      <c r="F2274" t="s">
        <v>16</v>
      </c>
      <c r="G2274">
        <v>1293</v>
      </c>
      <c r="H2274" t="s">
        <v>17</v>
      </c>
      <c r="I2274" t="s">
        <v>39</v>
      </c>
      <c r="J2274">
        <v>5.7</v>
      </c>
      <c r="K2274">
        <v>10</v>
      </c>
      <c r="L2274">
        <v>0</v>
      </c>
      <c r="M2274">
        <v>0</v>
      </c>
      <c r="N2274" t="str">
        <f t="shared" si="70"/>
        <v>No Weather Impact</v>
      </c>
      <c r="O2274" t="str">
        <f t="shared" si="71"/>
        <v>Not Cancelled</v>
      </c>
      <c r="P2274" t="str">
        <f>TEXT(Table1[[#This Row],[Departure_Time]],"mmm yyyy")</f>
        <v>Apr 2025</v>
      </c>
    </row>
    <row r="2275" spans="1:16" x14ac:dyDescent="0.25">
      <c r="A2275" t="s">
        <v>534</v>
      </c>
      <c r="B2275" t="s">
        <v>31</v>
      </c>
      <c r="C2275" t="s">
        <v>29</v>
      </c>
      <c r="D2275" s="5">
        <v>45645.509722222225</v>
      </c>
      <c r="E2275">
        <v>180</v>
      </c>
      <c r="F2275" t="s">
        <v>16</v>
      </c>
      <c r="G2275">
        <v>1024</v>
      </c>
      <c r="H2275" t="s">
        <v>27</v>
      </c>
      <c r="I2275" t="s">
        <v>39</v>
      </c>
      <c r="J2275">
        <v>7.3</v>
      </c>
      <c r="K2275">
        <v>12</v>
      </c>
      <c r="L2275">
        <v>0</v>
      </c>
      <c r="M2275">
        <v>0</v>
      </c>
      <c r="N2275" t="str">
        <f t="shared" si="70"/>
        <v>No Weather Impact</v>
      </c>
      <c r="O2275" t="str">
        <f t="shared" si="71"/>
        <v>Not Cancelled</v>
      </c>
      <c r="P2275" t="str">
        <f>TEXT(Table1[[#This Row],[Departure_Time]],"mmm yyyy")</f>
        <v>Dec 2024</v>
      </c>
    </row>
    <row r="2276" spans="1:16" x14ac:dyDescent="0.25">
      <c r="A2276" t="s">
        <v>962</v>
      </c>
      <c r="B2276" t="s">
        <v>31</v>
      </c>
      <c r="C2276" t="s">
        <v>31</v>
      </c>
      <c r="D2276" s="5">
        <v>45077.260416666664</v>
      </c>
      <c r="E2276">
        <v>209</v>
      </c>
      <c r="F2276" t="s">
        <v>16</v>
      </c>
      <c r="G2276">
        <v>1745</v>
      </c>
      <c r="H2276" t="s">
        <v>18</v>
      </c>
      <c r="I2276" t="s">
        <v>24</v>
      </c>
      <c r="J2276">
        <v>5.9</v>
      </c>
      <c r="K2276">
        <v>24</v>
      </c>
      <c r="L2276">
        <v>0</v>
      </c>
      <c r="M2276">
        <v>0</v>
      </c>
      <c r="N2276" t="str">
        <f t="shared" si="70"/>
        <v>No Weather Impact</v>
      </c>
      <c r="O2276" t="str">
        <f t="shared" si="71"/>
        <v>Not Cancelled</v>
      </c>
      <c r="P2276" t="str">
        <f>TEXT(Table1[[#This Row],[Departure_Time]],"mmm yyyy")</f>
        <v>May 2023</v>
      </c>
    </row>
    <row r="2277" spans="1:16" x14ac:dyDescent="0.25">
      <c r="A2277" t="s">
        <v>1401</v>
      </c>
      <c r="B2277" t="s">
        <v>29</v>
      </c>
      <c r="C2277" t="s">
        <v>23</v>
      </c>
      <c r="D2277" s="5">
        <v>45040.977083333331</v>
      </c>
      <c r="E2277">
        <v>274</v>
      </c>
      <c r="F2277" t="s">
        <v>16</v>
      </c>
      <c r="G2277">
        <v>1471</v>
      </c>
      <c r="H2277" t="s">
        <v>17</v>
      </c>
      <c r="I2277" t="s">
        <v>24</v>
      </c>
      <c r="J2277">
        <v>6.6</v>
      </c>
      <c r="K2277">
        <v>6</v>
      </c>
      <c r="L2277">
        <v>0</v>
      </c>
      <c r="M2277">
        <v>0</v>
      </c>
      <c r="N2277" t="str">
        <f t="shared" si="70"/>
        <v>No Weather Impact</v>
      </c>
      <c r="O2277" t="str">
        <f t="shared" si="71"/>
        <v>Not Cancelled</v>
      </c>
      <c r="P2277" t="str">
        <f>TEXT(Table1[[#This Row],[Departure_Time]],"mmm yyyy")</f>
        <v>Apr 2023</v>
      </c>
    </row>
    <row r="2278" spans="1:16" x14ac:dyDescent="0.25">
      <c r="A2278" t="s">
        <v>1402</v>
      </c>
      <c r="B2278" t="s">
        <v>31</v>
      </c>
      <c r="C2278" t="s">
        <v>31</v>
      </c>
      <c r="D2278" s="5">
        <v>45483.046527777777</v>
      </c>
      <c r="E2278">
        <v>420</v>
      </c>
      <c r="F2278" t="s">
        <v>16</v>
      </c>
      <c r="G2278">
        <v>746</v>
      </c>
      <c r="H2278" t="s">
        <v>21</v>
      </c>
      <c r="I2278" t="s">
        <v>39</v>
      </c>
      <c r="J2278">
        <v>6.8</v>
      </c>
      <c r="K2278">
        <v>22</v>
      </c>
      <c r="L2278">
        <v>0</v>
      </c>
      <c r="M2278">
        <v>0</v>
      </c>
      <c r="N2278" t="str">
        <f t="shared" si="70"/>
        <v>No Weather Impact</v>
      </c>
      <c r="O2278" t="str">
        <f t="shared" si="71"/>
        <v>Not Cancelled</v>
      </c>
      <c r="P2278" t="str">
        <f>TEXT(Table1[[#This Row],[Departure_Time]],"mmm yyyy")</f>
        <v>Jul 2024</v>
      </c>
    </row>
    <row r="2279" spans="1:16" x14ac:dyDescent="0.25">
      <c r="A2279" t="s">
        <v>534</v>
      </c>
      <c r="B2279" t="s">
        <v>36</v>
      </c>
      <c r="C2279" t="s">
        <v>29</v>
      </c>
      <c r="D2279" s="5">
        <v>45353.22152777778</v>
      </c>
      <c r="E2279">
        <v>140</v>
      </c>
      <c r="F2279" t="s">
        <v>16</v>
      </c>
      <c r="G2279">
        <v>1314</v>
      </c>
      <c r="H2279" t="s">
        <v>17</v>
      </c>
      <c r="I2279" t="s">
        <v>24</v>
      </c>
      <c r="J2279">
        <v>7.4</v>
      </c>
      <c r="K2279">
        <v>8</v>
      </c>
      <c r="L2279">
        <v>0</v>
      </c>
      <c r="M2279">
        <v>0</v>
      </c>
      <c r="N2279" t="str">
        <f t="shared" si="70"/>
        <v>No Weather Impact</v>
      </c>
      <c r="O2279" t="str">
        <f t="shared" si="71"/>
        <v>Not Cancelled</v>
      </c>
      <c r="P2279" t="str">
        <f>TEXT(Table1[[#This Row],[Departure_Time]],"mmm yyyy")</f>
        <v>Mar 2024</v>
      </c>
    </row>
    <row r="2280" spans="1:16" x14ac:dyDescent="0.25">
      <c r="A2280" t="s">
        <v>1403</v>
      </c>
      <c r="B2280" t="s">
        <v>36</v>
      </c>
      <c r="C2280" t="s">
        <v>29</v>
      </c>
      <c r="D2280" s="5">
        <v>45338.993055555555</v>
      </c>
      <c r="E2280">
        <v>114</v>
      </c>
      <c r="F2280" t="s">
        <v>16</v>
      </c>
      <c r="G2280">
        <v>905</v>
      </c>
      <c r="H2280" t="s">
        <v>18</v>
      </c>
      <c r="I2280" t="s">
        <v>24</v>
      </c>
      <c r="J2280">
        <v>7.3</v>
      </c>
      <c r="K2280">
        <v>10</v>
      </c>
      <c r="L2280">
        <v>0</v>
      </c>
      <c r="M2280">
        <v>0</v>
      </c>
      <c r="N2280" t="str">
        <f t="shared" si="70"/>
        <v>No Weather Impact</v>
      </c>
      <c r="O2280" t="str">
        <f t="shared" si="71"/>
        <v>Not Cancelled</v>
      </c>
      <c r="P2280" t="str">
        <f>TEXT(Table1[[#This Row],[Departure_Time]],"mmm yyyy")</f>
        <v>Feb 2024</v>
      </c>
    </row>
    <row r="2281" spans="1:16" x14ac:dyDescent="0.25">
      <c r="A2281" t="s">
        <v>123</v>
      </c>
      <c r="B2281" t="s">
        <v>14</v>
      </c>
      <c r="C2281" t="s">
        <v>14</v>
      </c>
      <c r="D2281" s="5">
        <v>45596.216666666667</v>
      </c>
      <c r="E2281">
        <v>179</v>
      </c>
      <c r="F2281" t="s">
        <v>16</v>
      </c>
      <c r="G2281">
        <v>985</v>
      </c>
      <c r="H2281" t="s">
        <v>17</v>
      </c>
      <c r="I2281" t="s">
        <v>18</v>
      </c>
      <c r="J2281">
        <v>4.5999999999999996</v>
      </c>
      <c r="K2281">
        <v>16</v>
      </c>
      <c r="L2281">
        <v>0</v>
      </c>
      <c r="M2281">
        <v>0</v>
      </c>
      <c r="N2281" t="str">
        <f t="shared" si="70"/>
        <v>No Weather Impact</v>
      </c>
      <c r="O2281" t="str">
        <f t="shared" si="71"/>
        <v>Not Cancelled</v>
      </c>
      <c r="P2281" t="str">
        <f>TEXT(Table1[[#This Row],[Departure_Time]],"mmm yyyy")</f>
        <v>Oct 2024</v>
      </c>
    </row>
    <row r="2282" spans="1:16" x14ac:dyDescent="0.25">
      <c r="A2282" t="s">
        <v>973</v>
      </c>
      <c r="B2282" t="s">
        <v>31</v>
      </c>
      <c r="C2282" t="s">
        <v>26</v>
      </c>
      <c r="D2282" s="5">
        <v>45633.443749999999</v>
      </c>
      <c r="E2282">
        <v>258</v>
      </c>
      <c r="F2282" t="s">
        <v>41</v>
      </c>
      <c r="G2282">
        <v>860</v>
      </c>
      <c r="H2282" t="s">
        <v>17</v>
      </c>
      <c r="I2282" t="s">
        <v>24</v>
      </c>
      <c r="J2282">
        <v>8.9</v>
      </c>
      <c r="K2282">
        <v>5</v>
      </c>
      <c r="L2282">
        <v>0</v>
      </c>
      <c r="M2282">
        <v>0</v>
      </c>
      <c r="N2282" t="str">
        <f t="shared" si="70"/>
        <v>No Weather Impact</v>
      </c>
      <c r="O2282" t="str">
        <f t="shared" si="71"/>
        <v>Not Cancelled</v>
      </c>
      <c r="P2282" t="str">
        <f>TEXT(Table1[[#This Row],[Departure_Time]],"mmm yyyy")</f>
        <v>Dec 2024</v>
      </c>
    </row>
    <row r="2283" spans="1:16" x14ac:dyDescent="0.25">
      <c r="A2283" t="s">
        <v>791</v>
      </c>
      <c r="B2283" t="s">
        <v>23</v>
      </c>
      <c r="C2283" t="s">
        <v>14</v>
      </c>
      <c r="D2283" s="5">
        <v>45089.450694444444</v>
      </c>
      <c r="E2283">
        <v>258</v>
      </c>
      <c r="F2283" t="s">
        <v>52</v>
      </c>
      <c r="G2283">
        <v>1080</v>
      </c>
      <c r="H2283" t="s">
        <v>21</v>
      </c>
      <c r="I2283" t="s">
        <v>18</v>
      </c>
      <c r="J2283">
        <v>9.9</v>
      </c>
      <c r="K2283">
        <v>1</v>
      </c>
      <c r="L2283">
        <v>0</v>
      </c>
      <c r="M2283">
        <v>0</v>
      </c>
      <c r="N2283" t="str">
        <f t="shared" si="70"/>
        <v>No Weather Impact</v>
      </c>
      <c r="O2283" t="str">
        <f t="shared" si="71"/>
        <v>Cancelled</v>
      </c>
      <c r="P2283" t="str">
        <f>TEXT(Table1[[#This Row],[Departure_Time]],"mmm yyyy")</f>
        <v>Jun 2023</v>
      </c>
    </row>
    <row r="2284" spans="1:16" x14ac:dyDescent="0.25">
      <c r="A2284" t="s">
        <v>138</v>
      </c>
      <c r="B2284" t="s">
        <v>36</v>
      </c>
      <c r="C2284" t="s">
        <v>23</v>
      </c>
      <c r="D2284" s="5">
        <v>45752.23541666667</v>
      </c>
      <c r="E2284">
        <v>124</v>
      </c>
      <c r="F2284" t="s">
        <v>41</v>
      </c>
      <c r="G2284">
        <v>1247</v>
      </c>
      <c r="H2284" t="s">
        <v>18</v>
      </c>
      <c r="I2284" t="s">
        <v>24</v>
      </c>
      <c r="J2284">
        <v>8.6999999999999993</v>
      </c>
      <c r="K2284">
        <v>11</v>
      </c>
      <c r="L2284">
        <v>0</v>
      </c>
      <c r="M2284">
        <v>0</v>
      </c>
      <c r="N2284" t="str">
        <f t="shared" si="70"/>
        <v>No Weather Impact</v>
      </c>
      <c r="O2284" t="str">
        <f t="shared" si="71"/>
        <v>Not Cancelled</v>
      </c>
      <c r="P2284" t="str">
        <f>TEXT(Table1[[#This Row],[Departure_Time]],"mmm yyyy")</f>
        <v>Apr 2025</v>
      </c>
    </row>
    <row r="2285" spans="1:16" x14ac:dyDescent="0.25">
      <c r="A2285" t="s">
        <v>1404</v>
      </c>
      <c r="B2285" t="s">
        <v>26</v>
      </c>
      <c r="C2285" t="s">
        <v>31</v>
      </c>
      <c r="D2285" s="5">
        <v>45313.097222222219</v>
      </c>
      <c r="E2285">
        <v>185</v>
      </c>
      <c r="F2285" t="s">
        <v>52</v>
      </c>
      <c r="G2285">
        <v>1063</v>
      </c>
      <c r="H2285" t="s">
        <v>17</v>
      </c>
      <c r="I2285" t="s">
        <v>39</v>
      </c>
      <c r="J2285">
        <v>5.4</v>
      </c>
      <c r="K2285">
        <v>37</v>
      </c>
      <c r="L2285">
        <v>0</v>
      </c>
      <c r="M2285">
        <v>1</v>
      </c>
      <c r="N2285" t="str">
        <f t="shared" si="70"/>
        <v>Weather Imapct</v>
      </c>
      <c r="O2285" t="str">
        <f t="shared" si="71"/>
        <v>Cancelled</v>
      </c>
      <c r="P2285" t="str">
        <f>TEXT(Table1[[#This Row],[Departure_Time]],"mmm yyyy")</f>
        <v>Jan 2024</v>
      </c>
    </row>
    <row r="2286" spans="1:16" x14ac:dyDescent="0.25">
      <c r="A2286" t="s">
        <v>377</v>
      </c>
      <c r="B2286" t="s">
        <v>36</v>
      </c>
      <c r="C2286" t="s">
        <v>36</v>
      </c>
      <c r="D2286" s="5">
        <v>45525.176388888889</v>
      </c>
      <c r="E2286">
        <v>129</v>
      </c>
      <c r="F2286" t="s">
        <v>16</v>
      </c>
      <c r="G2286">
        <v>1092</v>
      </c>
      <c r="H2286" t="s">
        <v>17</v>
      </c>
      <c r="I2286" t="s">
        <v>24</v>
      </c>
      <c r="J2286">
        <v>6.6</v>
      </c>
      <c r="K2286">
        <v>1</v>
      </c>
      <c r="L2286">
        <v>0</v>
      </c>
      <c r="M2286">
        <v>0</v>
      </c>
      <c r="N2286" t="str">
        <f t="shared" si="70"/>
        <v>No Weather Impact</v>
      </c>
      <c r="O2286" t="str">
        <f t="shared" si="71"/>
        <v>Not Cancelled</v>
      </c>
      <c r="P2286" t="str">
        <f>TEXT(Table1[[#This Row],[Departure_Time]],"mmm yyyy")</f>
        <v>Aug 2024</v>
      </c>
    </row>
    <row r="2287" spans="1:16" x14ac:dyDescent="0.25">
      <c r="A2287" t="s">
        <v>1022</v>
      </c>
      <c r="B2287" t="s">
        <v>29</v>
      </c>
      <c r="C2287" t="s">
        <v>26</v>
      </c>
      <c r="D2287" s="5">
        <v>45326.697916666664</v>
      </c>
      <c r="E2287">
        <v>229</v>
      </c>
      <c r="F2287" t="s">
        <v>16</v>
      </c>
      <c r="G2287">
        <v>1156</v>
      </c>
      <c r="H2287" t="s">
        <v>21</v>
      </c>
      <c r="I2287" t="s">
        <v>24</v>
      </c>
      <c r="J2287">
        <v>7.4</v>
      </c>
      <c r="K2287">
        <v>1</v>
      </c>
      <c r="L2287">
        <v>0</v>
      </c>
      <c r="M2287">
        <v>0</v>
      </c>
      <c r="N2287" t="str">
        <f t="shared" si="70"/>
        <v>No Weather Impact</v>
      </c>
      <c r="O2287" t="str">
        <f t="shared" si="71"/>
        <v>Not Cancelled</v>
      </c>
      <c r="P2287" t="str">
        <f>TEXT(Table1[[#This Row],[Departure_Time]],"mmm yyyy")</f>
        <v>Feb 2024</v>
      </c>
    </row>
    <row r="2288" spans="1:16" x14ac:dyDescent="0.25">
      <c r="A2288" t="s">
        <v>1405</v>
      </c>
      <c r="B2288" t="s">
        <v>14</v>
      </c>
      <c r="C2288" t="s">
        <v>36</v>
      </c>
      <c r="D2288" s="5">
        <v>45624.540277777778</v>
      </c>
      <c r="E2288">
        <v>278</v>
      </c>
      <c r="F2288" t="s">
        <v>16</v>
      </c>
      <c r="G2288">
        <v>1224</v>
      </c>
      <c r="H2288" t="s">
        <v>27</v>
      </c>
      <c r="I2288" t="s">
        <v>24</v>
      </c>
      <c r="J2288">
        <v>5.2</v>
      </c>
      <c r="K2288">
        <v>24</v>
      </c>
      <c r="L2288">
        <v>0</v>
      </c>
      <c r="M2288">
        <v>0</v>
      </c>
      <c r="N2288" t="str">
        <f t="shared" si="70"/>
        <v>No Weather Impact</v>
      </c>
      <c r="O2288" t="str">
        <f t="shared" si="71"/>
        <v>Not Cancelled</v>
      </c>
      <c r="P2288" t="str">
        <f>TEXT(Table1[[#This Row],[Departure_Time]],"mmm yyyy")</f>
        <v>Nov 2024</v>
      </c>
    </row>
    <row r="2289" spans="1:16" x14ac:dyDescent="0.25">
      <c r="A2289" t="s">
        <v>598</v>
      </c>
      <c r="B2289" t="s">
        <v>23</v>
      </c>
      <c r="C2289" t="s">
        <v>23</v>
      </c>
      <c r="D2289" s="5">
        <v>45045.95208333333</v>
      </c>
      <c r="E2289">
        <v>247</v>
      </c>
      <c r="F2289" t="s">
        <v>41</v>
      </c>
      <c r="G2289">
        <v>246</v>
      </c>
      <c r="H2289" t="s">
        <v>18</v>
      </c>
      <c r="I2289" t="s">
        <v>24</v>
      </c>
      <c r="J2289">
        <v>6.2</v>
      </c>
      <c r="K2289">
        <v>14</v>
      </c>
      <c r="L2289">
        <v>0</v>
      </c>
      <c r="M2289">
        <v>0</v>
      </c>
      <c r="N2289" t="str">
        <f t="shared" si="70"/>
        <v>No Weather Impact</v>
      </c>
      <c r="O2289" t="str">
        <f t="shared" si="71"/>
        <v>Not Cancelled</v>
      </c>
      <c r="P2289" t="str">
        <f>TEXT(Table1[[#This Row],[Departure_Time]],"mmm yyyy")</f>
        <v>Apr 2023</v>
      </c>
    </row>
    <row r="2290" spans="1:16" x14ac:dyDescent="0.25">
      <c r="A2290" t="s">
        <v>1332</v>
      </c>
      <c r="B2290" t="s">
        <v>15</v>
      </c>
      <c r="C2290" t="s">
        <v>20</v>
      </c>
      <c r="D2290" s="5">
        <v>45116.087500000001</v>
      </c>
      <c r="E2290">
        <v>104</v>
      </c>
      <c r="F2290" t="s">
        <v>16</v>
      </c>
      <c r="G2290">
        <v>948</v>
      </c>
      <c r="H2290" t="s">
        <v>21</v>
      </c>
      <c r="I2290" t="s">
        <v>24</v>
      </c>
      <c r="J2290">
        <v>6.1</v>
      </c>
      <c r="K2290">
        <v>1</v>
      </c>
      <c r="L2290">
        <v>0</v>
      </c>
      <c r="M2290">
        <v>0</v>
      </c>
      <c r="N2290" t="str">
        <f t="shared" si="70"/>
        <v>No Weather Impact</v>
      </c>
      <c r="O2290" t="str">
        <f t="shared" si="71"/>
        <v>Not Cancelled</v>
      </c>
      <c r="P2290" t="str">
        <f>TEXT(Table1[[#This Row],[Departure_Time]],"mmm yyyy")</f>
        <v>Jul 2023</v>
      </c>
    </row>
    <row r="2291" spans="1:16" x14ac:dyDescent="0.25">
      <c r="A2291" t="s">
        <v>1406</v>
      </c>
      <c r="B2291" t="s">
        <v>36</v>
      </c>
      <c r="C2291" t="s">
        <v>20</v>
      </c>
      <c r="D2291" s="5">
        <v>45152.924305555556</v>
      </c>
      <c r="E2291">
        <v>198</v>
      </c>
      <c r="F2291" t="s">
        <v>16</v>
      </c>
      <c r="G2291">
        <v>733</v>
      </c>
      <c r="H2291" t="s">
        <v>18</v>
      </c>
      <c r="I2291" t="s">
        <v>39</v>
      </c>
      <c r="J2291">
        <v>7.9</v>
      </c>
      <c r="K2291">
        <v>8</v>
      </c>
      <c r="L2291">
        <v>0</v>
      </c>
      <c r="M2291">
        <v>0</v>
      </c>
      <c r="N2291" t="str">
        <f t="shared" si="70"/>
        <v>No Weather Impact</v>
      </c>
      <c r="O2291" t="str">
        <f t="shared" si="71"/>
        <v>Not Cancelled</v>
      </c>
      <c r="P2291" t="str">
        <f>TEXT(Table1[[#This Row],[Departure_Time]],"mmm yyyy")</f>
        <v>Aug 2023</v>
      </c>
    </row>
    <row r="2292" spans="1:16" x14ac:dyDescent="0.25">
      <c r="A2292" t="s">
        <v>1407</v>
      </c>
      <c r="B2292" t="s">
        <v>29</v>
      </c>
      <c r="C2292" t="s">
        <v>29</v>
      </c>
      <c r="D2292" s="5">
        <v>45627.384027777778</v>
      </c>
      <c r="E2292">
        <v>185</v>
      </c>
      <c r="F2292" t="s">
        <v>16</v>
      </c>
      <c r="G2292">
        <v>1180</v>
      </c>
      <c r="H2292" t="s">
        <v>18</v>
      </c>
      <c r="I2292" t="s">
        <v>24</v>
      </c>
      <c r="J2292">
        <v>8.4</v>
      </c>
      <c r="K2292">
        <v>4</v>
      </c>
      <c r="L2292">
        <v>0</v>
      </c>
      <c r="M2292">
        <v>0</v>
      </c>
      <c r="N2292" t="str">
        <f t="shared" si="70"/>
        <v>No Weather Impact</v>
      </c>
      <c r="O2292" t="str">
        <f t="shared" si="71"/>
        <v>Not Cancelled</v>
      </c>
      <c r="P2292" t="str">
        <f>TEXT(Table1[[#This Row],[Departure_Time]],"mmm yyyy")</f>
        <v>Dec 2024</v>
      </c>
    </row>
    <row r="2293" spans="1:16" x14ac:dyDescent="0.25">
      <c r="A2293" t="s">
        <v>135</v>
      </c>
      <c r="B2293" t="s">
        <v>29</v>
      </c>
      <c r="C2293" t="s">
        <v>23</v>
      </c>
      <c r="D2293" s="5">
        <v>45107.970833333333</v>
      </c>
      <c r="E2293">
        <v>229</v>
      </c>
      <c r="F2293" t="s">
        <v>16</v>
      </c>
      <c r="G2293">
        <v>1051</v>
      </c>
      <c r="H2293" t="s">
        <v>27</v>
      </c>
      <c r="I2293" t="s">
        <v>24</v>
      </c>
      <c r="J2293">
        <v>4.0999999999999996</v>
      </c>
      <c r="K2293">
        <v>5</v>
      </c>
      <c r="L2293">
        <v>0</v>
      </c>
      <c r="M2293">
        <v>0</v>
      </c>
      <c r="N2293" t="str">
        <f t="shared" si="70"/>
        <v>No Weather Impact</v>
      </c>
      <c r="O2293" t="str">
        <f t="shared" si="71"/>
        <v>Not Cancelled</v>
      </c>
      <c r="P2293" t="str">
        <f>TEXT(Table1[[#This Row],[Departure_Time]],"mmm yyyy")</f>
        <v>Jun 2023</v>
      </c>
    </row>
    <row r="2294" spans="1:16" x14ac:dyDescent="0.25">
      <c r="A2294" t="s">
        <v>843</v>
      </c>
      <c r="B2294" t="s">
        <v>15</v>
      </c>
      <c r="C2294" t="s">
        <v>31</v>
      </c>
      <c r="D2294" s="5">
        <v>45297.783333333333</v>
      </c>
      <c r="E2294">
        <v>257</v>
      </c>
      <c r="F2294" t="s">
        <v>16</v>
      </c>
      <c r="G2294">
        <v>537</v>
      </c>
      <c r="H2294" t="s">
        <v>21</v>
      </c>
      <c r="I2294" t="s">
        <v>130</v>
      </c>
      <c r="J2294">
        <v>6.4</v>
      </c>
      <c r="K2294">
        <v>17</v>
      </c>
      <c r="L2294">
        <v>0</v>
      </c>
      <c r="M2294">
        <v>0</v>
      </c>
      <c r="N2294" t="str">
        <f t="shared" si="70"/>
        <v>No Weather Impact</v>
      </c>
      <c r="O2294" t="str">
        <f t="shared" si="71"/>
        <v>Not Cancelled</v>
      </c>
      <c r="P2294" t="str">
        <f>TEXT(Table1[[#This Row],[Departure_Time]],"mmm yyyy")</f>
        <v>Jan 2024</v>
      </c>
    </row>
    <row r="2295" spans="1:16" x14ac:dyDescent="0.25">
      <c r="A2295" t="s">
        <v>274</v>
      </c>
      <c r="B2295" t="s">
        <v>15</v>
      </c>
      <c r="C2295" t="s">
        <v>29</v>
      </c>
      <c r="D2295" s="5">
        <v>45365.015277777777</v>
      </c>
      <c r="E2295">
        <v>133</v>
      </c>
      <c r="F2295" t="s">
        <v>16</v>
      </c>
      <c r="G2295">
        <v>986</v>
      </c>
      <c r="H2295" t="s">
        <v>17</v>
      </c>
      <c r="I2295" t="s">
        <v>24</v>
      </c>
      <c r="J2295">
        <v>6.7</v>
      </c>
      <c r="K2295">
        <v>2</v>
      </c>
      <c r="L2295">
        <v>0</v>
      </c>
      <c r="M2295">
        <v>1</v>
      </c>
      <c r="N2295" t="str">
        <f t="shared" si="70"/>
        <v>Weather Imapct</v>
      </c>
      <c r="O2295" t="str">
        <f t="shared" si="71"/>
        <v>Not Cancelled</v>
      </c>
      <c r="P2295" t="str">
        <f>TEXT(Table1[[#This Row],[Departure_Time]],"mmm yyyy")</f>
        <v>Mar 2024</v>
      </c>
    </row>
    <row r="2296" spans="1:16" x14ac:dyDescent="0.25">
      <c r="A2296" t="s">
        <v>1408</v>
      </c>
      <c r="B2296" t="s">
        <v>20</v>
      </c>
      <c r="C2296" t="s">
        <v>23</v>
      </c>
      <c r="D2296" s="5">
        <v>45655.783333333333</v>
      </c>
      <c r="E2296">
        <v>149</v>
      </c>
      <c r="F2296" t="s">
        <v>52</v>
      </c>
      <c r="G2296">
        <v>1114</v>
      </c>
      <c r="H2296" t="s">
        <v>18</v>
      </c>
      <c r="I2296" t="s">
        <v>39</v>
      </c>
      <c r="J2296">
        <v>7</v>
      </c>
      <c r="K2296">
        <v>1</v>
      </c>
      <c r="L2296">
        <v>0</v>
      </c>
      <c r="M2296">
        <v>0</v>
      </c>
      <c r="N2296" t="str">
        <f t="shared" si="70"/>
        <v>No Weather Impact</v>
      </c>
      <c r="O2296" t="str">
        <f t="shared" si="71"/>
        <v>Cancelled</v>
      </c>
      <c r="P2296" t="str">
        <f>TEXT(Table1[[#This Row],[Departure_Time]],"mmm yyyy")</f>
        <v>Dec 2024</v>
      </c>
    </row>
    <row r="2297" spans="1:16" x14ac:dyDescent="0.25">
      <c r="A2297" t="s">
        <v>101</v>
      </c>
      <c r="B2297" t="s">
        <v>26</v>
      </c>
      <c r="C2297" t="s">
        <v>23</v>
      </c>
      <c r="D2297" s="5">
        <v>45242.863888888889</v>
      </c>
      <c r="E2297">
        <v>158</v>
      </c>
      <c r="F2297" t="s">
        <v>16</v>
      </c>
      <c r="G2297">
        <v>1497</v>
      </c>
      <c r="H2297" t="s">
        <v>18</v>
      </c>
      <c r="I2297" t="s">
        <v>24</v>
      </c>
      <c r="J2297">
        <v>5.9</v>
      </c>
      <c r="K2297">
        <v>21</v>
      </c>
      <c r="L2297">
        <v>0</v>
      </c>
      <c r="M2297">
        <v>0</v>
      </c>
      <c r="N2297" t="str">
        <f t="shared" si="70"/>
        <v>No Weather Impact</v>
      </c>
      <c r="O2297" t="str">
        <f t="shared" si="71"/>
        <v>Not Cancelled</v>
      </c>
      <c r="P2297" t="str">
        <f>TEXT(Table1[[#This Row],[Departure_Time]],"mmm yyyy")</f>
        <v>Nov 2023</v>
      </c>
    </row>
    <row r="2298" spans="1:16" x14ac:dyDescent="0.25">
      <c r="A2298" t="s">
        <v>898</v>
      </c>
      <c r="B2298" t="s">
        <v>29</v>
      </c>
      <c r="C2298" t="s">
        <v>36</v>
      </c>
      <c r="D2298" s="5">
        <v>45614.791666666664</v>
      </c>
      <c r="E2298">
        <v>239</v>
      </c>
      <c r="F2298" t="s">
        <v>16</v>
      </c>
      <c r="G2298">
        <v>1042</v>
      </c>
      <c r="H2298" t="s">
        <v>18</v>
      </c>
      <c r="I2298" t="s">
        <v>24</v>
      </c>
      <c r="J2298">
        <v>3.8</v>
      </c>
      <c r="K2298">
        <v>16</v>
      </c>
      <c r="L2298">
        <v>0</v>
      </c>
      <c r="M2298">
        <v>0</v>
      </c>
      <c r="N2298" t="str">
        <f t="shared" si="70"/>
        <v>No Weather Impact</v>
      </c>
      <c r="O2298" t="str">
        <f t="shared" si="71"/>
        <v>Not Cancelled</v>
      </c>
      <c r="P2298" t="str">
        <f>TEXT(Table1[[#This Row],[Departure_Time]],"mmm yyyy")</f>
        <v>Nov 2024</v>
      </c>
    </row>
    <row r="2299" spans="1:16" x14ac:dyDescent="0.25">
      <c r="A2299" t="s">
        <v>913</v>
      </c>
      <c r="B2299" t="s">
        <v>15</v>
      </c>
      <c r="C2299" t="s">
        <v>14</v>
      </c>
      <c r="D2299" s="5">
        <v>45297.168749999997</v>
      </c>
      <c r="E2299">
        <v>287</v>
      </c>
      <c r="F2299" t="s">
        <v>16</v>
      </c>
      <c r="G2299">
        <v>1598</v>
      </c>
      <c r="H2299" t="s">
        <v>17</v>
      </c>
      <c r="I2299" t="s">
        <v>24</v>
      </c>
      <c r="J2299">
        <v>4.8</v>
      </c>
      <c r="K2299">
        <v>7</v>
      </c>
      <c r="L2299">
        <v>0</v>
      </c>
      <c r="M2299">
        <v>1</v>
      </c>
      <c r="N2299" t="str">
        <f t="shared" si="70"/>
        <v>Weather Imapct</v>
      </c>
      <c r="O2299" t="str">
        <f t="shared" si="71"/>
        <v>Not Cancelled</v>
      </c>
      <c r="P2299" t="str">
        <f>TEXT(Table1[[#This Row],[Departure_Time]],"mmm yyyy")</f>
        <v>Jan 2024</v>
      </c>
    </row>
    <row r="2300" spans="1:16" x14ac:dyDescent="0.25">
      <c r="A2300" t="s">
        <v>828</v>
      </c>
      <c r="B2300" t="s">
        <v>31</v>
      </c>
      <c r="C2300" t="s">
        <v>31</v>
      </c>
      <c r="D2300" s="5">
        <v>45579.683333333334</v>
      </c>
      <c r="E2300">
        <v>206</v>
      </c>
      <c r="F2300" t="s">
        <v>16</v>
      </c>
      <c r="G2300">
        <v>1038</v>
      </c>
      <c r="H2300" t="s">
        <v>21</v>
      </c>
      <c r="I2300" t="s">
        <v>24</v>
      </c>
      <c r="J2300">
        <v>6.1</v>
      </c>
      <c r="K2300">
        <v>12</v>
      </c>
      <c r="L2300">
        <v>0</v>
      </c>
      <c r="M2300">
        <v>0</v>
      </c>
      <c r="N2300" t="str">
        <f t="shared" si="70"/>
        <v>No Weather Impact</v>
      </c>
      <c r="O2300" t="str">
        <f t="shared" si="71"/>
        <v>Not Cancelled</v>
      </c>
      <c r="P2300" t="str">
        <f>TEXT(Table1[[#This Row],[Departure_Time]],"mmm yyyy")</f>
        <v>Oct 2024</v>
      </c>
    </row>
    <row r="2301" spans="1:16" x14ac:dyDescent="0.25">
      <c r="A2301" t="s">
        <v>591</v>
      </c>
      <c r="B2301" t="s">
        <v>26</v>
      </c>
      <c r="C2301" t="s">
        <v>20</v>
      </c>
      <c r="D2301" s="5">
        <v>45675.275694444441</v>
      </c>
      <c r="E2301">
        <v>286</v>
      </c>
      <c r="F2301" t="s">
        <v>16</v>
      </c>
      <c r="G2301">
        <v>686</v>
      </c>
      <c r="H2301" t="s">
        <v>18</v>
      </c>
      <c r="I2301" t="s">
        <v>24</v>
      </c>
      <c r="J2301">
        <v>6.2</v>
      </c>
      <c r="K2301">
        <v>3</v>
      </c>
      <c r="L2301">
        <v>1</v>
      </c>
      <c r="M2301">
        <v>1</v>
      </c>
      <c r="N2301" t="str">
        <f t="shared" si="70"/>
        <v>Weather Imapct</v>
      </c>
      <c r="O2301" t="str">
        <f t="shared" si="71"/>
        <v>Not Cancelled</v>
      </c>
      <c r="P2301" t="str">
        <f>TEXT(Table1[[#This Row],[Departure_Time]],"mmm yyyy")</f>
        <v>Jan 2025</v>
      </c>
    </row>
    <row r="2302" spans="1:16" x14ac:dyDescent="0.25">
      <c r="A2302" t="s">
        <v>1409</v>
      </c>
      <c r="B2302" t="s">
        <v>15</v>
      </c>
      <c r="C2302" t="s">
        <v>31</v>
      </c>
      <c r="D2302" s="5">
        <v>45275.899305555555</v>
      </c>
      <c r="E2302">
        <v>104</v>
      </c>
      <c r="F2302" t="s">
        <v>16</v>
      </c>
      <c r="G2302">
        <v>1140</v>
      </c>
      <c r="H2302" t="s">
        <v>18</v>
      </c>
      <c r="I2302" t="s">
        <v>18</v>
      </c>
      <c r="J2302">
        <v>7.9</v>
      </c>
      <c r="K2302">
        <v>5</v>
      </c>
      <c r="L2302">
        <v>0</v>
      </c>
      <c r="M2302">
        <v>0</v>
      </c>
      <c r="N2302" t="str">
        <f t="shared" si="70"/>
        <v>No Weather Impact</v>
      </c>
      <c r="O2302" t="str">
        <f t="shared" si="71"/>
        <v>Not Cancelled</v>
      </c>
      <c r="P2302" t="str">
        <f>TEXT(Table1[[#This Row],[Departure_Time]],"mmm yyyy")</f>
        <v>Dec 2023</v>
      </c>
    </row>
    <row r="2303" spans="1:16" x14ac:dyDescent="0.25">
      <c r="A2303" t="s">
        <v>808</v>
      </c>
      <c r="B2303" t="s">
        <v>14</v>
      </c>
      <c r="C2303" t="s">
        <v>20</v>
      </c>
      <c r="D2303" s="5">
        <v>45056.336805555555</v>
      </c>
      <c r="E2303">
        <v>122</v>
      </c>
      <c r="F2303" t="s">
        <v>16</v>
      </c>
      <c r="G2303">
        <v>1241</v>
      </c>
      <c r="H2303" t="s">
        <v>21</v>
      </c>
      <c r="I2303" t="s">
        <v>39</v>
      </c>
      <c r="J2303">
        <v>8</v>
      </c>
      <c r="K2303">
        <v>6</v>
      </c>
      <c r="L2303">
        <v>0</v>
      </c>
      <c r="M2303">
        <v>0</v>
      </c>
      <c r="N2303" t="str">
        <f t="shared" si="70"/>
        <v>No Weather Impact</v>
      </c>
      <c r="O2303" t="str">
        <f t="shared" si="71"/>
        <v>Not Cancelled</v>
      </c>
      <c r="P2303" t="str">
        <f>TEXT(Table1[[#This Row],[Departure_Time]],"mmm yyyy")</f>
        <v>May 2023</v>
      </c>
    </row>
    <row r="2304" spans="1:16" x14ac:dyDescent="0.25">
      <c r="A2304" t="s">
        <v>1410</v>
      </c>
      <c r="B2304" t="s">
        <v>15</v>
      </c>
      <c r="C2304" t="s">
        <v>20</v>
      </c>
      <c r="D2304" s="5">
        <v>45518.921527777777</v>
      </c>
      <c r="E2304">
        <v>178</v>
      </c>
      <c r="F2304" t="s">
        <v>16</v>
      </c>
      <c r="G2304">
        <v>1570</v>
      </c>
      <c r="H2304" t="s">
        <v>18</v>
      </c>
      <c r="I2304" t="s">
        <v>18</v>
      </c>
      <c r="J2304">
        <v>8.1999999999999993</v>
      </c>
      <c r="K2304">
        <v>5</v>
      </c>
      <c r="L2304">
        <v>0</v>
      </c>
      <c r="M2304">
        <v>0</v>
      </c>
      <c r="N2304" t="str">
        <f t="shared" si="70"/>
        <v>No Weather Impact</v>
      </c>
      <c r="O2304" t="str">
        <f t="shared" si="71"/>
        <v>Not Cancelled</v>
      </c>
      <c r="P2304" t="str">
        <f>TEXT(Table1[[#This Row],[Departure_Time]],"mmm yyyy")</f>
        <v>Aug 2024</v>
      </c>
    </row>
    <row r="2305" spans="1:16" x14ac:dyDescent="0.25">
      <c r="A2305" t="s">
        <v>1411</v>
      </c>
      <c r="B2305" t="s">
        <v>14</v>
      </c>
      <c r="C2305" t="s">
        <v>20</v>
      </c>
      <c r="D2305" s="5">
        <v>45321.174305555556</v>
      </c>
      <c r="E2305">
        <v>175</v>
      </c>
      <c r="F2305" t="s">
        <v>52</v>
      </c>
      <c r="G2305">
        <v>689</v>
      </c>
      <c r="H2305" t="s">
        <v>17</v>
      </c>
      <c r="I2305" t="s">
        <v>39</v>
      </c>
      <c r="J2305">
        <v>8.1</v>
      </c>
      <c r="K2305">
        <v>8</v>
      </c>
      <c r="L2305">
        <v>0</v>
      </c>
      <c r="M2305">
        <v>1</v>
      </c>
      <c r="N2305" t="str">
        <f t="shared" si="70"/>
        <v>Weather Imapct</v>
      </c>
      <c r="O2305" t="str">
        <f t="shared" si="71"/>
        <v>Cancelled</v>
      </c>
      <c r="P2305" t="str">
        <f>TEXT(Table1[[#This Row],[Departure_Time]],"mmm yyyy")</f>
        <v>Jan 2024</v>
      </c>
    </row>
    <row r="2306" spans="1:16" x14ac:dyDescent="0.25">
      <c r="A2306" t="s">
        <v>594</v>
      </c>
      <c r="B2306" t="s">
        <v>14</v>
      </c>
      <c r="C2306" t="s">
        <v>36</v>
      </c>
      <c r="D2306" s="5">
        <v>45722.480555555558</v>
      </c>
      <c r="E2306">
        <v>195</v>
      </c>
      <c r="F2306" t="s">
        <v>16</v>
      </c>
      <c r="G2306">
        <v>904</v>
      </c>
      <c r="H2306" t="s">
        <v>18</v>
      </c>
      <c r="I2306" t="s">
        <v>24</v>
      </c>
      <c r="J2306">
        <v>6.2</v>
      </c>
      <c r="K2306">
        <v>8</v>
      </c>
      <c r="L2306">
        <v>0</v>
      </c>
      <c r="M2306">
        <v>0</v>
      </c>
      <c r="N2306" t="str">
        <f t="shared" si="70"/>
        <v>No Weather Impact</v>
      </c>
      <c r="O2306" t="str">
        <f t="shared" si="71"/>
        <v>Not Cancelled</v>
      </c>
      <c r="P2306" t="str">
        <f>TEXT(Table1[[#This Row],[Departure_Time]],"mmm yyyy")</f>
        <v>Mar 2025</v>
      </c>
    </row>
    <row r="2307" spans="1:16" x14ac:dyDescent="0.25">
      <c r="A2307" t="s">
        <v>1412</v>
      </c>
      <c r="B2307" t="s">
        <v>36</v>
      </c>
      <c r="C2307" t="s">
        <v>14</v>
      </c>
      <c r="D2307" s="5">
        <v>45141.160416666666</v>
      </c>
      <c r="E2307">
        <v>134</v>
      </c>
      <c r="F2307" t="s">
        <v>16</v>
      </c>
      <c r="G2307">
        <v>1238</v>
      </c>
      <c r="H2307" t="s">
        <v>17</v>
      </c>
      <c r="I2307" t="s">
        <v>18</v>
      </c>
      <c r="J2307">
        <v>5.5</v>
      </c>
      <c r="K2307">
        <v>2</v>
      </c>
      <c r="L2307">
        <v>0</v>
      </c>
      <c r="M2307">
        <v>0</v>
      </c>
      <c r="N2307" t="str">
        <f t="shared" ref="N2307:N2370" si="72">IF(M2307=1, "Weather Imapct", "No Weather Impact")</f>
        <v>No Weather Impact</v>
      </c>
      <c r="O2307" t="str">
        <f t="shared" ref="O2307:O2370" si="73">IF(F2307="Cancelled", "Cancelled", "Not Cancelled")</f>
        <v>Not Cancelled</v>
      </c>
      <c r="P2307" t="str">
        <f>TEXT(Table1[[#This Row],[Departure_Time]],"mmm yyyy")</f>
        <v>Aug 2023</v>
      </c>
    </row>
    <row r="2308" spans="1:16" x14ac:dyDescent="0.25">
      <c r="A2308" t="s">
        <v>669</v>
      </c>
      <c r="B2308" t="s">
        <v>31</v>
      </c>
      <c r="C2308" t="s">
        <v>15</v>
      </c>
      <c r="D2308" s="5">
        <v>45227.763194444444</v>
      </c>
      <c r="E2308">
        <v>140</v>
      </c>
      <c r="F2308" t="s">
        <v>16</v>
      </c>
      <c r="G2308">
        <v>956</v>
      </c>
      <c r="H2308" t="s">
        <v>17</v>
      </c>
      <c r="I2308" t="s">
        <v>24</v>
      </c>
      <c r="J2308">
        <v>8.1999999999999993</v>
      </c>
      <c r="K2308">
        <v>8</v>
      </c>
      <c r="L2308">
        <v>0</v>
      </c>
      <c r="M2308">
        <v>0</v>
      </c>
      <c r="N2308" t="str">
        <f t="shared" si="72"/>
        <v>No Weather Impact</v>
      </c>
      <c r="O2308" t="str">
        <f t="shared" si="73"/>
        <v>Not Cancelled</v>
      </c>
      <c r="P2308" t="str">
        <f>TEXT(Table1[[#This Row],[Departure_Time]],"mmm yyyy")</f>
        <v>Oct 2023</v>
      </c>
    </row>
    <row r="2309" spans="1:16" x14ac:dyDescent="0.25">
      <c r="A2309" t="s">
        <v>1413</v>
      </c>
      <c r="B2309" t="s">
        <v>15</v>
      </c>
      <c r="C2309" t="s">
        <v>26</v>
      </c>
      <c r="D2309" s="5">
        <v>45644.348611111112</v>
      </c>
      <c r="E2309">
        <v>121</v>
      </c>
      <c r="F2309" t="s">
        <v>16</v>
      </c>
      <c r="G2309">
        <v>1471</v>
      </c>
      <c r="H2309" t="s">
        <v>18</v>
      </c>
      <c r="I2309" t="s">
        <v>24</v>
      </c>
      <c r="J2309">
        <v>7.4</v>
      </c>
      <c r="K2309">
        <v>19</v>
      </c>
      <c r="L2309">
        <v>1</v>
      </c>
      <c r="M2309">
        <v>0</v>
      </c>
      <c r="N2309" t="str">
        <f t="shared" si="72"/>
        <v>No Weather Impact</v>
      </c>
      <c r="O2309" t="str">
        <f t="shared" si="73"/>
        <v>Not Cancelled</v>
      </c>
      <c r="P2309" t="str">
        <f>TEXT(Table1[[#This Row],[Departure_Time]],"mmm yyyy")</f>
        <v>Dec 2024</v>
      </c>
    </row>
    <row r="2310" spans="1:16" x14ac:dyDescent="0.25">
      <c r="A2310" t="s">
        <v>1414</v>
      </c>
      <c r="B2310" t="s">
        <v>26</v>
      </c>
      <c r="C2310" t="s">
        <v>36</v>
      </c>
      <c r="D2310" s="5">
        <v>45528.368055555555</v>
      </c>
      <c r="E2310">
        <v>238</v>
      </c>
      <c r="F2310" t="s">
        <v>16</v>
      </c>
      <c r="G2310">
        <v>1234</v>
      </c>
      <c r="H2310" t="s">
        <v>18</v>
      </c>
      <c r="I2310" t="s">
        <v>24</v>
      </c>
      <c r="J2310">
        <v>7.9</v>
      </c>
      <c r="K2310">
        <v>1</v>
      </c>
      <c r="L2310">
        <v>0</v>
      </c>
      <c r="M2310">
        <v>0</v>
      </c>
      <c r="N2310" t="str">
        <f t="shared" si="72"/>
        <v>No Weather Impact</v>
      </c>
      <c r="O2310" t="str">
        <f t="shared" si="73"/>
        <v>Not Cancelled</v>
      </c>
      <c r="P2310" t="str">
        <f>TEXT(Table1[[#This Row],[Departure_Time]],"mmm yyyy")</f>
        <v>Aug 2024</v>
      </c>
    </row>
    <row r="2311" spans="1:16" x14ac:dyDescent="0.25">
      <c r="A2311" t="s">
        <v>1415</v>
      </c>
      <c r="B2311" t="s">
        <v>14</v>
      </c>
      <c r="C2311" t="s">
        <v>15</v>
      </c>
      <c r="D2311" s="5">
        <v>45258.26666666667</v>
      </c>
      <c r="E2311">
        <v>141</v>
      </c>
      <c r="F2311" t="s">
        <v>41</v>
      </c>
      <c r="G2311">
        <v>1107</v>
      </c>
      <c r="H2311" t="s">
        <v>18</v>
      </c>
      <c r="I2311" t="s">
        <v>24</v>
      </c>
      <c r="J2311">
        <v>6.6</v>
      </c>
      <c r="K2311">
        <v>5</v>
      </c>
      <c r="L2311">
        <v>0</v>
      </c>
      <c r="M2311">
        <v>0</v>
      </c>
      <c r="N2311" t="str">
        <f t="shared" si="72"/>
        <v>No Weather Impact</v>
      </c>
      <c r="O2311" t="str">
        <f t="shared" si="73"/>
        <v>Not Cancelled</v>
      </c>
      <c r="P2311" t="str">
        <f>TEXT(Table1[[#This Row],[Departure_Time]],"mmm yyyy")</f>
        <v>Nov 2023</v>
      </c>
    </row>
    <row r="2312" spans="1:16" x14ac:dyDescent="0.25">
      <c r="A2312" t="s">
        <v>399</v>
      </c>
      <c r="B2312" t="s">
        <v>31</v>
      </c>
      <c r="C2312" t="s">
        <v>31</v>
      </c>
      <c r="D2312" s="5">
        <v>45341.704861111109</v>
      </c>
      <c r="E2312">
        <v>37</v>
      </c>
      <c r="F2312" t="s">
        <v>41</v>
      </c>
      <c r="G2312">
        <v>1631</v>
      </c>
      <c r="H2312" t="s">
        <v>27</v>
      </c>
      <c r="I2312" t="s">
        <v>24</v>
      </c>
      <c r="J2312">
        <v>5.2</v>
      </c>
      <c r="K2312">
        <v>10</v>
      </c>
      <c r="L2312">
        <v>0</v>
      </c>
      <c r="M2312">
        <v>0</v>
      </c>
      <c r="N2312" t="str">
        <f t="shared" si="72"/>
        <v>No Weather Impact</v>
      </c>
      <c r="O2312" t="str">
        <f t="shared" si="73"/>
        <v>Not Cancelled</v>
      </c>
      <c r="P2312" t="str">
        <f>TEXT(Table1[[#This Row],[Departure_Time]],"mmm yyyy")</f>
        <v>Feb 2024</v>
      </c>
    </row>
    <row r="2313" spans="1:16" x14ac:dyDescent="0.25">
      <c r="A2313" t="s">
        <v>83</v>
      </c>
      <c r="B2313" t="s">
        <v>31</v>
      </c>
      <c r="C2313" t="s">
        <v>36</v>
      </c>
      <c r="D2313" s="5">
        <v>45704.005555555559</v>
      </c>
      <c r="E2313">
        <v>128</v>
      </c>
      <c r="F2313" t="s">
        <v>41</v>
      </c>
      <c r="G2313">
        <v>1431</v>
      </c>
      <c r="H2313" t="s">
        <v>18</v>
      </c>
      <c r="I2313" t="s">
        <v>24</v>
      </c>
      <c r="J2313">
        <v>4.2</v>
      </c>
      <c r="K2313">
        <v>1</v>
      </c>
      <c r="L2313">
        <v>0</v>
      </c>
      <c r="M2313">
        <v>0</v>
      </c>
      <c r="N2313" t="str">
        <f t="shared" si="72"/>
        <v>No Weather Impact</v>
      </c>
      <c r="O2313" t="str">
        <f t="shared" si="73"/>
        <v>Not Cancelled</v>
      </c>
      <c r="P2313" t="str">
        <f>TEXT(Table1[[#This Row],[Departure_Time]],"mmm yyyy")</f>
        <v>Feb 2025</v>
      </c>
    </row>
    <row r="2314" spans="1:16" x14ac:dyDescent="0.25">
      <c r="A2314" t="s">
        <v>183</v>
      </c>
      <c r="B2314" t="s">
        <v>20</v>
      </c>
      <c r="C2314" t="s">
        <v>29</v>
      </c>
      <c r="D2314" s="5">
        <v>45272.143750000003</v>
      </c>
      <c r="E2314">
        <v>73</v>
      </c>
      <c r="F2314" t="s">
        <v>41</v>
      </c>
      <c r="G2314">
        <v>840</v>
      </c>
      <c r="H2314" t="s">
        <v>21</v>
      </c>
      <c r="I2314" t="s">
        <v>24</v>
      </c>
      <c r="J2314">
        <v>6.9</v>
      </c>
      <c r="K2314">
        <v>11</v>
      </c>
      <c r="L2314">
        <v>0</v>
      </c>
      <c r="M2314">
        <v>0</v>
      </c>
      <c r="N2314" t="str">
        <f t="shared" si="72"/>
        <v>No Weather Impact</v>
      </c>
      <c r="O2314" t="str">
        <f t="shared" si="73"/>
        <v>Not Cancelled</v>
      </c>
      <c r="P2314" t="str">
        <f>TEXT(Table1[[#This Row],[Departure_Time]],"mmm yyyy")</f>
        <v>Dec 2023</v>
      </c>
    </row>
    <row r="2315" spans="1:16" x14ac:dyDescent="0.25">
      <c r="A2315" t="s">
        <v>1416</v>
      </c>
      <c r="B2315" t="s">
        <v>23</v>
      </c>
      <c r="C2315" t="s">
        <v>36</v>
      </c>
      <c r="D2315" s="5">
        <v>45449.416666666664</v>
      </c>
      <c r="E2315">
        <v>138</v>
      </c>
      <c r="F2315" t="s">
        <v>16</v>
      </c>
      <c r="G2315">
        <v>1083</v>
      </c>
      <c r="H2315" t="s">
        <v>27</v>
      </c>
      <c r="I2315" t="s">
        <v>24</v>
      </c>
      <c r="J2315">
        <v>7.1</v>
      </c>
      <c r="K2315">
        <v>3</v>
      </c>
      <c r="L2315">
        <v>0</v>
      </c>
      <c r="M2315">
        <v>0</v>
      </c>
      <c r="N2315" t="str">
        <f t="shared" si="72"/>
        <v>No Weather Impact</v>
      </c>
      <c r="O2315" t="str">
        <f t="shared" si="73"/>
        <v>Not Cancelled</v>
      </c>
      <c r="P2315" t="str">
        <f>TEXT(Table1[[#This Row],[Departure_Time]],"mmm yyyy")</f>
        <v>Jun 2024</v>
      </c>
    </row>
    <row r="2316" spans="1:16" x14ac:dyDescent="0.25">
      <c r="A2316" t="s">
        <v>888</v>
      </c>
      <c r="B2316" t="s">
        <v>20</v>
      </c>
      <c r="C2316" t="s">
        <v>36</v>
      </c>
      <c r="D2316" s="5">
        <v>45490.111805555556</v>
      </c>
      <c r="E2316">
        <v>241</v>
      </c>
      <c r="F2316" t="s">
        <v>16</v>
      </c>
      <c r="G2316">
        <v>1022</v>
      </c>
      <c r="H2316" t="s">
        <v>17</v>
      </c>
      <c r="I2316" t="s">
        <v>24</v>
      </c>
      <c r="J2316">
        <v>9.1</v>
      </c>
      <c r="K2316">
        <v>24</v>
      </c>
      <c r="L2316">
        <v>0</v>
      </c>
      <c r="M2316">
        <v>0</v>
      </c>
      <c r="N2316" t="str">
        <f t="shared" si="72"/>
        <v>No Weather Impact</v>
      </c>
      <c r="O2316" t="str">
        <f t="shared" si="73"/>
        <v>Not Cancelled</v>
      </c>
      <c r="P2316" t="str">
        <f>TEXT(Table1[[#This Row],[Departure_Time]],"mmm yyyy")</f>
        <v>Jul 2024</v>
      </c>
    </row>
    <row r="2317" spans="1:16" x14ac:dyDescent="0.25">
      <c r="A2317" t="s">
        <v>1417</v>
      </c>
      <c r="B2317" t="s">
        <v>29</v>
      </c>
      <c r="C2317" t="s">
        <v>26</v>
      </c>
      <c r="D2317" s="5">
        <v>45647.898611111108</v>
      </c>
      <c r="E2317">
        <v>158</v>
      </c>
      <c r="F2317" t="s">
        <v>16</v>
      </c>
      <c r="G2317">
        <v>1043</v>
      </c>
      <c r="H2317" t="s">
        <v>27</v>
      </c>
      <c r="I2317" t="s">
        <v>18</v>
      </c>
      <c r="J2317">
        <v>8.6</v>
      </c>
      <c r="K2317">
        <v>57</v>
      </c>
      <c r="L2317">
        <v>0</v>
      </c>
      <c r="M2317">
        <v>0</v>
      </c>
      <c r="N2317" t="str">
        <f t="shared" si="72"/>
        <v>No Weather Impact</v>
      </c>
      <c r="O2317" t="str">
        <f t="shared" si="73"/>
        <v>Not Cancelled</v>
      </c>
      <c r="P2317" t="str">
        <f>TEXT(Table1[[#This Row],[Departure_Time]],"mmm yyyy")</f>
        <v>Dec 2024</v>
      </c>
    </row>
    <row r="2318" spans="1:16" x14ac:dyDescent="0.25">
      <c r="A2318" t="s">
        <v>1402</v>
      </c>
      <c r="B2318" t="s">
        <v>26</v>
      </c>
      <c r="C2318" t="s">
        <v>36</v>
      </c>
      <c r="D2318" s="5">
        <v>45121.356944444444</v>
      </c>
      <c r="E2318">
        <v>121</v>
      </c>
      <c r="F2318" t="s">
        <v>52</v>
      </c>
      <c r="G2318">
        <v>969</v>
      </c>
      <c r="H2318" t="s">
        <v>18</v>
      </c>
      <c r="I2318" t="s">
        <v>24</v>
      </c>
      <c r="J2318">
        <v>5.7</v>
      </c>
      <c r="K2318">
        <v>9</v>
      </c>
      <c r="L2318">
        <v>0</v>
      </c>
      <c r="M2318">
        <v>0</v>
      </c>
      <c r="N2318" t="str">
        <f t="shared" si="72"/>
        <v>No Weather Impact</v>
      </c>
      <c r="O2318" t="str">
        <f t="shared" si="73"/>
        <v>Cancelled</v>
      </c>
      <c r="P2318" t="str">
        <f>TEXT(Table1[[#This Row],[Departure_Time]],"mmm yyyy")</f>
        <v>Jul 2023</v>
      </c>
    </row>
    <row r="2319" spans="1:16" x14ac:dyDescent="0.25">
      <c r="A2319" t="s">
        <v>1418</v>
      </c>
      <c r="B2319" t="s">
        <v>15</v>
      </c>
      <c r="C2319" t="s">
        <v>23</v>
      </c>
      <c r="D2319" s="5">
        <v>45484.568055555559</v>
      </c>
      <c r="E2319">
        <v>167</v>
      </c>
      <c r="F2319" t="s">
        <v>16</v>
      </c>
      <c r="G2319">
        <v>834</v>
      </c>
      <c r="H2319" t="s">
        <v>21</v>
      </c>
      <c r="I2319" t="s">
        <v>24</v>
      </c>
      <c r="J2319">
        <v>5.9</v>
      </c>
      <c r="K2319">
        <v>5</v>
      </c>
      <c r="L2319">
        <v>0</v>
      </c>
      <c r="M2319">
        <v>0</v>
      </c>
      <c r="N2319" t="str">
        <f t="shared" si="72"/>
        <v>No Weather Impact</v>
      </c>
      <c r="O2319" t="str">
        <f t="shared" si="73"/>
        <v>Not Cancelled</v>
      </c>
      <c r="P2319" t="str">
        <f>TEXT(Table1[[#This Row],[Departure_Time]],"mmm yyyy")</f>
        <v>Jul 2024</v>
      </c>
    </row>
    <row r="2320" spans="1:16" x14ac:dyDescent="0.25">
      <c r="A2320" t="s">
        <v>1374</v>
      </c>
      <c r="B2320" t="s">
        <v>29</v>
      </c>
      <c r="C2320" t="s">
        <v>26</v>
      </c>
      <c r="D2320" s="5">
        <v>45615.349305555559</v>
      </c>
      <c r="E2320">
        <v>198</v>
      </c>
      <c r="F2320" t="s">
        <v>16</v>
      </c>
      <c r="G2320">
        <v>1468</v>
      </c>
      <c r="H2320" t="s">
        <v>18</v>
      </c>
      <c r="I2320" t="s">
        <v>24</v>
      </c>
      <c r="J2320">
        <v>4.7</v>
      </c>
      <c r="K2320">
        <v>4</v>
      </c>
      <c r="L2320">
        <v>0</v>
      </c>
      <c r="M2320">
        <v>0</v>
      </c>
      <c r="N2320" t="str">
        <f t="shared" si="72"/>
        <v>No Weather Impact</v>
      </c>
      <c r="O2320" t="str">
        <f t="shared" si="73"/>
        <v>Not Cancelled</v>
      </c>
      <c r="P2320" t="str">
        <f>TEXT(Table1[[#This Row],[Departure_Time]],"mmm yyyy")</f>
        <v>Nov 2024</v>
      </c>
    </row>
    <row r="2321" spans="1:16" x14ac:dyDescent="0.25">
      <c r="A2321" t="s">
        <v>282</v>
      </c>
      <c r="B2321" t="s">
        <v>36</v>
      </c>
      <c r="C2321" t="s">
        <v>14</v>
      </c>
      <c r="D2321" s="5">
        <v>45187.086805555555</v>
      </c>
      <c r="E2321">
        <v>222</v>
      </c>
      <c r="F2321" t="s">
        <v>41</v>
      </c>
      <c r="G2321">
        <v>1249</v>
      </c>
      <c r="H2321" t="s">
        <v>27</v>
      </c>
      <c r="I2321" t="s">
        <v>24</v>
      </c>
      <c r="J2321">
        <v>6.4</v>
      </c>
      <c r="K2321">
        <v>24</v>
      </c>
      <c r="L2321">
        <v>0</v>
      </c>
      <c r="M2321">
        <v>1</v>
      </c>
      <c r="N2321" t="str">
        <f t="shared" si="72"/>
        <v>Weather Imapct</v>
      </c>
      <c r="O2321" t="str">
        <f t="shared" si="73"/>
        <v>Not Cancelled</v>
      </c>
      <c r="P2321" t="str">
        <f>TEXT(Table1[[#This Row],[Departure_Time]],"mmm yyyy")</f>
        <v>Sep 2023</v>
      </c>
    </row>
    <row r="2322" spans="1:16" x14ac:dyDescent="0.25">
      <c r="A2322" t="s">
        <v>970</v>
      </c>
      <c r="B2322" t="s">
        <v>31</v>
      </c>
      <c r="C2322" t="s">
        <v>29</v>
      </c>
      <c r="D2322" s="5">
        <v>45696.832638888889</v>
      </c>
      <c r="E2322">
        <v>144</v>
      </c>
      <c r="F2322" t="s">
        <v>16</v>
      </c>
      <c r="G2322">
        <v>1033</v>
      </c>
      <c r="H2322" t="s">
        <v>21</v>
      </c>
      <c r="I2322" t="s">
        <v>18</v>
      </c>
      <c r="J2322">
        <v>5</v>
      </c>
      <c r="K2322">
        <v>13</v>
      </c>
      <c r="L2322">
        <v>0</v>
      </c>
      <c r="M2322">
        <v>0</v>
      </c>
      <c r="N2322" t="str">
        <f t="shared" si="72"/>
        <v>No Weather Impact</v>
      </c>
      <c r="O2322" t="str">
        <f t="shared" si="73"/>
        <v>Not Cancelled</v>
      </c>
      <c r="P2322" t="str">
        <f>TEXT(Table1[[#This Row],[Departure_Time]],"mmm yyyy")</f>
        <v>Feb 2025</v>
      </c>
    </row>
    <row r="2323" spans="1:16" x14ac:dyDescent="0.25">
      <c r="A2323" t="s">
        <v>181</v>
      </c>
      <c r="B2323" t="s">
        <v>14</v>
      </c>
      <c r="C2323" t="s">
        <v>29</v>
      </c>
      <c r="D2323" s="5">
        <v>45744.106944444444</v>
      </c>
      <c r="E2323">
        <v>172</v>
      </c>
      <c r="F2323" t="s">
        <v>16</v>
      </c>
      <c r="G2323">
        <v>1316</v>
      </c>
      <c r="H2323" t="s">
        <v>17</v>
      </c>
      <c r="I2323" t="s">
        <v>24</v>
      </c>
      <c r="J2323">
        <v>7.2</v>
      </c>
      <c r="K2323">
        <v>7</v>
      </c>
      <c r="L2323">
        <v>0</v>
      </c>
      <c r="M2323">
        <v>0</v>
      </c>
      <c r="N2323" t="str">
        <f t="shared" si="72"/>
        <v>No Weather Impact</v>
      </c>
      <c r="O2323" t="str">
        <f t="shared" si="73"/>
        <v>Not Cancelled</v>
      </c>
      <c r="P2323" t="str">
        <f>TEXT(Table1[[#This Row],[Departure_Time]],"mmm yyyy")</f>
        <v>Mar 2025</v>
      </c>
    </row>
    <row r="2324" spans="1:16" x14ac:dyDescent="0.25">
      <c r="A2324" t="s">
        <v>387</v>
      </c>
      <c r="B2324" t="s">
        <v>15</v>
      </c>
      <c r="C2324" t="s">
        <v>23</v>
      </c>
      <c r="D2324" s="5">
        <v>45493.904861111114</v>
      </c>
      <c r="E2324">
        <v>129</v>
      </c>
      <c r="F2324" t="s">
        <v>16</v>
      </c>
      <c r="G2324">
        <v>1214</v>
      </c>
      <c r="H2324" t="s">
        <v>17</v>
      </c>
      <c r="I2324" t="s">
        <v>18</v>
      </c>
      <c r="J2324">
        <v>7.5</v>
      </c>
      <c r="K2324">
        <v>1</v>
      </c>
      <c r="L2324">
        <v>0</v>
      </c>
      <c r="M2324">
        <v>0</v>
      </c>
      <c r="N2324" t="str">
        <f t="shared" si="72"/>
        <v>No Weather Impact</v>
      </c>
      <c r="O2324" t="str">
        <f t="shared" si="73"/>
        <v>Not Cancelled</v>
      </c>
      <c r="P2324" t="str">
        <f>TEXT(Table1[[#This Row],[Departure_Time]],"mmm yyyy")</f>
        <v>Jul 2024</v>
      </c>
    </row>
    <row r="2325" spans="1:16" x14ac:dyDescent="0.25">
      <c r="A2325" t="s">
        <v>1419</v>
      </c>
      <c r="B2325" t="s">
        <v>14</v>
      </c>
      <c r="C2325" t="s">
        <v>20</v>
      </c>
      <c r="D2325" s="5">
        <v>45039.339583333334</v>
      </c>
      <c r="E2325">
        <v>159</v>
      </c>
      <c r="F2325" t="s">
        <v>16</v>
      </c>
      <c r="G2325">
        <v>1482</v>
      </c>
      <c r="H2325" t="s">
        <v>27</v>
      </c>
      <c r="I2325" t="s">
        <v>24</v>
      </c>
      <c r="J2325">
        <v>6.8</v>
      </c>
      <c r="K2325">
        <v>4</v>
      </c>
      <c r="L2325">
        <v>0</v>
      </c>
      <c r="M2325">
        <v>0</v>
      </c>
      <c r="N2325" t="str">
        <f t="shared" si="72"/>
        <v>No Weather Impact</v>
      </c>
      <c r="O2325" t="str">
        <f t="shared" si="73"/>
        <v>Not Cancelled</v>
      </c>
      <c r="P2325" t="str">
        <f>TEXT(Table1[[#This Row],[Departure_Time]],"mmm yyyy")</f>
        <v>Apr 2023</v>
      </c>
    </row>
    <row r="2326" spans="1:16" x14ac:dyDescent="0.25">
      <c r="A2326" t="s">
        <v>1255</v>
      </c>
      <c r="B2326" t="s">
        <v>20</v>
      </c>
      <c r="C2326" t="s">
        <v>20</v>
      </c>
      <c r="D2326" s="5">
        <v>45705.582638888889</v>
      </c>
      <c r="E2326">
        <v>189</v>
      </c>
      <c r="F2326" t="s">
        <v>16</v>
      </c>
      <c r="G2326">
        <v>1440</v>
      </c>
      <c r="H2326" t="s">
        <v>27</v>
      </c>
      <c r="I2326" t="s">
        <v>24</v>
      </c>
      <c r="J2326">
        <v>10</v>
      </c>
      <c r="K2326">
        <v>3</v>
      </c>
      <c r="L2326">
        <v>1</v>
      </c>
      <c r="M2326">
        <v>0</v>
      </c>
      <c r="N2326" t="str">
        <f t="shared" si="72"/>
        <v>No Weather Impact</v>
      </c>
      <c r="O2326" t="str">
        <f t="shared" si="73"/>
        <v>Not Cancelled</v>
      </c>
      <c r="P2326" t="str">
        <f>TEXT(Table1[[#This Row],[Departure_Time]],"mmm yyyy")</f>
        <v>Feb 2025</v>
      </c>
    </row>
    <row r="2327" spans="1:16" x14ac:dyDescent="0.25">
      <c r="A2327" t="s">
        <v>621</v>
      </c>
      <c r="B2327" t="s">
        <v>29</v>
      </c>
      <c r="C2327" t="s">
        <v>20</v>
      </c>
      <c r="D2327" s="5">
        <v>45609.461805555555</v>
      </c>
      <c r="E2327">
        <v>221</v>
      </c>
      <c r="F2327" t="s">
        <v>16</v>
      </c>
      <c r="G2327">
        <v>1193</v>
      </c>
      <c r="H2327" t="s">
        <v>17</v>
      </c>
      <c r="I2327" t="s">
        <v>39</v>
      </c>
      <c r="J2327">
        <v>5.5</v>
      </c>
      <c r="K2327">
        <v>1</v>
      </c>
      <c r="L2327">
        <v>0</v>
      </c>
      <c r="M2327">
        <v>0</v>
      </c>
      <c r="N2327" t="str">
        <f t="shared" si="72"/>
        <v>No Weather Impact</v>
      </c>
      <c r="O2327" t="str">
        <f t="shared" si="73"/>
        <v>Not Cancelled</v>
      </c>
      <c r="P2327" t="str">
        <f>TEXT(Table1[[#This Row],[Departure_Time]],"mmm yyyy")</f>
        <v>Nov 2024</v>
      </c>
    </row>
    <row r="2328" spans="1:16" x14ac:dyDescent="0.25">
      <c r="A2328" t="s">
        <v>1420</v>
      </c>
      <c r="B2328" t="s">
        <v>20</v>
      </c>
      <c r="C2328" t="s">
        <v>26</v>
      </c>
      <c r="D2328" s="5">
        <v>45137.864583333336</v>
      </c>
      <c r="E2328">
        <v>288</v>
      </c>
      <c r="F2328" t="s">
        <v>16</v>
      </c>
      <c r="G2328">
        <v>704</v>
      </c>
      <c r="H2328" t="s">
        <v>17</v>
      </c>
      <c r="I2328" t="s">
        <v>24</v>
      </c>
      <c r="J2328">
        <v>9.1</v>
      </c>
      <c r="K2328">
        <v>8</v>
      </c>
      <c r="L2328">
        <v>0</v>
      </c>
      <c r="M2328">
        <v>0</v>
      </c>
      <c r="N2328" t="str">
        <f t="shared" si="72"/>
        <v>No Weather Impact</v>
      </c>
      <c r="O2328" t="str">
        <f t="shared" si="73"/>
        <v>Not Cancelled</v>
      </c>
      <c r="P2328" t="str">
        <f>TEXT(Table1[[#This Row],[Departure_Time]],"mmm yyyy")</f>
        <v>Jul 2023</v>
      </c>
    </row>
    <row r="2329" spans="1:16" x14ac:dyDescent="0.25">
      <c r="A2329" t="s">
        <v>264</v>
      </c>
      <c r="B2329" t="s">
        <v>26</v>
      </c>
      <c r="C2329" t="s">
        <v>31</v>
      </c>
      <c r="D2329" s="5">
        <v>45540.087500000001</v>
      </c>
      <c r="E2329">
        <v>166</v>
      </c>
      <c r="F2329" t="s">
        <v>16</v>
      </c>
      <c r="G2329">
        <v>1426</v>
      </c>
      <c r="H2329" t="s">
        <v>18</v>
      </c>
      <c r="I2329" t="s">
        <v>24</v>
      </c>
      <c r="J2329">
        <v>7.5</v>
      </c>
      <c r="K2329">
        <v>13</v>
      </c>
      <c r="L2329">
        <v>0</v>
      </c>
      <c r="M2329">
        <v>0</v>
      </c>
      <c r="N2329" t="str">
        <f t="shared" si="72"/>
        <v>No Weather Impact</v>
      </c>
      <c r="O2329" t="str">
        <f t="shared" si="73"/>
        <v>Not Cancelled</v>
      </c>
      <c r="P2329" t="str">
        <f>TEXT(Table1[[#This Row],[Departure_Time]],"mmm yyyy")</f>
        <v>Sep 2024</v>
      </c>
    </row>
    <row r="2330" spans="1:16" x14ac:dyDescent="0.25">
      <c r="A2330" t="s">
        <v>140</v>
      </c>
      <c r="B2330" t="s">
        <v>31</v>
      </c>
      <c r="C2330" t="s">
        <v>14</v>
      </c>
      <c r="D2330" s="5">
        <v>45301.213194444441</v>
      </c>
      <c r="E2330">
        <v>115</v>
      </c>
      <c r="F2330" t="s">
        <v>16</v>
      </c>
      <c r="G2330">
        <v>1540</v>
      </c>
      <c r="H2330" t="s">
        <v>18</v>
      </c>
      <c r="I2330" t="s">
        <v>39</v>
      </c>
      <c r="J2330">
        <v>5.5</v>
      </c>
      <c r="K2330">
        <v>11</v>
      </c>
      <c r="L2330">
        <v>0</v>
      </c>
      <c r="M2330">
        <v>0</v>
      </c>
      <c r="N2330" t="str">
        <f t="shared" si="72"/>
        <v>No Weather Impact</v>
      </c>
      <c r="O2330" t="str">
        <f t="shared" si="73"/>
        <v>Not Cancelled</v>
      </c>
      <c r="P2330" t="str">
        <f>TEXT(Table1[[#This Row],[Departure_Time]],"mmm yyyy")</f>
        <v>Jan 2024</v>
      </c>
    </row>
    <row r="2331" spans="1:16" x14ac:dyDescent="0.25">
      <c r="A2331" t="s">
        <v>756</v>
      </c>
      <c r="B2331" t="s">
        <v>15</v>
      </c>
      <c r="C2331" t="s">
        <v>26</v>
      </c>
      <c r="D2331" s="5">
        <v>45125.95208333333</v>
      </c>
      <c r="E2331">
        <v>220</v>
      </c>
      <c r="F2331" t="s">
        <v>16</v>
      </c>
      <c r="G2331">
        <v>1578</v>
      </c>
      <c r="H2331" t="s">
        <v>18</v>
      </c>
      <c r="I2331" t="s">
        <v>24</v>
      </c>
      <c r="J2331">
        <v>6.8</v>
      </c>
      <c r="K2331">
        <v>27</v>
      </c>
      <c r="L2331">
        <v>1</v>
      </c>
      <c r="M2331">
        <v>0</v>
      </c>
      <c r="N2331" t="str">
        <f t="shared" si="72"/>
        <v>No Weather Impact</v>
      </c>
      <c r="O2331" t="str">
        <f t="shared" si="73"/>
        <v>Not Cancelled</v>
      </c>
      <c r="P2331" t="str">
        <f>TEXT(Table1[[#This Row],[Departure_Time]],"mmm yyyy")</f>
        <v>Jul 2023</v>
      </c>
    </row>
    <row r="2332" spans="1:16" x14ac:dyDescent="0.25">
      <c r="A2332" t="s">
        <v>1421</v>
      </c>
      <c r="B2332" t="s">
        <v>29</v>
      </c>
      <c r="C2332" t="s">
        <v>29</v>
      </c>
      <c r="D2332" s="5">
        <v>45228.740972222222</v>
      </c>
      <c r="E2332">
        <v>170</v>
      </c>
      <c r="F2332" t="s">
        <v>16</v>
      </c>
      <c r="G2332">
        <v>1114</v>
      </c>
      <c r="H2332" t="s">
        <v>27</v>
      </c>
      <c r="I2332" t="s">
        <v>39</v>
      </c>
      <c r="J2332">
        <v>5.7</v>
      </c>
      <c r="K2332">
        <v>15</v>
      </c>
      <c r="L2332">
        <v>0</v>
      </c>
      <c r="M2332">
        <v>0</v>
      </c>
      <c r="N2332" t="str">
        <f t="shared" si="72"/>
        <v>No Weather Impact</v>
      </c>
      <c r="O2332" t="str">
        <f t="shared" si="73"/>
        <v>Not Cancelled</v>
      </c>
      <c r="P2332" t="str">
        <f>TEXT(Table1[[#This Row],[Departure_Time]],"mmm yyyy")</f>
        <v>Oct 2023</v>
      </c>
    </row>
    <row r="2333" spans="1:16" x14ac:dyDescent="0.25">
      <c r="A2333" t="s">
        <v>1422</v>
      </c>
      <c r="B2333" t="s">
        <v>31</v>
      </c>
      <c r="C2333" t="s">
        <v>23</v>
      </c>
      <c r="D2333" s="5">
        <v>45238.001388888886</v>
      </c>
      <c r="E2333">
        <v>191</v>
      </c>
      <c r="F2333" t="s">
        <v>16</v>
      </c>
      <c r="G2333">
        <v>1057</v>
      </c>
      <c r="H2333" t="s">
        <v>27</v>
      </c>
      <c r="I2333" t="s">
        <v>18</v>
      </c>
      <c r="J2333">
        <v>5.3</v>
      </c>
      <c r="K2333">
        <v>20</v>
      </c>
      <c r="L2333">
        <v>0</v>
      </c>
      <c r="M2333">
        <v>0</v>
      </c>
      <c r="N2333" t="str">
        <f t="shared" si="72"/>
        <v>No Weather Impact</v>
      </c>
      <c r="O2333" t="str">
        <f t="shared" si="73"/>
        <v>Not Cancelled</v>
      </c>
      <c r="P2333" t="str">
        <f>TEXT(Table1[[#This Row],[Departure_Time]],"mmm yyyy")</f>
        <v>Nov 2023</v>
      </c>
    </row>
    <row r="2334" spans="1:16" x14ac:dyDescent="0.25">
      <c r="A2334" t="s">
        <v>1031</v>
      </c>
      <c r="B2334" t="s">
        <v>29</v>
      </c>
      <c r="C2334" t="s">
        <v>31</v>
      </c>
      <c r="D2334" s="5">
        <v>45114.593055555553</v>
      </c>
      <c r="E2334">
        <v>84</v>
      </c>
      <c r="F2334" t="s">
        <v>16</v>
      </c>
      <c r="G2334">
        <v>1586</v>
      </c>
      <c r="H2334" t="s">
        <v>18</v>
      </c>
      <c r="I2334" t="s">
        <v>24</v>
      </c>
      <c r="J2334">
        <v>8.6</v>
      </c>
      <c r="K2334">
        <v>10</v>
      </c>
      <c r="L2334">
        <v>0</v>
      </c>
      <c r="M2334">
        <v>0</v>
      </c>
      <c r="N2334" t="str">
        <f t="shared" si="72"/>
        <v>No Weather Impact</v>
      </c>
      <c r="O2334" t="str">
        <f t="shared" si="73"/>
        <v>Not Cancelled</v>
      </c>
      <c r="P2334" t="str">
        <f>TEXT(Table1[[#This Row],[Departure_Time]],"mmm yyyy")</f>
        <v>Jul 2023</v>
      </c>
    </row>
    <row r="2335" spans="1:16" x14ac:dyDescent="0.25">
      <c r="A2335" t="s">
        <v>1423</v>
      </c>
      <c r="B2335" t="s">
        <v>26</v>
      </c>
      <c r="C2335" t="s">
        <v>23</v>
      </c>
      <c r="D2335" s="5">
        <v>45658.615972222222</v>
      </c>
      <c r="E2335">
        <v>269</v>
      </c>
      <c r="F2335" t="s">
        <v>16</v>
      </c>
      <c r="G2335">
        <v>1354</v>
      </c>
      <c r="H2335" t="s">
        <v>21</v>
      </c>
      <c r="I2335" t="s">
        <v>39</v>
      </c>
      <c r="J2335">
        <v>7.1</v>
      </c>
      <c r="K2335">
        <v>1</v>
      </c>
      <c r="L2335">
        <v>0</v>
      </c>
      <c r="M2335">
        <v>0</v>
      </c>
      <c r="N2335" t="str">
        <f t="shared" si="72"/>
        <v>No Weather Impact</v>
      </c>
      <c r="O2335" t="str">
        <f t="shared" si="73"/>
        <v>Not Cancelled</v>
      </c>
      <c r="P2335" t="str">
        <f>TEXT(Table1[[#This Row],[Departure_Time]],"mmm yyyy")</f>
        <v>Jan 2025</v>
      </c>
    </row>
    <row r="2336" spans="1:16" x14ac:dyDescent="0.25">
      <c r="A2336" t="s">
        <v>115</v>
      </c>
      <c r="B2336" t="s">
        <v>29</v>
      </c>
      <c r="C2336" t="s">
        <v>31</v>
      </c>
      <c r="D2336" s="5">
        <v>45719.786111111112</v>
      </c>
      <c r="E2336">
        <v>180</v>
      </c>
      <c r="F2336" t="s">
        <v>16</v>
      </c>
      <c r="G2336">
        <v>632</v>
      </c>
      <c r="H2336" t="s">
        <v>18</v>
      </c>
      <c r="I2336" t="s">
        <v>39</v>
      </c>
      <c r="J2336">
        <v>6.6</v>
      </c>
      <c r="K2336">
        <v>1</v>
      </c>
      <c r="L2336">
        <v>0</v>
      </c>
      <c r="M2336">
        <v>0</v>
      </c>
      <c r="N2336" t="str">
        <f t="shared" si="72"/>
        <v>No Weather Impact</v>
      </c>
      <c r="O2336" t="str">
        <f t="shared" si="73"/>
        <v>Not Cancelled</v>
      </c>
      <c r="P2336" t="str">
        <f>TEXT(Table1[[#This Row],[Departure_Time]],"mmm yyyy")</f>
        <v>Mar 2025</v>
      </c>
    </row>
    <row r="2337" spans="1:16" x14ac:dyDescent="0.25">
      <c r="A2337" t="s">
        <v>1424</v>
      </c>
      <c r="B2337" t="s">
        <v>20</v>
      </c>
      <c r="C2337" t="s">
        <v>29</v>
      </c>
      <c r="D2337" s="5">
        <v>45266.11041666667</v>
      </c>
      <c r="E2337">
        <v>222</v>
      </c>
      <c r="F2337" t="s">
        <v>16</v>
      </c>
      <c r="G2337">
        <v>1827</v>
      </c>
      <c r="H2337" t="s">
        <v>18</v>
      </c>
      <c r="I2337" t="s">
        <v>18</v>
      </c>
      <c r="J2337">
        <v>9.1999999999999993</v>
      </c>
      <c r="K2337">
        <v>25</v>
      </c>
      <c r="L2337">
        <v>1</v>
      </c>
      <c r="M2337">
        <v>1</v>
      </c>
      <c r="N2337" t="str">
        <f t="shared" si="72"/>
        <v>Weather Imapct</v>
      </c>
      <c r="O2337" t="str">
        <f t="shared" si="73"/>
        <v>Not Cancelled</v>
      </c>
      <c r="P2337" t="str">
        <f>TEXT(Table1[[#This Row],[Departure_Time]],"mmm yyyy")</f>
        <v>Dec 2023</v>
      </c>
    </row>
    <row r="2338" spans="1:16" x14ac:dyDescent="0.25">
      <c r="A2338" t="s">
        <v>450</v>
      </c>
      <c r="B2338" t="s">
        <v>36</v>
      </c>
      <c r="C2338" t="s">
        <v>20</v>
      </c>
      <c r="D2338" s="5">
        <v>45220.880555555559</v>
      </c>
      <c r="E2338">
        <v>119</v>
      </c>
      <c r="F2338" t="s">
        <v>16</v>
      </c>
      <c r="G2338">
        <v>1258</v>
      </c>
      <c r="H2338" t="s">
        <v>18</v>
      </c>
      <c r="I2338" t="s">
        <v>24</v>
      </c>
      <c r="J2338">
        <v>7.4</v>
      </c>
      <c r="K2338">
        <v>16</v>
      </c>
      <c r="L2338">
        <v>0</v>
      </c>
      <c r="M2338">
        <v>0</v>
      </c>
      <c r="N2338" t="str">
        <f t="shared" si="72"/>
        <v>No Weather Impact</v>
      </c>
      <c r="O2338" t="str">
        <f t="shared" si="73"/>
        <v>Not Cancelled</v>
      </c>
      <c r="P2338" t="str">
        <f>TEXT(Table1[[#This Row],[Departure_Time]],"mmm yyyy")</f>
        <v>Oct 2023</v>
      </c>
    </row>
    <row r="2339" spans="1:16" x14ac:dyDescent="0.25">
      <c r="A2339" t="s">
        <v>325</v>
      </c>
      <c r="B2339" t="s">
        <v>15</v>
      </c>
      <c r="C2339" t="s">
        <v>31</v>
      </c>
      <c r="D2339" s="5">
        <v>45680.242361111108</v>
      </c>
      <c r="E2339">
        <v>112</v>
      </c>
      <c r="F2339" t="s">
        <v>16</v>
      </c>
      <c r="G2339">
        <v>1538</v>
      </c>
      <c r="H2339" t="s">
        <v>18</v>
      </c>
      <c r="I2339" t="s">
        <v>18</v>
      </c>
      <c r="J2339">
        <v>4.9000000000000004</v>
      </c>
      <c r="K2339">
        <v>21</v>
      </c>
      <c r="L2339">
        <v>0</v>
      </c>
      <c r="M2339">
        <v>0</v>
      </c>
      <c r="N2339" t="str">
        <f t="shared" si="72"/>
        <v>No Weather Impact</v>
      </c>
      <c r="O2339" t="str">
        <f t="shared" si="73"/>
        <v>Not Cancelled</v>
      </c>
      <c r="P2339" t="str">
        <f>TEXT(Table1[[#This Row],[Departure_Time]],"mmm yyyy")</f>
        <v>Jan 2025</v>
      </c>
    </row>
    <row r="2340" spans="1:16" x14ac:dyDescent="0.25">
      <c r="A2340" t="s">
        <v>1161</v>
      </c>
      <c r="B2340" t="s">
        <v>14</v>
      </c>
      <c r="C2340" t="s">
        <v>20</v>
      </c>
      <c r="D2340" s="5">
        <v>45359.40347222222</v>
      </c>
      <c r="E2340">
        <v>113</v>
      </c>
      <c r="F2340" t="s">
        <v>16</v>
      </c>
      <c r="G2340">
        <v>857</v>
      </c>
      <c r="H2340" t="s">
        <v>17</v>
      </c>
      <c r="I2340" t="s">
        <v>24</v>
      </c>
      <c r="J2340">
        <v>6.1</v>
      </c>
      <c r="K2340">
        <v>12</v>
      </c>
      <c r="L2340">
        <v>0</v>
      </c>
      <c r="M2340">
        <v>0</v>
      </c>
      <c r="N2340" t="str">
        <f t="shared" si="72"/>
        <v>No Weather Impact</v>
      </c>
      <c r="O2340" t="str">
        <f t="shared" si="73"/>
        <v>Not Cancelled</v>
      </c>
      <c r="P2340" t="str">
        <f>TEXT(Table1[[#This Row],[Departure_Time]],"mmm yyyy")</f>
        <v>Mar 2024</v>
      </c>
    </row>
    <row r="2341" spans="1:16" x14ac:dyDescent="0.25">
      <c r="A2341" t="s">
        <v>1425</v>
      </c>
      <c r="B2341" t="s">
        <v>14</v>
      </c>
      <c r="C2341" t="s">
        <v>29</v>
      </c>
      <c r="D2341" s="5">
        <v>45519.287499999999</v>
      </c>
      <c r="E2341">
        <v>156</v>
      </c>
      <c r="F2341" t="s">
        <v>16</v>
      </c>
      <c r="G2341">
        <v>709</v>
      </c>
      <c r="H2341" t="s">
        <v>21</v>
      </c>
      <c r="I2341" t="s">
        <v>18</v>
      </c>
      <c r="J2341">
        <v>6.8</v>
      </c>
      <c r="K2341">
        <v>5</v>
      </c>
      <c r="L2341">
        <v>0</v>
      </c>
      <c r="M2341">
        <v>0</v>
      </c>
      <c r="N2341" t="str">
        <f t="shared" si="72"/>
        <v>No Weather Impact</v>
      </c>
      <c r="O2341" t="str">
        <f t="shared" si="73"/>
        <v>Not Cancelled</v>
      </c>
      <c r="P2341" t="str">
        <f>TEXT(Table1[[#This Row],[Departure_Time]],"mmm yyyy")</f>
        <v>Aug 2024</v>
      </c>
    </row>
    <row r="2342" spans="1:16" x14ac:dyDescent="0.25">
      <c r="A2342" t="s">
        <v>1040</v>
      </c>
      <c r="B2342" t="s">
        <v>31</v>
      </c>
      <c r="C2342" t="s">
        <v>29</v>
      </c>
      <c r="D2342" s="5">
        <v>45560.634722222225</v>
      </c>
      <c r="E2342">
        <v>65</v>
      </c>
      <c r="F2342" t="s">
        <v>16</v>
      </c>
      <c r="G2342">
        <v>1689</v>
      </c>
      <c r="H2342" t="s">
        <v>27</v>
      </c>
      <c r="I2342" t="s">
        <v>24</v>
      </c>
      <c r="J2342">
        <v>9.1999999999999993</v>
      </c>
      <c r="K2342">
        <v>8</v>
      </c>
      <c r="L2342">
        <v>0</v>
      </c>
      <c r="M2342">
        <v>0</v>
      </c>
      <c r="N2342" t="str">
        <f t="shared" si="72"/>
        <v>No Weather Impact</v>
      </c>
      <c r="O2342" t="str">
        <f t="shared" si="73"/>
        <v>Not Cancelled</v>
      </c>
      <c r="P2342" t="str">
        <f>TEXT(Table1[[#This Row],[Departure_Time]],"mmm yyyy")</f>
        <v>Sep 2024</v>
      </c>
    </row>
    <row r="2343" spans="1:16" x14ac:dyDescent="0.25">
      <c r="A2343" t="s">
        <v>1426</v>
      </c>
      <c r="B2343" t="s">
        <v>29</v>
      </c>
      <c r="C2343" t="s">
        <v>29</v>
      </c>
      <c r="D2343" s="5">
        <v>45549.318749999999</v>
      </c>
      <c r="E2343">
        <v>137</v>
      </c>
      <c r="F2343" t="s">
        <v>16</v>
      </c>
      <c r="G2343">
        <v>1380</v>
      </c>
      <c r="H2343" t="s">
        <v>27</v>
      </c>
      <c r="I2343" t="s">
        <v>18</v>
      </c>
      <c r="J2343">
        <v>7.2</v>
      </c>
      <c r="K2343">
        <v>14</v>
      </c>
      <c r="L2343">
        <v>0</v>
      </c>
      <c r="M2343">
        <v>0</v>
      </c>
      <c r="N2343" t="str">
        <f t="shared" si="72"/>
        <v>No Weather Impact</v>
      </c>
      <c r="O2343" t="str">
        <f t="shared" si="73"/>
        <v>Not Cancelled</v>
      </c>
      <c r="P2343" t="str">
        <f>TEXT(Table1[[#This Row],[Departure_Time]],"mmm yyyy")</f>
        <v>Sep 2024</v>
      </c>
    </row>
    <row r="2344" spans="1:16" x14ac:dyDescent="0.25">
      <c r="A2344" t="s">
        <v>1427</v>
      </c>
      <c r="B2344" t="s">
        <v>36</v>
      </c>
      <c r="C2344" t="s">
        <v>29</v>
      </c>
      <c r="D2344" s="5">
        <v>45395.747916666667</v>
      </c>
      <c r="E2344">
        <v>262</v>
      </c>
      <c r="F2344" t="s">
        <v>16</v>
      </c>
      <c r="G2344">
        <v>970</v>
      </c>
      <c r="H2344" t="s">
        <v>21</v>
      </c>
      <c r="I2344" t="s">
        <v>24</v>
      </c>
      <c r="J2344">
        <v>5.7</v>
      </c>
      <c r="K2344">
        <v>30</v>
      </c>
      <c r="L2344">
        <v>0</v>
      </c>
      <c r="M2344">
        <v>0</v>
      </c>
      <c r="N2344" t="str">
        <f t="shared" si="72"/>
        <v>No Weather Impact</v>
      </c>
      <c r="O2344" t="str">
        <f t="shared" si="73"/>
        <v>Not Cancelled</v>
      </c>
      <c r="P2344" t="str">
        <f>TEXT(Table1[[#This Row],[Departure_Time]],"mmm yyyy")</f>
        <v>Apr 2024</v>
      </c>
    </row>
    <row r="2345" spans="1:16" x14ac:dyDescent="0.25">
      <c r="A2345" t="s">
        <v>682</v>
      </c>
      <c r="B2345" t="s">
        <v>36</v>
      </c>
      <c r="C2345" t="s">
        <v>29</v>
      </c>
      <c r="D2345" s="5">
        <v>45286.518750000003</v>
      </c>
      <c r="E2345">
        <v>57</v>
      </c>
      <c r="F2345" t="s">
        <v>16</v>
      </c>
      <c r="G2345">
        <v>1275</v>
      </c>
      <c r="H2345" t="s">
        <v>21</v>
      </c>
      <c r="I2345" t="s">
        <v>24</v>
      </c>
      <c r="J2345">
        <v>7</v>
      </c>
      <c r="K2345">
        <v>9</v>
      </c>
      <c r="L2345">
        <v>1</v>
      </c>
      <c r="M2345">
        <v>0</v>
      </c>
      <c r="N2345" t="str">
        <f t="shared" si="72"/>
        <v>No Weather Impact</v>
      </c>
      <c r="O2345" t="str">
        <f t="shared" si="73"/>
        <v>Not Cancelled</v>
      </c>
      <c r="P2345" t="str">
        <f>TEXT(Table1[[#This Row],[Departure_Time]],"mmm yyyy")</f>
        <v>Dec 2023</v>
      </c>
    </row>
    <row r="2346" spans="1:16" x14ac:dyDescent="0.25">
      <c r="A2346" t="s">
        <v>441</v>
      </c>
      <c r="B2346" t="s">
        <v>29</v>
      </c>
      <c r="C2346" t="s">
        <v>20</v>
      </c>
      <c r="D2346" s="5">
        <v>45596.934027777781</v>
      </c>
      <c r="E2346">
        <v>162</v>
      </c>
      <c r="F2346" t="s">
        <v>16</v>
      </c>
      <c r="G2346">
        <v>1157</v>
      </c>
      <c r="H2346" t="s">
        <v>18</v>
      </c>
      <c r="I2346" t="s">
        <v>18</v>
      </c>
      <c r="J2346">
        <v>6</v>
      </c>
      <c r="K2346">
        <v>1</v>
      </c>
      <c r="L2346">
        <v>0</v>
      </c>
      <c r="M2346">
        <v>0</v>
      </c>
      <c r="N2346" t="str">
        <f t="shared" si="72"/>
        <v>No Weather Impact</v>
      </c>
      <c r="O2346" t="str">
        <f t="shared" si="73"/>
        <v>Not Cancelled</v>
      </c>
      <c r="P2346" t="str">
        <f>TEXT(Table1[[#This Row],[Departure_Time]],"mmm yyyy")</f>
        <v>Oct 2024</v>
      </c>
    </row>
    <row r="2347" spans="1:16" x14ac:dyDescent="0.25">
      <c r="A2347" t="s">
        <v>1428</v>
      </c>
      <c r="B2347" t="s">
        <v>20</v>
      </c>
      <c r="C2347" t="s">
        <v>23</v>
      </c>
      <c r="D2347" s="5">
        <v>45187.100694444445</v>
      </c>
      <c r="E2347">
        <v>249</v>
      </c>
      <c r="F2347" t="s">
        <v>41</v>
      </c>
      <c r="G2347">
        <v>1227</v>
      </c>
      <c r="H2347" t="s">
        <v>17</v>
      </c>
      <c r="I2347" t="s">
        <v>24</v>
      </c>
      <c r="J2347">
        <v>8.3000000000000007</v>
      </c>
      <c r="K2347">
        <v>4</v>
      </c>
      <c r="L2347">
        <v>0</v>
      </c>
      <c r="M2347">
        <v>0</v>
      </c>
      <c r="N2347" t="str">
        <f t="shared" si="72"/>
        <v>No Weather Impact</v>
      </c>
      <c r="O2347" t="str">
        <f t="shared" si="73"/>
        <v>Not Cancelled</v>
      </c>
      <c r="P2347" t="str">
        <f>TEXT(Table1[[#This Row],[Departure_Time]],"mmm yyyy")</f>
        <v>Sep 2023</v>
      </c>
    </row>
    <row r="2348" spans="1:16" x14ac:dyDescent="0.25">
      <c r="A2348" t="s">
        <v>1429</v>
      </c>
      <c r="B2348" t="s">
        <v>36</v>
      </c>
      <c r="C2348" t="s">
        <v>15</v>
      </c>
      <c r="D2348" s="5">
        <v>45582.384722222225</v>
      </c>
      <c r="E2348">
        <v>193</v>
      </c>
      <c r="F2348" t="s">
        <v>16</v>
      </c>
      <c r="G2348">
        <v>981</v>
      </c>
      <c r="H2348" t="s">
        <v>18</v>
      </c>
      <c r="I2348" t="s">
        <v>39</v>
      </c>
      <c r="J2348">
        <v>4.5</v>
      </c>
      <c r="K2348">
        <v>30</v>
      </c>
      <c r="L2348">
        <v>0</v>
      </c>
      <c r="M2348">
        <v>0</v>
      </c>
      <c r="N2348" t="str">
        <f t="shared" si="72"/>
        <v>No Weather Impact</v>
      </c>
      <c r="O2348" t="str">
        <f t="shared" si="73"/>
        <v>Not Cancelled</v>
      </c>
      <c r="P2348" t="str">
        <f>TEXT(Table1[[#This Row],[Departure_Time]],"mmm yyyy")</f>
        <v>Oct 2024</v>
      </c>
    </row>
    <row r="2349" spans="1:16" x14ac:dyDescent="0.25">
      <c r="A2349" t="s">
        <v>1277</v>
      </c>
      <c r="B2349" t="s">
        <v>29</v>
      </c>
      <c r="C2349" t="s">
        <v>29</v>
      </c>
      <c r="D2349" s="5">
        <v>45501.982638888891</v>
      </c>
      <c r="E2349">
        <v>150</v>
      </c>
      <c r="F2349" t="s">
        <v>16</v>
      </c>
      <c r="G2349">
        <v>1725</v>
      </c>
      <c r="H2349" t="s">
        <v>18</v>
      </c>
      <c r="I2349" t="s">
        <v>24</v>
      </c>
      <c r="J2349">
        <v>8.3000000000000007</v>
      </c>
      <c r="K2349">
        <v>24</v>
      </c>
      <c r="L2349">
        <v>0</v>
      </c>
      <c r="M2349">
        <v>0</v>
      </c>
      <c r="N2349" t="str">
        <f t="shared" si="72"/>
        <v>No Weather Impact</v>
      </c>
      <c r="O2349" t="str">
        <f t="shared" si="73"/>
        <v>Not Cancelled</v>
      </c>
      <c r="P2349" t="str">
        <f>TEXT(Table1[[#This Row],[Departure_Time]],"mmm yyyy")</f>
        <v>Jul 2024</v>
      </c>
    </row>
    <row r="2350" spans="1:16" x14ac:dyDescent="0.25">
      <c r="A2350" t="s">
        <v>903</v>
      </c>
      <c r="B2350" t="s">
        <v>20</v>
      </c>
      <c r="C2350" t="s">
        <v>15</v>
      </c>
      <c r="D2350" s="5">
        <v>45370.599305555559</v>
      </c>
      <c r="E2350">
        <v>221</v>
      </c>
      <c r="F2350" t="s">
        <v>16</v>
      </c>
      <c r="G2350">
        <v>1192</v>
      </c>
      <c r="H2350" t="s">
        <v>18</v>
      </c>
      <c r="I2350" t="s">
        <v>24</v>
      </c>
      <c r="J2350">
        <v>8.6</v>
      </c>
      <c r="K2350">
        <v>1</v>
      </c>
      <c r="L2350">
        <v>0</v>
      </c>
      <c r="M2350">
        <v>0</v>
      </c>
      <c r="N2350" t="str">
        <f t="shared" si="72"/>
        <v>No Weather Impact</v>
      </c>
      <c r="O2350" t="str">
        <f t="shared" si="73"/>
        <v>Not Cancelled</v>
      </c>
      <c r="P2350" t="str">
        <f>TEXT(Table1[[#This Row],[Departure_Time]],"mmm yyyy")</f>
        <v>Mar 2024</v>
      </c>
    </row>
    <row r="2351" spans="1:16" x14ac:dyDescent="0.25">
      <c r="A2351" t="s">
        <v>1124</v>
      </c>
      <c r="B2351" t="s">
        <v>20</v>
      </c>
      <c r="C2351" t="s">
        <v>23</v>
      </c>
      <c r="D2351" s="5">
        <v>45225.300694444442</v>
      </c>
      <c r="E2351">
        <v>75</v>
      </c>
      <c r="F2351" t="s">
        <v>41</v>
      </c>
      <c r="G2351">
        <v>1218</v>
      </c>
      <c r="H2351" t="s">
        <v>21</v>
      </c>
      <c r="I2351" t="s">
        <v>24</v>
      </c>
      <c r="J2351">
        <v>7</v>
      </c>
      <c r="K2351">
        <v>28</v>
      </c>
      <c r="L2351">
        <v>1</v>
      </c>
      <c r="M2351">
        <v>1</v>
      </c>
      <c r="N2351" t="str">
        <f t="shared" si="72"/>
        <v>Weather Imapct</v>
      </c>
      <c r="O2351" t="str">
        <f t="shared" si="73"/>
        <v>Not Cancelled</v>
      </c>
      <c r="P2351" t="str">
        <f>TEXT(Table1[[#This Row],[Departure_Time]],"mmm yyyy")</f>
        <v>Oct 2023</v>
      </c>
    </row>
    <row r="2352" spans="1:16" x14ac:dyDescent="0.25">
      <c r="A2352" t="s">
        <v>584</v>
      </c>
      <c r="B2352" t="s">
        <v>23</v>
      </c>
      <c r="C2352" t="s">
        <v>23</v>
      </c>
      <c r="D2352" s="5">
        <v>45732.318055555559</v>
      </c>
      <c r="E2352">
        <v>220</v>
      </c>
      <c r="F2352" t="s">
        <v>16</v>
      </c>
      <c r="G2352">
        <v>1025</v>
      </c>
      <c r="H2352" t="s">
        <v>27</v>
      </c>
      <c r="I2352" t="s">
        <v>130</v>
      </c>
      <c r="J2352">
        <v>6.9</v>
      </c>
      <c r="K2352">
        <v>20</v>
      </c>
      <c r="L2352">
        <v>0</v>
      </c>
      <c r="M2352">
        <v>1</v>
      </c>
      <c r="N2352" t="str">
        <f t="shared" si="72"/>
        <v>Weather Imapct</v>
      </c>
      <c r="O2352" t="str">
        <f t="shared" si="73"/>
        <v>Not Cancelled</v>
      </c>
      <c r="P2352" t="str">
        <f>TEXT(Table1[[#This Row],[Departure_Time]],"mmm yyyy")</f>
        <v>Mar 2025</v>
      </c>
    </row>
    <row r="2353" spans="1:16" x14ac:dyDescent="0.25">
      <c r="A2353" t="s">
        <v>1430</v>
      </c>
      <c r="B2353" t="s">
        <v>20</v>
      </c>
      <c r="C2353" t="s">
        <v>20</v>
      </c>
      <c r="D2353" s="5">
        <v>45549.510416666664</v>
      </c>
      <c r="E2353">
        <v>131</v>
      </c>
      <c r="F2353" t="s">
        <v>41</v>
      </c>
      <c r="G2353">
        <v>1645</v>
      </c>
      <c r="H2353" t="s">
        <v>17</v>
      </c>
      <c r="I2353" t="s">
        <v>24</v>
      </c>
      <c r="J2353">
        <v>10</v>
      </c>
      <c r="K2353">
        <v>5</v>
      </c>
      <c r="L2353">
        <v>0</v>
      </c>
      <c r="M2353">
        <v>0</v>
      </c>
      <c r="N2353" t="str">
        <f t="shared" si="72"/>
        <v>No Weather Impact</v>
      </c>
      <c r="O2353" t="str">
        <f t="shared" si="73"/>
        <v>Not Cancelled</v>
      </c>
      <c r="P2353" t="str">
        <f>TEXT(Table1[[#This Row],[Departure_Time]],"mmm yyyy")</f>
        <v>Sep 2024</v>
      </c>
    </row>
    <row r="2354" spans="1:16" x14ac:dyDescent="0.25">
      <c r="A2354" t="s">
        <v>1047</v>
      </c>
      <c r="B2354" t="s">
        <v>20</v>
      </c>
      <c r="C2354" t="s">
        <v>23</v>
      </c>
      <c r="D2354" s="5">
        <v>45496.171527777777</v>
      </c>
      <c r="E2354">
        <v>17</v>
      </c>
      <c r="F2354" t="s">
        <v>16</v>
      </c>
      <c r="G2354">
        <v>965</v>
      </c>
      <c r="H2354" t="s">
        <v>17</v>
      </c>
      <c r="I2354" t="s">
        <v>24</v>
      </c>
      <c r="J2354">
        <v>7.1</v>
      </c>
      <c r="K2354">
        <v>22</v>
      </c>
      <c r="L2354">
        <v>0</v>
      </c>
      <c r="M2354">
        <v>0</v>
      </c>
      <c r="N2354" t="str">
        <f t="shared" si="72"/>
        <v>No Weather Impact</v>
      </c>
      <c r="O2354" t="str">
        <f t="shared" si="73"/>
        <v>Not Cancelled</v>
      </c>
      <c r="P2354" t="str">
        <f>TEXT(Table1[[#This Row],[Departure_Time]],"mmm yyyy")</f>
        <v>Jul 2024</v>
      </c>
    </row>
    <row r="2355" spans="1:16" x14ac:dyDescent="0.25">
      <c r="A2355" t="s">
        <v>49</v>
      </c>
      <c r="B2355" t="s">
        <v>29</v>
      </c>
      <c r="C2355" t="s">
        <v>26</v>
      </c>
      <c r="D2355" s="5">
        <v>45097.34097222222</v>
      </c>
      <c r="E2355">
        <v>268</v>
      </c>
      <c r="F2355" t="s">
        <v>16</v>
      </c>
      <c r="G2355">
        <v>1498</v>
      </c>
      <c r="H2355" t="s">
        <v>21</v>
      </c>
      <c r="I2355" t="s">
        <v>24</v>
      </c>
      <c r="J2355">
        <v>8.6999999999999993</v>
      </c>
      <c r="K2355">
        <v>7</v>
      </c>
      <c r="L2355">
        <v>0</v>
      </c>
      <c r="M2355">
        <v>0</v>
      </c>
      <c r="N2355" t="str">
        <f t="shared" si="72"/>
        <v>No Weather Impact</v>
      </c>
      <c r="O2355" t="str">
        <f t="shared" si="73"/>
        <v>Not Cancelled</v>
      </c>
      <c r="P2355" t="str">
        <f>TEXT(Table1[[#This Row],[Departure_Time]],"mmm yyyy")</f>
        <v>Jun 2023</v>
      </c>
    </row>
    <row r="2356" spans="1:16" x14ac:dyDescent="0.25">
      <c r="A2356" t="s">
        <v>618</v>
      </c>
      <c r="B2356" t="s">
        <v>15</v>
      </c>
      <c r="C2356" t="s">
        <v>20</v>
      </c>
      <c r="D2356" s="5">
        <v>45098.813194444447</v>
      </c>
      <c r="E2356">
        <v>200</v>
      </c>
      <c r="F2356" t="s">
        <v>16</v>
      </c>
      <c r="G2356">
        <v>1538</v>
      </c>
      <c r="H2356" t="s">
        <v>17</v>
      </c>
      <c r="I2356" t="s">
        <v>24</v>
      </c>
      <c r="J2356">
        <v>6.8</v>
      </c>
      <c r="K2356">
        <v>2</v>
      </c>
      <c r="L2356">
        <v>0</v>
      </c>
      <c r="M2356">
        <v>0</v>
      </c>
      <c r="N2356" t="str">
        <f t="shared" si="72"/>
        <v>No Weather Impact</v>
      </c>
      <c r="O2356" t="str">
        <f t="shared" si="73"/>
        <v>Not Cancelled</v>
      </c>
      <c r="P2356" t="str">
        <f>TEXT(Table1[[#This Row],[Departure_Time]],"mmm yyyy")</f>
        <v>Jun 2023</v>
      </c>
    </row>
    <row r="2357" spans="1:16" x14ac:dyDescent="0.25">
      <c r="A2357" t="s">
        <v>446</v>
      </c>
      <c r="B2357" t="s">
        <v>14</v>
      </c>
      <c r="C2357" t="s">
        <v>29</v>
      </c>
      <c r="D2357" s="5">
        <v>45295.931250000001</v>
      </c>
      <c r="E2357">
        <v>36</v>
      </c>
      <c r="F2357" t="s">
        <v>16</v>
      </c>
      <c r="G2357">
        <v>944</v>
      </c>
      <c r="H2357" t="s">
        <v>21</v>
      </c>
      <c r="I2357" t="s">
        <v>24</v>
      </c>
      <c r="J2357">
        <v>8.1</v>
      </c>
      <c r="K2357">
        <v>5</v>
      </c>
      <c r="L2357">
        <v>0</v>
      </c>
      <c r="M2357">
        <v>0</v>
      </c>
      <c r="N2357" t="str">
        <f t="shared" si="72"/>
        <v>No Weather Impact</v>
      </c>
      <c r="O2357" t="str">
        <f t="shared" si="73"/>
        <v>Not Cancelled</v>
      </c>
      <c r="P2357" t="str">
        <f>TEXT(Table1[[#This Row],[Departure_Time]],"mmm yyyy")</f>
        <v>Jan 2024</v>
      </c>
    </row>
    <row r="2358" spans="1:16" x14ac:dyDescent="0.25">
      <c r="A2358" t="s">
        <v>649</v>
      </c>
      <c r="B2358" t="s">
        <v>26</v>
      </c>
      <c r="C2358" t="s">
        <v>15</v>
      </c>
      <c r="D2358" s="5">
        <v>45215.613194444442</v>
      </c>
      <c r="E2358">
        <v>158</v>
      </c>
      <c r="F2358" t="s">
        <v>16</v>
      </c>
      <c r="G2358">
        <v>1586</v>
      </c>
      <c r="H2358" t="s">
        <v>27</v>
      </c>
      <c r="I2358" t="s">
        <v>24</v>
      </c>
      <c r="J2358">
        <v>8.9</v>
      </c>
      <c r="K2358">
        <v>9</v>
      </c>
      <c r="L2358">
        <v>0</v>
      </c>
      <c r="M2358">
        <v>0</v>
      </c>
      <c r="N2358" t="str">
        <f t="shared" si="72"/>
        <v>No Weather Impact</v>
      </c>
      <c r="O2358" t="str">
        <f t="shared" si="73"/>
        <v>Not Cancelled</v>
      </c>
      <c r="P2358" t="str">
        <f>TEXT(Table1[[#This Row],[Departure_Time]],"mmm yyyy")</f>
        <v>Oct 2023</v>
      </c>
    </row>
    <row r="2359" spans="1:16" x14ac:dyDescent="0.25">
      <c r="A2359" t="s">
        <v>893</v>
      </c>
      <c r="B2359" t="s">
        <v>29</v>
      </c>
      <c r="C2359" t="s">
        <v>31</v>
      </c>
      <c r="D2359" s="5">
        <v>45536.309027777781</v>
      </c>
      <c r="E2359">
        <v>201</v>
      </c>
      <c r="F2359" t="s">
        <v>16</v>
      </c>
      <c r="G2359">
        <v>1712</v>
      </c>
      <c r="H2359" t="s">
        <v>17</v>
      </c>
      <c r="I2359" t="s">
        <v>24</v>
      </c>
      <c r="J2359">
        <v>6.1</v>
      </c>
      <c r="K2359">
        <v>0</v>
      </c>
      <c r="L2359">
        <v>0</v>
      </c>
      <c r="M2359">
        <v>0</v>
      </c>
      <c r="N2359" t="str">
        <f t="shared" si="72"/>
        <v>No Weather Impact</v>
      </c>
      <c r="O2359" t="str">
        <f t="shared" si="73"/>
        <v>Not Cancelled</v>
      </c>
      <c r="P2359" t="str">
        <f>TEXT(Table1[[#This Row],[Departure_Time]],"mmm yyyy")</f>
        <v>Sep 2024</v>
      </c>
    </row>
    <row r="2360" spans="1:16" x14ac:dyDescent="0.25">
      <c r="A2360" t="s">
        <v>574</v>
      </c>
      <c r="B2360" t="s">
        <v>36</v>
      </c>
      <c r="C2360" t="s">
        <v>36</v>
      </c>
      <c r="D2360" s="5">
        <v>45463.443055555559</v>
      </c>
      <c r="E2360">
        <v>165</v>
      </c>
      <c r="F2360" t="s">
        <v>16</v>
      </c>
      <c r="G2360">
        <v>718</v>
      </c>
      <c r="H2360" t="s">
        <v>18</v>
      </c>
      <c r="I2360" t="s">
        <v>24</v>
      </c>
      <c r="J2360">
        <v>8</v>
      </c>
      <c r="K2360">
        <v>3</v>
      </c>
      <c r="L2360">
        <v>0</v>
      </c>
      <c r="M2360">
        <v>0</v>
      </c>
      <c r="N2360" t="str">
        <f t="shared" si="72"/>
        <v>No Weather Impact</v>
      </c>
      <c r="O2360" t="str">
        <f t="shared" si="73"/>
        <v>Not Cancelled</v>
      </c>
      <c r="P2360" t="str">
        <f>TEXT(Table1[[#This Row],[Departure_Time]],"mmm yyyy")</f>
        <v>Jun 2024</v>
      </c>
    </row>
    <row r="2361" spans="1:16" x14ac:dyDescent="0.25">
      <c r="A2361" t="s">
        <v>224</v>
      </c>
      <c r="B2361" t="s">
        <v>31</v>
      </c>
      <c r="C2361" t="s">
        <v>26</v>
      </c>
      <c r="D2361" s="5">
        <v>45100.78125</v>
      </c>
      <c r="E2361">
        <v>326</v>
      </c>
      <c r="F2361" t="s">
        <v>16</v>
      </c>
      <c r="G2361">
        <v>999</v>
      </c>
      <c r="H2361" t="s">
        <v>27</v>
      </c>
      <c r="I2361" t="s">
        <v>24</v>
      </c>
      <c r="J2361">
        <v>7.4</v>
      </c>
      <c r="K2361">
        <v>0</v>
      </c>
      <c r="L2361">
        <v>0</v>
      </c>
      <c r="M2361">
        <v>1</v>
      </c>
      <c r="N2361" t="str">
        <f t="shared" si="72"/>
        <v>Weather Imapct</v>
      </c>
      <c r="O2361" t="str">
        <f t="shared" si="73"/>
        <v>Not Cancelled</v>
      </c>
      <c r="P2361" t="str">
        <f>TEXT(Table1[[#This Row],[Departure_Time]],"mmm yyyy")</f>
        <v>Jun 2023</v>
      </c>
    </row>
    <row r="2362" spans="1:16" x14ac:dyDescent="0.25">
      <c r="A2362" t="s">
        <v>320</v>
      </c>
      <c r="B2362" t="s">
        <v>15</v>
      </c>
      <c r="C2362" t="s">
        <v>31</v>
      </c>
      <c r="D2362" s="5">
        <v>45359.521527777775</v>
      </c>
      <c r="E2362">
        <v>202</v>
      </c>
      <c r="F2362" t="s">
        <v>16</v>
      </c>
      <c r="G2362">
        <v>1247</v>
      </c>
      <c r="H2362" t="s">
        <v>21</v>
      </c>
      <c r="I2362" t="s">
        <v>39</v>
      </c>
      <c r="J2362">
        <v>7</v>
      </c>
      <c r="K2362">
        <v>8</v>
      </c>
      <c r="L2362">
        <v>0</v>
      </c>
      <c r="M2362">
        <v>0</v>
      </c>
      <c r="N2362" t="str">
        <f t="shared" si="72"/>
        <v>No Weather Impact</v>
      </c>
      <c r="O2362" t="str">
        <f t="shared" si="73"/>
        <v>Not Cancelled</v>
      </c>
      <c r="P2362" t="str">
        <f>TEXT(Table1[[#This Row],[Departure_Time]],"mmm yyyy")</f>
        <v>Mar 2024</v>
      </c>
    </row>
    <row r="2363" spans="1:16" x14ac:dyDescent="0.25">
      <c r="A2363" t="s">
        <v>209</v>
      </c>
      <c r="B2363" t="s">
        <v>36</v>
      </c>
      <c r="C2363" t="s">
        <v>20</v>
      </c>
      <c r="D2363" s="5">
        <v>45393.718055555553</v>
      </c>
      <c r="E2363">
        <v>96</v>
      </c>
      <c r="F2363" t="s">
        <v>16</v>
      </c>
      <c r="G2363">
        <v>590</v>
      </c>
      <c r="H2363" t="s">
        <v>17</v>
      </c>
      <c r="I2363" t="s">
        <v>24</v>
      </c>
      <c r="J2363">
        <v>6.3</v>
      </c>
      <c r="K2363">
        <v>22</v>
      </c>
      <c r="L2363">
        <v>0</v>
      </c>
      <c r="M2363">
        <v>1</v>
      </c>
      <c r="N2363" t="str">
        <f t="shared" si="72"/>
        <v>Weather Imapct</v>
      </c>
      <c r="O2363" t="str">
        <f t="shared" si="73"/>
        <v>Not Cancelled</v>
      </c>
      <c r="P2363" t="str">
        <f>TEXT(Table1[[#This Row],[Departure_Time]],"mmm yyyy")</f>
        <v>Apr 2024</v>
      </c>
    </row>
    <row r="2364" spans="1:16" x14ac:dyDescent="0.25">
      <c r="A2364" t="s">
        <v>838</v>
      </c>
      <c r="B2364" t="s">
        <v>14</v>
      </c>
      <c r="C2364" t="s">
        <v>20</v>
      </c>
      <c r="D2364" s="5">
        <v>45100.120833333334</v>
      </c>
      <c r="E2364">
        <v>240</v>
      </c>
      <c r="F2364" t="s">
        <v>16</v>
      </c>
      <c r="G2364">
        <v>1606</v>
      </c>
      <c r="H2364" t="s">
        <v>27</v>
      </c>
      <c r="I2364" t="s">
        <v>24</v>
      </c>
      <c r="J2364">
        <v>6.1</v>
      </c>
      <c r="K2364">
        <v>14</v>
      </c>
      <c r="L2364">
        <v>0</v>
      </c>
      <c r="M2364">
        <v>0</v>
      </c>
      <c r="N2364" t="str">
        <f t="shared" si="72"/>
        <v>No Weather Impact</v>
      </c>
      <c r="O2364" t="str">
        <f t="shared" si="73"/>
        <v>Not Cancelled</v>
      </c>
      <c r="P2364" t="str">
        <f>TEXT(Table1[[#This Row],[Departure_Time]],"mmm yyyy")</f>
        <v>Jun 2023</v>
      </c>
    </row>
    <row r="2365" spans="1:16" x14ac:dyDescent="0.25">
      <c r="A2365" t="s">
        <v>818</v>
      </c>
      <c r="B2365" t="s">
        <v>31</v>
      </c>
      <c r="C2365" t="s">
        <v>20</v>
      </c>
      <c r="D2365" s="5">
        <v>45317.037499999999</v>
      </c>
      <c r="E2365">
        <v>307</v>
      </c>
      <c r="F2365" t="s">
        <v>16</v>
      </c>
      <c r="G2365">
        <v>1208</v>
      </c>
      <c r="H2365" t="s">
        <v>27</v>
      </c>
      <c r="I2365" t="s">
        <v>18</v>
      </c>
      <c r="J2365">
        <v>6.2</v>
      </c>
      <c r="K2365">
        <v>30</v>
      </c>
      <c r="L2365">
        <v>0</v>
      </c>
      <c r="M2365">
        <v>0</v>
      </c>
      <c r="N2365" t="str">
        <f t="shared" si="72"/>
        <v>No Weather Impact</v>
      </c>
      <c r="O2365" t="str">
        <f t="shared" si="73"/>
        <v>Not Cancelled</v>
      </c>
      <c r="P2365" t="str">
        <f>TEXT(Table1[[#This Row],[Departure_Time]],"mmm yyyy")</f>
        <v>Jan 2024</v>
      </c>
    </row>
    <row r="2366" spans="1:16" x14ac:dyDescent="0.25">
      <c r="A2366" t="s">
        <v>100</v>
      </c>
      <c r="B2366" t="s">
        <v>26</v>
      </c>
      <c r="C2366" t="s">
        <v>14</v>
      </c>
      <c r="D2366" s="5">
        <v>45415.039583333331</v>
      </c>
      <c r="E2366">
        <v>197</v>
      </c>
      <c r="F2366" t="s">
        <v>16</v>
      </c>
      <c r="G2366">
        <v>858</v>
      </c>
      <c r="H2366" t="s">
        <v>27</v>
      </c>
      <c r="I2366" t="s">
        <v>39</v>
      </c>
      <c r="J2366">
        <v>6.5</v>
      </c>
      <c r="K2366">
        <v>1</v>
      </c>
      <c r="L2366">
        <v>0</v>
      </c>
      <c r="M2366">
        <v>0</v>
      </c>
      <c r="N2366" t="str">
        <f t="shared" si="72"/>
        <v>No Weather Impact</v>
      </c>
      <c r="O2366" t="str">
        <f t="shared" si="73"/>
        <v>Not Cancelled</v>
      </c>
      <c r="P2366" t="str">
        <f>TEXT(Table1[[#This Row],[Departure_Time]],"mmm yyyy")</f>
        <v>May 2024</v>
      </c>
    </row>
    <row r="2367" spans="1:16" x14ac:dyDescent="0.25">
      <c r="A2367" t="s">
        <v>119</v>
      </c>
      <c r="B2367" t="s">
        <v>23</v>
      </c>
      <c r="C2367" t="s">
        <v>14</v>
      </c>
      <c r="D2367" s="5">
        <v>45040.197222222225</v>
      </c>
      <c r="E2367">
        <v>257</v>
      </c>
      <c r="F2367" t="s">
        <v>16</v>
      </c>
      <c r="G2367">
        <v>1488</v>
      </c>
      <c r="H2367" t="s">
        <v>27</v>
      </c>
      <c r="I2367" t="s">
        <v>24</v>
      </c>
      <c r="J2367">
        <v>6.8</v>
      </c>
      <c r="K2367">
        <v>3</v>
      </c>
      <c r="L2367">
        <v>0</v>
      </c>
      <c r="M2367">
        <v>0</v>
      </c>
      <c r="N2367" t="str">
        <f t="shared" si="72"/>
        <v>No Weather Impact</v>
      </c>
      <c r="O2367" t="str">
        <f t="shared" si="73"/>
        <v>Not Cancelled</v>
      </c>
      <c r="P2367" t="str">
        <f>TEXT(Table1[[#This Row],[Departure_Time]],"mmm yyyy")</f>
        <v>Apr 2023</v>
      </c>
    </row>
    <row r="2368" spans="1:16" x14ac:dyDescent="0.25">
      <c r="A2368" t="s">
        <v>1431</v>
      </c>
      <c r="B2368" t="s">
        <v>15</v>
      </c>
      <c r="C2368" t="s">
        <v>26</v>
      </c>
      <c r="D2368" s="5">
        <v>45178.09097222222</v>
      </c>
      <c r="E2368">
        <v>231</v>
      </c>
      <c r="F2368" t="s">
        <v>16</v>
      </c>
      <c r="G2368">
        <v>1342</v>
      </c>
      <c r="H2368" t="s">
        <v>17</v>
      </c>
      <c r="I2368" t="s">
        <v>18</v>
      </c>
      <c r="J2368">
        <v>9.1</v>
      </c>
      <c r="K2368">
        <v>30</v>
      </c>
      <c r="L2368">
        <v>0</v>
      </c>
      <c r="M2368">
        <v>0</v>
      </c>
      <c r="N2368" t="str">
        <f t="shared" si="72"/>
        <v>No Weather Impact</v>
      </c>
      <c r="O2368" t="str">
        <f t="shared" si="73"/>
        <v>Not Cancelled</v>
      </c>
      <c r="P2368" t="str">
        <f>TEXT(Table1[[#This Row],[Departure_Time]],"mmm yyyy")</f>
        <v>Sep 2023</v>
      </c>
    </row>
    <row r="2369" spans="1:16" x14ac:dyDescent="0.25">
      <c r="A2369" t="s">
        <v>1245</v>
      </c>
      <c r="B2369" t="s">
        <v>26</v>
      </c>
      <c r="C2369" t="s">
        <v>36</v>
      </c>
      <c r="D2369" s="5">
        <v>45072.49722222222</v>
      </c>
      <c r="E2369">
        <v>268</v>
      </c>
      <c r="F2369" t="s">
        <v>16</v>
      </c>
      <c r="G2369">
        <v>1224</v>
      </c>
      <c r="H2369" t="s">
        <v>17</v>
      </c>
      <c r="I2369" t="s">
        <v>39</v>
      </c>
      <c r="J2369">
        <v>6.8</v>
      </c>
      <c r="K2369">
        <v>12</v>
      </c>
      <c r="L2369">
        <v>0</v>
      </c>
      <c r="M2369">
        <v>0</v>
      </c>
      <c r="N2369" t="str">
        <f t="shared" si="72"/>
        <v>No Weather Impact</v>
      </c>
      <c r="O2369" t="str">
        <f t="shared" si="73"/>
        <v>Not Cancelled</v>
      </c>
      <c r="P2369" t="str">
        <f>TEXT(Table1[[#This Row],[Departure_Time]],"mmm yyyy")</f>
        <v>May 2023</v>
      </c>
    </row>
    <row r="2370" spans="1:16" x14ac:dyDescent="0.25">
      <c r="A2370" t="s">
        <v>511</v>
      </c>
      <c r="B2370" t="s">
        <v>20</v>
      </c>
      <c r="C2370" t="s">
        <v>26</v>
      </c>
      <c r="D2370" s="5">
        <v>45245.23541666667</v>
      </c>
      <c r="E2370">
        <v>248</v>
      </c>
      <c r="F2370" t="s">
        <v>16</v>
      </c>
      <c r="G2370">
        <v>989</v>
      </c>
      <c r="H2370" t="s">
        <v>17</v>
      </c>
      <c r="I2370" t="s">
        <v>18</v>
      </c>
      <c r="J2370">
        <v>7.8</v>
      </c>
      <c r="K2370">
        <v>3</v>
      </c>
      <c r="L2370">
        <v>0</v>
      </c>
      <c r="M2370">
        <v>1</v>
      </c>
      <c r="N2370" t="str">
        <f t="shared" si="72"/>
        <v>Weather Imapct</v>
      </c>
      <c r="O2370" t="str">
        <f t="shared" si="73"/>
        <v>Not Cancelled</v>
      </c>
      <c r="P2370" t="str">
        <f>TEXT(Table1[[#This Row],[Departure_Time]],"mmm yyyy")</f>
        <v>Nov 2023</v>
      </c>
    </row>
    <row r="2371" spans="1:16" x14ac:dyDescent="0.25">
      <c r="A2371" t="s">
        <v>180</v>
      </c>
      <c r="B2371" t="s">
        <v>20</v>
      </c>
      <c r="C2371" t="s">
        <v>20</v>
      </c>
      <c r="D2371" s="5">
        <v>45557.836111111108</v>
      </c>
      <c r="E2371">
        <v>238</v>
      </c>
      <c r="F2371" t="s">
        <v>16</v>
      </c>
      <c r="G2371">
        <v>906</v>
      </c>
      <c r="H2371" t="s">
        <v>18</v>
      </c>
      <c r="I2371" t="s">
        <v>18</v>
      </c>
      <c r="J2371">
        <v>5.3</v>
      </c>
      <c r="K2371">
        <v>13</v>
      </c>
      <c r="L2371">
        <v>0</v>
      </c>
      <c r="M2371">
        <v>0</v>
      </c>
      <c r="N2371" t="str">
        <f t="shared" ref="N2371:N2434" si="74">IF(M2371=1, "Weather Imapct", "No Weather Impact")</f>
        <v>No Weather Impact</v>
      </c>
      <c r="O2371" t="str">
        <f t="shared" ref="O2371:O2434" si="75">IF(F2371="Cancelled", "Cancelled", "Not Cancelled")</f>
        <v>Not Cancelled</v>
      </c>
      <c r="P2371" t="str">
        <f>TEXT(Table1[[#This Row],[Departure_Time]],"mmm yyyy")</f>
        <v>Sep 2024</v>
      </c>
    </row>
    <row r="2372" spans="1:16" x14ac:dyDescent="0.25">
      <c r="A2372" t="s">
        <v>1432</v>
      </c>
      <c r="B2372" t="s">
        <v>23</v>
      </c>
      <c r="C2372" t="s">
        <v>31</v>
      </c>
      <c r="D2372" s="5">
        <v>45344.303472222222</v>
      </c>
      <c r="E2372">
        <v>220</v>
      </c>
      <c r="F2372" t="s">
        <v>16</v>
      </c>
      <c r="G2372">
        <v>1014</v>
      </c>
      <c r="H2372" t="s">
        <v>21</v>
      </c>
      <c r="I2372" t="s">
        <v>24</v>
      </c>
      <c r="J2372">
        <v>6.5</v>
      </c>
      <c r="K2372">
        <v>2</v>
      </c>
      <c r="L2372">
        <v>0</v>
      </c>
      <c r="M2372">
        <v>0</v>
      </c>
      <c r="N2372" t="str">
        <f t="shared" si="74"/>
        <v>No Weather Impact</v>
      </c>
      <c r="O2372" t="str">
        <f t="shared" si="75"/>
        <v>Not Cancelled</v>
      </c>
      <c r="P2372" t="str">
        <f>TEXT(Table1[[#This Row],[Departure_Time]],"mmm yyyy")</f>
        <v>Feb 2024</v>
      </c>
    </row>
    <row r="2373" spans="1:16" x14ac:dyDescent="0.25">
      <c r="A2373" t="s">
        <v>1433</v>
      </c>
      <c r="B2373" t="s">
        <v>36</v>
      </c>
      <c r="C2373" t="s">
        <v>15</v>
      </c>
      <c r="D2373" s="5">
        <v>45575.354861111111</v>
      </c>
      <c r="E2373">
        <v>182</v>
      </c>
      <c r="F2373" t="s">
        <v>16</v>
      </c>
      <c r="G2373">
        <v>1039</v>
      </c>
      <c r="H2373" t="s">
        <v>21</v>
      </c>
      <c r="I2373" t="s">
        <v>39</v>
      </c>
      <c r="J2373">
        <v>9.4</v>
      </c>
      <c r="K2373">
        <v>13</v>
      </c>
      <c r="L2373">
        <v>0</v>
      </c>
      <c r="M2373">
        <v>0</v>
      </c>
      <c r="N2373" t="str">
        <f t="shared" si="74"/>
        <v>No Weather Impact</v>
      </c>
      <c r="O2373" t="str">
        <f t="shared" si="75"/>
        <v>Not Cancelled</v>
      </c>
      <c r="P2373" t="str">
        <f>TEXT(Table1[[#This Row],[Departure_Time]],"mmm yyyy")</f>
        <v>Oct 2024</v>
      </c>
    </row>
    <row r="2374" spans="1:16" x14ac:dyDescent="0.25">
      <c r="A2374" t="s">
        <v>129</v>
      </c>
      <c r="B2374" t="s">
        <v>15</v>
      </c>
      <c r="C2374" t="s">
        <v>15</v>
      </c>
      <c r="D2374" s="5">
        <v>45401.826388888891</v>
      </c>
      <c r="E2374">
        <v>319</v>
      </c>
      <c r="F2374" t="s">
        <v>16</v>
      </c>
      <c r="G2374">
        <v>1489</v>
      </c>
      <c r="H2374" t="s">
        <v>18</v>
      </c>
      <c r="I2374" t="s">
        <v>24</v>
      </c>
      <c r="J2374">
        <v>6.9</v>
      </c>
      <c r="K2374">
        <v>15</v>
      </c>
      <c r="L2374">
        <v>0</v>
      </c>
      <c r="M2374">
        <v>0</v>
      </c>
      <c r="N2374" t="str">
        <f t="shared" si="74"/>
        <v>No Weather Impact</v>
      </c>
      <c r="O2374" t="str">
        <f t="shared" si="75"/>
        <v>Not Cancelled</v>
      </c>
      <c r="P2374" t="str">
        <f>TEXT(Table1[[#This Row],[Departure_Time]],"mmm yyyy")</f>
        <v>Apr 2024</v>
      </c>
    </row>
    <row r="2375" spans="1:16" x14ac:dyDescent="0.25">
      <c r="A2375" t="s">
        <v>1434</v>
      </c>
      <c r="B2375" t="s">
        <v>15</v>
      </c>
      <c r="C2375" t="s">
        <v>29</v>
      </c>
      <c r="D2375" s="5">
        <v>45456.347916666666</v>
      </c>
      <c r="E2375">
        <v>114</v>
      </c>
      <c r="F2375" t="s">
        <v>16</v>
      </c>
      <c r="G2375">
        <v>1125</v>
      </c>
      <c r="H2375" t="s">
        <v>27</v>
      </c>
      <c r="I2375" t="s">
        <v>18</v>
      </c>
      <c r="J2375">
        <v>6</v>
      </c>
      <c r="K2375">
        <v>12</v>
      </c>
      <c r="L2375">
        <v>0</v>
      </c>
      <c r="M2375">
        <v>0</v>
      </c>
      <c r="N2375" t="str">
        <f t="shared" si="74"/>
        <v>No Weather Impact</v>
      </c>
      <c r="O2375" t="str">
        <f t="shared" si="75"/>
        <v>Not Cancelled</v>
      </c>
      <c r="P2375" t="str">
        <f>TEXT(Table1[[#This Row],[Departure_Time]],"mmm yyyy")</f>
        <v>Jun 2024</v>
      </c>
    </row>
    <row r="2376" spans="1:16" x14ac:dyDescent="0.25">
      <c r="A2376" t="s">
        <v>1289</v>
      </c>
      <c r="B2376" t="s">
        <v>15</v>
      </c>
      <c r="C2376" t="s">
        <v>29</v>
      </c>
      <c r="D2376" s="5">
        <v>45487.643055555556</v>
      </c>
      <c r="E2376">
        <v>145</v>
      </c>
      <c r="F2376" t="s">
        <v>16</v>
      </c>
      <c r="G2376">
        <v>1381</v>
      </c>
      <c r="H2376" t="s">
        <v>17</v>
      </c>
      <c r="I2376" t="s">
        <v>24</v>
      </c>
      <c r="J2376">
        <v>6.9</v>
      </c>
      <c r="K2376">
        <v>14</v>
      </c>
      <c r="L2376">
        <v>0</v>
      </c>
      <c r="M2376">
        <v>0</v>
      </c>
      <c r="N2376" t="str">
        <f t="shared" si="74"/>
        <v>No Weather Impact</v>
      </c>
      <c r="O2376" t="str">
        <f t="shared" si="75"/>
        <v>Not Cancelled</v>
      </c>
      <c r="P2376" t="str">
        <f>TEXT(Table1[[#This Row],[Departure_Time]],"mmm yyyy")</f>
        <v>Jul 2024</v>
      </c>
    </row>
    <row r="2377" spans="1:16" x14ac:dyDescent="0.25">
      <c r="A2377" t="s">
        <v>253</v>
      </c>
      <c r="B2377" t="s">
        <v>29</v>
      </c>
      <c r="C2377" t="s">
        <v>31</v>
      </c>
      <c r="D2377" s="5">
        <v>45171.482638888891</v>
      </c>
      <c r="E2377">
        <v>250</v>
      </c>
      <c r="F2377" t="s">
        <v>16</v>
      </c>
      <c r="G2377">
        <v>1428</v>
      </c>
      <c r="H2377" t="s">
        <v>18</v>
      </c>
      <c r="I2377" t="s">
        <v>24</v>
      </c>
      <c r="J2377">
        <v>5.4</v>
      </c>
      <c r="K2377">
        <v>39</v>
      </c>
      <c r="L2377">
        <v>1</v>
      </c>
      <c r="M2377">
        <v>0</v>
      </c>
      <c r="N2377" t="str">
        <f t="shared" si="74"/>
        <v>No Weather Impact</v>
      </c>
      <c r="O2377" t="str">
        <f t="shared" si="75"/>
        <v>Not Cancelled</v>
      </c>
      <c r="P2377" t="str">
        <f>TEXT(Table1[[#This Row],[Departure_Time]],"mmm yyyy")</f>
        <v>Sep 2023</v>
      </c>
    </row>
    <row r="2378" spans="1:16" x14ac:dyDescent="0.25">
      <c r="A2378" t="s">
        <v>1188</v>
      </c>
      <c r="B2378" t="s">
        <v>31</v>
      </c>
      <c r="C2378" t="s">
        <v>26</v>
      </c>
      <c r="D2378" s="5">
        <v>45326.026388888888</v>
      </c>
      <c r="E2378">
        <v>207</v>
      </c>
      <c r="F2378" t="s">
        <v>16</v>
      </c>
      <c r="G2378">
        <v>1037</v>
      </c>
      <c r="H2378" t="s">
        <v>18</v>
      </c>
      <c r="I2378" t="s">
        <v>24</v>
      </c>
      <c r="J2378">
        <v>4.8</v>
      </c>
      <c r="K2378">
        <v>3</v>
      </c>
      <c r="L2378">
        <v>0</v>
      </c>
      <c r="M2378">
        <v>0</v>
      </c>
      <c r="N2378" t="str">
        <f t="shared" si="74"/>
        <v>No Weather Impact</v>
      </c>
      <c r="O2378" t="str">
        <f t="shared" si="75"/>
        <v>Not Cancelled</v>
      </c>
      <c r="P2378" t="str">
        <f>TEXT(Table1[[#This Row],[Departure_Time]],"mmm yyyy")</f>
        <v>Feb 2024</v>
      </c>
    </row>
    <row r="2379" spans="1:16" x14ac:dyDescent="0.25">
      <c r="A2379" t="s">
        <v>1435</v>
      </c>
      <c r="B2379" t="s">
        <v>26</v>
      </c>
      <c r="C2379" t="s">
        <v>20</v>
      </c>
      <c r="D2379" s="5">
        <v>45283.21597222222</v>
      </c>
      <c r="E2379">
        <v>136</v>
      </c>
      <c r="F2379" t="s">
        <v>16</v>
      </c>
      <c r="G2379">
        <v>1092</v>
      </c>
      <c r="H2379" t="s">
        <v>21</v>
      </c>
      <c r="I2379" t="s">
        <v>130</v>
      </c>
      <c r="J2379">
        <v>6.2</v>
      </c>
      <c r="K2379">
        <v>5</v>
      </c>
      <c r="L2379">
        <v>0</v>
      </c>
      <c r="M2379">
        <v>0</v>
      </c>
      <c r="N2379" t="str">
        <f t="shared" si="74"/>
        <v>No Weather Impact</v>
      </c>
      <c r="O2379" t="str">
        <f t="shared" si="75"/>
        <v>Not Cancelled</v>
      </c>
      <c r="P2379" t="str">
        <f>TEXT(Table1[[#This Row],[Departure_Time]],"mmm yyyy")</f>
        <v>Dec 2023</v>
      </c>
    </row>
    <row r="2380" spans="1:16" x14ac:dyDescent="0.25">
      <c r="A2380" t="s">
        <v>1436</v>
      </c>
      <c r="B2380" t="s">
        <v>20</v>
      </c>
      <c r="C2380" t="s">
        <v>23</v>
      </c>
      <c r="D2380" s="5">
        <v>45318.640972222223</v>
      </c>
      <c r="E2380">
        <v>203</v>
      </c>
      <c r="F2380" t="s">
        <v>16</v>
      </c>
      <c r="G2380">
        <v>1570</v>
      </c>
      <c r="H2380" t="s">
        <v>27</v>
      </c>
      <c r="I2380" t="s">
        <v>39</v>
      </c>
      <c r="J2380">
        <v>7.4</v>
      </c>
      <c r="K2380">
        <v>21</v>
      </c>
      <c r="L2380">
        <v>0</v>
      </c>
      <c r="M2380">
        <v>0</v>
      </c>
      <c r="N2380" t="str">
        <f t="shared" si="74"/>
        <v>No Weather Impact</v>
      </c>
      <c r="O2380" t="str">
        <f t="shared" si="75"/>
        <v>Not Cancelled</v>
      </c>
      <c r="P2380" t="str">
        <f>TEXT(Table1[[#This Row],[Departure_Time]],"mmm yyyy")</f>
        <v>Jan 2024</v>
      </c>
    </row>
    <row r="2381" spans="1:16" x14ac:dyDescent="0.25">
      <c r="A2381" t="s">
        <v>1437</v>
      </c>
      <c r="B2381" t="s">
        <v>36</v>
      </c>
      <c r="C2381" t="s">
        <v>14</v>
      </c>
      <c r="D2381" s="5">
        <v>45581.225694444445</v>
      </c>
      <c r="E2381">
        <v>233</v>
      </c>
      <c r="F2381" t="s">
        <v>41</v>
      </c>
      <c r="G2381">
        <v>963</v>
      </c>
      <c r="H2381" t="s">
        <v>27</v>
      </c>
      <c r="I2381" t="s">
        <v>24</v>
      </c>
      <c r="J2381">
        <v>7.3</v>
      </c>
      <c r="K2381">
        <v>0</v>
      </c>
      <c r="L2381">
        <v>0</v>
      </c>
      <c r="M2381">
        <v>0</v>
      </c>
      <c r="N2381" t="str">
        <f t="shared" si="74"/>
        <v>No Weather Impact</v>
      </c>
      <c r="O2381" t="str">
        <f t="shared" si="75"/>
        <v>Not Cancelled</v>
      </c>
      <c r="P2381" t="str">
        <f>TEXT(Table1[[#This Row],[Departure_Time]],"mmm yyyy")</f>
        <v>Oct 2024</v>
      </c>
    </row>
    <row r="2382" spans="1:16" x14ac:dyDescent="0.25">
      <c r="A2382" t="s">
        <v>1438</v>
      </c>
      <c r="B2382" t="s">
        <v>15</v>
      </c>
      <c r="C2382" t="s">
        <v>20</v>
      </c>
      <c r="D2382" s="5">
        <v>45073.900694444441</v>
      </c>
      <c r="E2382">
        <v>83</v>
      </c>
      <c r="F2382" t="s">
        <v>16</v>
      </c>
      <c r="G2382">
        <v>1198</v>
      </c>
      <c r="H2382" t="s">
        <v>27</v>
      </c>
      <c r="I2382" t="s">
        <v>24</v>
      </c>
      <c r="J2382">
        <v>5.4</v>
      </c>
      <c r="K2382">
        <v>5</v>
      </c>
      <c r="L2382">
        <v>0</v>
      </c>
      <c r="M2382">
        <v>0</v>
      </c>
      <c r="N2382" t="str">
        <f t="shared" si="74"/>
        <v>No Weather Impact</v>
      </c>
      <c r="O2382" t="str">
        <f t="shared" si="75"/>
        <v>Not Cancelled</v>
      </c>
      <c r="P2382" t="str">
        <f>TEXT(Table1[[#This Row],[Departure_Time]],"mmm yyyy")</f>
        <v>May 2023</v>
      </c>
    </row>
    <row r="2383" spans="1:16" x14ac:dyDescent="0.25">
      <c r="A2383" t="s">
        <v>632</v>
      </c>
      <c r="B2383" t="s">
        <v>31</v>
      </c>
      <c r="C2383" t="s">
        <v>15</v>
      </c>
      <c r="D2383" s="5">
        <v>45425.50277777778</v>
      </c>
      <c r="E2383">
        <v>176</v>
      </c>
      <c r="F2383" t="s">
        <v>41</v>
      </c>
      <c r="G2383">
        <v>1430</v>
      </c>
      <c r="H2383" t="s">
        <v>17</v>
      </c>
      <c r="I2383" t="s">
        <v>24</v>
      </c>
      <c r="J2383">
        <v>5.9</v>
      </c>
      <c r="K2383">
        <v>25</v>
      </c>
      <c r="L2383">
        <v>0</v>
      </c>
      <c r="M2383">
        <v>0</v>
      </c>
      <c r="N2383" t="str">
        <f t="shared" si="74"/>
        <v>No Weather Impact</v>
      </c>
      <c r="O2383" t="str">
        <f t="shared" si="75"/>
        <v>Not Cancelled</v>
      </c>
      <c r="P2383" t="str">
        <f>TEXT(Table1[[#This Row],[Departure_Time]],"mmm yyyy")</f>
        <v>May 2024</v>
      </c>
    </row>
    <row r="2384" spans="1:16" x14ac:dyDescent="0.25">
      <c r="A2384" t="s">
        <v>1233</v>
      </c>
      <c r="B2384" t="s">
        <v>15</v>
      </c>
      <c r="C2384" t="s">
        <v>15</v>
      </c>
      <c r="D2384" s="5">
        <v>45237.5625</v>
      </c>
      <c r="E2384">
        <v>154</v>
      </c>
      <c r="F2384" t="s">
        <v>16</v>
      </c>
      <c r="G2384">
        <v>1296</v>
      </c>
      <c r="H2384" t="s">
        <v>21</v>
      </c>
      <c r="I2384" t="s">
        <v>18</v>
      </c>
      <c r="J2384">
        <v>10</v>
      </c>
      <c r="K2384">
        <v>16</v>
      </c>
      <c r="L2384">
        <v>0</v>
      </c>
      <c r="M2384">
        <v>0</v>
      </c>
      <c r="N2384" t="str">
        <f t="shared" si="74"/>
        <v>No Weather Impact</v>
      </c>
      <c r="O2384" t="str">
        <f t="shared" si="75"/>
        <v>Not Cancelled</v>
      </c>
      <c r="P2384" t="str">
        <f>TEXT(Table1[[#This Row],[Departure_Time]],"mmm yyyy")</f>
        <v>Nov 2023</v>
      </c>
    </row>
    <row r="2385" spans="1:16" x14ac:dyDescent="0.25">
      <c r="A2385" t="s">
        <v>1439</v>
      </c>
      <c r="B2385" t="s">
        <v>31</v>
      </c>
      <c r="C2385" t="s">
        <v>26</v>
      </c>
      <c r="D2385" s="5">
        <v>45415.451388888891</v>
      </c>
      <c r="E2385">
        <v>53</v>
      </c>
      <c r="F2385" t="s">
        <v>16</v>
      </c>
      <c r="G2385">
        <v>893</v>
      </c>
      <c r="H2385" t="s">
        <v>27</v>
      </c>
      <c r="I2385" t="s">
        <v>24</v>
      </c>
      <c r="J2385">
        <v>7.2</v>
      </c>
      <c r="K2385">
        <v>2</v>
      </c>
      <c r="L2385">
        <v>0</v>
      </c>
      <c r="M2385">
        <v>0</v>
      </c>
      <c r="N2385" t="str">
        <f t="shared" si="74"/>
        <v>No Weather Impact</v>
      </c>
      <c r="O2385" t="str">
        <f t="shared" si="75"/>
        <v>Not Cancelled</v>
      </c>
      <c r="P2385" t="str">
        <f>TEXT(Table1[[#This Row],[Departure_Time]],"mmm yyyy")</f>
        <v>May 2024</v>
      </c>
    </row>
    <row r="2386" spans="1:16" x14ac:dyDescent="0.25">
      <c r="A2386" t="s">
        <v>779</v>
      </c>
      <c r="B2386" t="s">
        <v>26</v>
      </c>
      <c r="C2386" t="s">
        <v>36</v>
      </c>
      <c r="D2386" s="5">
        <v>45423.288888888892</v>
      </c>
      <c r="E2386">
        <v>175</v>
      </c>
      <c r="F2386" t="s">
        <v>16</v>
      </c>
      <c r="G2386">
        <v>829</v>
      </c>
      <c r="H2386" t="s">
        <v>21</v>
      </c>
      <c r="I2386" t="s">
        <v>24</v>
      </c>
      <c r="J2386">
        <v>7.2</v>
      </c>
      <c r="K2386">
        <v>2</v>
      </c>
      <c r="L2386">
        <v>0</v>
      </c>
      <c r="M2386">
        <v>0</v>
      </c>
      <c r="N2386" t="str">
        <f t="shared" si="74"/>
        <v>No Weather Impact</v>
      </c>
      <c r="O2386" t="str">
        <f t="shared" si="75"/>
        <v>Not Cancelled</v>
      </c>
      <c r="P2386" t="str">
        <f>TEXT(Table1[[#This Row],[Departure_Time]],"mmm yyyy")</f>
        <v>May 2024</v>
      </c>
    </row>
    <row r="2387" spans="1:16" x14ac:dyDescent="0.25">
      <c r="A2387" t="s">
        <v>691</v>
      </c>
      <c r="B2387" t="s">
        <v>29</v>
      </c>
      <c r="C2387" t="s">
        <v>36</v>
      </c>
      <c r="D2387" s="5">
        <v>45360.054861111108</v>
      </c>
      <c r="E2387">
        <v>313</v>
      </c>
      <c r="F2387" t="s">
        <v>16</v>
      </c>
      <c r="G2387">
        <v>1203</v>
      </c>
      <c r="H2387" t="s">
        <v>18</v>
      </c>
      <c r="I2387" t="s">
        <v>24</v>
      </c>
      <c r="J2387">
        <v>6.9</v>
      </c>
      <c r="K2387">
        <v>0</v>
      </c>
      <c r="L2387">
        <v>0</v>
      </c>
      <c r="M2387">
        <v>0</v>
      </c>
      <c r="N2387" t="str">
        <f t="shared" si="74"/>
        <v>No Weather Impact</v>
      </c>
      <c r="O2387" t="str">
        <f t="shared" si="75"/>
        <v>Not Cancelled</v>
      </c>
      <c r="P2387" t="str">
        <f>TEXT(Table1[[#This Row],[Departure_Time]],"mmm yyyy")</f>
        <v>Mar 2024</v>
      </c>
    </row>
    <row r="2388" spans="1:16" x14ac:dyDescent="0.25">
      <c r="A2388" t="s">
        <v>1440</v>
      </c>
      <c r="B2388" t="s">
        <v>26</v>
      </c>
      <c r="C2388" t="s">
        <v>31</v>
      </c>
      <c r="D2388" s="5">
        <v>45116.773611111108</v>
      </c>
      <c r="E2388">
        <v>212</v>
      </c>
      <c r="F2388" t="s">
        <v>16</v>
      </c>
      <c r="G2388">
        <v>1619</v>
      </c>
      <c r="H2388" t="s">
        <v>18</v>
      </c>
      <c r="I2388" t="s">
        <v>18</v>
      </c>
      <c r="J2388">
        <v>5.8</v>
      </c>
      <c r="K2388">
        <v>7</v>
      </c>
      <c r="L2388">
        <v>0</v>
      </c>
      <c r="M2388">
        <v>0</v>
      </c>
      <c r="N2388" t="str">
        <f t="shared" si="74"/>
        <v>No Weather Impact</v>
      </c>
      <c r="O2388" t="str">
        <f t="shared" si="75"/>
        <v>Not Cancelled</v>
      </c>
      <c r="P2388" t="str">
        <f>TEXT(Table1[[#This Row],[Departure_Time]],"mmm yyyy")</f>
        <v>Jul 2023</v>
      </c>
    </row>
    <row r="2389" spans="1:16" x14ac:dyDescent="0.25">
      <c r="A2389" t="s">
        <v>767</v>
      </c>
      <c r="B2389" t="s">
        <v>26</v>
      </c>
      <c r="C2389" t="s">
        <v>20</v>
      </c>
      <c r="D2389" s="5">
        <v>45643.802777777775</v>
      </c>
      <c r="E2389">
        <v>29</v>
      </c>
      <c r="F2389" t="s">
        <v>16</v>
      </c>
      <c r="G2389">
        <v>1314</v>
      </c>
      <c r="H2389" t="s">
        <v>27</v>
      </c>
      <c r="I2389" t="s">
        <v>24</v>
      </c>
      <c r="J2389">
        <v>8.1999999999999993</v>
      </c>
      <c r="K2389">
        <v>8</v>
      </c>
      <c r="L2389">
        <v>0</v>
      </c>
      <c r="M2389">
        <v>0</v>
      </c>
      <c r="N2389" t="str">
        <f t="shared" si="74"/>
        <v>No Weather Impact</v>
      </c>
      <c r="O2389" t="str">
        <f t="shared" si="75"/>
        <v>Not Cancelled</v>
      </c>
      <c r="P2389" t="str">
        <f>TEXT(Table1[[#This Row],[Departure_Time]],"mmm yyyy")</f>
        <v>Dec 2024</v>
      </c>
    </row>
    <row r="2390" spans="1:16" x14ac:dyDescent="0.25">
      <c r="A2390" t="s">
        <v>652</v>
      </c>
      <c r="B2390" t="s">
        <v>36</v>
      </c>
      <c r="C2390" t="s">
        <v>26</v>
      </c>
      <c r="D2390" s="5">
        <v>45107.019444444442</v>
      </c>
      <c r="E2390">
        <v>173</v>
      </c>
      <c r="F2390" t="s">
        <v>16</v>
      </c>
      <c r="G2390">
        <v>1983</v>
      </c>
      <c r="H2390" t="s">
        <v>27</v>
      </c>
      <c r="I2390" t="s">
        <v>18</v>
      </c>
      <c r="J2390">
        <v>7.4</v>
      </c>
      <c r="K2390">
        <v>6</v>
      </c>
      <c r="L2390">
        <v>0</v>
      </c>
      <c r="M2390">
        <v>1</v>
      </c>
      <c r="N2390" t="str">
        <f t="shared" si="74"/>
        <v>Weather Imapct</v>
      </c>
      <c r="O2390" t="str">
        <f t="shared" si="75"/>
        <v>Not Cancelled</v>
      </c>
      <c r="P2390" t="str">
        <f>TEXT(Table1[[#This Row],[Departure_Time]],"mmm yyyy")</f>
        <v>Jun 2023</v>
      </c>
    </row>
    <row r="2391" spans="1:16" x14ac:dyDescent="0.25">
      <c r="A2391" t="s">
        <v>854</v>
      </c>
      <c r="B2391" t="s">
        <v>15</v>
      </c>
      <c r="C2391" t="s">
        <v>29</v>
      </c>
      <c r="D2391" s="5">
        <v>45404.851388888892</v>
      </c>
      <c r="E2391">
        <v>88</v>
      </c>
      <c r="F2391" t="s">
        <v>41</v>
      </c>
      <c r="G2391">
        <v>1632</v>
      </c>
      <c r="H2391" t="s">
        <v>18</v>
      </c>
      <c r="I2391" t="s">
        <v>24</v>
      </c>
      <c r="J2391">
        <v>6.3</v>
      </c>
      <c r="K2391">
        <v>19</v>
      </c>
      <c r="L2391">
        <v>0</v>
      </c>
      <c r="M2391">
        <v>0</v>
      </c>
      <c r="N2391" t="str">
        <f t="shared" si="74"/>
        <v>No Weather Impact</v>
      </c>
      <c r="O2391" t="str">
        <f t="shared" si="75"/>
        <v>Not Cancelled</v>
      </c>
      <c r="P2391" t="str">
        <f>TEXT(Table1[[#This Row],[Departure_Time]],"mmm yyyy")</f>
        <v>Apr 2024</v>
      </c>
    </row>
    <row r="2392" spans="1:16" x14ac:dyDescent="0.25">
      <c r="A2392" t="s">
        <v>1384</v>
      </c>
      <c r="B2392" t="s">
        <v>23</v>
      </c>
      <c r="C2392" t="s">
        <v>36</v>
      </c>
      <c r="D2392" s="5">
        <v>45386.147222222222</v>
      </c>
      <c r="E2392">
        <v>114</v>
      </c>
      <c r="F2392" t="s">
        <v>16</v>
      </c>
      <c r="G2392">
        <v>1303</v>
      </c>
      <c r="H2392" t="s">
        <v>17</v>
      </c>
      <c r="I2392" t="s">
        <v>24</v>
      </c>
      <c r="J2392">
        <v>7.8</v>
      </c>
      <c r="K2392">
        <v>2</v>
      </c>
      <c r="L2392">
        <v>0</v>
      </c>
      <c r="M2392">
        <v>0</v>
      </c>
      <c r="N2392" t="str">
        <f t="shared" si="74"/>
        <v>No Weather Impact</v>
      </c>
      <c r="O2392" t="str">
        <f t="shared" si="75"/>
        <v>Not Cancelled</v>
      </c>
      <c r="P2392" t="str">
        <f>TEXT(Table1[[#This Row],[Departure_Time]],"mmm yyyy")</f>
        <v>Apr 2024</v>
      </c>
    </row>
    <row r="2393" spans="1:16" x14ac:dyDescent="0.25">
      <c r="A2393" t="s">
        <v>904</v>
      </c>
      <c r="B2393" t="s">
        <v>15</v>
      </c>
      <c r="C2393" t="s">
        <v>36</v>
      </c>
      <c r="D2393" s="5">
        <v>45066.354861111111</v>
      </c>
      <c r="E2393">
        <v>168</v>
      </c>
      <c r="F2393" t="s">
        <v>41</v>
      </c>
      <c r="G2393">
        <v>1801</v>
      </c>
      <c r="H2393" t="s">
        <v>21</v>
      </c>
      <c r="I2393" t="s">
        <v>24</v>
      </c>
      <c r="J2393">
        <v>7.5</v>
      </c>
      <c r="K2393">
        <v>2</v>
      </c>
      <c r="L2393">
        <v>0</v>
      </c>
      <c r="M2393">
        <v>0</v>
      </c>
      <c r="N2393" t="str">
        <f t="shared" si="74"/>
        <v>No Weather Impact</v>
      </c>
      <c r="O2393" t="str">
        <f t="shared" si="75"/>
        <v>Not Cancelled</v>
      </c>
      <c r="P2393" t="str">
        <f>TEXT(Table1[[#This Row],[Departure_Time]],"mmm yyyy")</f>
        <v>May 2023</v>
      </c>
    </row>
    <row r="2394" spans="1:16" x14ac:dyDescent="0.25">
      <c r="A2394" t="s">
        <v>340</v>
      </c>
      <c r="B2394" t="s">
        <v>14</v>
      </c>
      <c r="C2394" t="s">
        <v>26</v>
      </c>
      <c r="D2394" s="5">
        <v>45630.979861111111</v>
      </c>
      <c r="E2394">
        <v>258</v>
      </c>
      <c r="F2394" t="s">
        <v>16</v>
      </c>
      <c r="G2394">
        <v>1205</v>
      </c>
      <c r="H2394" t="s">
        <v>17</v>
      </c>
      <c r="I2394" t="s">
        <v>24</v>
      </c>
      <c r="J2394">
        <v>6.7</v>
      </c>
      <c r="K2394">
        <v>3</v>
      </c>
      <c r="L2394">
        <v>0</v>
      </c>
      <c r="M2394">
        <v>0</v>
      </c>
      <c r="N2394" t="str">
        <f t="shared" si="74"/>
        <v>No Weather Impact</v>
      </c>
      <c r="O2394" t="str">
        <f t="shared" si="75"/>
        <v>Not Cancelled</v>
      </c>
      <c r="P2394" t="str">
        <f>TEXT(Table1[[#This Row],[Departure_Time]],"mmm yyyy")</f>
        <v>Dec 2024</v>
      </c>
    </row>
    <row r="2395" spans="1:16" x14ac:dyDescent="0.25">
      <c r="A2395" t="s">
        <v>1441</v>
      </c>
      <c r="B2395" t="s">
        <v>36</v>
      </c>
      <c r="C2395" t="s">
        <v>23</v>
      </c>
      <c r="D2395" s="5">
        <v>45105.530555555553</v>
      </c>
      <c r="E2395">
        <v>237</v>
      </c>
      <c r="F2395" t="s">
        <v>41</v>
      </c>
      <c r="G2395">
        <v>1069</v>
      </c>
      <c r="H2395" t="s">
        <v>21</v>
      </c>
      <c r="I2395" t="s">
        <v>24</v>
      </c>
      <c r="J2395">
        <v>6.3</v>
      </c>
      <c r="K2395">
        <v>22</v>
      </c>
      <c r="L2395">
        <v>1</v>
      </c>
      <c r="M2395">
        <v>0</v>
      </c>
      <c r="N2395" t="str">
        <f t="shared" si="74"/>
        <v>No Weather Impact</v>
      </c>
      <c r="O2395" t="str">
        <f t="shared" si="75"/>
        <v>Not Cancelled</v>
      </c>
      <c r="P2395" t="str">
        <f>TEXT(Table1[[#This Row],[Departure_Time]],"mmm yyyy")</f>
        <v>Jun 2023</v>
      </c>
    </row>
    <row r="2396" spans="1:16" x14ac:dyDescent="0.25">
      <c r="A2396" t="s">
        <v>470</v>
      </c>
      <c r="B2396" t="s">
        <v>15</v>
      </c>
      <c r="C2396" t="s">
        <v>29</v>
      </c>
      <c r="D2396" s="5">
        <v>45579.742361111108</v>
      </c>
      <c r="E2396">
        <v>308</v>
      </c>
      <c r="F2396" t="s">
        <v>16</v>
      </c>
      <c r="G2396">
        <v>1133</v>
      </c>
      <c r="H2396" t="s">
        <v>18</v>
      </c>
      <c r="I2396" t="s">
        <v>24</v>
      </c>
      <c r="J2396">
        <v>5.9</v>
      </c>
      <c r="K2396">
        <v>11</v>
      </c>
      <c r="L2396">
        <v>0</v>
      </c>
      <c r="M2396">
        <v>0</v>
      </c>
      <c r="N2396" t="str">
        <f t="shared" si="74"/>
        <v>No Weather Impact</v>
      </c>
      <c r="O2396" t="str">
        <f t="shared" si="75"/>
        <v>Not Cancelled</v>
      </c>
      <c r="P2396" t="str">
        <f>TEXT(Table1[[#This Row],[Departure_Time]],"mmm yyyy")</f>
        <v>Oct 2024</v>
      </c>
    </row>
    <row r="2397" spans="1:16" x14ac:dyDescent="0.25">
      <c r="A2397" t="s">
        <v>1419</v>
      </c>
      <c r="B2397" t="s">
        <v>31</v>
      </c>
      <c r="C2397" t="s">
        <v>20</v>
      </c>
      <c r="D2397" s="5">
        <v>45117.90625</v>
      </c>
      <c r="E2397">
        <v>216</v>
      </c>
      <c r="F2397" t="s">
        <v>16</v>
      </c>
      <c r="G2397">
        <v>1178</v>
      </c>
      <c r="H2397" t="s">
        <v>21</v>
      </c>
      <c r="I2397" t="s">
        <v>18</v>
      </c>
      <c r="J2397">
        <v>3.8</v>
      </c>
      <c r="K2397">
        <v>6</v>
      </c>
      <c r="L2397">
        <v>0</v>
      </c>
      <c r="M2397">
        <v>0</v>
      </c>
      <c r="N2397" t="str">
        <f t="shared" si="74"/>
        <v>No Weather Impact</v>
      </c>
      <c r="O2397" t="str">
        <f t="shared" si="75"/>
        <v>Not Cancelled</v>
      </c>
      <c r="P2397" t="str">
        <f>TEXT(Table1[[#This Row],[Departure_Time]],"mmm yyyy")</f>
        <v>Jul 2023</v>
      </c>
    </row>
    <row r="2398" spans="1:16" x14ac:dyDescent="0.25">
      <c r="A2398" t="s">
        <v>840</v>
      </c>
      <c r="B2398" t="s">
        <v>20</v>
      </c>
      <c r="C2398" t="s">
        <v>15</v>
      </c>
      <c r="D2398" s="5">
        <v>45203.114583333336</v>
      </c>
      <c r="E2398">
        <v>164</v>
      </c>
      <c r="F2398" t="s">
        <v>16</v>
      </c>
      <c r="G2398">
        <v>343</v>
      </c>
      <c r="H2398" t="s">
        <v>17</v>
      </c>
      <c r="I2398" t="s">
        <v>24</v>
      </c>
      <c r="J2398">
        <v>3.9</v>
      </c>
      <c r="K2398">
        <v>12</v>
      </c>
      <c r="L2398">
        <v>0</v>
      </c>
      <c r="M2398">
        <v>0</v>
      </c>
      <c r="N2398" t="str">
        <f t="shared" si="74"/>
        <v>No Weather Impact</v>
      </c>
      <c r="O2398" t="str">
        <f t="shared" si="75"/>
        <v>Not Cancelled</v>
      </c>
      <c r="P2398" t="str">
        <f>TEXT(Table1[[#This Row],[Departure_Time]],"mmm yyyy")</f>
        <v>Oct 2023</v>
      </c>
    </row>
    <row r="2399" spans="1:16" x14ac:dyDescent="0.25">
      <c r="A2399" t="s">
        <v>1246</v>
      </c>
      <c r="B2399" t="s">
        <v>26</v>
      </c>
      <c r="C2399" t="s">
        <v>26</v>
      </c>
      <c r="D2399" s="5">
        <v>45356.189583333333</v>
      </c>
      <c r="E2399">
        <v>128</v>
      </c>
      <c r="F2399" t="s">
        <v>16</v>
      </c>
      <c r="G2399">
        <v>1095</v>
      </c>
      <c r="H2399" t="s">
        <v>27</v>
      </c>
      <c r="I2399" t="s">
        <v>39</v>
      </c>
      <c r="J2399">
        <v>3</v>
      </c>
      <c r="K2399">
        <v>5</v>
      </c>
      <c r="L2399">
        <v>0</v>
      </c>
      <c r="M2399">
        <v>0</v>
      </c>
      <c r="N2399" t="str">
        <f t="shared" si="74"/>
        <v>No Weather Impact</v>
      </c>
      <c r="O2399" t="str">
        <f t="shared" si="75"/>
        <v>Not Cancelled</v>
      </c>
      <c r="P2399" t="str">
        <f>TEXT(Table1[[#This Row],[Departure_Time]],"mmm yyyy")</f>
        <v>Mar 2024</v>
      </c>
    </row>
    <row r="2400" spans="1:16" x14ac:dyDescent="0.25">
      <c r="A2400" t="s">
        <v>1164</v>
      </c>
      <c r="B2400" t="s">
        <v>26</v>
      </c>
      <c r="C2400" t="s">
        <v>15</v>
      </c>
      <c r="D2400" s="5">
        <v>45119.209722222222</v>
      </c>
      <c r="E2400">
        <v>180</v>
      </c>
      <c r="F2400" t="s">
        <v>16</v>
      </c>
      <c r="G2400">
        <v>1472</v>
      </c>
      <c r="H2400" t="s">
        <v>17</v>
      </c>
      <c r="I2400" t="s">
        <v>18</v>
      </c>
      <c r="J2400">
        <v>7.3</v>
      </c>
      <c r="K2400">
        <v>0</v>
      </c>
      <c r="L2400">
        <v>0</v>
      </c>
      <c r="M2400">
        <v>0</v>
      </c>
      <c r="N2400" t="str">
        <f t="shared" si="74"/>
        <v>No Weather Impact</v>
      </c>
      <c r="O2400" t="str">
        <f t="shared" si="75"/>
        <v>Not Cancelled</v>
      </c>
      <c r="P2400" t="str">
        <f>TEXT(Table1[[#This Row],[Departure_Time]],"mmm yyyy")</f>
        <v>Jul 2023</v>
      </c>
    </row>
    <row r="2401" spans="1:16" x14ac:dyDescent="0.25">
      <c r="A2401" t="s">
        <v>1382</v>
      </c>
      <c r="B2401" t="s">
        <v>20</v>
      </c>
      <c r="C2401" t="s">
        <v>29</v>
      </c>
      <c r="D2401" s="5">
        <v>45047.070833333331</v>
      </c>
      <c r="E2401">
        <v>333</v>
      </c>
      <c r="F2401" t="s">
        <v>16</v>
      </c>
      <c r="G2401">
        <v>1257</v>
      </c>
      <c r="H2401" t="s">
        <v>17</v>
      </c>
      <c r="I2401" t="s">
        <v>24</v>
      </c>
      <c r="J2401">
        <v>6.2</v>
      </c>
      <c r="K2401">
        <v>27</v>
      </c>
      <c r="L2401">
        <v>0</v>
      </c>
      <c r="M2401">
        <v>0</v>
      </c>
      <c r="N2401" t="str">
        <f t="shared" si="74"/>
        <v>No Weather Impact</v>
      </c>
      <c r="O2401" t="str">
        <f t="shared" si="75"/>
        <v>Not Cancelled</v>
      </c>
      <c r="P2401" t="str">
        <f>TEXT(Table1[[#This Row],[Departure_Time]],"mmm yyyy")</f>
        <v>May 2023</v>
      </c>
    </row>
    <row r="2402" spans="1:16" x14ac:dyDescent="0.25">
      <c r="A2402" t="s">
        <v>32</v>
      </c>
      <c r="B2402" t="s">
        <v>26</v>
      </c>
      <c r="C2402" t="s">
        <v>14</v>
      </c>
      <c r="D2402" s="5">
        <v>45193.65625</v>
      </c>
      <c r="E2402">
        <v>213</v>
      </c>
      <c r="F2402" t="s">
        <v>16</v>
      </c>
      <c r="G2402">
        <v>1257</v>
      </c>
      <c r="H2402" t="s">
        <v>21</v>
      </c>
      <c r="I2402" t="s">
        <v>24</v>
      </c>
      <c r="J2402">
        <v>4.7</v>
      </c>
      <c r="K2402">
        <v>1</v>
      </c>
      <c r="L2402">
        <v>0</v>
      </c>
      <c r="M2402">
        <v>0</v>
      </c>
      <c r="N2402" t="str">
        <f t="shared" si="74"/>
        <v>No Weather Impact</v>
      </c>
      <c r="O2402" t="str">
        <f t="shared" si="75"/>
        <v>Not Cancelled</v>
      </c>
      <c r="P2402" t="str">
        <f>TEXT(Table1[[#This Row],[Departure_Time]],"mmm yyyy")</f>
        <v>Sep 2023</v>
      </c>
    </row>
    <row r="2403" spans="1:16" x14ac:dyDescent="0.25">
      <c r="A2403" t="s">
        <v>780</v>
      </c>
      <c r="B2403" t="s">
        <v>20</v>
      </c>
      <c r="C2403" t="s">
        <v>14</v>
      </c>
      <c r="D2403" s="5">
        <v>45486.688194444447</v>
      </c>
      <c r="E2403">
        <v>220</v>
      </c>
      <c r="F2403" t="s">
        <v>16</v>
      </c>
      <c r="G2403">
        <v>1847</v>
      </c>
      <c r="H2403" t="s">
        <v>18</v>
      </c>
      <c r="I2403" t="s">
        <v>24</v>
      </c>
      <c r="J2403">
        <v>6.1</v>
      </c>
      <c r="K2403">
        <v>3</v>
      </c>
      <c r="L2403">
        <v>0</v>
      </c>
      <c r="M2403">
        <v>0</v>
      </c>
      <c r="N2403" t="str">
        <f t="shared" si="74"/>
        <v>No Weather Impact</v>
      </c>
      <c r="O2403" t="str">
        <f t="shared" si="75"/>
        <v>Not Cancelled</v>
      </c>
      <c r="P2403" t="str">
        <f>TEXT(Table1[[#This Row],[Departure_Time]],"mmm yyyy")</f>
        <v>Jul 2024</v>
      </c>
    </row>
    <row r="2404" spans="1:16" x14ac:dyDescent="0.25">
      <c r="A2404" t="s">
        <v>258</v>
      </c>
      <c r="B2404" t="s">
        <v>36</v>
      </c>
      <c r="C2404" t="s">
        <v>23</v>
      </c>
      <c r="D2404" s="5">
        <v>45712.036111111112</v>
      </c>
      <c r="E2404">
        <v>201</v>
      </c>
      <c r="F2404" t="s">
        <v>52</v>
      </c>
      <c r="G2404">
        <v>1427</v>
      </c>
      <c r="H2404" t="s">
        <v>17</v>
      </c>
      <c r="I2404" t="s">
        <v>24</v>
      </c>
      <c r="J2404">
        <v>4.7</v>
      </c>
      <c r="K2404">
        <v>1</v>
      </c>
      <c r="L2404">
        <v>0</v>
      </c>
      <c r="M2404">
        <v>0</v>
      </c>
      <c r="N2404" t="str">
        <f t="shared" si="74"/>
        <v>No Weather Impact</v>
      </c>
      <c r="O2404" t="str">
        <f t="shared" si="75"/>
        <v>Cancelled</v>
      </c>
      <c r="P2404" t="str">
        <f>TEXT(Table1[[#This Row],[Departure_Time]],"mmm yyyy")</f>
        <v>Feb 2025</v>
      </c>
    </row>
    <row r="2405" spans="1:16" x14ac:dyDescent="0.25">
      <c r="A2405" t="s">
        <v>1217</v>
      </c>
      <c r="B2405" t="s">
        <v>31</v>
      </c>
      <c r="C2405" t="s">
        <v>31</v>
      </c>
      <c r="D2405" s="5">
        <v>45379.995833333334</v>
      </c>
      <c r="E2405">
        <v>198</v>
      </c>
      <c r="F2405" t="s">
        <v>16</v>
      </c>
      <c r="G2405">
        <v>1565</v>
      </c>
      <c r="H2405" t="s">
        <v>27</v>
      </c>
      <c r="I2405" t="s">
        <v>39</v>
      </c>
      <c r="J2405">
        <v>9.8000000000000007</v>
      </c>
      <c r="K2405">
        <v>3</v>
      </c>
      <c r="L2405">
        <v>0</v>
      </c>
      <c r="M2405">
        <v>0</v>
      </c>
      <c r="N2405" t="str">
        <f t="shared" si="74"/>
        <v>No Weather Impact</v>
      </c>
      <c r="O2405" t="str">
        <f t="shared" si="75"/>
        <v>Not Cancelled</v>
      </c>
      <c r="P2405" t="str">
        <f>TEXT(Table1[[#This Row],[Departure_Time]],"mmm yyyy")</f>
        <v>Mar 2024</v>
      </c>
    </row>
    <row r="2406" spans="1:16" x14ac:dyDescent="0.25">
      <c r="A2406" t="s">
        <v>1049</v>
      </c>
      <c r="B2406" t="s">
        <v>23</v>
      </c>
      <c r="C2406" t="s">
        <v>15</v>
      </c>
      <c r="D2406" s="5">
        <v>45293.056944444441</v>
      </c>
      <c r="E2406">
        <v>291</v>
      </c>
      <c r="F2406" t="s">
        <v>16</v>
      </c>
      <c r="G2406">
        <v>1735</v>
      </c>
      <c r="H2406" t="s">
        <v>18</v>
      </c>
      <c r="I2406" t="s">
        <v>24</v>
      </c>
      <c r="J2406">
        <v>8.4</v>
      </c>
      <c r="K2406">
        <v>25</v>
      </c>
      <c r="L2406">
        <v>0</v>
      </c>
      <c r="M2406">
        <v>1</v>
      </c>
      <c r="N2406" t="str">
        <f t="shared" si="74"/>
        <v>Weather Imapct</v>
      </c>
      <c r="O2406" t="str">
        <f t="shared" si="75"/>
        <v>Not Cancelled</v>
      </c>
      <c r="P2406" t="str">
        <f>TEXT(Table1[[#This Row],[Departure_Time]],"mmm yyyy")</f>
        <v>Jan 2024</v>
      </c>
    </row>
    <row r="2407" spans="1:16" x14ac:dyDescent="0.25">
      <c r="A2407" t="s">
        <v>404</v>
      </c>
      <c r="B2407" t="s">
        <v>20</v>
      </c>
      <c r="C2407" t="s">
        <v>14</v>
      </c>
      <c r="D2407" s="5">
        <v>45160.197222222225</v>
      </c>
      <c r="E2407">
        <v>144</v>
      </c>
      <c r="F2407" t="s">
        <v>41</v>
      </c>
      <c r="G2407">
        <v>1409</v>
      </c>
      <c r="H2407" t="s">
        <v>21</v>
      </c>
      <c r="I2407" t="s">
        <v>39</v>
      </c>
      <c r="J2407">
        <v>5.4</v>
      </c>
      <c r="K2407">
        <v>7</v>
      </c>
      <c r="L2407">
        <v>1</v>
      </c>
      <c r="M2407">
        <v>0</v>
      </c>
      <c r="N2407" t="str">
        <f t="shared" si="74"/>
        <v>No Weather Impact</v>
      </c>
      <c r="O2407" t="str">
        <f t="shared" si="75"/>
        <v>Not Cancelled</v>
      </c>
      <c r="P2407" t="str">
        <f>TEXT(Table1[[#This Row],[Departure_Time]],"mmm yyyy")</f>
        <v>Aug 2023</v>
      </c>
    </row>
    <row r="2408" spans="1:16" x14ac:dyDescent="0.25">
      <c r="A2408" t="s">
        <v>1442</v>
      </c>
      <c r="B2408" t="s">
        <v>23</v>
      </c>
      <c r="C2408" t="s">
        <v>20</v>
      </c>
      <c r="D2408" s="5">
        <v>45266.004166666666</v>
      </c>
      <c r="E2408">
        <v>92</v>
      </c>
      <c r="F2408" t="s">
        <v>16</v>
      </c>
      <c r="G2408">
        <v>747</v>
      </c>
      <c r="H2408" t="s">
        <v>17</v>
      </c>
      <c r="I2408" t="s">
        <v>39</v>
      </c>
      <c r="J2408">
        <v>7.5</v>
      </c>
      <c r="K2408">
        <v>10</v>
      </c>
      <c r="L2408">
        <v>0</v>
      </c>
      <c r="M2408">
        <v>0</v>
      </c>
      <c r="N2408" t="str">
        <f t="shared" si="74"/>
        <v>No Weather Impact</v>
      </c>
      <c r="O2408" t="str">
        <f t="shared" si="75"/>
        <v>Not Cancelled</v>
      </c>
      <c r="P2408" t="str">
        <f>TEXT(Table1[[#This Row],[Departure_Time]],"mmm yyyy")</f>
        <v>Dec 2023</v>
      </c>
    </row>
    <row r="2409" spans="1:16" x14ac:dyDescent="0.25">
      <c r="A2409" t="s">
        <v>1350</v>
      </c>
      <c r="B2409" t="s">
        <v>29</v>
      </c>
      <c r="C2409" t="s">
        <v>15</v>
      </c>
      <c r="D2409" s="5">
        <v>45293.946527777778</v>
      </c>
      <c r="E2409">
        <v>248</v>
      </c>
      <c r="F2409" t="s">
        <v>16</v>
      </c>
      <c r="G2409">
        <v>1339</v>
      </c>
      <c r="H2409" t="s">
        <v>18</v>
      </c>
      <c r="I2409" t="s">
        <v>130</v>
      </c>
      <c r="J2409">
        <v>4.9000000000000004</v>
      </c>
      <c r="K2409">
        <v>20</v>
      </c>
      <c r="L2409">
        <v>0</v>
      </c>
      <c r="M2409">
        <v>0</v>
      </c>
      <c r="N2409" t="str">
        <f t="shared" si="74"/>
        <v>No Weather Impact</v>
      </c>
      <c r="O2409" t="str">
        <f t="shared" si="75"/>
        <v>Not Cancelled</v>
      </c>
      <c r="P2409" t="str">
        <f>TEXT(Table1[[#This Row],[Departure_Time]],"mmm yyyy")</f>
        <v>Jan 2024</v>
      </c>
    </row>
    <row r="2410" spans="1:16" x14ac:dyDescent="0.25">
      <c r="A2410" t="s">
        <v>1036</v>
      </c>
      <c r="B2410" t="s">
        <v>31</v>
      </c>
      <c r="C2410" t="s">
        <v>26</v>
      </c>
      <c r="D2410" s="5">
        <v>45294.71597222222</v>
      </c>
      <c r="E2410">
        <v>80</v>
      </c>
      <c r="F2410" t="s">
        <v>16</v>
      </c>
      <c r="G2410">
        <v>1098</v>
      </c>
      <c r="H2410" t="s">
        <v>17</v>
      </c>
      <c r="I2410" t="s">
        <v>24</v>
      </c>
      <c r="J2410">
        <v>3.5</v>
      </c>
      <c r="K2410">
        <v>25</v>
      </c>
      <c r="L2410">
        <v>0</v>
      </c>
      <c r="M2410">
        <v>0</v>
      </c>
      <c r="N2410" t="str">
        <f t="shared" si="74"/>
        <v>No Weather Impact</v>
      </c>
      <c r="O2410" t="str">
        <f t="shared" si="75"/>
        <v>Not Cancelled</v>
      </c>
      <c r="P2410" t="str">
        <f>TEXT(Table1[[#This Row],[Departure_Time]],"mmm yyyy")</f>
        <v>Jan 2024</v>
      </c>
    </row>
    <row r="2411" spans="1:16" x14ac:dyDescent="0.25">
      <c r="A2411" t="s">
        <v>62</v>
      </c>
      <c r="B2411" t="s">
        <v>36</v>
      </c>
      <c r="C2411" t="s">
        <v>20</v>
      </c>
      <c r="D2411" s="5">
        <v>45054.588888888888</v>
      </c>
      <c r="E2411">
        <v>203</v>
      </c>
      <c r="F2411" t="s">
        <v>16</v>
      </c>
      <c r="G2411">
        <v>997</v>
      </c>
      <c r="H2411" t="s">
        <v>21</v>
      </c>
      <c r="I2411" t="s">
        <v>18</v>
      </c>
      <c r="J2411">
        <v>7.6</v>
      </c>
      <c r="K2411">
        <v>5</v>
      </c>
      <c r="L2411">
        <v>0</v>
      </c>
      <c r="M2411">
        <v>0</v>
      </c>
      <c r="N2411" t="str">
        <f t="shared" si="74"/>
        <v>No Weather Impact</v>
      </c>
      <c r="O2411" t="str">
        <f t="shared" si="75"/>
        <v>Not Cancelled</v>
      </c>
      <c r="P2411" t="str">
        <f>TEXT(Table1[[#This Row],[Departure_Time]],"mmm yyyy")</f>
        <v>May 2023</v>
      </c>
    </row>
    <row r="2412" spans="1:16" x14ac:dyDescent="0.25">
      <c r="A2412" t="s">
        <v>88</v>
      </c>
      <c r="B2412" t="s">
        <v>26</v>
      </c>
      <c r="C2412" t="s">
        <v>29</v>
      </c>
      <c r="D2412" s="5">
        <v>45250.494444444441</v>
      </c>
      <c r="E2412">
        <v>217</v>
      </c>
      <c r="F2412" t="s">
        <v>16</v>
      </c>
      <c r="G2412">
        <v>1617</v>
      </c>
      <c r="H2412" t="s">
        <v>21</v>
      </c>
      <c r="I2412" t="s">
        <v>39</v>
      </c>
      <c r="J2412">
        <v>6.8</v>
      </c>
      <c r="K2412">
        <v>5</v>
      </c>
      <c r="L2412">
        <v>0</v>
      </c>
      <c r="M2412">
        <v>0</v>
      </c>
      <c r="N2412" t="str">
        <f t="shared" si="74"/>
        <v>No Weather Impact</v>
      </c>
      <c r="O2412" t="str">
        <f t="shared" si="75"/>
        <v>Not Cancelled</v>
      </c>
      <c r="P2412" t="str">
        <f>TEXT(Table1[[#This Row],[Departure_Time]],"mmm yyyy")</f>
        <v>Nov 2023</v>
      </c>
    </row>
    <row r="2413" spans="1:16" x14ac:dyDescent="0.25">
      <c r="A2413" t="s">
        <v>779</v>
      </c>
      <c r="B2413" t="s">
        <v>26</v>
      </c>
      <c r="C2413" t="s">
        <v>26</v>
      </c>
      <c r="D2413" s="5">
        <v>45437.942361111112</v>
      </c>
      <c r="E2413">
        <v>124</v>
      </c>
      <c r="F2413" t="s">
        <v>41</v>
      </c>
      <c r="G2413">
        <v>1441</v>
      </c>
      <c r="H2413" t="s">
        <v>17</v>
      </c>
      <c r="I2413" t="s">
        <v>24</v>
      </c>
      <c r="J2413">
        <v>7.9</v>
      </c>
      <c r="K2413">
        <v>0</v>
      </c>
      <c r="L2413">
        <v>0</v>
      </c>
      <c r="M2413">
        <v>0</v>
      </c>
      <c r="N2413" t="str">
        <f t="shared" si="74"/>
        <v>No Weather Impact</v>
      </c>
      <c r="O2413" t="str">
        <f t="shared" si="75"/>
        <v>Not Cancelled</v>
      </c>
      <c r="P2413" t="str">
        <f>TEXT(Table1[[#This Row],[Departure_Time]],"mmm yyyy")</f>
        <v>May 2024</v>
      </c>
    </row>
    <row r="2414" spans="1:16" x14ac:dyDescent="0.25">
      <c r="A2414" t="s">
        <v>597</v>
      </c>
      <c r="B2414" t="s">
        <v>20</v>
      </c>
      <c r="C2414" t="s">
        <v>20</v>
      </c>
      <c r="D2414" s="5">
        <v>45126.23333333333</v>
      </c>
      <c r="E2414">
        <v>192</v>
      </c>
      <c r="F2414" t="s">
        <v>16</v>
      </c>
      <c r="G2414">
        <v>1654</v>
      </c>
      <c r="H2414" t="s">
        <v>18</v>
      </c>
      <c r="I2414" t="s">
        <v>24</v>
      </c>
      <c r="J2414">
        <v>7.3</v>
      </c>
      <c r="K2414">
        <v>11</v>
      </c>
      <c r="L2414">
        <v>0</v>
      </c>
      <c r="M2414">
        <v>0</v>
      </c>
      <c r="N2414" t="str">
        <f t="shared" si="74"/>
        <v>No Weather Impact</v>
      </c>
      <c r="O2414" t="str">
        <f t="shared" si="75"/>
        <v>Not Cancelled</v>
      </c>
      <c r="P2414" t="str">
        <f>TEXT(Table1[[#This Row],[Departure_Time]],"mmm yyyy")</f>
        <v>Jul 2023</v>
      </c>
    </row>
    <row r="2415" spans="1:16" x14ac:dyDescent="0.25">
      <c r="A2415" t="s">
        <v>74</v>
      </c>
      <c r="B2415" t="s">
        <v>23</v>
      </c>
      <c r="C2415" t="s">
        <v>26</v>
      </c>
      <c r="D2415" s="5">
        <v>45344.100694444445</v>
      </c>
      <c r="E2415">
        <v>287</v>
      </c>
      <c r="F2415" t="s">
        <v>16</v>
      </c>
      <c r="G2415">
        <v>1256</v>
      </c>
      <c r="H2415" t="s">
        <v>27</v>
      </c>
      <c r="I2415" t="s">
        <v>18</v>
      </c>
      <c r="J2415">
        <v>6.2</v>
      </c>
      <c r="K2415">
        <v>22</v>
      </c>
      <c r="L2415">
        <v>0</v>
      </c>
      <c r="M2415">
        <v>0</v>
      </c>
      <c r="N2415" t="str">
        <f t="shared" si="74"/>
        <v>No Weather Impact</v>
      </c>
      <c r="O2415" t="str">
        <f t="shared" si="75"/>
        <v>Not Cancelled</v>
      </c>
      <c r="P2415" t="str">
        <f>TEXT(Table1[[#This Row],[Departure_Time]],"mmm yyyy")</f>
        <v>Feb 2024</v>
      </c>
    </row>
    <row r="2416" spans="1:16" x14ac:dyDescent="0.25">
      <c r="A2416" t="s">
        <v>1443</v>
      </c>
      <c r="B2416" t="s">
        <v>23</v>
      </c>
      <c r="C2416" t="s">
        <v>14</v>
      </c>
      <c r="D2416" s="5">
        <v>45408.801388888889</v>
      </c>
      <c r="E2416">
        <v>183</v>
      </c>
      <c r="F2416" t="s">
        <v>16</v>
      </c>
      <c r="G2416">
        <v>1377</v>
      </c>
      <c r="H2416" t="s">
        <v>18</v>
      </c>
      <c r="I2416" t="s">
        <v>18</v>
      </c>
      <c r="J2416">
        <v>6.4</v>
      </c>
      <c r="K2416">
        <v>12</v>
      </c>
      <c r="L2416">
        <v>0</v>
      </c>
      <c r="M2416">
        <v>0</v>
      </c>
      <c r="N2416" t="str">
        <f t="shared" si="74"/>
        <v>No Weather Impact</v>
      </c>
      <c r="O2416" t="str">
        <f t="shared" si="75"/>
        <v>Not Cancelled</v>
      </c>
      <c r="P2416" t="str">
        <f>TEXT(Table1[[#This Row],[Departure_Time]],"mmm yyyy")</f>
        <v>Apr 2024</v>
      </c>
    </row>
    <row r="2417" spans="1:16" x14ac:dyDescent="0.25">
      <c r="A2417" t="s">
        <v>1416</v>
      </c>
      <c r="B2417" t="s">
        <v>20</v>
      </c>
      <c r="C2417" t="s">
        <v>14</v>
      </c>
      <c r="D2417" s="5">
        <v>45336.896527777775</v>
      </c>
      <c r="E2417">
        <v>115</v>
      </c>
      <c r="F2417" t="s">
        <v>16</v>
      </c>
      <c r="G2417">
        <v>1949</v>
      </c>
      <c r="H2417" t="s">
        <v>27</v>
      </c>
      <c r="I2417" t="s">
        <v>24</v>
      </c>
      <c r="J2417">
        <v>6.5</v>
      </c>
      <c r="K2417">
        <v>16</v>
      </c>
      <c r="L2417">
        <v>0</v>
      </c>
      <c r="M2417">
        <v>0</v>
      </c>
      <c r="N2417" t="str">
        <f t="shared" si="74"/>
        <v>No Weather Impact</v>
      </c>
      <c r="O2417" t="str">
        <f t="shared" si="75"/>
        <v>Not Cancelled</v>
      </c>
      <c r="P2417" t="str">
        <f>TEXT(Table1[[#This Row],[Departure_Time]],"mmm yyyy")</f>
        <v>Feb 2024</v>
      </c>
    </row>
    <row r="2418" spans="1:16" x14ac:dyDescent="0.25">
      <c r="A2418" t="s">
        <v>389</v>
      </c>
      <c r="B2418" t="s">
        <v>31</v>
      </c>
      <c r="C2418" t="s">
        <v>20</v>
      </c>
      <c r="D2418" s="5">
        <v>45428.448611111111</v>
      </c>
      <c r="E2418">
        <v>163</v>
      </c>
      <c r="F2418" t="s">
        <v>16</v>
      </c>
      <c r="G2418">
        <v>1113</v>
      </c>
      <c r="H2418" t="s">
        <v>27</v>
      </c>
      <c r="I2418" t="s">
        <v>24</v>
      </c>
      <c r="J2418">
        <v>8.4</v>
      </c>
      <c r="K2418">
        <v>2</v>
      </c>
      <c r="L2418">
        <v>0</v>
      </c>
      <c r="M2418">
        <v>0</v>
      </c>
      <c r="N2418" t="str">
        <f t="shared" si="74"/>
        <v>No Weather Impact</v>
      </c>
      <c r="O2418" t="str">
        <f t="shared" si="75"/>
        <v>Not Cancelled</v>
      </c>
      <c r="P2418" t="str">
        <f>TEXT(Table1[[#This Row],[Departure_Time]],"mmm yyyy")</f>
        <v>May 2024</v>
      </c>
    </row>
    <row r="2419" spans="1:16" x14ac:dyDescent="0.25">
      <c r="A2419" t="s">
        <v>1444</v>
      </c>
      <c r="B2419" t="s">
        <v>23</v>
      </c>
      <c r="C2419" t="s">
        <v>15</v>
      </c>
      <c r="D2419" s="5">
        <v>45728.111805555556</v>
      </c>
      <c r="E2419">
        <v>134</v>
      </c>
      <c r="F2419" t="s">
        <v>16</v>
      </c>
      <c r="G2419">
        <v>999</v>
      </c>
      <c r="H2419" t="s">
        <v>18</v>
      </c>
      <c r="I2419" t="s">
        <v>24</v>
      </c>
      <c r="J2419">
        <v>4.5999999999999996</v>
      </c>
      <c r="K2419">
        <v>2</v>
      </c>
      <c r="L2419">
        <v>0</v>
      </c>
      <c r="M2419">
        <v>0</v>
      </c>
      <c r="N2419" t="str">
        <f t="shared" si="74"/>
        <v>No Weather Impact</v>
      </c>
      <c r="O2419" t="str">
        <f t="shared" si="75"/>
        <v>Not Cancelled</v>
      </c>
      <c r="P2419" t="str">
        <f>TEXT(Table1[[#This Row],[Departure_Time]],"mmm yyyy")</f>
        <v>Mar 2025</v>
      </c>
    </row>
    <row r="2420" spans="1:16" x14ac:dyDescent="0.25">
      <c r="A2420" t="s">
        <v>1445</v>
      </c>
      <c r="B2420" t="s">
        <v>26</v>
      </c>
      <c r="C2420" t="s">
        <v>26</v>
      </c>
      <c r="D2420" s="5">
        <v>45447.197916666664</v>
      </c>
      <c r="E2420">
        <v>184</v>
      </c>
      <c r="F2420" t="s">
        <v>16</v>
      </c>
      <c r="G2420">
        <v>1775</v>
      </c>
      <c r="H2420" t="s">
        <v>21</v>
      </c>
      <c r="I2420" t="s">
        <v>24</v>
      </c>
      <c r="J2420">
        <v>5.9</v>
      </c>
      <c r="K2420">
        <v>9</v>
      </c>
      <c r="L2420">
        <v>0</v>
      </c>
      <c r="M2420">
        <v>0</v>
      </c>
      <c r="N2420" t="str">
        <f t="shared" si="74"/>
        <v>No Weather Impact</v>
      </c>
      <c r="O2420" t="str">
        <f t="shared" si="75"/>
        <v>Not Cancelled</v>
      </c>
      <c r="P2420" t="str">
        <f>TEXT(Table1[[#This Row],[Departure_Time]],"mmm yyyy")</f>
        <v>Jun 2024</v>
      </c>
    </row>
    <row r="2421" spans="1:16" x14ac:dyDescent="0.25">
      <c r="A2421" t="s">
        <v>246</v>
      </c>
      <c r="B2421" t="s">
        <v>31</v>
      </c>
      <c r="C2421" t="s">
        <v>26</v>
      </c>
      <c r="D2421" s="5">
        <v>45169.64166666667</v>
      </c>
      <c r="E2421">
        <v>165</v>
      </c>
      <c r="F2421" t="s">
        <v>41</v>
      </c>
      <c r="G2421">
        <v>1037</v>
      </c>
      <c r="H2421" t="s">
        <v>17</v>
      </c>
      <c r="I2421" t="s">
        <v>24</v>
      </c>
      <c r="J2421">
        <v>8.9</v>
      </c>
      <c r="K2421">
        <v>21</v>
      </c>
      <c r="L2421">
        <v>0</v>
      </c>
      <c r="M2421">
        <v>0</v>
      </c>
      <c r="N2421" t="str">
        <f t="shared" si="74"/>
        <v>No Weather Impact</v>
      </c>
      <c r="O2421" t="str">
        <f t="shared" si="75"/>
        <v>Not Cancelled</v>
      </c>
      <c r="P2421" t="str">
        <f>TEXT(Table1[[#This Row],[Departure_Time]],"mmm yyyy")</f>
        <v>Aug 2023</v>
      </c>
    </row>
    <row r="2422" spans="1:16" x14ac:dyDescent="0.25">
      <c r="A2422" t="s">
        <v>1446</v>
      </c>
      <c r="B2422" t="s">
        <v>23</v>
      </c>
      <c r="C2422" t="s">
        <v>23</v>
      </c>
      <c r="D2422" s="5">
        <v>45628.568055555559</v>
      </c>
      <c r="E2422">
        <v>126</v>
      </c>
      <c r="F2422" t="s">
        <v>16</v>
      </c>
      <c r="G2422">
        <v>1646</v>
      </c>
      <c r="H2422" t="s">
        <v>21</v>
      </c>
      <c r="I2422" t="s">
        <v>24</v>
      </c>
      <c r="J2422">
        <v>8.5</v>
      </c>
      <c r="K2422">
        <v>45</v>
      </c>
      <c r="L2422">
        <v>0</v>
      </c>
      <c r="M2422">
        <v>0</v>
      </c>
      <c r="N2422" t="str">
        <f t="shared" si="74"/>
        <v>No Weather Impact</v>
      </c>
      <c r="O2422" t="str">
        <f t="shared" si="75"/>
        <v>Not Cancelled</v>
      </c>
      <c r="P2422" t="str">
        <f>TEXT(Table1[[#This Row],[Departure_Time]],"mmm yyyy")</f>
        <v>Dec 2024</v>
      </c>
    </row>
    <row r="2423" spans="1:16" x14ac:dyDescent="0.25">
      <c r="A2423" t="s">
        <v>1447</v>
      </c>
      <c r="B2423" t="s">
        <v>26</v>
      </c>
      <c r="C2423" t="s">
        <v>26</v>
      </c>
      <c r="D2423" s="5">
        <v>45676.592361111114</v>
      </c>
      <c r="E2423">
        <v>178</v>
      </c>
      <c r="F2423" t="s">
        <v>16</v>
      </c>
      <c r="G2423">
        <v>757</v>
      </c>
      <c r="H2423" t="s">
        <v>27</v>
      </c>
      <c r="I2423" t="s">
        <v>39</v>
      </c>
      <c r="J2423">
        <v>5.7</v>
      </c>
      <c r="K2423">
        <v>15</v>
      </c>
      <c r="L2423">
        <v>0</v>
      </c>
      <c r="M2423">
        <v>0</v>
      </c>
      <c r="N2423" t="str">
        <f t="shared" si="74"/>
        <v>No Weather Impact</v>
      </c>
      <c r="O2423" t="str">
        <f t="shared" si="75"/>
        <v>Not Cancelled</v>
      </c>
      <c r="P2423" t="str">
        <f>TEXT(Table1[[#This Row],[Departure_Time]],"mmm yyyy")</f>
        <v>Jan 2025</v>
      </c>
    </row>
    <row r="2424" spans="1:16" x14ac:dyDescent="0.25">
      <c r="A2424" t="s">
        <v>1448</v>
      </c>
      <c r="B2424" t="s">
        <v>20</v>
      </c>
      <c r="C2424" t="s">
        <v>31</v>
      </c>
      <c r="D2424" s="5">
        <v>45178.940972222219</v>
      </c>
      <c r="E2424">
        <v>236</v>
      </c>
      <c r="F2424" t="s">
        <v>16</v>
      </c>
      <c r="G2424">
        <v>916</v>
      </c>
      <c r="H2424" t="s">
        <v>18</v>
      </c>
      <c r="I2424" t="s">
        <v>24</v>
      </c>
      <c r="J2424">
        <v>6.7</v>
      </c>
      <c r="K2424">
        <v>2</v>
      </c>
      <c r="L2424">
        <v>0</v>
      </c>
      <c r="M2424">
        <v>0</v>
      </c>
      <c r="N2424" t="str">
        <f t="shared" si="74"/>
        <v>No Weather Impact</v>
      </c>
      <c r="O2424" t="str">
        <f t="shared" si="75"/>
        <v>Not Cancelled</v>
      </c>
      <c r="P2424" t="str">
        <f>TEXT(Table1[[#This Row],[Departure_Time]],"mmm yyyy")</f>
        <v>Sep 2023</v>
      </c>
    </row>
    <row r="2425" spans="1:16" x14ac:dyDescent="0.25">
      <c r="A2425" t="s">
        <v>1154</v>
      </c>
      <c r="B2425" t="s">
        <v>26</v>
      </c>
      <c r="C2425" t="s">
        <v>26</v>
      </c>
      <c r="D2425" s="5">
        <v>45697.861111111109</v>
      </c>
      <c r="E2425">
        <v>170</v>
      </c>
      <c r="F2425" t="s">
        <v>16</v>
      </c>
      <c r="G2425">
        <v>1433</v>
      </c>
      <c r="H2425" t="s">
        <v>27</v>
      </c>
      <c r="I2425" t="s">
        <v>24</v>
      </c>
      <c r="J2425">
        <v>7</v>
      </c>
      <c r="K2425">
        <v>5</v>
      </c>
      <c r="L2425">
        <v>0</v>
      </c>
      <c r="M2425">
        <v>0</v>
      </c>
      <c r="N2425" t="str">
        <f t="shared" si="74"/>
        <v>No Weather Impact</v>
      </c>
      <c r="O2425" t="str">
        <f t="shared" si="75"/>
        <v>Not Cancelled</v>
      </c>
      <c r="P2425" t="str">
        <f>TEXT(Table1[[#This Row],[Departure_Time]],"mmm yyyy")</f>
        <v>Feb 2025</v>
      </c>
    </row>
    <row r="2426" spans="1:16" x14ac:dyDescent="0.25">
      <c r="A2426" t="s">
        <v>115</v>
      </c>
      <c r="B2426" t="s">
        <v>36</v>
      </c>
      <c r="C2426" t="s">
        <v>26</v>
      </c>
      <c r="D2426" s="5">
        <v>45477.667361111111</v>
      </c>
      <c r="E2426">
        <v>79</v>
      </c>
      <c r="F2426" t="s">
        <v>16</v>
      </c>
      <c r="G2426">
        <v>931</v>
      </c>
      <c r="H2426" t="s">
        <v>27</v>
      </c>
      <c r="I2426" t="s">
        <v>24</v>
      </c>
      <c r="J2426">
        <v>7.7</v>
      </c>
      <c r="K2426">
        <v>5</v>
      </c>
      <c r="L2426">
        <v>0</v>
      </c>
      <c r="M2426">
        <v>0</v>
      </c>
      <c r="N2426" t="str">
        <f t="shared" si="74"/>
        <v>No Weather Impact</v>
      </c>
      <c r="O2426" t="str">
        <f t="shared" si="75"/>
        <v>Not Cancelled</v>
      </c>
      <c r="P2426" t="str">
        <f>TEXT(Table1[[#This Row],[Departure_Time]],"mmm yyyy")</f>
        <v>Jul 2024</v>
      </c>
    </row>
    <row r="2427" spans="1:16" x14ac:dyDescent="0.25">
      <c r="A2427" t="s">
        <v>1449</v>
      </c>
      <c r="B2427" t="s">
        <v>36</v>
      </c>
      <c r="C2427" t="s">
        <v>29</v>
      </c>
      <c r="D2427" s="5">
        <v>45200.953472222223</v>
      </c>
      <c r="E2427">
        <v>189</v>
      </c>
      <c r="F2427" t="s">
        <v>52</v>
      </c>
      <c r="G2427">
        <v>398</v>
      </c>
      <c r="H2427" t="s">
        <v>27</v>
      </c>
      <c r="I2427" t="s">
        <v>39</v>
      </c>
      <c r="J2427">
        <v>8</v>
      </c>
      <c r="K2427">
        <v>5</v>
      </c>
      <c r="L2427">
        <v>0</v>
      </c>
      <c r="M2427">
        <v>0</v>
      </c>
      <c r="N2427" t="str">
        <f t="shared" si="74"/>
        <v>No Weather Impact</v>
      </c>
      <c r="O2427" t="str">
        <f t="shared" si="75"/>
        <v>Cancelled</v>
      </c>
      <c r="P2427" t="str">
        <f>TEXT(Table1[[#This Row],[Departure_Time]],"mmm yyyy")</f>
        <v>Oct 2023</v>
      </c>
    </row>
    <row r="2428" spans="1:16" x14ac:dyDescent="0.25">
      <c r="A2428" t="s">
        <v>365</v>
      </c>
      <c r="B2428" t="s">
        <v>29</v>
      </c>
      <c r="C2428" t="s">
        <v>31</v>
      </c>
      <c r="D2428" s="5">
        <v>45152.794444444444</v>
      </c>
      <c r="E2428">
        <v>215</v>
      </c>
      <c r="F2428" t="s">
        <v>16</v>
      </c>
      <c r="G2428">
        <v>715</v>
      </c>
      <c r="H2428" t="s">
        <v>27</v>
      </c>
      <c r="I2428" t="s">
        <v>24</v>
      </c>
      <c r="J2428">
        <v>6.5</v>
      </c>
      <c r="K2428">
        <v>2</v>
      </c>
      <c r="L2428">
        <v>0</v>
      </c>
      <c r="M2428">
        <v>0</v>
      </c>
      <c r="N2428" t="str">
        <f t="shared" si="74"/>
        <v>No Weather Impact</v>
      </c>
      <c r="O2428" t="str">
        <f t="shared" si="75"/>
        <v>Not Cancelled</v>
      </c>
      <c r="P2428" t="str">
        <f>TEXT(Table1[[#This Row],[Departure_Time]],"mmm yyyy")</f>
        <v>Aug 2023</v>
      </c>
    </row>
    <row r="2429" spans="1:16" x14ac:dyDescent="0.25">
      <c r="A2429" t="s">
        <v>1450</v>
      </c>
      <c r="B2429" t="s">
        <v>36</v>
      </c>
      <c r="C2429" t="s">
        <v>14</v>
      </c>
      <c r="D2429" s="5">
        <v>45154.207638888889</v>
      </c>
      <c r="E2429">
        <v>197</v>
      </c>
      <c r="F2429" t="s">
        <v>16</v>
      </c>
      <c r="G2429">
        <v>1575</v>
      </c>
      <c r="H2429" t="s">
        <v>27</v>
      </c>
      <c r="I2429" t="s">
        <v>24</v>
      </c>
      <c r="J2429">
        <v>8.1999999999999993</v>
      </c>
      <c r="K2429">
        <v>4</v>
      </c>
      <c r="L2429">
        <v>0</v>
      </c>
      <c r="M2429">
        <v>0</v>
      </c>
      <c r="N2429" t="str">
        <f t="shared" si="74"/>
        <v>No Weather Impact</v>
      </c>
      <c r="O2429" t="str">
        <f t="shared" si="75"/>
        <v>Not Cancelled</v>
      </c>
      <c r="P2429" t="str">
        <f>TEXT(Table1[[#This Row],[Departure_Time]],"mmm yyyy")</f>
        <v>Aug 2023</v>
      </c>
    </row>
    <row r="2430" spans="1:16" x14ac:dyDescent="0.25">
      <c r="A2430" t="s">
        <v>1250</v>
      </c>
      <c r="B2430" t="s">
        <v>15</v>
      </c>
      <c r="C2430" t="s">
        <v>26</v>
      </c>
      <c r="D2430" s="5">
        <v>45388.779861111114</v>
      </c>
      <c r="E2430">
        <v>163</v>
      </c>
      <c r="F2430" t="s">
        <v>16</v>
      </c>
      <c r="G2430">
        <v>1152</v>
      </c>
      <c r="H2430" t="s">
        <v>21</v>
      </c>
      <c r="I2430" t="s">
        <v>24</v>
      </c>
      <c r="J2430">
        <v>7.7</v>
      </c>
      <c r="K2430">
        <v>13</v>
      </c>
      <c r="L2430">
        <v>1</v>
      </c>
      <c r="M2430">
        <v>0</v>
      </c>
      <c r="N2430" t="str">
        <f t="shared" si="74"/>
        <v>No Weather Impact</v>
      </c>
      <c r="O2430" t="str">
        <f t="shared" si="75"/>
        <v>Not Cancelled</v>
      </c>
      <c r="P2430" t="str">
        <f>TEXT(Table1[[#This Row],[Departure_Time]],"mmm yyyy")</f>
        <v>Apr 2024</v>
      </c>
    </row>
    <row r="2431" spans="1:16" x14ac:dyDescent="0.25">
      <c r="A2431" t="s">
        <v>773</v>
      </c>
      <c r="B2431" t="s">
        <v>15</v>
      </c>
      <c r="C2431" t="s">
        <v>23</v>
      </c>
      <c r="D2431" s="5">
        <v>45212.669444444444</v>
      </c>
      <c r="E2431">
        <v>230</v>
      </c>
      <c r="F2431" t="s">
        <v>16</v>
      </c>
      <c r="G2431">
        <v>1060</v>
      </c>
      <c r="H2431" t="s">
        <v>21</v>
      </c>
      <c r="I2431" t="s">
        <v>24</v>
      </c>
      <c r="J2431">
        <v>8.4</v>
      </c>
      <c r="K2431">
        <v>2</v>
      </c>
      <c r="L2431">
        <v>0</v>
      </c>
      <c r="M2431">
        <v>0</v>
      </c>
      <c r="N2431" t="str">
        <f t="shared" si="74"/>
        <v>No Weather Impact</v>
      </c>
      <c r="O2431" t="str">
        <f t="shared" si="75"/>
        <v>Not Cancelled</v>
      </c>
      <c r="P2431" t="str">
        <f>TEXT(Table1[[#This Row],[Departure_Time]],"mmm yyyy")</f>
        <v>Oct 2023</v>
      </c>
    </row>
    <row r="2432" spans="1:16" x14ac:dyDescent="0.25">
      <c r="A2432" t="s">
        <v>423</v>
      </c>
      <c r="B2432" t="s">
        <v>23</v>
      </c>
      <c r="C2432" t="s">
        <v>31</v>
      </c>
      <c r="D2432" s="5">
        <v>45408.160416666666</v>
      </c>
      <c r="E2432">
        <v>240</v>
      </c>
      <c r="F2432" t="s">
        <v>41</v>
      </c>
      <c r="G2432">
        <v>1308</v>
      </c>
      <c r="H2432" t="s">
        <v>21</v>
      </c>
      <c r="I2432" t="s">
        <v>18</v>
      </c>
      <c r="J2432">
        <v>6.9</v>
      </c>
      <c r="K2432">
        <v>22</v>
      </c>
      <c r="L2432">
        <v>0</v>
      </c>
      <c r="M2432">
        <v>0</v>
      </c>
      <c r="N2432" t="str">
        <f t="shared" si="74"/>
        <v>No Weather Impact</v>
      </c>
      <c r="O2432" t="str">
        <f t="shared" si="75"/>
        <v>Not Cancelled</v>
      </c>
      <c r="P2432" t="str">
        <f>TEXT(Table1[[#This Row],[Departure_Time]],"mmm yyyy")</f>
        <v>Apr 2024</v>
      </c>
    </row>
    <row r="2433" spans="1:16" x14ac:dyDescent="0.25">
      <c r="A2433" t="s">
        <v>549</v>
      </c>
      <c r="B2433" t="s">
        <v>15</v>
      </c>
      <c r="C2433" t="s">
        <v>23</v>
      </c>
      <c r="D2433" s="5">
        <v>45373.377083333333</v>
      </c>
      <c r="E2433">
        <v>142</v>
      </c>
      <c r="F2433" t="s">
        <v>16</v>
      </c>
      <c r="G2433">
        <v>1032</v>
      </c>
      <c r="H2433" t="s">
        <v>27</v>
      </c>
      <c r="I2433" t="s">
        <v>130</v>
      </c>
      <c r="J2433">
        <v>3.5</v>
      </c>
      <c r="K2433">
        <v>11</v>
      </c>
      <c r="L2433">
        <v>0</v>
      </c>
      <c r="M2433">
        <v>0</v>
      </c>
      <c r="N2433" t="str">
        <f t="shared" si="74"/>
        <v>No Weather Impact</v>
      </c>
      <c r="O2433" t="str">
        <f t="shared" si="75"/>
        <v>Not Cancelled</v>
      </c>
      <c r="P2433" t="str">
        <f>TEXT(Table1[[#This Row],[Departure_Time]],"mmm yyyy")</f>
        <v>Mar 2024</v>
      </c>
    </row>
    <row r="2434" spans="1:16" x14ac:dyDescent="0.25">
      <c r="A2434" t="s">
        <v>646</v>
      </c>
      <c r="B2434" t="s">
        <v>36</v>
      </c>
      <c r="C2434" t="s">
        <v>20</v>
      </c>
      <c r="D2434" s="5">
        <v>45630.722222222219</v>
      </c>
      <c r="E2434">
        <v>253</v>
      </c>
      <c r="F2434" t="s">
        <v>16</v>
      </c>
      <c r="G2434">
        <v>882</v>
      </c>
      <c r="H2434" t="s">
        <v>21</v>
      </c>
      <c r="I2434" t="s">
        <v>24</v>
      </c>
      <c r="J2434">
        <v>7.3</v>
      </c>
      <c r="K2434">
        <v>16</v>
      </c>
      <c r="L2434">
        <v>0</v>
      </c>
      <c r="M2434">
        <v>0</v>
      </c>
      <c r="N2434" t="str">
        <f t="shared" si="74"/>
        <v>No Weather Impact</v>
      </c>
      <c r="O2434" t="str">
        <f t="shared" si="75"/>
        <v>Not Cancelled</v>
      </c>
      <c r="P2434" t="str">
        <f>TEXT(Table1[[#This Row],[Departure_Time]],"mmm yyyy")</f>
        <v>Dec 2024</v>
      </c>
    </row>
    <row r="2435" spans="1:16" x14ac:dyDescent="0.25">
      <c r="A2435" t="s">
        <v>1451</v>
      </c>
      <c r="B2435" t="s">
        <v>20</v>
      </c>
      <c r="C2435" t="s">
        <v>15</v>
      </c>
      <c r="D2435" s="5">
        <v>45529.085416666669</v>
      </c>
      <c r="E2435">
        <v>278</v>
      </c>
      <c r="F2435" t="s">
        <v>16</v>
      </c>
      <c r="G2435">
        <v>1240</v>
      </c>
      <c r="H2435" t="s">
        <v>21</v>
      </c>
      <c r="I2435" t="s">
        <v>24</v>
      </c>
      <c r="J2435">
        <v>4.0999999999999996</v>
      </c>
      <c r="K2435">
        <v>46</v>
      </c>
      <c r="L2435">
        <v>0</v>
      </c>
      <c r="M2435">
        <v>0</v>
      </c>
      <c r="N2435" t="str">
        <f t="shared" ref="N2435:N2498" si="76">IF(M2435=1, "Weather Imapct", "No Weather Impact")</f>
        <v>No Weather Impact</v>
      </c>
      <c r="O2435" t="str">
        <f t="shared" ref="O2435:O2498" si="77">IF(F2435="Cancelled", "Cancelled", "Not Cancelled")</f>
        <v>Not Cancelled</v>
      </c>
      <c r="P2435" t="str">
        <f>TEXT(Table1[[#This Row],[Departure_Time]],"mmm yyyy")</f>
        <v>Aug 2024</v>
      </c>
    </row>
    <row r="2436" spans="1:16" x14ac:dyDescent="0.25">
      <c r="A2436" t="s">
        <v>910</v>
      </c>
      <c r="B2436" t="s">
        <v>23</v>
      </c>
      <c r="C2436" t="s">
        <v>20</v>
      </c>
      <c r="D2436" s="5">
        <v>45437.933333333334</v>
      </c>
      <c r="E2436">
        <v>183</v>
      </c>
      <c r="F2436" t="s">
        <v>41</v>
      </c>
      <c r="G2436">
        <v>1026</v>
      </c>
      <c r="H2436" t="s">
        <v>18</v>
      </c>
      <c r="I2436" t="s">
        <v>24</v>
      </c>
      <c r="J2436">
        <v>9.4</v>
      </c>
      <c r="K2436">
        <v>0</v>
      </c>
      <c r="L2436">
        <v>0</v>
      </c>
      <c r="M2436">
        <v>0</v>
      </c>
      <c r="N2436" t="str">
        <f t="shared" si="76"/>
        <v>No Weather Impact</v>
      </c>
      <c r="O2436" t="str">
        <f t="shared" si="77"/>
        <v>Not Cancelled</v>
      </c>
      <c r="P2436" t="str">
        <f>TEXT(Table1[[#This Row],[Departure_Time]],"mmm yyyy")</f>
        <v>May 2024</v>
      </c>
    </row>
    <row r="2437" spans="1:16" x14ac:dyDescent="0.25">
      <c r="A2437" t="s">
        <v>1436</v>
      </c>
      <c r="B2437" t="s">
        <v>14</v>
      </c>
      <c r="C2437" t="s">
        <v>14</v>
      </c>
      <c r="D2437" s="5">
        <v>45743.6875</v>
      </c>
      <c r="E2437">
        <v>169</v>
      </c>
      <c r="F2437" t="s">
        <v>16</v>
      </c>
      <c r="G2437">
        <v>1347</v>
      </c>
      <c r="H2437" t="s">
        <v>27</v>
      </c>
      <c r="I2437" t="s">
        <v>18</v>
      </c>
      <c r="J2437">
        <v>7</v>
      </c>
      <c r="K2437">
        <v>9</v>
      </c>
      <c r="L2437">
        <v>0</v>
      </c>
      <c r="M2437">
        <v>0</v>
      </c>
      <c r="N2437" t="str">
        <f t="shared" si="76"/>
        <v>No Weather Impact</v>
      </c>
      <c r="O2437" t="str">
        <f t="shared" si="77"/>
        <v>Not Cancelled</v>
      </c>
      <c r="P2437" t="str">
        <f>TEXT(Table1[[#This Row],[Departure_Time]],"mmm yyyy")</f>
        <v>Mar 2025</v>
      </c>
    </row>
    <row r="2438" spans="1:16" x14ac:dyDescent="0.25">
      <c r="A2438" t="s">
        <v>1234</v>
      </c>
      <c r="B2438" t="s">
        <v>14</v>
      </c>
      <c r="C2438" t="s">
        <v>31</v>
      </c>
      <c r="D2438" s="5">
        <v>45755.078472222223</v>
      </c>
      <c r="E2438">
        <v>158</v>
      </c>
      <c r="F2438" t="s">
        <v>41</v>
      </c>
      <c r="G2438">
        <v>1473</v>
      </c>
      <c r="H2438" t="s">
        <v>17</v>
      </c>
      <c r="I2438" t="s">
        <v>24</v>
      </c>
      <c r="J2438">
        <v>8.6</v>
      </c>
      <c r="K2438">
        <v>10</v>
      </c>
      <c r="L2438">
        <v>0</v>
      </c>
      <c r="M2438">
        <v>0</v>
      </c>
      <c r="N2438" t="str">
        <f t="shared" si="76"/>
        <v>No Weather Impact</v>
      </c>
      <c r="O2438" t="str">
        <f t="shared" si="77"/>
        <v>Not Cancelled</v>
      </c>
      <c r="P2438" t="str">
        <f>TEXT(Table1[[#This Row],[Departure_Time]],"mmm yyyy")</f>
        <v>Apr 2025</v>
      </c>
    </row>
    <row r="2439" spans="1:16" x14ac:dyDescent="0.25">
      <c r="A2439" t="s">
        <v>981</v>
      </c>
      <c r="B2439" t="s">
        <v>14</v>
      </c>
      <c r="C2439" t="s">
        <v>14</v>
      </c>
      <c r="D2439" s="5">
        <v>45260.25</v>
      </c>
      <c r="E2439">
        <v>191</v>
      </c>
      <c r="F2439" t="s">
        <v>16</v>
      </c>
      <c r="G2439">
        <v>1249</v>
      </c>
      <c r="H2439" t="s">
        <v>17</v>
      </c>
      <c r="I2439" t="s">
        <v>24</v>
      </c>
      <c r="J2439">
        <v>7.4</v>
      </c>
      <c r="K2439">
        <v>17</v>
      </c>
      <c r="L2439">
        <v>0</v>
      </c>
      <c r="M2439">
        <v>0</v>
      </c>
      <c r="N2439" t="str">
        <f t="shared" si="76"/>
        <v>No Weather Impact</v>
      </c>
      <c r="O2439" t="str">
        <f t="shared" si="77"/>
        <v>Not Cancelled</v>
      </c>
      <c r="P2439" t="str">
        <f>TEXT(Table1[[#This Row],[Departure_Time]],"mmm yyyy")</f>
        <v>Nov 2023</v>
      </c>
    </row>
    <row r="2440" spans="1:16" x14ac:dyDescent="0.25">
      <c r="A2440" t="s">
        <v>1452</v>
      </c>
      <c r="B2440" t="s">
        <v>36</v>
      </c>
      <c r="C2440" t="s">
        <v>29</v>
      </c>
      <c r="D2440" s="5">
        <v>45568.239583333336</v>
      </c>
      <c r="E2440">
        <v>147</v>
      </c>
      <c r="F2440" t="s">
        <v>16</v>
      </c>
      <c r="G2440">
        <v>1008</v>
      </c>
      <c r="H2440" t="s">
        <v>21</v>
      </c>
      <c r="I2440" t="s">
        <v>39</v>
      </c>
      <c r="J2440">
        <v>5.5</v>
      </c>
      <c r="K2440">
        <v>12</v>
      </c>
      <c r="L2440">
        <v>0</v>
      </c>
      <c r="M2440">
        <v>0</v>
      </c>
      <c r="N2440" t="str">
        <f t="shared" si="76"/>
        <v>No Weather Impact</v>
      </c>
      <c r="O2440" t="str">
        <f t="shared" si="77"/>
        <v>Not Cancelled</v>
      </c>
      <c r="P2440" t="str">
        <f>TEXT(Table1[[#This Row],[Departure_Time]],"mmm yyyy")</f>
        <v>Oct 2024</v>
      </c>
    </row>
    <row r="2441" spans="1:16" x14ac:dyDescent="0.25">
      <c r="A2441" t="s">
        <v>601</v>
      </c>
      <c r="B2441" t="s">
        <v>20</v>
      </c>
      <c r="C2441" t="s">
        <v>23</v>
      </c>
      <c r="D2441" s="5">
        <v>45072.856944444444</v>
      </c>
      <c r="E2441">
        <v>150</v>
      </c>
      <c r="F2441" t="s">
        <v>52</v>
      </c>
      <c r="G2441">
        <v>1390</v>
      </c>
      <c r="H2441" t="s">
        <v>27</v>
      </c>
      <c r="I2441" t="s">
        <v>18</v>
      </c>
      <c r="J2441">
        <v>8</v>
      </c>
      <c r="K2441">
        <v>1</v>
      </c>
      <c r="L2441">
        <v>0</v>
      </c>
      <c r="M2441">
        <v>0</v>
      </c>
      <c r="N2441" t="str">
        <f t="shared" si="76"/>
        <v>No Weather Impact</v>
      </c>
      <c r="O2441" t="str">
        <f t="shared" si="77"/>
        <v>Cancelled</v>
      </c>
      <c r="P2441" t="str">
        <f>TEXT(Table1[[#This Row],[Departure_Time]],"mmm yyyy")</f>
        <v>May 2023</v>
      </c>
    </row>
    <row r="2442" spans="1:16" x14ac:dyDescent="0.25">
      <c r="A2442" t="s">
        <v>1453</v>
      </c>
      <c r="B2442" t="s">
        <v>26</v>
      </c>
      <c r="C2442" t="s">
        <v>23</v>
      </c>
      <c r="D2442" s="5">
        <v>45228.9375</v>
      </c>
      <c r="E2442">
        <v>81</v>
      </c>
      <c r="F2442" t="s">
        <v>16</v>
      </c>
      <c r="G2442">
        <v>1276</v>
      </c>
      <c r="H2442" t="s">
        <v>18</v>
      </c>
      <c r="I2442" t="s">
        <v>18</v>
      </c>
      <c r="J2442">
        <v>5.7</v>
      </c>
      <c r="K2442">
        <v>15</v>
      </c>
      <c r="L2442">
        <v>0</v>
      </c>
      <c r="M2442">
        <v>1</v>
      </c>
      <c r="N2442" t="str">
        <f t="shared" si="76"/>
        <v>Weather Imapct</v>
      </c>
      <c r="O2442" t="str">
        <f t="shared" si="77"/>
        <v>Not Cancelled</v>
      </c>
      <c r="P2442" t="str">
        <f>TEXT(Table1[[#This Row],[Departure_Time]],"mmm yyyy")</f>
        <v>Oct 2023</v>
      </c>
    </row>
    <row r="2443" spans="1:16" x14ac:dyDescent="0.25">
      <c r="A2443" t="s">
        <v>1454</v>
      </c>
      <c r="B2443" t="s">
        <v>36</v>
      </c>
      <c r="C2443" t="s">
        <v>36</v>
      </c>
      <c r="D2443" s="5">
        <v>45559.048611111109</v>
      </c>
      <c r="E2443">
        <v>177</v>
      </c>
      <c r="F2443" t="s">
        <v>16</v>
      </c>
      <c r="G2443">
        <v>1126</v>
      </c>
      <c r="H2443" t="s">
        <v>17</v>
      </c>
      <c r="I2443" t="s">
        <v>39</v>
      </c>
      <c r="J2443">
        <v>6.2</v>
      </c>
      <c r="K2443">
        <v>9</v>
      </c>
      <c r="L2443">
        <v>0</v>
      </c>
      <c r="M2443">
        <v>0</v>
      </c>
      <c r="N2443" t="str">
        <f t="shared" si="76"/>
        <v>No Weather Impact</v>
      </c>
      <c r="O2443" t="str">
        <f t="shared" si="77"/>
        <v>Not Cancelled</v>
      </c>
      <c r="P2443" t="str">
        <f>TEXT(Table1[[#This Row],[Departure_Time]],"mmm yyyy")</f>
        <v>Sep 2024</v>
      </c>
    </row>
    <row r="2444" spans="1:16" x14ac:dyDescent="0.25">
      <c r="A2444" t="s">
        <v>310</v>
      </c>
      <c r="B2444" t="s">
        <v>31</v>
      </c>
      <c r="C2444" t="s">
        <v>23</v>
      </c>
      <c r="D2444" s="5">
        <v>45077.813194444447</v>
      </c>
      <c r="E2444">
        <v>140</v>
      </c>
      <c r="F2444" t="s">
        <v>16</v>
      </c>
      <c r="G2444">
        <v>1658</v>
      </c>
      <c r="H2444" t="s">
        <v>21</v>
      </c>
      <c r="I2444" t="s">
        <v>24</v>
      </c>
      <c r="J2444">
        <v>7.4</v>
      </c>
      <c r="K2444">
        <v>5</v>
      </c>
      <c r="L2444">
        <v>0</v>
      </c>
      <c r="M2444">
        <v>0</v>
      </c>
      <c r="N2444" t="str">
        <f t="shared" si="76"/>
        <v>No Weather Impact</v>
      </c>
      <c r="O2444" t="str">
        <f t="shared" si="77"/>
        <v>Not Cancelled</v>
      </c>
      <c r="P2444" t="str">
        <f>TEXT(Table1[[#This Row],[Departure_Time]],"mmm yyyy")</f>
        <v>May 2023</v>
      </c>
    </row>
    <row r="2445" spans="1:16" x14ac:dyDescent="0.25">
      <c r="A2445" t="s">
        <v>1438</v>
      </c>
      <c r="B2445" t="s">
        <v>20</v>
      </c>
      <c r="C2445" t="s">
        <v>14</v>
      </c>
      <c r="D2445" s="5">
        <v>45729.109722222223</v>
      </c>
      <c r="E2445">
        <v>197</v>
      </c>
      <c r="F2445" t="s">
        <v>41</v>
      </c>
      <c r="G2445">
        <v>1593</v>
      </c>
      <c r="H2445" t="s">
        <v>17</v>
      </c>
      <c r="I2445" t="s">
        <v>24</v>
      </c>
      <c r="J2445">
        <v>10</v>
      </c>
      <c r="K2445">
        <v>5</v>
      </c>
      <c r="L2445">
        <v>0</v>
      </c>
      <c r="M2445">
        <v>0</v>
      </c>
      <c r="N2445" t="str">
        <f t="shared" si="76"/>
        <v>No Weather Impact</v>
      </c>
      <c r="O2445" t="str">
        <f t="shared" si="77"/>
        <v>Not Cancelled</v>
      </c>
      <c r="P2445" t="str">
        <f>TEXT(Table1[[#This Row],[Departure_Time]],"mmm yyyy")</f>
        <v>Mar 2025</v>
      </c>
    </row>
    <row r="2446" spans="1:16" x14ac:dyDescent="0.25">
      <c r="A2446" t="s">
        <v>1406</v>
      </c>
      <c r="B2446" t="s">
        <v>31</v>
      </c>
      <c r="C2446" t="s">
        <v>15</v>
      </c>
      <c r="D2446" s="5">
        <v>45112.456944444442</v>
      </c>
      <c r="E2446">
        <v>173</v>
      </c>
      <c r="F2446" t="s">
        <v>16</v>
      </c>
      <c r="G2446">
        <v>1056</v>
      </c>
      <c r="H2446" t="s">
        <v>27</v>
      </c>
      <c r="I2446" t="s">
        <v>24</v>
      </c>
      <c r="J2446">
        <v>7</v>
      </c>
      <c r="K2446">
        <v>0</v>
      </c>
      <c r="L2446">
        <v>0</v>
      </c>
      <c r="M2446">
        <v>0</v>
      </c>
      <c r="N2446" t="str">
        <f t="shared" si="76"/>
        <v>No Weather Impact</v>
      </c>
      <c r="O2446" t="str">
        <f t="shared" si="77"/>
        <v>Not Cancelled</v>
      </c>
      <c r="P2446" t="str">
        <f>TEXT(Table1[[#This Row],[Departure_Time]],"mmm yyyy")</f>
        <v>Jul 2023</v>
      </c>
    </row>
    <row r="2447" spans="1:16" x14ac:dyDescent="0.25">
      <c r="A2447" t="s">
        <v>885</v>
      </c>
      <c r="B2447" t="s">
        <v>36</v>
      </c>
      <c r="C2447" t="s">
        <v>26</v>
      </c>
      <c r="D2447" s="5">
        <v>45089.67083333333</v>
      </c>
      <c r="E2447">
        <v>264</v>
      </c>
      <c r="F2447" t="s">
        <v>16</v>
      </c>
      <c r="G2447">
        <v>1513</v>
      </c>
      <c r="H2447" t="s">
        <v>21</v>
      </c>
      <c r="I2447" t="s">
        <v>39</v>
      </c>
      <c r="J2447">
        <v>6.9</v>
      </c>
      <c r="K2447">
        <v>15</v>
      </c>
      <c r="L2447">
        <v>0</v>
      </c>
      <c r="M2447">
        <v>0</v>
      </c>
      <c r="N2447" t="str">
        <f t="shared" si="76"/>
        <v>No Weather Impact</v>
      </c>
      <c r="O2447" t="str">
        <f t="shared" si="77"/>
        <v>Not Cancelled</v>
      </c>
      <c r="P2447" t="str">
        <f>TEXT(Table1[[#This Row],[Departure_Time]],"mmm yyyy")</f>
        <v>Jun 2023</v>
      </c>
    </row>
    <row r="2448" spans="1:16" x14ac:dyDescent="0.25">
      <c r="A2448" t="s">
        <v>854</v>
      </c>
      <c r="B2448" t="s">
        <v>15</v>
      </c>
      <c r="C2448" t="s">
        <v>26</v>
      </c>
      <c r="D2448" s="5">
        <v>45688.003472222219</v>
      </c>
      <c r="E2448">
        <v>182</v>
      </c>
      <c r="F2448" t="s">
        <v>41</v>
      </c>
      <c r="G2448">
        <v>966</v>
      </c>
      <c r="H2448" t="s">
        <v>18</v>
      </c>
      <c r="I2448" t="s">
        <v>24</v>
      </c>
      <c r="J2448">
        <v>5.9</v>
      </c>
      <c r="K2448">
        <v>9</v>
      </c>
      <c r="L2448">
        <v>0</v>
      </c>
      <c r="M2448">
        <v>0</v>
      </c>
      <c r="N2448" t="str">
        <f t="shared" si="76"/>
        <v>No Weather Impact</v>
      </c>
      <c r="O2448" t="str">
        <f t="shared" si="77"/>
        <v>Not Cancelled</v>
      </c>
      <c r="P2448" t="str">
        <f>TEXT(Table1[[#This Row],[Departure_Time]],"mmm yyyy")</f>
        <v>Jan 2025</v>
      </c>
    </row>
    <row r="2449" spans="1:16" x14ac:dyDescent="0.25">
      <c r="A2449" t="s">
        <v>714</v>
      </c>
      <c r="B2449" t="s">
        <v>26</v>
      </c>
      <c r="C2449" t="s">
        <v>36</v>
      </c>
      <c r="D2449" s="5">
        <v>45744.475694444445</v>
      </c>
      <c r="E2449">
        <v>249</v>
      </c>
      <c r="F2449" t="s">
        <v>16</v>
      </c>
      <c r="G2449">
        <v>1411</v>
      </c>
      <c r="H2449" t="s">
        <v>21</v>
      </c>
      <c r="I2449" t="s">
        <v>39</v>
      </c>
      <c r="J2449">
        <v>7.1</v>
      </c>
      <c r="K2449">
        <v>1</v>
      </c>
      <c r="L2449">
        <v>0</v>
      </c>
      <c r="M2449">
        <v>0</v>
      </c>
      <c r="N2449" t="str">
        <f t="shared" si="76"/>
        <v>No Weather Impact</v>
      </c>
      <c r="O2449" t="str">
        <f t="shared" si="77"/>
        <v>Not Cancelled</v>
      </c>
      <c r="P2449" t="str">
        <f>TEXT(Table1[[#This Row],[Departure_Time]],"mmm yyyy")</f>
        <v>Mar 2025</v>
      </c>
    </row>
    <row r="2450" spans="1:16" x14ac:dyDescent="0.25">
      <c r="A2450" t="s">
        <v>335</v>
      </c>
      <c r="B2450" t="s">
        <v>26</v>
      </c>
      <c r="C2450" t="s">
        <v>23</v>
      </c>
      <c r="D2450" s="5">
        <v>45467.990972222222</v>
      </c>
      <c r="E2450">
        <v>177</v>
      </c>
      <c r="F2450" t="s">
        <v>16</v>
      </c>
      <c r="G2450">
        <v>1621</v>
      </c>
      <c r="H2450" t="s">
        <v>17</v>
      </c>
      <c r="I2450" t="s">
        <v>24</v>
      </c>
      <c r="J2450">
        <v>5.2</v>
      </c>
      <c r="K2450">
        <v>2</v>
      </c>
      <c r="L2450">
        <v>0</v>
      </c>
      <c r="M2450">
        <v>0</v>
      </c>
      <c r="N2450" t="str">
        <f t="shared" si="76"/>
        <v>No Weather Impact</v>
      </c>
      <c r="O2450" t="str">
        <f t="shared" si="77"/>
        <v>Not Cancelled</v>
      </c>
      <c r="P2450" t="str">
        <f>TEXT(Table1[[#This Row],[Departure_Time]],"mmm yyyy")</f>
        <v>Jun 2024</v>
      </c>
    </row>
    <row r="2451" spans="1:16" x14ac:dyDescent="0.25">
      <c r="A2451" t="s">
        <v>473</v>
      </c>
      <c r="B2451" t="s">
        <v>15</v>
      </c>
      <c r="C2451" t="s">
        <v>31</v>
      </c>
      <c r="D2451" s="5">
        <v>45275.795138888891</v>
      </c>
      <c r="E2451">
        <v>227</v>
      </c>
      <c r="F2451" t="s">
        <v>41</v>
      </c>
      <c r="G2451">
        <v>1231</v>
      </c>
      <c r="H2451" t="s">
        <v>21</v>
      </c>
      <c r="I2451" t="s">
        <v>24</v>
      </c>
      <c r="J2451">
        <v>6.9</v>
      </c>
      <c r="K2451">
        <v>4</v>
      </c>
      <c r="L2451">
        <v>0</v>
      </c>
      <c r="M2451">
        <v>0</v>
      </c>
      <c r="N2451" t="str">
        <f t="shared" si="76"/>
        <v>No Weather Impact</v>
      </c>
      <c r="O2451" t="str">
        <f t="shared" si="77"/>
        <v>Not Cancelled</v>
      </c>
      <c r="P2451" t="str">
        <f>TEXT(Table1[[#This Row],[Departure_Time]],"mmm yyyy")</f>
        <v>Dec 2023</v>
      </c>
    </row>
    <row r="2452" spans="1:16" x14ac:dyDescent="0.25">
      <c r="A2452" t="s">
        <v>927</v>
      </c>
      <c r="B2452" t="s">
        <v>20</v>
      </c>
      <c r="C2452" t="s">
        <v>31</v>
      </c>
      <c r="D2452" s="5">
        <v>45298.443749999999</v>
      </c>
      <c r="E2452">
        <v>311</v>
      </c>
      <c r="F2452" t="s">
        <v>41</v>
      </c>
      <c r="G2452">
        <v>947</v>
      </c>
      <c r="H2452" t="s">
        <v>27</v>
      </c>
      <c r="I2452" t="s">
        <v>18</v>
      </c>
      <c r="J2452">
        <v>5.4</v>
      </c>
      <c r="K2452">
        <v>1</v>
      </c>
      <c r="L2452">
        <v>0</v>
      </c>
      <c r="M2452">
        <v>0</v>
      </c>
      <c r="N2452" t="str">
        <f t="shared" si="76"/>
        <v>No Weather Impact</v>
      </c>
      <c r="O2452" t="str">
        <f t="shared" si="77"/>
        <v>Not Cancelled</v>
      </c>
      <c r="P2452" t="str">
        <f>TEXT(Table1[[#This Row],[Departure_Time]],"mmm yyyy")</f>
        <v>Jan 2024</v>
      </c>
    </row>
    <row r="2453" spans="1:16" x14ac:dyDescent="0.25">
      <c r="A2453" t="s">
        <v>1455</v>
      </c>
      <c r="B2453" t="s">
        <v>14</v>
      </c>
      <c r="C2453" t="s">
        <v>23</v>
      </c>
      <c r="D2453" s="5">
        <v>45456.587500000001</v>
      </c>
      <c r="E2453">
        <v>222</v>
      </c>
      <c r="F2453" t="s">
        <v>41</v>
      </c>
      <c r="G2453">
        <v>1127</v>
      </c>
      <c r="H2453" t="s">
        <v>27</v>
      </c>
      <c r="I2453" t="s">
        <v>39</v>
      </c>
      <c r="J2453">
        <v>7.8</v>
      </c>
      <c r="K2453">
        <v>0</v>
      </c>
      <c r="L2453">
        <v>0</v>
      </c>
      <c r="M2453">
        <v>0</v>
      </c>
      <c r="N2453" t="str">
        <f t="shared" si="76"/>
        <v>No Weather Impact</v>
      </c>
      <c r="O2453" t="str">
        <f t="shared" si="77"/>
        <v>Not Cancelled</v>
      </c>
      <c r="P2453" t="str">
        <f>TEXT(Table1[[#This Row],[Departure_Time]],"mmm yyyy")</f>
        <v>Jun 2024</v>
      </c>
    </row>
    <row r="2454" spans="1:16" x14ac:dyDescent="0.25">
      <c r="A2454" t="s">
        <v>38</v>
      </c>
      <c r="B2454" t="s">
        <v>29</v>
      </c>
      <c r="C2454" t="s">
        <v>20</v>
      </c>
      <c r="D2454" s="5">
        <v>45720.470833333333</v>
      </c>
      <c r="E2454">
        <v>113</v>
      </c>
      <c r="F2454" t="s">
        <v>16</v>
      </c>
      <c r="G2454">
        <v>1335</v>
      </c>
      <c r="H2454" t="s">
        <v>18</v>
      </c>
      <c r="I2454" t="s">
        <v>24</v>
      </c>
      <c r="J2454">
        <v>4.0999999999999996</v>
      </c>
      <c r="K2454">
        <v>1</v>
      </c>
      <c r="L2454">
        <v>0</v>
      </c>
      <c r="M2454">
        <v>1</v>
      </c>
      <c r="N2454" t="str">
        <f t="shared" si="76"/>
        <v>Weather Imapct</v>
      </c>
      <c r="O2454" t="str">
        <f t="shared" si="77"/>
        <v>Not Cancelled</v>
      </c>
      <c r="P2454" t="str">
        <f>TEXT(Table1[[#This Row],[Departure_Time]],"mmm yyyy")</f>
        <v>Mar 2025</v>
      </c>
    </row>
    <row r="2455" spans="1:16" x14ac:dyDescent="0.25">
      <c r="A2455" t="s">
        <v>1146</v>
      </c>
      <c r="B2455" t="s">
        <v>31</v>
      </c>
      <c r="C2455" t="s">
        <v>26</v>
      </c>
      <c r="D2455" s="5">
        <v>45344.71597222222</v>
      </c>
      <c r="E2455">
        <v>175</v>
      </c>
      <c r="F2455" t="s">
        <v>16</v>
      </c>
      <c r="G2455">
        <v>1155</v>
      </c>
      <c r="H2455" t="s">
        <v>27</v>
      </c>
      <c r="I2455" t="s">
        <v>130</v>
      </c>
      <c r="J2455">
        <v>5.5</v>
      </c>
      <c r="K2455">
        <v>20</v>
      </c>
      <c r="L2455">
        <v>0</v>
      </c>
      <c r="M2455">
        <v>0</v>
      </c>
      <c r="N2455" t="str">
        <f t="shared" si="76"/>
        <v>No Weather Impact</v>
      </c>
      <c r="O2455" t="str">
        <f t="shared" si="77"/>
        <v>Not Cancelled</v>
      </c>
      <c r="P2455" t="str">
        <f>TEXT(Table1[[#This Row],[Departure_Time]],"mmm yyyy")</f>
        <v>Feb 2024</v>
      </c>
    </row>
    <row r="2456" spans="1:16" x14ac:dyDescent="0.25">
      <c r="A2456" t="s">
        <v>101</v>
      </c>
      <c r="B2456" t="s">
        <v>15</v>
      </c>
      <c r="C2456" t="s">
        <v>20</v>
      </c>
      <c r="D2456" s="5">
        <v>45169.962500000001</v>
      </c>
      <c r="E2456">
        <v>199</v>
      </c>
      <c r="F2456" t="s">
        <v>16</v>
      </c>
      <c r="G2456">
        <v>765</v>
      </c>
      <c r="H2456" t="s">
        <v>21</v>
      </c>
      <c r="I2456" t="s">
        <v>24</v>
      </c>
      <c r="J2456">
        <v>8.8000000000000007</v>
      </c>
      <c r="K2456">
        <v>19</v>
      </c>
      <c r="L2456">
        <v>0</v>
      </c>
      <c r="M2456">
        <v>0</v>
      </c>
      <c r="N2456" t="str">
        <f t="shared" si="76"/>
        <v>No Weather Impact</v>
      </c>
      <c r="O2456" t="str">
        <f t="shared" si="77"/>
        <v>Not Cancelled</v>
      </c>
      <c r="P2456" t="str">
        <f>TEXT(Table1[[#This Row],[Departure_Time]],"mmm yyyy")</f>
        <v>Aug 2023</v>
      </c>
    </row>
    <row r="2457" spans="1:16" x14ac:dyDescent="0.25">
      <c r="A2457" t="s">
        <v>925</v>
      </c>
      <c r="B2457" t="s">
        <v>36</v>
      </c>
      <c r="C2457" t="s">
        <v>14</v>
      </c>
      <c r="D2457" s="5">
        <v>45587.972222222219</v>
      </c>
      <c r="E2457">
        <v>134</v>
      </c>
      <c r="F2457" t="s">
        <v>41</v>
      </c>
      <c r="G2457">
        <v>1096</v>
      </c>
      <c r="H2457" t="s">
        <v>18</v>
      </c>
      <c r="I2457" t="s">
        <v>39</v>
      </c>
      <c r="J2457">
        <v>7.9</v>
      </c>
      <c r="K2457">
        <v>10</v>
      </c>
      <c r="L2457">
        <v>0</v>
      </c>
      <c r="M2457">
        <v>0</v>
      </c>
      <c r="N2457" t="str">
        <f t="shared" si="76"/>
        <v>No Weather Impact</v>
      </c>
      <c r="O2457" t="str">
        <f t="shared" si="77"/>
        <v>Not Cancelled</v>
      </c>
      <c r="P2457" t="str">
        <f>TEXT(Table1[[#This Row],[Departure_Time]],"mmm yyyy")</f>
        <v>Oct 2024</v>
      </c>
    </row>
    <row r="2458" spans="1:16" x14ac:dyDescent="0.25">
      <c r="A2458" t="s">
        <v>1148</v>
      </c>
      <c r="B2458" t="s">
        <v>29</v>
      </c>
      <c r="C2458" t="s">
        <v>29</v>
      </c>
      <c r="D2458" s="5">
        <v>45313.390277777777</v>
      </c>
      <c r="E2458">
        <v>200</v>
      </c>
      <c r="F2458" t="s">
        <v>16</v>
      </c>
      <c r="G2458">
        <v>1286</v>
      </c>
      <c r="H2458" t="s">
        <v>27</v>
      </c>
      <c r="I2458" t="s">
        <v>24</v>
      </c>
      <c r="J2458">
        <v>4.9000000000000004</v>
      </c>
      <c r="K2458">
        <v>2</v>
      </c>
      <c r="L2458">
        <v>0</v>
      </c>
      <c r="M2458">
        <v>0</v>
      </c>
      <c r="N2458" t="str">
        <f t="shared" si="76"/>
        <v>No Weather Impact</v>
      </c>
      <c r="O2458" t="str">
        <f t="shared" si="77"/>
        <v>Not Cancelled</v>
      </c>
      <c r="P2458" t="str">
        <f>TEXT(Table1[[#This Row],[Departure_Time]],"mmm yyyy")</f>
        <v>Jan 2024</v>
      </c>
    </row>
    <row r="2459" spans="1:16" x14ac:dyDescent="0.25">
      <c r="A2459" t="s">
        <v>1456</v>
      </c>
      <c r="B2459" t="s">
        <v>14</v>
      </c>
      <c r="C2459" t="s">
        <v>26</v>
      </c>
      <c r="D2459" s="5">
        <v>45199.02847222222</v>
      </c>
      <c r="E2459">
        <v>230</v>
      </c>
      <c r="F2459" t="s">
        <v>16</v>
      </c>
      <c r="G2459">
        <v>927</v>
      </c>
      <c r="H2459" t="s">
        <v>18</v>
      </c>
      <c r="I2459" t="s">
        <v>24</v>
      </c>
      <c r="J2459">
        <v>7.2</v>
      </c>
      <c r="K2459">
        <v>0</v>
      </c>
      <c r="L2459">
        <v>0</v>
      </c>
      <c r="M2459">
        <v>0</v>
      </c>
      <c r="N2459" t="str">
        <f t="shared" si="76"/>
        <v>No Weather Impact</v>
      </c>
      <c r="O2459" t="str">
        <f t="shared" si="77"/>
        <v>Not Cancelled</v>
      </c>
      <c r="P2459" t="str">
        <f>TEXT(Table1[[#This Row],[Departure_Time]],"mmm yyyy")</f>
        <v>Sep 2023</v>
      </c>
    </row>
    <row r="2460" spans="1:16" x14ac:dyDescent="0.25">
      <c r="A2460" t="s">
        <v>1457</v>
      </c>
      <c r="B2460" t="s">
        <v>26</v>
      </c>
      <c r="C2460" t="s">
        <v>31</v>
      </c>
      <c r="D2460" s="5">
        <v>45213.887499999997</v>
      </c>
      <c r="E2460">
        <v>124</v>
      </c>
      <c r="F2460" t="s">
        <v>16</v>
      </c>
      <c r="G2460">
        <v>822</v>
      </c>
      <c r="H2460" t="s">
        <v>18</v>
      </c>
      <c r="I2460" t="s">
        <v>24</v>
      </c>
      <c r="J2460">
        <v>5.8</v>
      </c>
      <c r="K2460">
        <v>10</v>
      </c>
      <c r="L2460">
        <v>0</v>
      </c>
      <c r="M2460">
        <v>1</v>
      </c>
      <c r="N2460" t="str">
        <f t="shared" si="76"/>
        <v>Weather Imapct</v>
      </c>
      <c r="O2460" t="str">
        <f t="shared" si="77"/>
        <v>Not Cancelled</v>
      </c>
      <c r="P2460" t="str">
        <f>TEXT(Table1[[#This Row],[Departure_Time]],"mmm yyyy")</f>
        <v>Oct 2023</v>
      </c>
    </row>
    <row r="2461" spans="1:16" x14ac:dyDescent="0.25">
      <c r="A2461" t="s">
        <v>772</v>
      </c>
      <c r="B2461" t="s">
        <v>14</v>
      </c>
      <c r="C2461" t="s">
        <v>29</v>
      </c>
      <c r="D2461" s="5">
        <v>45401.802777777775</v>
      </c>
      <c r="E2461">
        <v>96</v>
      </c>
      <c r="F2461" t="s">
        <v>16</v>
      </c>
      <c r="G2461">
        <v>1337</v>
      </c>
      <c r="H2461" t="s">
        <v>18</v>
      </c>
      <c r="I2461" t="s">
        <v>39</v>
      </c>
      <c r="J2461">
        <v>10</v>
      </c>
      <c r="K2461">
        <v>15</v>
      </c>
      <c r="L2461">
        <v>0</v>
      </c>
      <c r="M2461">
        <v>0</v>
      </c>
      <c r="N2461" t="str">
        <f t="shared" si="76"/>
        <v>No Weather Impact</v>
      </c>
      <c r="O2461" t="str">
        <f t="shared" si="77"/>
        <v>Not Cancelled</v>
      </c>
      <c r="P2461" t="str">
        <f>TEXT(Table1[[#This Row],[Departure_Time]],"mmm yyyy")</f>
        <v>Apr 2024</v>
      </c>
    </row>
    <row r="2462" spans="1:16" x14ac:dyDescent="0.25">
      <c r="A2462" t="s">
        <v>1458</v>
      </c>
      <c r="B2462" t="s">
        <v>29</v>
      </c>
      <c r="C2462" t="s">
        <v>14</v>
      </c>
      <c r="D2462" s="5">
        <v>45428.043749999997</v>
      </c>
      <c r="E2462">
        <v>218</v>
      </c>
      <c r="F2462" t="s">
        <v>16</v>
      </c>
      <c r="G2462">
        <v>671</v>
      </c>
      <c r="H2462" t="s">
        <v>27</v>
      </c>
      <c r="I2462" t="s">
        <v>24</v>
      </c>
      <c r="J2462">
        <v>7.7</v>
      </c>
      <c r="K2462">
        <v>31</v>
      </c>
      <c r="L2462">
        <v>0</v>
      </c>
      <c r="M2462">
        <v>1</v>
      </c>
      <c r="N2462" t="str">
        <f t="shared" si="76"/>
        <v>Weather Imapct</v>
      </c>
      <c r="O2462" t="str">
        <f t="shared" si="77"/>
        <v>Not Cancelled</v>
      </c>
      <c r="P2462" t="str">
        <f>TEXT(Table1[[#This Row],[Departure_Time]],"mmm yyyy")</f>
        <v>May 2024</v>
      </c>
    </row>
    <row r="2463" spans="1:16" x14ac:dyDescent="0.25">
      <c r="A2463" t="s">
        <v>1459</v>
      </c>
      <c r="B2463" t="s">
        <v>15</v>
      </c>
      <c r="C2463" t="s">
        <v>15</v>
      </c>
      <c r="D2463" s="5">
        <v>45418.34375</v>
      </c>
      <c r="E2463">
        <v>157</v>
      </c>
      <c r="F2463" t="s">
        <v>41</v>
      </c>
      <c r="G2463">
        <v>1208</v>
      </c>
      <c r="H2463" t="s">
        <v>17</v>
      </c>
      <c r="I2463" t="s">
        <v>18</v>
      </c>
      <c r="J2463">
        <v>6.3</v>
      </c>
      <c r="K2463">
        <v>47</v>
      </c>
      <c r="L2463">
        <v>0</v>
      </c>
      <c r="M2463">
        <v>0</v>
      </c>
      <c r="N2463" t="str">
        <f t="shared" si="76"/>
        <v>No Weather Impact</v>
      </c>
      <c r="O2463" t="str">
        <f t="shared" si="77"/>
        <v>Not Cancelled</v>
      </c>
      <c r="P2463" t="str">
        <f>TEXT(Table1[[#This Row],[Departure_Time]],"mmm yyyy")</f>
        <v>May 2024</v>
      </c>
    </row>
    <row r="2464" spans="1:16" x14ac:dyDescent="0.25">
      <c r="A2464" t="s">
        <v>1460</v>
      </c>
      <c r="B2464" t="s">
        <v>23</v>
      </c>
      <c r="C2464" t="s">
        <v>29</v>
      </c>
      <c r="D2464" s="5">
        <v>45634.85</v>
      </c>
      <c r="E2464">
        <v>43</v>
      </c>
      <c r="F2464" t="s">
        <v>16</v>
      </c>
      <c r="G2464">
        <v>1491</v>
      </c>
      <c r="H2464" t="s">
        <v>18</v>
      </c>
      <c r="I2464" t="s">
        <v>24</v>
      </c>
      <c r="J2464">
        <v>5.4</v>
      </c>
      <c r="K2464">
        <v>16</v>
      </c>
      <c r="L2464">
        <v>0</v>
      </c>
      <c r="M2464">
        <v>1</v>
      </c>
      <c r="N2464" t="str">
        <f t="shared" si="76"/>
        <v>Weather Imapct</v>
      </c>
      <c r="O2464" t="str">
        <f t="shared" si="77"/>
        <v>Not Cancelled</v>
      </c>
      <c r="P2464" t="str">
        <f>TEXT(Table1[[#This Row],[Departure_Time]],"mmm yyyy")</f>
        <v>Dec 2024</v>
      </c>
    </row>
    <row r="2465" spans="1:16" x14ac:dyDescent="0.25">
      <c r="A2465" t="s">
        <v>1035</v>
      </c>
      <c r="B2465" t="s">
        <v>15</v>
      </c>
      <c r="C2465" t="s">
        <v>20</v>
      </c>
      <c r="D2465" s="5">
        <v>45088.656944444447</v>
      </c>
      <c r="E2465">
        <v>280</v>
      </c>
      <c r="F2465" t="s">
        <v>16</v>
      </c>
      <c r="G2465">
        <v>1204</v>
      </c>
      <c r="H2465" t="s">
        <v>21</v>
      </c>
      <c r="I2465" t="s">
        <v>39</v>
      </c>
      <c r="J2465">
        <v>5.6</v>
      </c>
      <c r="K2465">
        <v>1</v>
      </c>
      <c r="L2465">
        <v>0</v>
      </c>
      <c r="M2465">
        <v>0</v>
      </c>
      <c r="N2465" t="str">
        <f t="shared" si="76"/>
        <v>No Weather Impact</v>
      </c>
      <c r="O2465" t="str">
        <f t="shared" si="77"/>
        <v>Not Cancelled</v>
      </c>
      <c r="P2465" t="str">
        <f>TEXT(Table1[[#This Row],[Departure_Time]],"mmm yyyy")</f>
        <v>Jun 2023</v>
      </c>
    </row>
    <row r="2466" spans="1:16" x14ac:dyDescent="0.25">
      <c r="A2466" t="s">
        <v>297</v>
      </c>
      <c r="B2466" t="s">
        <v>36</v>
      </c>
      <c r="C2466" t="s">
        <v>36</v>
      </c>
      <c r="D2466" s="5">
        <v>45719.745833333334</v>
      </c>
      <c r="E2466">
        <v>160</v>
      </c>
      <c r="F2466" t="s">
        <v>16</v>
      </c>
      <c r="G2466">
        <v>1227</v>
      </c>
      <c r="H2466" t="s">
        <v>18</v>
      </c>
      <c r="I2466" t="s">
        <v>24</v>
      </c>
      <c r="J2466">
        <v>6.8</v>
      </c>
      <c r="K2466">
        <v>30</v>
      </c>
      <c r="L2466">
        <v>0</v>
      </c>
      <c r="M2466">
        <v>0</v>
      </c>
      <c r="N2466" t="str">
        <f t="shared" si="76"/>
        <v>No Weather Impact</v>
      </c>
      <c r="O2466" t="str">
        <f t="shared" si="77"/>
        <v>Not Cancelled</v>
      </c>
      <c r="P2466" t="str">
        <f>TEXT(Table1[[#This Row],[Departure_Time]],"mmm yyyy")</f>
        <v>Mar 2025</v>
      </c>
    </row>
    <row r="2467" spans="1:16" x14ac:dyDescent="0.25">
      <c r="A2467" t="s">
        <v>393</v>
      </c>
      <c r="B2467" t="s">
        <v>29</v>
      </c>
      <c r="C2467" t="s">
        <v>26</v>
      </c>
      <c r="D2467" s="5">
        <v>45202.340277777781</v>
      </c>
      <c r="E2467">
        <v>246</v>
      </c>
      <c r="F2467" t="s">
        <v>16</v>
      </c>
      <c r="G2467">
        <v>956</v>
      </c>
      <c r="H2467" t="s">
        <v>21</v>
      </c>
      <c r="I2467" t="s">
        <v>39</v>
      </c>
      <c r="J2467">
        <v>7.3</v>
      </c>
      <c r="K2467">
        <v>1</v>
      </c>
      <c r="L2467">
        <v>0</v>
      </c>
      <c r="M2467">
        <v>0</v>
      </c>
      <c r="N2467" t="str">
        <f t="shared" si="76"/>
        <v>No Weather Impact</v>
      </c>
      <c r="O2467" t="str">
        <f t="shared" si="77"/>
        <v>Not Cancelled</v>
      </c>
      <c r="P2467" t="str">
        <f>TEXT(Table1[[#This Row],[Departure_Time]],"mmm yyyy")</f>
        <v>Oct 2023</v>
      </c>
    </row>
    <row r="2468" spans="1:16" x14ac:dyDescent="0.25">
      <c r="A2468" t="s">
        <v>759</v>
      </c>
      <c r="B2468" t="s">
        <v>15</v>
      </c>
      <c r="C2468" t="s">
        <v>20</v>
      </c>
      <c r="D2468" s="5">
        <v>45441.592361111114</v>
      </c>
      <c r="E2468">
        <v>209</v>
      </c>
      <c r="F2468" t="s">
        <v>16</v>
      </c>
      <c r="G2468">
        <v>1035</v>
      </c>
      <c r="H2468" t="s">
        <v>27</v>
      </c>
      <c r="I2468" t="s">
        <v>39</v>
      </c>
      <c r="J2468">
        <v>8.1999999999999993</v>
      </c>
      <c r="K2468">
        <v>7</v>
      </c>
      <c r="L2468">
        <v>0</v>
      </c>
      <c r="M2468">
        <v>0</v>
      </c>
      <c r="N2468" t="str">
        <f t="shared" si="76"/>
        <v>No Weather Impact</v>
      </c>
      <c r="O2468" t="str">
        <f t="shared" si="77"/>
        <v>Not Cancelled</v>
      </c>
      <c r="P2468" t="str">
        <f>TEXT(Table1[[#This Row],[Departure_Time]],"mmm yyyy")</f>
        <v>May 2024</v>
      </c>
    </row>
    <row r="2469" spans="1:16" x14ac:dyDescent="0.25">
      <c r="A2469" t="s">
        <v>1461</v>
      </c>
      <c r="B2469" t="s">
        <v>20</v>
      </c>
      <c r="C2469" t="s">
        <v>15</v>
      </c>
      <c r="D2469" s="5">
        <v>45057.522222222222</v>
      </c>
      <c r="E2469">
        <v>169</v>
      </c>
      <c r="F2469" t="s">
        <v>16</v>
      </c>
      <c r="G2469">
        <v>1102</v>
      </c>
      <c r="H2469" t="s">
        <v>27</v>
      </c>
      <c r="I2469" t="s">
        <v>39</v>
      </c>
      <c r="J2469">
        <v>8.3000000000000007</v>
      </c>
      <c r="K2469">
        <v>8</v>
      </c>
      <c r="L2469">
        <v>0</v>
      </c>
      <c r="M2469">
        <v>1</v>
      </c>
      <c r="N2469" t="str">
        <f t="shared" si="76"/>
        <v>Weather Imapct</v>
      </c>
      <c r="O2469" t="str">
        <f t="shared" si="77"/>
        <v>Not Cancelled</v>
      </c>
      <c r="P2469" t="str">
        <f>TEXT(Table1[[#This Row],[Departure_Time]],"mmm yyyy")</f>
        <v>May 2023</v>
      </c>
    </row>
    <row r="2470" spans="1:16" x14ac:dyDescent="0.25">
      <c r="A2470" t="s">
        <v>1462</v>
      </c>
      <c r="B2470" t="s">
        <v>23</v>
      </c>
      <c r="C2470" t="s">
        <v>26</v>
      </c>
      <c r="D2470" s="5">
        <v>45141.570833333331</v>
      </c>
      <c r="E2470">
        <v>140</v>
      </c>
      <c r="F2470" t="s">
        <v>16</v>
      </c>
      <c r="G2470">
        <v>1006</v>
      </c>
      <c r="H2470" t="s">
        <v>27</v>
      </c>
      <c r="I2470" t="s">
        <v>24</v>
      </c>
      <c r="J2470">
        <v>6.4</v>
      </c>
      <c r="K2470">
        <v>17</v>
      </c>
      <c r="L2470">
        <v>1</v>
      </c>
      <c r="M2470">
        <v>0</v>
      </c>
      <c r="N2470" t="str">
        <f t="shared" si="76"/>
        <v>No Weather Impact</v>
      </c>
      <c r="O2470" t="str">
        <f t="shared" si="77"/>
        <v>Not Cancelled</v>
      </c>
      <c r="P2470" t="str">
        <f>TEXT(Table1[[#This Row],[Departure_Time]],"mmm yyyy")</f>
        <v>Aug 2023</v>
      </c>
    </row>
    <row r="2471" spans="1:16" x14ac:dyDescent="0.25">
      <c r="A2471" t="s">
        <v>1302</v>
      </c>
      <c r="B2471" t="s">
        <v>23</v>
      </c>
      <c r="C2471" t="s">
        <v>26</v>
      </c>
      <c r="D2471" s="5">
        <v>45551.57708333333</v>
      </c>
      <c r="E2471">
        <v>193</v>
      </c>
      <c r="F2471" t="s">
        <v>16</v>
      </c>
      <c r="G2471">
        <v>1029</v>
      </c>
      <c r="H2471" t="s">
        <v>17</v>
      </c>
      <c r="I2471" t="s">
        <v>39</v>
      </c>
      <c r="J2471">
        <v>6.4</v>
      </c>
      <c r="K2471">
        <v>8</v>
      </c>
      <c r="L2471">
        <v>0</v>
      </c>
      <c r="M2471">
        <v>0</v>
      </c>
      <c r="N2471" t="str">
        <f t="shared" si="76"/>
        <v>No Weather Impact</v>
      </c>
      <c r="O2471" t="str">
        <f t="shared" si="77"/>
        <v>Not Cancelled</v>
      </c>
      <c r="P2471" t="str">
        <f>TEXT(Table1[[#This Row],[Departure_Time]],"mmm yyyy")</f>
        <v>Sep 2024</v>
      </c>
    </row>
    <row r="2472" spans="1:16" x14ac:dyDescent="0.25">
      <c r="A2472" t="s">
        <v>1463</v>
      </c>
      <c r="B2472" t="s">
        <v>15</v>
      </c>
      <c r="C2472" t="s">
        <v>15</v>
      </c>
      <c r="D2472" s="5">
        <v>45313.438194444447</v>
      </c>
      <c r="E2472">
        <v>177</v>
      </c>
      <c r="F2472" t="s">
        <v>41</v>
      </c>
      <c r="G2472">
        <v>1479</v>
      </c>
      <c r="H2472" t="s">
        <v>21</v>
      </c>
      <c r="I2472" t="s">
        <v>39</v>
      </c>
      <c r="J2472">
        <v>6.4</v>
      </c>
      <c r="K2472">
        <v>8</v>
      </c>
      <c r="L2472">
        <v>0</v>
      </c>
      <c r="M2472">
        <v>0</v>
      </c>
      <c r="N2472" t="str">
        <f t="shared" si="76"/>
        <v>No Weather Impact</v>
      </c>
      <c r="O2472" t="str">
        <f t="shared" si="77"/>
        <v>Not Cancelled</v>
      </c>
      <c r="P2472" t="str">
        <f>TEXT(Table1[[#This Row],[Departure_Time]],"mmm yyyy")</f>
        <v>Jan 2024</v>
      </c>
    </row>
    <row r="2473" spans="1:16" x14ac:dyDescent="0.25">
      <c r="A2473" t="s">
        <v>498</v>
      </c>
      <c r="B2473" t="s">
        <v>20</v>
      </c>
      <c r="C2473" t="s">
        <v>26</v>
      </c>
      <c r="D2473" s="5">
        <v>45283.70416666667</v>
      </c>
      <c r="E2473">
        <v>250</v>
      </c>
      <c r="F2473" t="s">
        <v>16</v>
      </c>
      <c r="G2473">
        <v>911</v>
      </c>
      <c r="H2473" t="s">
        <v>21</v>
      </c>
      <c r="I2473" t="s">
        <v>24</v>
      </c>
      <c r="J2473">
        <v>8.6</v>
      </c>
      <c r="K2473">
        <v>4</v>
      </c>
      <c r="L2473">
        <v>0</v>
      </c>
      <c r="M2473">
        <v>0</v>
      </c>
      <c r="N2473" t="str">
        <f t="shared" si="76"/>
        <v>No Weather Impact</v>
      </c>
      <c r="O2473" t="str">
        <f t="shared" si="77"/>
        <v>Not Cancelled</v>
      </c>
      <c r="P2473" t="str">
        <f>TEXT(Table1[[#This Row],[Departure_Time]],"mmm yyyy")</f>
        <v>Dec 2023</v>
      </c>
    </row>
    <row r="2474" spans="1:16" x14ac:dyDescent="0.25">
      <c r="A2474" t="s">
        <v>624</v>
      </c>
      <c r="B2474" t="s">
        <v>29</v>
      </c>
      <c r="C2474" t="s">
        <v>26</v>
      </c>
      <c r="D2474" s="5">
        <v>45210.816666666666</v>
      </c>
      <c r="E2474">
        <v>145</v>
      </c>
      <c r="F2474" t="s">
        <v>16</v>
      </c>
      <c r="G2474">
        <v>1986</v>
      </c>
      <c r="H2474" t="s">
        <v>17</v>
      </c>
      <c r="I2474" t="s">
        <v>39</v>
      </c>
      <c r="J2474">
        <v>6</v>
      </c>
      <c r="K2474">
        <v>6</v>
      </c>
      <c r="L2474">
        <v>0</v>
      </c>
      <c r="M2474">
        <v>0</v>
      </c>
      <c r="N2474" t="str">
        <f t="shared" si="76"/>
        <v>No Weather Impact</v>
      </c>
      <c r="O2474" t="str">
        <f t="shared" si="77"/>
        <v>Not Cancelled</v>
      </c>
      <c r="P2474" t="str">
        <f>TEXT(Table1[[#This Row],[Departure_Time]],"mmm yyyy")</f>
        <v>Oct 2023</v>
      </c>
    </row>
    <row r="2475" spans="1:16" x14ac:dyDescent="0.25">
      <c r="A2475" t="s">
        <v>1052</v>
      </c>
      <c r="B2475" t="s">
        <v>14</v>
      </c>
      <c r="C2475" t="s">
        <v>14</v>
      </c>
      <c r="D2475" s="5">
        <v>45404.95208333333</v>
      </c>
      <c r="E2475">
        <v>113</v>
      </c>
      <c r="F2475" t="s">
        <v>16</v>
      </c>
      <c r="G2475">
        <v>1572</v>
      </c>
      <c r="H2475" t="s">
        <v>21</v>
      </c>
      <c r="I2475" t="s">
        <v>39</v>
      </c>
      <c r="J2475">
        <v>6.4</v>
      </c>
      <c r="K2475">
        <v>17</v>
      </c>
      <c r="L2475">
        <v>0</v>
      </c>
      <c r="M2475">
        <v>0</v>
      </c>
      <c r="N2475" t="str">
        <f t="shared" si="76"/>
        <v>No Weather Impact</v>
      </c>
      <c r="O2475" t="str">
        <f t="shared" si="77"/>
        <v>Not Cancelled</v>
      </c>
      <c r="P2475" t="str">
        <f>TEXT(Table1[[#This Row],[Departure_Time]],"mmm yyyy")</f>
        <v>Apr 2024</v>
      </c>
    </row>
    <row r="2476" spans="1:16" x14ac:dyDescent="0.25">
      <c r="A2476" t="s">
        <v>46</v>
      </c>
      <c r="B2476" t="s">
        <v>26</v>
      </c>
      <c r="C2476" t="s">
        <v>36</v>
      </c>
      <c r="D2476" s="5">
        <v>45750.496527777781</v>
      </c>
      <c r="E2476">
        <v>145</v>
      </c>
      <c r="F2476" t="s">
        <v>16</v>
      </c>
      <c r="G2476">
        <v>1293</v>
      </c>
      <c r="H2476" t="s">
        <v>18</v>
      </c>
      <c r="I2476" t="s">
        <v>24</v>
      </c>
      <c r="J2476">
        <v>3.8</v>
      </c>
      <c r="K2476">
        <v>5</v>
      </c>
      <c r="L2476">
        <v>1</v>
      </c>
      <c r="M2476">
        <v>0</v>
      </c>
      <c r="N2476" t="str">
        <f t="shared" si="76"/>
        <v>No Weather Impact</v>
      </c>
      <c r="O2476" t="str">
        <f t="shared" si="77"/>
        <v>Not Cancelled</v>
      </c>
      <c r="P2476" t="str">
        <f>TEXT(Table1[[#This Row],[Departure_Time]],"mmm yyyy")</f>
        <v>Apr 2025</v>
      </c>
    </row>
    <row r="2477" spans="1:16" x14ac:dyDescent="0.25">
      <c r="A2477" t="s">
        <v>1464</v>
      </c>
      <c r="B2477" t="s">
        <v>23</v>
      </c>
      <c r="C2477" t="s">
        <v>36</v>
      </c>
      <c r="D2477" s="5">
        <v>45289.685416666667</v>
      </c>
      <c r="E2477">
        <v>138</v>
      </c>
      <c r="F2477" t="s">
        <v>16</v>
      </c>
      <c r="G2477">
        <v>1300</v>
      </c>
      <c r="H2477" t="s">
        <v>21</v>
      </c>
      <c r="I2477" t="s">
        <v>18</v>
      </c>
      <c r="J2477">
        <v>9</v>
      </c>
      <c r="K2477">
        <v>1</v>
      </c>
      <c r="L2477">
        <v>0</v>
      </c>
      <c r="M2477">
        <v>0</v>
      </c>
      <c r="N2477" t="str">
        <f t="shared" si="76"/>
        <v>No Weather Impact</v>
      </c>
      <c r="O2477" t="str">
        <f t="shared" si="77"/>
        <v>Not Cancelled</v>
      </c>
      <c r="P2477" t="str">
        <f>TEXT(Table1[[#This Row],[Departure_Time]],"mmm yyyy")</f>
        <v>Dec 2023</v>
      </c>
    </row>
    <row r="2478" spans="1:16" x14ac:dyDescent="0.25">
      <c r="A2478" t="s">
        <v>1465</v>
      </c>
      <c r="B2478" t="s">
        <v>29</v>
      </c>
      <c r="C2478" t="s">
        <v>23</v>
      </c>
      <c r="D2478" s="5">
        <v>45675.820833333331</v>
      </c>
      <c r="E2478">
        <v>319</v>
      </c>
      <c r="F2478" t="s">
        <v>52</v>
      </c>
      <c r="G2478">
        <v>1516</v>
      </c>
      <c r="H2478" t="s">
        <v>21</v>
      </c>
      <c r="I2478" t="s">
        <v>24</v>
      </c>
      <c r="J2478">
        <v>4.7</v>
      </c>
      <c r="K2478">
        <v>23</v>
      </c>
      <c r="L2478">
        <v>0</v>
      </c>
      <c r="M2478">
        <v>0</v>
      </c>
      <c r="N2478" t="str">
        <f t="shared" si="76"/>
        <v>No Weather Impact</v>
      </c>
      <c r="O2478" t="str">
        <f t="shared" si="77"/>
        <v>Cancelled</v>
      </c>
      <c r="P2478" t="str">
        <f>TEXT(Table1[[#This Row],[Departure_Time]],"mmm yyyy")</f>
        <v>Jan 2025</v>
      </c>
    </row>
    <row r="2479" spans="1:16" x14ac:dyDescent="0.25">
      <c r="A2479" t="s">
        <v>1466</v>
      </c>
      <c r="B2479" t="s">
        <v>23</v>
      </c>
      <c r="C2479" t="s">
        <v>36</v>
      </c>
      <c r="D2479" s="5">
        <v>45318.623611111114</v>
      </c>
      <c r="E2479">
        <v>236</v>
      </c>
      <c r="F2479" t="s">
        <v>16</v>
      </c>
      <c r="G2479">
        <v>1367</v>
      </c>
      <c r="H2479" t="s">
        <v>17</v>
      </c>
      <c r="I2479" t="s">
        <v>24</v>
      </c>
      <c r="J2479">
        <v>6.1</v>
      </c>
      <c r="K2479">
        <v>6</v>
      </c>
      <c r="L2479">
        <v>0</v>
      </c>
      <c r="M2479">
        <v>0</v>
      </c>
      <c r="N2479" t="str">
        <f t="shared" si="76"/>
        <v>No Weather Impact</v>
      </c>
      <c r="O2479" t="str">
        <f t="shared" si="77"/>
        <v>Not Cancelled</v>
      </c>
      <c r="P2479" t="str">
        <f>TEXT(Table1[[#This Row],[Departure_Time]],"mmm yyyy")</f>
        <v>Jan 2024</v>
      </c>
    </row>
    <row r="2480" spans="1:16" x14ac:dyDescent="0.25">
      <c r="A2480" t="s">
        <v>1325</v>
      </c>
      <c r="B2480" t="s">
        <v>20</v>
      </c>
      <c r="C2480" t="s">
        <v>31</v>
      </c>
      <c r="D2480" s="5">
        <v>45609.682638888888</v>
      </c>
      <c r="E2480">
        <v>137</v>
      </c>
      <c r="F2480" t="s">
        <v>16</v>
      </c>
      <c r="G2480">
        <v>1048</v>
      </c>
      <c r="H2480" t="s">
        <v>17</v>
      </c>
      <c r="I2480" t="s">
        <v>18</v>
      </c>
      <c r="J2480">
        <v>8.6999999999999993</v>
      </c>
      <c r="K2480">
        <v>3</v>
      </c>
      <c r="L2480">
        <v>0</v>
      </c>
      <c r="M2480">
        <v>0</v>
      </c>
      <c r="N2480" t="str">
        <f t="shared" si="76"/>
        <v>No Weather Impact</v>
      </c>
      <c r="O2480" t="str">
        <f t="shared" si="77"/>
        <v>Not Cancelled</v>
      </c>
      <c r="P2480" t="str">
        <f>TEXT(Table1[[#This Row],[Departure_Time]],"mmm yyyy")</f>
        <v>Nov 2024</v>
      </c>
    </row>
    <row r="2481" spans="1:16" x14ac:dyDescent="0.25">
      <c r="A2481" t="s">
        <v>1467</v>
      </c>
      <c r="B2481" t="s">
        <v>14</v>
      </c>
      <c r="C2481" t="s">
        <v>23</v>
      </c>
      <c r="D2481" s="5">
        <v>45345.262499999997</v>
      </c>
      <c r="E2481">
        <v>267</v>
      </c>
      <c r="F2481" t="s">
        <v>16</v>
      </c>
      <c r="G2481">
        <v>1652</v>
      </c>
      <c r="H2481" t="s">
        <v>17</v>
      </c>
      <c r="I2481" t="s">
        <v>24</v>
      </c>
      <c r="J2481">
        <v>6.9</v>
      </c>
      <c r="K2481">
        <v>2</v>
      </c>
      <c r="L2481">
        <v>0</v>
      </c>
      <c r="M2481">
        <v>1</v>
      </c>
      <c r="N2481" t="str">
        <f t="shared" si="76"/>
        <v>Weather Imapct</v>
      </c>
      <c r="O2481" t="str">
        <f t="shared" si="77"/>
        <v>Not Cancelled</v>
      </c>
      <c r="P2481" t="str">
        <f>TEXT(Table1[[#This Row],[Departure_Time]],"mmm yyyy")</f>
        <v>Feb 2024</v>
      </c>
    </row>
    <row r="2482" spans="1:16" x14ac:dyDescent="0.25">
      <c r="A2482" t="s">
        <v>589</v>
      </c>
      <c r="B2482" t="s">
        <v>31</v>
      </c>
      <c r="C2482" t="s">
        <v>20</v>
      </c>
      <c r="D2482" s="5">
        <v>45100.24722222222</v>
      </c>
      <c r="E2482">
        <v>237</v>
      </c>
      <c r="F2482" t="s">
        <v>16</v>
      </c>
      <c r="G2482">
        <v>897</v>
      </c>
      <c r="H2482" t="s">
        <v>21</v>
      </c>
      <c r="I2482" t="s">
        <v>24</v>
      </c>
      <c r="J2482">
        <v>8.6</v>
      </c>
      <c r="K2482">
        <v>23</v>
      </c>
      <c r="L2482">
        <v>0</v>
      </c>
      <c r="M2482">
        <v>1</v>
      </c>
      <c r="N2482" t="str">
        <f t="shared" si="76"/>
        <v>Weather Imapct</v>
      </c>
      <c r="O2482" t="str">
        <f t="shared" si="77"/>
        <v>Not Cancelled</v>
      </c>
      <c r="P2482" t="str">
        <f>TEXT(Table1[[#This Row],[Departure_Time]],"mmm yyyy")</f>
        <v>Jun 2023</v>
      </c>
    </row>
    <row r="2483" spans="1:16" x14ac:dyDescent="0.25">
      <c r="A2483" t="s">
        <v>832</v>
      </c>
      <c r="B2483" t="s">
        <v>14</v>
      </c>
      <c r="C2483" t="s">
        <v>36</v>
      </c>
      <c r="D2483" s="5">
        <v>45711.18472222222</v>
      </c>
      <c r="E2483">
        <v>286</v>
      </c>
      <c r="F2483" t="s">
        <v>16</v>
      </c>
      <c r="G2483">
        <v>986</v>
      </c>
      <c r="H2483" t="s">
        <v>17</v>
      </c>
      <c r="I2483" t="s">
        <v>24</v>
      </c>
      <c r="J2483">
        <v>8.4</v>
      </c>
      <c r="K2483">
        <v>13</v>
      </c>
      <c r="L2483">
        <v>1</v>
      </c>
      <c r="M2483">
        <v>0</v>
      </c>
      <c r="N2483" t="str">
        <f t="shared" si="76"/>
        <v>No Weather Impact</v>
      </c>
      <c r="O2483" t="str">
        <f t="shared" si="77"/>
        <v>Not Cancelled</v>
      </c>
      <c r="P2483" t="str">
        <f>TEXT(Table1[[#This Row],[Departure_Time]],"mmm yyyy")</f>
        <v>Feb 2025</v>
      </c>
    </row>
    <row r="2484" spans="1:16" x14ac:dyDescent="0.25">
      <c r="A2484" t="s">
        <v>462</v>
      </c>
      <c r="B2484" t="s">
        <v>20</v>
      </c>
      <c r="C2484" t="s">
        <v>29</v>
      </c>
      <c r="D2484" s="5">
        <v>45675.109027777777</v>
      </c>
      <c r="E2484">
        <v>12</v>
      </c>
      <c r="F2484" t="s">
        <v>41</v>
      </c>
      <c r="G2484">
        <v>1355</v>
      </c>
      <c r="H2484" t="s">
        <v>18</v>
      </c>
      <c r="I2484" t="s">
        <v>130</v>
      </c>
      <c r="J2484">
        <v>6.9</v>
      </c>
      <c r="K2484">
        <v>12</v>
      </c>
      <c r="L2484">
        <v>0</v>
      </c>
      <c r="M2484">
        <v>1</v>
      </c>
      <c r="N2484" t="str">
        <f t="shared" si="76"/>
        <v>Weather Imapct</v>
      </c>
      <c r="O2484" t="str">
        <f t="shared" si="77"/>
        <v>Not Cancelled</v>
      </c>
      <c r="P2484" t="str">
        <f>TEXT(Table1[[#This Row],[Departure_Time]],"mmm yyyy")</f>
        <v>Jan 2025</v>
      </c>
    </row>
    <row r="2485" spans="1:16" x14ac:dyDescent="0.25">
      <c r="A2485" t="s">
        <v>1162</v>
      </c>
      <c r="B2485" t="s">
        <v>26</v>
      </c>
      <c r="C2485" t="s">
        <v>15</v>
      </c>
      <c r="D2485" s="5">
        <v>45425.035416666666</v>
      </c>
      <c r="E2485">
        <v>293</v>
      </c>
      <c r="F2485" t="s">
        <v>16</v>
      </c>
      <c r="G2485">
        <v>1366</v>
      </c>
      <c r="H2485" t="s">
        <v>21</v>
      </c>
      <c r="I2485" t="s">
        <v>24</v>
      </c>
      <c r="J2485">
        <v>7.2</v>
      </c>
      <c r="K2485">
        <v>6</v>
      </c>
      <c r="L2485">
        <v>0</v>
      </c>
      <c r="M2485">
        <v>0</v>
      </c>
      <c r="N2485" t="str">
        <f t="shared" si="76"/>
        <v>No Weather Impact</v>
      </c>
      <c r="O2485" t="str">
        <f t="shared" si="77"/>
        <v>Not Cancelled</v>
      </c>
      <c r="P2485" t="str">
        <f>TEXT(Table1[[#This Row],[Departure_Time]],"mmm yyyy")</f>
        <v>May 2024</v>
      </c>
    </row>
    <row r="2486" spans="1:16" x14ac:dyDescent="0.25">
      <c r="A2486" t="s">
        <v>1129</v>
      </c>
      <c r="B2486" t="s">
        <v>15</v>
      </c>
      <c r="C2486" t="s">
        <v>20</v>
      </c>
      <c r="D2486" s="5">
        <v>45308.5625</v>
      </c>
      <c r="E2486">
        <v>228</v>
      </c>
      <c r="F2486" t="s">
        <v>41</v>
      </c>
      <c r="G2486">
        <v>1070</v>
      </c>
      <c r="H2486" t="s">
        <v>21</v>
      </c>
      <c r="I2486" t="s">
        <v>18</v>
      </c>
      <c r="J2486">
        <v>6.6</v>
      </c>
      <c r="K2486">
        <v>12</v>
      </c>
      <c r="L2486">
        <v>0</v>
      </c>
      <c r="M2486">
        <v>0</v>
      </c>
      <c r="N2486" t="str">
        <f t="shared" si="76"/>
        <v>No Weather Impact</v>
      </c>
      <c r="O2486" t="str">
        <f t="shared" si="77"/>
        <v>Not Cancelled</v>
      </c>
      <c r="P2486" t="str">
        <f>TEXT(Table1[[#This Row],[Departure_Time]],"mmm yyyy")</f>
        <v>Jan 2024</v>
      </c>
    </row>
    <row r="2487" spans="1:16" x14ac:dyDescent="0.25">
      <c r="A2487" t="s">
        <v>920</v>
      </c>
      <c r="B2487" t="s">
        <v>29</v>
      </c>
      <c r="C2487" t="s">
        <v>29</v>
      </c>
      <c r="D2487" s="5">
        <v>45630.720833333333</v>
      </c>
      <c r="E2487">
        <v>74</v>
      </c>
      <c r="F2487" t="s">
        <v>16</v>
      </c>
      <c r="G2487">
        <v>2112</v>
      </c>
      <c r="H2487" t="s">
        <v>18</v>
      </c>
      <c r="I2487" t="s">
        <v>18</v>
      </c>
      <c r="J2487">
        <v>6.7</v>
      </c>
      <c r="K2487">
        <v>1</v>
      </c>
      <c r="L2487">
        <v>0</v>
      </c>
      <c r="M2487">
        <v>0</v>
      </c>
      <c r="N2487" t="str">
        <f t="shared" si="76"/>
        <v>No Weather Impact</v>
      </c>
      <c r="O2487" t="str">
        <f t="shared" si="77"/>
        <v>Not Cancelled</v>
      </c>
      <c r="P2487" t="str">
        <f>TEXT(Table1[[#This Row],[Departure_Time]],"mmm yyyy")</f>
        <v>Dec 2024</v>
      </c>
    </row>
    <row r="2488" spans="1:16" x14ac:dyDescent="0.25">
      <c r="A2488" t="s">
        <v>181</v>
      </c>
      <c r="B2488" t="s">
        <v>26</v>
      </c>
      <c r="C2488" t="s">
        <v>31</v>
      </c>
      <c r="D2488" s="5">
        <v>45541.96875</v>
      </c>
      <c r="E2488">
        <v>209</v>
      </c>
      <c r="F2488" t="s">
        <v>16</v>
      </c>
      <c r="G2488">
        <v>869</v>
      </c>
      <c r="H2488" t="s">
        <v>18</v>
      </c>
      <c r="I2488" t="s">
        <v>24</v>
      </c>
      <c r="J2488">
        <v>9.6</v>
      </c>
      <c r="K2488">
        <v>4</v>
      </c>
      <c r="L2488">
        <v>0</v>
      </c>
      <c r="M2488">
        <v>0</v>
      </c>
      <c r="N2488" t="str">
        <f t="shared" si="76"/>
        <v>No Weather Impact</v>
      </c>
      <c r="O2488" t="str">
        <f t="shared" si="77"/>
        <v>Not Cancelled</v>
      </c>
      <c r="P2488" t="str">
        <f>TEXT(Table1[[#This Row],[Departure_Time]],"mmm yyyy")</f>
        <v>Sep 2024</v>
      </c>
    </row>
    <row r="2489" spans="1:16" x14ac:dyDescent="0.25">
      <c r="A2489" t="s">
        <v>514</v>
      </c>
      <c r="B2489" t="s">
        <v>23</v>
      </c>
      <c r="C2489" t="s">
        <v>36</v>
      </c>
      <c r="D2489" s="5">
        <v>45302.200694444444</v>
      </c>
      <c r="E2489">
        <v>158</v>
      </c>
      <c r="F2489" t="s">
        <v>41</v>
      </c>
      <c r="G2489">
        <v>1533</v>
      </c>
      <c r="H2489" t="s">
        <v>18</v>
      </c>
      <c r="I2489" t="s">
        <v>18</v>
      </c>
      <c r="J2489">
        <v>6</v>
      </c>
      <c r="K2489">
        <v>30</v>
      </c>
      <c r="L2489">
        <v>0</v>
      </c>
      <c r="M2489">
        <v>0</v>
      </c>
      <c r="N2489" t="str">
        <f t="shared" si="76"/>
        <v>No Weather Impact</v>
      </c>
      <c r="O2489" t="str">
        <f t="shared" si="77"/>
        <v>Not Cancelled</v>
      </c>
      <c r="P2489" t="str">
        <f>TEXT(Table1[[#This Row],[Departure_Time]],"mmm yyyy")</f>
        <v>Jan 2024</v>
      </c>
    </row>
    <row r="2490" spans="1:16" x14ac:dyDescent="0.25">
      <c r="A2490" t="s">
        <v>120</v>
      </c>
      <c r="B2490" t="s">
        <v>15</v>
      </c>
      <c r="C2490" t="s">
        <v>14</v>
      </c>
      <c r="D2490" s="5">
        <v>45479.236805555556</v>
      </c>
      <c r="E2490">
        <v>208</v>
      </c>
      <c r="F2490" t="s">
        <v>16</v>
      </c>
      <c r="G2490">
        <v>1359</v>
      </c>
      <c r="H2490" t="s">
        <v>27</v>
      </c>
      <c r="I2490" t="s">
        <v>39</v>
      </c>
      <c r="J2490">
        <v>7</v>
      </c>
      <c r="K2490">
        <v>8</v>
      </c>
      <c r="L2490">
        <v>0</v>
      </c>
      <c r="M2490">
        <v>1</v>
      </c>
      <c r="N2490" t="str">
        <f t="shared" si="76"/>
        <v>Weather Imapct</v>
      </c>
      <c r="O2490" t="str">
        <f t="shared" si="77"/>
        <v>Not Cancelled</v>
      </c>
      <c r="P2490" t="str">
        <f>TEXT(Table1[[#This Row],[Departure_Time]],"mmm yyyy")</f>
        <v>Jul 2024</v>
      </c>
    </row>
    <row r="2491" spans="1:16" x14ac:dyDescent="0.25">
      <c r="A2491" t="s">
        <v>1222</v>
      </c>
      <c r="B2491" t="s">
        <v>36</v>
      </c>
      <c r="C2491" t="s">
        <v>31</v>
      </c>
      <c r="D2491" s="5">
        <v>45644.175694444442</v>
      </c>
      <c r="E2491">
        <v>167</v>
      </c>
      <c r="F2491" t="s">
        <v>16</v>
      </c>
      <c r="G2491">
        <v>1885</v>
      </c>
      <c r="H2491" t="s">
        <v>21</v>
      </c>
      <c r="I2491" t="s">
        <v>24</v>
      </c>
      <c r="J2491">
        <v>7.9</v>
      </c>
      <c r="K2491">
        <v>1</v>
      </c>
      <c r="L2491">
        <v>0</v>
      </c>
      <c r="M2491">
        <v>0</v>
      </c>
      <c r="N2491" t="str">
        <f t="shared" si="76"/>
        <v>No Weather Impact</v>
      </c>
      <c r="O2491" t="str">
        <f t="shared" si="77"/>
        <v>Not Cancelled</v>
      </c>
      <c r="P2491" t="str">
        <f>TEXT(Table1[[#This Row],[Departure_Time]],"mmm yyyy")</f>
        <v>Dec 2024</v>
      </c>
    </row>
    <row r="2492" spans="1:16" x14ac:dyDescent="0.25">
      <c r="A2492" t="s">
        <v>70</v>
      </c>
      <c r="B2492" t="s">
        <v>20</v>
      </c>
      <c r="C2492" t="s">
        <v>14</v>
      </c>
      <c r="D2492" s="5">
        <v>45712.054166666669</v>
      </c>
      <c r="E2492">
        <v>262</v>
      </c>
      <c r="F2492" t="s">
        <v>16</v>
      </c>
      <c r="G2492">
        <v>1121</v>
      </c>
      <c r="H2492" t="s">
        <v>17</v>
      </c>
      <c r="I2492" t="s">
        <v>24</v>
      </c>
      <c r="J2492">
        <v>3.9</v>
      </c>
      <c r="K2492">
        <v>33</v>
      </c>
      <c r="L2492">
        <v>0</v>
      </c>
      <c r="M2492">
        <v>0</v>
      </c>
      <c r="N2492" t="str">
        <f t="shared" si="76"/>
        <v>No Weather Impact</v>
      </c>
      <c r="O2492" t="str">
        <f t="shared" si="77"/>
        <v>Not Cancelled</v>
      </c>
      <c r="P2492" t="str">
        <f>TEXT(Table1[[#This Row],[Departure_Time]],"mmm yyyy")</f>
        <v>Feb 2025</v>
      </c>
    </row>
    <row r="2493" spans="1:16" x14ac:dyDescent="0.25">
      <c r="A2493" t="s">
        <v>453</v>
      </c>
      <c r="B2493" t="s">
        <v>36</v>
      </c>
      <c r="C2493" t="s">
        <v>20</v>
      </c>
      <c r="D2493" s="5">
        <v>45122.8</v>
      </c>
      <c r="E2493">
        <v>280</v>
      </c>
      <c r="F2493" t="s">
        <v>16</v>
      </c>
      <c r="G2493">
        <v>1735</v>
      </c>
      <c r="H2493" t="s">
        <v>21</v>
      </c>
      <c r="I2493" t="s">
        <v>24</v>
      </c>
      <c r="J2493">
        <v>6.5</v>
      </c>
      <c r="K2493">
        <v>0</v>
      </c>
      <c r="L2493">
        <v>0</v>
      </c>
      <c r="M2493">
        <v>0</v>
      </c>
      <c r="N2493" t="str">
        <f t="shared" si="76"/>
        <v>No Weather Impact</v>
      </c>
      <c r="O2493" t="str">
        <f t="shared" si="77"/>
        <v>Not Cancelled</v>
      </c>
      <c r="P2493" t="str">
        <f>TEXT(Table1[[#This Row],[Departure_Time]],"mmm yyyy")</f>
        <v>Jul 2023</v>
      </c>
    </row>
    <row r="2494" spans="1:16" x14ac:dyDescent="0.25">
      <c r="A2494" t="s">
        <v>1086</v>
      </c>
      <c r="B2494" t="s">
        <v>14</v>
      </c>
      <c r="C2494" t="s">
        <v>23</v>
      </c>
      <c r="D2494" s="5">
        <v>45713.23541666667</v>
      </c>
      <c r="E2494">
        <v>183</v>
      </c>
      <c r="F2494" t="s">
        <v>41</v>
      </c>
      <c r="G2494">
        <v>1025</v>
      </c>
      <c r="H2494" t="s">
        <v>27</v>
      </c>
      <c r="I2494" t="s">
        <v>24</v>
      </c>
      <c r="J2494">
        <v>7</v>
      </c>
      <c r="K2494">
        <v>1</v>
      </c>
      <c r="L2494">
        <v>0</v>
      </c>
      <c r="M2494">
        <v>0</v>
      </c>
      <c r="N2494" t="str">
        <f t="shared" si="76"/>
        <v>No Weather Impact</v>
      </c>
      <c r="O2494" t="str">
        <f t="shared" si="77"/>
        <v>Not Cancelled</v>
      </c>
      <c r="P2494" t="str">
        <f>TEXT(Table1[[#This Row],[Departure_Time]],"mmm yyyy")</f>
        <v>Feb 2025</v>
      </c>
    </row>
    <row r="2495" spans="1:16" x14ac:dyDescent="0.25">
      <c r="A2495" t="s">
        <v>819</v>
      </c>
      <c r="B2495" t="s">
        <v>14</v>
      </c>
      <c r="C2495" t="s">
        <v>26</v>
      </c>
      <c r="D2495" s="5">
        <v>45609.925694444442</v>
      </c>
      <c r="E2495">
        <v>113</v>
      </c>
      <c r="F2495" t="s">
        <v>16</v>
      </c>
      <c r="G2495">
        <v>1023</v>
      </c>
      <c r="H2495" t="s">
        <v>27</v>
      </c>
      <c r="I2495" t="s">
        <v>39</v>
      </c>
      <c r="J2495">
        <v>7.2</v>
      </c>
      <c r="K2495">
        <v>9</v>
      </c>
      <c r="L2495">
        <v>1</v>
      </c>
      <c r="M2495">
        <v>0</v>
      </c>
      <c r="N2495" t="str">
        <f t="shared" si="76"/>
        <v>No Weather Impact</v>
      </c>
      <c r="O2495" t="str">
        <f t="shared" si="77"/>
        <v>Not Cancelled</v>
      </c>
      <c r="P2495" t="str">
        <f>TEXT(Table1[[#This Row],[Departure_Time]],"mmm yyyy")</f>
        <v>Nov 2024</v>
      </c>
    </row>
    <row r="2496" spans="1:16" x14ac:dyDescent="0.25">
      <c r="A2496" t="s">
        <v>1468</v>
      </c>
      <c r="B2496" t="s">
        <v>31</v>
      </c>
      <c r="C2496" t="s">
        <v>36</v>
      </c>
      <c r="D2496" s="5">
        <v>45142.288888888892</v>
      </c>
      <c r="E2496">
        <v>155</v>
      </c>
      <c r="F2496" t="s">
        <v>52</v>
      </c>
      <c r="G2496">
        <v>1564</v>
      </c>
      <c r="H2496" t="s">
        <v>21</v>
      </c>
      <c r="I2496" t="s">
        <v>24</v>
      </c>
      <c r="J2496">
        <v>7.2</v>
      </c>
      <c r="K2496">
        <v>19</v>
      </c>
      <c r="L2496">
        <v>0</v>
      </c>
      <c r="M2496">
        <v>0</v>
      </c>
      <c r="N2496" t="str">
        <f t="shared" si="76"/>
        <v>No Weather Impact</v>
      </c>
      <c r="O2496" t="str">
        <f t="shared" si="77"/>
        <v>Cancelled</v>
      </c>
      <c r="P2496" t="str">
        <f>TEXT(Table1[[#This Row],[Departure_Time]],"mmm yyyy")</f>
        <v>Aug 2023</v>
      </c>
    </row>
    <row r="2497" spans="1:16" x14ac:dyDescent="0.25">
      <c r="A2497" t="s">
        <v>1469</v>
      </c>
      <c r="B2497" t="s">
        <v>31</v>
      </c>
      <c r="C2497" t="s">
        <v>14</v>
      </c>
      <c r="D2497" s="5">
        <v>45518.593055555553</v>
      </c>
      <c r="E2497">
        <v>138</v>
      </c>
      <c r="F2497" t="s">
        <v>16</v>
      </c>
      <c r="G2497">
        <v>1311</v>
      </c>
      <c r="H2497" t="s">
        <v>18</v>
      </c>
      <c r="I2497" t="s">
        <v>24</v>
      </c>
      <c r="J2497">
        <v>8.1</v>
      </c>
      <c r="K2497">
        <v>3</v>
      </c>
      <c r="L2497">
        <v>0</v>
      </c>
      <c r="M2497">
        <v>1</v>
      </c>
      <c r="N2497" t="str">
        <f t="shared" si="76"/>
        <v>Weather Imapct</v>
      </c>
      <c r="O2497" t="str">
        <f t="shared" si="77"/>
        <v>Not Cancelled</v>
      </c>
      <c r="P2497" t="str">
        <f>TEXT(Table1[[#This Row],[Departure_Time]],"mmm yyyy")</f>
        <v>Aug 2024</v>
      </c>
    </row>
    <row r="2498" spans="1:16" x14ac:dyDescent="0.25">
      <c r="A2498" t="s">
        <v>720</v>
      </c>
      <c r="B2498" t="s">
        <v>23</v>
      </c>
      <c r="C2498" t="s">
        <v>23</v>
      </c>
      <c r="D2498" s="5">
        <v>45272.913194444445</v>
      </c>
      <c r="E2498">
        <v>81</v>
      </c>
      <c r="F2498" t="s">
        <v>41</v>
      </c>
      <c r="G2498">
        <v>1780</v>
      </c>
      <c r="H2498" t="s">
        <v>21</v>
      </c>
      <c r="I2498" t="s">
        <v>39</v>
      </c>
      <c r="J2498">
        <v>5.7</v>
      </c>
      <c r="K2498">
        <v>2</v>
      </c>
      <c r="L2498">
        <v>0</v>
      </c>
      <c r="M2498">
        <v>0</v>
      </c>
      <c r="N2498" t="str">
        <f t="shared" si="76"/>
        <v>No Weather Impact</v>
      </c>
      <c r="O2498" t="str">
        <f t="shared" si="77"/>
        <v>Not Cancelled</v>
      </c>
      <c r="P2498" t="str">
        <f>TEXT(Table1[[#This Row],[Departure_Time]],"mmm yyyy")</f>
        <v>Dec 2023</v>
      </c>
    </row>
    <row r="2499" spans="1:16" x14ac:dyDescent="0.25">
      <c r="A2499" t="s">
        <v>1470</v>
      </c>
      <c r="B2499" t="s">
        <v>15</v>
      </c>
      <c r="C2499" t="s">
        <v>26</v>
      </c>
      <c r="D2499" s="5">
        <v>45705.906944444447</v>
      </c>
      <c r="E2499">
        <v>85</v>
      </c>
      <c r="F2499" t="s">
        <v>41</v>
      </c>
      <c r="G2499">
        <v>1555</v>
      </c>
      <c r="H2499" t="s">
        <v>18</v>
      </c>
      <c r="I2499" t="s">
        <v>39</v>
      </c>
      <c r="J2499">
        <v>8.6</v>
      </c>
      <c r="K2499">
        <v>12</v>
      </c>
      <c r="L2499">
        <v>0</v>
      </c>
      <c r="M2499">
        <v>0</v>
      </c>
      <c r="N2499" t="str">
        <f t="shared" ref="N2499:N2562" si="78">IF(M2499=1, "Weather Imapct", "No Weather Impact")</f>
        <v>No Weather Impact</v>
      </c>
      <c r="O2499" t="str">
        <f t="shared" ref="O2499:O2562" si="79">IF(F2499="Cancelled", "Cancelled", "Not Cancelled")</f>
        <v>Not Cancelled</v>
      </c>
      <c r="P2499" t="str">
        <f>TEXT(Table1[[#This Row],[Departure_Time]],"mmm yyyy")</f>
        <v>Feb 2025</v>
      </c>
    </row>
    <row r="2500" spans="1:16" x14ac:dyDescent="0.25">
      <c r="A2500" t="s">
        <v>1471</v>
      </c>
      <c r="B2500" t="s">
        <v>31</v>
      </c>
      <c r="C2500" t="s">
        <v>29</v>
      </c>
      <c r="D2500" s="5">
        <v>45540.815972222219</v>
      </c>
      <c r="E2500">
        <v>136</v>
      </c>
      <c r="F2500" t="s">
        <v>16</v>
      </c>
      <c r="G2500">
        <v>1413</v>
      </c>
      <c r="H2500" t="s">
        <v>27</v>
      </c>
      <c r="I2500" t="s">
        <v>24</v>
      </c>
      <c r="J2500">
        <v>4.7</v>
      </c>
      <c r="K2500">
        <v>2</v>
      </c>
      <c r="L2500">
        <v>1</v>
      </c>
      <c r="M2500">
        <v>1</v>
      </c>
      <c r="N2500" t="str">
        <f t="shared" si="78"/>
        <v>Weather Imapct</v>
      </c>
      <c r="O2500" t="str">
        <f t="shared" si="79"/>
        <v>Not Cancelled</v>
      </c>
      <c r="P2500" t="str">
        <f>TEXT(Table1[[#This Row],[Departure_Time]],"mmm yyyy")</f>
        <v>Sep 2024</v>
      </c>
    </row>
    <row r="2501" spans="1:16" x14ac:dyDescent="0.25">
      <c r="A2501" t="s">
        <v>158</v>
      </c>
      <c r="B2501" t="s">
        <v>36</v>
      </c>
      <c r="C2501" t="s">
        <v>23</v>
      </c>
      <c r="D2501" s="5">
        <v>45333.581944444442</v>
      </c>
      <c r="E2501">
        <v>188</v>
      </c>
      <c r="F2501" t="s">
        <v>41</v>
      </c>
      <c r="G2501">
        <v>1278</v>
      </c>
      <c r="H2501" t="s">
        <v>21</v>
      </c>
      <c r="I2501" t="s">
        <v>24</v>
      </c>
      <c r="J2501">
        <v>6.4</v>
      </c>
      <c r="K2501">
        <v>13</v>
      </c>
      <c r="L2501">
        <v>0</v>
      </c>
      <c r="M2501">
        <v>0</v>
      </c>
      <c r="N2501" t="str">
        <f t="shared" si="78"/>
        <v>No Weather Impact</v>
      </c>
      <c r="O2501" t="str">
        <f t="shared" si="79"/>
        <v>Not Cancelled</v>
      </c>
      <c r="P2501" t="str">
        <f>TEXT(Table1[[#This Row],[Departure_Time]],"mmm yyyy")</f>
        <v>Feb 2024</v>
      </c>
    </row>
    <row r="2502" spans="1:16" x14ac:dyDescent="0.25">
      <c r="A2502" t="s">
        <v>1314</v>
      </c>
      <c r="B2502" t="s">
        <v>26</v>
      </c>
      <c r="C2502" t="s">
        <v>31</v>
      </c>
      <c r="D2502" s="5">
        <v>45528.914583333331</v>
      </c>
      <c r="E2502">
        <v>210</v>
      </c>
      <c r="F2502" t="s">
        <v>41</v>
      </c>
      <c r="G2502">
        <v>1079</v>
      </c>
      <c r="H2502" t="s">
        <v>21</v>
      </c>
      <c r="I2502" t="s">
        <v>24</v>
      </c>
      <c r="J2502">
        <v>6.3</v>
      </c>
      <c r="K2502">
        <v>2</v>
      </c>
      <c r="L2502">
        <v>0</v>
      </c>
      <c r="M2502">
        <v>0</v>
      </c>
      <c r="N2502" t="str">
        <f t="shared" si="78"/>
        <v>No Weather Impact</v>
      </c>
      <c r="O2502" t="str">
        <f t="shared" si="79"/>
        <v>Not Cancelled</v>
      </c>
      <c r="P2502" t="str">
        <f>TEXT(Table1[[#This Row],[Departure_Time]],"mmm yyyy")</f>
        <v>Aug 2024</v>
      </c>
    </row>
    <row r="2503" spans="1:16" x14ac:dyDescent="0.25">
      <c r="A2503" t="s">
        <v>437</v>
      </c>
      <c r="B2503" t="s">
        <v>36</v>
      </c>
      <c r="C2503" t="s">
        <v>29</v>
      </c>
      <c r="D2503" s="5">
        <v>45060.224999999999</v>
      </c>
      <c r="E2503">
        <v>109</v>
      </c>
      <c r="F2503" t="s">
        <v>16</v>
      </c>
      <c r="G2503">
        <v>1332</v>
      </c>
      <c r="H2503" t="s">
        <v>21</v>
      </c>
      <c r="I2503" t="s">
        <v>24</v>
      </c>
      <c r="J2503">
        <v>6.3</v>
      </c>
      <c r="K2503">
        <v>10</v>
      </c>
      <c r="L2503">
        <v>0</v>
      </c>
      <c r="M2503">
        <v>0</v>
      </c>
      <c r="N2503" t="str">
        <f t="shared" si="78"/>
        <v>No Weather Impact</v>
      </c>
      <c r="O2503" t="str">
        <f t="shared" si="79"/>
        <v>Not Cancelled</v>
      </c>
      <c r="P2503" t="str">
        <f>TEXT(Table1[[#This Row],[Departure_Time]],"mmm yyyy")</f>
        <v>May 2023</v>
      </c>
    </row>
    <row r="2504" spans="1:16" x14ac:dyDescent="0.25">
      <c r="A2504" t="s">
        <v>1035</v>
      </c>
      <c r="B2504" t="s">
        <v>15</v>
      </c>
      <c r="C2504" t="s">
        <v>23</v>
      </c>
      <c r="D2504" s="5">
        <v>45197.363888888889</v>
      </c>
      <c r="E2504">
        <v>147</v>
      </c>
      <c r="F2504" t="s">
        <v>16</v>
      </c>
      <c r="G2504">
        <v>1200</v>
      </c>
      <c r="H2504" t="s">
        <v>18</v>
      </c>
      <c r="I2504" t="s">
        <v>24</v>
      </c>
      <c r="J2504">
        <v>5.7</v>
      </c>
      <c r="K2504">
        <v>6</v>
      </c>
      <c r="L2504">
        <v>0</v>
      </c>
      <c r="M2504">
        <v>0</v>
      </c>
      <c r="N2504" t="str">
        <f t="shared" si="78"/>
        <v>No Weather Impact</v>
      </c>
      <c r="O2504" t="str">
        <f t="shared" si="79"/>
        <v>Not Cancelled</v>
      </c>
      <c r="P2504" t="str">
        <f>TEXT(Table1[[#This Row],[Departure_Time]],"mmm yyyy")</f>
        <v>Sep 2023</v>
      </c>
    </row>
    <row r="2505" spans="1:16" x14ac:dyDescent="0.25">
      <c r="A2505" t="s">
        <v>1472</v>
      </c>
      <c r="B2505" t="s">
        <v>23</v>
      </c>
      <c r="C2505" t="s">
        <v>26</v>
      </c>
      <c r="D2505" s="5">
        <v>45667.640277777777</v>
      </c>
      <c r="E2505">
        <v>121</v>
      </c>
      <c r="F2505" t="s">
        <v>16</v>
      </c>
      <c r="G2505">
        <v>1216</v>
      </c>
      <c r="H2505" t="s">
        <v>18</v>
      </c>
      <c r="I2505" t="s">
        <v>39</v>
      </c>
      <c r="J2505">
        <v>5.6</v>
      </c>
      <c r="K2505">
        <v>10</v>
      </c>
      <c r="L2505">
        <v>0</v>
      </c>
      <c r="M2505">
        <v>0</v>
      </c>
      <c r="N2505" t="str">
        <f t="shared" si="78"/>
        <v>No Weather Impact</v>
      </c>
      <c r="O2505" t="str">
        <f t="shared" si="79"/>
        <v>Not Cancelled</v>
      </c>
      <c r="P2505" t="str">
        <f>TEXT(Table1[[#This Row],[Departure_Time]],"mmm yyyy")</f>
        <v>Jan 2025</v>
      </c>
    </row>
    <row r="2506" spans="1:16" x14ac:dyDescent="0.25">
      <c r="A2506" t="s">
        <v>874</v>
      </c>
      <c r="B2506" t="s">
        <v>31</v>
      </c>
      <c r="C2506" t="s">
        <v>26</v>
      </c>
      <c r="D2506" s="5">
        <v>45155.593055555553</v>
      </c>
      <c r="E2506">
        <v>260</v>
      </c>
      <c r="F2506" t="s">
        <v>41</v>
      </c>
      <c r="G2506">
        <v>1827</v>
      </c>
      <c r="H2506" t="s">
        <v>21</v>
      </c>
      <c r="I2506" t="s">
        <v>24</v>
      </c>
      <c r="J2506">
        <v>7.8</v>
      </c>
      <c r="K2506">
        <v>47</v>
      </c>
      <c r="L2506">
        <v>0</v>
      </c>
      <c r="M2506">
        <v>0</v>
      </c>
      <c r="N2506" t="str">
        <f t="shared" si="78"/>
        <v>No Weather Impact</v>
      </c>
      <c r="O2506" t="str">
        <f t="shared" si="79"/>
        <v>Not Cancelled</v>
      </c>
      <c r="P2506" t="str">
        <f>TEXT(Table1[[#This Row],[Departure_Time]],"mmm yyyy")</f>
        <v>Aug 2023</v>
      </c>
    </row>
    <row r="2507" spans="1:16" x14ac:dyDescent="0.25">
      <c r="A2507" t="s">
        <v>437</v>
      </c>
      <c r="B2507" t="s">
        <v>15</v>
      </c>
      <c r="C2507" t="s">
        <v>31</v>
      </c>
      <c r="D2507" s="5">
        <v>45093.375</v>
      </c>
      <c r="E2507">
        <v>176</v>
      </c>
      <c r="F2507" t="s">
        <v>16</v>
      </c>
      <c r="G2507">
        <v>1282</v>
      </c>
      <c r="H2507" t="s">
        <v>27</v>
      </c>
      <c r="I2507" t="s">
        <v>39</v>
      </c>
      <c r="J2507">
        <v>7.2</v>
      </c>
      <c r="K2507">
        <v>3</v>
      </c>
      <c r="L2507">
        <v>0</v>
      </c>
      <c r="M2507">
        <v>1</v>
      </c>
      <c r="N2507" t="str">
        <f t="shared" si="78"/>
        <v>Weather Imapct</v>
      </c>
      <c r="O2507" t="str">
        <f t="shared" si="79"/>
        <v>Not Cancelled</v>
      </c>
      <c r="P2507" t="str">
        <f>TEXT(Table1[[#This Row],[Departure_Time]],"mmm yyyy")</f>
        <v>Jun 2023</v>
      </c>
    </row>
    <row r="2508" spans="1:16" x14ac:dyDescent="0.25">
      <c r="A2508" t="s">
        <v>1473</v>
      </c>
      <c r="B2508" t="s">
        <v>26</v>
      </c>
      <c r="C2508" t="s">
        <v>36</v>
      </c>
      <c r="D2508" s="5">
        <v>45494.863888888889</v>
      </c>
      <c r="E2508">
        <v>254</v>
      </c>
      <c r="F2508" t="s">
        <v>16</v>
      </c>
      <c r="G2508">
        <v>1332</v>
      </c>
      <c r="H2508" t="s">
        <v>27</v>
      </c>
      <c r="I2508" t="s">
        <v>24</v>
      </c>
      <c r="J2508">
        <v>8.1</v>
      </c>
      <c r="K2508">
        <v>3</v>
      </c>
      <c r="L2508">
        <v>0</v>
      </c>
      <c r="M2508">
        <v>0</v>
      </c>
      <c r="N2508" t="str">
        <f t="shared" si="78"/>
        <v>No Weather Impact</v>
      </c>
      <c r="O2508" t="str">
        <f t="shared" si="79"/>
        <v>Not Cancelled</v>
      </c>
      <c r="P2508" t="str">
        <f>TEXT(Table1[[#This Row],[Departure_Time]],"mmm yyyy")</f>
        <v>Jul 2024</v>
      </c>
    </row>
    <row r="2509" spans="1:16" x14ac:dyDescent="0.25">
      <c r="A2509" t="s">
        <v>886</v>
      </c>
      <c r="B2509" t="s">
        <v>36</v>
      </c>
      <c r="C2509" t="s">
        <v>26</v>
      </c>
      <c r="D2509" s="5">
        <v>45448.181944444441</v>
      </c>
      <c r="E2509">
        <v>248</v>
      </c>
      <c r="F2509" t="s">
        <v>16</v>
      </c>
      <c r="G2509">
        <v>1700</v>
      </c>
      <c r="H2509" t="s">
        <v>27</v>
      </c>
      <c r="I2509" t="s">
        <v>39</v>
      </c>
      <c r="J2509">
        <v>5.9</v>
      </c>
      <c r="K2509">
        <v>3</v>
      </c>
      <c r="L2509">
        <v>0</v>
      </c>
      <c r="M2509">
        <v>1</v>
      </c>
      <c r="N2509" t="str">
        <f t="shared" si="78"/>
        <v>Weather Imapct</v>
      </c>
      <c r="O2509" t="str">
        <f t="shared" si="79"/>
        <v>Not Cancelled</v>
      </c>
      <c r="P2509" t="str">
        <f>TEXT(Table1[[#This Row],[Departure_Time]],"mmm yyyy")</f>
        <v>Jun 2024</v>
      </c>
    </row>
    <row r="2510" spans="1:16" x14ac:dyDescent="0.25">
      <c r="A2510" t="s">
        <v>796</v>
      </c>
      <c r="B2510" t="s">
        <v>14</v>
      </c>
      <c r="C2510" t="s">
        <v>31</v>
      </c>
      <c r="D2510" s="5">
        <v>45531.988194444442</v>
      </c>
      <c r="E2510">
        <v>155</v>
      </c>
      <c r="F2510" t="s">
        <v>16</v>
      </c>
      <c r="G2510">
        <v>1669</v>
      </c>
      <c r="H2510" t="s">
        <v>27</v>
      </c>
      <c r="I2510" t="s">
        <v>18</v>
      </c>
      <c r="J2510">
        <v>8.6</v>
      </c>
      <c r="K2510">
        <v>7</v>
      </c>
      <c r="L2510">
        <v>0</v>
      </c>
      <c r="M2510">
        <v>0</v>
      </c>
      <c r="N2510" t="str">
        <f t="shared" si="78"/>
        <v>No Weather Impact</v>
      </c>
      <c r="O2510" t="str">
        <f t="shared" si="79"/>
        <v>Not Cancelled</v>
      </c>
      <c r="P2510" t="str">
        <f>TEXT(Table1[[#This Row],[Departure_Time]],"mmm yyyy")</f>
        <v>Aug 2024</v>
      </c>
    </row>
    <row r="2511" spans="1:16" x14ac:dyDescent="0.25">
      <c r="A2511" t="s">
        <v>209</v>
      </c>
      <c r="B2511" t="s">
        <v>26</v>
      </c>
      <c r="C2511" t="s">
        <v>20</v>
      </c>
      <c r="D2511" s="5">
        <v>45353.402777777781</v>
      </c>
      <c r="E2511">
        <v>151</v>
      </c>
      <c r="F2511" t="s">
        <v>16</v>
      </c>
      <c r="G2511">
        <v>1463</v>
      </c>
      <c r="H2511" t="s">
        <v>27</v>
      </c>
      <c r="I2511" t="s">
        <v>24</v>
      </c>
      <c r="J2511">
        <v>10</v>
      </c>
      <c r="K2511">
        <v>12</v>
      </c>
      <c r="L2511">
        <v>0</v>
      </c>
      <c r="M2511">
        <v>0</v>
      </c>
      <c r="N2511" t="str">
        <f t="shared" si="78"/>
        <v>No Weather Impact</v>
      </c>
      <c r="O2511" t="str">
        <f t="shared" si="79"/>
        <v>Not Cancelled</v>
      </c>
      <c r="P2511" t="str">
        <f>TEXT(Table1[[#This Row],[Departure_Time]],"mmm yyyy")</f>
        <v>Mar 2024</v>
      </c>
    </row>
    <row r="2512" spans="1:16" x14ac:dyDescent="0.25">
      <c r="A2512" t="s">
        <v>768</v>
      </c>
      <c r="B2512" t="s">
        <v>20</v>
      </c>
      <c r="C2512" t="s">
        <v>36</v>
      </c>
      <c r="D2512" s="5">
        <v>45122.673611111109</v>
      </c>
      <c r="E2512">
        <v>224</v>
      </c>
      <c r="F2512" t="s">
        <v>16</v>
      </c>
      <c r="G2512">
        <v>1560</v>
      </c>
      <c r="H2512" t="s">
        <v>21</v>
      </c>
      <c r="I2512" t="s">
        <v>39</v>
      </c>
      <c r="J2512">
        <v>8.5</v>
      </c>
      <c r="K2512">
        <v>8</v>
      </c>
      <c r="L2512">
        <v>0</v>
      </c>
      <c r="M2512">
        <v>1</v>
      </c>
      <c r="N2512" t="str">
        <f t="shared" si="78"/>
        <v>Weather Imapct</v>
      </c>
      <c r="O2512" t="str">
        <f t="shared" si="79"/>
        <v>Not Cancelled</v>
      </c>
      <c r="P2512" t="str">
        <f>TEXT(Table1[[#This Row],[Departure_Time]],"mmm yyyy")</f>
        <v>Jul 2023</v>
      </c>
    </row>
    <row r="2513" spans="1:16" x14ac:dyDescent="0.25">
      <c r="A2513" t="s">
        <v>1474</v>
      </c>
      <c r="B2513" t="s">
        <v>31</v>
      </c>
      <c r="C2513" t="s">
        <v>29</v>
      </c>
      <c r="D2513" s="5">
        <v>45301.647222222222</v>
      </c>
      <c r="E2513">
        <v>321</v>
      </c>
      <c r="F2513" t="s">
        <v>16</v>
      </c>
      <c r="G2513">
        <v>1173</v>
      </c>
      <c r="H2513" t="s">
        <v>21</v>
      </c>
      <c r="I2513" t="s">
        <v>39</v>
      </c>
      <c r="J2513">
        <v>7.3</v>
      </c>
      <c r="K2513">
        <v>10</v>
      </c>
      <c r="L2513">
        <v>0</v>
      </c>
      <c r="M2513">
        <v>0</v>
      </c>
      <c r="N2513" t="str">
        <f t="shared" si="78"/>
        <v>No Weather Impact</v>
      </c>
      <c r="O2513" t="str">
        <f t="shared" si="79"/>
        <v>Not Cancelled</v>
      </c>
      <c r="P2513" t="str">
        <f>TEXT(Table1[[#This Row],[Departure_Time]],"mmm yyyy")</f>
        <v>Jan 2024</v>
      </c>
    </row>
    <row r="2514" spans="1:16" x14ac:dyDescent="0.25">
      <c r="A2514" t="s">
        <v>1475</v>
      </c>
      <c r="B2514" t="s">
        <v>29</v>
      </c>
      <c r="C2514" t="s">
        <v>26</v>
      </c>
      <c r="D2514" s="5">
        <v>45757.004166666666</v>
      </c>
      <c r="E2514">
        <v>240</v>
      </c>
      <c r="F2514" t="s">
        <v>16</v>
      </c>
      <c r="G2514">
        <v>732</v>
      </c>
      <c r="H2514" t="s">
        <v>18</v>
      </c>
      <c r="I2514" t="s">
        <v>18</v>
      </c>
      <c r="J2514">
        <v>5.5</v>
      </c>
      <c r="K2514">
        <v>3</v>
      </c>
      <c r="L2514">
        <v>0</v>
      </c>
      <c r="M2514">
        <v>0</v>
      </c>
      <c r="N2514" t="str">
        <f t="shared" si="78"/>
        <v>No Weather Impact</v>
      </c>
      <c r="O2514" t="str">
        <f t="shared" si="79"/>
        <v>Not Cancelled</v>
      </c>
      <c r="P2514" t="str">
        <f>TEXT(Table1[[#This Row],[Departure_Time]],"mmm yyyy")</f>
        <v>Apr 2025</v>
      </c>
    </row>
    <row r="2515" spans="1:16" x14ac:dyDescent="0.25">
      <c r="A2515" t="s">
        <v>490</v>
      </c>
      <c r="B2515" t="s">
        <v>15</v>
      </c>
      <c r="C2515" t="s">
        <v>26</v>
      </c>
      <c r="D2515" s="5">
        <v>45481.689583333333</v>
      </c>
      <c r="E2515">
        <v>169</v>
      </c>
      <c r="F2515" t="s">
        <v>52</v>
      </c>
      <c r="G2515">
        <v>1380</v>
      </c>
      <c r="H2515" t="s">
        <v>17</v>
      </c>
      <c r="I2515" t="s">
        <v>24</v>
      </c>
      <c r="J2515">
        <v>7.5</v>
      </c>
      <c r="K2515">
        <v>3</v>
      </c>
      <c r="L2515">
        <v>1</v>
      </c>
      <c r="M2515">
        <v>0</v>
      </c>
      <c r="N2515" t="str">
        <f t="shared" si="78"/>
        <v>No Weather Impact</v>
      </c>
      <c r="O2515" t="str">
        <f t="shared" si="79"/>
        <v>Cancelled</v>
      </c>
      <c r="P2515" t="str">
        <f>TEXT(Table1[[#This Row],[Departure_Time]],"mmm yyyy")</f>
        <v>Jul 2024</v>
      </c>
    </row>
    <row r="2516" spans="1:16" x14ac:dyDescent="0.25">
      <c r="A2516" t="s">
        <v>1235</v>
      </c>
      <c r="B2516" t="s">
        <v>36</v>
      </c>
      <c r="C2516" t="s">
        <v>29</v>
      </c>
      <c r="D2516" s="5">
        <v>45447.67083333333</v>
      </c>
      <c r="E2516">
        <v>87</v>
      </c>
      <c r="F2516" t="s">
        <v>16</v>
      </c>
      <c r="G2516">
        <v>1281</v>
      </c>
      <c r="H2516" t="s">
        <v>18</v>
      </c>
      <c r="I2516" t="s">
        <v>24</v>
      </c>
      <c r="J2516">
        <v>5.2</v>
      </c>
      <c r="K2516">
        <v>2</v>
      </c>
      <c r="L2516">
        <v>0</v>
      </c>
      <c r="M2516">
        <v>0</v>
      </c>
      <c r="N2516" t="str">
        <f t="shared" si="78"/>
        <v>No Weather Impact</v>
      </c>
      <c r="O2516" t="str">
        <f t="shared" si="79"/>
        <v>Not Cancelled</v>
      </c>
      <c r="P2516" t="str">
        <f>TEXT(Table1[[#This Row],[Departure_Time]],"mmm yyyy")</f>
        <v>Jun 2024</v>
      </c>
    </row>
    <row r="2517" spans="1:16" x14ac:dyDescent="0.25">
      <c r="A2517" t="s">
        <v>1433</v>
      </c>
      <c r="B2517" t="s">
        <v>36</v>
      </c>
      <c r="C2517" t="s">
        <v>23</v>
      </c>
      <c r="D2517" s="5">
        <v>45621.304861111108</v>
      </c>
      <c r="E2517">
        <v>245</v>
      </c>
      <c r="F2517" t="s">
        <v>16</v>
      </c>
      <c r="G2517">
        <v>793</v>
      </c>
      <c r="H2517" t="s">
        <v>21</v>
      </c>
      <c r="I2517" t="s">
        <v>24</v>
      </c>
      <c r="J2517">
        <v>8.1</v>
      </c>
      <c r="K2517">
        <v>1</v>
      </c>
      <c r="L2517">
        <v>0</v>
      </c>
      <c r="M2517">
        <v>0</v>
      </c>
      <c r="N2517" t="str">
        <f t="shared" si="78"/>
        <v>No Weather Impact</v>
      </c>
      <c r="O2517" t="str">
        <f t="shared" si="79"/>
        <v>Not Cancelled</v>
      </c>
      <c r="P2517" t="str">
        <f>TEXT(Table1[[#This Row],[Departure_Time]],"mmm yyyy")</f>
        <v>Nov 2024</v>
      </c>
    </row>
    <row r="2518" spans="1:16" x14ac:dyDescent="0.25">
      <c r="A2518" t="s">
        <v>1476</v>
      </c>
      <c r="B2518" t="s">
        <v>29</v>
      </c>
      <c r="C2518" t="s">
        <v>15</v>
      </c>
      <c r="D2518" s="5">
        <v>45329.152083333334</v>
      </c>
      <c r="E2518">
        <v>223</v>
      </c>
      <c r="F2518" t="s">
        <v>16</v>
      </c>
      <c r="G2518">
        <v>1489</v>
      </c>
      <c r="H2518" t="s">
        <v>17</v>
      </c>
      <c r="I2518" t="s">
        <v>24</v>
      </c>
      <c r="J2518">
        <v>5.4</v>
      </c>
      <c r="K2518">
        <v>6</v>
      </c>
      <c r="L2518">
        <v>0</v>
      </c>
      <c r="M2518">
        <v>0</v>
      </c>
      <c r="N2518" t="str">
        <f t="shared" si="78"/>
        <v>No Weather Impact</v>
      </c>
      <c r="O2518" t="str">
        <f t="shared" si="79"/>
        <v>Not Cancelled</v>
      </c>
      <c r="P2518" t="str">
        <f>TEXT(Table1[[#This Row],[Departure_Time]],"mmm yyyy")</f>
        <v>Feb 2024</v>
      </c>
    </row>
    <row r="2519" spans="1:16" x14ac:dyDescent="0.25">
      <c r="A2519" t="s">
        <v>1477</v>
      </c>
      <c r="B2519" t="s">
        <v>26</v>
      </c>
      <c r="C2519" t="s">
        <v>26</v>
      </c>
      <c r="D2519" s="5">
        <v>45158.013888888891</v>
      </c>
      <c r="E2519">
        <v>186</v>
      </c>
      <c r="F2519" t="s">
        <v>16</v>
      </c>
      <c r="G2519">
        <v>1353</v>
      </c>
      <c r="H2519" t="s">
        <v>21</v>
      </c>
      <c r="I2519" t="s">
        <v>39</v>
      </c>
      <c r="J2519">
        <v>8.6999999999999993</v>
      </c>
      <c r="K2519">
        <v>11</v>
      </c>
      <c r="L2519">
        <v>0</v>
      </c>
      <c r="M2519">
        <v>0</v>
      </c>
      <c r="N2519" t="str">
        <f t="shared" si="78"/>
        <v>No Weather Impact</v>
      </c>
      <c r="O2519" t="str">
        <f t="shared" si="79"/>
        <v>Not Cancelled</v>
      </c>
      <c r="P2519" t="str">
        <f>TEXT(Table1[[#This Row],[Departure_Time]],"mmm yyyy")</f>
        <v>Aug 2023</v>
      </c>
    </row>
    <row r="2520" spans="1:16" x14ac:dyDescent="0.25">
      <c r="A2520" t="s">
        <v>877</v>
      </c>
      <c r="B2520" t="s">
        <v>20</v>
      </c>
      <c r="C2520" t="s">
        <v>26</v>
      </c>
      <c r="D2520" s="5">
        <v>45723.500694444447</v>
      </c>
      <c r="E2520">
        <v>188</v>
      </c>
      <c r="F2520" t="s">
        <v>41</v>
      </c>
      <c r="G2520">
        <v>1013</v>
      </c>
      <c r="H2520" t="s">
        <v>27</v>
      </c>
      <c r="I2520" t="s">
        <v>24</v>
      </c>
      <c r="J2520">
        <v>6.6</v>
      </c>
      <c r="K2520">
        <v>32</v>
      </c>
      <c r="L2520">
        <v>0</v>
      </c>
      <c r="M2520">
        <v>0</v>
      </c>
      <c r="N2520" t="str">
        <f t="shared" si="78"/>
        <v>No Weather Impact</v>
      </c>
      <c r="O2520" t="str">
        <f t="shared" si="79"/>
        <v>Not Cancelled</v>
      </c>
      <c r="P2520" t="str">
        <f>TEXT(Table1[[#This Row],[Departure_Time]],"mmm yyyy")</f>
        <v>Mar 2025</v>
      </c>
    </row>
    <row r="2521" spans="1:16" x14ac:dyDescent="0.25">
      <c r="A2521" t="s">
        <v>1478</v>
      </c>
      <c r="B2521" t="s">
        <v>20</v>
      </c>
      <c r="C2521" t="s">
        <v>36</v>
      </c>
      <c r="D2521" s="5">
        <v>45751.284722222219</v>
      </c>
      <c r="E2521">
        <v>170</v>
      </c>
      <c r="F2521" t="s">
        <v>16</v>
      </c>
      <c r="G2521">
        <v>1474</v>
      </c>
      <c r="H2521" t="s">
        <v>18</v>
      </c>
      <c r="I2521" t="s">
        <v>39</v>
      </c>
      <c r="J2521">
        <v>6.8</v>
      </c>
      <c r="K2521">
        <v>11</v>
      </c>
      <c r="L2521">
        <v>0</v>
      </c>
      <c r="M2521">
        <v>0</v>
      </c>
      <c r="N2521" t="str">
        <f t="shared" si="78"/>
        <v>No Weather Impact</v>
      </c>
      <c r="O2521" t="str">
        <f t="shared" si="79"/>
        <v>Not Cancelled</v>
      </c>
      <c r="P2521" t="str">
        <f>TEXT(Table1[[#This Row],[Departure_Time]],"mmm yyyy")</f>
        <v>Apr 2025</v>
      </c>
    </row>
    <row r="2522" spans="1:16" x14ac:dyDescent="0.25">
      <c r="A2522" t="s">
        <v>1479</v>
      </c>
      <c r="B2522" t="s">
        <v>31</v>
      </c>
      <c r="C2522" t="s">
        <v>29</v>
      </c>
      <c r="D2522" s="5">
        <v>45394.300694444442</v>
      </c>
      <c r="E2522">
        <v>143</v>
      </c>
      <c r="F2522" t="s">
        <v>16</v>
      </c>
      <c r="G2522">
        <v>1275</v>
      </c>
      <c r="H2522" t="s">
        <v>17</v>
      </c>
      <c r="I2522" t="s">
        <v>18</v>
      </c>
      <c r="J2522">
        <v>6.4</v>
      </c>
      <c r="K2522">
        <v>1</v>
      </c>
      <c r="L2522">
        <v>0</v>
      </c>
      <c r="M2522">
        <v>0</v>
      </c>
      <c r="N2522" t="str">
        <f t="shared" si="78"/>
        <v>No Weather Impact</v>
      </c>
      <c r="O2522" t="str">
        <f t="shared" si="79"/>
        <v>Not Cancelled</v>
      </c>
      <c r="P2522" t="str">
        <f>TEXT(Table1[[#This Row],[Departure_Time]],"mmm yyyy")</f>
        <v>Apr 2024</v>
      </c>
    </row>
    <row r="2523" spans="1:16" x14ac:dyDescent="0.25">
      <c r="A2523" t="s">
        <v>916</v>
      </c>
      <c r="B2523" t="s">
        <v>31</v>
      </c>
      <c r="C2523" t="s">
        <v>23</v>
      </c>
      <c r="D2523" s="5">
        <v>45225.78402777778</v>
      </c>
      <c r="E2523">
        <v>158</v>
      </c>
      <c r="F2523" t="s">
        <v>16</v>
      </c>
      <c r="G2523">
        <v>952</v>
      </c>
      <c r="H2523" t="s">
        <v>27</v>
      </c>
      <c r="I2523" t="s">
        <v>24</v>
      </c>
      <c r="J2523">
        <v>4.3</v>
      </c>
      <c r="K2523">
        <v>17</v>
      </c>
      <c r="L2523">
        <v>0</v>
      </c>
      <c r="M2523">
        <v>0</v>
      </c>
      <c r="N2523" t="str">
        <f t="shared" si="78"/>
        <v>No Weather Impact</v>
      </c>
      <c r="O2523" t="str">
        <f t="shared" si="79"/>
        <v>Not Cancelled</v>
      </c>
      <c r="P2523" t="str">
        <f>TEXT(Table1[[#This Row],[Departure_Time]],"mmm yyyy")</f>
        <v>Oct 2023</v>
      </c>
    </row>
    <row r="2524" spans="1:16" x14ac:dyDescent="0.25">
      <c r="A2524" t="s">
        <v>1480</v>
      </c>
      <c r="B2524" t="s">
        <v>20</v>
      </c>
      <c r="C2524" t="s">
        <v>26</v>
      </c>
      <c r="D2524" s="5">
        <v>45299.580555555556</v>
      </c>
      <c r="E2524">
        <v>282</v>
      </c>
      <c r="F2524" t="s">
        <v>16</v>
      </c>
      <c r="G2524">
        <v>1000</v>
      </c>
      <c r="H2524" t="s">
        <v>21</v>
      </c>
      <c r="I2524" t="s">
        <v>24</v>
      </c>
      <c r="J2524">
        <v>4</v>
      </c>
      <c r="K2524">
        <v>8</v>
      </c>
      <c r="L2524">
        <v>0</v>
      </c>
      <c r="M2524">
        <v>1</v>
      </c>
      <c r="N2524" t="str">
        <f t="shared" si="78"/>
        <v>Weather Imapct</v>
      </c>
      <c r="O2524" t="str">
        <f t="shared" si="79"/>
        <v>Not Cancelled</v>
      </c>
      <c r="P2524" t="str">
        <f>TEXT(Table1[[#This Row],[Departure_Time]],"mmm yyyy")</f>
        <v>Jan 2024</v>
      </c>
    </row>
    <row r="2525" spans="1:16" x14ac:dyDescent="0.25">
      <c r="A2525" t="s">
        <v>608</v>
      </c>
      <c r="B2525" t="s">
        <v>20</v>
      </c>
      <c r="C2525" t="s">
        <v>29</v>
      </c>
      <c r="D2525" s="5">
        <v>45608.2</v>
      </c>
      <c r="E2525">
        <v>163</v>
      </c>
      <c r="F2525" t="s">
        <v>16</v>
      </c>
      <c r="G2525">
        <v>1372</v>
      </c>
      <c r="H2525" t="s">
        <v>27</v>
      </c>
      <c r="I2525" t="s">
        <v>24</v>
      </c>
      <c r="J2525">
        <v>6</v>
      </c>
      <c r="K2525">
        <v>9</v>
      </c>
      <c r="L2525">
        <v>0</v>
      </c>
      <c r="M2525">
        <v>1</v>
      </c>
      <c r="N2525" t="str">
        <f t="shared" si="78"/>
        <v>Weather Imapct</v>
      </c>
      <c r="O2525" t="str">
        <f t="shared" si="79"/>
        <v>Not Cancelled</v>
      </c>
      <c r="P2525" t="str">
        <f>TEXT(Table1[[#This Row],[Departure_Time]],"mmm yyyy")</f>
        <v>Nov 2024</v>
      </c>
    </row>
    <row r="2526" spans="1:16" x14ac:dyDescent="0.25">
      <c r="A2526" t="s">
        <v>697</v>
      </c>
      <c r="B2526" t="s">
        <v>31</v>
      </c>
      <c r="C2526" t="s">
        <v>36</v>
      </c>
      <c r="D2526" s="5">
        <v>45680.427777777775</v>
      </c>
      <c r="E2526">
        <v>141</v>
      </c>
      <c r="F2526" t="s">
        <v>16</v>
      </c>
      <c r="G2526">
        <v>1172</v>
      </c>
      <c r="H2526" t="s">
        <v>17</v>
      </c>
      <c r="I2526" t="s">
        <v>24</v>
      </c>
      <c r="J2526">
        <v>5.6</v>
      </c>
      <c r="K2526">
        <v>0</v>
      </c>
      <c r="L2526">
        <v>0</v>
      </c>
      <c r="M2526">
        <v>0</v>
      </c>
      <c r="N2526" t="str">
        <f t="shared" si="78"/>
        <v>No Weather Impact</v>
      </c>
      <c r="O2526" t="str">
        <f t="shared" si="79"/>
        <v>Not Cancelled</v>
      </c>
      <c r="P2526" t="str">
        <f>TEXT(Table1[[#This Row],[Departure_Time]],"mmm yyyy")</f>
        <v>Jan 2025</v>
      </c>
    </row>
    <row r="2527" spans="1:16" x14ac:dyDescent="0.25">
      <c r="A2527" t="s">
        <v>184</v>
      </c>
      <c r="B2527" t="s">
        <v>23</v>
      </c>
      <c r="C2527" t="s">
        <v>31</v>
      </c>
      <c r="D2527" s="5">
        <v>45221.106249999997</v>
      </c>
      <c r="E2527">
        <v>90</v>
      </c>
      <c r="F2527" t="s">
        <v>41</v>
      </c>
      <c r="G2527">
        <v>1214</v>
      </c>
      <c r="H2527" t="s">
        <v>21</v>
      </c>
      <c r="I2527" t="s">
        <v>24</v>
      </c>
      <c r="J2527">
        <v>6.8</v>
      </c>
      <c r="K2527">
        <v>7</v>
      </c>
      <c r="L2527">
        <v>0</v>
      </c>
      <c r="M2527">
        <v>0</v>
      </c>
      <c r="N2527" t="str">
        <f t="shared" si="78"/>
        <v>No Weather Impact</v>
      </c>
      <c r="O2527" t="str">
        <f t="shared" si="79"/>
        <v>Not Cancelled</v>
      </c>
      <c r="P2527" t="str">
        <f>TEXT(Table1[[#This Row],[Departure_Time]],"mmm yyyy")</f>
        <v>Oct 2023</v>
      </c>
    </row>
    <row r="2528" spans="1:16" x14ac:dyDescent="0.25">
      <c r="A2528" t="s">
        <v>561</v>
      </c>
      <c r="B2528" t="s">
        <v>14</v>
      </c>
      <c r="C2528" t="s">
        <v>31</v>
      </c>
      <c r="D2528" s="5">
        <v>45114.918055555558</v>
      </c>
      <c r="E2528">
        <v>212</v>
      </c>
      <c r="F2528" t="s">
        <v>16</v>
      </c>
      <c r="G2528">
        <v>1091</v>
      </c>
      <c r="H2528" t="s">
        <v>18</v>
      </c>
      <c r="I2528" t="s">
        <v>24</v>
      </c>
      <c r="J2528">
        <v>6.8</v>
      </c>
      <c r="K2528">
        <v>13</v>
      </c>
      <c r="L2528">
        <v>1</v>
      </c>
      <c r="M2528">
        <v>0</v>
      </c>
      <c r="N2528" t="str">
        <f t="shared" si="78"/>
        <v>No Weather Impact</v>
      </c>
      <c r="O2528" t="str">
        <f t="shared" si="79"/>
        <v>Not Cancelled</v>
      </c>
      <c r="P2528" t="str">
        <f>TEXT(Table1[[#This Row],[Departure_Time]],"mmm yyyy")</f>
        <v>Jul 2023</v>
      </c>
    </row>
    <row r="2529" spans="1:16" x14ac:dyDescent="0.25">
      <c r="A2529" t="s">
        <v>153</v>
      </c>
      <c r="B2529" t="s">
        <v>15</v>
      </c>
      <c r="C2529" t="s">
        <v>20</v>
      </c>
      <c r="D2529" s="5">
        <v>45244.347222222219</v>
      </c>
      <c r="E2529">
        <v>38</v>
      </c>
      <c r="F2529" t="s">
        <v>16</v>
      </c>
      <c r="G2529">
        <v>1758</v>
      </c>
      <c r="H2529" t="s">
        <v>18</v>
      </c>
      <c r="I2529" t="s">
        <v>24</v>
      </c>
      <c r="J2529">
        <v>9.1999999999999993</v>
      </c>
      <c r="K2529">
        <v>2</v>
      </c>
      <c r="L2529">
        <v>0</v>
      </c>
      <c r="M2529">
        <v>1</v>
      </c>
      <c r="N2529" t="str">
        <f t="shared" si="78"/>
        <v>Weather Imapct</v>
      </c>
      <c r="O2529" t="str">
        <f t="shared" si="79"/>
        <v>Not Cancelled</v>
      </c>
      <c r="P2529" t="str">
        <f>TEXT(Table1[[#This Row],[Departure_Time]],"mmm yyyy")</f>
        <v>Nov 2023</v>
      </c>
    </row>
    <row r="2530" spans="1:16" x14ac:dyDescent="0.25">
      <c r="A2530" t="s">
        <v>226</v>
      </c>
      <c r="B2530" t="s">
        <v>31</v>
      </c>
      <c r="C2530" t="s">
        <v>15</v>
      </c>
      <c r="D2530" s="5">
        <v>45133.34652777778</v>
      </c>
      <c r="E2530">
        <v>259</v>
      </c>
      <c r="F2530" t="s">
        <v>16</v>
      </c>
      <c r="G2530">
        <v>939</v>
      </c>
      <c r="H2530" t="s">
        <v>21</v>
      </c>
      <c r="I2530" t="s">
        <v>18</v>
      </c>
      <c r="J2530">
        <v>6.7</v>
      </c>
      <c r="K2530">
        <v>11</v>
      </c>
      <c r="L2530">
        <v>0</v>
      </c>
      <c r="M2530">
        <v>0</v>
      </c>
      <c r="N2530" t="str">
        <f t="shared" si="78"/>
        <v>No Weather Impact</v>
      </c>
      <c r="O2530" t="str">
        <f t="shared" si="79"/>
        <v>Not Cancelled</v>
      </c>
      <c r="P2530" t="str">
        <f>TEXT(Table1[[#This Row],[Departure_Time]],"mmm yyyy")</f>
        <v>Jul 2023</v>
      </c>
    </row>
    <row r="2531" spans="1:16" x14ac:dyDescent="0.25">
      <c r="A2531" t="s">
        <v>869</v>
      </c>
      <c r="B2531" t="s">
        <v>15</v>
      </c>
      <c r="C2531" t="s">
        <v>31</v>
      </c>
      <c r="D2531" s="5">
        <v>45378.624305555553</v>
      </c>
      <c r="E2531">
        <v>270</v>
      </c>
      <c r="F2531" t="s">
        <v>16</v>
      </c>
      <c r="G2531">
        <v>1208</v>
      </c>
      <c r="H2531" t="s">
        <v>17</v>
      </c>
      <c r="I2531" t="s">
        <v>24</v>
      </c>
      <c r="J2531">
        <v>8.6</v>
      </c>
      <c r="K2531">
        <v>20</v>
      </c>
      <c r="L2531">
        <v>0</v>
      </c>
      <c r="M2531">
        <v>0</v>
      </c>
      <c r="N2531" t="str">
        <f t="shared" si="78"/>
        <v>No Weather Impact</v>
      </c>
      <c r="O2531" t="str">
        <f t="shared" si="79"/>
        <v>Not Cancelled</v>
      </c>
      <c r="P2531" t="str">
        <f>TEXT(Table1[[#This Row],[Departure_Time]],"mmm yyyy")</f>
        <v>Mar 2024</v>
      </c>
    </row>
    <row r="2532" spans="1:16" x14ac:dyDescent="0.25">
      <c r="A2532" t="s">
        <v>596</v>
      </c>
      <c r="B2532" t="s">
        <v>15</v>
      </c>
      <c r="C2532" t="s">
        <v>14</v>
      </c>
      <c r="D2532" s="5">
        <v>45200.299305555556</v>
      </c>
      <c r="E2532">
        <v>78</v>
      </c>
      <c r="F2532" t="s">
        <v>16</v>
      </c>
      <c r="G2532">
        <v>1206</v>
      </c>
      <c r="H2532" t="s">
        <v>17</v>
      </c>
      <c r="I2532" t="s">
        <v>18</v>
      </c>
      <c r="J2532">
        <v>7.5</v>
      </c>
      <c r="K2532">
        <v>15</v>
      </c>
      <c r="L2532">
        <v>0</v>
      </c>
      <c r="M2532">
        <v>0</v>
      </c>
      <c r="N2532" t="str">
        <f t="shared" si="78"/>
        <v>No Weather Impact</v>
      </c>
      <c r="O2532" t="str">
        <f t="shared" si="79"/>
        <v>Not Cancelled</v>
      </c>
      <c r="P2532" t="str">
        <f>TEXT(Table1[[#This Row],[Departure_Time]],"mmm yyyy")</f>
        <v>Oct 2023</v>
      </c>
    </row>
    <row r="2533" spans="1:16" x14ac:dyDescent="0.25">
      <c r="A2533" t="s">
        <v>569</v>
      </c>
      <c r="B2533" t="s">
        <v>20</v>
      </c>
      <c r="C2533" t="s">
        <v>23</v>
      </c>
      <c r="D2533" s="5">
        <v>45173.611805555556</v>
      </c>
      <c r="E2533">
        <v>209</v>
      </c>
      <c r="F2533" t="s">
        <v>16</v>
      </c>
      <c r="G2533">
        <v>1031</v>
      </c>
      <c r="H2533" t="s">
        <v>17</v>
      </c>
      <c r="I2533" t="s">
        <v>18</v>
      </c>
      <c r="J2533">
        <v>8.4</v>
      </c>
      <c r="K2533">
        <v>2</v>
      </c>
      <c r="L2533">
        <v>0</v>
      </c>
      <c r="M2533">
        <v>0</v>
      </c>
      <c r="N2533" t="str">
        <f t="shared" si="78"/>
        <v>No Weather Impact</v>
      </c>
      <c r="O2533" t="str">
        <f t="shared" si="79"/>
        <v>Not Cancelled</v>
      </c>
      <c r="P2533" t="str">
        <f>TEXT(Table1[[#This Row],[Departure_Time]],"mmm yyyy")</f>
        <v>Sep 2023</v>
      </c>
    </row>
    <row r="2534" spans="1:16" x14ac:dyDescent="0.25">
      <c r="A2534" t="s">
        <v>1476</v>
      </c>
      <c r="B2534" t="s">
        <v>15</v>
      </c>
      <c r="C2534" t="s">
        <v>26</v>
      </c>
      <c r="D2534" s="5">
        <v>45218.480555555558</v>
      </c>
      <c r="E2534">
        <v>206</v>
      </c>
      <c r="F2534" t="s">
        <v>52</v>
      </c>
      <c r="G2534">
        <v>338</v>
      </c>
      <c r="H2534" t="s">
        <v>21</v>
      </c>
      <c r="I2534" t="s">
        <v>24</v>
      </c>
      <c r="J2534">
        <v>8.6</v>
      </c>
      <c r="K2534">
        <v>5</v>
      </c>
      <c r="L2534">
        <v>0</v>
      </c>
      <c r="M2534">
        <v>0</v>
      </c>
      <c r="N2534" t="str">
        <f t="shared" si="78"/>
        <v>No Weather Impact</v>
      </c>
      <c r="O2534" t="str">
        <f t="shared" si="79"/>
        <v>Cancelled</v>
      </c>
      <c r="P2534" t="str">
        <f>TEXT(Table1[[#This Row],[Departure_Time]],"mmm yyyy")</f>
        <v>Oct 2023</v>
      </c>
    </row>
    <row r="2535" spans="1:16" x14ac:dyDescent="0.25">
      <c r="A2535" t="s">
        <v>1333</v>
      </c>
      <c r="B2535" t="s">
        <v>26</v>
      </c>
      <c r="C2535" t="s">
        <v>23</v>
      </c>
      <c r="D2535" s="5">
        <v>45337.90347222222</v>
      </c>
      <c r="E2535">
        <v>138</v>
      </c>
      <c r="F2535" t="s">
        <v>41</v>
      </c>
      <c r="G2535">
        <v>1162</v>
      </c>
      <c r="H2535" t="s">
        <v>18</v>
      </c>
      <c r="I2535" t="s">
        <v>130</v>
      </c>
      <c r="J2535">
        <v>8.8000000000000007</v>
      </c>
      <c r="K2535">
        <v>1</v>
      </c>
      <c r="L2535">
        <v>0</v>
      </c>
      <c r="M2535">
        <v>0</v>
      </c>
      <c r="N2535" t="str">
        <f t="shared" si="78"/>
        <v>No Weather Impact</v>
      </c>
      <c r="O2535" t="str">
        <f t="shared" si="79"/>
        <v>Not Cancelled</v>
      </c>
      <c r="P2535" t="str">
        <f>TEXT(Table1[[#This Row],[Departure_Time]],"mmm yyyy")</f>
        <v>Feb 2024</v>
      </c>
    </row>
    <row r="2536" spans="1:16" x14ac:dyDescent="0.25">
      <c r="A2536" t="s">
        <v>1301</v>
      </c>
      <c r="B2536" t="s">
        <v>26</v>
      </c>
      <c r="C2536" t="s">
        <v>14</v>
      </c>
      <c r="D2536" s="5">
        <v>45411.55</v>
      </c>
      <c r="E2536">
        <v>62</v>
      </c>
      <c r="F2536" t="s">
        <v>16</v>
      </c>
      <c r="G2536">
        <v>1051</v>
      </c>
      <c r="H2536" t="s">
        <v>17</v>
      </c>
      <c r="I2536" t="s">
        <v>24</v>
      </c>
      <c r="J2536">
        <v>8.1999999999999993</v>
      </c>
      <c r="K2536">
        <v>26</v>
      </c>
      <c r="L2536">
        <v>0</v>
      </c>
      <c r="M2536">
        <v>0</v>
      </c>
      <c r="N2536" t="str">
        <f t="shared" si="78"/>
        <v>No Weather Impact</v>
      </c>
      <c r="O2536" t="str">
        <f t="shared" si="79"/>
        <v>Not Cancelled</v>
      </c>
      <c r="P2536" t="str">
        <f>TEXT(Table1[[#This Row],[Departure_Time]],"mmm yyyy")</f>
        <v>Apr 2024</v>
      </c>
    </row>
    <row r="2537" spans="1:16" x14ac:dyDescent="0.25">
      <c r="A2537" t="s">
        <v>1481</v>
      </c>
      <c r="B2537" t="s">
        <v>36</v>
      </c>
      <c r="C2537" t="s">
        <v>29</v>
      </c>
      <c r="D2537" s="5">
        <v>45743.725694444445</v>
      </c>
      <c r="E2537">
        <v>226</v>
      </c>
      <c r="F2537" t="s">
        <v>16</v>
      </c>
      <c r="G2537">
        <v>2201</v>
      </c>
      <c r="H2537" t="s">
        <v>21</v>
      </c>
      <c r="I2537" t="s">
        <v>39</v>
      </c>
      <c r="J2537">
        <v>6.1</v>
      </c>
      <c r="K2537">
        <v>3</v>
      </c>
      <c r="L2537">
        <v>1</v>
      </c>
      <c r="M2537">
        <v>0</v>
      </c>
      <c r="N2537" t="str">
        <f t="shared" si="78"/>
        <v>No Weather Impact</v>
      </c>
      <c r="O2537" t="str">
        <f t="shared" si="79"/>
        <v>Not Cancelled</v>
      </c>
      <c r="P2537" t="str">
        <f>TEXT(Table1[[#This Row],[Departure_Time]],"mmm yyyy")</f>
        <v>Mar 2025</v>
      </c>
    </row>
    <row r="2538" spans="1:16" x14ac:dyDescent="0.25">
      <c r="A2538" t="s">
        <v>514</v>
      </c>
      <c r="B2538" t="s">
        <v>20</v>
      </c>
      <c r="C2538" t="s">
        <v>31</v>
      </c>
      <c r="D2538" s="5">
        <v>45464.538194444445</v>
      </c>
      <c r="E2538">
        <v>235</v>
      </c>
      <c r="F2538" t="s">
        <v>16</v>
      </c>
      <c r="G2538">
        <v>997</v>
      </c>
      <c r="H2538" t="s">
        <v>18</v>
      </c>
      <c r="I2538" t="s">
        <v>24</v>
      </c>
      <c r="J2538">
        <v>8.1999999999999993</v>
      </c>
      <c r="K2538">
        <v>3</v>
      </c>
      <c r="L2538">
        <v>0</v>
      </c>
      <c r="M2538">
        <v>1</v>
      </c>
      <c r="N2538" t="str">
        <f t="shared" si="78"/>
        <v>Weather Imapct</v>
      </c>
      <c r="O2538" t="str">
        <f t="shared" si="79"/>
        <v>Not Cancelled</v>
      </c>
      <c r="P2538" t="str">
        <f>TEXT(Table1[[#This Row],[Departure_Time]],"mmm yyyy")</f>
        <v>Jun 2024</v>
      </c>
    </row>
    <row r="2539" spans="1:16" x14ac:dyDescent="0.25">
      <c r="A2539" t="s">
        <v>1482</v>
      </c>
      <c r="B2539" t="s">
        <v>23</v>
      </c>
      <c r="C2539" t="s">
        <v>15</v>
      </c>
      <c r="D2539" s="5">
        <v>45408.531944444447</v>
      </c>
      <c r="E2539">
        <v>187</v>
      </c>
      <c r="F2539" t="s">
        <v>16</v>
      </c>
      <c r="G2539">
        <v>896</v>
      </c>
      <c r="H2539" t="s">
        <v>21</v>
      </c>
      <c r="I2539" t="s">
        <v>24</v>
      </c>
      <c r="J2539">
        <v>6.8</v>
      </c>
      <c r="K2539">
        <v>2</v>
      </c>
      <c r="L2539">
        <v>0</v>
      </c>
      <c r="M2539">
        <v>0</v>
      </c>
      <c r="N2539" t="str">
        <f t="shared" si="78"/>
        <v>No Weather Impact</v>
      </c>
      <c r="O2539" t="str">
        <f t="shared" si="79"/>
        <v>Not Cancelled</v>
      </c>
      <c r="P2539" t="str">
        <f>TEXT(Table1[[#This Row],[Departure_Time]],"mmm yyyy")</f>
        <v>Apr 2024</v>
      </c>
    </row>
    <row r="2540" spans="1:16" x14ac:dyDescent="0.25">
      <c r="A2540" t="s">
        <v>777</v>
      </c>
      <c r="B2540" t="s">
        <v>26</v>
      </c>
      <c r="C2540" t="s">
        <v>29</v>
      </c>
      <c r="D2540" s="5">
        <v>45089.382638888892</v>
      </c>
      <c r="E2540">
        <v>303</v>
      </c>
      <c r="F2540" t="s">
        <v>16</v>
      </c>
      <c r="G2540">
        <v>794</v>
      </c>
      <c r="H2540" t="s">
        <v>27</v>
      </c>
      <c r="I2540" t="s">
        <v>24</v>
      </c>
      <c r="J2540">
        <v>6.1</v>
      </c>
      <c r="K2540">
        <v>6</v>
      </c>
      <c r="L2540">
        <v>0</v>
      </c>
      <c r="M2540">
        <v>0</v>
      </c>
      <c r="N2540" t="str">
        <f t="shared" si="78"/>
        <v>No Weather Impact</v>
      </c>
      <c r="O2540" t="str">
        <f t="shared" si="79"/>
        <v>Not Cancelled</v>
      </c>
      <c r="P2540" t="str">
        <f>TEXT(Table1[[#This Row],[Departure_Time]],"mmm yyyy")</f>
        <v>Jun 2023</v>
      </c>
    </row>
    <row r="2541" spans="1:16" x14ac:dyDescent="0.25">
      <c r="A2541" t="s">
        <v>1483</v>
      </c>
      <c r="B2541" t="s">
        <v>23</v>
      </c>
      <c r="C2541" t="s">
        <v>31</v>
      </c>
      <c r="D2541" s="5">
        <v>45425.629861111112</v>
      </c>
      <c r="E2541">
        <v>282</v>
      </c>
      <c r="F2541" t="s">
        <v>16</v>
      </c>
      <c r="G2541">
        <v>924</v>
      </c>
      <c r="H2541" t="s">
        <v>18</v>
      </c>
      <c r="I2541" t="s">
        <v>24</v>
      </c>
      <c r="J2541">
        <v>8</v>
      </c>
      <c r="K2541">
        <v>12</v>
      </c>
      <c r="L2541">
        <v>0</v>
      </c>
      <c r="M2541">
        <v>1</v>
      </c>
      <c r="N2541" t="str">
        <f t="shared" si="78"/>
        <v>Weather Imapct</v>
      </c>
      <c r="O2541" t="str">
        <f t="shared" si="79"/>
        <v>Not Cancelled</v>
      </c>
      <c r="P2541" t="str">
        <f>TEXT(Table1[[#This Row],[Departure_Time]],"mmm yyyy")</f>
        <v>May 2024</v>
      </c>
    </row>
    <row r="2542" spans="1:16" x14ac:dyDescent="0.25">
      <c r="A2542" t="s">
        <v>478</v>
      </c>
      <c r="B2542" t="s">
        <v>26</v>
      </c>
      <c r="C2542" t="s">
        <v>15</v>
      </c>
      <c r="D2542" s="5">
        <v>45332.76666666667</v>
      </c>
      <c r="E2542">
        <v>218</v>
      </c>
      <c r="F2542" t="s">
        <v>16</v>
      </c>
      <c r="G2542">
        <v>1238</v>
      </c>
      <c r="H2542" t="s">
        <v>27</v>
      </c>
      <c r="I2542" t="s">
        <v>24</v>
      </c>
      <c r="J2542">
        <v>9</v>
      </c>
      <c r="K2542">
        <v>23</v>
      </c>
      <c r="L2542">
        <v>0</v>
      </c>
      <c r="M2542">
        <v>0</v>
      </c>
      <c r="N2542" t="str">
        <f t="shared" si="78"/>
        <v>No Weather Impact</v>
      </c>
      <c r="O2542" t="str">
        <f t="shared" si="79"/>
        <v>Not Cancelled</v>
      </c>
      <c r="P2542" t="str">
        <f>TEXT(Table1[[#This Row],[Departure_Time]],"mmm yyyy")</f>
        <v>Feb 2024</v>
      </c>
    </row>
    <row r="2543" spans="1:16" x14ac:dyDescent="0.25">
      <c r="A2543" t="s">
        <v>647</v>
      </c>
      <c r="B2543" t="s">
        <v>15</v>
      </c>
      <c r="C2543" t="s">
        <v>29</v>
      </c>
      <c r="D2543" s="5">
        <v>45680.481249999997</v>
      </c>
      <c r="E2543">
        <v>152</v>
      </c>
      <c r="F2543" t="s">
        <v>16</v>
      </c>
      <c r="G2543">
        <v>947</v>
      </c>
      <c r="H2543" t="s">
        <v>17</v>
      </c>
      <c r="I2543" t="s">
        <v>24</v>
      </c>
      <c r="J2543">
        <v>6</v>
      </c>
      <c r="K2543">
        <v>8</v>
      </c>
      <c r="L2543">
        <v>1</v>
      </c>
      <c r="M2543">
        <v>0</v>
      </c>
      <c r="N2543" t="str">
        <f t="shared" si="78"/>
        <v>No Weather Impact</v>
      </c>
      <c r="O2543" t="str">
        <f t="shared" si="79"/>
        <v>Not Cancelled</v>
      </c>
      <c r="P2543" t="str">
        <f>TEXT(Table1[[#This Row],[Departure_Time]],"mmm yyyy")</f>
        <v>Jan 2025</v>
      </c>
    </row>
    <row r="2544" spans="1:16" x14ac:dyDescent="0.25">
      <c r="A2544" t="s">
        <v>295</v>
      </c>
      <c r="B2544" t="s">
        <v>31</v>
      </c>
      <c r="C2544" t="s">
        <v>23</v>
      </c>
      <c r="D2544" s="5">
        <v>45664.506944444445</v>
      </c>
      <c r="E2544">
        <v>160</v>
      </c>
      <c r="F2544" t="s">
        <v>16</v>
      </c>
      <c r="G2544">
        <v>1282</v>
      </c>
      <c r="H2544" t="s">
        <v>27</v>
      </c>
      <c r="I2544" t="s">
        <v>39</v>
      </c>
      <c r="J2544">
        <v>4.5999999999999996</v>
      </c>
      <c r="K2544">
        <v>12</v>
      </c>
      <c r="L2544">
        <v>0</v>
      </c>
      <c r="M2544">
        <v>1</v>
      </c>
      <c r="N2544" t="str">
        <f t="shared" si="78"/>
        <v>Weather Imapct</v>
      </c>
      <c r="O2544" t="str">
        <f t="shared" si="79"/>
        <v>Not Cancelled</v>
      </c>
      <c r="P2544" t="str">
        <f>TEXT(Table1[[#This Row],[Departure_Time]],"mmm yyyy")</f>
        <v>Jan 2025</v>
      </c>
    </row>
    <row r="2545" spans="1:16" x14ac:dyDescent="0.25">
      <c r="A2545" t="s">
        <v>1484</v>
      </c>
      <c r="B2545" t="s">
        <v>36</v>
      </c>
      <c r="C2545" t="s">
        <v>31</v>
      </c>
      <c r="D2545" s="5">
        <v>45112.572916666664</v>
      </c>
      <c r="E2545">
        <v>210</v>
      </c>
      <c r="F2545" t="s">
        <v>16</v>
      </c>
      <c r="G2545">
        <v>1412</v>
      </c>
      <c r="H2545" t="s">
        <v>27</v>
      </c>
      <c r="I2545" t="s">
        <v>24</v>
      </c>
      <c r="J2545">
        <v>7.9</v>
      </c>
      <c r="K2545">
        <v>6</v>
      </c>
      <c r="L2545">
        <v>0</v>
      </c>
      <c r="M2545">
        <v>0</v>
      </c>
      <c r="N2545" t="str">
        <f t="shared" si="78"/>
        <v>No Weather Impact</v>
      </c>
      <c r="O2545" t="str">
        <f t="shared" si="79"/>
        <v>Not Cancelled</v>
      </c>
      <c r="P2545" t="str">
        <f>TEXT(Table1[[#This Row],[Departure_Time]],"mmm yyyy")</f>
        <v>Jul 2023</v>
      </c>
    </row>
    <row r="2546" spans="1:16" x14ac:dyDescent="0.25">
      <c r="A2546" t="s">
        <v>960</v>
      </c>
      <c r="B2546" t="s">
        <v>29</v>
      </c>
      <c r="C2546" t="s">
        <v>20</v>
      </c>
      <c r="D2546" s="5">
        <v>45221.024305555555</v>
      </c>
      <c r="E2546">
        <v>167</v>
      </c>
      <c r="F2546" t="s">
        <v>41</v>
      </c>
      <c r="G2546">
        <v>1434</v>
      </c>
      <c r="H2546" t="s">
        <v>27</v>
      </c>
      <c r="I2546" t="s">
        <v>24</v>
      </c>
      <c r="J2546">
        <v>4.7</v>
      </c>
      <c r="K2546">
        <v>3</v>
      </c>
      <c r="L2546">
        <v>0</v>
      </c>
      <c r="M2546">
        <v>0</v>
      </c>
      <c r="N2546" t="str">
        <f t="shared" si="78"/>
        <v>No Weather Impact</v>
      </c>
      <c r="O2546" t="str">
        <f t="shared" si="79"/>
        <v>Not Cancelled</v>
      </c>
      <c r="P2546" t="str">
        <f>TEXT(Table1[[#This Row],[Departure_Time]],"mmm yyyy")</f>
        <v>Oct 2023</v>
      </c>
    </row>
    <row r="2547" spans="1:16" x14ac:dyDescent="0.25">
      <c r="A2547" t="s">
        <v>245</v>
      </c>
      <c r="B2547" t="s">
        <v>23</v>
      </c>
      <c r="C2547" t="s">
        <v>20</v>
      </c>
      <c r="D2547" s="5">
        <v>45304.54791666667</v>
      </c>
      <c r="E2547">
        <v>139</v>
      </c>
      <c r="F2547" t="s">
        <v>16</v>
      </c>
      <c r="G2547">
        <v>1154</v>
      </c>
      <c r="H2547" t="s">
        <v>17</v>
      </c>
      <c r="I2547" t="s">
        <v>24</v>
      </c>
      <c r="J2547">
        <v>6</v>
      </c>
      <c r="K2547">
        <v>14</v>
      </c>
      <c r="L2547">
        <v>0</v>
      </c>
      <c r="M2547">
        <v>0</v>
      </c>
      <c r="N2547" t="str">
        <f t="shared" si="78"/>
        <v>No Weather Impact</v>
      </c>
      <c r="O2547" t="str">
        <f t="shared" si="79"/>
        <v>Not Cancelled</v>
      </c>
      <c r="P2547" t="str">
        <f>TEXT(Table1[[#This Row],[Departure_Time]],"mmm yyyy")</f>
        <v>Jan 2024</v>
      </c>
    </row>
    <row r="2548" spans="1:16" x14ac:dyDescent="0.25">
      <c r="A2548" t="s">
        <v>1485</v>
      </c>
      <c r="B2548" t="s">
        <v>36</v>
      </c>
      <c r="C2548" t="s">
        <v>29</v>
      </c>
      <c r="D2548" s="5">
        <v>45416.456944444442</v>
      </c>
      <c r="E2548">
        <v>172</v>
      </c>
      <c r="F2548" t="s">
        <v>16</v>
      </c>
      <c r="G2548">
        <v>1387</v>
      </c>
      <c r="H2548" t="s">
        <v>21</v>
      </c>
      <c r="I2548" t="s">
        <v>24</v>
      </c>
      <c r="J2548">
        <v>6.9</v>
      </c>
      <c r="K2548">
        <v>7</v>
      </c>
      <c r="L2548">
        <v>0</v>
      </c>
      <c r="M2548">
        <v>0</v>
      </c>
      <c r="N2548" t="str">
        <f t="shared" si="78"/>
        <v>No Weather Impact</v>
      </c>
      <c r="O2548" t="str">
        <f t="shared" si="79"/>
        <v>Not Cancelled</v>
      </c>
      <c r="P2548" t="str">
        <f>TEXT(Table1[[#This Row],[Departure_Time]],"mmm yyyy")</f>
        <v>May 2024</v>
      </c>
    </row>
    <row r="2549" spans="1:16" x14ac:dyDescent="0.25">
      <c r="A2549" t="s">
        <v>888</v>
      </c>
      <c r="B2549" t="s">
        <v>23</v>
      </c>
      <c r="C2549" t="s">
        <v>36</v>
      </c>
      <c r="D2549" s="5">
        <v>45751.034722222219</v>
      </c>
      <c r="E2549">
        <v>152</v>
      </c>
      <c r="F2549" t="s">
        <v>16</v>
      </c>
      <c r="G2549">
        <v>1201</v>
      </c>
      <c r="H2549" t="s">
        <v>17</v>
      </c>
      <c r="I2549" t="s">
        <v>24</v>
      </c>
      <c r="J2549">
        <v>6.4</v>
      </c>
      <c r="K2549">
        <v>11</v>
      </c>
      <c r="L2549">
        <v>0</v>
      </c>
      <c r="M2549">
        <v>0</v>
      </c>
      <c r="N2549" t="str">
        <f t="shared" si="78"/>
        <v>No Weather Impact</v>
      </c>
      <c r="O2549" t="str">
        <f t="shared" si="79"/>
        <v>Not Cancelled</v>
      </c>
      <c r="P2549" t="str">
        <f>TEXT(Table1[[#This Row],[Departure_Time]],"mmm yyyy")</f>
        <v>Apr 2025</v>
      </c>
    </row>
    <row r="2550" spans="1:16" x14ac:dyDescent="0.25">
      <c r="A2550" t="s">
        <v>404</v>
      </c>
      <c r="B2550" t="s">
        <v>15</v>
      </c>
      <c r="C2550" t="s">
        <v>29</v>
      </c>
      <c r="D2550" s="5">
        <v>45090.224999999999</v>
      </c>
      <c r="E2550">
        <v>129</v>
      </c>
      <c r="F2550" t="s">
        <v>16</v>
      </c>
      <c r="G2550">
        <v>1902</v>
      </c>
      <c r="H2550" t="s">
        <v>18</v>
      </c>
      <c r="I2550" t="s">
        <v>24</v>
      </c>
      <c r="J2550">
        <v>4.9000000000000004</v>
      </c>
      <c r="K2550">
        <v>2</v>
      </c>
      <c r="L2550">
        <v>0</v>
      </c>
      <c r="M2550">
        <v>0</v>
      </c>
      <c r="N2550" t="str">
        <f t="shared" si="78"/>
        <v>No Weather Impact</v>
      </c>
      <c r="O2550" t="str">
        <f t="shared" si="79"/>
        <v>Not Cancelled</v>
      </c>
      <c r="P2550" t="str">
        <f>TEXT(Table1[[#This Row],[Departure_Time]],"mmm yyyy")</f>
        <v>Jun 2023</v>
      </c>
    </row>
    <row r="2551" spans="1:16" x14ac:dyDescent="0.25">
      <c r="A2551" t="s">
        <v>1389</v>
      </c>
      <c r="B2551" t="s">
        <v>36</v>
      </c>
      <c r="C2551" t="s">
        <v>26</v>
      </c>
      <c r="D2551" s="5">
        <v>45424.82916666667</v>
      </c>
      <c r="E2551">
        <v>81</v>
      </c>
      <c r="F2551" t="s">
        <v>16</v>
      </c>
      <c r="G2551">
        <v>1159</v>
      </c>
      <c r="H2551" t="s">
        <v>18</v>
      </c>
      <c r="I2551" t="s">
        <v>24</v>
      </c>
      <c r="J2551">
        <v>5.0999999999999996</v>
      </c>
      <c r="K2551">
        <v>4</v>
      </c>
      <c r="L2551">
        <v>0</v>
      </c>
      <c r="M2551">
        <v>0</v>
      </c>
      <c r="N2551" t="str">
        <f t="shared" si="78"/>
        <v>No Weather Impact</v>
      </c>
      <c r="O2551" t="str">
        <f t="shared" si="79"/>
        <v>Not Cancelled</v>
      </c>
      <c r="P2551" t="str">
        <f>TEXT(Table1[[#This Row],[Departure_Time]],"mmm yyyy")</f>
        <v>May 2024</v>
      </c>
    </row>
    <row r="2552" spans="1:16" x14ac:dyDescent="0.25">
      <c r="A2552" t="s">
        <v>142</v>
      </c>
      <c r="B2552" t="s">
        <v>31</v>
      </c>
      <c r="C2552" t="s">
        <v>29</v>
      </c>
      <c r="D2552" s="5">
        <v>45456.409722222219</v>
      </c>
      <c r="E2552">
        <v>166</v>
      </c>
      <c r="F2552" t="s">
        <v>16</v>
      </c>
      <c r="G2552">
        <v>1201</v>
      </c>
      <c r="H2552" t="s">
        <v>27</v>
      </c>
      <c r="I2552" t="s">
        <v>39</v>
      </c>
      <c r="J2552">
        <v>6.7</v>
      </c>
      <c r="K2552">
        <v>1</v>
      </c>
      <c r="L2552">
        <v>0</v>
      </c>
      <c r="M2552">
        <v>0</v>
      </c>
      <c r="N2552" t="str">
        <f t="shared" si="78"/>
        <v>No Weather Impact</v>
      </c>
      <c r="O2552" t="str">
        <f t="shared" si="79"/>
        <v>Not Cancelled</v>
      </c>
      <c r="P2552" t="str">
        <f>TEXT(Table1[[#This Row],[Departure_Time]],"mmm yyyy")</f>
        <v>Jun 2024</v>
      </c>
    </row>
    <row r="2553" spans="1:16" x14ac:dyDescent="0.25">
      <c r="A2553" t="s">
        <v>485</v>
      </c>
      <c r="B2553" t="s">
        <v>23</v>
      </c>
      <c r="C2553" t="s">
        <v>20</v>
      </c>
      <c r="D2553" s="5">
        <v>45077.419444444444</v>
      </c>
      <c r="E2553">
        <v>228</v>
      </c>
      <c r="F2553" t="s">
        <v>16</v>
      </c>
      <c r="G2553">
        <v>1400</v>
      </c>
      <c r="H2553" t="s">
        <v>21</v>
      </c>
      <c r="I2553" t="s">
        <v>24</v>
      </c>
      <c r="J2553">
        <v>6.3</v>
      </c>
      <c r="K2553">
        <v>1</v>
      </c>
      <c r="L2553">
        <v>0</v>
      </c>
      <c r="M2553">
        <v>0</v>
      </c>
      <c r="N2553" t="str">
        <f t="shared" si="78"/>
        <v>No Weather Impact</v>
      </c>
      <c r="O2553" t="str">
        <f t="shared" si="79"/>
        <v>Not Cancelled</v>
      </c>
      <c r="P2553" t="str">
        <f>TEXT(Table1[[#This Row],[Departure_Time]],"mmm yyyy")</f>
        <v>May 2023</v>
      </c>
    </row>
    <row r="2554" spans="1:16" x14ac:dyDescent="0.25">
      <c r="A2554" t="s">
        <v>1486</v>
      </c>
      <c r="B2554" t="s">
        <v>20</v>
      </c>
      <c r="C2554" t="s">
        <v>23</v>
      </c>
      <c r="D2554" s="5">
        <v>45492.826388888891</v>
      </c>
      <c r="E2554">
        <v>118</v>
      </c>
      <c r="F2554" t="s">
        <v>16</v>
      </c>
      <c r="G2554">
        <v>1423</v>
      </c>
      <c r="H2554" t="s">
        <v>18</v>
      </c>
      <c r="I2554" t="s">
        <v>18</v>
      </c>
      <c r="J2554">
        <v>6.5</v>
      </c>
      <c r="K2554">
        <v>13</v>
      </c>
      <c r="L2554">
        <v>0</v>
      </c>
      <c r="M2554">
        <v>0</v>
      </c>
      <c r="N2554" t="str">
        <f t="shared" si="78"/>
        <v>No Weather Impact</v>
      </c>
      <c r="O2554" t="str">
        <f t="shared" si="79"/>
        <v>Not Cancelled</v>
      </c>
      <c r="P2554" t="str">
        <f>TEXT(Table1[[#This Row],[Departure_Time]],"mmm yyyy")</f>
        <v>Jul 2024</v>
      </c>
    </row>
    <row r="2555" spans="1:16" x14ac:dyDescent="0.25">
      <c r="A2555" t="s">
        <v>697</v>
      </c>
      <c r="B2555" t="s">
        <v>14</v>
      </c>
      <c r="C2555" t="s">
        <v>23</v>
      </c>
      <c r="D2555" s="5">
        <v>45735.848611111112</v>
      </c>
      <c r="E2555">
        <v>186</v>
      </c>
      <c r="F2555" t="s">
        <v>41</v>
      </c>
      <c r="G2555">
        <v>1044</v>
      </c>
      <c r="H2555" t="s">
        <v>27</v>
      </c>
      <c r="I2555" t="s">
        <v>39</v>
      </c>
      <c r="J2555">
        <v>5.6</v>
      </c>
      <c r="K2555">
        <v>1</v>
      </c>
      <c r="L2555">
        <v>0</v>
      </c>
      <c r="M2555">
        <v>0</v>
      </c>
      <c r="N2555" t="str">
        <f t="shared" si="78"/>
        <v>No Weather Impact</v>
      </c>
      <c r="O2555" t="str">
        <f t="shared" si="79"/>
        <v>Not Cancelled</v>
      </c>
      <c r="P2555" t="str">
        <f>TEXT(Table1[[#This Row],[Departure_Time]],"mmm yyyy")</f>
        <v>Mar 2025</v>
      </c>
    </row>
    <row r="2556" spans="1:16" x14ac:dyDescent="0.25">
      <c r="A2556" t="s">
        <v>1041</v>
      </c>
      <c r="B2556" t="s">
        <v>23</v>
      </c>
      <c r="C2556" t="s">
        <v>29</v>
      </c>
      <c r="D2556" s="5">
        <v>45686.725694444445</v>
      </c>
      <c r="E2556">
        <v>140</v>
      </c>
      <c r="F2556" t="s">
        <v>16</v>
      </c>
      <c r="G2556">
        <v>1330</v>
      </c>
      <c r="H2556" t="s">
        <v>21</v>
      </c>
      <c r="I2556" t="s">
        <v>24</v>
      </c>
      <c r="J2556">
        <v>5</v>
      </c>
      <c r="K2556">
        <v>19</v>
      </c>
      <c r="L2556">
        <v>0</v>
      </c>
      <c r="M2556">
        <v>0</v>
      </c>
      <c r="N2556" t="str">
        <f t="shared" si="78"/>
        <v>No Weather Impact</v>
      </c>
      <c r="O2556" t="str">
        <f t="shared" si="79"/>
        <v>Not Cancelled</v>
      </c>
      <c r="P2556" t="str">
        <f>TEXT(Table1[[#This Row],[Departure_Time]],"mmm yyyy")</f>
        <v>Jan 2025</v>
      </c>
    </row>
    <row r="2557" spans="1:16" x14ac:dyDescent="0.25">
      <c r="A2557" t="s">
        <v>1487</v>
      </c>
      <c r="B2557" t="s">
        <v>31</v>
      </c>
      <c r="C2557" t="s">
        <v>29</v>
      </c>
      <c r="D2557" s="5">
        <v>45731.810416666667</v>
      </c>
      <c r="E2557">
        <v>191</v>
      </c>
      <c r="F2557" t="s">
        <v>41</v>
      </c>
      <c r="G2557">
        <v>1665</v>
      </c>
      <c r="H2557" t="s">
        <v>21</v>
      </c>
      <c r="I2557" t="s">
        <v>24</v>
      </c>
      <c r="J2557">
        <v>6.6</v>
      </c>
      <c r="K2557">
        <v>1</v>
      </c>
      <c r="L2557">
        <v>0</v>
      </c>
      <c r="M2557">
        <v>0</v>
      </c>
      <c r="N2557" t="str">
        <f t="shared" si="78"/>
        <v>No Weather Impact</v>
      </c>
      <c r="O2557" t="str">
        <f t="shared" si="79"/>
        <v>Not Cancelled</v>
      </c>
      <c r="P2557" t="str">
        <f>TEXT(Table1[[#This Row],[Departure_Time]],"mmm yyyy")</f>
        <v>Mar 2025</v>
      </c>
    </row>
    <row r="2558" spans="1:16" x14ac:dyDescent="0.25">
      <c r="A2558" t="s">
        <v>85</v>
      </c>
      <c r="B2558" t="s">
        <v>23</v>
      </c>
      <c r="C2558" t="s">
        <v>29</v>
      </c>
      <c r="D2558" s="5">
        <v>45397.290277777778</v>
      </c>
      <c r="E2558">
        <v>105</v>
      </c>
      <c r="F2558" t="s">
        <v>16</v>
      </c>
      <c r="G2558">
        <v>1274</v>
      </c>
      <c r="H2558" t="s">
        <v>27</v>
      </c>
      <c r="I2558" t="s">
        <v>24</v>
      </c>
      <c r="J2558">
        <v>9.8000000000000007</v>
      </c>
      <c r="K2558">
        <v>9</v>
      </c>
      <c r="L2558">
        <v>0</v>
      </c>
      <c r="M2558">
        <v>1</v>
      </c>
      <c r="N2558" t="str">
        <f t="shared" si="78"/>
        <v>Weather Imapct</v>
      </c>
      <c r="O2558" t="str">
        <f t="shared" si="79"/>
        <v>Not Cancelled</v>
      </c>
      <c r="P2558" t="str">
        <f>TEXT(Table1[[#This Row],[Departure_Time]],"mmm yyyy")</f>
        <v>Apr 2024</v>
      </c>
    </row>
    <row r="2559" spans="1:16" x14ac:dyDescent="0.25">
      <c r="A2559" t="s">
        <v>954</v>
      </c>
      <c r="B2559" t="s">
        <v>31</v>
      </c>
      <c r="C2559" t="s">
        <v>20</v>
      </c>
      <c r="D2559" s="5">
        <v>45244.94027777778</v>
      </c>
      <c r="E2559">
        <v>227</v>
      </c>
      <c r="F2559" t="s">
        <v>16</v>
      </c>
      <c r="G2559">
        <v>1559</v>
      </c>
      <c r="H2559" t="s">
        <v>18</v>
      </c>
      <c r="I2559" t="s">
        <v>130</v>
      </c>
      <c r="J2559">
        <v>5.0999999999999996</v>
      </c>
      <c r="K2559">
        <v>6</v>
      </c>
      <c r="L2559">
        <v>0</v>
      </c>
      <c r="M2559">
        <v>0</v>
      </c>
      <c r="N2559" t="str">
        <f t="shared" si="78"/>
        <v>No Weather Impact</v>
      </c>
      <c r="O2559" t="str">
        <f t="shared" si="79"/>
        <v>Not Cancelled</v>
      </c>
      <c r="P2559" t="str">
        <f>TEXT(Table1[[#This Row],[Departure_Time]],"mmm yyyy")</f>
        <v>Nov 2023</v>
      </c>
    </row>
    <row r="2560" spans="1:16" x14ac:dyDescent="0.25">
      <c r="A2560" t="s">
        <v>1488</v>
      </c>
      <c r="B2560" t="s">
        <v>20</v>
      </c>
      <c r="C2560" t="s">
        <v>26</v>
      </c>
      <c r="D2560" s="5">
        <v>45760.322916666664</v>
      </c>
      <c r="E2560">
        <v>162</v>
      </c>
      <c r="F2560" t="s">
        <v>16</v>
      </c>
      <c r="G2560">
        <v>987</v>
      </c>
      <c r="H2560" t="s">
        <v>18</v>
      </c>
      <c r="I2560" t="s">
        <v>24</v>
      </c>
      <c r="J2560">
        <v>7.5</v>
      </c>
      <c r="K2560">
        <v>10</v>
      </c>
      <c r="L2560">
        <v>0</v>
      </c>
      <c r="M2560">
        <v>0</v>
      </c>
      <c r="N2560" t="str">
        <f t="shared" si="78"/>
        <v>No Weather Impact</v>
      </c>
      <c r="O2560" t="str">
        <f t="shared" si="79"/>
        <v>Not Cancelled</v>
      </c>
      <c r="P2560" t="str">
        <f>TEXT(Table1[[#This Row],[Departure_Time]],"mmm yyyy")</f>
        <v>Apr 2025</v>
      </c>
    </row>
    <row r="2561" spans="1:16" x14ac:dyDescent="0.25">
      <c r="A2561" t="s">
        <v>564</v>
      </c>
      <c r="B2561" t="s">
        <v>29</v>
      </c>
      <c r="C2561" t="s">
        <v>23</v>
      </c>
      <c r="D2561" s="5">
        <v>45649.989583333336</v>
      </c>
      <c r="E2561">
        <v>187</v>
      </c>
      <c r="F2561" t="s">
        <v>16</v>
      </c>
      <c r="G2561">
        <v>570</v>
      </c>
      <c r="H2561" t="s">
        <v>21</v>
      </c>
      <c r="I2561" t="s">
        <v>39</v>
      </c>
      <c r="J2561">
        <v>5.9</v>
      </c>
      <c r="K2561">
        <v>41</v>
      </c>
      <c r="L2561">
        <v>0</v>
      </c>
      <c r="M2561">
        <v>0</v>
      </c>
      <c r="N2561" t="str">
        <f t="shared" si="78"/>
        <v>No Weather Impact</v>
      </c>
      <c r="O2561" t="str">
        <f t="shared" si="79"/>
        <v>Not Cancelled</v>
      </c>
      <c r="P2561" t="str">
        <f>TEXT(Table1[[#This Row],[Departure_Time]],"mmm yyyy")</f>
        <v>Dec 2024</v>
      </c>
    </row>
    <row r="2562" spans="1:16" x14ac:dyDescent="0.25">
      <c r="A2562" t="s">
        <v>1489</v>
      </c>
      <c r="B2562" t="s">
        <v>15</v>
      </c>
      <c r="C2562" t="s">
        <v>20</v>
      </c>
      <c r="D2562" s="5">
        <v>45457.728472222225</v>
      </c>
      <c r="E2562">
        <v>243</v>
      </c>
      <c r="F2562" t="s">
        <v>16</v>
      </c>
      <c r="G2562">
        <v>1091</v>
      </c>
      <c r="H2562" t="s">
        <v>17</v>
      </c>
      <c r="I2562" t="s">
        <v>18</v>
      </c>
      <c r="J2562">
        <v>7.9</v>
      </c>
      <c r="K2562">
        <v>12</v>
      </c>
      <c r="L2562">
        <v>0</v>
      </c>
      <c r="M2562">
        <v>0</v>
      </c>
      <c r="N2562" t="str">
        <f t="shared" si="78"/>
        <v>No Weather Impact</v>
      </c>
      <c r="O2562" t="str">
        <f t="shared" si="79"/>
        <v>Not Cancelled</v>
      </c>
      <c r="P2562" t="str">
        <f>TEXT(Table1[[#This Row],[Departure_Time]],"mmm yyyy")</f>
        <v>Jun 2024</v>
      </c>
    </row>
    <row r="2563" spans="1:16" x14ac:dyDescent="0.25">
      <c r="A2563" t="s">
        <v>1490</v>
      </c>
      <c r="B2563" t="s">
        <v>29</v>
      </c>
      <c r="C2563" t="s">
        <v>26</v>
      </c>
      <c r="D2563" s="5">
        <v>45056.730555555558</v>
      </c>
      <c r="E2563">
        <v>156</v>
      </c>
      <c r="F2563" t="s">
        <v>16</v>
      </c>
      <c r="G2563">
        <v>1011</v>
      </c>
      <c r="H2563" t="s">
        <v>17</v>
      </c>
      <c r="I2563" t="s">
        <v>24</v>
      </c>
      <c r="J2563">
        <v>7.1</v>
      </c>
      <c r="K2563">
        <v>3</v>
      </c>
      <c r="L2563">
        <v>0</v>
      </c>
      <c r="M2563">
        <v>1</v>
      </c>
      <c r="N2563" t="str">
        <f t="shared" ref="N2563:N2626" si="80">IF(M2563=1, "Weather Imapct", "No Weather Impact")</f>
        <v>Weather Imapct</v>
      </c>
      <c r="O2563" t="str">
        <f t="shared" ref="O2563:O2626" si="81">IF(F2563="Cancelled", "Cancelled", "Not Cancelled")</f>
        <v>Not Cancelled</v>
      </c>
      <c r="P2563" t="str">
        <f>TEXT(Table1[[#This Row],[Departure_Time]],"mmm yyyy")</f>
        <v>May 2023</v>
      </c>
    </row>
    <row r="2564" spans="1:16" x14ac:dyDescent="0.25">
      <c r="A2564" t="s">
        <v>1150</v>
      </c>
      <c r="B2564" t="s">
        <v>31</v>
      </c>
      <c r="C2564" t="s">
        <v>36</v>
      </c>
      <c r="D2564" s="5">
        <v>45058.501388888886</v>
      </c>
      <c r="E2564">
        <v>124</v>
      </c>
      <c r="F2564" t="s">
        <v>16</v>
      </c>
      <c r="G2564">
        <v>1163</v>
      </c>
      <c r="H2564" t="s">
        <v>27</v>
      </c>
      <c r="I2564" t="s">
        <v>24</v>
      </c>
      <c r="J2564">
        <v>7.1</v>
      </c>
      <c r="K2564">
        <v>7</v>
      </c>
      <c r="L2564">
        <v>0</v>
      </c>
      <c r="M2564">
        <v>0</v>
      </c>
      <c r="N2564" t="str">
        <f t="shared" si="80"/>
        <v>No Weather Impact</v>
      </c>
      <c r="O2564" t="str">
        <f t="shared" si="81"/>
        <v>Not Cancelled</v>
      </c>
      <c r="P2564" t="str">
        <f>TEXT(Table1[[#This Row],[Departure_Time]],"mmm yyyy")</f>
        <v>May 2023</v>
      </c>
    </row>
    <row r="2565" spans="1:16" x14ac:dyDescent="0.25">
      <c r="A2565" t="s">
        <v>1337</v>
      </c>
      <c r="B2565" t="s">
        <v>15</v>
      </c>
      <c r="C2565" t="s">
        <v>26</v>
      </c>
      <c r="D2565" s="5">
        <v>45617.261111111111</v>
      </c>
      <c r="E2565">
        <v>199</v>
      </c>
      <c r="F2565" t="s">
        <v>16</v>
      </c>
      <c r="G2565">
        <v>1260</v>
      </c>
      <c r="H2565" t="s">
        <v>17</v>
      </c>
      <c r="I2565" t="s">
        <v>24</v>
      </c>
      <c r="J2565">
        <v>7.2</v>
      </c>
      <c r="K2565">
        <v>6</v>
      </c>
      <c r="L2565">
        <v>0</v>
      </c>
      <c r="M2565">
        <v>0</v>
      </c>
      <c r="N2565" t="str">
        <f t="shared" si="80"/>
        <v>No Weather Impact</v>
      </c>
      <c r="O2565" t="str">
        <f t="shared" si="81"/>
        <v>Not Cancelled</v>
      </c>
      <c r="P2565" t="str">
        <f>TEXT(Table1[[#This Row],[Departure_Time]],"mmm yyyy")</f>
        <v>Nov 2024</v>
      </c>
    </row>
    <row r="2566" spans="1:16" x14ac:dyDescent="0.25">
      <c r="A2566" t="s">
        <v>1491</v>
      </c>
      <c r="B2566" t="s">
        <v>36</v>
      </c>
      <c r="C2566" t="s">
        <v>26</v>
      </c>
      <c r="D2566" s="5">
        <v>45096.704861111109</v>
      </c>
      <c r="E2566">
        <v>207</v>
      </c>
      <c r="F2566" t="s">
        <v>16</v>
      </c>
      <c r="G2566">
        <v>1112</v>
      </c>
      <c r="H2566" t="s">
        <v>17</v>
      </c>
      <c r="I2566" t="s">
        <v>24</v>
      </c>
      <c r="J2566">
        <v>7.4</v>
      </c>
      <c r="K2566">
        <v>12</v>
      </c>
      <c r="L2566">
        <v>0</v>
      </c>
      <c r="M2566">
        <v>0</v>
      </c>
      <c r="N2566" t="str">
        <f t="shared" si="80"/>
        <v>No Weather Impact</v>
      </c>
      <c r="O2566" t="str">
        <f t="shared" si="81"/>
        <v>Not Cancelled</v>
      </c>
      <c r="P2566" t="str">
        <f>TEXT(Table1[[#This Row],[Departure_Time]],"mmm yyyy")</f>
        <v>Jun 2023</v>
      </c>
    </row>
    <row r="2567" spans="1:16" x14ac:dyDescent="0.25">
      <c r="A2567" t="s">
        <v>1492</v>
      </c>
      <c r="B2567" t="s">
        <v>15</v>
      </c>
      <c r="C2567" t="s">
        <v>23</v>
      </c>
      <c r="D2567" s="5">
        <v>45142.663888888892</v>
      </c>
      <c r="E2567">
        <v>301</v>
      </c>
      <c r="F2567" t="s">
        <v>16</v>
      </c>
      <c r="G2567">
        <v>1207</v>
      </c>
      <c r="H2567" t="s">
        <v>27</v>
      </c>
      <c r="I2567" t="s">
        <v>24</v>
      </c>
      <c r="J2567">
        <v>8.4</v>
      </c>
      <c r="K2567">
        <v>6</v>
      </c>
      <c r="L2567">
        <v>0</v>
      </c>
      <c r="M2567">
        <v>0</v>
      </c>
      <c r="N2567" t="str">
        <f t="shared" si="80"/>
        <v>No Weather Impact</v>
      </c>
      <c r="O2567" t="str">
        <f t="shared" si="81"/>
        <v>Not Cancelled</v>
      </c>
      <c r="P2567" t="str">
        <f>TEXT(Table1[[#This Row],[Departure_Time]],"mmm yyyy")</f>
        <v>Aug 2023</v>
      </c>
    </row>
    <row r="2568" spans="1:16" x14ac:dyDescent="0.25">
      <c r="A2568" t="s">
        <v>63</v>
      </c>
      <c r="B2568" t="s">
        <v>29</v>
      </c>
      <c r="C2568" t="s">
        <v>23</v>
      </c>
      <c r="D2568" s="5">
        <v>45313.929166666669</v>
      </c>
      <c r="E2568">
        <v>192</v>
      </c>
      <c r="F2568" t="s">
        <v>16</v>
      </c>
      <c r="G2568">
        <v>1452</v>
      </c>
      <c r="H2568" t="s">
        <v>18</v>
      </c>
      <c r="I2568" t="s">
        <v>18</v>
      </c>
      <c r="J2568">
        <v>5.3</v>
      </c>
      <c r="K2568">
        <v>5</v>
      </c>
      <c r="L2568">
        <v>0</v>
      </c>
      <c r="M2568">
        <v>0</v>
      </c>
      <c r="N2568" t="str">
        <f t="shared" si="80"/>
        <v>No Weather Impact</v>
      </c>
      <c r="O2568" t="str">
        <f t="shared" si="81"/>
        <v>Not Cancelled</v>
      </c>
      <c r="P2568" t="str">
        <f>TEXT(Table1[[#This Row],[Departure_Time]],"mmm yyyy")</f>
        <v>Jan 2024</v>
      </c>
    </row>
    <row r="2569" spans="1:16" x14ac:dyDescent="0.25">
      <c r="A2569" t="s">
        <v>92</v>
      </c>
      <c r="B2569" t="s">
        <v>23</v>
      </c>
      <c r="C2569" t="s">
        <v>36</v>
      </c>
      <c r="D2569" s="5">
        <v>45681.025000000001</v>
      </c>
      <c r="E2569">
        <v>214</v>
      </c>
      <c r="F2569" t="s">
        <v>16</v>
      </c>
      <c r="G2569">
        <v>1053</v>
      </c>
      <c r="H2569" t="s">
        <v>27</v>
      </c>
      <c r="I2569" t="s">
        <v>24</v>
      </c>
      <c r="J2569">
        <v>4.3</v>
      </c>
      <c r="K2569">
        <v>4</v>
      </c>
      <c r="L2569">
        <v>0</v>
      </c>
      <c r="M2569">
        <v>0</v>
      </c>
      <c r="N2569" t="str">
        <f t="shared" si="80"/>
        <v>No Weather Impact</v>
      </c>
      <c r="O2569" t="str">
        <f t="shared" si="81"/>
        <v>Not Cancelled</v>
      </c>
      <c r="P2569" t="str">
        <f>TEXT(Table1[[#This Row],[Departure_Time]],"mmm yyyy")</f>
        <v>Jan 2025</v>
      </c>
    </row>
    <row r="2570" spans="1:16" x14ac:dyDescent="0.25">
      <c r="A2570" t="s">
        <v>643</v>
      </c>
      <c r="B2570" t="s">
        <v>29</v>
      </c>
      <c r="C2570" t="s">
        <v>26</v>
      </c>
      <c r="D2570" s="5">
        <v>45254.065972222219</v>
      </c>
      <c r="E2570">
        <v>246</v>
      </c>
      <c r="F2570" t="s">
        <v>16</v>
      </c>
      <c r="G2570">
        <v>1079</v>
      </c>
      <c r="H2570" t="s">
        <v>17</v>
      </c>
      <c r="I2570" t="s">
        <v>24</v>
      </c>
      <c r="J2570">
        <v>7.4</v>
      </c>
      <c r="K2570">
        <v>3</v>
      </c>
      <c r="L2570">
        <v>0</v>
      </c>
      <c r="M2570">
        <v>0</v>
      </c>
      <c r="N2570" t="str">
        <f t="shared" si="80"/>
        <v>No Weather Impact</v>
      </c>
      <c r="O2570" t="str">
        <f t="shared" si="81"/>
        <v>Not Cancelled</v>
      </c>
      <c r="P2570" t="str">
        <f>TEXT(Table1[[#This Row],[Departure_Time]],"mmm yyyy")</f>
        <v>Nov 2023</v>
      </c>
    </row>
    <row r="2571" spans="1:16" x14ac:dyDescent="0.25">
      <c r="A2571" t="s">
        <v>479</v>
      </c>
      <c r="B2571" t="s">
        <v>26</v>
      </c>
      <c r="C2571" t="s">
        <v>36</v>
      </c>
      <c r="D2571" s="5">
        <v>45239.54791666667</v>
      </c>
      <c r="E2571">
        <v>80</v>
      </c>
      <c r="F2571" t="s">
        <v>16</v>
      </c>
      <c r="G2571">
        <v>1048</v>
      </c>
      <c r="H2571" t="s">
        <v>17</v>
      </c>
      <c r="I2571" t="s">
        <v>24</v>
      </c>
      <c r="J2571">
        <v>5.8</v>
      </c>
      <c r="K2571">
        <v>8</v>
      </c>
      <c r="L2571">
        <v>0</v>
      </c>
      <c r="M2571">
        <v>0</v>
      </c>
      <c r="N2571" t="str">
        <f t="shared" si="80"/>
        <v>No Weather Impact</v>
      </c>
      <c r="O2571" t="str">
        <f t="shared" si="81"/>
        <v>Not Cancelled</v>
      </c>
      <c r="P2571" t="str">
        <f>TEXT(Table1[[#This Row],[Departure_Time]],"mmm yyyy")</f>
        <v>Nov 2023</v>
      </c>
    </row>
    <row r="2572" spans="1:16" x14ac:dyDescent="0.25">
      <c r="A2572" t="s">
        <v>604</v>
      </c>
      <c r="B2572" t="s">
        <v>26</v>
      </c>
      <c r="C2572" t="s">
        <v>15</v>
      </c>
      <c r="D2572" s="5">
        <v>45211.410416666666</v>
      </c>
      <c r="E2572">
        <v>238</v>
      </c>
      <c r="F2572" t="s">
        <v>16</v>
      </c>
      <c r="G2572">
        <v>1015</v>
      </c>
      <c r="H2572" t="s">
        <v>21</v>
      </c>
      <c r="I2572" t="s">
        <v>24</v>
      </c>
      <c r="J2572">
        <v>8.9</v>
      </c>
      <c r="K2572">
        <v>10</v>
      </c>
      <c r="L2572">
        <v>0</v>
      </c>
      <c r="M2572">
        <v>0</v>
      </c>
      <c r="N2572" t="str">
        <f t="shared" si="80"/>
        <v>No Weather Impact</v>
      </c>
      <c r="O2572" t="str">
        <f t="shared" si="81"/>
        <v>Not Cancelled</v>
      </c>
      <c r="P2572" t="str">
        <f>TEXT(Table1[[#This Row],[Departure_Time]],"mmm yyyy")</f>
        <v>Oct 2023</v>
      </c>
    </row>
    <row r="2573" spans="1:16" x14ac:dyDescent="0.25">
      <c r="A2573" t="s">
        <v>1493</v>
      </c>
      <c r="B2573" t="s">
        <v>29</v>
      </c>
      <c r="C2573" t="s">
        <v>26</v>
      </c>
      <c r="D2573" s="5">
        <v>45224.29583333333</v>
      </c>
      <c r="E2573">
        <v>107</v>
      </c>
      <c r="F2573" t="s">
        <v>16</v>
      </c>
      <c r="G2573">
        <v>1326</v>
      </c>
      <c r="H2573" t="s">
        <v>18</v>
      </c>
      <c r="I2573" t="s">
        <v>24</v>
      </c>
      <c r="J2573">
        <v>7.7</v>
      </c>
      <c r="K2573">
        <v>10</v>
      </c>
      <c r="L2573">
        <v>0</v>
      </c>
      <c r="M2573">
        <v>0</v>
      </c>
      <c r="N2573" t="str">
        <f t="shared" si="80"/>
        <v>No Weather Impact</v>
      </c>
      <c r="O2573" t="str">
        <f t="shared" si="81"/>
        <v>Not Cancelled</v>
      </c>
      <c r="P2573" t="str">
        <f>TEXT(Table1[[#This Row],[Departure_Time]],"mmm yyyy")</f>
        <v>Oct 2023</v>
      </c>
    </row>
    <row r="2574" spans="1:16" x14ac:dyDescent="0.25">
      <c r="A2574" t="s">
        <v>1331</v>
      </c>
      <c r="B2574" t="s">
        <v>23</v>
      </c>
      <c r="C2574" t="s">
        <v>20</v>
      </c>
      <c r="D2574" s="5">
        <v>45273.895833333336</v>
      </c>
      <c r="E2574">
        <v>222</v>
      </c>
      <c r="F2574" t="s">
        <v>16</v>
      </c>
      <c r="G2574">
        <v>1042</v>
      </c>
      <c r="H2574" t="s">
        <v>17</v>
      </c>
      <c r="I2574" t="s">
        <v>24</v>
      </c>
      <c r="J2574">
        <v>4.5999999999999996</v>
      </c>
      <c r="K2574">
        <v>1</v>
      </c>
      <c r="L2574">
        <v>0</v>
      </c>
      <c r="M2574">
        <v>0</v>
      </c>
      <c r="N2574" t="str">
        <f t="shared" si="80"/>
        <v>No Weather Impact</v>
      </c>
      <c r="O2574" t="str">
        <f t="shared" si="81"/>
        <v>Not Cancelled</v>
      </c>
      <c r="P2574" t="str">
        <f>TEXT(Table1[[#This Row],[Departure_Time]],"mmm yyyy")</f>
        <v>Dec 2023</v>
      </c>
    </row>
    <row r="2575" spans="1:16" x14ac:dyDescent="0.25">
      <c r="A2575" t="s">
        <v>1070</v>
      </c>
      <c r="B2575" t="s">
        <v>26</v>
      </c>
      <c r="C2575" t="s">
        <v>26</v>
      </c>
      <c r="D2575" s="5">
        <v>45097.323611111111</v>
      </c>
      <c r="E2575">
        <v>103</v>
      </c>
      <c r="F2575" t="s">
        <v>41</v>
      </c>
      <c r="G2575">
        <v>1575</v>
      </c>
      <c r="H2575" t="s">
        <v>21</v>
      </c>
      <c r="I2575" t="s">
        <v>39</v>
      </c>
      <c r="J2575">
        <v>7.6</v>
      </c>
      <c r="K2575">
        <v>14</v>
      </c>
      <c r="L2575">
        <v>0</v>
      </c>
      <c r="M2575">
        <v>0</v>
      </c>
      <c r="N2575" t="str">
        <f t="shared" si="80"/>
        <v>No Weather Impact</v>
      </c>
      <c r="O2575" t="str">
        <f t="shared" si="81"/>
        <v>Not Cancelled</v>
      </c>
      <c r="P2575" t="str">
        <f>TEXT(Table1[[#This Row],[Departure_Time]],"mmm yyyy")</f>
        <v>Jun 2023</v>
      </c>
    </row>
    <row r="2576" spans="1:16" x14ac:dyDescent="0.25">
      <c r="A2576" t="s">
        <v>858</v>
      </c>
      <c r="B2576" t="s">
        <v>20</v>
      </c>
      <c r="C2576" t="s">
        <v>14</v>
      </c>
      <c r="D2576" s="5">
        <v>45558.864583333336</v>
      </c>
      <c r="E2576">
        <v>167</v>
      </c>
      <c r="F2576" t="s">
        <v>16</v>
      </c>
      <c r="G2576">
        <v>1015</v>
      </c>
      <c r="H2576" t="s">
        <v>21</v>
      </c>
      <c r="I2576" t="s">
        <v>24</v>
      </c>
      <c r="J2576">
        <v>8.1999999999999993</v>
      </c>
      <c r="K2576">
        <v>1</v>
      </c>
      <c r="L2576">
        <v>0</v>
      </c>
      <c r="M2576">
        <v>0</v>
      </c>
      <c r="N2576" t="str">
        <f t="shared" si="80"/>
        <v>No Weather Impact</v>
      </c>
      <c r="O2576" t="str">
        <f t="shared" si="81"/>
        <v>Not Cancelled</v>
      </c>
      <c r="P2576" t="str">
        <f>TEXT(Table1[[#This Row],[Departure_Time]],"mmm yyyy")</f>
        <v>Sep 2024</v>
      </c>
    </row>
    <row r="2577" spans="1:16" x14ac:dyDescent="0.25">
      <c r="A2577" t="s">
        <v>1494</v>
      </c>
      <c r="B2577" t="s">
        <v>31</v>
      </c>
      <c r="C2577" t="s">
        <v>36</v>
      </c>
      <c r="D2577" s="5">
        <v>45764.545138888891</v>
      </c>
      <c r="E2577">
        <v>219</v>
      </c>
      <c r="F2577" t="s">
        <v>41</v>
      </c>
      <c r="G2577">
        <v>1360</v>
      </c>
      <c r="H2577" t="s">
        <v>17</v>
      </c>
      <c r="I2577" t="s">
        <v>24</v>
      </c>
      <c r="J2577">
        <v>7.2</v>
      </c>
      <c r="K2577">
        <v>23</v>
      </c>
      <c r="L2577">
        <v>0</v>
      </c>
      <c r="M2577">
        <v>1</v>
      </c>
      <c r="N2577" t="str">
        <f t="shared" si="80"/>
        <v>Weather Imapct</v>
      </c>
      <c r="O2577" t="str">
        <f t="shared" si="81"/>
        <v>Not Cancelled</v>
      </c>
      <c r="P2577" t="str">
        <f>TEXT(Table1[[#This Row],[Departure_Time]],"mmm yyyy")</f>
        <v>Apr 2025</v>
      </c>
    </row>
    <row r="2578" spans="1:16" x14ac:dyDescent="0.25">
      <c r="A2578" t="s">
        <v>1495</v>
      </c>
      <c r="B2578" t="s">
        <v>26</v>
      </c>
      <c r="C2578" t="s">
        <v>20</v>
      </c>
      <c r="D2578" s="5">
        <v>45375.901388888888</v>
      </c>
      <c r="E2578">
        <v>233</v>
      </c>
      <c r="F2578" t="s">
        <v>16</v>
      </c>
      <c r="G2578">
        <v>721</v>
      </c>
      <c r="H2578" t="s">
        <v>18</v>
      </c>
      <c r="I2578" t="s">
        <v>39</v>
      </c>
      <c r="J2578">
        <v>6.5</v>
      </c>
      <c r="K2578">
        <v>62</v>
      </c>
      <c r="L2578">
        <v>0</v>
      </c>
      <c r="M2578">
        <v>0</v>
      </c>
      <c r="N2578" t="str">
        <f t="shared" si="80"/>
        <v>No Weather Impact</v>
      </c>
      <c r="O2578" t="str">
        <f t="shared" si="81"/>
        <v>Not Cancelled</v>
      </c>
      <c r="P2578" t="str">
        <f>TEXT(Table1[[#This Row],[Departure_Time]],"mmm yyyy")</f>
        <v>Mar 2024</v>
      </c>
    </row>
    <row r="2579" spans="1:16" x14ac:dyDescent="0.25">
      <c r="A2579" t="s">
        <v>1496</v>
      </c>
      <c r="B2579" t="s">
        <v>31</v>
      </c>
      <c r="C2579" t="s">
        <v>26</v>
      </c>
      <c r="D2579" s="5">
        <v>45180.574305555558</v>
      </c>
      <c r="E2579">
        <v>238</v>
      </c>
      <c r="F2579" t="s">
        <v>16</v>
      </c>
      <c r="G2579">
        <v>1377</v>
      </c>
      <c r="H2579" t="s">
        <v>27</v>
      </c>
      <c r="I2579" t="s">
        <v>24</v>
      </c>
      <c r="J2579">
        <v>7.6</v>
      </c>
      <c r="K2579">
        <v>3</v>
      </c>
      <c r="L2579">
        <v>0</v>
      </c>
      <c r="M2579">
        <v>0</v>
      </c>
      <c r="N2579" t="str">
        <f t="shared" si="80"/>
        <v>No Weather Impact</v>
      </c>
      <c r="O2579" t="str">
        <f t="shared" si="81"/>
        <v>Not Cancelled</v>
      </c>
      <c r="P2579" t="str">
        <f>TEXT(Table1[[#This Row],[Departure_Time]],"mmm yyyy")</f>
        <v>Sep 2023</v>
      </c>
    </row>
    <row r="2580" spans="1:16" x14ac:dyDescent="0.25">
      <c r="A2580" t="s">
        <v>247</v>
      </c>
      <c r="B2580" t="s">
        <v>14</v>
      </c>
      <c r="C2580" t="s">
        <v>26</v>
      </c>
      <c r="D2580" s="5">
        <v>45340.597916666666</v>
      </c>
      <c r="E2580">
        <v>185</v>
      </c>
      <c r="F2580" t="s">
        <v>16</v>
      </c>
      <c r="G2580">
        <v>1789</v>
      </c>
      <c r="H2580" t="s">
        <v>18</v>
      </c>
      <c r="I2580" t="s">
        <v>24</v>
      </c>
      <c r="J2580">
        <v>7</v>
      </c>
      <c r="K2580">
        <v>13</v>
      </c>
      <c r="L2580">
        <v>0</v>
      </c>
      <c r="M2580">
        <v>0</v>
      </c>
      <c r="N2580" t="str">
        <f t="shared" si="80"/>
        <v>No Weather Impact</v>
      </c>
      <c r="O2580" t="str">
        <f t="shared" si="81"/>
        <v>Not Cancelled</v>
      </c>
      <c r="P2580" t="str">
        <f>TEXT(Table1[[#This Row],[Departure_Time]],"mmm yyyy")</f>
        <v>Feb 2024</v>
      </c>
    </row>
    <row r="2581" spans="1:16" x14ac:dyDescent="0.25">
      <c r="A2581" t="s">
        <v>1450</v>
      </c>
      <c r="B2581" t="s">
        <v>23</v>
      </c>
      <c r="C2581" t="s">
        <v>14</v>
      </c>
      <c r="D2581" s="5">
        <v>45059.038888888892</v>
      </c>
      <c r="E2581">
        <v>228</v>
      </c>
      <c r="F2581" t="s">
        <v>16</v>
      </c>
      <c r="G2581">
        <v>674</v>
      </c>
      <c r="H2581" t="s">
        <v>21</v>
      </c>
      <c r="I2581" t="s">
        <v>130</v>
      </c>
      <c r="J2581">
        <v>6</v>
      </c>
      <c r="K2581">
        <v>1</v>
      </c>
      <c r="L2581">
        <v>0</v>
      </c>
      <c r="M2581">
        <v>0</v>
      </c>
      <c r="N2581" t="str">
        <f t="shared" si="80"/>
        <v>No Weather Impact</v>
      </c>
      <c r="O2581" t="str">
        <f t="shared" si="81"/>
        <v>Not Cancelled</v>
      </c>
      <c r="P2581" t="str">
        <f>TEXT(Table1[[#This Row],[Departure_Time]],"mmm yyyy")</f>
        <v>May 2023</v>
      </c>
    </row>
    <row r="2582" spans="1:16" x14ac:dyDescent="0.25">
      <c r="A2582" t="s">
        <v>1497</v>
      </c>
      <c r="B2582" t="s">
        <v>20</v>
      </c>
      <c r="C2582" t="s">
        <v>23</v>
      </c>
      <c r="D2582" s="5">
        <v>45192.335416666669</v>
      </c>
      <c r="E2582">
        <v>225</v>
      </c>
      <c r="F2582" t="s">
        <v>41</v>
      </c>
      <c r="G2582">
        <v>1398</v>
      </c>
      <c r="H2582" t="s">
        <v>18</v>
      </c>
      <c r="I2582" t="s">
        <v>24</v>
      </c>
      <c r="J2582">
        <v>8.8000000000000007</v>
      </c>
      <c r="K2582">
        <v>1</v>
      </c>
      <c r="L2582">
        <v>0</v>
      </c>
      <c r="M2582">
        <v>1</v>
      </c>
      <c r="N2582" t="str">
        <f t="shared" si="80"/>
        <v>Weather Imapct</v>
      </c>
      <c r="O2582" t="str">
        <f t="shared" si="81"/>
        <v>Not Cancelled</v>
      </c>
      <c r="P2582" t="str">
        <f>TEXT(Table1[[#This Row],[Departure_Time]],"mmm yyyy")</f>
        <v>Sep 2023</v>
      </c>
    </row>
    <row r="2583" spans="1:16" x14ac:dyDescent="0.25">
      <c r="A2583" t="s">
        <v>1398</v>
      </c>
      <c r="B2583" t="s">
        <v>15</v>
      </c>
      <c r="C2583" t="s">
        <v>14</v>
      </c>
      <c r="D2583" s="5">
        <v>45522.30972222222</v>
      </c>
      <c r="E2583">
        <v>139</v>
      </c>
      <c r="F2583" t="s">
        <v>16</v>
      </c>
      <c r="G2583">
        <v>988</v>
      </c>
      <c r="H2583" t="s">
        <v>17</v>
      </c>
      <c r="I2583" t="s">
        <v>39</v>
      </c>
      <c r="J2583">
        <v>3.8</v>
      </c>
      <c r="K2583">
        <v>22</v>
      </c>
      <c r="L2583">
        <v>0</v>
      </c>
      <c r="M2583">
        <v>0</v>
      </c>
      <c r="N2583" t="str">
        <f t="shared" si="80"/>
        <v>No Weather Impact</v>
      </c>
      <c r="O2583" t="str">
        <f t="shared" si="81"/>
        <v>Not Cancelled</v>
      </c>
      <c r="P2583" t="str">
        <f>TEXT(Table1[[#This Row],[Departure_Time]],"mmm yyyy")</f>
        <v>Aug 2024</v>
      </c>
    </row>
    <row r="2584" spans="1:16" x14ac:dyDescent="0.25">
      <c r="A2584" t="s">
        <v>333</v>
      </c>
      <c r="B2584" t="s">
        <v>14</v>
      </c>
      <c r="C2584" t="s">
        <v>29</v>
      </c>
      <c r="D2584" s="5">
        <v>45453.686111111114</v>
      </c>
      <c r="E2584">
        <v>158</v>
      </c>
      <c r="F2584" t="s">
        <v>16</v>
      </c>
      <c r="G2584">
        <v>1018</v>
      </c>
      <c r="H2584" t="s">
        <v>17</v>
      </c>
      <c r="I2584" t="s">
        <v>24</v>
      </c>
      <c r="J2584">
        <v>8</v>
      </c>
      <c r="K2584">
        <v>4</v>
      </c>
      <c r="L2584">
        <v>0</v>
      </c>
      <c r="M2584">
        <v>0</v>
      </c>
      <c r="N2584" t="str">
        <f t="shared" si="80"/>
        <v>No Weather Impact</v>
      </c>
      <c r="O2584" t="str">
        <f t="shared" si="81"/>
        <v>Not Cancelled</v>
      </c>
      <c r="P2584" t="str">
        <f>TEXT(Table1[[#This Row],[Departure_Time]],"mmm yyyy")</f>
        <v>Jun 2024</v>
      </c>
    </row>
    <row r="2585" spans="1:16" x14ac:dyDescent="0.25">
      <c r="A2585" t="s">
        <v>148</v>
      </c>
      <c r="B2585" t="s">
        <v>23</v>
      </c>
      <c r="C2585" t="s">
        <v>31</v>
      </c>
      <c r="D2585" s="5">
        <v>45404.536111111112</v>
      </c>
      <c r="E2585">
        <v>216</v>
      </c>
      <c r="F2585" t="s">
        <v>16</v>
      </c>
      <c r="G2585">
        <v>1553</v>
      </c>
      <c r="H2585" t="s">
        <v>17</v>
      </c>
      <c r="I2585" t="s">
        <v>39</v>
      </c>
      <c r="J2585">
        <v>7.8</v>
      </c>
      <c r="K2585">
        <v>7</v>
      </c>
      <c r="L2585">
        <v>0</v>
      </c>
      <c r="M2585">
        <v>0</v>
      </c>
      <c r="N2585" t="str">
        <f t="shared" si="80"/>
        <v>No Weather Impact</v>
      </c>
      <c r="O2585" t="str">
        <f t="shared" si="81"/>
        <v>Not Cancelled</v>
      </c>
      <c r="P2585" t="str">
        <f>TEXT(Table1[[#This Row],[Departure_Time]],"mmm yyyy")</f>
        <v>Apr 2024</v>
      </c>
    </row>
    <row r="2586" spans="1:16" x14ac:dyDescent="0.25">
      <c r="A2586" t="s">
        <v>469</v>
      </c>
      <c r="B2586" t="s">
        <v>23</v>
      </c>
      <c r="C2586" t="s">
        <v>29</v>
      </c>
      <c r="D2586" s="5">
        <v>45510.95416666667</v>
      </c>
      <c r="E2586">
        <v>186</v>
      </c>
      <c r="F2586" t="s">
        <v>16</v>
      </c>
      <c r="G2586">
        <v>1259</v>
      </c>
      <c r="H2586" t="s">
        <v>21</v>
      </c>
      <c r="I2586" t="s">
        <v>18</v>
      </c>
      <c r="J2586">
        <v>7.2</v>
      </c>
      <c r="K2586">
        <v>1</v>
      </c>
      <c r="L2586">
        <v>0</v>
      </c>
      <c r="M2586">
        <v>0</v>
      </c>
      <c r="N2586" t="str">
        <f t="shared" si="80"/>
        <v>No Weather Impact</v>
      </c>
      <c r="O2586" t="str">
        <f t="shared" si="81"/>
        <v>Not Cancelled</v>
      </c>
      <c r="P2586" t="str">
        <f>TEXT(Table1[[#This Row],[Departure_Time]],"mmm yyyy")</f>
        <v>Aug 2024</v>
      </c>
    </row>
    <row r="2587" spans="1:16" x14ac:dyDescent="0.25">
      <c r="A2587" t="s">
        <v>1498</v>
      </c>
      <c r="B2587" t="s">
        <v>26</v>
      </c>
      <c r="C2587" t="s">
        <v>15</v>
      </c>
      <c r="D2587" s="5">
        <v>45481.188194444447</v>
      </c>
      <c r="E2587">
        <v>182</v>
      </c>
      <c r="F2587" t="s">
        <v>16</v>
      </c>
      <c r="G2587">
        <v>1851</v>
      </c>
      <c r="H2587" t="s">
        <v>21</v>
      </c>
      <c r="I2587" t="s">
        <v>39</v>
      </c>
      <c r="J2587">
        <v>9.3000000000000007</v>
      </c>
      <c r="K2587">
        <v>33</v>
      </c>
      <c r="L2587">
        <v>0</v>
      </c>
      <c r="M2587">
        <v>0</v>
      </c>
      <c r="N2587" t="str">
        <f t="shared" si="80"/>
        <v>No Weather Impact</v>
      </c>
      <c r="O2587" t="str">
        <f t="shared" si="81"/>
        <v>Not Cancelled</v>
      </c>
      <c r="P2587" t="str">
        <f>TEXT(Table1[[#This Row],[Departure_Time]],"mmm yyyy")</f>
        <v>Jul 2024</v>
      </c>
    </row>
    <row r="2588" spans="1:16" x14ac:dyDescent="0.25">
      <c r="A2588" t="s">
        <v>977</v>
      </c>
      <c r="B2588" t="s">
        <v>15</v>
      </c>
      <c r="C2588" t="s">
        <v>20</v>
      </c>
      <c r="D2588" s="5">
        <v>45359.747916666667</v>
      </c>
      <c r="E2588">
        <v>150</v>
      </c>
      <c r="F2588" t="s">
        <v>41</v>
      </c>
      <c r="G2588">
        <v>988</v>
      </c>
      <c r="H2588" t="s">
        <v>27</v>
      </c>
      <c r="I2588" t="s">
        <v>39</v>
      </c>
      <c r="J2588">
        <v>6</v>
      </c>
      <c r="K2588">
        <v>3</v>
      </c>
      <c r="L2588">
        <v>0</v>
      </c>
      <c r="M2588">
        <v>0</v>
      </c>
      <c r="N2588" t="str">
        <f t="shared" si="80"/>
        <v>No Weather Impact</v>
      </c>
      <c r="O2588" t="str">
        <f t="shared" si="81"/>
        <v>Not Cancelled</v>
      </c>
      <c r="P2588" t="str">
        <f>TEXT(Table1[[#This Row],[Departure_Time]],"mmm yyyy")</f>
        <v>Mar 2024</v>
      </c>
    </row>
    <row r="2589" spans="1:16" x14ac:dyDescent="0.25">
      <c r="A2589" t="s">
        <v>676</v>
      </c>
      <c r="B2589" t="s">
        <v>36</v>
      </c>
      <c r="C2589" t="s">
        <v>23</v>
      </c>
      <c r="D2589" s="5">
        <v>45488.356249999997</v>
      </c>
      <c r="E2589">
        <v>308</v>
      </c>
      <c r="F2589" t="s">
        <v>16</v>
      </c>
      <c r="G2589">
        <v>1410</v>
      </c>
      <c r="H2589" t="s">
        <v>21</v>
      </c>
      <c r="I2589" t="s">
        <v>39</v>
      </c>
      <c r="J2589">
        <v>9.9</v>
      </c>
      <c r="K2589">
        <v>6</v>
      </c>
      <c r="L2589">
        <v>0</v>
      </c>
      <c r="M2589">
        <v>0</v>
      </c>
      <c r="N2589" t="str">
        <f t="shared" si="80"/>
        <v>No Weather Impact</v>
      </c>
      <c r="O2589" t="str">
        <f t="shared" si="81"/>
        <v>Not Cancelled</v>
      </c>
      <c r="P2589" t="str">
        <f>TEXT(Table1[[#This Row],[Departure_Time]],"mmm yyyy")</f>
        <v>Jul 2024</v>
      </c>
    </row>
    <row r="2590" spans="1:16" x14ac:dyDescent="0.25">
      <c r="A2590" t="s">
        <v>1150</v>
      </c>
      <c r="B2590" t="s">
        <v>23</v>
      </c>
      <c r="C2590" t="s">
        <v>29</v>
      </c>
      <c r="D2590" s="5">
        <v>45579.851388888892</v>
      </c>
      <c r="E2590">
        <v>323</v>
      </c>
      <c r="F2590" t="s">
        <v>16</v>
      </c>
      <c r="G2590">
        <v>1125</v>
      </c>
      <c r="H2590" t="s">
        <v>17</v>
      </c>
      <c r="I2590" t="s">
        <v>130</v>
      </c>
      <c r="J2590">
        <v>7.7</v>
      </c>
      <c r="K2590">
        <v>13</v>
      </c>
      <c r="L2590">
        <v>0</v>
      </c>
      <c r="M2590">
        <v>0</v>
      </c>
      <c r="N2590" t="str">
        <f t="shared" si="80"/>
        <v>No Weather Impact</v>
      </c>
      <c r="O2590" t="str">
        <f t="shared" si="81"/>
        <v>Not Cancelled</v>
      </c>
      <c r="P2590" t="str">
        <f>TEXT(Table1[[#This Row],[Departure_Time]],"mmm yyyy")</f>
        <v>Oct 2024</v>
      </c>
    </row>
    <row r="2591" spans="1:16" x14ac:dyDescent="0.25">
      <c r="A2591" t="s">
        <v>449</v>
      </c>
      <c r="B2591" t="s">
        <v>26</v>
      </c>
      <c r="C2591" t="s">
        <v>29</v>
      </c>
      <c r="D2591" s="5">
        <v>45518.326388888891</v>
      </c>
      <c r="E2591">
        <v>135</v>
      </c>
      <c r="F2591" t="s">
        <v>16</v>
      </c>
      <c r="G2591">
        <v>1817</v>
      </c>
      <c r="H2591" t="s">
        <v>18</v>
      </c>
      <c r="I2591" t="s">
        <v>24</v>
      </c>
      <c r="J2591">
        <v>7</v>
      </c>
      <c r="K2591">
        <v>3</v>
      </c>
      <c r="L2591">
        <v>0</v>
      </c>
      <c r="M2591">
        <v>0</v>
      </c>
      <c r="N2591" t="str">
        <f t="shared" si="80"/>
        <v>No Weather Impact</v>
      </c>
      <c r="O2591" t="str">
        <f t="shared" si="81"/>
        <v>Not Cancelled</v>
      </c>
      <c r="P2591" t="str">
        <f>TEXT(Table1[[#This Row],[Departure_Time]],"mmm yyyy")</f>
        <v>Aug 2024</v>
      </c>
    </row>
    <row r="2592" spans="1:16" x14ac:dyDescent="0.25">
      <c r="A2592" t="s">
        <v>277</v>
      </c>
      <c r="B2592" t="s">
        <v>15</v>
      </c>
      <c r="C2592" t="s">
        <v>26</v>
      </c>
      <c r="D2592" s="5">
        <v>45108.249305555553</v>
      </c>
      <c r="E2592">
        <v>161</v>
      </c>
      <c r="F2592" t="s">
        <v>16</v>
      </c>
      <c r="G2592">
        <v>1526</v>
      </c>
      <c r="H2592" t="s">
        <v>17</v>
      </c>
      <c r="I2592" t="s">
        <v>24</v>
      </c>
      <c r="J2592">
        <v>9.1999999999999993</v>
      </c>
      <c r="K2592">
        <v>36</v>
      </c>
      <c r="L2592">
        <v>0</v>
      </c>
      <c r="M2592">
        <v>1</v>
      </c>
      <c r="N2592" t="str">
        <f t="shared" si="80"/>
        <v>Weather Imapct</v>
      </c>
      <c r="O2592" t="str">
        <f t="shared" si="81"/>
        <v>Not Cancelled</v>
      </c>
      <c r="P2592" t="str">
        <f>TEXT(Table1[[#This Row],[Departure_Time]],"mmm yyyy")</f>
        <v>Jul 2023</v>
      </c>
    </row>
    <row r="2593" spans="1:16" x14ac:dyDescent="0.25">
      <c r="A2593" t="s">
        <v>1273</v>
      </c>
      <c r="B2593" t="s">
        <v>36</v>
      </c>
      <c r="C2593" t="s">
        <v>31</v>
      </c>
      <c r="D2593" s="5">
        <v>45524.686805555553</v>
      </c>
      <c r="E2593">
        <v>120</v>
      </c>
      <c r="F2593" t="s">
        <v>41</v>
      </c>
      <c r="G2593">
        <v>1454</v>
      </c>
      <c r="H2593" t="s">
        <v>18</v>
      </c>
      <c r="I2593" t="s">
        <v>24</v>
      </c>
      <c r="J2593">
        <v>7.1</v>
      </c>
      <c r="K2593">
        <v>8</v>
      </c>
      <c r="L2593">
        <v>1</v>
      </c>
      <c r="M2593">
        <v>0</v>
      </c>
      <c r="N2593" t="str">
        <f t="shared" si="80"/>
        <v>No Weather Impact</v>
      </c>
      <c r="O2593" t="str">
        <f t="shared" si="81"/>
        <v>Not Cancelled</v>
      </c>
      <c r="P2593" t="str">
        <f>TEXT(Table1[[#This Row],[Departure_Time]],"mmm yyyy")</f>
        <v>Aug 2024</v>
      </c>
    </row>
    <row r="2594" spans="1:16" x14ac:dyDescent="0.25">
      <c r="A2594" t="s">
        <v>64</v>
      </c>
      <c r="B2594" t="s">
        <v>14</v>
      </c>
      <c r="C2594" t="s">
        <v>20</v>
      </c>
      <c r="D2594" s="5">
        <v>45123.104166666664</v>
      </c>
      <c r="E2594">
        <v>174</v>
      </c>
      <c r="F2594" t="s">
        <v>16</v>
      </c>
      <c r="G2594">
        <v>960</v>
      </c>
      <c r="H2594" t="s">
        <v>21</v>
      </c>
      <c r="I2594" t="s">
        <v>24</v>
      </c>
      <c r="J2594">
        <v>8.3000000000000007</v>
      </c>
      <c r="K2594">
        <v>20</v>
      </c>
      <c r="L2594">
        <v>0</v>
      </c>
      <c r="M2594">
        <v>0</v>
      </c>
      <c r="N2594" t="str">
        <f t="shared" si="80"/>
        <v>No Weather Impact</v>
      </c>
      <c r="O2594" t="str">
        <f t="shared" si="81"/>
        <v>Not Cancelled</v>
      </c>
      <c r="P2594" t="str">
        <f>TEXT(Table1[[#This Row],[Departure_Time]],"mmm yyyy")</f>
        <v>Jul 2023</v>
      </c>
    </row>
    <row r="2595" spans="1:16" x14ac:dyDescent="0.25">
      <c r="A2595" t="s">
        <v>1499</v>
      </c>
      <c r="B2595" t="s">
        <v>20</v>
      </c>
      <c r="C2595" t="s">
        <v>14</v>
      </c>
      <c r="D2595" s="5">
        <v>45267.130555555559</v>
      </c>
      <c r="E2595">
        <v>153</v>
      </c>
      <c r="F2595" t="s">
        <v>16</v>
      </c>
      <c r="G2595">
        <v>1341</v>
      </c>
      <c r="H2595" t="s">
        <v>21</v>
      </c>
      <c r="I2595" t="s">
        <v>24</v>
      </c>
      <c r="J2595">
        <v>6.9</v>
      </c>
      <c r="K2595">
        <v>13</v>
      </c>
      <c r="L2595">
        <v>0</v>
      </c>
      <c r="M2595">
        <v>0</v>
      </c>
      <c r="N2595" t="str">
        <f t="shared" si="80"/>
        <v>No Weather Impact</v>
      </c>
      <c r="O2595" t="str">
        <f t="shared" si="81"/>
        <v>Not Cancelled</v>
      </c>
      <c r="P2595" t="str">
        <f>TEXT(Table1[[#This Row],[Departure_Time]],"mmm yyyy")</f>
        <v>Dec 2023</v>
      </c>
    </row>
    <row r="2596" spans="1:16" x14ac:dyDescent="0.25">
      <c r="A2596" t="s">
        <v>1500</v>
      </c>
      <c r="B2596" t="s">
        <v>29</v>
      </c>
      <c r="C2596" t="s">
        <v>29</v>
      </c>
      <c r="D2596" s="5">
        <v>45310.93472222222</v>
      </c>
      <c r="E2596">
        <v>179</v>
      </c>
      <c r="F2596" t="s">
        <v>16</v>
      </c>
      <c r="G2596">
        <v>966</v>
      </c>
      <c r="H2596" t="s">
        <v>21</v>
      </c>
      <c r="I2596" t="s">
        <v>24</v>
      </c>
      <c r="J2596">
        <v>7.3</v>
      </c>
      <c r="K2596">
        <v>28</v>
      </c>
      <c r="L2596">
        <v>0</v>
      </c>
      <c r="M2596">
        <v>0</v>
      </c>
      <c r="N2596" t="str">
        <f t="shared" si="80"/>
        <v>No Weather Impact</v>
      </c>
      <c r="O2596" t="str">
        <f t="shared" si="81"/>
        <v>Not Cancelled</v>
      </c>
      <c r="P2596" t="str">
        <f>TEXT(Table1[[#This Row],[Departure_Time]],"mmm yyyy")</f>
        <v>Jan 2024</v>
      </c>
    </row>
    <row r="2597" spans="1:16" x14ac:dyDescent="0.25">
      <c r="A2597" t="s">
        <v>832</v>
      </c>
      <c r="B2597" t="s">
        <v>15</v>
      </c>
      <c r="C2597" t="s">
        <v>26</v>
      </c>
      <c r="D2597" s="5">
        <v>45674.925694444442</v>
      </c>
      <c r="E2597">
        <v>228</v>
      </c>
      <c r="F2597" t="s">
        <v>16</v>
      </c>
      <c r="G2597">
        <v>1057</v>
      </c>
      <c r="H2597" t="s">
        <v>27</v>
      </c>
      <c r="I2597" t="s">
        <v>130</v>
      </c>
      <c r="J2597">
        <v>5.4</v>
      </c>
      <c r="K2597">
        <v>7</v>
      </c>
      <c r="L2597">
        <v>0</v>
      </c>
      <c r="M2597">
        <v>0</v>
      </c>
      <c r="N2597" t="str">
        <f t="shared" si="80"/>
        <v>No Weather Impact</v>
      </c>
      <c r="O2597" t="str">
        <f t="shared" si="81"/>
        <v>Not Cancelled</v>
      </c>
      <c r="P2597" t="str">
        <f>TEXT(Table1[[#This Row],[Departure_Time]],"mmm yyyy")</f>
        <v>Jan 2025</v>
      </c>
    </row>
    <row r="2598" spans="1:16" x14ac:dyDescent="0.25">
      <c r="A2598" t="s">
        <v>405</v>
      </c>
      <c r="B2598" t="s">
        <v>20</v>
      </c>
      <c r="C2598" t="s">
        <v>23</v>
      </c>
      <c r="D2598" s="5">
        <v>45683.410416666666</v>
      </c>
      <c r="E2598">
        <v>122</v>
      </c>
      <c r="F2598" t="s">
        <v>52</v>
      </c>
      <c r="G2598">
        <v>1222</v>
      </c>
      <c r="H2598" t="s">
        <v>21</v>
      </c>
      <c r="I2598" t="s">
        <v>24</v>
      </c>
      <c r="J2598">
        <v>7.7</v>
      </c>
      <c r="K2598">
        <v>9</v>
      </c>
      <c r="L2598">
        <v>0</v>
      </c>
      <c r="M2598">
        <v>0</v>
      </c>
      <c r="N2598" t="str">
        <f t="shared" si="80"/>
        <v>No Weather Impact</v>
      </c>
      <c r="O2598" t="str">
        <f t="shared" si="81"/>
        <v>Cancelled</v>
      </c>
      <c r="P2598" t="str">
        <f>TEXT(Table1[[#This Row],[Departure_Time]],"mmm yyyy")</f>
        <v>Jan 2025</v>
      </c>
    </row>
    <row r="2599" spans="1:16" x14ac:dyDescent="0.25">
      <c r="A2599" t="s">
        <v>1501</v>
      </c>
      <c r="B2599" t="s">
        <v>36</v>
      </c>
      <c r="C2599" t="s">
        <v>15</v>
      </c>
      <c r="D2599" s="5">
        <v>45762.618055555555</v>
      </c>
      <c r="E2599">
        <v>174</v>
      </c>
      <c r="F2599" t="s">
        <v>16</v>
      </c>
      <c r="G2599">
        <v>1470</v>
      </c>
      <c r="H2599" t="s">
        <v>18</v>
      </c>
      <c r="I2599" t="s">
        <v>24</v>
      </c>
      <c r="J2599">
        <v>3.9</v>
      </c>
      <c r="K2599">
        <v>1</v>
      </c>
      <c r="L2599">
        <v>1</v>
      </c>
      <c r="M2599">
        <v>1</v>
      </c>
      <c r="N2599" t="str">
        <f t="shared" si="80"/>
        <v>Weather Imapct</v>
      </c>
      <c r="O2599" t="str">
        <f t="shared" si="81"/>
        <v>Not Cancelled</v>
      </c>
      <c r="P2599" t="str">
        <f>TEXT(Table1[[#This Row],[Departure_Time]],"mmm yyyy")</f>
        <v>Apr 2025</v>
      </c>
    </row>
    <row r="2600" spans="1:16" x14ac:dyDescent="0.25">
      <c r="A2600" t="s">
        <v>187</v>
      </c>
      <c r="B2600" t="s">
        <v>36</v>
      </c>
      <c r="C2600" t="s">
        <v>20</v>
      </c>
      <c r="D2600" s="5">
        <v>45396.634027777778</v>
      </c>
      <c r="E2600">
        <v>251</v>
      </c>
      <c r="F2600" t="s">
        <v>16</v>
      </c>
      <c r="G2600">
        <v>868</v>
      </c>
      <c r="H2600" t="s">
        <v>18</v>
      </c>
      <c r="I2600" t="s">
        <v>39</v>
      </c>
      <c r="J2600">
        <v>6.9</v>
      </c>
      <c r="K2600">
        <v>40</v>
      </c>
      <c r="L2600">
        <v>0</v>
      </c>
      <c r="M2600">
        <v>0</v>
      </c>
      <c r="N2600" t="str">
        <f t="shared" si="80"/>
        <v>No Weather Impact</v>
      </c>
      <c r="O2600" t="str">
        <f t="shared" si="81"/>
        <v>Not Cancelled</v>
      </c>
      <c r="P2600" t="str">
        <f>TEXT(Table1[[#This Row],[Departure_Time]],"mmm yyyy")</f>
        <v>Apr 2024</v>
      </c>
    </row>
    <row r="2601" spans="1:16" x14ac:dyDescent="0.25">
      <c r="A2601" t="s">
        <v>1502</v>
      </c>
      <c r="B2601" t="s">
        <v>20</v>
      </c>
      <c r="C2601" t="s">
        <v>26</v>
      </c>
      <c r="D2601" s="5">
        <v>45422.021527777775</v>
      </c>
      <c r="E2601">
        <v>100</v>
      </c>
      <c r="F2601" t="s">
        <v>16</v>
      </c>
      <c r="G2601">
        <v>805</v>
      </c>
      <c r="H2601" t="s">
        <v>21</v>
      </c>
      <c r="I2601" t="s">
        <v>24</v>
      </c>
      <c r="J2601">
        <v>8.3000000000000007</v>
      </c>
      <c r="K2601">
        <v>10</v>
      </c>
      <c r="L2601">
        <v>0</v>
      </c>
      <c r="M2601">
        <v>0</v>
      </c>
      <c r="N2601" t="str">
        <f t="shared" si="80"/>
        <v>No Weather Impact</v>
      </c>
      <c r="O2601" t="str">
        <f t="shared" si="81"/>
        <v>Not Cancelled</v>
      </c>
      <c r="P2601" t="str">
        <f>TEXT(Table1[[#This Row],[Departure_Time]],"mmm yyyy")</f>
        <v>May 2024</v>
      </c>
    </row>
    <row r="2602" spans="1:16" x14ac:dyDescent="0.25">
      <c r="A2602" t="s">
        <v>693</v>
      </c>
      <c r="B2602" t="s">
        <v>26</v>
      </c>
      <c r="C2602" t="s">
        <v>36</v>
      </c>
      <c r="D2602" s="5">
        <v>45450.388194444444</v>
      </c>
      <c r="E2602">
        <v>27</v>
      </c>
      <c r="F2602" t="s">
        <v>41</v>
      </c>
      <c r="G2602">
        <v>1159</v>
      </c>
      <c r="H2602" t="s">
        <v>27</v>
      </c>
      <c r="I2602" t="s">
        <v>18</v>
      </c>
      <c r="J2602">
        <v>6.1</v>
      </c>
      <c r="K2602">
        <v>4</v>
      </c>
      <c r="L2602">
        <v>0</v>
      </c>
      <c r="M2602">
        <v>0</v>
      </c>
      <c r="N2602" t="str">
        <f t="shared" si="80"/>
        <v>No Weather Impact</v>
      </c>
      <c r="O2602" t="str">
        <f t="shared" si="81"/>
        <v>Not Cancelled</v>
      </c>
      <c r="P2602" t="str">
        <f>TEXT(Table1[[#This Row],[Departure_Time]],"mmm yyyy")</f>
        <v>Jun 2024</v>
      </c>
    </row>
    <row r="2603" spans="1:16" x14ac:dyDescent="0.25">
      <c r="A2603" t="s">
        <v>1503</v>
      </c>
      <c r="B2603" t="s">
        <v>29</v>
      </c>
      <c r="C2603" t="s">
        <v>23</v>
      </c>
      <c r="D2603" s="5">
        <v>45586.477083333331</v>
      </c>
      <c r="E2603">
        <v>225</v>
      </c>
      <c r="F2603" t="s">
        <v>41</v>
      </c>
      <c r="G2603">
        <v>1055</v>
      </c>
      <c r="H2603" t="s">
        <v>27</v>
      </c>
      <c r="I2603" t="s">
        <v>18</v>
      </c>
      <c r="J2603">
        <v>7.6</v>
      </c>
      <c r="K2603">
        <v>44</v>
      </c>
      <c r="L2603">
        <v>0</v>
      </c>
      <c r="M2603">
        <v>0</v>
      </c>
      <c r="N2603" t="str">
        <f t="shared" si="80"/>
        <v>No Weather Impact</v>
      </c>
      <c r="O2603" t="str">
        <f t="shared" si="81"/>
        <v>Not Cancelled</v>
      </c>
      <c r="P2603" t="str">
        <f>TEXT(Table1[[#This Row],[Departure_Time]],"mmm yyyy")</f>
        <v>Oct 2024</v>
      </c>
    </row>
    <row r="2604" spans="1:16" x14ac:dyDescent="0.25">
      <c r="A2604" t="s">
        <v>1320</v>
      </c>
      <c r="B2604" t="s">
        <v>36</v>
      </c>
      <c r="C2604" t="s">
        <v>31</v>
      </c>
      <c r="D2604" s="5">
        <v>45237.802777777775</v>
      </c>
      <c r="E2604">
        <v>43</v>
      </c>
      <c r="F2604" t="s">
        <v>16</v>
      </c>
      <c r="G2604">
        <v>1492</v>
      </c>
      <c r="H2604" t="s">
        <v>27</v>
      </c>
      <c r="I2604" t="s">
        <v>24</v>
      </c>
      <c r="J2604">
        <v>8.4</v>
      </c>
      <c r="K2604">
        <v>4</v>
      </c>
      <c r="L2604">
        <v>0</v>
      </c>
      <c r="M2604">
        <v>0</v>
      </c>
      <c r="N2604" t="str">
        <f t="shared" si="80"/>
        <v>No Weather Impact</v>
      </c>
      <c r="O2604" t="str">
        <f t="shared" si="81"/>
        <v>Not Cancelled</v>
      </c>
      <c r="P2604" t="str">
        <f>TEXT(Table1[[#This Row],[Departure_Time]],"mmm yyyy")</f>
        <v>Nov 2023</v>
      </c>
    </row>
    <row r="2605" spans="1:16" x14ac:dyDescent="0.25">
      <c r="A2605" t="s">
        <v>673</v>
      </c>
      <c r="B2605" t="s">
        <v>31</v>
      </c>
      <c r="C2605" t="s">
        <v>15</v>
      </c>
      <c r="D2605" s="5">
        <v>45177.804861111108</v>
      </c>
      <c r="E2605">
        <v>179</v>
      </c>
      <c r="F2605" t="s">
        <v>16</v>
      </c>
      <c r="G2605">
        <v>757</v>
      </c>
      <c r="H2605" t="s">
        <v>27</v>
      </c>
      <c r="I2605" t="s">
        <v>18</v>
      </c>
      <c r="J2605">
        <v>8.6</v>
      </c>
      <c r="K2605">
        <v>2</v>
      </c>
      <c r="L2605">
        <v>0</v>
      </c>
      <c r="M2605">
        <v>0</v>
      </c>
      <c r="N2605" t="str">
        <f t="shared" si="80"/>
        <v>No Weather Impact</v>
      </c>
      <c r="O2605" t="str">
        <f t="shared" si="81"/>
        <v>Not Cancelled</v>
      </c>
      <c r="P2605" t="str">
        <f>TEXT(Table1[[#This Row],[Departure_Time]],"mmm yyyy")</f>
        <v>Sep 2023</v>
      </c>
    </row>
    <row r="2606" spans="1:16" x14ac:dyDescent="0.25">
      <c r="A2606" t="s">
        <v>358</v>
      </c>
      <c r="B2606" t="s">
        <v>29</v>
      </c>
      <c r="C2606" t="s">
        <v>26</v>
      </c>
      <c r="D2606" s="5">
        <v>45210.713888888888</v>
      </c>
      <c r="E2606">
        <v>195</v>
      </c>
      <c r="F2606" t="s">
        <v>16</v>
      </c>
      <c r="G2606">
        <v>1038</v>
      </c>
      <c r="H2606" t="s">
        <v>17</v>
      </c>
      <c r="I2606" t="s">
        <v>18</v>
      </c>
      <c r="J2606">
        <v>3.4</v>
      </c>
      <c r="K2606">
        <v>2</v>
      </c>
      <c r="L2606">
        <v>0</v>
      </c>
      <c r="M2606">
        <v>0</v>
      </c>
      <c r="N2606" t="str">
        <f t="shared" si="80"/>
        <v>No Weather Impact</v>
      </c>
      <c r="O2606" t="str">
        <f t="shared" si="81"/>
        <v>Not Cancelled</v>
      </c>
      <c r="P2606" t="str">
        <f>TEXT(Table1[[#This Row],[Departure_Time]],"mmm yyyy")</f>
        <v>Oct 2023</v>
      </c>
    </row>
    <row r="2607" spans="1:16" x14ac:dyDescent="0.25">
      <c r="A2607" t="s">
        <v>601</v>
      </c>
      <c r="B2607" t="s">
        <v>15</v>
      </c>
      <c r="C2607" t="s">
        <v>15</v>
      </c>
      <c r="D2607" s="5">
        <v>45287.367361111108</v>
      </c>
      <c r="E2607">
        <v>246</v>
      </c>
      <c r="F2607" t="s">
        <v>16</v>
      </c>
      <c r="G2607">
        <v>1582</v>
      </c>
      <c r="H2607" t="s">
        <v>17</v>
      </c>
      <c r="I2607" t="s">
        <v>24</v>
      </c>
      <c r="J2607">
        <v>6</v>
      </c>
      <c r="K2607">
        <v>33</v>
      </c>
      <c r="L2607">
        <v>0</v>
      </c>
      <c r="M2607">
        <v>0</v>
      </c>
      <c r="N2607" t="str">
        <f t="shared" si="80"/>
        <v>No Weather Impact</v>
      </c>
      <c r="O2607" t="str">
        <f t="shared" si="81"/>
        <v>Not Cancelled</v>
      </c>
      <c r="P2607" t="str">
        <f>TEXT(Table1[[#This Row],[Departure_Time]],"mmm yyyy")</f>
        <v>Dec 2023</v>
      </c>
    </row>
    <row r="2608" spans="1:16" x14ac:dyDescent="0.25">
      <c r="A2608" t="s">
        <v>1395</v>
      </c>
      <c r="B2608" t="s">
        <v>31</v>
      </c>
      <c r="C2608" t="s">
        <v>15</v>
      </c>
      <c r="D2608" s="5">
        <v>45190.926388888889</v>
      </c>
      <c r="E2608">
        <v>228</v>
      </c>
      <c r="F2608" t="s">
        <v>16</v>
      </c>
      <c r="G2608">
        <v>1506</v>
      </c>
      <c r="H2608" t="s">
        <v>17</v>
      </c>
      <c r="I2608" t="s">
        <v>24</v>
      </c>
      <c r="J2608">
        <v>2.4</v>
      </c>
      <c r="K2608">
        <v>1</v>
      </c>
      <c r="L2608">
        <v>0</v>
      </c>
      <c r="M2608">
        <v>0</v>
      </c>
      <c r="N2608" t="str">
        <f t="shared" si="80"/>
        <v>No Weather Impact</v>
      </c>
      <c r="O2608" t="str">
        <f t="shared" si="81"/>
        <v>Not Cancelled</v>
      </c>
      <c r="P2608" t="str">
        <f>TEXT(Table1[[#This Row],[Departure_Time]],"mmm yyyy")</f>
        <v>Sep 2023</v>
      </c>
    </row>
    <row r="2609" spans="1:16" x14ac:dyDescent="0.25">
      <c r="A2609" t="s">
        <v>1365</v>
      </c>
      <c r="B2609" t="s">
        <v>29</v>
      </c>
      <c r="C2609" t="s">
        <v>20</v>
      </c>
      <c r="D2609" s="5">
        <v>45601.29791666667</v>
      </c>
      <c r="E2609">
        <v>202</v>
      </c>
      <c r="F2609" t="s">
        <v>16</v>
      </c>
      <c r="G2609">
        <v>1154</v>
      </c>
      <c r="H2609" t="s">
        <v>17</v>
      </c>
      <c r="I2609" t="s">
        <v>24</v>
      </c>
      <c r="J2609">
        <v>8</v>
      </c>
      <c r="K2609">
        <v>35</v>
      </c>
      <c r="L2609">
        <v>0</v>
      </c>
      <c r="M2609">
        <v>0</v>
      </c>
      <c r="N2609" t="str">
        <f t="shared" si="80"/>
        <v>No Weather Impact</v>
      </c>
      <c r="O2609" t="str">
        <f t="shared" si="81"/>
        <v>Not Cancelled</v>
      </c>
      <c r="P2609" t="str">
        <f>TEXT(Table1[[#This Row],[Departure_Time]],"mmm yyyy")</f>
        <v>Nov 2024</v>
      </c>
    </row>
    <row r="2610" spans="1:16" x14ac:dyDescent="0.25">
      <c r="A2610" t="s">
        <v>745</v>
      </c>
      <c r="B2610" t="s">
        <v>26</v>
      </c>
      <c r="C2610" t="s">
        <v>29</v>
      </c>
      <c r="D2610" s="5">
        <v>45636.347916666666</v>
      </c>
      <c r="E2610">
        <v>132</v>
      </c>
      <c r="F2610" t="s">
        <v>16</v>
      </c>
      <c r="G2610">
        <v>1142</v>
      </c>
      <c r="H2610" t="s">
        <v>17</v>
      </c>
      <c r="I2610" t="s">
        <v>39</v>
      </c>
      <c r="J2610">
        <v>4.9000000000000004</v>
      </c>
      <c r="K2610">
        <v>1</v>
      </c>
      <c r="L2610">
        <v>0</v>
      </c>
      <c r="M2610">
        <v>0</v>
      </c>
      <c r="N2610" t="str">
        <f t="shared" si="80"/>
        <v>No Weather Impact</v>
      </c>
      <c r="O2610" t="str">
        <f t="shared" si="81"/>
        <v>Not Cancelled</v>
      </c>
      <c r="P2610" t="str">
        <f>TEXT(Table1[[#This Row],[Departure_Time]],"mmm yyyy")</f>
        <v>Dec 2024</v>
      </c>
    </row>
    <row r="2611" spans="1:16" x14ac:dyDescent="0.25">
      <c r="A2611" t="s">
        <v>1504</v>
      </c>
      <c r="B2611" t="s">
        <v>15</v>
      </c>
      <c r="C2611" t="s">
        <v>31</v>
      </c>
      <c r="D2611" s="5">
        <v>45268.125</v>
      </c>
      <c r="E2611">
        <v>174</v>
      </c>
      <c r="F2611" t="s">
        <v>16</v>
      </c>
      <c r="G2611">
        <v>927</v>
      </c>
      <c r="H2611" t="s">
        <v>17</v>
      </c>
      <c r="I2611" t="s">
        <v>24</v>
      </c>
      <c r="J2611">
        <v>5.0999999999999996</v>
      </c>
      <c r="K2611">
        <v>11</v>
      </c>
      <c r="L2611">
        <v>0</v>
      </c>
      <c r="M2611">
        <v>0</v>
      </c>
      <c r="N2611" t="str">
        <f t="shared" si="80"/>
        <v>No Weather Impact</v>
      </c>
      <c r="O2611" t="str">
        <f t="shared" si="81"/>
        <v>Not Cancelled</v>
      </c>
      <c r="P2611" t="str">
        <f>TEXT(Table1[[#This Row],[Departure_Time]],"mmm yyyy")</f>
        <v>Dec 2023</v>
      </c>
    </row>
    <row r="2612" spans="1:16" x14ac:dyDescent="0.25">
      <c r="A2612" t="s">
        <v>149</v>
      </c>
      <c r="B2612" t="s">
        <v>23</v>
      </c>
      <c r="C2612" t="s">
        <v>15</v>
      </c>
      <c r="D2612" s="5">
        <v>45155.677777777775</v>
      </c>
      <c r="E2612">
        <v>246</v>
      </c>
      <c r="F2612" t="s">
        <v>16</v>
      </c>
      <c r="G2612">
        <v>1481</v>
      </c>
      <c r="H2612" t="s">
        <v>18</v>
      </c>
      <c r="I2612" t="s">
        <v>18</v>
      </c>
      <c r="J2612">
        <v>7</v>
      </c>
      <c r="K2612">
        <v>8</v>
      </c>
      <c r="L2612">
        <v>0</v>
      </c>
      <c r="M2612">
        <v>0</v>
      </c>
      <c r="N2612" t="str">
        <f t="shared" si="80"/>
        <v>No Weather Impact</v>
      </c>
      <c r="O2612" t="str">
        <f t="shared" si="81"/>
        <v>Not Cancelled</v>
      </c>
      <c r="P2612" t="str">
        <f>TEXT(Table1[[#This Row],[Departure_Time]],"mmm yyyy")</f>
        <v>Aug 2023</v>
      </c>
    </row>
    <row r="2613" spans="1:16" x14ac:dyDescent="0.25">
      <c r="A2613" t="s">
        <v>221</v>
      </c>
      <c r="B2613" t="s">
        <v>14</v>
      </c>
      <c r="C2613" t="s">
        <v>15</v>
      </c>
      <c r="D2613" s="5">
        <v>45244.212500000001</v>
      </c>
      <c r="E2613">
        <v>118</v>
      </c>
      <c r="F2613" t="s">
        <v>41</v>
      </c>
      <c r="G2613">
        <v>1002</v>
      </c>
      <c r="H2613" t="s">
        <v>27</v>
      </c>
      <c r="I2613" t="s">
        <v>18</v>
      </c>
      <c r="J2613">
        <v>6.5</v>
      </c>
      <c r="K2613">
        <v>2</v>
      </c>
      <c r="L2613">
        <v>0</v>
      </c>
      <c r="M2613">
        <v>0</v>
      </c>
      <c r="N2613" t="str">
        <f t="shared" si="80"/>
        <v>No Weather Impact</v>
      </c>
      <c r="O2613" t="str">
        <f t="shared" si="81"/>
        <v>Not Cancelled</v>
      </c>
      <c r="P2613" t="str">
        <f>TEXT(Table1[[#This Row],[Departure_Time]],"mmm yyyy")</f>
        <v>Nov 2023</v>
      </c>
    </row>
    <row r="2614" spans="1:16" x14ac:dyDescent="0.25">
      <c r="A2614" t="s">
        <v>1505</v>
      </c>
      <c r="B2614" t="s">
        <v>29</v>
      </c>
      <c r="C2614" t="s">
        <v>29</v>
      </c>
      <c r="D2614" s="5">
        <v>45394.863888888889</v>
      </c>
      <c r="E2614">
        <v>126</v>
      </c>
      <c r="F2614" t="s">
        <v>41</v>
      </c>
      <c r="G2614">
        <v>1000</v>
      </c>
      <c r="H2614" t="s">
        <v>21</v>
      </c>
      <c r="I2614" t="s">
        <v>39</v>
      </c>
      <c r="J2614">
        <v>8.1</v>
      </c>
      <c r="K2614">
        <v>8</v>
      </c>
      <c r="L2614">
        <v>0</v>
      </c>
      <c r="M2614">
        <v>0</v>
      </c>
      <c r="N2614" t="str">
        <f t="shared" si="80"/>
        <v>No Weather Impact</v>
      </c>
      <c r="O2614" t="str">
        <f t="shared" si="81"/>
        <v>Not Cancelled</v>
      </c>
      <c r="P2614" t="str">
        <f>TEXT(Table1[[#This Row],[Departure_Time]],"mmm yyyy")</f>
        <v>Apr 2024</v>
      </c>
    </row>
    <row r="2615" spans="1:16" x14ac:dyDescent="0.25">
      <c r="A2615" t="s">
        <v>160</v>
      </c>
      <c r="B2615" t="s">
        <v>15</v>
      </c>
      <c r="C2615" t="s">
        <v>14</v>
      </c>
      <c r="D2615" s="5">
        <v>45473.213194444441</v>
      </c>
      <c r="E2615">
        <v>138</v>
      </c>
      <c r="F2615" t="s">
        <v>16</v>
      </c>
      <c r="G2615">
        <v>1102</v>
      </c>
      <c r="H2615" t="s">
        <v>21</v>
      </c>
      <c r="I2615" t="s">
        <v>24</v>
      </c>
      <c r="J2615">
        <v>6.4</v>
      </c>
      <c r="K2615">
        <v>2</v>
      </c>
      <c r="L2615">
        <v>0</v>
      </c>
      <c r="M2615">
        <v>0</v>
      </c>
      <c r="N2615" t="str">
        <f t="shared" si="80"/>
        <v>No Weather Impact</v>
      </c>
      <c r="O2615" t="str">
        <f t="shared" si="81"/>
        <v>Not Cancelled</v>
      </c>
      <c r="P2615" t="str">
        <f>TEXT(Table1[[#This Row],[Departure_Time]],"mmm yyyy")</f>
        <v>Jun 2024</v>
      </c>
    </row>
    <row r="2616" spans="1:16" x14ac:dyDescent="0.25">
      <c r="A2616" t="s">
        <v>1506</v>
      </c>
      <c r="B2616" t="s">
        <v>26</v>
      </c>
      <c r="C2616" t="s">
        <v>20</v>
      </c>
      <c r="D2616" s="5">
        <v>45389.713888888888</v>
      </c>
      <c r="E2616">
        <v>238</v>
      </c>
      <c r="F2616" t="s">
        <v>16</v>
      </c>
      <c r="G2616">
        <v>798</v>
      </c>
      <c r="H2616" t="s">
        <v>27</v>
      </c>
      <c r="I2616" t="s">
        <v>18</v>
      </c>
      <c r="J2616">
        <v>6.1</v>
      </c>
      <c r="K2616">
        <v>28</v>
      </c>
      <c r="L2616">
        <v>0</v>
      </c>
      <c r="M2616">
        <v>0</v>
      </c>
      <c r="N2616" t="str">
        <f t="shared" si="80"/>
        <v>No Weather Impact</v>
      </c>
      <c r="O2616" t="str">
        <f t="shared" si="81"/>
        <v>Not Cancelled</v>
      </c>
      <c r="P2616" t="str">
        <f>TEXT(Table1[[#This Row],[Departure_Time]],"mmm yyyy")</f>
        <v>Apr 2024</v>
      </c>
    </row>
    <row r="2617" spans="1:16" x14ac:dyDescent="0.25">
      <c r="A2617" t="s">
        <v>351</v>
      </c>
      <c r="B2617" t="s">
        <v>20</v>
      </c>
      <c r="C2617" t="s">
        <v>23</v>
      </c>
      <c r="D2617" s="5">
        <v>45081.303472222222</v>
      </c>
      <c r="E2617">
        <v>129</v>
      </c>
      <c r="F2617" t="s">
        <v>16</v>
      </c>
      <c r="G2617">
        <v>1650</v>
      </c>
      <c r="H2617" t="s">
        <v>18</v>
      </c>
      <c r="I2617" t="s">
        <v>18</v>
      </c>
      <c r="J2617">
        <v>8.1</v>
      </c>
      <c r="K2617">
        <v>5</v>
      </c>
      <c r="L2617">
        <v>0</v>
      </c>
      <c r="M2617">
        <v>0</v>
      </c>
      <c r="N2617" t="str">
        <f t="shared" si="80"/>
        <v>No Weather Impact</v>
      </c>
      <c r="O2617" t="str">
        <f t="shared" si="81"/>
        <v>Not Cancelled</v>
      </c>
      <c r="P2617" t="str">
        <f>TEXT(Table1[[#This Row],[Departure_Time]],"mmm yyyy")</f>
        <v>Jun 2023</v>
      </c>
    </row>
    <row r="2618" spans="1:16" x14ac:dyDescent="0.25">
      <c r="A2618" t="s">
        <v>1380</v>
      </c>
      <c r="B2618" t="s">
        <v>23</v>
      </c>
      <c r="C2618" t="s">
        <v>26</v>
      </c>
      <c r="D2618" s="5">
        <v>45625.77847222222</v>
      </c>
      <c r="E2618">
        <v>165</v>
      </c>
      <c r="F2618" t="s">
        <v>16</v>
      </c>
      <c r="G2618">
        <v>819</v>
      </c>
      <c r="H2618" t="s">
        <v>17</v>
      </c>
      <c r="I2618" t="s">
        <v>39</v>
      </c>
      <c r="J2618">
        <v>6.6</v>
      </c>
      <c r="K2618">
        <v>66</v>
      </c>
      <c r="L2618">
        <v>0</v>
      </c>
      <c r="M2618">
        <v>0</v>
      </c>
      <c r="N2618" t="str">
        <f t="shared" si="80"/>
        <v>No Weather Impact</v>
      </c>
      <c r="O2618" t="str">
        <f t="shared" si="81"/>
        <v>Not Cancelled</v>
      </c>
      <c r="P2618" t="str">
        <f>TEXT(Table1[[#This Row],[Departure_Time]],"mmm yyyy")</f>
        <v>Nov 2024</v>
      </c>
    </row>
    <row r="2619" spans="1:16" x14ac:dyDescent="0.25">
      <c r="A2619" t="s">
        <v>249</v>
      </c>
      <c r="B2619" t="s">
        <v>23</v>
      </c>
      <c r="C2619" t="s">
        <v>15</v>
      </c>
      <c r="D2619" s="5">
        <v>45209.277083333334</v>
      </c>
      <c r="E2619">
        <v>153</v>
      </c>
      <c r="F2619" t="s">
        <v>16</v>
      </c>
      <c r="G2619">
        <v>1702</v>
      </c>
      <c r="H2619" t="s">
        <v>27</v>
      </c>
      <c r="I2619" t="s">
        <v>18</v>
      </c>
      <c r="J2619">
        <v>8</v>
      </c>
      <c r="K2619">
        <v>1</v>
      </c>
      <c r="L2619">
        <v>0</v>
      </c>
      <c r="M2619">
        <v>0</v>
      </c>
      <c r="N2619" t="str">
        <f t="shared" si="80"/>
        <v>No Weather Impact</v>
      </c>
      <c r="O2619" t="str">
        <f t="shared" si="81"/>
        <v>Not Cancelled</v>
      </c>
      <c r="P2619" t="str">
        <f>TEXT(Table1[[#This Row],[Departure_Time]],"mmm yyyy")</f>
        <v>Oct 2023</v>
      </c>
    </row>
    <row r="2620" spans="1:16" x14ac:dyDescent="0.25">
      <c r="A2620" t="s">
        <v>1507</v>
      </c>
      <c r="B2620" t="s">
        <v>23</v>
      </c>
      <c r="C2620" t="s">
        <v>29</v>
      </c>
      <c r="D2620" s="5">
        <v>45386.632638888892</v>
      </c>
      <c r="E2620">
        <v>263</v>
      </c>
      <c r="F2620" t="s">
        <v>16</v>
      </c>
      <c r="G2620">
        <v>1096</v>
      </c>
      <c r="H2620" t="s">
        <v>18</v>
      </c>
      <c r="I2620" t="s">
        <v>24</v>
      </c>
      <c r="J2620">
        <v>7</v>
      </c>
      <c r="K2620">
        <v>20</v>
      </c>
      <c r="L2620">
        <v>1</v>
      </c>
      <c r="M2620">
        <v>0</v>
      </c>
      <c r="N2620" t="str">
        <f t="shared" si="80"/>
        <v>No Weather Impact</v>
      </c>
      <c r="O2620" t="str">
        <f t="shared" si="81"/>
        <v>Not Cancelled</v>
      </c>
      <c r="P2620" t="str">
        <f>TEXT(Table1[[#This Row],[Departure_Time]],"mmm yyyy")</f>
        <v>Apr 2024</v>
      </c>
    </row>
    <row r="2621" spans="1:16" x14ac:dyDescent="0.25">
      <c r="A2621" t="s">
        <v>1263</v>
      </c>
      <c r="B2621" t="s">
        <v>31</v>
      </c>
      <c r="C2621" t="s">
        <v>36</v>
      </c>
      <c r="D2621" s="5">
        <v>45279.84652777778</v>
      </c>
      <c r="E2621">
        <v>207</v>
      </c>
      <c r="F2621" t="s">
        <v>16</v>
      </c>
      <c r="G2621">
        <v>642</v>
      </c>
      <c r="H2621" t="s">
        <v>17</v>
      </c>
      <c r="I2621" t="s">
        <v>39</v>
      </c>
      <c r="J2621">
        <v>9.1999999999999993</v>
      </c>
      <c r="K2621">
        <v>0</v>
      </c>
      <c r="L2621">
        <v>0</v>
      </c>
      <c r="M2621">
        <v>0</v>
      </c>
      <c r="N2621" t="str">
        <f t="shared" si="80"/>
        <v>No Weather Impact</v>
      </c>
      <c r="O2621" t="str">
        <f t="shared" si="81"/>
        <v>Not Cancelled</v>
      </c>
      <c r="P2621" t="str">
        <f>TEXT(Table1[[#This Row],[Departure_Time]],"mmm yyyy")</f>
        <v>Dec 2023</v>
      </c>
    </row>
    <row r="2622" spans="1:16" x14ac:dyDescent="0.25">
      <c r="A2622" t="s">
        <v>1020</v>
      </c>
      <c r="B2622" t="s">
        <v>23</v>
      </c>
      <c r="C2622" t="s">
        <v>36</v>
      </c>
      <c r="D2622" s="5">
        <v>45606.473611111112</v>
      </c>
      <c r="E2622">
        <v>214</v>
      </c>
      <c r="F2622" t="s">
        <v>16</v>
      </c>
      <c r="G2622">
        <v>1065</v>
      </c>
      <c r="H2622" t="s">
        <v>18</v>
      </c>
      <c r="I2622" t="s">
        <v>24</v>
      </c>
      <c r="J2622">
        <v>7.4</v>
      </c>
      <c r="K2622">
        <v>35</v>
      </c>
      <c r="L2622">
        <v>0</v>
      </c>
      <c r="M2622">
        <v>0</v>
      </c>
      <c r="N2622" t="str">
        <f t="shared" si="80"/>
        <v>No Weather Impact</v>
      </c>
      <c r="O2622" t="str">
        <f t="shared" si="81"/>
        <v>Not Cancelled</v>
      </c>
      <c r="P2622" t="str">
        <f>TEXT(Table1[[#This Row],[Departure_Time]],"mmm yyyy")</f>
        <v>Nov 2024</v>
      </c>
    </row>
    <row r="2623" spans="1:16" x14ac:dyDescent="0.25">
      <c r="A2623" t="s">
        <v>1389</v>
      </c>
      <c r="B2623" t="s">
        <v>14</v>
      </c>
      <c r="C2623" t="s">
        <v>36</v>
      </c>
      <c r="D2623" s="5">
        <v>45432.73333333333</v>
      </c>
      <c r="E2623">
        <v>146</v>
      </c>
      <c r="F2623" t="s">
        <v>16</v>
      </c>
      <c r="G2623">
        <v>1433</v>
      </c>
      <c r="H2623" t="s">
        <v>18</v>
      </c>
      <c r="I2623" t="s">
        <v>24</v>
      </c>
      <c r="J2623">
        <v>6.1</v>
      </c>
      <c r="K2623">
        <v>23</v>
      </c>
      <c r="L2623">
        <v>0</v>
      </c>
      <c r="M2623">
        <v>0</v>
      </c>
      <c r="N2623" t="str">
        <f t="shared" si="80"/>
        <v>No Weather Impact</v>
      </c>
      <c r="O2623" t="str">
        <f t="shared" si="81"/>
        <v>Not Cancelled</v>
      </c>
      <c r="P2623" t="str">
        <f>TEXT(Table1[[#This Row],[Departure_Time]],"mmm yyyy")</f>
        <v>May 2024</v>
      </c>
    </row>
    <row r="2624" spans="1:16" x14ac:dyDescent="0.25">
      <c r="A2624" t="s">
        <v>285</v>
      </c>
      <c r="B2624" t="s">
        <v>23</v>
      </c>
      <c r="C2624" t="s">
        <v>20</v>
      </c>
      <c r="D2624" s="5">
        <v>45047.045138888891</v>
      </c>
      <c r="E2624">
        <v>272</v>
      </c>
      <c r="F2624" t="s">
        <v>16</v>
      </c>
      <c r="G2624">
        <v>1157</v>
      </c>
      <c r="H2624" t="s">
        <v>17</v>
      </c>
      <c r="I2624" t="s">
        <v>24</v>
      </c>
      <c r="J2624">
        <v>5.0999999999999996</v>
      </c>
      <c r="K2624">
        <v>0</v>
      </c>
      <c r="L2624">
        <v>0</v>
      </c>
      <c r="M2624">
        <v>0</v>
      </c>
      <c r="N2624" t="str">
        <f t="shared" si="80"/>
        <v>No Weather Impact</v>
      </c>
      <c r="O2624" t="str">
        <f t="shared" si="81"/>
        <v>Not Cancelled</v>
      </c>
      <c r="P2624" t="str">
        <f>TEXT(Table1[[#This Row],[Departure_Time]],"mmm yyyy")</f>
        <v>May 2023</v>
      </c>
    </row>
    <row r="2625" spans="1:16" x14ac:dyDescent="0.25">
      <c r="A2625" t="s">
        <v>604</v>
      </c>
      <c r="B2625" t="s">
        <v>23</v>
      </c>
      <c r="C2625" t="s">
        <v>36</v>
      </c>
      <c r="D2625" s="5">
        <v>45232.336111111108</v>
      </c>
      <c r="E2625">
        <v>254</v>
      </c>
      <c r="F2625" t="s">
        <v>16</v>
      </c>
      <c r="G2625">
        <v>892</v>
      </c>
      <c r="H2625" t="s">
        <v>18</v>
      </c>
      <c r="I2625" t="s">
        <v>24</v>
      </c>
      <c r="J2625">
        <v>8.8000000000000007</v>
      </c>
      <c r="K2625">
        <v>4</v>
      </c>
      <c r="L2625">
        <v>0</v>
      </c>
      <c r="M2625">
        <v>0</v>
      </c>
      <c r="N2625" t="str">
        <f t="shared" si="80"/>
        <v>No Weather Impact</v>
      </c>
      <c r="O2625" t="str">
        <f t="shared" si="81"/>
        <v>Not Cancelled</v>
      </c>
      <c r="P2625" t="str">
        <f>TEXT(Table1[[#This Row],[Departure_Time]],"mmm yyyy")</f>
        <v>Nov 2023</v>
      </c>
    </row>
    <row r="2626" spans="1:16" x14ac:dyDescent="0.25">
      <c r="A2626" t="s">
        <v>106</v>
      </c>
      <c r="B2626" t="s">
        <v>15</v>
      </c>
      <c r="C2626" t="s">
        <v>14</v>
      </c>
      <c r="D2626" s="5">
        <v>45314.54583333333</v>
      </c>
      <c r="E2626">
        <v>85</v>
      </c>
      <c r="F2626" t="s">
        <v>16</v>
      </c>
      <c r="G2626">
        <v>969</v>
      </c>
      <c r="H2626" t="s">
        <v>21</v>
      </c>
      <c r="I2626" t="s">
        <v>18</v>
      </c>
      <c r="J2626">
        <v>8.1999999999999993</v>
      </c>
      <c r="K2626">
        <v>2</v>
      </c>
      <c r="L2626">
        <v>0</v>
      </c>
      <c r="M2626">
        <v>0</v>
      </c>
      <c r="N2626" t="str">
        <f t="shared" si="80"/>
        <v>No Weather Impact</v>
      </c>
      <c r="O2626" t="str">
        <f t="shared" si="81"/>
        <v>Not Cancelled</v>
      </c>
      <c r="P2626" t="str">
        <f>TEXT(Table1[[#This Row],[Departure_Time]],"mmm yyyy")</f>
        <v>Jan 2024</v>
      </c>
    </row>
    <row r="2627" spans="1:16" x14ac:dyDescent="0.25">
      <c r="A2627" t="s">
        <v>99</v>
      </c>
      <c r="B2627" t="s">
        <v>15</v>
      </c>
      <c r="C2627" t="s">
        <v>14</v>
      </c>
      <c r="D2627" s="5">
        <v>45204.836111111108</v>
      </c>
      <c r="E2627">
        <v>160</v>
      </c>
      <c r="F2627" t="s">
        <v>16</v>
      </c>
      <c r="G2627">
        <v>1222</v>
      </c>
      <c r="H2627" t="s">
        <v>27</v>
      </c>
      <c r="I2627" t="s">
        <v>18</v>
      </c>
      <c r="J2627">
        <v>7.3</v>
      </c>
      <c r="K2627">
        <v>4</v>
      </c>
      <c r="L2627">
        <v>0</v>
      </c>
      <c r="M2627">
        <v>1</v>
      </c>
      <c r="N2627" t="str">
        <f t="shared" ref="N2627:N2690" si="82">IF(M2627=1, "Weather Imapct", "No Weather Impact")</f>
        <v>Weather Imapct</v>
      </c>
      <c r="O2627" t="str">
        <f t="shared" ref="O2627:O2690" si="83">IF(F2627="Cancelled", "Cancelled", "Not Cancelled")</f>
        <v>Not Cancelled</v>
      </c>
      <c r="P2627" t="str">
        <f>TEXT(Table1[[#This Row],[Departure_Time]],"mmm yyyy")</f>
        <v>Oct 2023</v>
      </c>
    </row>
    <row r="2628" spans="1:16" x14ac:dyDescent="0.25">
      <c r="A2628" t="s">
        <v>518</v>
      </c>
      <c r="B2628" t="s">
        <v>15</v>
      </c>
      <c r="C2628" t="s">
        <v>20</v>
      </c>
      <c r="D2628" s="5">
        <v>45254.647222222222</v>
      </c>
      <c r="E2628">
        <v>157</v>
      </c>
      <c r="F2628" t="s">
        <v>16</v>
      </c>
      <c r="G2628">
        <v>1252</v>
      </c>
      <c r="H2628" t="s">
        <v>18</v>
      </c>
      <c r="I2628" t="s">
        <v>18</v>
      </c>
      <c r="J2628">
        <v>5.2</v>
      </c>
      <c r="K2628">
        <v>26</v>
      </c>
      <c r="L2628">
        <v>0</v>
      </c>
      <c r="M2628">
        <v>0</v>
      </c>
      <c r="N2628" t="str">
        <f t="shared" si="82"/>
        <v>No Weather Impact</v>
      </c>
      <c r="O2628" t="str">
        <f t="shared" si="83"/>
        <v>Not Cancelled</v>
      </c>
      <c r="P2628" t="str">
        <f>TEXT(Table1[[#This Row],[Departure_Time]],"mmm yyyy")</f>
        <v>Nov 2023</v>
      </c>
    </row>
    <row r="2629" spans="1:16" x14ac:dyDescent="0.25">
      <c r="A2629" t="s">
        <v>1074</v>
      </c>
      <c r="B2629" t="s">
        <v>14</v>
      </c>
      <c r="C2629" t="s">
        <v>14</v>
      </c>
      <c r="D2629" s="5">
        <v>45361.060416666667</v>
      </c>
      <c r="E2629">
        <v>91</v>
      </c>
      <c r="F2629" t="s">
        <v>16</v>
      </c>
      <c r="G2629">
        <v>837</v>
      </c>
      <c r="H2629" t="s">
        <v>18</v>
      </c>
      <c r="I2629" t="s">
        <v>130</v>
      </c>
      <c r="J2629">
        <v>5.5</v>
      </c>
      <c r="K2629">
        <v>9</v>
      </c>
      <c r="L2629">
        <v>0</v>
      </c>
      <c r="M2629">
        <v>0</v>
      </c>
      <c r="N2629" t="str">
        <f t="shared" si="82"/>
        <v>No Weather Impact</v>
      </c>
      <c r="O2629" t="str">
        <f t="shared" si="83"/>
        <v>Not Cancelled</v>
      </c>
      <c r="P2629" t="str">
        <f>TEXT(Table1[[#This Row],[Departure_Time]],"mmm yyyy")</f>
        <v>Mar 2024</v>
      </c>
    </row>
    <row r="2630" spans="1:16" x14ac:dyDescent="0.25">
      <c r="A2630" t="s">
        <v>1458</v>
      </c>
      <c r="B2630" t="s">
        <v>23</v>
      </c>
      <c r="C2630" t="s">
        <v>26</v>
      </c>
      <c r="D2630" s="5">
        <v>45540.817361111112</v>
      </c>
      <c r="E2630">
        <v>109</v>
      </c>
      <c r="F2630" t="s">
        <v>16</v>
      </c>
      <c r="G2630">
        <v>1115</v>
      </c>
      <c r="H2630" t="s">
        <v>17</v>
      </c>
      <c r="I2630" t="s">
        <v>130</v>
      </c>
      <c r="J2630">
        <v>5.5</v>
      </c>
      <c r="K2630">
        <v>9</v>
      </c>
      <c r="L2630">
        <v>0</v>
      </c>
      <c r="M2630">
        <v>1</v>
      </c>
      <c r="N2630" t="str">
        <f t="shared" si="82"/>
        <v>Weather Imapct</v>
      </c>
      <c r="O2630" t="str">
        <f t="shared" si="83"/>
        <v>Not Cancelled</v>
      </c>
      <c r="P2630" t="str">
        <f>TEXT(Table1[[#This Row],[Departure_Time]],"mmm yyyy")</f>
        <v>Sep 2024</v>
      </c>
    </row>
    <row r="2631" spans="1:16" x14ac:dyDescent="0.25">
      <c r="A2631" t="s">
        <v>1373</v>
      </c>
      <c r="B2631" t="s">
        <v>31</v>
      </c>
      <c r="C2631" t="s">
        <v>23</v>
      </c>
      <c r="D2631" s="5">
        <v>45457.459722222222</v>
      </c>
      <c r="E2631">
        <v>177</v>
      </c>
      <c r="F2631" t="s">
        <v>16</v>
      </c>
      <c r="G2631">
        <v>1294</v>
      </c>
      <c r="H2631" t="s">
        <v>27</v>
      </c>
      <c r="I2631" t="s">
        <v>39</v>
      </c>
      <c r="J2631">
        <v>6.8</v>
      </c>
      <c r="K2631">
        <v>30</v>
      </c>
      <c r="L2631">
        <v>0</v>
      </c>
      <c r="M2631">
        <v>0</v>
      </c>
      <c r="N2631" t="str">
        <f t="shared" si="82"/>
        <v>No Weather Impact</v>
      </c>
      <c r="O2631" t="str">
        <f t="shared" si="83"/>
        <v>Not Cancelled</v>
      </c>
      <c r="P2631" t="str">
        <f>TEXT(Table1[[#This Row],[Departure_Time]],"mmm yyyy")</f>
        <v>Jun 2024</v>
      </c>
    </row>
    <row r="2632" spans="1:16" x14ac:dyDescent="0.25">
      <c r="A2632" t="s">
        <v>1508</v>
      </c>
      <c r="B2632" t="s">
        <v>15</v>
      </c>
      <c r="C2632" t="s">
        <v>31</v>
      </c>
      <c r="D2632" s="5">
        <v>45445.772916666669</v>
      </c>
      <c r="E2632">
        <v>162</v>
      </c>
      <c r="F2632" t="s">
        <v>52</v>
      </c>
      <c r="G2632">
        <v>878</v>
      </c>
      <c r="H2632" t="s">
        <v>27</v>
      </c>
      <c r="I2632" t="s">
        <v>24</v>
      </c>
      <c r="J2632">
        <v>9.3000000000000007</v>
      </c>
      <c r="K2632">
        <v>20</v>
      </c>
      <c r="L2632">
        <v>0</v>
      </c>
      <c r="M2632">
        <v>0</v>
      </c>
      <c r="N2632" t="str">
        <f t="shared" si="82"/>
        <v>No Weather Impact</v>
      </c>
      <c r="O2632" t="str">
        <f t="shared" si="83"/>
        <v>Cancelled</v>
      </c>
      <c r="P2632" t="str">
        <f>TEXT(Table1[[#This Row],[Departure_Time]],"mmm yyyy")</f>
        <v>Jun 2024</v>
      </c>
    </row>
    <row r="2633" spans="1:16" x14ac:dyDescent="0.25">
      <c r="A2633" t="s">
        <v>1398</v>
      </c>
      <c r="B2633" t="s">
        <v>26</v>
      </c>
      <c r="C2633" t="s">
        <v>31</v>
      </c>
      <c r="D2633" s="5">
        <v>45177.627083333333</v>
      </c>
      <c r="E2633">
        <v>176</v>
      </c>
      <c r="F2633" t="s">
        <v>16</v>
      </c>
      <c r="G2633">
        <v>1348</v>
      </c>
      <c r="H2633" t="s">
        <v>18</v>
      </c>
      <c r="I2633" t="s">
        <v>39</v>
      </c>
      <c r="J2633">
        <v>10</v>
      </c>
      <c r="K2633">
        <v>8</v>
      </c>
      <c r="L2633">
        <v>0</v>
      </c>
      <c r="M2633">
        <v>0</v>
      </c>
      <c r="N2633" t="str">
        <f t="shared" si="82"/>
        <v>No Weather Impact</v>
      </c>
      <c r="O2633" t="str">
        <f t="shared" si="83"/>
        <v>Not Cancelled</v>
      </c>
      <c r="P2633" t="str">
        <f>TEXT(Table1[[#This Row],[Departure_Time]],"mmm yyyy")</f>
        <v>Sep 2023</v>
      </c>
    </row>
    <row r="2634" spans="1:16" x14ac:dyDescent="0.25">
      <c r="A2634" t="s">
        <v>843</v>
      </c>
      <c r="B2634" t="s">
        <v>20</v>
      </c>
      <c r="C2634" t="s">
        <v>36</v>
      </c>
      <c r="D2634" s="5">
        <v>45372.404166666667</v>
      </c>
      <c r="E2634">
        <v>196</v>
      </c>
      <c r="F2634" t="s">
        <v>16</v>
      </c>
      <c r="G2634">
        <v>953</v>
      </c>
      <c r="H2634" t="s">
        <v>18</v>
      </c>
      <c r="I2634" t="s">
        <v>18</v>
      </c>
      <c r="J2634">
        <v>5.9</v>
      </c>
      <c r="K2634">
        <v>22</v>
      </c>
      <c r="L2634">
        <v>0</v>
      </c>
      <c r="M2634">
        <v>0</v>
      </c>
      <c r="N2634" t="str">
        <f t="shared" si="82"/>
        <v>No Weather Impact</v>
      </c>
      <c r="O2634" t="str">
        <f t="shared" si="83"/>
        <v>Not Cancelled</v>
      </c>
      <c r="P2634" t="str">
        <f>TEXT(Table1[[#This Row],[Departure_Time]],"mmm yyyy")</f>
        <v>Mar 2024</v>
      </c>
    </row>
    <row r="2635" spans="1:16" x14ac:dyDescent="0.25">
      <c r="A2635" t="s">
        <v>1509</v>
      </c>
      <c r="B2635" t="s">
        <v>26</v>
      </c>
      <c r="C2635" t="s">
        <v>31</v>
      </c>
      <c r="D2635" s="5">
        <v>45281.650694444441</v>
      </c>
      <c r="E2635">
        <v>151</v>
      </c>
      <c r="F2635" t="s">
        <v>16</v>
      </c>
      <c r="G2635">
        <v>1446</v>
      </c>
      <c r="H2635" t="s">
        <v>17</v>
      </c>
      <c r="I2635" t="s">
        <v>24</v>
      </c>
      <c r="J2635">
        <v>7.7</v>
      </c>
      <c r="K2635">
        <v>5</v>
      </c>
      <c r="L2635">
        <v>0</v>
      </c>
      <c r="M2635">
        <v>0</v>
      </c>
      <c r="N2635" t="str">
        <f t="shared" si="82"/>
        <v>No Weather Impact</v>
      </c>
      <c r="O2635" t="str">
        <f t="shared" si="83"/>
        <v>Not Cancelled</v>
      </c>
      <c r="P2635" t="str">
        <f>TEXT(Table1[[#This Row],[Departure_Time]],"mmm yyyy")</f>
        <v>Dec 2023</v>
      </c>
    </row>
    <row r="2636" spans="1:16" x14ac:dyDescent="0.25">
      <c r="A2636" t="s">
        <v>1510</v>
      </c>
      <c r="B2636" t="s">
        <v>29</v>
      </c>
      <c r="C2636" t="s">
        <v>23</v>
      </c>
      <c r="D2636" s="5">
        <v>45447.928472222222</v>
      </c>
      <c r="E2636">
        <v>209</v>
      </c>
      <c r="F2636" t="s">
        <v>16</v>
      </c>
      <c r="G2636">
        <v>881</v>
      </c>
      <c r="H2636" t="s">
        <v>17</v>
      </c>
      <c r="I2636" t="s">
        <v>24</v>
      </c>
      <c r="J2636">
        <v>9.5</v>
      </c>
      <c r="K2636">
        <v>20</v>
      </c>
      <c r="L2636">
        <v>0</v>
      </c>
      <c r="M2636">
        <v>0</v>
      </c>
      <c r="N2636" t="str">
        <f t="shared" si="82"/>
        <v>No Weather Impact</v>
      </c>
      <c r="O2636" t="str">
        <f t="shared" si="83"/>
        <v>Not Cancelled</v>
      </c>
      <c r="P2636" t="str">
        <f>TEXT(Table1[[#This Row],[Departure_Time]],"mmm yyyy")</f>
        <v>Jun 2024</v>
      </c>
    </row>
    <row r="2637" spans="1:16" x14ac:dyDescent="0.25">
      <c r="A2637" t="s">
        <v>1511</v>
      </c>
      <c r="B2637" t="s">
        <v>23</v>
      </c>
      <c r="C2637" t="s">
        <v>20</v>
      </c>
      <c r="D2637" s="5">
        <v>45183.524305555555</v>
      </c>
      <c r="E2637">
        <v>172</v>
      </c>
      <c r="F2637" t="s">
        <v>16</v>
      </c>
      <c r="G2637">
        <v>1392</v>
      </c>
      <c r="H2637" t="s">
        <v>27</v>
      </c>
      <c r="I2637" t="s">
        <v>24</v>
      </c>
      <c r="J2637">
        <v>8.8000000000000007</v>
      </c>
      <c r="K2637">
        <v>1</v>
      </c>
      <c r="L2637">
        <v>0</v>
      </c>
      <c r="M2637">
        <v>0</v>
      </c>
      <c r="N2637" t="str">
        <f t="shared" si="82"/>
        <v>No Weather Impact</v>
      </c>
      <c r="O2637" t="str">
        <f t="shared" si="83"/>
        <v>Not Cancelled</v>
      </c>
      <c r="P2637" t="str">
        <f>TEXT(Table1[[#This Row],[Departure_Time]],"mmm yyyy")</f>
        <v>Sep 2023</v>
      </c>
    </row>
    <row r="2638" spans="1:16" x14ac:dyDescent="0.25">
      <c r="A2638" t="s">
        <v>1019</v>
      </c>
      <c r="B2638" t="s">
        <v>31</v>
      </c>
      <c r="C2638" t="s">
        <v>29</v>
      </c>
      <c r="D2638" s="5">
        <v>45558.970138888886</v>
      </c>
      <c r="E2638">
        <v>269</v>
      </c>
      <c r="F2638" t="s">
        <v>16</v>
      </c>
      <c r="G2638">
        <v>1588</v>
      </c>
      <c r="H2638" t="s">
        <v>18</v>
      </c>
      <c r="I2638" t="s">
        <v>18</v>
      </c>
      <c r="J2638">
        <v>8.8000000000000007</v>
      </c>
      <c r="K2638">
        <v>13</v>
      </c>
      <c r="L2638">
        <v>0</v>
      </c>
      <c r="M2638">
        <v>0</v>
      </c>
      <c r="N2638" t="str">
        <f t="shared" si="82"/>
        <v>No Weather Impact</v>
      </c>
      <c r="O2638" t="str">
        <f t="shared" si="83"/>
        <v>Not Cancelled</v>
      </c>
      <c r="P2638" t="str">
        <f>TEXT(Table1[[#This Row],[Departure_Time]],"mmm yyyy")</f>
        <v>Sep 2024</v>
      </c>
    </row>
    <row r="2639" spans="1:16" x14ac:dyDescent="0.25">
      <c r="A2639" t="s">
        <v>1512</v>
      </c>
      <c r="B2639" t="s">
        <v>20</v>
      </c>
      <c r="C2639" t="s">
        <v>36</v>
      </c>
      <c r="D2639" s="5">
        <v>45308.365972222222</v>
      </c>
      <c r="E2639">
        <v>58</v>
      </c>
      <c r="F2639" t="s">
        <v>16</v>
      </c>
      <c r="G2639">
        <v>849</v>
      </c>
      <c r="H2639" t="s">
        <v>21</v>
      </c>
      <c r="I2639" t="s">
        <v>24</v>
      </c>
      <c r="J2639">
        <v>7</v>
      </c>
      <c r="K2639">
        <v>3</v>
      </c>
      <c r="L2639">
        <v>0</v>
      </c>
      <c r="M2639">
        <v>0</v>
      </c>
      <c r="N2639" t="str">
        <f t="shared" si="82"/>
        <v>No Weather Impact</v>
      </c>
      <c r="O2639" t="str">
        <f t="shared" si="83"/>
        <v>Not Cancelled</v>
      </c>
      <c r="P2639" t="str">
        <f>TEXT(Table1[[#This Row],[Departure_Time]],"mmm yyyy")</f>
        <v>Jan 2024</v>
      </c>
    </row>
    <row r="2640" spans="1:16" x14ac:dyDescent="0.25">
      <c r="A2640" t="s">
        <v>1321</v>
      </c>
      <c r="B2640" t="s">
        <v>23</v>
      </c>
      <c r="C2640" t="s">
        <v>23</v>
      </c>
      <c r="D2640" s="5">
        <v>45330.586805555555</v>
      </c>
      <c r="E2640">
        <v>77</v>
      </c>
      <c r="F2640" t="s">
        <v>16</v>
      </c>
      <c r="G2640">
        <v>1084</v>
      </c>
      <c r="H2640" t="s">
        <v>27</v>
      </c>
      <c r="I2640" t="s">
        <v>24</v>
      </c>
      <c r="J2640">
        <v>6.3</v>
      </c>
      <c r="K2640">
        <v>39</v>
      </c>
      <c r="L2640">
        <v>0</v>
      </c>
      <c r="M2640">
        <v>0</v>
      </c>
      <c r="N2640" t="str">
        <f t="shared" si="82"/>
        <v>No Weather Impact</v>
      </c>
      <c r="O2640" t="str">
        <f t="shared" si="83"/>
        <v>Not Cancelled</v>
      </c>
      <c r="P2640" t="str">
        <f>TEXT(Table1[[#This Row],[Departure_Time]],"mmm yyyy")</f>
        <v>Feb 2024</v>
      </c>
    </row>
    <row r="2641" spans="1:16" x14ac:dyDescent="0.25">
      <c r="A2641" t="s">
        <v>553</v>
      </c>
      <c r="B2641" t="s">
        <v>15</v>
      </c>
      <c r="C2641" t="s">
        <v>20</v>
      </c>
      <c r="D2641" s="5">
        <v>45507.279861111114</v>
      </c>
      <c r="E2641">
        <v>64</v>
      </c>
      <c r="F2641" t="s">
        <v>16</v>
      </c>
      <c r="G2641">
        <v>877</v>
      </c>
      <c r="H2641" t="s">
        <v>17</v>
      </c>
      <c r="I2641" t="s">
        <v>18</v>
      </c>
      <c r="J2641">
        <v>6.2</v>
      </c>
      <c r="K2641">
        <v>8</v>
      </c>
      <c r="L2641">
        <v>0</v>
      </c>
      <c r="M2641">
        <v>0</v>
      </c>
      <c r="N2641" t="str">
        <f t="shared" si="82"/>
        <v>No Weather Impact</v>
      </c>
      <c r="O2641" t="str">
        <f t="shared" si="83"/>
        <v>Not Cancelled</v>
      </c>
      <c r="P2641" t="str">
        <f>TEXT(Table1[[#This Row],[Departure_Time]],"mmm yyyy")</f>
        <v>Aug 2024</v>
      </c>
    </row>
    <row r="2642" spans="1:16" x14ac:dyDescent="0.25">
      <c r="A2642" t="s">
        <v>924</v>
      </c>
      <c r="B2642" t="s">
        <v>23</v>
      </c>
      <c r="C2642" t="s">
        <v>14</v>
      </c>
      <c r="D2642" s="5">
        <v>45537.87777777778</v>
      </c>
      <c r="E2642">
        <v>84</v>
      </c>
      <c r="F2642" t="s">
        <v>16</v>
      </c>
      <c r="G2642">
        <v>764</v>
      </c>
      <c r="H2642" t="s">
        <v>18</v>
      </c>
      <c r="I2642" t="s">
        <v>24</v>
      </c>
      <c r="J2642">
        <v>7.4</v>
      </c>
      <c r="K2642">
        <v>4</v>
      </c>
      <c r="L2642">
        <v>0</v>
      </c>
      <c r="M2642">
        <v>0</v>
      </c>
      <c r="N2642" t="str">
        <f t="shared" si="82"/>
        <v>No Weather Impact</v>
      </c>
      <c r="O2642" t="str">
        <f t="shared" si="83"/>
        <v>Not Cancelled</v>
      </c>
      <c r="P2642" t="str">
        <f>TEXT(Table1[[#This Row],[Departure_Time]],"mmm yyyy")</f>
        <v>Sep 2024</v>
      </c>
    </row>
    <row r="2643" spans="1:16" x14ac:dyDescent="0.25">
      <c r="A2643" t="s">
        <v>578</v>
      </c>
      <c r="B2643" t="s">
        <v>36</v>
      </c>
      <c r="C2643" t="s">
        <v>29</v>
      </c>
      <c r="D2643" s="5">
        <v>45734.561111111114</v>
      </c>
      <c r="E2643">
        <v>132</v>
      </c>
      <c r="F2643" t="s">
        <v>41</v>
      </c>
      <c r="G2643">
        <v>999</v>
      </c>
      <c r="H2643" t="s">
        <v>21</v>
      </c>
      <c r="I2643" t="s">
        <v>39</v>
      </c>
      <c r="J2643">
        <v>8.6</v>
      </c>
      <c r="K2643">
        <v>10</v>
      </c>
      <c r="L2643">
        <v>0</v>
      </c>
      <c r="M2643">
        <v>0</v>
      </c>
      <c r="N2643" t="str">
        <f t="shared" si="82"/>
        <v>No Weather Impact</v>
      </c>
      <c r="O2643" t="str">
        <f t="shared" si="83"/>
        <v>Not Cancelled</v>
      </c>
      <c r="P2643" t="str">
        <f>TEXT(Table1[[#This Row],[Departure_Time]],"mmm yyyy")</f>
        <v>Mar 2025</v>
      </c>
    </row>
    <row r="2644" spans="1:16" x14ac:dyDescent="0.25">
      <c r="A2644" t="s">
        <v>271</v>
      </c>
      <c r="B2644" t="s">
        <v>15</v>
      </c>
      <c r="C2644" t="s">
        <v>15</v>
      </c>
      <c r="D2644" s="5">
        <v>45297.935416666667</v>
      </c>
      <c r="E2644">
        <v>85</v>
      </c>
      <c r="F2644" t="s">
        <v>16</v>
      </c>
      <c r="G2644">
        <v>1106</v>
      </c>
      <c r="H2644" t="s">
        <v>18</v>
      </c>
      <c r="I2644" t="s">
        <v>18</v>
      </c>
      <c r="J2644">
        <v>6.5</v>
      </c>
      <c r="K2644">
        <v>2</v>
      </c>
      <c r="L2644">
        <v>0</v>
      </c>
      <c r="M2644">
        <v>0</v>
      </c>
      <c r="N2644" t="str">
        <f t="shared" si="82"/>
        <v>No Weather Impact</v>
      </c>
      <c r="O2644" t="str">
        <f t="shared" si="83"/>
        <v>Not Cancelled</v>
      </c>
      <c r="P2644" t="str">
        <f>TEXT(Table1[[#This Row],[Departure_Time]],"mmm yyyy")</f>
        <v>Jan 2024</v>
      </c>
    </row>
    <row r="2645" spans="1:16" x14ac:dyDescent="0.25">
      <c r="A2645" t="s">
        <v>1513</v>
      </c>
      <c r="B2645" t="s">
        <v>36</v>
      </c>
      <c r="C2645" t="s">
        <v>20</v>
      </c>
      <c r="D2645" s="5">
        <v>45266.118750000001</v>
      </c>
      <c r="E2645">
        <v>161</v>
      </c>
      <c r="F2645" t="s">
        <v>16</v>
      </c>
      <c r="G2645">
        <v>1419</v>
      </c>
      <c r="H2645" t="s">
        <v>18</v>
      </c>
      <c r="I2645" t="s">
        <v>24</v>
      </c>
      <c r="J2645">
        <v>7.3</v>
      </c>
      <c r="K2645">
        <v>0</v>
      </c>
      <c r="L2645">
        <v>0</v>
      </c>
      <c r="M2645">
        <v>0</v>
      </c>
      <c r="N2645" t="str">
        <f t="shared" si="82"/>
        <v>No Weather Impact</v>
      </c>
      <c r="O2645" t="str">
        <f t="shared" si="83"/>
        <v>Not Cancelled</v>
      </c>
      <c r="P2645" t="str">
        <f>TEXT(Table1[[#This Row],[Departure_Time]],"mmm yyyy")</f>
        <v>Dec 2023</v>
      </c>
    </row>
    <row r="2646" spans="1:16" x14ac:dyDescent="0.25">
      <c r="A2646" t="s">
        <v>1178</v>
      </c>
      <c r="B2646" t="s">
        <v>36</v>
      </c>
      <c r="C2646" t="s">
        <v>14</v>
      </c>
      <c r="D2646" s="5">
        <v>45272.4</v>
      </c>
      <c r="E2646">
        <v>37</v>
      </c>
      <c r="F2646" t="s">
        <v>41</v>
      </c>
      <c r="G2646">
        <v>1495</v>
      </c>
      <c r="H2646" t="s">
        <v>17</v>
      </c>
      <c r="I2646" t="s">
        <v>130</v>
      </c>
      <c r="J2646">
        <v>5.9</v>
      </c>
      <c r="K2646">
        <v>1</v>
      </c>
      <c r="L2646">
        <v>0</v>
      </c>
      <c r="M2646">
        <v>0</v>
      </c>
      <c r="N2646" t="str">
        <f t="shared" si="82"/>
        <v>No Weather Impact</v>
      </c>
      <c r="O2646" t="str">
        <f t="shared" si="83"/>
        <v>Not Cancelled</v>
      </c>
      <c r="P2646" t="str">
        <f>TEXT(Table1[[#This Row],[Departure_Time]],"mmm yyyy")</f>
        <v>Dec 2023</v>
      </c>
    </row>
    <row r="2647" spans="1:16" x14ac:dyDescent="0.25">
      <c r="A2647" t="s">
        <v>1514</v>
      </c>
      <c r="B2647" t="s">
        <v>31</v>
      </c>
      <c r="C2647" t="s">
        <v>29</v>
      </c>
      <c r="D2647" s="5">
        <v>45216.74722222222</v>
      </c>
      <c r="E2647">
        <v>151</v>
      </c>
      <c r="F2647" t="s">
        <v>16</v>
      </c>
      <c r="G2647">
        <v>859</v>
      </c>
      <c r="H2647" t="s">
        <v>18</v>
      </c>
      <c r="I2647" t="s">
        <v>130</v>
      </c>
      <c r="J2647">
        <v>5.8</v>
      </c>
      <c r="K2647">
        <v>25</v>
      </c>
      <c r="L2647">
        <v>0</v>
      </c>
      <c r="M2647">
        <v>0</v>
      </c>
      <c r="N2647" t="str">
        <f t="shared" si="82"/>
        <v>No Weather Impact</v>
      </c>
      <c r="O2647" t="str">
        <f t="shared" si="83"/>
        <v>Not Cancelled</v>
      </c>
      <c r="P2647" t="str">
        <f>TEXT(Table1[[#This Row],[Departure_Time]],"mmm yyyy")</f>
        <v>Oct 2023</v>
      </c>
    </row>
    <row r="2648" spans="1:16" x14ac:dyDescent="0.25">
      <c r="A2648" t="s">
        <v>707</v>
      </c>
      <c r="B2648" t="s">
        <v>14</v>
      </c>
      <c r="C2648" t="s">
        <v>26</v>
      </c>
      <c r="D2648" s="5">
        <v>45521.892361111109</v>
      </c>
      <c r="E2648">
        <v>96</v>
      </c>
      <c r="F2648" t="s">
        <v>41</v>
      </c>
      <c r="G2648">
        <v>1140</v>
      </c>
      <c r="H2648" t="s">
        <v>21</v>
      </c>
      <c r="I2648" t="s">
        <v>18</v>
      </c>
      <c r="J2648">
        <v>5.9</v>
      </c>
      <c r="K2648">
        <v>6</v>
      </c>
      <c r="L2648">
        <v>0</v>
      </c>
      <c r="M2648">
        <v>0</v>
      </c>
      <c r="N2648" t="str">
        <f t="shared" si="82"/>
        <v>No Weather Impact</v>
      </c>
      <c r="O2648" t="str">
        <f t="shared" si="83"/>
        <v>Not Cancelled</v>
      </c>
      <c r="P2648" t="str">
        <f>TEXT(Table1[[#This Row],[Departure_Time]],"mmm yyyy")</f>
        <v>Aug 2024</v>
      </c>
    </row>
    <row r="2649" spans="1:16" x14ac:dyDescent="0.25">
      <c r="A2649" t="s">
        <v>1515</v>
      </c>
      <c r="B2649" t="s">
        <v>26</v>
      </c>
      <c r="C2649" t="s">
        <v>14</v>
      </c>
      <c r="D2649" s="5">
        <v>45431.816666666666</v>
      </c>
      <c r="E2649">
        <v>152</v>
      </c>
      <c r="F2649" t="s">
        <v>16</v>
      </c>
      <c r="G2649">
        <v>1634</v>
      </c>
      <c r="H2649" t="s">
        <v>27</v>
      </c>
      <c r="I2649" t="s">
        <v>18</v>
      </c>
      <c r="J2649">
        <v>7.7</v>
      </c>
      <c r="K2649">
        <v>13</v>
      </c>
      <c r="L2649">
        <v>0</v>
      </c>
      <c r="M2649">
        <v>0</v>
      </c>
      <c r="N2649" t="str">
        <f t="shared" si="82"/>
        <v>No Weather Impact</v>
      </c>
      <c r="O2649" t="str">
        <f t="shared" si="83"/>
        <v>Not Cancelled</v>
      </c>
      <c r="P2649" t="str">
        <f>TEXT(Table1[[#This Row],[Departure_Time]],"mmm yyyy")</f>
        <v>May 2024</v>
      </c>
    </row>
    <row r="2650" spans="1:16" x14ac:dyDescent="0.25">
      <c r="A2650" t="s">
        <v>86</v>
      </c>
      <c r="B2650" t="s">
        <v>20</v>
      </c>
      <c r="C2650" t="s">
        <v>36</v>
      </c>
      <c r="D2650" s="5">
        <v>45177.913194444445</v>
      </c>
      <c r="E2650">
        <v>199</v>
      </c>
      <c r="F2650" t="s">
        <v>41</v>
      </c>
      <c r="G2650">
        <v>875</v>
      </c>
      <c r="H2650" t="s">
        <v>27</v>
      </c>
      <c r="I2650" t="s">
        <v>18</v>
      </c>
      <c r="J2650">
        <v>4.5</v>
      </c>
      <c r="K2650">
        <v>7</v>
      </c>
      <c r="L2650">
        <v>0</v>
      </c>
      <c r="M2650">
        <v>0</v>
      </c>
      <c r="N2650" t="str">
        <f t="shared" si="82"/>
        <v>No Weather Impact</v>
      </c>
      <c r="O2650" t="str">
        <f t="shared" si="83"/>
        <v>Not Cancelled</v>
      </c>
      <c r="P2650" t="str">
        <f>TEXT(Table1[[#This Row],[Departure_Time]],"mmm yyyy")</f>
        <v>Sep 2023</v>
      </c>
    </row>
    <row r="2651" spans="1:16" x14ac:dyDescent="0.25">
      <c r="A2651" t="s">
        <v>880</v>
      </c>
      <c r="B2651" t="s">
        <v>29</v>
      </c>
      <c r="C2651" t="s">
        <v>36</v>
      </c>
      <c r="D2651" s="5">
        <v>45632.97152777778</v>
      </c>
      <c r="E2651">
        <v>129</v>
      </c>
      <c r="F2651" t="s">
        <v>16</v>
      </c>
      <c r="G2651">
        <v>1222</v>
      </c>
      <c r="H2651" t="s">
        <v>17</v>
      </c>
      <c r="I2651" t="s">
        <v>18</v>
      </c>
      <c r="J2651">
        <v>8</v>
      </c>
      <c r="K2651">
        <v>8</v>
      </c>
      <c r="L2651">
        <v>0</v>
      </c>
      <c r="M2651">
        <v>0</v>
      </c>
      <c r="N2651" t="str">
        <f t="shared" si="82"/>
        <v>No Weather Impact</v>
      </c>
      <c r="O2651" t="str">
        <f t="shared" si="83"/>
        <v>Not Cancelled</v>
      </c>
      <c r="P2651" t="str">
        <f>TEXT(Table1[[#This Row],[Departure_Time]],"mmm yyyy")</f>
        <v>Dec 2024</v>
      </c>
    </row>
    <row r="2652" spans="1:16" x14ac:dyDescent="0.25">
      <c r="A2652" t="s">
        <v>1242</v>
      </c>
      <c r="B2652" t="s">
        <v>23</v>
      </c>
      <c r="C2652" t="s">
        <v>23</v>
      </c>
      <c r="D2652" s="5">
        <v>45570.102777777778</v>
      </c>
      <c r="E2652">
        <v>148</v>
      </c>
      <c r="F2652" t="s">
        <v>16</v>
      </c>
      <c r="G2652">
        <v>1313</v>
      </c>
      <c r="H2652" t="s">
        <v>18</v>
      </c>
      <c r="I2652" t="s">
        <v>24</v>
      </c>
      <c r="J2652">
        <v>10</v>
      </c>
      <c r="K2652">
        <v>7</v>
      </c>
      <c r="L2652">
        <v>0</v>
      </c>
      <c r="M2652">
        <v>0</v>
      </c>
      <c r="N2652" t="str">
        <f t="shared" si="82"/>
        <v>No Weather Impact</v>
      </c>
      <c r="O2652" t="str">
        <f t="shared" si="83"/>
        <v>Not Cancelled</v>
      </c>
      <c r="P2652" t="str">
        <f>TEXT(Table1[[#This Row],[Departure_Time]],"mmm yyyy")</f>
        <v>Oct 2024</v>
      </c>
    </row>
    <row r="2653" spans="1:16" x14ac:dyDescent="0.25">
      <c r="A2653" t="s">
        <v>1369</v>
      </c>
      <c r="B2653" t="s">
        <v>29</v>
      </c>
      <c r="C2653" t="s">
        <v>15</v>
      </c>
      <c r="D2653" s="5">
        <v>45333.465277777781</v>
      </c>
      <c r="E2653">
        <v>189</v>
      </c>
      <c r="F2653" t="s">
        <v>16</v>
      </c>
      <c r="G2653">
        <v>723</v>
      </c>
      <c r="H2653" t="s">
        <v>17</v>
      </c>
      <c r="I2653" t="s">
        <v>39</v>
      </c>
      <c r="J2653">
        <v>7.6</v>
      </c>
      <c r="K2653">
        <v>3</v>
      </c>
      <c r="L2653">
        <v>0</v>
      </c>
      <c r="M2653">
        <v>1</v>
      </c>
      <c r="N2653" t="str">
        <f t="shared" si="82"/>
        <v>Weather Imapct</v>
      </c>
      <c r="O2653" t="str">
        <f t="shared" si="83"/>
        <v>Not Cancelled</v>
      </c>
      <c r="P2653" t="str">
        <f>TEXT(Table1[[#This Row],[Departure_Time]],"mmm yyyy")</f>
        <v>Feb 2024</v>
      </c>
    </row>
    <row r="2654" spans="1:16" x14ac:dyDescent="0.25">
      <c r="A2654" t="s">
        <v>1516</v>
      </c>
      <c r="B2654" t="s">
        <v>36</v>
      </c>
      <c r="C2654" t="s">
        <v>31</v>
      </c>
      <c r="D2654" s="5">
        <v>45620.470138888886</v>
      </c>
      <c r="E2654">
        <v>240</v>
      </c>
      <c r="F2654" t="s">
        <v>41</v>
      </c>
      <c r="G2654">
        <v>1083</v>
      </c>
      <c r="H2654" t="s">
        <v>27</v>
      </c>
      <c r="I2654" t="s">
        <v>24</v>
      </c>
      <c r="J2654">
        <v>9.6</v>
      </c>
      <c r="K2654">
        <v>4</v>
      </c>
      <c r="L2654">
        <v>0</v>
      </c>
      <c r="M2654">
        <v>0</v>
      </c>
      <c r="N2654" t="str">
        <f t="shared" si="82"/>
        <v>No Weather Impact</v>
      </c>
      <c r="O2654" t="str">
        <f t="shared" si="83"/>
        <v>Not Cancelled</v>
      </c>
      <c r="P2654" t="str">
        <f>TEXT(Table1[[#This Row],[Departure_Time]],"mmm yyyy")</f>
        <v>Nov 2024</v>
      </c>
    </row>
    <row r="2655" spans="1:16" x14ac:dyDescent="0.25">
      <c r="A2655" t="s">
        <v>1517</v>
      </c>
      <c r="B2655" t="s">
        <v>29</v>
      </c>
      <c r="C2655" t="s">
        <v>14</v>
      </c>
      <c r="D2655" s="5">
        <v>45206.893055555556</v>
      </c>
      <c r="E2655">
        <v>107</v>
      </c>
      <c r="F2655" t="s">
        <v>16</v>
      </c>
      <c r="G2655">
        <v>1381</v>
      </c>
      <c r="H2655" t="s">
        <v>27</v>
      </c>
      <c r="I2655" t="s">
        <v>18</v>
      </c>
      <c r="J2655">
        <v>9.4</v>
      </c>
      <c r="K2655">
        <v>6</v>
      </c>
      <c r="L2655">
        <v>0</v>
      </c>
      <c r="M2655">
        <v>0</v>
      </c>
      <c r="N2655" t="str">
        <f t="shared" si="82"/>
        <v>No Weather Impact</v>
      </c>
      <c r="O2655" t="str">
        <f t="shared" si="83"/>
        <v>Not Cancelled</v>
      </c>
      <c r="P2655" t="str">
        <f>TEXT(Table1[[#This Row],[Departure_Time]],"mmm yyyy")</f>
        <v>Oct 2023</v>
      </c>
    </row>
    <row r="2656" spans="1:16" x14ac:dyDescent="0.25">
      <c r="A2656" t="s">
        <v>147</v>
      </c>
      <c r="B2656" t="s">
        <v>23</v>
      </c>
      <c r="C2656" t="s">
        <v>23</v>
      </c>
      <c r="D2656" s="5">
        <v>45249.188888888886</v>
      </c>
      <c r="E2656">
        <v>163</v>
      </c>
      <c r="F2656" t="s">
        <v>16</v>
      </c>
      <c r="G2656">
        <v>832</v>
      </c>
      <c r="H2656" t="s">
        <v>17</v>
      </c>
      <c r="I2656" t="s">
        <v>18</v>
      </c>
      <c r="J2656">
        <v>7.2</v>
      </c>
      <c r="K2656">
        <v>4</v>
      </c>
      <c r="L2656">
        <v>0</v>
      </c>
      <c r="M2656">
        <v>0</v>
      </c>
      <c r="N2656" t="str">
        <f t="shared" si="82"/>
        <v>No Weather Impact</v>
      </c>
      <c r="O2656" t="str">
        <f t="shared" si="83"/>
        <v>Not Cancelled</v>
      </c>
      <c r="P2656" t="str">
        <f>TEXT(Table1[[#This Row],[Departure_Time]],"mmm yyyy")</f>
        <v>Nov 2023</v>
      </c>
    </row>
    <row r="2657" spans="1:16" x14ac:dyDescent="0.25">
      <c r="A2657" t="s">
        <v>78</v>
      </c>
      <c r="B2657" t="s">
        <v>14</v>
      </c>
      <c r="C2657" t="s">
        <v>36</v>
      </c>
      <c r="D2657" s="5">
        <v>45247.277777777781</v>
      </c>
      <c r="E2657">
        <v>183</v>
      </c>
      <c r="F2657" t="s">
        <v>16</v>
      </c>
      <c r="G2657">
        <v>1360</v>
      </c>
      <c r="H2657" t="s">
        <v>17</v>
      </c>
      <c r="I2657" t="s">
        <v>24</v>
      </c>
      <c r="J2657">
        <v>5.6</v>
      </c>
      <c r="K2657">
        <v>16</v>
      </c>
      <c r="L2657">
        <v>0</v>
      </c>
      <c r="M2657">
        <v>1</v>
      </c>
      <c r="N2657" t="str">
        <f t="shared" si="82"/>
        <v>Weather Imapct</v>
      </c>
      <c r="O2657" t="str">
        <f t="shared" si="83"/>
        <v>Not Cancelled</v>
      </c>
      <c r="P2657" t="str">
        <f>TEXT(Table1[[#This Row],[Departure_Time]],"mmm yyyy")</f>
        <v>Nov 2023</v>
      </c>
    </row>
    <row r="2658" spans="1:16" x14ac:dyDescent="0.25">
      <c r="A2658" t="s">
        <v>318</v>
      </c>
      <c r="B2658" t="s">
        <v>15</v>
      </c>
      <c r="C2658" t="s">
        <v>29</v>
      </c>
      <c r="D2658" s="5">
        <v>45489.828472222223</v>
      </c>
      <c r="E2658">
        <v>151</v>
      </c>
      <c r="F2658" t="s">
        <v>16</v>
      </c>
      <c r="G2658">
        <v>844</v>
      </c>
      <c r="H2658" t="s">
        <v>27</v>
      </c>
      <c r="I2658" t="s">
        <v>18</v>
      </c>
      <c r="J2658">
        <v>6</v>
      </c>
      <c r="K2658">
        <v>22</v>
      </c>
      <c r="L2658">
        <v>0</v>
      </c>
      <c r="M2658">
        <v>0</v>
      </c>
      <c r="N2658" t="str">
        <f t="shared" si="82"/>
        <v>No Weather Impact</v>
      </c>
      <c r="O2658" t="str">
        <f t="shared" si="83"/>
        <v>Not Cancelled</v>
      </c>
      <c r="P2658" t="str">
        <f>TEXT(Table1[[#This Row],[Departure_Time]],"mmm yyyy")</f>
        <v>Jul 2024</v>
      </c>
    </row>
    <row r="2659" spans="1:16" x14ac:dyDescent="0.25">
      <c r="A2659" t="s">
        <v>1051</v>
      </c>
      <c r="B2659" t="s">
        <v>23</v>
      </c>
      <c r="C2659" t="s">
        <v>36</v>
      </c>
      <c r="D2659" s="5">
        <v>45652.54583333333</v>
      </c>
      <c r="E2659">
        <v>99</v>
      </c>
      <c r="F2659" t="s">
        <v>16</v>
      </c>
      <c r="G2659">
        <v>878</v>
      </c>
      <c r="H2659" t="s">
        <v>27</v>
      </c>
      <c r="I2659" t="s">
        <v>24</v>
      </c>
      <c r="J2659">
        <v>6.6</v>
      </c>
      <c r="K2659">
        <v>14</v>
      </c>
      <c r="L2659">
        <v>0</v>
      </c>
      <c r="M2659">
        <v>1</v>
      </c>
      <c r="N2659" t="str">
        <f t="shared" si="82"/>
        <v>Weather Imapct</v>
      </c>
      <c r="O2659" t="str">
        <f t="shared" si="83"/>
        <v>Not Cancelled</v>
      </c>
      <c r="P2659" t="str">
        <f>TEXT(Table1[[#This Row],[Departure_Time]],"mmm yyyy")</f>
        <v>Dec 2024</v>
      </c>
    </row>
    <row r="2660" spans="1:16" x14ac:dyDescent="0.25">
      <c r="A2660" t="s">
        <v>602</v>
      </c>
      <c r="B2660" t="s">
        <v>23</v>
      </c>
      <c r="C2660" t="s">
        <v>26</v>
      </c>
      <c r="D2660" s="5">
        <v>45743.603472222225</v>
      </c>
      <c r="E2660">
        <v>126</v>
      </c>
      <c r="F2660" t="s">
        <v>16</v>
      </c>
      <c r="G2660">
        <v>1002</v>
      </c>
      <c r="H2660" t="s">
        <v>17</v>
      </c>
      <c r="I2660" t="s">
        <v>39</v>
      </c>
      <c r="J2660">
        <v>6.9</v>
      </c>
      <c r="K2660">
        <v>3</v>
      </c>
      <c r="L2660">
        <v>0</v>
      </c>
      <c r="M2660">
        <v>0</v>
      </c>
      <c r="N2660" t="str">
        <f t="shared" si="82"/>
        <v>No Weather Impact</v>
      </c>
      <c r="O2660" t="str">
        <f t="shared" si="83"/>
        <v>Not Cancelled</v>
      </c>
      <c r="P2660" t="str">
        <f>TEXT(Table1[[#This Row],[Departure_Time]],"mmm yyyy")</f>
        <v>Mar 2025</v>
      </c>
    </row>
    <row r="2661" spans="1:16" x14ac:dyDescent="0.25">
      <c r="A2661" t="s">
        <v>471</v>
      </c>
      <c r="B2661" t="s">
        <v>14</v>
      </c>
      <c r="C2661" t="s">
        <v>20</v>
      </c>
      <c r="D2661" s="5">
        <v>45497.792361111111</v>
      </c>
      <c r="E2661">
        <v>195</v>
      </c>
      <c r="F2661" t="s">
        <v>16</v>
      </c>
      <c r="G2661">
        <v>1055</v>
      </c>
      <c r="H2661" t="s">
        <v>18</v>
      </c>
      <c r="I2661" t="s">
        <v>24</v>
      </c>
      <c r="J2661">
        <v>6.4</v>
      </c>
      <c r="K2661">
        <v>15</v>
      </c>
      <c r="L2661">
        <v>0</v>
      </c>
      <c r="M2661">
        <v>0</v>
      </c>
      <c r="N2661" t="str">
        <f t="shared" si="82"/>
        <v>No Weather Impact</v>
      </c>
      <c r="O2661" t="str">
        <f t="shared" si="83"/>
        <v>Not Cancelled</v>
      </c>
      <c r="P2661" t="str">
        <f>TEXT(Table1[[#This Row],[Departure_Time]],"mmm yyyy")</f>
        <v>Jul 2024</v>
      </c>
    </row>
    <row r="2662" spans="1:16" x14ac:dyDescent="0.25">
      <c r="A2662" t="s">
        <v>1213</v>
      </c>
      <c r="B2662" t="s">
        <v>26</v>
      </c>
      <c r="C2662" t="s">
        <v>23</v>
      </c>
      <c r="D2662" s="5">
        <v>45527.678472222222</v>
      </c>
      <c r="E2662">
        <v>151</v>
      </c>
      <c r="F2662" t="s">
        <v>16</v>
      </c>
      <c r="G2662">
        <v>969</v>
      </c>
      <c r="H2662" t="s">
        <v>21</v>
      </c>
      <c r="I2662" t="s">
        <v>24</v>
      </c>
      <c r="J2662">
        <v>5</v>
      </c>
      <c r="K2662">
        <v>4</v>
      </c>
      <c r="L2662">
        <v>0</v>
      </c>
      <c r="M2662">
        <v>0</v>
      </c>
      <c r="N2662" t="str">
        <f t="shared" si="82"/>
        <v>No Weather Impact</v>
      </c>
      <c r="O2662" t="str">
        <f t="shared" si="83"/>
        <v>Not Cancelled</v>
      </c>
      <c r="P2662" t="str">
        <f>TEXT(Table1[[#This Row],[Departure_Time]],"mmm yyyy")</f>
        <v>Aug 2024</v>
      </c>
    </row>
    <row r="2663" spans="1:16" x14ac:dyDescent="0.25">
      <c r="A2663" t="s">
        <v>404</v>
      </c>
      <c r="B2663" t="s">
        <v>31</v>
      </c>
      <c r="C2663" t="s">
        <v>31</v>
      </c>
      <c r="D2663" s="5">
        <v>45425.541666666664</v>
      </c>
      <c r="E2663">
        <v>157</v>
      </c>
      <c r="F2663" t="s">
        <v>16</v>
      </c>
      <c r="G2663">
        <v>1809</v>
      </c>
      <c r="H2663" t="s">
        <v>27</v>
      </c>
      <c r="I2663" t="s">
        <v>18</v>
      </c>
      <c r="J2663">
        <v>8.3000000000000007</v>
      </c>
      <c r="K2663">
        <v>17</v>
      </c>
      <c r="L2663">
        <v>0</v>
      </c>
      <c r="M2663">
        <v>0</v>
      </c>
      <c r="N2663" t="str">
        <f t="shared" si="82"/>
        <v>No Weather Impact</v>
      </c>
      <c r="O2663" t="str">
        <f t="shared" si="83"/>
        <v>Not Cancelled</v>
      </c>
      <c r="P2663" t="str">
        <f>TEXT(Table1[[#This Row],[Departure_Time]],"mmm yyyy")</f>
        <v>May 2024</v>
      </c>
    </row>
    <row r="2664" spans="1:16" x14ac:dyDescent="0.25">
      <c r="A2664" t="s">
        <v>267</v>
      </c>
      <c r="B2664" t="s">
        <v>36</v>
      </c>
      <c r="C2664" t="s">
        <v>26</v>
      </c>
      <c r="D2664" s="5">
        <v>45316.895138888889</v>
      </c>
      <c r="E2664">
        <v>125</v>
      </c>
      <c r="F2664" t="s">
        <v>16</v>
      </c>
      <c r="G2664">
        <v>1359</v>
      </c>
      <c r="H2664" t="s">
        <v>21</v>
      </c>
      <c r="I2664" t="s">
        <v>39</v>
      </c>
      <c r="J2664">
        <v>8</v>
      </c>
      <c r="K2664">
        <v>22</v>
      </c>
      <c r="L2664">
        <v>0</v>
      </c>
      <c r="M2664">
        <v>0</v>
      </c>
      <c r="N2664" t="str">
        <f t="shared" si="82"/>
        <v>No Weather Impact</v>
      </c>
      <c r="O2664" t="str">
        <f t="shared" si="83"/>
        <v>Not Cancelled</v>
      </c>
      <c r="P2664" t="str">
        <f>TEXT(Table1[[#This Row],[Departure_Time]],"mmm yyyy")</f>
        <v>Jan 2024</v>
      </c>
    </row>
    <row r="2665" spans="1:16" x14ac:dyDescent="0.25">
      <c r="A2665" t="s">
        <v>271</v>
      </c>
      <c r="B2665" t="s">
        <v>36</v>
      </c>
      <c r="C2665" t="s">
        <v>26</v>
      </c>
      <c r="D2665" s="5">
        <v>45215.549305555556</v>
      </c>
      <c r="E2665">
        <v>142</v>
      </c>
      <c r="F2665" t="s">
        <v>16</v>
      </c>
      <c r="G2665">
        <v>1241</v>
      </c>
      <c r="H2665" t="s">
        <v>17</v>
      </c>
      <c r="I2665" t="s">
        <v>24</v>
      </c>
      <c r="J2665">
        <v>6.2</v>
      </c>
      <c r="K2665">
        <v>4</v>
      </c>
      <c r="L2665">
        <v>0</v>
      </c>
      <c r="M2665">
        <v>0</v>
      </c>
      <c r="N2665" t="str">
        <f t="shared" si="82"/>
        <v>No Weather Impact</v>
      </c>
      <c r="O2665" t="str">
        <f t="shared" si="83"/>
        <v>Not Cancelled</v>
      </c>
      <c r="P2665" t="str">
        <f>TEXT(Table1[[#This Row],[Departure_Time]],"mmm yyyy")</f>
        <v>Oct 2023</v>
      </c>
    </row>
    <row r="2666" spans="1:16" x14ac:dyDescent="0.25">
      <c r="A2666" t="s">
        <v>1103</v>
      </c>
      <c r="B2666" t="s">
        <v>23</v>
      </c>
      <c r="C2666" t="s">
        <v>15</v>
      </c>
      <c r="D2666" s="5">
        <v>45189.605555555558</v>
      </c>
      <c r="E2666">
        <v>187</v>
      </c>
      <c r="F2666" t="s">
        <v>52</v>
      </c>
      <c r="G2666">
        <v>1211</v>
      </c>
      <c r="H2666" t="s">
        <v>17</v>
      </c>
      <c r="I2666" t="s">
        <v>18</v>
      </c>
      <c r="J2666">
        <v>6.9</v>
      </c>
      <c r="K2666">
        <v>24</v>
      </c>
      <c r="L2666">
        <v>0</v>
      </c>
      <c r="M2666">
        <v>0</v>
      </c>
      <c r="N2666" t="str">
        <f t="shared" si="82"/>
        <v>No Weather Impact</v>
      </c>
      <c r="O2666" t="str">
        <f t="shared" si="83"/>
        <v>Cancelled</v>
      </c>
      <c r="P2666" t="str">
        <f>TEXT(Table1[[#This Row],[Departure_Time]],"mmm yyyy")</f>
        <v>Sep 2023</v>
      </c>
    </row>
    <row r="2667" spans="1:16" x14ac:dyDescent="0.25">
      <c r="A2667" t="s">
        <v>1016</v>
      </c>
      <c r="B2667" t="s">
        <v>14</v>
      </c>
      <c r="C2667" t="s">
        <v>29</v>
      </c>
      <c r="D2667" s="5">
        <v>45588.895138888889</v>
      </c>
      <c r="E2667">
        <v>241</v>
      </c>
      <c r="F2667" t="s">
        <v>16</v>
      </c>
      <c r="G2667">
        <v>1123</v>
      </c>
      <c r="H2667" t="s">
        <v>17</v>
      </c>
      <c r="I2667" t="s">
        <v>24</v>
      </c>
      <c r="J2667">
        <v>6.8</v>
      </c>
      <c r="K2667">
        <v>4</v>
      </c>
      <c r="L2667">
        <v>0</v>
      </c>
      <c r="M2667">
        <v>0</v>
      </c>
      <c r="N2667" t="str">
        <f t="shared" si="82"/>
        <v>No Weather Impact</v>
      </c>
      <c r="O2667" t="str">
        <f t="shared" si="83"/>
        <v>Not Cancelled</v>
      </c>
      <c r="P2667" t="str">
        <f>TEXT(Table1[[#This Row],[Departure_Time]],"mmm yyyy")</f>
        <v>Oct 2024</v>
      </c>
    </row>
    <row r="2668" spans="1:16" x14ac:dyDescent="0.25">
      <c r="A2668" t="s">
        <v>1518</v>
      </c>
      <c r="B2668" t="s">
        <v>23</v>
      </c>
      <c r="C2668" t="s">
        <v>14</v>
      </c>
      <c r="D2668" s="5">
        <v>45218.595833333333</v>
      </c>
      <c r="E2668">
        <v>200</v>
      </c>
      <c r="F2668" t="s">
        <v>16</v>
      </c>
      <c r="G2668">
        <v>1362</v>
      </c>
      <c r="H2668" t="s">
        <v>18</v>
      </c>
      <c r="I2668" t="s">
        <v>24</v>
      </c>
      <c r="J2668">
        <v>5.8</v>
      </c>
      <c r="K2668">
        <v>13</v>
      </c>
      <c r="L2668">
        <v>0</v>
      </c>
      <c r="M2668">
        <v>0</v>
      </c>
      <c r="N2668" t="str">
        <f t="shared" si="82"/>
        <v>No Weather Impact</v>
      </c>
      <c r="O2668" t="str">
        <f t="shared" si="83"/>
        <v>Not Cancelled</v>
      </c>
      <c r="P2668" t="str">
        <f>TEXT(Table1[[#This Row],[Departure_Time]],"mmm yyyy")</f>
        <v>Oct 2023</v>
      </c>
    </row>
    <row r="2669" spans="1:16" x14ac:dyDescent="0.25">
      <c r="A2669" t="s">
        <v>1326</v>
      </c>
      <c r="B2669" t="s">
        <v>36</v>
      </c>
      <c r="C2669" t="s">
        <v>20</v>
      </c>
      <c r="D2669" s="5">
        <v>45233.100694444445</v>
      </c>
      <c r="E2669">
        <v>179</v>
      </c>
      <c r="F2669" t="s">
        <v>16</v>
      </c>
      <c r="G2669">
        <v>1435</v>
      </c>
      <c r="H2669" t="s">
        <v>18</v>
      </c>
      <c r="I2669" t="s">
        <v>24</v>
      </c>
      <c r="J2669">
        <v>8</v>
      </c>
      <c r="K2669">
        <v>0</v>
      </c>
      <c r="L2669">
        <v>0</v>
      </c>
      <c r="M2669">
        <v>0</v>
      </c>
      <c r="N2669" t="str">
        <f t="shared" si="82"/>
        <v>No Weather Impact</v>
      </c>
      <c r="O2669" t="str">
        <f t="shared" si="83"/>
        <v>Not Cancelled</v>
      </c>
      <c r="P2669" t="str">
        <f>TEXT(Table1[[#This Row],[Departure_Time]],"mmm yyyy")</f>
        <v>Nov 2023</v>
      </c>
    </row>
    <row r="2670" spans="1:16" x14ac:dyDescent="0.25">
      <c r="A2670" t="s">
        <v>238</v>
      </c>
      <c r="B2670" t="s">
        <v>14</v>
      </c>
      <c r="C2670" t="s">
        <v>14</v>
      </c>
      <c r="D2670" s="5">
        <v>45740.72152777778</v>
      </c>
      <c r="E2670">
        <v>192</v>
      </c>
      <c r="F2670" t="s">
        <v>16</v>
      </c>
      <c r="G2670">
        <v>1143</v>
      </c>
      <c r="H2670" t="s">
        <v>27</v>
      </c>
      <c r="I2670" t="s">
        <v>39</v>
      </c>
      <c r="J2670">
        <v>6.9</v>
      </c>
      <c r="K2670">
        <v>19</v>
      </c>
      <c r="L2670">
        <v>0</v>
      </c>
      <c r="M2670">
        <v>0</v>
      </c>
      <c r="N2670" t="str">
        <f t="shared" si="82"/>
        <v>No Weather Impact</v>
      </c>
      <c r="O2670" t="str">
        <f t="shared" si="83"/>
        <v>Not Cancelled</v>
      </c>
      <c r="P2670" t="str">
        <f>TEXT(Table1[[#This Row],[Departure_Time]],"mmm yyyy")</f>
        <v>Mar 2025</v>
      </c>
    </row>
    <row r="2671" spans="1:16" x14ac:dyDescent="0.25">
      <c r="A2671" t="s">
        <v>1167</v>
      </c>
      <c r="B2671" t="s">
        <v>23</v>
      </c>
      <c r="C2671" t="s">
        <v>23</v>
      </c>
      <c r="D2671" s="5">
        <v>45206.265972222223</v>
      </c>
      <c r="E2671">
        <v>267</v>
      </c>
      <c r="F2671" t="s">
        <v>41</v>
      </c>
      <c r="G2671">
        <v>1199</v>
      </c>
      <c r="H2671" t="s">
        <v>18</v>
      </c>
      <c r="I2671" t="s">
        <v>24</v>
      </c>
      <c r="J2671">
        <v>6.1</v>
      </c>
      <c r="K2671">
        <v>6</v>
      </c>
      <c r="L2671">
        <v>0</v>
      </c>
      <c r="M2671">
        <v>0</v>
      </c>
      <c r="N2671" t="str">
        <f t="shared" si="82"/>
        <v>No Weather Impact</v>
      </c>
      <c r="O2671" t="str">
        <f t="shared" si="83"/>
        <v>Not Cancelled</v>
      </c>
      <c r="P2671" t="str">
        <f>TEXT(Table1[[#This Row],[Departure_Time]],"mmm yyyy")</f>
        <v>Oct 2023</v>
      </c>
    </row>
    <row r="2672" spans="1:16" x14ac:dyDescent="0.25">
      <c r="A2672" t="s">
        <v>1519</v>
      </c>
      <c r="B2672" t="s">
        <v>23</v>
      </c>
      <c r="C2672" t="s">
        <v>31</v>
      </c>
      <c r="D2672" s="5">
        <v>45708.699305555558</v>
      </c>
      <c r="E2672">
        <v>130</v>
      </c>
      <c r="F2672" t="s">
        <v>16</v>
      </c>
      <c r="G2672">
        <v>1527</v>
      </c>
      <c r="H2672" t="s">
        <v>17</v>
      </c>
      <c r="I2672" t="s">
        <v>130</v>
      </c>
      <c r="J2672">
        <v>5.4</v>
      </c>
      <c r="K2672">
        <v>31</v>
      </c>
      <c r="L2672">
        <v>0</v>
      </c>
      <c r="M2672">
        <v>0</v>
      </c>
      <c r="N2672" t="str">
        <f t="shared" si="82"/>
        <v>No Weather Impact</v>
      </c>
      <c r="O2672" t="str">
        <f t="shared" si="83"/>
        <v>Not Cancelled</v>
      </c>
      <c r="P2672" t="str">
        <f>TEXT(Table1[[#This Row],[Departure_Time]],"mmm yyyy")</f>
        <v>Feb 2025</v>
      </c>
    </row>
    <row r="2673" spans="1:16" x14ac:dyDescent="0.25">
      <c r="A2673" t="s">
        <v>1520</v>
      </c>
      <c r="B2673" t="s">
        <v>29</v>
      </c>
      <c r="C2673" t="s">
        <v>14</v>
      </c>
      <c r="D2673" s="5">
        <v>45625.847916666666</v>
      </c>
      <c r="E2673">
        <v>228</v>
      </c>
      <c r="F2673" t="s">
        <v>16</v>
      </c>
      <c r="G2673">
        <v>1544</v>
      </c>
      <c r="H2673" t="s">
        <v>21</v>
      </c>
      <c r="I2673" t="s">
        <v>18</v>
      </c>
      <c r="J2673">
        <v>5.7</v>
      </c>
      <c r="K2673">
        <v>5</v>
      </c>
      <c r="L2673">
        <v>0</v>
      </c>
      <c r="M2673">
        <v>0</v>
      </c>
      <c r="N2673" t="str">
        <f t="shared" si="82"/>
        <v>No Weather Impact</v>
      </c>
      <c r="O2673" t="str">
        <f t="shared" si="83"/>
        <v>Not Cancelled</v>
      </c>
      <c r="P2673" t="str">
        <f>TEXT(Table1[[#This Row],[Departure_Time]],"mmm yyyy")</f>
        <v>Nov 2024</v>
      </c>
    </row>
    <row r="2674" spans="1:16" x14ac:dyDescent="0.25">
      <c r="A2674" t="s">
        <v>488</v>
      </c>
      <c r="B2674" t="s">
        <v>23</v>
      </c>
      <c r="C2674" t="s">
        <v>14</v>
      </c>
      <c r="D2674" s="5">
        <v>45246.395833333336</v>
      </c>
      <c r="E2674">
        <v>293</v>
      </c>
      <c r="F2674" t="s">
        <v>16</v>
      </c>
      <c r="G2674">
        <v>879</v>
      </c>
      <c r="H2674" t="s">
        <v>27</v>
      </c>
      <c r="I2674" t="s">
        <v>18</v>
      </c>
      <c r="J2674">
        <v>7.6</v>
      </c>
      <c r="K2674">
        <v>6</v>
      </c>
      <c r="L2674">
        <v>0</v>
      </c>
      <c r="M2674">
        <v>0</v>
      </c>
      <c r="N2674" t="str">
        <f t="shared" si="82"/>
        <v>No Weather Impact</v>
      </c>
      <c r="O2674" t="str">
        <f t="shared" si="83"/>
        <v>Not Cancelled</v>
      </c>
      <c r="P2674" t="str">
        <f>TEXT(Table1[[#This Row],[Departure_Time]],"mmm yyyy")</f>
        <v>Nov 2023</v>
      </c>
    </row>
    <row r="2675" spans="1:16" x14ac:dyDescent="0.25">
      <c r="A2675" t="s">
        <v>822</v>
      </c>
      <c r="B2675" t="s">
        <v>36</v>
      </c>
      <c r="C2675" t="s">
        <v>29</v>
      </c>
      <c r="D2675" s="5">
        <v>45611.645833333336</v>
      </c>
      <c r="E2675">
        <v>131</v>
      </c>
      <c r="F2675" t="s">
        <v>41</v>
      </c>
      <c r="G2675">
        <v>1254</v>
      </c>
      <c r="H2675" t="s">
        <v>17</v>
      </c>
      <c r="I2675" t="s">
        <v>24</v>
      </c>
      <c r="J2675">
        <v>8.6</v>
      </c>
      <c r="K2675">
        <v>2</v>
      </c>
      <c r="L2675">
        <v>0</v>
      </c>
      <c r="M2675">
        <v>0</v>
      </c>
      <c r="N2675" t="str">
        <f t="shared" si="82"/>
        <v>No Weather Impact</v>
      </c>
      <c r="O2675" t="str">
        <f t="shared" si="83"/>
        <v>Not Cancelled</v>
      </c>
      <c r="P2675" t="str">
        <f>TEXT(Table1[[#This Row],[Departure_Time]],"mmm yyyy")</f>
        <v>Nov 2024</v>
      </c>
    </row>
    <row r="2676" spans="1:16" x14ac:dyDescent="0.25">
      <c r="A2676" t="s">
        <v>271</v>
      </c>
      <c r="B2676" t="s">
        <v>23</v>
      </c>
      <c r="C2676" t="s">
        <v>36</v>
      </c>
      <c r="D2676" s="5">
        <v>45319.183333333334</v>
      </c>
      <c r="E2676">
        <v>67</v>
      </c>
      <c r="F2676" t="s">
        <v>16</v>
      </c>
      <c r="G2676">
        <v>1245</v>
      </c>
      <c r="H2676" t="s">
        <v>27</v>
      </c>
      <c r="I2676" t="s">
        <v>24</v>
      </c>
      <c r="J2676">
        <v>5.8</v>
      </c>
      <c r="K2676">
        <v>6</v>
      </c>
      <c r="L2676">
        <v>1</v>
      </c>
      <c r="M2676">
        <v>0</v>
      </c>
      <c r="N2676" t="str">
        <f t="shared" si="82"/>
        <v>No Weather Impact</v>
      </c>
      <c r="O2676" t="str">
        <f t="shared" si="83"/>
        <v>Not Cancelled</v>
      </c>
      <c r="P2676" t="str">
        <f>TEXT(Table1[[#This Row],[Departure_Time]],"mmm yyyy")</f>
        <v>Jan 2024</v>
      </c>
    </row>
    <row r="2677" spans="1:16" x14ac:dyDescent="0.25">
      <c r="A2677" t="s">
        <v>1521</v>
      </c>
      <c r="B2677" t="s">
        <v>31</v>
      </c>
      <c r="C2677" t="s">
        <v>23</v>
      </c>
      <c r="D2677" s="5">
        <v>45160.14166666667</v>
      </c>
      <c r="E2677">
        <v>158</v>
      </c>
      <c r="F2677" t="s">
        <v>16</v>
      </c>
      <c r="G2677">
        <v>994</v>
      </c>
      <c r="H2677" t="s">
        <v>21</v>
      </c>
      <c r="I2677" t="s">
        <v>24</v>
      </c>
      <c r="J2677">
        <v>7.5</v>
      </c>
      <c r="K2677">
        <v>13</v>
      </c>
      <c r="L2677">
        <v>0</v>
      </c>
      <c r="M2677">
        <v>0</v>
      </c>
      <c r="N2677" t="str">
        <f t="shared" si="82"/>
        <v>No Weather Impact</v>
      </c>
      <c r="O2677" t="str">
        <f t="shared" si="83"/>
        <v>Not Cancelled</v>
      </c>
      <c r="P2677" t="str">
        <f>TEXT(Table1[[#This Row],[Departure_Time]],"mmm yyyy")</f>
        <v>Aug 2023</v>
      </c>
    </row>
    <row r="2678" spans="1:16" x14ac:dyDescent="0.25">
      <c r="A2678" t="s">
        <v>771</v>
      </c>
      <c r="B2678" t="s">
        <v>20</v>
      </c>
      <c r="C2678" t="s">
        <v>20</v>
      </c>
      <c r="D2678" s="5">
        <v>45336.173611111109</v>
      </c>
      <c r="E2678">
        <v>304</v>
      </c>
      <c r="F2678" t="s">
        <v>41</v>
      </c>
      <c r="G2678">
        <v>1343</v>
      </c>
      <c r="H2678" t="s">
        <v>21</v>
      </c>
      <c r="I2678" t="s">
        <v>18</v>
      </c>
      <c r="J2678">
        <v>8.5</v>
      </c>
      <c r="K2678">
        <v>25</v>
      </c>
      <c r="L2678">
        <v>0</v>
      </c>
      <c r="M2678">
        <v>0</v>
      </c>
      <c r="N2678" t="str">
        <f t="shared" si="82"/>
        <v>No Weather Impact</v>
      </c>
      <c r="O2678" t="str">
        <f t="shared" si="83"/>
        <v>Not Cancelled</v>
      </c>
      <c r="P2678" t="str">
        <f>TEXT(Table1[[#This Row],[Departure_Time]],"mmm yyyy")</f>
        <v>Feb 2024</v>
      </c>
    </row>
    <row r="2679" spans="1:16" x14ac:dyDescent="0.25">
      <c r="A2679" t="s">
        <v>59</v>
      </c>
      <c r="B2679" t="s">
        <v>26</v>
      </c>
      <c r="C2679" t="s">
        <v>14</v>
      </c>
      <c r="D2679" s="5">
        <v>45261.640972222223</v>
      </c>
      <c r="E2679">
        <v>158</v>
      </c>
      <c r="F2679" t="s">
        <v>41</v>
      </c>
      <c r="G2679">
        <v>724</v>
      </c>
      <c r="H2679" t="s">
        <v>21</v>
      </c>
      <c r="I2679" t="s">
        <v>24</v>
      </c>
      <c r="J2679">
        <v>7</v>
      </c>
      <c r="K2679">
        <v>4</v>
      </c>
      <c r="L2679">
        <v>0</v>
      </c>
      <c r="M2679">
        <v>0</v>
      </c>
      <c r="N2679" t="str">
        <f t="shared" si="82"/>
        <v>No Weather Impact</v>
      </c>
      <c r="O2679" t="str">
        <f t="shared" si="83"/>
        <v>Not Cancelled</v>
      </c>
      <c r="P2679" t="str">
        <f>TEXT(Table1[[#This Row],[Departure_Time]],"mmm yyyy")</f>
        <v>Dec 2023</v>
      </c>
    </row>
    <row r="2680" spans="1:16" x14ac:dyDescent="0.25">
      <c r="A2680" t="s">
        <v>322</v>
      </c>
      <c r="B2680" t="s">
        <v>31</v>
      </c>
      <c r="C2680" t="s">
        <v>26</v>
      </c>
      <c r="D2680" s="5">
        <v>45620.272222222222</v>
      </c>
      <c r="E2680">
        <v>242</v>
      </c>
      <c r="F2680" t="s">
        <v>16</v>
      </c>
      <c r="G2680">
        <v>1305</v>
      </c>
      <c r="H2680" t="s">
        <v>17</v>
      </c>
      <c r="I2680" t="s">
        <v>24</v>
      </c>
      <c r="J2680">
        <v>7.6</v>
      </c>
      <c r="K2680">
        <v>19</v>
      </c>
      <c r="L2680">
        <v>0</v>
      </c>
      <c r="M2680">
        <v>0</v>
      </c>
      <c r="N2680" t="str">
        <f t="shared" si="82"/>
        <v>No Weather Impact</v>
      </c>
      <c r="O2680" t="str">
        <f t="shared" si="83"/>
        <v>Not Cancelled</v>
      </c>
      <c r="P2680" t="str">
        <f>TEXT(Table1[[#This Row],[Departure_Time]],"mmm yyyy")</f>
        <v>Nov 2024</v>
      </c>
    </row>
    <row r="2681" spans="1:16" x14ac:dyDescent="0.25">
      <c r="A2681" t="s">
        <v>324</v>
      </c>
      <c r="B2681" t="s">
        <v>15</v>
      </c>
      <c r="C2681" t="s">
        <v>14</v>
      </c>
      <c r="D2681" s="5">
        <v>45619.060416666667</v>
      </c>
      <c r="E2681">
        <v>152</v>
      </c>
      <c r="F2681" t="s">
        <v>16</v>
      </c>
      <c r="G2681">
        <v>877</v>
      </c>
      <c r="H2681" t="s">
        <v>27</v>
      </c>
      <c r="I2681" t="s">
        <v>18</v>
      </c>
      <c r="J2681">
        <v>7.8</v>
      </c>
      <c r="K2681">
        <v>8</v>
      </c>
      <c r="L2681">
        <v>0</v>
      </c>
      <c r="M2681">
        <v>1</v>
      </c>
      <c r="N2681" t="str">
        <f t="shared" si="82"/>
        <v>Weather Imapct</v>
      </c>
      <c r="O2681" t="str">
        <f t="shared" si="83"/>
        <v>Not Cancelled</v>
      </c>
      <c r="P2681" t="str">
        <f>TEXT(Table1[[#This Row],[Departure_Time]],"mmm yyyy")</f>
        <v>Nov 2024</v>
      </c>
    </row>
    <row r="2682" spans="1:16" x14ac:dyDescent="0.25">
      <c r="A2682" t="s">
        <v>125</v>
      </c>
      <c r="B2682" t="s">
        <v>29</v>
      </c>
      <c r="C2682" t="s">
        <v>14</v>
      </c>
      <c r="D2682" s="5">
        <v>45371.994444444441</v>
      </c>
      <c r="E2682">
        <v>203</v>
      </c>
      <c r="F2682" t="s">
        <v>52</v>
      </c>
      <c r="G2682">
        <v>1048</v>
      </c>
      <c r="H2682" t="s">
        <v>27</v>
      </c>
      <c r="I2682" t="s">
        <v>39</v>
      </c>
      <c r="J2682">
        <v>5.3</v>
      </c>
      <c r="K2682">
        <v>3</v>
      </c>
      <c r="L2682">
        <v>0</v>
      </c>
      <c r="M2682">
        <v>0</v>
      </c>
      <c r="N2682" t="str">
        <f t="shared" si="82"/>
        <v>No Weather Impact</v>
      </c>
      <c r="O2682" t="str">
        <f t="shared" si="83"/>
        <v>Cancelled</v>
      </c>
      <c r="P2682" t="str">
        <f>TEXT(Table1[[#This Row],[Departure_Time]],"mmm yyyy")</f>
        <v>Mar 2024</v>
      </c>
    </row>
    <row r="2683" spans="1:16" x14ac:dyDescent="0.25">
      <c r="A2683" t="s">
        <v>737</v>
      </c>
      <c r="B2683" t="s">
        <v>36</v>
      </c>
      <c r="C2683" t="s">
        <v>20</v>
      </c>
      <c r="D2683" s="5">
        <v>45202.697916666664</v>
      </c>
      <c r="E2683">
        <v>217</v>
      </c>
      <c r="F2683" t="s">
        <v>16</v>
      </c>
      <c r="G2683">
        <v>1327</v>
      </c>
      <c r="H2683" t="s">
        <v>27</v>
      </c>
      <c r="I2683" t="s">
        <v>18</v>
      </c>
      <c r="J2683">
        <v>7</v>
      </c>
      <c r="K2683">
        <v>0</v>
      </c>
      <c r="L2683">
        <v>0</v>
      </c>
      <c r="M2683">
        <v>0</v>
      </c>
      <c r="N2683" t="str">
        <f t="shared" si="82"/>
        <v>No Weather Impact</v>
      </c>
      <c r="O2683" t="str">
        <f t="shared" si="83"/>
        <v>Not Cancelled</v>
      </c>
      <c r="P2683" t="str">
        <f>TEXT(Table1[[#This Row],[Departure_Time]],"mmm yyyy")</f>
        <v>Oct 2023</v>
      </c>
    </row>
    <row r="2684" spans="1:16" x14ac:dyDescent="0.25">
      <c r="A2684" t="s">
        <v>1257</v>
      </c>
      <c r="B2684" t="s">
        <v>26</v>
      </c>
      <c r="C2684" t="s">
        <v>15</v>
      </c>
      <c r="D2684" s="5">
        <v>45612.928472222222</v>
      </c>
      <c r="E2684">
        <v>185</v>
      </c>
      <c r="F2684" t="s">
        <v>16</v>
      </c>
      <c r="G2684">
        <v>1087</v>
      </c>
      <c r="H2684" t="s">
        <v>21</v>
      </c>
      <c r="I2684" t="s">
        <v>24</v>
      </c>
      <c r="J2684">
        <v>6.5</v>
      </c>
      <c r="K2684">
        <v>5</v>
      </c>
      <c r="L2684">
        <v>0</v>
      </c>
      <c r="M2684">
        <v>0</v>
      </c>
      <c r="N2684" t="str">
        <f t="shared" si="82"/>
        <v>No Weather Impact</v>
      </c>
      <c r="O2684" t="str">
        <f t="shared" si="83"/>
        <v>Not Cancelled</v>
      </c>
      <c r="P2684" t="str">
        <f>TEXT(Table1[[#This Row],[Departure_Time]],"mmm yyyy")</f>
        <v>Nov 2024</v>
      </c>
    </row>
    <row r="2685" spans="1:16" x14ac:dyDescent="0.25">
      <c r="A2685" t="s">
        <v>1422</v>
      </c>
      <c r="B2685" t="s">
        <v>29</v>
      </c>
      <c r="C2685" t="s">
        <v>14</v>
      </c>
      <c r="D2685" s="5">
        <v>45204.472222222219</v>
      </c>
      <c r="E2685">
        <v>152</v>
      </c>
      <c r="F2685" t="s">
        <v>16</v>
      </c>
      <c r="G2685">
        <v>1224</v>
      </c>
      <c r="H2685" t="s">
        <v>18</v>
      </c>
      <c r="I2685" t="s">
        <v>24</v>
      </c>
      <c r="J2685">
        <v>7</v>
      </c>
      <c r="K2685">
        <v>18</v>
      </c>
      <c r="L2685">
        <v>0</v>
      </c>
      <c r="M2685">
        <v>0</v>
      </c>
      <c r="N2685" t="str">
        <f t="shared" si="82"/>
        <v>No Weather Impact</v>
      </c>
      <c r="O2685" t="str">
        <f t="shared" si="83"/>
        <v>Not Cancelled</v>
      </c>
      <c r="P2685" t="str">
        <f>TEXT(Table1[[#This Row],[Departure_Time]],"mmm yyyy")</f>
        <v>Oct 2023</v>
      </c>
    </row>
    <row r="2686" spans="1:16" x14ac:dyDescent="0.25">
      <c r="A2686" t="s">
        <v>1031</v>
      </c>
      <c r="B2686" t="s">
        <v>26</v>
      </c>
      <c r="C2686" t="s">
        <v>23</v>
      </c>
      <c r="D2686" s="5">
        <v>45226.817361111112</v>
      </c>
      <c r="E2686">
        <v>219</v>
      </c>
      <c r="F2686" t="s">
        <v>41</v>
      </c>
      <c r="G2686">
        <v>1047</v>
      </c>
      <c r="H2686" t="s">
        <v>17</v>
      </c>
      <c r="I2686" t="s">
        <v>24</v>
      </c>
      <c r="J2686">
        <v>4.9000000000000004</v>
      </c>
      <c r="K2686">
        <v>26</v>
      </c>
      <c r="L2686">
        <v>0</v>
      </c>
      <c r="M2686">
        <v>0</v>
      </c>
      <c r="N2686" t="str">
        <f t="shared" si="82"/>
        <v>No Weather Impact</v>
      </c>
      <c r="O2686" t="str">
        <f t="shared" si="83"/>
        <v>Not Cancelled</v>
      </c>
      <c r="P2686" t="str">
        <f>TEXT(Table1[[#This Row],[Departure_Time]],"mmm yyyy")</f>
        <v>Oct 2023</v>
      </c>
    </row>
    <row r="2687" spans="1:16" x14ac:dyDescent="0.25">
      <c r="A2687" t="s">
        <v>1522</v>
      </c>
      <c r="B2687" t="s">
        <v>15</v>
      </c>
      <c r="C2687" t="s">
        <v>36</v>
      </c>
      <c r="D2687" s="5">
        <v>45757.34652777778</v>
      </c>
      <c r="E2687">
        <v>274</v>
      </c>
      <c r="F2687" t="s">
        <v>16</v>
      </c>
      <c r="G2687">
        <v>996</v>
      </c>
      <c r="H2687" t="s">
        <v>17</v>
      </c>
      <c r="I2687" t="s">
        <v>24</v>
      </c>
      <c r="J2687">
        <v>4.7</v>
      </c>
      <c r="K2687">
        <v>6</v>
      </c>
      <c r="L2687">
        <v>0</v>
      </c>
      <c r="M2687">
        <v>0</v>
      </c>
      <c r="N2687" t="str">
        <f t="shared" si="82"/>
        <v>No Weather Impact</v>
      </c>
      <c r="O2687" t="str">
        <f t="shared" si="83"/>
        <v>Not Cancelled</v>
      </c>
      <c r="P2687" t="str">
        <f>TEXT(Table1[[#This Row],[Departure_Time]],"mmm yyyy")</f>
        <v>Apr 2025</v>
      </c>
    </row>
    <row r="2688" spans="1:16" x14ac:dyDescent="0.25">
      <c r="A2688" t="s">
        <v>1059</v>
      </c>
      <c r="B2688" t="s">
        <v>20</v>
      </c>
      <c r="C2688" t="s">
        <v>15</v>
      </c>
      <c r="D2688" s="5">
        <v>45584.88958333333</v>
      </c>
      <c r="E2688">
        <v>265</v>
      </c>
      <c r="F2688" t="s">
        <v>41</v>
      </c>
      <c r="G2688">
        <v>825</v>
      </c>
      <c r="H2688" t="s">
        <v>18</v>
      </c>
      <c r="I2688" t="s">
        <v>24</v>
      </c>
      <c r="J2688">
        <v>4.8</v>
      </c>
      <c r="K2688">
        <v>25</v>
      </c>
      <c r="L2688">
        <v>0</v>
      </c>
      <c r="M2688">
        <v>0</v>
      </c>
      <c r="N2688" t="str">
        <f t="shared" si="82"/>
        <v>No Weather Impact</v>
      </c>
      <c r="O2688" t="str">
        <f t="shared" si="83"/>
        <v>Not Cancelled</v>
      </c>
      <c r="P2688" t="str">
        <f>TEXT(Table1[[#This Row],[Departure_Time]],"mmm yyyy")</f>
        <v>Oct 2024</v>
      </c>
    </row>
    <row r="2689" spans="1:16" x14ac:dyDescent="0.25">
      <c r="A2689" t="s">
        <v>1492</v>
      </c>
      <c r="B2689" t="s">
        <v>15</v>
      </c>
      <c r="C2689" t="s">
        <v>36</v>
      </c>
      <c r="D2689" s="5">
        <v>45650.672222222223</v>
      </c>
      <c r="E2689">
        <v>214</v>
      </c>
      <c r="F2689" t="s">
        <v>16</v>
      </c>
      <c r="G2689">
        <v>1287</v>
      </c>
      <c r="H2689" t="s">
        <v>27</v>
      </c>
      <c r="I2689" t="s">
        <v>24</v>
      </c>
      <c r="J2689">
        <v>8.1999999999999993</v>
      </c>
      <c r="K2689">
        <v>1</v>
      </c>
      <c r="L2689">
        <v>0</v>
      </c>
      <c r="M2689">
        <v>0</v>
      </c>
      <c r="N2689" t="str">
        <f t="shared" si="82"/>
        <v>No Weather Impact</v>
      </c>
      <c r="O2689" t="str">
        <f t="shared" si="83"/>
        <v>Not Cancelled</v>
      </c>
      <c r="P2689" t="str">
        <f>TEXT(Table1[[#This Row],[Departure_Time]],"mmm yyyy")</f>
        <v>Dec 2024</v>
      </c>
    </row>
    <row r="2690" spans="1:16" x14ac:dyDescent="0.25">
      <c r="A2690" t="s">
        <v>163</v>
      </c>
      <c r="B2690" t="s">
        <v>20</v>
      </c>
      <c r="C2690" t="s">
        <v>36</v>
      </c>
      <c r="D2690" s="5">
        <v>45402.790277777778</v>
      </c>
      <c r="E2690">
        <v>168</v>
      </c>
      <c r="F2690" t="s">
        <v>41</v>
      </c>
      <c r="G2690">
        <v>1272</v>
      </c>
      <c r="H2690" t="s">
        <v>27</v>
      </c>
      <c r="I2690" t="s">
        <v>24</v>
      </c>
      <c r="J2690">
        <v>7.9</v>
      </c>
      <c r="K2690">
        <v>9</v>
      </c>
      <c r="L2690">
        <v>0</v>
      </c>
      <c r="M2690">
        <v>1</v>
      </c>
      <c r="N2690" t="str">
        <f t="shared" si="82"/>
        <v>Weather Imapct</v>
      </c>
      <c r="O2690" t="str">
        <f t="shared" si="83"/>
        <v>Not Cancelled</v>
      </c>
      <c r="P2690" t="str">
        <f>TEXT(Table1[[#This Row],[Departure_Time]],"mmm yyyy")</f>
        <v>Apr 2024</v>
      </c>
    </row>
    <row r="2691" spans="1:16" x14ac:dyDescent="0.25">
      <c r="A2691" t="s">
        <v>277</v>
      </c>
      <c r="B2691" t="s">
        <v>36</v>
      </c>
      <c r="C2691" t="s">
        <v>15</v>
      </c>
      <c r="D2691" s="5">
        <v>45755.716666666667</v>
      </c>
      <c r="E2691">
        <v>240</v>
      </c>
      <c r="F2691" t="s">
        <v>41</v>
      </c>
      <c r="G2691">
        <v>1175</v>
      </c>
      <c r="H2691" t="s">
        <v>18</v>
      </c>
      <c r="I2691" t="s">
        <v>18</v>
      </c>
      <c r="J2691">
        <v>4.5</v>
      </c>
      <c r="K2691">
        <v>6</v>
      </c>
      <c r="L2691">
        <v>0</v>
      </c>
      <c r="M2691">
        <v>0</v>
      </c>
      <c r="N2691" t="str">
        <f t="shared" ref="N2691:N2754" si="84">IF(M2691=1, "Weather Imapct", "No Weather Impact")</f>
        <v>No Weather Impact</v>
      </c>
      <c r="O2691" t="str">
        <f t="shared" ref="O2691:O2754" si="85">IF(F2691="Cancelled", "Cancelled", "Not Cancelled")</f>
        <v>Not Cancelled</v>
      </c>
      <c r="P2691" t="str">
        <f>TEXT(Table1[[#This Row],[Departure_Time]],"mmm yyyy")</f>
        <v>Apr 2025</v>
      </c>
    </row>
    <row r="2692" spans="1:16" x14ac:dyDescent="0.25">
      <c r="A2692" t="s">
        <v>186</v>
      </c>
      <c r="B2692" t="s">
        <v>36</v>
      </c>
      <c r="C2692" t="s">
        <v>15</v>
      </c>
      <c r="D2692" s="5">
        <v>45731.865277777775</v>
      </c>
      <c r="E2692">
        <v>191</v>
      </c>
      <c r="F2692" t="s">
        <v>16</v>
      </c>
      <c r="G2692">
        <v>1251</v>
      </c>
      <c r="H2692" t="s">
        <v>17</v>
      </c>
      <c r="I2692" t="s">
        <v>39</v>
      </c>
      <c r="J2692">
        <v>4</v>
      </c>
      <c r="K2692">
        <v>7</v>
      </c>
      <c r="L2692">
        <v>0</v>
      </c>
      <c r="M2692">
        <v>1</v>
      </c>
      <c r="N2692" t="str">
        <f t="shared" si="84"/>
        <v>Weather Imapct</v>
      </c>
      <c r="O2692" t="str">
        <f t="shared" si="85"/>
        <v>Not Cancelled</v>
      </c>
      <c r="P2692" t="str">
        <f>TEXT(Table1[[#This Row],[Departure_Time]],"mmm yyyy")</f>
        <v>Mar 2025</v>
      </c>
    </row>
    <row r="2693" spans="1:16" x14ac:dyDescent="0.25">
      <c r="A2693" t="s">
        <v>822</v>
      </c>
      <c r="B2693" t="s">
        <v>26</v>
      </c>
      <c r="C2693" t="s">
        <v>36</v>
      </c>
      <c r="D2693" s="5">
        <v>45470.112500000003</v>
      </c>
      <c r="E2693">
        <v>121</v>
      </c>
      <c r="F2693" t="s">
        <v>16</v>
      </c>
      <c r="G2693">
        <v>1342</v>
      </c>
      <c r="H2693" t="s">
        <v>27</v>
      </c>
      <c r="I2693" t="s">
        <v>18</v>
      </c>
      <c r="J2693">
        <v>7</v>
      </c>
      <c r="K2693">
        <v>17</v>
      </c>
      <c r="L2693">
        <v>0</v>
      </c>
      <c r="M2693">
        <v>0</v>
      </c>
      <c r="N2693" t="str">
        <f t="shared" si="84"/>
        <v>No Weather Impact</v>
      </c>
      <c r="O2693" t="str">
        <f t="shared" si="85"/>
        <v>Not Cancelled</v>
      </c>
      <c r="P2693" t="str">
        <f>TEXT(Table1[[#This Row],[Departure_Time]],"mmm yyyy")</f>
        <v>Jun 2024</v>
      </c>
    </row>
    <row r="2694" spans="1:16" x14ac:dyDescent="0.25">
      <c r="A2694" t="s">
        <v>816</v>
      </c>
      <c r="B2694" t="s">
        <v>29</v>
      </c>
      <c r="C2694" t="s">
        <v>20</v>
      </c>
      <c r="D2694" s="5">
        <v>45096.057638888888</v>
      </c>
      <c r="E2694">
        <v>168</v>
      </c>
      <c r="F2694" t="s">
        <v>16</v>
      </c>
      <c r="G2694">
        <v>1216</v>
      </c>
      <c r="H2694" t="s">
        <v>18</v>
      </c>
      <c r="I2694" t="s">
        <v>24</v>
      </c>
      <c r="J2694">
        <v>7</v>
      </c>
      <c r="K2694">
        <v>13</v>
      </c>
      <c r="L2694">
        <v>0</v>
      </c>
      <c r="M2694">
        <v>0</v>
      </c>
      <c r="N2694" t="str">
        <f t="shared" si="84"/>
        <v>No Weather Impact</v>
      </c>
      <c r="O2694" t="str">
        <f t="shared" si="85"/>
        <v>Not Cancelled</v>
      </c>
      <c r="P2694" t="str">
        <f>TEXT(Table1[[#This Row],[Departure_Time]],"mmm yyyy")</f>
        <v>Jun 2023</v>
      </c>
    </row>
    <row r="2695" spans="1:16" x14ac:dyDescent="0.25">
      <c r="A2695" t="s">
        <v>495</v>
      </c>
      <c r="B2695" t="s">
        <v>20</v>
      </c>
      <c r="C2695" t="s">
        <v>23</v>
      </c>
      <c r="D2695" s="5">
        <v>45488.966666666667</v>
      </c>
      <c r="E2695">
        <v>130</v>
      </c>
      <c r="F2695" t="s">
        <v>16</v>
      </c>
      <c r="G2695">
        <v>1265</v>
      </c>
      <c r="H2695" t="s">
        <v>21</v>
      </c>
      <c r="I2695" t="s">
        <v>24</v>
      </c>
      <c r="J2695">
        <v>9.5</v>
      </c>
      <c r="K2695">
        <v>16</v>
      </c>
      <c r="L2695">
        <v>0</v>
      </c>
      <c r="M2695">
        <v>0</v>
      </c>
      <c r="N2695" t="str">
        <f t="shared" si="84"/>
        <v>No Weather Impact</v>
      </c>
      <c r="O2695" t="str">
        <f t="shared" si="85"/>
        <v>Not Cancelled</v>
      </c>
      <c r="P2695" t="str">
        <f>TEXT(Table1[[#This Row],[Departure_Time]],"mmm yyyy")</f>
        <v>Jul 2024</v>
      </c>
    </row>
    <row r="2696" spans="1:16" x14ac:dyDescent="0.25">
      <c r="A2696" t="s">
        <v>1171</v>
      </c>
      <c r="B2696" t="s">
        <v>14</v>
      </c>
      <c r="C2696" t="s">
        <v>29</v>
      </c>
      <c r="D2696" s="5">
        <v>45332.481944444444</v>
      </c>
      <c r="E2696">
        <v>234</v>
      </c>
      <c r="F2696" t="s">
        <v>16</v>
      </c>
      <c r="G2696">
        <v>1191</v>
      </c>
      <c r="H2696" t="s">
        <v>21</v>
      </c>
      <c r="I2696" t="s">
        <v>39</v>
      </c>
      <c r="J2696">
        <v>6</v>
      </c>
      <c r="K2696">
        <v>13</v>
      </c>
      <c r="L2696">
        <v>1</v>
      </c>
      <c r="M2696">
        <v>1</v>
      </c>
      <c r="N2696" t="str">
        <f t="shared" si="84"/>
        <v>Weather Imapct</v>
      </c>
      <c r="O2696" t="str">
        <f t="shared" si="85"/>
        <v>Not Cancelled</v>
      </c>
      <c r="P2696" t="str">
        <f>TEXT(Table1[[#This Row],[Departure_Time]],"mmm yyyy")</f>
        <v>Feb 2024</v>
      </c>
    </row>
    <row r="2697" spans="1:16" x14ac:dyDescent="0.25">
      <c r="A2697" t="s">
        <v>349</v>
      </c>
      <c r="B2697" t="s">
        <v>26</v>
      </c>
      <c r="C2697" t="s">
        <v>29</v>
      </c>
      <c r="D2697" s="5">
        <v>45229.652777777781</v>
      </c>
      <c r="E2697">
        <v>257</v>
      </c>
      <c r="F2697" t="s">
        <v>16</v>
      </c>
      <c r="G2697">
        <v>891</v>
      </c>
      <c r="H2697" t="s">
        <v>27</v>
      </c>
      <c r="I2697" t="s">
        <v>24</v>
      </c>
      <c r="J2697">
        <v>8.6999999999999993</v>
      </c>
      <c r="K2697">
        <v>15</v>
      </c>
      <c r="L2697">
        <v>0</v>
      </c>
      <c r="M2697">
        <v>1</v>
      </c>
      <c r="N2697" t="str">
        <f t="shared" si="84"/>
        <v>Weather Imapct</v>
      </c>
      <c r="O2697" t="str">
        <f t="shared" si="85"/>
        <v>Not Cancelled</v>
      </c>
      <c r="P2697" t="str">
        <f>TEXT(Table1[[#This Row],[Departure_Time]],"mmm yyyy")</f>
        <v>Oct 2023</v>
      </c>
    </row>
    <row r="2698" spans="1:16" x14ac:dyDescent="0.25">
      <c r="A2698" t="s">
        <v>721</v>
      </c>
      <c r="B2698" t="s">
        <v>20</v>
      </c>
      <c r="C2698" t="s">
        <v>14</v>
      </c>
      <c r="D2698" s="5">
        <v>45529.408333333333</v>
      </c>
      <c r="E2698">
        <v>45</v>
      </c>
      <c r="F2698" t="s">
        <v>16</v>
      </c>
      <c r="G2698">
        <v>1221</v>
      </c>
      <c r="H2698" t="s">
        <v>27</v>
      </c>
      <c r="I2698" t="s">
        <v>24</v>
      </c>
      <c r="J2698">
        <v>6.6</v>
      </c>
      <c r="K2698">
        <v>15</v>
      </c>
      <c r="L2698">
        <v>0</v>
      </c>
      <c r="M2698">
        <v>0</v>
      </c>
      <c r="N2698" t="str">
        <f t="shared" si="84"/>
        <v>No Weather Impact</v>
      </c>
      <c r="O2698" t="str">
        <f t="shared" si="85"/>
        <v>Not Cancelled</v>
      </c>
      <c r="P2698" t="str">
        <f>TEXT(Table1[[#This Row],[Departure_Time]],"mmm yyyy")</f>
        <v>Aug 2024</v>
      </c>
    </row>
    <row r="2699" spans="1:16" x14ac:dyDescent="0.25">
      <c r="A2699" t="s">
        <v>838</v>
      </c>
      <c r="B2699" t="s">
        <v>36</v>
      </c>
      <c r="C2699" t="s">
        <v>31</v>
      </c>
      <c r="D2699" s="5">
        <v>45201.336805555555</v>
      </c>
      <c r="E2699">
        <v>130</v>
      </c>
      <c r="F2699" t="s">
        <v>16</v>
      </c>
      <c r="G2699">
        <v>1154</v>
      </c>
      <c r="H2699" t="s">
        <v>27</v>
      </c>
      <c r="I2699" t="s">
        <v>39</v>
      </c>
      <c r="J2699">
        <v>6.4</v>
      </c>
      <c r="K2699">
        <v>26</v>
      </c>
      <c r="L2699">
        <v>0</v>
      </c>
      <c r="M2699">
        <v>0</v>
      </c>
      <c r="N2699" t="str">
        <f t="shared" si="84"/>
        <v>No Weather Impact</v>
      </c>
      <c r="O2699" t="str">
        <f t="shared" si="85"/>
        <v>Not Cancelled</v>
      </c>
      <c r="P2699" t="str">
        <f>TEXT(Table1[[#This Row],[Departure_Time]],"mmm yyyy")</f>
        <v>Oct 2023</v>
      </c>
    </row>
    <row r="2700" spans="1:16" x14ac:dyDescent="0.25">
      <c r="A2700" t="s">
        <v>1523</v>
      </c>
      <c r="B2700" t="s">
        <v>26</v>
      </c>
      <c r="C2700" t="s">
        <v>36</v>
      </c>
      <c r="D2700" s="5">
        <v>45400.427083333336</v>
      </c>
      <c r="E2700">
        <v>234</v>
      </c>
      <c r="F2700" t="s">
        <v>41</v>
      </c>
      <c r="G2700">
        <v>1130</v>
      </c>
      <c r="H2700" t="s">
        <v>18</v>
      </c>
      <c r="I2700" t="s">
        <v>18</v>
      </c>
      <c r="J2700">
        <v>6</v>
      </c>
      <c r="K2700">
        <v>5</v>
      </c>
      <c r="L2700">
        <v>0</v>
      </c>
      <c r="M2700">
        <v>0</v>
      </c>
      <c r="N2700" t="str">
        <f t="shared" si="84"/>
        <v>No Weather Impact</v>
      </c>
      <c r="O2700" t="str">
        <f t="shared" si="85"/>
        <v>Not Cancelled</v>
      </c>
      <c r="P2700" t="str">
        <f>TEXT(Table1[[#This Row],[Departure_Time]],"mmm yyyy")</f>
        <v>Apr 2024</v>
      </c>
    </row>
    <row r="2701" spans="1:16" x14ac:dyDescent="0.25">
      <c r="A2701" t="s">
        <v>363</v>
      </c>
      <c r="B2701" t="s">
        <v>26</v>
      </c>
      <c r="C2701" t="s">
        <v>29</v>
      </c>
      <c r="D2701" s="5">
        <v>45096.467361111114</v>
      </c>
      <c r="E2701">
        <v>112</v>
      </c>
      <c r="F2701" t="s">
        <v>52</v>
      </c>
      <c r="G2701">
        <v>1211</v>
      </c>
      <c r="H2701" t="s">
        <v>21</v>
      </c>
      <c r="I2701" t="s">
        <v>18</v>
      </c>
      <c r="J2701">
        <v>6.7</v>
      </c>
      <c r="K2701">
        <v>10</v>
      </c>
      <c r="L2701">
        <v>0</v>
      </c>
      <c r="M2701">
        <v>0</v>
      </c>
      <c r="N2701" t="str">
        <f t="shared" si="84"/>
        <v>No Weather Impact</v>
      </c>
      <c r="O2701" t="str">
        <f t="shared" si="85"/>
        <v>Cancelled</v>
      </c>
      <c r="P2701" t="str">
        <f>TEXT(Table1[[#This Row],[Departure_Time]],"mmm yyyy")</f>
        <v>Jun 2023</v>
      </c>
    </row>
    <row r="2702" spans="1:16" x14ac:dyDescent="0.25">
      <c r="A2702" t="s">
        <v>883</v>
      </c>
      <c r="B2702" t="s">
        <v>23</v>
      </c>
      <c r="C2702" t="s">
        <v>23</v>
      </c>
      <c r="D2702" s="5">
        <v>45368.486111111109</v>
      </c>
      <c r="E2702">
        <v>246</v>
      </c>
      <c r="F2702" t="s">
        <v>16</v>
      </c>
      <c r="G2702">
        <v>1336</v>
      </c>
      <c r="H2702" t="s">
        <v>18</v>
      </c>
      <c r="I2702" t="s">
        <v>18</v>
      </c>
      <c r="J2702">
        <v>5.6</v>
      </c>
      <c r="K2702">
        <v>4</v>
      </c>
      <c r="L2702">
        <v>0</v>
      </c>
      <c r="M2702">
        <v>0</v>
      </c>
      <c r="N2702" t="str">
        <f t="shared" si="84"/>
        <v>No Weather Impact</v>
      </c>
      <c r="O2702" t="str">
        <f t="shared" si="85"/>
        <v>Not Cancelled</v>
      </c>
      <c r="P2702" t="str">
        <f>TEXT(Table1[[#This Row],[Departure_Time]],"mmm yyyy")</f>
        <v>Mar 2024</v>
      </c>
    </row>
    <row r="2703" spans="1:16" x14ac:dyDescent="0.25">
      <c r="A2703" t="s">
        <v>942</v>
      </c>
      <c r="B2703" t="s">
        <v>20</v>
      </c>
      <c r="C2703" t="s">
        <v>26</v>
      </c>
      <c r="D2703" s="5">
        <v>45538.713194444441</v>
      </c>
      <c r="E2703">
        <v>247</v>
      </c>
      <c r="F2703" t="s">
        <v>16</v>
      </c>
      <c r="G2703">
        <v>1625</v>
      </c>
      <c r="H2703" t="s">
        <v>17</v>
      </c>
      <c r="I2703" t="s">
        <v>18</v>
      </c>
      <c r="J2703">
        <v>9.5</v>
      </c>
      <c r="K2703">
        <v>33</v>
      </c>
      <c r="L2703">
        <v>0</v>
      </c>
      <c r="M2703">
        <v>0</v>
      </c>
      <c r="N2703" t="str">
        <f t="shared" si="84"/>
        <v>No Weather Impact</v>
      </c>
      <c r="O2703" t="str">
        <f t="shared" si="85"/>
        <v>Not Cancelled</v>
      </c>
      <c r="P2703" t="str">
        <f>TEXT(Table1[[#This Row],[Departure_Time]],"mmm yyyy")</f>
        <v>Sep 2024</v>
      </c>
    </row>
    <row r="2704" spans="1:16" x14ac:dyDescent="0.25">
      <c r="A2704" t="s">
        <v>1185</v>
      </c>
      <c r="B2704" t="s">
        <v>20</v>
      </c>
      <c r="C2704" t="s">
        <v>23</v>
      </c>
      <c r="D2704" s="5">
        <v>45359.219444444447</v>
      </c>
      <c r="E2704">
        <v>140</v>
      </c>
      <c r="F2704" t="s">
        <v>16</v>
      </c>
      <c r="G2704">
        <v>808</v>
      </c>
      <c r="H2704" t="s">
        <v>21</v>
      </c>
      <c r="I2704" t="s">
        <v>18</v>
      </c>
      <c r="J2704">
        <v>8.5</v>
      </c>
      <c r="K2704">
        <v>11</v>
      </c>
      <c r="L2704">
        <v>0</v>
      </c>
      <c r="M2704">
        <v>0</v>
      </c>
      <c r="N2704" t="str">
        <f t="shared" si="84"/>
        <v>No Weather Impact</v>
      </c>
      <c r="O2704" t="str">
        <f t="shared" si="85"/>
        <v>Not Cancelled</v>
      </c>
      <c r="P2704" t="str">
        <f>TEXT(Table1[[#This Row],[Departure_Time]],"mmm yyyy")</f>
        <v>Mar 2024</v>
      </c>
    </row>
    <row r="2705" spans="1:16" x14ac:dyDescent="0.25">
      <c r="A2705" t="s">
        <v>1524</v>
      </c>
      <c r="B2705" t="s">
        <v>23</v>
      </c>
      <c r="C2705" t="s">
        <v>20</v>
      </c>
      <c r="D2705" s="5">
        <v>45395.011111111111</v>
      </c>
      <c r="E2705">
        <v>258</v>
      </c>
      <c r="F2705" t="s">
        <v>16</v>
      </c>
      <c r="G2705">
        <v>920</v>
      </c>
      <c r="H2705" t="s">
        <v>21</v>
      </c>
      <c r="I2705" t="s">
        <v>24</v>
      </c>
      <c r="J2705">
        <v>8.1999999999999993</v>
      </c>
      <c r="K2705">
        <v>17</v>
      </c>
      <c r="L2705">
        <v>0</v>
      </c>
      <c r="M2705">
        <v>0</v>
      </c>
      <c r="N2705" t="str">
        <f t="shared" si="84"/>
        <v>No Weather Impact</v>
      </c>
      <c r="O2705" t="str">
        <f t="shared" si="85"/>
        <v>Not Cancelled</v>
      </c>
      <c r="P2705" t="str">
        <f>TEXT(Table1[[#This Row],[Departure_Time]],"mmm yyyy")</f>
        <v>Apr 2024</v>
      </c>
    </row>
    <row r="2706" spans="1:16" x14ac:dyDescent="0.25">
      <c r="A2706" t="s">
        <v>812</v>
      </c>
      <c r="B2706" t="s">
        <v>29</v>
      </c>
      <c r="C2706" t="s">
        <v>26</v>
      </c>
      <c r="D2706" s="5">
        <v>45769.06527777778</v>
      </c>
      <c r="E2706">
        <v>205</v>
      </c>
      <c r="F2706" t="s">
        <v>16</v>
      </c>
      <c r="G2706">
        <v>923</v>
      </c>
      <c r="H2706" t="s">
        <v>21</v>
      </c>
      <c r="I2706" t="s">
        <v>130</v>
      </c>
      <c r="J2706">
        <v>7.8</v>
      </c>
      <c r="K2706">
        <v>10</v>
      </c>
      <c r="L2706">
        <v>0</v>
      </c>
      <c r="M2706">
        <v>0</v>
      </c>
      <c r="N2706" t="str">
        <f t="shared" si="84"/>
        <v>No Weather Impact</v>
      </c>
      <c r="O2706" t="str">
        <f t="shared" si="85"/>
        <v>Not Cancelled</v>
      </c>
      <c r="P2706" t="str">
        <f>TEXT(Table1[[#This Row],[Departure_Time]],"mmm yyyy")</f>
        <v>Apr 2025</v>
      </c>
    </row>
    <row r="2707" spans="1:16" x14ac:dyDescent="0.25">
      <c r="A2707" t="s">
        <v>1397</v>
      </c>
      <c r="B2707" t="s">
        <v>23</v>
      </c>
      <c r="C2707" t="s">
        <v>15</v>
      </c>
      <c r="D2707" s="5">
        <v>45131.044444444444</v>
      </c>
      <c r="E2707">
        <v>203</v>
      </c>
      <c r="F2707" t="s">
        <v>16</v>
      </c>
      <c r="G2707">
        <v>1236</v>
      </c>
      <c r="H2707" t="s">
        <v>21</v>
      </c>
      <c r="I2707" t="s">
        <v>24</v>
      </c>
      <c r="J2707">
        <v>7.7</v>
      </c>
      <c r="K2707">
        <v>7</v>
      </c>
      <c r="L2707">
        <v>0</v>
      </c>
      <c r="M2707">
        <v>0</v>
      </c>
      <c r="N2707" t="str">
        <f t="shared" si="84"/>
        <v>No Weather Impact</v>
      </c>
      <c r="O2707" t="str">
        <f t="shared" si="85"/>
        <v>Not Cancelled</v>
      </c>
      <c r="P2707" t="str">
        <f>TEXT(Table1[[#This Row],[Departure_Time]],"mmm yyyy")</f>
        <v>Jul 2023</v>
      </c>
    </row>
    <row r="2708" spans="1:16" x14ac:dyDescent="0.25">
      <c r="A2708" t="s">
        <v>1247</v>
      </c>
      <c r="B2708" t="s">
        <v>14</v>
      </c>
      <c r="C2708" t="s">
        <v>36</v>
      </c>
      <c r="D2708" s="5">
        <v>45063.556944444441</v>
      </c>
      <c r="E2708">
        <v>312</v>
      </c>
      <c r="F2708" t="s">
        <v>41</v>
      </c>
      <c r="G2708">
        <v>1055</v>
      </c>
      <c r="H2708" t="s">
        <v>18</v>
      </c>
      <c r="I2708" t="s">
        <v>18</v>
      </c>
      <c r="J2708">
        <v>8.5</v>
      </c>
      <c r="K2708">
        <v>14</v>
      </c>
      <c r="L2708">
        <v>0</v>
      </c>
      <c r="M2708">
        <v>0</v>
      </c>
      <c r="N2708" t="str">
        <f t="shared" si="84"/>
        <v>No Weather Impact</v>
      </c>
      <c r="O2708" t="str">
        <f t="shared" si="85"/>
        <v>Not Cancelled</v>
      </c>
      <c r="P2708" t="str">
        <f>TEXT(Table1[[#This Row],[Departure_Time]],"mmm yyyy")</f>
        <v>May 2023</v>
      </c>
    </row>
    <row r="2709" spans="1:16" x14ac:dyDescent="0.25">
      <c r="A2709" t="s">
        <v>1215</v>
      </c>
      <c r="B2709" t="s">
        <v>14</v>
      </c>
      <c r="C2709" t="s">
        <v>20</v>
      </c>
      <c r="D2709" s="5">
        <v>45286.000694444447</v>
      </c>
      <c r="E2709">
        <v>142</v>
      </c>
      <c r="F2709" t="s">
        <v>16</v>
      </c>
      <c r="G2709">
        <v>1160</v>
      </c>
      <c r="H2709" t="s">
        <v>21</v>
      </c>
      <c r="I2709" t="s">
        <v>39</v>
      </c>
      <c r="J2709">
        <v>10</v>
      </c>
      <c r="K2709">
        <v>7</v>
      </c>
      <c r="L2709">
        <v>0</v>
      </c>
      <c r="M2709">
        <v>0</v>
      </c>
      <c r="N2709" t="str">
        <f t="shared" si="84"/>
        <v>No Weather Impact</v>
      </c>
      <c r="O2709" t="str">
        <f t="shared" si="85"/>
        <v>Not Cancelled</v>
      </c>
      <c r="P2709" t="str">
        <f>TEXT(Table1[[#This Row],[Departure_Time]],"mmm yyyy")</f>
        <v>Dec 2023</v>
      </c>
    </row>
    <row r="2710" spans="1:16" x14ac:dyDescent="0.25">
      <c r="A2710" t="s">
        <v>512</v>
      </c>
      <c r="B2710" t="s">
        <v>29</v>
      </c>
      <c r="C2710" t="s">
        <v>15</v>
      </c>
      <c r="D2710" s="5">
        <v>45264.304861111108</v>
      </c>
      <c r="E2710">
        <v>203</v>
      </c>
      <c r="F2710" t="s">
        <v>16</v>
      </c>
      <c r="G2710">
        <v>1454</v>
      </c>
      <c r="H2710" t="s">
        <v>17</v>
      </c>
      <c r="I2710" t="s">
        <v>39</v>
      </c>
      <c r="J2710">
        <v>8</v>
      </c>
      <c r="K2710">
        <v>12</v>
      </c>
      <c r="L2710">
        <v>0</v>
      </c>
      <c r="M2710">
        <v>1</v>
      </c>
      <c r="N2710" t="str">
        <f t="shared" si="84"/>
        <v>Weather Imapct</v>
      </c>
      <c r="O2710" t="str">
        <f t="shared" si="85"/>
        <v>Not Cancelled</v>
      </c>
      <c r="P2710" t="str">
        <f>TEXT(Table1[[#This Row],[Departure_Time]],"mmm yyyy")</f>
        <v>Dec 2023</v>
      </c>
    </row>
    <row r="2711" spans="1:16" x14ac:dyDescent="0.25">
      <c r="A2711" t="s">
        <v>1525</v>
      </c>
      <c r="B2711" t="s">
        <v>29</v>
      </c>
      <c r="C2711" t="s">
        <v>14</v>
      </c>
      <c r="D2711" s="5">
        <v>45268.668749999997</v>
      </c>
      <c r="E2711">
        <v>274</v>
      </c>
      <c r="F2711" t="s">
        <v>16</v>
      </c>
      <c r="G2711">
        <v>1259</v>
      </c>
      <c r="H2711" t="s">
        <v>27</v>
      </c>
      <c r="I2711" t="s">
        <v>24</v>
      </c>
      <c r="J2711">
        <v>5.9</v>
      </c>
      <c r="K2711">
        <v>6</v>
      </c>
      <c r="L2711">
        <v>0</v>
      </c>
      <c r="M2711">
        <v>0</v>
      </c>
      <c r="N2711" t="str">
        <f t="shared" si="84"/>
        <v>No Weather Impact</v>
      </c>
      <c r="O2711" t="str">
        <f t="shared" si="85"/>
        <v>Not Cancelled</v>
      </c>
      <c r="P2711" t="str">
        <f>TEXT(Table1[[#This Row],[Departure_Time]],"mmm yyyy")</f>
        <v>Dec 2023</v>
      </c>
    </row>
    <row r="2712" spans="1:16" x14ac:dyDescent="0.25">
      <c r="A2712" t="s">
        <v>788</v>
      </c>
      <c r="B2712" t="s">
        <v>29</v>
      </c>
      <c r="C2712" t="s">
        <v>15</v>
      </c>
      <c r="D2712" s="5">
        <v>45579.810416666667</v>
      </c>
      <c r="E2712">
        <v>165</v>
      </c>
      <c r="F2712" t="s">
        <v>16</v>
      </c>
      <c r="G2712">
        <v>1367</v>
      </c>
      <c r="H2712" t="s">
        <v>17</v>
      </c>
      <c r="I2712" t="s">
        <v>24</v>
      </c>
      <c r="J2712">
        <v>7.2</v>
      </c>
      <c r="K2712">
        <v>10</v>
      </c>
      <c r="L2712">
        <v>1</v>
      </c>
      <c r="M2712">
        <v>0</v>
      </c>
      <c r="N2712" t="str">
        <f t="shared" si="84"/>
        <v>No Weather Impact</v>
      </c>
      <c r="O2712" t="str">
        <f t="shared" si="85"/>
        <v>Not Cancelled</v>
      </c>
      <c r="P2712" t="str">
        <f>TEXT(Table1[[#This Row],[Departure_Time]],"mmm yyyy")</f>
        <v>Oct 2024</v>
      </c>
    </row>
    <row r="2713" spans="1:16" x14ac:dyDescent="0.25">
      <c r="A2713" t="s">
        <v>322</v>
      </c>
      <c r="B2713" t="s">
        <v>20</v>
      </c>
      <c r="C2713" t="s">
        <v>29</v>
      </c>
      <c r="D2713" s="5">
        <v>45766.234722222223</v>
      </c>
      <c r="E2713">
        <v>185</v>
      </c>
      <c r="F2713" t="s">
        <v>16</v>
      </c>
      <c r="G2713">
        <v>899</v>
      </c>
      <c r="H2713" t="s">
        <v>18</v>
      </c>
      <c r="I2713" t="s">
        <v>24</v>
      </c>
      <c r="J2713">
        <v>8.6999999999999993</v>
      </c>
      <c r="K2713">
        <v>2</v>
      </c>
      <c r="L2713">
        <v>0</v>
      </c>
      <c r="M2713">
        <v>0</v>
      </c>
      <c r="N2713" t="str">
        <f t="shared" si="84"/>
        <v>No Weather Impact</v>
      </c>
      <c r="O2713" t="str">
        <f t="shared" si="85"/>
        <v>Not Cancelled</v>
      </c>
      <c r="P2713" t="str">
        <f>TEXT(Table1[[#This Row],[Departure_Time]],"mmm yyyy")</f>
        <v>Apr 2025</v>
      </c>
    </row>
    <row r="2714" spans="1:16" x14ac:dyDescent="0.25">
      <c r="A2714" t="s">
        <v>1526</v>
      </c>
      <c r="B2714" t="s">
        <v>26</v>
      </c>
      <c r="C2714" t="s">
        <v>23</v>
      </c>
      <c r="D2714" s="5">
        <v>45207.788888888892</v>
      </c>
      <c r="E2714">
        <v>174</v>
      </c>
      <c r="F2714" t="s">
        <v>16</v>
      </c>
      <c r="G2714">
        <v>1247</v>
      </c>
      <c r="H2714" t="s">
        <v>21</v>
      </c>
      <c r="I2714" t="s">
        <v>24</v>
      </c>
      <c r="J2714">
        <v>6.8</v>
      </c>
      <c r="K2714">
        <v>1</v>
      </c>
      <c r="L2714">
        <v>0</v>
      </c>
      <c r="M2714">
        <v>0</v>
      </c>
      <c r="N2714" t="str">
        <f t="shared" si="84"/>
        <v>No Weather Impact</v>
      </c>
      <c r="O2714" t="str">
        <f t="shared" si="85"/>
        <v>Not Cancelled</v>
      </c>
      <c r="P2714" t="str">
        <f>TEXT(Table1[[#This Row],[Departure_Time]],"mmm yyyy")</f>
        <v>Oct 2023</v>
      </c>
    </row>
    <row r="2715" spans="1:16" x14ac:dyDescent="0.25">
      <c r="A2715" t="s">
        <v>647</v>
      </c>
      <c r="B2715" t="s">
        <v>29</v>
      </c>
      <c r="C2715" t="s">
        <v>23</v>
      </c>
      <c r="D2715" s="5">
        <v>45441.311805555553</v>
      </c>
      <c r="E2715">
        <v>215</v>
      </c>
      <c r="F2715" t="s">
        <v>16</v>
      </c>
      <c r="G2715">
        <v>512</v>
      </c>
      <c r="H2715" t="s">
        <v>18</v>
      </c>
      <c r="I2715" t="s">
        <v>18</v>
      </c>
      <c r="J2715">
        <v>7.8</v>
      </c>
      <c r="K2715">
        <v>22</v>
      </c>
      <c r="L2715">
        <v>1</v>
      </c>
      <c r="M2715">
        <v>0</v>
      </c>
      <c r="N2715" t="str">
        <f t="shared" si="84"/>
        <v>No Weather Impact</v>
      </c>
      <c r="O2715" t="str">
        <f t="shared" si="85"/>
        <v>Not Cancelled</v>
      </c>
      <c r="P2715" t="str">
        <f>TEXT(Table1[[#This Row],[Departure_Time]],"mmm yyyy")</f>
        <v>May 2024</v>
      </c>
    </row>
    <row r="2716" spans="1:16" x14ac:dyDescent="0.25">
      <c r="A2716" t="s">
        <v>1294</v>
      </c>
      <c r="B2716" t="s">
        <v>26</v>
      </c>
      <c r="C2716" t="s">
        <v>14</v>
      </c>
      <c r="D2716" s="5">
        <v>45661.557638888888</v>
      </c>
      <c r="E2716">
        <v>96</v>
      </c>
      <c r="F2716" t="s">
        <v>16</v>
      </c>
      <c r="G2716">
        <v>937</v>
      </c>
      <c r="H2716" t="s">
        <v>21</v>
      </c>
      <c r="I2716" t="s">
        <v>39</v>
      </c>
      <c r="J2716">
        <v>7.5</v>
      </c>
      <c r="K2716">
        <v>6</v>
      </c>
      <c r="L2716">
        <v>0</v>
      </c>
      <c r="M2716">
        <v>0</v>
      </c>
      <c r="N2716" t="str">
        <f t="shared" si="84"/>
        <v>No Weather Impact</v>
      </c>
      <c r="O2716" t="str">
        <f t="shared" si="85"/>
        <v>Not Cancelled</v>
      </c>
      <c r="P2716" t="str">
        <f>TEXT(Table1[[#This Row],[Departure_Time]],"mmm yyyy")</f>
        <v>Jan 2025</v>
      </c>
    </row>
    <row r="2717" spans="1:16" x14ac:dyDescent="0.25">
      <c r="A2717" t="s">
        <v>510</v>
      </c>
      <c r="B2717" t="s">
        <v>20</v>
      </c>
      <c r="C2717" t="s">
        <v>14</v>
      </c>
      <c r="D2717" s="5">
        <v>45306.176388888889</v>
      </c>
      <c r="E2717">
        <v>228</v>
      </c>
      <c r="F2717" t="s">
        <v>16</v>
      </c>
      <c r="G2717">
        <v>1160</v>
      </c>
      <c r="H2717" t="s">
        <v>21</v>
      </c>
      <c r="I2717" t="s">
        <v>24</v>
      </c>
      <c r="J2717">
        <v>4</v>
      </c>
      <c r="K2717">
        <v>5</v>
      </c>
      <c r="L2717">
        <v>0</v>
      </c>
      <c r="M2717">
        <v>1</v>
      </c>
      <c r="N2717" t="str">
        <f t="shared" si="84"/>
        <v>Weather Imapct</v>
      </c>
      <c r="O2717" t="str">
        <f t="shared" si="85"/>
        <v>Not Cancelled</v>
      </c>
      <c r="P2717" t="str">
        <f>TEXT(Table1[[#This Row],[Departure_Time]],"mmm yyyy")</f>
        <v>Jan 2024</v>
      </c>
    </row>
    <row r="2718" spans="1:16" x14ac:dyDescent="0.25">
      <c r="A2718" t="s">
        <v>1527</v>
      </c>
      <c r="B2718" t="s">
        <v>31</v>
      </c>
      <c r="C2718" t="s">
        <v>31</v>
      </c>
      <c r="D2718" s="5">
        <v>45449.290277777778</v>
      </c>
      <c r="E2718">
        <v>179</v>
      </c>
      <c r="F2718" t="s">
        <v>16</v>
      </c>
      <c r="G2718">
        <v>1923</v>
      </c>
      <c r="H2718" t="s">
        <v>17</v>
      </c>
      <c r="I2718" t="s">
        <v>24</v>
      </c>
      <c r="J2718">
        <v>4.2</v>
      </c>
      <c r="K2718">
        <v>3</v>
      </c>
      <c r="L2718">
        <v>0</v>
      </c>
      <c r="M2718">
        <v>0</v>
      </c>
      <c r="N2718" t="str">
        <f t="shared" si="84"/>
        <v>No Weather Impact</v>
      </c>
      <c r="O2718" t="str">
        <f t="shared" si="85"/>
        <v>Not Cancelled</v>
      </c>
      <c r="P2718" t="str">
        <f>TEXT(Table1[[#This Row],[Departure_Time]],"mmm yyyy")</f>
        <v>Jun 2024</v>
      </c>
    </row>
    <row r="2719" spans="1:16" x14ac:dyDescent="0.25">
      <c r="A2719" t="s">
        <v>1528</v>
      </c>
      <c r="B2719" t="s">
        <v>14</v>
      </c>
      <c r="C2719" t="s">
        <v>14</v>
      </c>
      <c r="D2719" s="5">
        <v>45393.792361111111</v>
      </c>
      <c r="E2719">
        <v>190</v>
      </c>
      <c r="F2719" t="s">
        <v>16</v>
      </c>
      <c r="G2719">
        <v>692</v>
      </c>
      <c r="H2719" t="s">
        <v>17</v>
      </c>
      <c r="I2719" t="s">
        <v>24</v>
      </c>
      <c r="J2719">
        <v>7.6</v>
      </c>
      <c r="K2719">
        <v>25</v>
      </c>
      <c r="L2719">
        <v>0</v>
      </c>
      <c r="M2719">
        <v>0</v>
      </c>
      <c r="N2719" t="str">
        <f t="shared" si="84"/>
        <v>No Weather Impact</v>
      </c>
      <c r="O2719" t="str">
        <f t="shared" si="85"/>
        <v>Not Cancelled</v>
      </c>
      <c r="P2719" t="str">
        <f>TEXT(Table1[[#This Row],[Departure_Time]],"mmm yyyy")</f>
        <v>Apr 2024</v>
      </c>
    </row>
    <row r="2720" spans="1:16" x14ac:dyDescent="0.25">
      <c r="A2720" t="s">
        <v>756</v>
      </c>
      <c r="B2720" t="s">
        <v>14</v>
      </c>
      <c r="C2720" t="s">
        <v>23</v>
      </c>
      <c r="D2720" s="5">
        <v>45362.637499999997</v>
      </c>
      <c r="E2720">
        <v>157</v>
      </c>
      <c r="F2720" t="s">
        <v>16</v>
      </c>
      <c r="G2720">
        <v>1248</v>
      </c>
      <c r="H2720" t="s">
        <v>21</v>
      </c>
      <c r="I2720" t="s">
        <v>18</v>
      </c>
      <c r="J2720">
        <v>5.9</v>
      </c>
      <c r="K2720">
        <v>1</v>
      </c>
      <c r="L2720">
        <v>0</v>
      </c>
      <c r="M2720">
        <v>0</v>
      </c>
      <c r="N2720" t="str">
        <f t="shared" si="84"/>
        <v>No Weather Impact</v>
      </c>
      <c r="O2720" t="str">
        <f t="shared" si="85"/>
        <v>Not Cancelled</v>
      </c>
      <c r="P2720" t="str">
        <f>TEXT(Table1[[#This Row],[Departure_Time]],"mmm yyyy")</f>
        <v>Mar 2024</v>
      </c>
    </row>
    <row r="2721" spans="1:16" x14ac:dyDescent="0.25">
      <c r="A2721" t="s">
        <v>1529</v>
      </c>
      <c r="B2721" t="s">
        <v>29</v>
      </c>
      <c r="C2721" t="s">
        <v>31</v>
      </c>
      <c r="D2721" s="5">
        <v>45228.017361111109</v>
      </c>
      <c r="E2721">
        <v>358</v>
      </c>
      <c r="F2721" t="s">
        <v>16</v>
      </c>
      <c r="G2721">
        <v>1118</v>
      </c>
      <c r="H2721" t="s">
        <v>27</v>
      </c>
      <c r="I2721" t="s">
        <v>130</v>
      </c>
      <c r="J2721">
        <v>7.9</v>
      </c>
      <c r="K2721">
        <v>35</v>
      </c>
      <c r="L2721">
        <v>0</v>
      </c>
      <c r="M2721">
        <v>0</v>
      </c>
      <c r="N2721" t="str">
        <f t="shared" si="84"/>
        <v>No Weather Impact</v>
      </c>
      <c r="O2721" t="str">
        <f t="shared" si="85"/>
        <v>Not Cancelled</v>
      </c>
      <c r="P2721" t="str">
        <f>TEXT(Table1[[#This Row],[Departure_Time]],"mmm yyyy")</f>
        <v>Oct 2023</v>
      </c>
    </row>
    <row r="2722" spans="1:16" x14ac:dyDescent="0.25">
      <c r="A2722" t="s">
        <v>1530</v>
      </c>
      <c r="B2722" t="s">
        <v>20</v>
      </c>
      <c r="C2722" t="s">
        <v>15</v>
      </c>
      <c r="D2722" s="5">
        <v>45053.702777777777</v>
      </c>
      <c r="E2722">
        <v>172</v>
      </c>
      <c r="F2722" t="s">
        <v>16</v>
      </c>
      <c r="G2722">
        <v>1326</v>
      </c>
      <c r="H2722" t="s">
        <v>17</v>
      </c>
      <c r="I2722" t="s">
        <v>18</v>
      </c>
      <c r="J2722">
        <v>9</v>
      </c>
      <c r="K2722">
        <v>20</v>
      </c>
      <c r="L2722">
        <v>0</v>
      </c>
      <c r="M2722">
        <v>0</v>
      </c>
      <c r="N2722" t="str">
        <f t="shared" si="84"/>
        <v>No Weather Impact</v>
      </c>
      <c r="O2722" t="str">
        <f t="shared" si="85"/>
        <v>Not Cancelled</v>
      </c>
      <c r="P2722" t="str">
        <f>TEXT(Table1[[#This Row],[Departure_Time]],"mmm yyyy")</f>
        <v>May 2023</v>
      </c>
    </row>
    <row r="2723" spans="1:16" x14ac:dyDescent="0.25">
      <c r="A2723" t="s">
        <v>526</v>
      </c>
      <c r="B2723" t="s">
        <v>29</v>
      </c>
      <c r="C2723" t="s">
        <v>20</v>
      </c>
      <c r="D2723" s="5">
        <v>45372.06527777778</v>
      </c>
      <c r="E2723">
        <v>158</v>
      </c>
      <c r="F2723" t="s">
        <v>52</v>
      </c>
      <c r="G2723">
        <v>1379</v>
      </c>
      <c r="H2723" t="s">
        <v>18</v>
      </c>
      <c r="I2723" t="s">
        <v>24</v>
      </c>
      <c r="J2723">
        <v>7.6</v>
      </c>
      <c r="K2723">
        <v>10</v>
      </c>
      <c r="L2723">
        <v>0</v>
      </c>
      <c r="M2723">
        <v>0</v>
      </c>
      <c r="N2723" t="str">
        <f t="shared" si="84"/>
        <v>No Weather Impact</v>
      </c>
      <c r="O2723" t="str">
        <f t="shared" si="85"/>
        <v>Cancelled</v>
      </c>
      <c r="P2723" t="str">
        <f>TEXT(Table1[[#This Row],[Departure_Time]],"mmm yyyy")</f>
        <v>Mar 2024</v>
      </c>
    </row>
    <row r="2724" spans="1:16" x14ac:dyDescent="0.25">
      <c r="A2724" t="s">
        <v>873</v>
      </c>
      <c r="B2724" t="s">
        <v>36</v>
      </c>
      <c r="C2724" t="s">
        <v>36</v>
      </c>
      <c r="D2724" s="5">
        <v>45516.506249999999</v>
      </c>
      <c r="E2724">
        <v>151</v>
      </c>
      <c r="F2724" t="s">
        <v>16</v>
      </c>
      <c r="G2724">
        <v>977</v>
      </c>
      <c r="H2724" t="s">
        <v>27</v>
      </c>
      <c r="I2724" t="s">
        <v>24</v>
      </c>
      <c r="J2724">
        <v>7.1</v>
      </c>
      <c r="K2724">
        <v>8</v>
      </c>
      <c r="L2724">
        <v>0</v>
      </c>
      <c r="M2724">
        <v>0</v>
      </c>
      <c r="N2724" t="str">
        <f t="shared" si="84"/>
        <v>No Weather Impact</v>
      </c>
      <c r="O2724" t="str">
        <f t="shared" si="85"/>
        <v>Not Cancelled</v>
      </c>
      <c r="P2724" t="str">
        <f>TEXT(Table1[[#This Row],[Departure_Time]],"mmm yyyy")</f>
        <v>Aug 2024</v>
      </c>
    </row>
    <row r="2725" spans="1:16" x14ac:dyDescent="0.25">
      <c r="A2725" t="s">
        <v>649</v>
      </c>
      <c r="B2725" t="s">
        <v>15</v>
      </c>
      <c r="C2725" t="s">
        <v>23</v>
      </c>
      <c r="D2725" s="5">
        <v>45275.319444444445</v>
      </c>
      <c r="E2725">
        <v>142</v>
      </c>
      <c r="F2725" t="s">
        <v>16</v>
      </c>
      <c r="G2725">
        <v>1237</v>
      </c>
      <c r="H2725" t="s">
        <v>17</v>
      </c>
      <c r="I2725" t="s">
        <v>24</v>
      </c>
      <c r="J2725">
        <v>7.8</v>
      </c>
      <c r="K2725">
        <v>2</v>
      </c>
      <c r="L2725">
        <v>0</v>
      </c>
      <c r="M2725">
        <v>0</v>
      </c>
      <c r="N2725" t="str">
        <f t="shared" si="84"/>
        <v>No Weather Impact</v>
      </c>
      <c r="O2725" t="str">
        <f t="shared" si="85"/>
        <v>Not Cancelled</v>
      </c>
      <c r="P2725" t="str">
        <f>TEXT(Table1[[#This Row],[Departure_Time]],"mmm yyyy")</f>
        <v>Dec 2023</v>
      </c>
    </row>
    <row r="2726" spans="1:16" x14ac:dyDescent="0.25">
      <c r="A2726" t="s">
        <v>1531</v>
      </c>
      <c r="B2726" t="s">
        <v>36</v>
      </c>
      <c r="C2726" t="s">
        <v>26</v>
      </c>
      <c r="D2726" s="5">
        <v>45126.879166666666</v>
      </c>
      <c r="E2726">
        <v>145</v>
      </c>
      <c r="F2726" t="s">
        <v>16</v>
      </c>
      <c r="G2726">
        <v>1186</v>
      </c>
      <c r="H2726" t="s">
        <v>18</v>
      </c>
      <c r="I2726" t="s">
        <v>24</v>
      </c>
      <c r="J2726">
        <v>7.4</v>
      </c>
      <c r="K2726">
        <v>3</v>
      </c>
      <c r="L2726">
        <v>0</v>
      </c>
      <c r="M2726">
        <v>0</v>
      </c>
      <c r="N2726" t="str">
        <f t="shared" si="84"/>
        <v>No Weather Impact</v>
      </c>
      <c r="O2726" t="str">
        <f t="shared" si="85"/>
        <v>Not Cancelled</v>
      </c>
      <c r="P2726" t="str">
        <f>TEXT(Table1[[#This Row],[Departure_Time]],"mmm yyyy")</f>
        <v>Jul 2023</v>
      </c>
    </row>
    <row r="2727" spans="1:16" x14ac:dyDescent="0.25">
      <c r="A2727" t="s">
        <v>859</v>
      </c>
      <c r="B2727" t="s">
        <v>23</v>
      </c>
      <c r="C2727" t="s">
        <v>20</v>
      </c>
      <c r="D2727" s="5">
        <v>45474.518055555556</v>
      </c>
      <c r="E2727">
        <v>193</v>
      </c>
      <c r="F2727" t="s">
        <v>16</v>
      </c>
      <c r="G2727">
        <v>1204</v>
      </c>
      <c r="H2727" t="s">
        <v>17</v>
      </c>
      <c r="I2727" t="s">
        <v>24</v>
      </c>
      <c r="J2727">
        <v>5.9</v>
      </c>
      <c r="K2727">
        <v>4</v>
      </c>
      <c r="L2727">
        <v>0</v>
      </c>
      <c r="M2727">
        <v>0</v>
      </c>
      <c r="N2727" t="str">
        <f t="shared" si="84"/>
        <v>No Weather Impact</v>
      </c>
      <c r="O2727" t="str">
        <f t="shared" si="85"/>
        <v>Not Cancelled</v>
      </c>
      <c r="P2727" t="str">
        <f>TEXT(Table1[[#This Row],[Departure_Time]],"mmm yyyy")</f>
        <v>Jul 2024</v>
      </c>
    </row>
    <row r="2728" spans="1:16" x14ac:dyDescent="0.25">
      <c r="A2728" t="s">
        <v>921</v>
      </c>
      <c r="B2728" t="s">
        <v>23</v>
      </c>
      <c r="C2728" t="s">
        <v>29</v>
      </c>
      <c r="D2728" s="5">
        <v>45352.550694444442</v>
      </c>
      <c r="E2728">
        <v>92</v>
      </c>
      <c r="F2728" t="s">
        <v>16</v>
      </c>
      <c r="G2728">
        <v>1954</v>
      </c>
      <c r="H2728" t="s">
        <v>18</v>
      </c>
      <c r="I2728" t="s">
        <v>24</v>
      </c>
      <c r="J2728">
        <v>6.9</v>
      </c>
      <c r="K2728">
        <v>58</v>
      </c>
      <c r="L2728">
        <v>1</v>
      </c>
      <c r="M2728">
        <v>0</v>
      </c>
      <c r="N2728" t="str">
        <f t="shared" si="84"/>
        <v>No Weather Impact</v>
      </c>
      <c r="O2728" t="str">
        <f t="shared" si="85"/>
        <v>Not Cancelled</v>
      </c>
      <c r="P2728" t="str">
        <f>TEXT(Table1[[#This Row],[Departure_Time]],"mmm yyyy")</f>
        <v>Mar 2024</v>
      </c>
    </row>
    <row r="2729" spans="1:16" x14ac:dyDescent="0.25">
      <c r="A2729" t="s">
        <v>181</v>
      </c>
      <c r="B2729" t="s">
        <v>15</v>
      </c>
      <c r="C2729" t="s">
        <v>36</v>
      </c>
      <c r="D2729" s="5">
        <v>45550.14166666667</v>
      </c>
      <c r="E2729">
        <v>326</v>
      </c>
      <c r="F2729" t="s">
        <v>16</v>
      </c>
      <c r="G2729">
        <v>744</v>
      </c>
      <c r="H2729" t="s">
        <v>27</v>
      </c>
      <c r="I2729" t="s">
        <v>24</v>
      </c>
      <c r="J2729">
        <v>7.3</v>
      </c>
      <c r="K2729">
        <v>11</v>
      </c>
      <c r="L2729">
        <v>0</v>
      </c>
      <c r="M2729">
        <v>0</v>
      </c>
      <c r="N2729" t="str">
        <f t="shared" si="84"/>
        <v>No Weather Impact</v>
      </c>
      <c r="O2729" t="str">
        <f t="shared" si="85"/>
        <v>Not Cancelled</v>
      </c>
      <c r="P2729" t="str">
        <f>TEXT(Table1[[#This Row],[Departure_Time]],"mmm yyyy")</f>
        <v>Sep 2024</v>
      </c>
    </row>
    <row r="2730" spans="1:16" x14ac:dyDescent="0.25">
      <c r="A2730" t="s">
        <v>1489</v>
      </c>
      <c r="B2730" t="s">
        <v>36</v>
      </c>
      <c r="C2730" t="s">
        <v>29</v>
      </c>
      <c r="D2730" s="5">
        <v>45050.376388888886</v>
      </c>
      <c r="E2730">
        <v>278</v>
      </c>
      <c r="F2730" t="s">
        <v>16</v>
      </c>
      <c r="G2730">
        <v>298</v>
      </c>
      <c r="H2730" t="s">
        <v>17</v>
      </c>
      <c r="I2730" t="s">
        <v>18</v>
      </c>
      <c r="J2730">
        <v>7.5</v>
      </c>
      <c r="K2730">
        <v>23</v>
      </c>
      <c r="L2730">
        <v>0</v>
      </c>
      <c r="M2730">
        <v>0</v>
      </c>
      <c r="N2730" t="str">
        <f t="shared" si="84"/>
        <v>No Weather Impact</v>
      </c>
      <c r="O2730" t="str">
        <f t="shared" si="85"/>
        <v>Not Cancelled</v>
      </c>
      <c r="P2730" t="str">
        <f>TEXT(Table1[[#This Row],[Departure_Time]],"mmm yyyy")</f>
        <v>May 2023</v>
      </c>
    </row>
    <row r="2731" spans="1:16" x14ac:dyDescent="0.25">
      <c r="A2731" t="s">
        <v>325</v>
      </c>
      <c r="B2731" t="s">
        <v>29</v>
      </c>
      <c r="C2731" t="s">
        <v>31</v>
      </c>
      <c r="D2731" s="5">
        <v>45722.137499999997</v>
      </c>
      <c r="E2731">
        <v>134</v>
      </c>
      <c r="F2731" t="s">
        <v>16</v>
      </c>
      <c r="G2731">
        <v>1155</v>
      </c>
      <c r="H2731" t="s">
        <v>18</v>
      </c>
      <c r="I2731" t="s">
        <v>24</v>
      </c>
      <c r="J2731">
        <v>7.4</v>
      </c>
      <c r="K2731">
        <v>2</v>
      </c>
      <c r="L2731">
        <v>0</v>
      </c>
      <c r="M2731">
        <v>0</v>
      </c>
      <c r="N2731" t="str">
        <f t="shared" si="84"/>
        <v>No Weather Impact</v>
      </c>
      <c r="O2731" t="str">
        <f t="shared" si="85"/>
        <v>Not Cancelled</v>
      </c>
      <c r="P2731" t="str">
        <f>TEXT(Table1[[#This Row],[Departure_Time]],"mmm yyyy")</f>
        <v>Mar 2025</v>
      </c>
    </row>
    <row r="2732" spans="1:16" x14ac:dyDescent="0.25">
      <c r="A2732" t="s">
        <v>1532</v>
      </c>
      <c r="B2732" t="s">
        <v>36</v>
      </c>
      <c r="C2732" t="s">
        <v>14</v>
      </c>
      <c r="D2732" s="5">
        <v>45505.981944444444</v>
      </c>
      <c r="E2732">
        <v>233</v>
      </c>
      <c r="F2732" t="s">
        <v>16</v>
      </c>
      <c r="G2732">
        <v>1331</v>
      </c>
      <c r="H2732" t="s">
        <v>17</v>
      </c>
      <c r="I2732" t="s">
        <v>24</v>
      </c>
      <c r="J2732">
        <v>4.5999999999999996</v>
      </c>
      <c r="K2732">
        <v>6</v>
      </c>
      <c r="L2732">
        <v>1</v>
      </c>
      <c r="M2732">
        <v>0</v>
      </c>
      <c r="N2732" t="str">
        <f t="shared" si="84"/>
        <v>No Weather Impact</v>
      </c>
      <c r="O2732" t="str">
        <f t="shared" si="85"/>
        <v>Not Cancelled</v>
      </c>
      <c r="P2732" t="str">
        <f>TEXT(Table1[[#This Row],[Departure_Time]],"mmm yyyy")</f>
        <v>Aug 2024</v>
      </c>
    </row>
    <row r="2733" spans="1:16" x14ac:dyDescent="0.25">
      <c r="A2733" t="s">
        <v>187</v>
      </c>
      <c r="B2733" t="s">
        <v>23</v>
      </c>
      <c r="C2733" t="s">
        <v>36</v>
      </c>
      <c r="D2733" s="5">
        <v>45689.944444444445</v>
      </c>
      <c r="E2733">
        <v>74</v>
      </c>
      <c r="F2733" t="s">
        <v>16</v>
      </c>
      <c r="G2733">
        <v>874</v>
      </c>
      <c r="H2733" t="s">
        <v>18</v>
      </c>
      <c r="I2733" t="s">
        <v>39</v>
      </c>
      <c r="J2733">
        <v>8.4</v>
      </c>
      <c r="K2733">
        <v>12</v>
      </c>
      <c r="L2733">
        <v>1</v>
      </c>
      <c r="M2733">
        <v>0</v>
      </c>
      <c r="N2733" t="str">
        <f t="shared" si="84"/>
        <v>No Weather Impact</v>
      </c>
      <c r="O2733" t="str">
        <f t="shared" si="85"/>
        <v>Not Cancelled</v>
      </c>
      <c r="P2733" t="str">
        <f>TEXT(Table1[[#This Row],[Departure_Time]],"mmm yyyy")</f>
        <v>Feb 2025</v>
      </c>
    </row>
    <row r="2734" spans="1:16" x14ac:dyDescent="0.25">
      <c r="A2734" t="s">
        <v>716</v>
      </c>
      <c r="B2734" t="s">
        <v>14</v>
      </c>
      <c r="C2734" t="s">
        <v>14</v>
      </c>
      <c r="D2734" s="5">
        <v>45084.736111111109</v>
      </c>
      <c r="E2734">
        <v>215</v>
      </c>
      <c r="F2734" t="s">
        <v>41</v>
      </c>
      <c r="G2734">
        <v>773</v>
      </c>
      <c r="H2734" t="s">
        <v>18</v>
      </c>
      <c r="I2734" t="s">
        <v>130</v>
      </c>
      <c r="J2734">
        <v>6.4</v>
      </c>
      <c r="K2734">
        <v>0</v>
      </c>
      <c r="L2734">
        <v>0</v>
      </c>
      <c r="M2734">
        <v>0</v>
      </c>
      <c r="N2734" t="str">
        <f t="shared" si="84"/>
        <v>No Weather Impact</v>
      </c>
      <c r="O2734" t="str">
        <f t="shared" si="85"/>
        <v>Not Cancelled</v>
      </c>
      <c r="P2734" t="str">
        <f>TEXT(Table1[[#This Row],[Departure_Time]],"mmm yyyy")</f>
        <v>Jun 2023</v>
      </c>
    </row>
    <row r="2735" spans="1:16" x14ac:dyDescent="0.25">
      <c r="A2735" t="s">
        <v>645</v>
      </c>
      <c r="B2735" t="s">
        <v>31</v>
      </c>
      <c r="C2735" t="s">
        <v>29</v>
      </c>
      <c r="D2735" s="5">
        <v>45429.777083333334</v>
      </c>
      <c r="E2735">
        <v>2</v>
      </c>
      <c r="F2735" t="s">
        <v>16</v>
      </c>
      <c r="G2735">
        <v>1244</v>
      </c>
      <c r="H2735" t="s">
        <v>17</v>
      </c>
      <c r="I2735" t="s">
        <v>39</v>
      </c>
      <c r="J2735">
        <v>5.8</v>
      </c>
      <c r="K2735">
        <v>11</v>
      </c>
      <c r="L2735">
        <v>0</v>
      </c>
      <c r="M2735">
        <v>0</v>
      </c>
      <c r="N2735" t="str">
        <f t="shared" si="84"/>
        <v>No Weather Impact</v>
      </c>
      <c r="O2735" t="str">
        <f t="shared" si="85"/>
        <v>Not Cancelled</v>
      </c>
      <c r="P2735" t="str">
        <f>TEXT(Table1[[#This Row],[Departure_Time]],"mmm yyyy")</f>
        <v>May 2024</v>
      </c>
    </row>
    <row r="2736" spans="1:16" x14ac:dyDescent="0.25">
      <c r="A2736" t="s">
        <v>22</v>
      </c>
      <c r="B2736" t="s">
        <v>15</v>
      </c>
      <c r="C2736" t="s">
        <v>20</v>
      </c>
      <c r="D2736" s="5">
        <v>45542.84097222222</v>
      </c>
      <c r="E2736">
        <v>192</v>
      </c>
      <c r="F2736" t="s">
        <v>16</v>
      </c>
      <c r="G2736">
        <v>1634</v>
      </c>
      <c r="H2736" t="s">
        <v>21</v>
      </c>
      <c r="I2736" t="s">
        <v>39</v>
      </c>
      <c r="J2736">
        <v>4.3</v>
      </c>
      <c r="K2736">
        <v>1</v>
      </c>
      <c r="L2736">
        <v>0</v>
      </c>
      <c r="M2736">
        <v>1</v>
      </c>
      <c r="N2736" t="str">
        <f t="shared" si="84"/>
        <v>Weather Imapct</v>
      </c>
      <c r="O2736" t="str">
        <f t="shared" si="85"/>
        <v>Not Cancelled</v>
      </c>
      <c r="P2736" t="str">
        <f>TEXT(Table1[[#This Row],[Departure_Time]],"mmm yyyy")</f>
        <v>Sep 2024</v>
      </c>
    </row>
    <row r="2737" spans="1:16" x14ac:dyDescent="0.25">
      <c r="A2737" t="s">
        <v>1533</v>
      </c>
      <c r="B2737" t="s">
        <v>14</v>
      </c>
      <c r="C2737" t="s">
        <v>14</v>
      </c>
      <c r="D2737" s="5">
        <v>45417.027777777781</v>
      </c>
      <c r="E2737">
        <v>214</v>
      </c>
      <c r="F2737" t="s">
        <v>41</v>
      </c>
      <c r="G2737">
        <v>1566</v>
      </c>
      <c r="H2737" t="s">
        <v>17</v>
      </c>
      <c r="I2737" t="s">
        <v>24</v>
      </c>
      <c r="J2737">
        <v>5.7</v>
      </c>
      <c r="K2737">
        <v>3</v>
      </c>
      <c r="L2737">
        <v>0</v>
      </c>
      <c r="M2737">
        <v>0</v>
      </c>
      <c r="N2737" t="str">
        <f t="shared" si="84"/>
        <v>No Weather Impact</v>
      </c>
      <c r="O2737" t="str">
        <f t="shared" si="85"/>
        <v>Not Cancelled</v>
      </c>
      <c r="P2737" t="str">
        <f>TEXT(Table1[[#This Row],[Departure_Time]],"mmm yyyy")</f>
        <v>May 2024</v>
      </c>
    </row>
    <row r="2738" spans="1:16" x14ac:dyDescent="0.25">
      <c r="A2738" t="s">
        <v>833</v>
      </c>
      <c r="B2738" t="s">
        <v>20</v>
      </c>
      <c r="C2738" t="s">
        <v>29</v>
      </c>
      <c r="D2738" s="5">
        <v>45264.938194444447</v>
      </c>
      <c r="E2738">
        <v>258</v>
      </c>
      <c r="F2738" t="s">
        <v>16</v>
      </c>
      <c r="G2738">
        <v>1343</v>
      </c>
      <c r="H2738" t="s">
        <v>27</v>
      </c>
      <c r="I2738" t="s">
        <v>24</v>
      </c>
      <c r="J2738">
        <v>7.1</v>
      </c>
      <c r="K2738">
        <v>6</v>
      </c>
      <c r="L2738">
        <v>1</v>
      </c>
      <c r="M2738">
        <v>1</v>
      </c>
      <c r="N2738" t="str">
        <f t="shared" si="84"/>
        <v>Weather Imapct</v>
      </c>
      <c r="O2738" t="str">
        <f t="shared" si="85"/>
        <v>Not Cancelled</v>
      </c>
      <c r="P2738" t="str">
        <f>TEXT(Table1[[#This Row],[Departure_Time]],"mmm yyyy")</f>
        <v>Dec 2023</v>
      </c>
    </row>
    <row r="2739" spans="1:16" x14ac:dyDescent="0.25">
      <c r="A2739" t="s">
        <v>307</v>
      </c>
      <c r="B2739" t="s">
        <v>14</v>
      </c>
      <c r="C2739" t="s">
        <v>23</v>
      </c>
      <c r="D2739" s="5">
        <v>45273.322222222225</v>
      </c>
      <c r="E2739">
        <v>149</v>
      </c>
      <c r="F2739" t="s">
        <v>16</v>
      </c>
      <c r="G2739">
        <v>936</v>
      </c>
      <c r="H2739" t="s">
        <v>27</v>
      </c>
      <c r="I2739" t="s">
        <v>18</v>
      </c>
      <c r="J2739">
        <v>7.2</v>
      </c>
      <c r="K2739">
        <v>8</v>
      </c>
      <c r="L2739">
        <v>0</v>
      </c>
      <c r="M2739">
        <v>0</v>
      </c>
      <c r="N2739" t="str">
        <f t="shared" si="84"/>
        <v>No Weather Impact</v>
      </c>
      <c r="O2739" t="str">
        <f t="shared" si="85"/>
        <v>Not Cancelled</v>
      </c>
      <c r="P2739" t="str">
        <f>TEXT(Table1[[#This Row],[Departure_Time]],"mmm yyyy")</f>
        <v>Dec 2023</v>
      </c>
    </row>
    <row r="2740" spans="1:16" x14ac:dyDescent="0.25">
      <c r="A2740" t="s">
        <v>1061</v>
      </c>
      <c r="B2740" t="s">
        <v>20</v>
      </c>
      <c r="C2740" t="s">
        <v>31</v>
      </c>
      <c r="D2740" s="5">
        <v>45699.135416666664</v>
      </c>
      <c r="E2740">
        <v>249</v>
      </c>
      <c r="F2740" t="s">
        <v>41</v>
      </c>
      <c r="G2740">
        <v>1228</v>
      </c>
      <c r="H2740" t="s">
        <v>18</v>
      </c>
      <c r="I2740" t="s">
        <v>24</v>
      </c>
      <c r="J2740">
        <v>6.2</v>
      </c>
      <c r="K2740">
        <v>5</v>
      </c>
      <c r="L2740">
        <v>0</v>
      </c>
      <c r="M2740">
        <v>0</v>
      </c>
      <c r="N2740" t="str">
        <f t="shared" si="84"/>
        <v>No Weather Impact</v>
      </c>
      <c r="O2740" t="str">
        <f t="shared" si="85"/>
        <v>Not Cancelled</v>
      </c>
      <c r="P2740" t="str">
        <f>TEXT(Table1[[#This Row],[Departure_Time]],"mmm yyyy")</f>
        <v>Feb 2025</v>
      </c>
    </row>
    <row r="2741" spans="1:16" x14ac:dyDescent="0.25">
      <c r="A2741" t="s">
        <v>1534</v>
      </c>
      <c r="B2741" t="s">
        <v>15</v>
      </c>
      <c r="C2741" t="s">
        <v>29</v>
      </c>
      <c r="D2741" s="5">
        <v>45550.585416666669</v>
      </c>
      <c r="E2741">
        <v>259</v>
      </c>
      <c r="F2741" t="s">
        <v>16</v>
      </c>
      <c r="G2741">
        <v>1921</v>
      </c>
      <c r="H2741" t="s">
        <v>17</v>
      </c>
      <c r="I2741" t="s">
        <v>39</v>
      </c>
      <c r="J2741">
        <v>4.9000000000000004</v>
      </c>
      <c r="K2741">
        <v>3</v>
      </c>
      <c r="L2741">
        <v>0</v>
      </c>
      <c r="M2741">
        <v>0</v>
      </c>
      <c r="N2741" t="str">
        <f t="shared" si="84"/>
        <v>No Weather Impact</v>
      </c>
      <c r="O2741" t="str">
        <f t="shared" si="85"/>
        <v>Not Cancelled</v>
      </c>
      <c r="P2741" t="str">
        <f>TEXT(Table1[[#This Row],[Departure_Time]],"mmm yyyy")</f>
        <v>Sep 2024</v>
      </c>
    </row>
    <row r="2742" spans="1:16" x14ac:dyDescent="0.25">
      <c r="A2742" t="s">
        <v>1535</v>
      </c>
      <c r="B2742" t="s">
        <v>26</v>
      </c>
      <c r="C2742" t="s">
        <v>14</v>
      </c>
      <c r="D2742" s="5">
        <v>45485.501388888886</v>
      </c>
      <c r="E2742">
        <v>122</v>
      </c>
      <c r="F2742" t="s">
        <v>16</v>
      </c>
      <c r="G2742">
        <v>1724</v>
      </c>
      <c r="H2742" t="s">
        <v>27</v>
      </c>
      <c r="I2742" t="s">
        <v>24</v>
      </c>
      <c r="J2742">
        <v>7.5</v>
      </c>
      <c r="K2742">
        <v>2</v>
      </c>
      <c r="L2742">
        <v>0</v>
      </c>
      <c r="M2742">
        <v>0</v>
      </c>
      <c r="N2742" t="str">
        <f t="shared" si="84"/>
        <v>No Weather Impact</v>
      </c>
      <c r="O2742" t="str">
        <f t="shared" si="85"/>
        <v>Not Cancelled</v>
      </c>
      <c r="P2742" t="str">
        <f>TEXT(Table1[[#This Row],[Departure_Time]],"mmm yyyy")</f>
        <v>Jul 2024</v>
      </c>
    </row>
    <row r="2743" spans="1:16" x14ac:dyDescent="0.25">
      <c r="A2743" t="s">
        <v>760</v>
      </c>
      <c r="B2743" t="s">
        <v>26</v>
      </c>
      <c r="C2743" t="s">
        <v>15</v>
      </c>
      <c r="D2743" s="5">
        <v>45557.443055555559</v>
      </c>
      <c r="E2743">
        <v>103</v>
      </c>
      <c r="F2743" t="s">
        <v>16</v>
      </c>
      <c r="G2743">
        <v>1320</v>
      </c>
      <c r="H2743" t="s">
        <v>27</v>
      </c>
      <c r="I2743" t="s">
        <v>39</v>
      </c>
      <c r="J2743">
        <v>9.6999999999999993</v>
      </c>
      <c r="K2743">
        <v>17</v>
      </c>
      <c r="L2743">
        <v>0</v>
      </c>
      <c r="M2743">
        <v>0</v>
      </c>
      <c r="N2743" t="str">
        <f t="shared" si="84"/>
        <v>No Weather Impact</v>
      </c>
      <c r="O2743" t="str">
        <f t="shared" si="85"/>
        <v>Not Cancelled</v>
      </c>
      <c r="P2743" t="str">
        <f>TEXT(Table1[[#This Row],[Departure_Time]],"mmm yyyy")</f>
        <v>Sep 2024</v>
      </c>
    </row>
    <row r="2744" spans="1:16" x14ac:dyDescent="0.25">
      <c r="A2744" t="s">
        <v>1536</v>
      </c>
      <c r="B2744" t="s">
        <v>26</v>
      </c>
      <c r="C2744" t="s">
        <v>14</v>
      </c>
      <c r="D2744" s="5">
        <v>45618.980555555558</v>
      </c>
      <c r="E2744">
        <v>166</v>
      </c>
      <c r="F2744" t="s">
        <v>52</v>
      </c>
      <c r="G2744">
        <v>775</v>
      </c>
      <c r="H2744" t="s">
        <v>17</v>
      </c>
      <c r="I2744" t="s">
        <v>24</v>
      </c>
      <c r="J2744">
        <v>7.3</v>
      </c>
      <c r="K2744">
        <v>8</v>
      </c>
      <c r="L2744">
        <v>0</v>
      </c>
      <c r="M2744">
        <v>0</v>
      </c>
      <c r="N2744" t="str">
        <f t="shared" si="84"/>
        <v>No Weather Impact</v>
      </c>
      <c r="O2744" t="str">
        <f t="shared" si="85"/>
        <v>Cancelled</v>
      </c>
      <c r="P2744" t="str">
        <f>TEXT(Table1[[#This Row],[Departure_Time]],"mmm yyyy")</f>
        <v>Nov 2024</v>
      </c>
    </row>
    <row r="2745" spans="1:16" x14ac:dyDescent="0.25">
      <c r="A2745" t="s">
        <v>781</v>
      </c>
      <c r="B2745" t="s">
        <v>14</v>
      </c>
      <c r="C2745" t="s">
        <v>26</v>
      </c>
      <c r="D2745" s="5">
        <v>45088.130555555559</v>
      </c>
      <c r="E2745">
        <v>234</v>
      </c>
      <c r="F2745" t="s">
        <v>41</v>
      </c>
      <c r="G2745">
        <v>1237</v>
      </c>
      <c r="H2745" t="s">
        <v>27</v>
      </c>
      <c r="I2745" t="s">
        <v>24</v>
      </c>
      <c r="J2745">
        <v>6.4</v>
      </c>
      <c r="K2745">
        <v>5</v>
      </c>
      <c r="L2745">
        <v>0</v>
      </c>
      <c r="M2745">
        <v>0</v>
      </c>
      <c r="N2745" t="str">
        <f t="shared" si="84"/>
        <v>No Weather Impact</v>
      </c>
      <c r="O2745" t="str">
        <f t="shared" si="85"/>
        <v>Not Cancelled</v>
      </c>
      <c r="P2745" t="str">
        <f>TEXT(Table1[[#This Row],[Departure_Time]],"mmm yyyy")</f>
        <v>Jun 2023</v>
      </c>
    </row>
    <row r="2746" spans="1:16" x14ac:dyDescent="0.25">
      <c r="A2746" t="s">
        <v>1537</v>
      </c>
      <c r="B2746" t="s">
        <v>26</v>
      </c>
      <c r="C2746" t="s">
        <v>29</v>
      </c>
      <c r="D2746" s="5">
        <v>45500.661111111112</v>
      </c>
      <c r="E2746">
        <v>240</v>
      </c>
      <c r="F2746" t="s">
        <v>16</v>
      </c>
      <c r="G2746">
        <v>1192</v>
      </c>
      <c r="H2746" t="s">
        <v>18</v>
      </c>
      <c r="I2746" t="s">
        <v>24</v>
      </c>
      <c r="J2746">
        <v>8.6999999999999993</v>
      </c>
      <c r="K2746">
        <v>1</v>
      </c>
      <c r="L2746">
        <v>0</v>
      </c>
      <c r="M2746">
        <v>0</v>
      </c>
      <c r="N2746" t="str">
        <f t="shared" si="84"/>
        <v>No Weather Impact</v>
      </c>
      <c r="O2746" t="str">
        <f t="shared" si="85"/>
        <v>Not Cancelled</v>
      </c>
      <c r="P2746" t="str">
        <f>TEXT(Table1[[#This Row],[Departure_Time]],"mmm yyyy")</f>
        <v>Jul 2024</v>
      </c>
    </row>
    <row r="2747" spans="1:16" x14ac:dyDescent="0.25">
      <c r="A2747" t="s">
        <v>1132</v>
      </c>
      <c r="B2747" t="s">
        <v>29</v>
      </c>
      <c r="C2747" t="s">
        <v>31</v>
      </c>
      <c r="D2747" s="5">
        <v>45443.350694444445</v>
      </c>
      <c r="E2747">
        <v>189</v>
      </c>
      <c r="F2747" t="s">
        <v>16</v>
      </c>
      <c r="G2747">
        <v>1244</v>
      </c>
      <c r="H2747" t="s">
        <v>21</v>
      </c>
      <c r="I2747" t="s">
        <v>24</v>
      </c>
      <c r="J2747">
        <v>6</v>
      </c>
      <c r="K2747">
        <v>19</v>
      </c>
      <c r="L2747">
        <v>1</v>
      </c>
      <c r="M2747">
        <v>0</v>
      </c>
      <c r="N2747" t="str">
        <f t="shared" si="84"/>
        <v>No Weather Impact</v>
      </c>
      <c r="O2747" t="str">
        <f t="shared" si="85"/>
        <v>Not Cancelled</v>
      </c>
      <c r="P2747" t="str">
        <f>TEXT(Table1[[#This Row],[Departure_Time]],"mmm yyyy")</f>
        <v>May 2024</v>
      </c>
    </row>
    <row r="2748" spans="1:16" x14ac:dyDescent="0.25">
      <c r="A2748" t="s">
        <v>1474</v>
      </c>
      <c r="B2748" t="s">
        <v>31</v>
      </c>
      <c r="C2748" t="s">
        <v>23</v>
      </c>
      <c r="D2748" s="5">
        <v>45382.837500000001</v>
      </c>
      <c r="E2748">
        <v>255</v>
      </c>
      <c r="F2748" t="s">
        <v>16</v>
      </c>
      <c r="G2748">
        <v>1233</v>
      </c>
      <c r="H2748" t="s">
        <v>27</v>
      </c>
      <c r="I2748" t="s">
        <v>24</v>
      </c>
      <c r="J2748">
        <v>5.9</v>
      </c>
      <c r="K2748">
        <v>2</v>
      </c>
      <c r="L2748">
        <v>0</v>
      </c>
      <c r="M2748">
        <v>0</v>
      </c>
      <c r="N2748" t="str">
        <f t="shared" si="84"/>
        <v>No Weather Impact</v>
      </c>
      <c r="O2748" t="str">
        <f t="shared" si="85"/>
        <v>Not Cancelled</v>
      </c>
      <c r="P2748" t="str">
        <f>TEXT(Table1[[#This Row],[Departure_Time]],"mmm yyyy")</f>
        <v>Mar 2024</v>
      </c>
    </row>
    <row r="2749" spans="1:16" x14ac:dyDescent="0.25">
      <c r="A2749" t="s">
        <v>564</v>
      </c>
      <c r="B2749" t="s">
        <v>31</v>
      </c>
      <c r="C2749" t="s">
        <v>26</v>
      </c>
      <c r="D2749" s="5">
        <v>45713.811805555553</v>
      </c>
      <c r="E2749">
        <v>132</v>
      </c>
      <c r="F2749" t="s">
        <v>16</v>
      </c>
      <c r="G2749">
        <v>768</v>
      </c>
      <c r="H2749" t="s">
        <v>18</v>
      </c>
      <c r="I2749" t="s">
        <v>24</v>
      </c>
      <c r="J2749">
        <v>7.3</v>
      </c>
      <c r="K2749">
        <v>7</v>
      </c>
      <c r="L2749">
        <v>0</v>
      </c>
      <c r="M2749">
        <v>0</v>
      </c>
      <c r="N2749" t="str">
        <f t="shared" si="84"/>
        <v>No Weather Impact</v>
      </c>
      <c r="O2749" t="str">
        <f t="shared" si="85"/>
        <v>Not Cancelled</v>
      </c>
      <c r="P2749" t="str">
        <f>TEXT(Table1[[#This Row],[Departure_Time]],"mmm yyyy")</f>
        <v>Feb 2025</v>
      </c>
    </row>
    <row r="2750" spans="1:16" x14ac:dyDescent="0.25">
      <c r="A2750" t="s">
        <v>857</v>
      </c>
      <c r="B2750" t="s">
        <v>15</v>
      </c>
      <c r="C2750" t="s">
        <v>31</v>
      </c>
      <c r="D2750" s="5">
        <v>45139.02847222222</v>
      </c>
      <c r="E2750">
        <v>166</v>
      </c>
      <c r="F2750" t="s">
        <v>16</v>
      </c>
      <c r="G2750">
        <v>1128</v>
      </c>
      <c r="H2750" t="s">
        <v>18</v>
      </c>
      <c r="I2750" t="s">
        <v>39</v>
      </c>
      <c r="J2750">
        <v>8.1</v>
      </c>
      <c r="K2750">
        <v>1</v>
      </c>
      <c r="L2750">
        <v>0</v>
      </c>
      <c r="M2750">
        <v>0</v>
      </c>
      <c r="N2750" t="str">
        <f t="shared" si="84"/>
        <v>No Weather Impact</v>
      </c>
      <c r="O2750" t="str">
        <f t="shared" si="85"/>
        <v>Not Cancelled</v>
      </c>
      <c r="P2750" t="str">
        <f>TEXT(Table1[[#This Row],[Departure_Time]],"mmm yyyy")</f>
        <v>Aug 2023</v>
      </c>
    </row>
    <row r="2751" spans="1:16" x14ac:dyDescent="0.25">
      <c r="A2751" t="s">
        <v>1519</v>
      </c>
      <c r="B2751" t="s">
        <v>26</v>
      </c>
      <c r="C2751" t="s">
        <v>14</v>
      </c>
      <c r="D2751" s="5">
        <v>45409.904166666667</v>
      </c>
      <c r="E2751">
        <v>160</v>
      </c>
      <c r="F2751" t="s">
        <v>16</v>
      </c>
      <c r="G2751">
        <v>1296</v>
      </c>
      <c r="H2751" t="s">
        <v>27</v>
      </c>
      <c r="I2751" t="s">
        <v>24</v>
      </c>
      <c r="J2751">
        <v>7.4</v>
      </c>
      <c r="K2751">
        <v>2</v>
      </c>
      <c r="L2751">
        <v>0</v>
      </c>
      <c r="M2751">
        <v>0</v>
      </c>
      <c r="N2751" t="str">
        <f t="shared" si="84"/>
        <v>No Weather Impact</v>
      </c>
      <c r="O2751" t="str">
        <f t="shared" si="85"/>
        <v>Not Cancelled</v>
      </c>
      <c r="P2751" t="str">
        <f>TEXT(Table1[[#This Row],[Departure_Time]],"mmm yyyy")</f>
        <v>Apr 2024</v>
      </c>
    </row>
    <row r="2752" spans="1:16" x14ac:dyDescent="0.25">
      <c r="A2752" t="s">
        <v>224</v>
      </c>
      <c r="B2752" t="s">
        <v>20</v>
      </c>
      <c r="C2752" t="s">
        <v>23</v>
      </c>
      <c r="D2752" s="5">
        <v>45661.007638888892</v>
      </c>
      <c r="E2752">
        <v>131</v>
      </c>
      <c r="F2752" t="s">
        <v>16</v>
      </c>
      <c r="G2752">
        <v>882</v>
      </c>
      <c r="H2752" t="s">
        <v>27</v>
      </c>
      <c r="I2752" t="s">
        <v>24</v>
      </c>
      <c r="J2752">
        <v>6.1</v>
      </c>
      <c r="K2752">
        <v>3</v>
      </c>
      <c r="L2752">
        <v>0</v>
      </c>
      <c r="M2752">
        <v>0</v>
      </c>
      <c r="N2752" t="str">
        <f t="shared" si="84"/>
        <v>No Weather Impact</v>
      </c>
      <c r="O2752" t="str">
        <f t="shared" si="85"/>
        <v>Not Cancelled</v>
      </c>
      <c r="P2752" t="str">
        <f>TEXT(Table1[[#This Row],[Departure_Time]],"mmm yyyy")</f>
        <v>Jan 2025</v>
      </c>
    </row>
    <row r="2753" spans="1:16" x14ac:dyDescent="0.25">
      <c r="A2753" t="s">
        <v>727</v>
      </c>
      <c r="B2753" t="s">
        <v>20</v>
      </c>
      <c r="C2753" t="s">
        <v>36</v>
      </c>
      <c r="D2753" s="5">
        <v>45764.1</v>
      </c>
      <c r="E2753">
        <v>85</v>
      </c>
      <c r="F2753" t="s">
        <v>16</v>
      </c>
      <c r="G2753">
        <v>1121</v>
      </c>
      <c r="H2753" t="s">
        <v>27</v>
      </c>
      <c r="I2753" t="s">
        <v>39</v>
      </c>
      <c r="J2753">
        <v>7.9</v>
      </c>
      <c r="K2753">
        <v>12</v>
      </c>
      <c r="L2753">
        <v>0</v>
      </c>
      <c r="M2753">
        <v>0</v>
      </c>
      <c r="N2753" t="str">
        <f t="shared" si="84"/>
        <v>No Weather Impact</v>
      </c>
      <c r="O2753" t="str">
        <f t="shared" si="85"/>
        <v>Not Cancelled</v>
      </c>
      <c r="P2753" t="str">
        <f>TEXT(Table1[[#This Row],[Departure_Time]],"mmm yyyy")</f>
        <v>Apr 2025</v>
      </c>
    </row>
    <row r="2754" spans="1:16" x14ac:dyDescent="0.25">
      <c r="A2754" t="s">
        <v>230</v>
      </c>
      <c r="B2754" t="s">
        <v>29</v>
      </c>
      <c r="C2754" t="s">
        <v>31</v>
      </c>
      <c r="D2754" s="5">
        <v>45266.831250000003</v>
      </c>
      <c r="E2754">
        <v>202</v>
      </c>
      <c r="F2754" t="s">
        <v>16</v>
      </c>
      <c r="G2754">
        <v>705</v>
      </c>
      <c r="H2754" t="s">
        <v>21</v>
      </c>
      <c r="I2754" t="s">
        <v>24</v>
      </c>
      <c r="J2754">
        <v>8.1</v>
      </c>
      <c r="K2754">
        <v>18</v>
      </c>
      <c r="L2754">
        <v>0</v>
      </c>
      <c r="M2754">
        <v>1</v>
      </c>
      <c r="N2754" t="str">
        <f t="shared" si="84"/>
        <v>Weather Imapct</v>
      </c>
      <c r="O2754" t="str">
        <f t="shared" si="85"/>
        <v>Not Cancelled</v>
      </c>
      <c r="P2754" t="str">
        <f>TEXT(Table1[[#This Row],[Departure_Time]],"mmm yyyy")</f>
        <v>Dec 2023</v>
      </c>
    </row>
    <row r="2755" spans="1:16" x14ac:dyDescent="0.25">
      <c r="A2755" t="s">
        <v>1249</v>
      </c>
      <c r="B2755" t="s">
        <v>31</v>
      </c>
      <c r="C2755" t="s">
        <v>36</v>
      </c>
      <c r="D2755" s="5">
        <v>45282.580555555556</v>
      </c>
      <c r="E2755">
        <v>137</v>
      </c>
      <c r="F2755" t="s">
        <v>16</v>
      </c>
      <c r="G2755">
        <v>1085</v>
      </c>
      <c r="H2755" t="s">
        <v>21</v>
      </c>
      <c r="I2755" t="s">
        <v>39</v>
      </c>
      <c r="J2755">
        <v>7.1</v>
      </c>
      <c r="K2755">
        <v>11</v>
      </c>
      <c r="L2755">
        <v>0</v>
      </c>
      <c r="M2755">
        <v>0</v>
      </c>
      <c r="N2755" t="str">
        <f t="shared" ref="N2755:N2818" si="86">IF(M2755=1, "Weather Imapct", "No Weather Impact")</f>
        <v>No Weather Impact</v>
      </c>
      <c r="O2755" t="str">
        <f t="shared" ref="O2755:O2818" si="87">IF(F2755="Cancelled", "Cancelled", "Not Cancelled")</f>
        <v>Not Cancelled</v>
      </c>
      <c r="P2755" t="str">
        <f>TEXT(Table1[[#This Row],[Departure_Time]],"mmm yyyy")</f>
        <v>Dec 2023</v>
      </c>
    </row>
    <row r="2756" spans="1:16" x14ac:dyDescent="0.25">
      <c r="A2756" t="s">
        <v>288</v>
      </c>
      <c r="B2756" t="s">
        <v>29</v>
      </c>
      <c r="C2756" t="s">
        <v>23</v>
      </c>
      <c r="D2756" s="5">
        <v>45075.754861111112</v>
      </c>
      <c r="E2756">
        <v>244</v>
      </c>
      <c r="F2756" t="s">
        <v>16</v>
      </c>
      <c r="G2756">
        <v>739</v>
      </c>
      <c r="H2756" t="s">
        <v>18</v>
      </c>
      <c r="I2756" t="s">
        <v>18</v>
      </c>
      <c r="J2756">
        <v>5.3</v>
      </c>
      <c r="K2756">
        <v>16</v>
      </c>
      <c r="L2756">
        <v>0</v>
      </c>
      <c r="M2756">
        <v>0</v>
      </c>
      <c r="N2756" t="str">
        <f t="shared" si="86"/>
        <v>No Weather Impact</v>
      </c>
      <c r="O2756" t="str">
        <f t="shared" si="87"/>
        <v>Not Cancelled</v>
      </c>
      <c r="P2756" t="str">
        <f>TEXT(Table1[[#This Row],[Departure_Time]],"mmm yyyy")</f>
        <v>May 2023</v>
      </c>
    </row>
    <row r="2757" spans="1:16" x14ac:dyDescent="0.25">
      <c r="A2757" t="s">
        <v>1486</v>
      </c>
      <c r="B2757" t="s">
        <v>15</v>
      </c>
      <c r="C2757" t="s">
        <v>14</v>
      </c>
      <c r="D2757" s="5">
        <v>45483.236805555556</v>
      </c>
      <c r="E2757">
        <v>147</v>
      </c>
      <c r="F2757" t="s">
        <v>16</v>
      </c>
      <c r="G2757">
        <v>1071</v>
      </c>
      <c r="H2757" t="s">
        <v>21</v>
      </c>
      <c r="I2757" t="s">
        <v>18</v>
      </c>
      <c r="J2757">
        <v>9.5</v>
      </c>
      <c r="K2757">
        <v>9</v>
      </c>
      <c r="L2757">
        <v>0</v>
      </c>
      <c r="M2757">
        <v>1</v>
      </c>
      <c r="N2757" t="str">
        <f t="shared" si="86"/>
        <v>Weather Imapct</v>
      </c>
      <c r="O2757" t="str">
        <f t="shared" si="87"/>
        <v>Not Cancelled</v>
      </c>
      <c r="P2757" t="str">
        <f>TEXT(Table1[[#This Row],[Departure_Time]],"mmm yyyy")</f>
        <v>Jul 2024</v>
      </c>
    </row>
    <row r="2758" spans="1:16" x14ac:dyDescent="0.25">
      <c r="A2758" t="s">
        <v>1538</v>
      </c>
      <c r="B2758" t="s">
        <v>14</v>
      </c>
      <c r="C2758" t="s">
        <v>20</v>
      </c>
      <c r="D2758" s="5">
        <v>45668.648611111108</v>
      </c>
      <c r="E2758">
        <v>131</v>
      </c>
      <c r="F2758" t="s">
        <v>41</v>
      </c>
      <c r="G2758">
        <v>1536</v>
      </c>
      <c r="H2758" t="s">
        <v>18</v>
      </c>
      <c r="I2758" t="s">
        <v>24</v>
      </c>
      <c r="J2758">
        <v>6.8</v>
      </c>
      <c r="K2758">
        <v>5</v>
      </c>
      <c r="L2758">
        <v>0</v>
      </c>
      <c r="M2758">
        <v>0</v>
      </c>
      <c r="N2758" t="str">
        <f t="shared" si="86"/>
        <v>No Weather Impact</v>
      </c>
      <c r="O2758" t="str">
        <f t="shared" si="87"/>
        <v>Not Cancelled</v>
      </c>
      <c r="P2758" t="str">
        <f>TEXT(Table1[[#This Row],[Departure_Time]],"mmm yyyy")</f>
        <v>Jan 2025</v>
      </c>
    </row>
    <row r="2759" spans="1:16" x14ac:dyDescent="0.25">
      <c r="A2759" t="s">
        <v>885</v>
      </c>
      <c r="B2759" t="s">
        <v>20</v>
      </c>
      <c r="C2759" t="s">
        <v>20</v>
      </c>
      <c r="D2759" s="5">
        <v>45760.168749999997</v>
      </c>
      <c r="E2759">
        <v>215</v>
      </c>
      <c r="F2759" t="s">
        <v>16</v>
      </c>
      <c r="G2759">
        <v>725</v>
      </c>
      <c r="H2759" t="s">
        <v>21</v>
      </c>
      <c r="I2759" t="s">
        <v>24</v>
      </c>
      <c r="J2759">
        <v>7.2</v>
      </c>
      <c r="K2759">
        <v>16</v>
      </c>
      <c r="L2759">
        <v>0</v>
      </c>
      <c r="M2759">
        <v>1</v>
      </c>
      <c r="N2759" t="str">
        <f t="shared" si="86"/>
        <v>Weather Imapct</v>
      </c>
      <c r="O2759" t="str">
        <f t="shared" si="87"/>
        <v>Not Cancelled</v>
      </c>
      <c r="P2759" t="str">
        <f>TEXT(Table1[[#This Row],[Departure_Time]],"mmm yyyy")</f>
        <v>Apr 2025</v>
      </c>
    </row>
    <row r="2760" spans="1:16" x14ac:dyDescent="0.25">
      <c r="A2760" t="s">
        <v>1539</v>
      </c>
      <c r="B2760" t="s">
        <v>31</v>
      </c>
      <c r="C2760" t="s">
        <v>14</v>
      </c>
      <c r="D2760" s="5">
        <v>45309.731249999997</v>
      </c>
      <c r="E2760">
        <v>60</v>
      </c>
      <c r="F2760" t="s">
        <v>41</v>
      </c>
      <c r="G2760">
        <v>706</v>
      </c>
      <c r="H2760" t="s">
        <v>27</v>
      </c>
      <c r="I2760" t="s">
        <v>24</v>
      </c>
      <c r="J2760">
        <v>6.1</v>
      </c>
      <c r="K2760">
        <v>19</v>
      </c>
      <c r="L2760">
        <v>0</v>
      </c>
      <c r="M2760">
        <v>0</v>
      </c>
      <c r="N2760" t="str">
        <f t="shared" si="86"/>
        <v>No Weather Impact</v>
      </c>
      <c r="O2760" t="str">
        <f t="shared" si="87"/>
        <v>Not Cancelled</v>
      </c>
      <c r="P2760" t="str">
        <f>TEXT(Table1[[#This Row],[Departure_Time]],"mmm yyyy")</f>
        <v>Jan 2024</v>
      </c>
    </row>
    <row r="2761" spans="1:16" x14ac:dyDescent="0.25">
      <c r="A2761" t="s">
        <v>424</v>
      </c>
      <c r="B2761" t="s">
        <v>20</v>
      </c>
      <c r="C2761" t="s">
        <v>14</v>
      </c>
      <c r="D2761" s="5">
        <v>45444.754861111112</v>
      </c>
      <c r="E2761">
        <v>126</v>
      </c>
      <c r="F2761" t="s">
        <v>41</v>
      </c>
      <c r="G2761">
        <v>1172</v>
      </c>
      <c r="H2761" t="s">
        <v>18</v>
      </c>
      <c r="I2761" t="s">
        <v>24</v>
      </c>
      <c r="J2761">
        <v>7.4</v>
      </c>
      <c r="K2761">
        <v>5</v>
      </c>
      <c r="L2761">
        <v>0</v>
      </c>
      <c r="M2761">
        <v>0</v>
      </c>
      <c r="N2761" t="str">
        <f t="shared" si="86"/>
        <v>No Weather Impact</v>
      </c>
      <c r="O2761" t="str">
        <f t="shared" si="87"/>
        <v>Not Cancelled</v>
      </c>
      <c r="P2761" t="str">
        <f>TEXT(Table1[[#This Row],[Departure_Time]],"mmm yyyy")</f>
        <v>Jun 2024</v>
      </c>
    </row>
    <row r="2762" spans="1:16" x14ac:dyDescent="0.25">
      <c r="A2762" t="s">
        <v>507</v>
      </c>
      <c r="B2762" t="s">
        <v>23</v>
      </c>
      <c r="C2762" t="s">
        <v>23</v>
      </c>
      <c r="D2762" s="5">
        <v>45504.511805555558</v>
      </c>
      <c r="E2762">
        <v>220</v>
      </c>
      <c r="F2762" t="s">
        <v>16</v>
      </c>
      <c r="G2762">
        <v>2069</v>
      </c>
      <c r="H2762" t="s">
        <v>27</v>
      </c>
      <c r="I2762" t="s">
        <v>24</v>
      </c>
      <c r="J2762">
        <v>6</v>
      </c>
      <c r="K2762">
        <v>8</v>
      </c>
      <c r="L2762">
        <v>0</v>
      </c>
      <c r="M2762">
        <v>1</v>
      </c>
      <c r="N2762" t="str">
        <f t="shared" si="86"/>
        <v>Weather Imapct</v>
      </c>
      <c r="O2762" t="str">
        <f t="shared" si="87"/>
        <v>Not Cancelled</v>
      </c>
      <c r="P2762" t="str">
        <f>TEXT(Table1[[#This Row],[Departure_Time]],"mmm yyyy")</f>
        <v>Jul 2024</v>
      </c>
    </row>
    <row r="2763" spans="1:16" x14ac:dyDescent="0.25">
      <c r="A2763" t="s">
        <v>226</v>
      </c>
      <c r="B2763" t="s">
        <v>23</v>
      </c>
      <c r="C2763" t="s">
        <v>14</v>
      </c>
      <c r="D2763" s="5">
        <v>45446.073611111111</v>
      </c>
      <c r="E2763">
        <v>119</v>
      </c>
      <c r="F2763" t="s">
        <v>16</v>
      </c>
      <c r="G2763">
        <v>1012</v>
      </c>
      <c r="H2763" t="s">
        <v>27</v>
      </c>
      <c r="I2763" t="s">
        <v>24</v>
      </c>
      <c r="J2763">
        <v>7.1</v>
      </c>
      <c r="K2763">
        <v>27</v>
      </c>
      <c r="L2763">
        <v>0</v>
      </c>
      <c r="M2763">
        <v>0</v>
      </c>
      <c r="N2763" t="str">
        <f t="shared" si="86"/>
        <v>No Weather Impact</v>
      </c>
      <c r="O2763" t="str">
        <f t="shared" si="87"/>
        <v>Not Cancelled</v>
      </c>
      <c r="P2763" t="str">
        <f>TEXT(Table1[[#This Row],[Departure_Time]],"mmm yyyy")</f>
        <v>Jun 2024</v>
      </c>
    </row>
    <row r="2764" spans="1:16" x14ac:dyDescent="0.25">
      <c r="A2764" t="s">
        <v>1540</v>
      </c>
      <c r="B2764" t="s">
        <v>20</v>
      </c>
      <c r="C2764" t="s">
        <v>14</v>
      </c>
      <c r="D2764" s="5">
        <v>45572.620138888888</v>
      </c>
      <c r="E2764">
        <v>156</v>
      </c>
      <c r="F2764" t="s">
        <v>16</v>
      </c>
      <c r="G2764">
        <v>1211</v>
      </c>
      <c r="H2764" t="s">
        <v>21</v>
      </c>
      <c r="I2764" t="s">
        <v>24</v>
      </c>
      <c r="J2764">
        <v>7.2</v>
      </c>
      <c r="K2764">
        <v>1</v>
      </c>
      <c r="L2764">
        <v>0</v>
      </c>
      <c r="M2764">
        <v>0</v>
      </c>
      <c r="N2764" t="str">
        <f t="shared" si="86"/>
        <v>No Weather Impact</v>
      </c>
      <c r="O2764" t="str">
        <f t="shared" si="87"/>
        <v>Not Cancelled</v>
      </c>
      <c r="P2764" t="str">
        <f>TEXT(Table1[[#This Row],[Departure_Time]],"mmm yyyy")</f>
        <v>Oct 2024</v>
      </c>
    </row>
    <row r="2765" spans="1:16" x14ac:dyDescent="0.25">
      <c r="A2765" t="s">
        <v>1541</v>
      </c>
      <c r="B2765" t="s">
        <v>15</v>
      </c>
      <c r="C2765" t="s">
        <v>14</v>
      </c>
      <c r="D2765" s="5">
        <v>45584.978472222225</v>
      </c>
      <c r="E2765">
        <v>151</v>
      </c>
      <c r="F2765" t="s">
        <v>16</v>
      </c>
      <c r="G2765">
        <v>1868</v>
      </c>
      <c r="H2765" t="s">
        <v>18</v>
      </c>
      <c r="I2765" t="s">
        <v>24</v>
      </c>
      <c r="J2765">
        <v>8.8000000000000007</v>
      </c>
      <c r="K2765">
        <v>13</v>
      </c>
      <c r="L2765">
        <v>0</v>
      </c>
      <c r="M2765">
        <v>0</v>
      </c>
      <c r="N2765" t="str">
        <f t="shared" si="86"/>
        <v>No Weather Impact</v>
      </c>
      <c r="O2765" t="str">
        <f t="shared" si="87"/>
        <v>Not Cancelled</v>
      </c>
      <c r="P2765" t="str">
        <f>TEXT(Table1[[#This Row],[Departure_Time]],"mmm yyyy")</f>
        <v>Oct 2024</v>
      </c>
    </row>
    <row r="2766" spans="1:16" x14ac:dyDescent="0.25">
      <c r="A2766" t="s">
        <v>312</v>
      </c>
      <c r="B2766" t="s">
        <v>36</v>
      </c>
      <c r="C2766" t="s">
        <v>31</v>
      </c>
      <c r="D2766" s="5">
        <v>45570.868750000001</v>
      </c>
      <c r="E2766">
        <v>251</v>
      </c>
      <c r="F2766" t="s">
        <v>16</v>
      </c>
      <c r="G2766">
        <v>982</v>
      </c>
      <c r="H2766" t="s">
        <v>18</v>
      </c>
      <c r="I2766" t="s">
        <v>24</v>
      </c>
      <c r="J2766">
        <v>7.5</v>
      </c>
      <c r="K2766">
        <v>2</v>
      </c>
      <c r="L2766">
        <v>0</v>
      </c>
      <c r="M2766">
        <v>0</v>
      </c>
      <c r="N2766" t="str">
        <f t="shared" si="86"/>
        <v>No Weather Impact</v>
      </c>
      <c r="O2766" t="str">
        <f t="shared" si="87"/>
        <v>Not Cancelled</v>
      </c>
      <c r="P2766" t="str">
        <f>TEXT(Table1[[#This Row],[Departure_Time]],"mmm yyyy")</f>
        <v>Oct 2024</v>
      </c>
    </row>
    <row r="2767" spans="1:16" x14ac:dyDescent="0.25">
      <c r="A2767" t="s">
        <v>109</v>
      </c>
      <c r="B2767" t="s">
        <v>26</v>
      </c>
      <c r="C2767" t="s">
        <v>23</v>
      </c>
      <c r="D2767" s="5">
        <v>45618.293749999997</v>
      </c>
      <c r="E2767">
        <v>235</v>
      </c>
      <c r="F2767" t="s">
        <v>16</v>
      </c>
      <c r="G2767">
        <v>818</v>
      </c>
      <c r="H2767" t="s">
        <v>27</v>
      </c>
      <c r="I2767" t="s">
        <v>24</v>
      </c>
      <c r="J2767">
        <v>8.6</v>
      </c>
      <c r="K2767">
        <v>12</v>
      </c>
      <c r="L2767">
        <v>0</v>
      </c>
      <c r="M2767">
        <v>1</v>
      </c>
      <c r="N2767" t="str">
        <f t="shared" si="86"/>
        <v>Weather Imapct</v>
      </c>
      <c r="O2767" t="str">
        <f t="shared" si="87"/>
        <v>Not Cancelled</v>
      </c>
      <c r="P2767" t="str">
        <f>TEXT(Table1[[#This Row],[Departure_Time]],"mmm yyyy")</f>
        <v>Nov 2024</v>
      </c>
    </row>
    <row r="2768" spans="1:16" x14ac:dyDescent="0.25">
      <c r="A2768" t="s">
        <v>341</v>
      </c>
      <c r="B2768" t="s">
        <v>20</v>
      </c>
      <c r="C2768" t="s">
        <v>29</v>
      </c>
      <c r="D2768" s="5">
        <v>45078.76666666667</v>
      </c>
      <c r="E2768">
        <v>140</v>
      </c>
      <c r="F2768" t="s">
        <v>52</v>
      </c>
      <c r="G2768">
        <v>1218</v>
      </c>
      <c r="H2768" t="s">
        <v>17</v>
      </c>
      <c r="I2768" t="s">
        <v>24</v>
      </c>
      <c r="J2768">
        <v>5.0999999999999996</v>
      </c>
      <c r="K2768">
        <v>1</v>
      </c>
      <c r="L2768">
        <v>0</v>
      </c>
      <c r="M2768">
        <v>0</v>
      </c>
      <c r="N2768" t="str">
        <f t="shared" si="86"/>
        <v>No Weather Impact</v>
      </c>
      <c r="O2768" t="str">
        <f t="shared" si="87"/>
        <v>Cancelled</v>
      </c>
      <c r="P2768" t="str">
        <f>TEXT(Table1[[#This Row],[Departure_Time]],"mmm yyyy")</f>
        <v>Jun 2023</v>
      </c>
    </row>
    <row r="2769" spans="1:16" x14ac:dyDescent="0.25">
      <c r="A2769" t="s">
        <v>914</v>
      </c>
      <c r="B2769" t="s">
        <v>31</v>
      </c>
      <c r="C2769" t="s">
        <v>14</v>
      </c>
      <c r="D2769" s="5">
        <v>45629.279861111114</v>
      </c>
      <c r="E2769">
        <v>215</v>
      </c>
      <c r="F2769" t="s">
        <v>16</v>
      </c>
      <c r="G2769">
        <v>836</v>
      </c>
      <c r="H2769" t="s">
        <v>27</v>
      </c>
      <c r="I2769" t="s">
        <v>24</v>
      </c>
      <c r="J2769">
        <v>8.3000000000000007</v>
      </c>
      <c r="K2769">
        <v>3</v>
      </c>
      <c r="L2769">
        <v>0</v>
      </c>
      <c r="M2769">
        <v>0</v>
      </c>
      <c r="N2769" t="str">
        <f t="shared" si="86"/>
        <v>No Weather Impact</v>
      </c>
      <c r="O2769" t="str">
        <f t="shared" si="87"/>
        <v>Not Cancelled</v>
      </c>
      <c r="P2769" t="str">
        <f>TEXT(Table1[[#This Row],[Departure_Time]],"mmm yyyy")</f>
        <v>Dec 2024</v>
      </c>
    </row>
    <row r="2770" spans="1:16" x14ac:dyDescent="0.25">
      <c r="A2770" t="s">
        <v>1062</v>
      </c>
      <c r="B2770" t="s">
        <v>36</v>
      </c>
      <c r="C2770" t="s">
        <v>26</v>
      </c>
      <c r="D2770" s="5">
        <v>45460.78125</v>
      </c>
      <c r="E2770">
        <v>138</v>
      </c>
      <c r="F2770" t="s">
        <v>16</v>
      </c>
      <c r="G2770">
        <v>1460</v>
      </c>
      <c r="H2770" t="s">
        <v>21</v>
      </c>
      <c r="I2770" t="s">
        <v>24</v>
      </c>
      <c r="J2770">
        <v>6.1</v>
      </c>
      <c r="K2770">
        <v>7</v>
      </c>
      <c r="L2770">
        <v>0</v>
      </c>
      <c r="M2770">
        <v>0</v>
      </c>
      <c r="N2770" t="str">
        <f t="shared" si="86"/>
        <v>No Weather Impact</v>
      </c>
      <c r="O2770" t="str">
        <f t="shared" si="87"/>
        <v>Not Cancelled</v>
      </c>
      <c r="P2770" t="str">
        <f>TEXT(Table1[[#This Row],[Departure_Time]],"mmm yyyy")</f>
        <v>Jun 2024</v>
      </c>
    </row>
    <row r="2771" spans="1:16" x14ac:dyDescent="0.25">
      <c r="A2771" t="s">
        <v>236</v>
      </c>
      <c r="B2771" t="s">
        <v>23</v>
      </c>
      <c r="C2771" t="s">
        <v>29</v>
      </c>
      <c r="D2771" s="5">
        <v>45726.435416666667</v>
      </c>
      <c r="E2771">
        <v>194</v>
      </c>
      <c r="F2771" t="s">
        <v>41</v>
      </c>
      <c r="G2771">
        <v>877</v>
      </c>
      <c r="H2771" t="s">
        <v>17</v>
      </c>
      <c r="I2771" t="s">
        <v>18</v>
      </c>
      <c r="J2771">
        <v>5.3</v>
      </c>
      <c r="K2771">
        <v>1</v>
      </c>
      <c r="L2771">
        <v>0</v>
      </c>
      <c r="M2771">
        <v>0</v>
      </c>
      <c r="N2771" t="str">
        <f t="shared" si="86"/>
        <v>No Weather Impact</v>
      </c>
      <c r="O2771" t="str">
        <f t="shared" si="87"/>
        <v>Not Cancelled</v>
      </c>
      <c r="P2771" t="str">
        <f>TEXT(Table1[[#This Row],[Departure_Time]],"mmm yyyy")</f>
        <v>Mar 2025</v>
      </c>
    </row>
    <row r="2772" spans="1:16" x14ac:dyDescent="0.25">
      <c r="A2772" t="s">
        <v>196</v>
      </c>
      <c r="B2772" t="s">
        <v>29</v>
      </c>
      <c r="C2772" t="s">
        <v>23</v>
      </c>
      <c r="D2772" s="5">
        <v>45722.243750000001</v>
      </c>
      <c r="E2772">
        <v>162</v>
      </c>
      <c r="F2772" t="s">
        <v>16</v>
      </c>
      <c r="G2772">
        <v>1093</v>
      </c>
      <c r="H2772" t="s">
        <v>17</v>
      </c>
      <c r="I2772" t="s">
        <v>24</v>
      </c>
      <c r="J2772">
        <v>3.8</v>
      </c>
      <c r="K2772">
        <v>14</v>
      </c>
      <c r="L2772">
        <v>0</v>
      </c>
      <c r="M2772">
        <v>1</v>
      </c>
      <c r="N2772" t="str">
        <f t="shared" si="86"/>
        <v>Weather Imapct</v>
      </c>
      <c r="O2772" t="str">
        <f t="shared" si="87"/>
        <v>Not Cancelled</v>
      </c>
      <c r="P2772" t="str">
        <f>TEXT(Table1[[#This Row],[Departure_Time]],"mmm yyyy")</f>
        <v>Mar 2025</v>
      </c>
    </row>
    <row r="2773" spans="1:16" x14ac:dyDescent="0.25">
      <c r="A2773" t="s">
        <v>1373</v>
      </c>
      <c r="B2773" t="s">
        <v>14</v>
      </c>
      <c r="C2773" t="s">
        <v>31</v>
      </c>
      <c r="D2773" s="5">
        <v>45662.986111111109</v>
      </c>
      <c r="E2773">
        <v>59</v>
      </c>
      <c r="F2773" t="s">
        <v>16</v>
      </c>
      <c r="G2773">
        <v>1384</v>
      </c>
      <c r="H2773" t="s">
        <v>27</v>
      </c>
      <c r="I2773" t="s">
        <v>39</v>
      </c>
      <c r="J2773">
        <v>7.9</v>
      </c>
      <c r="K2773">
        <v>3</v>
      </c>
      <c r="L2773">
        <v>0</v>
      </c>
      <c r="M2773">
        <v>0</v>
      </c>
      <c r="N2773" t="str">
        <f t="shared" si="86"/>
        <v>No Weather Impact</v>
      </c>
      <c r="O2773" t="str">
        <f t="shared" si="87"/>
        <v>Not Cancelled</v>
      </c>
      <c r="P2773" t="str">
        <f>TEXT(Table1[[#This Row],[Departure_Time]],"mmm yyyy")</f>
        <v>Jan 2025</v>
      </c>
    </row>
    <row r="2774" spans="1:16" x14ac:dyDescent="0.25">
      <c r="A2774" t="s">
        <v>546</v>
      </c>
      <c r="B2774" t="s">
        <v>15</v>
      </c>
      <c r="C2774" t="s">
        <v>29</v>
      </c>
      <c r="D2774" s="5">
        <v>45351.23333333333</v>
      </c>
      <c r="E2774">
        <v>305</v>
      </c>
      <c r="F2774" t="s">
        <v>16</v>
      </c>
      <c r="G2774">
        <v>982</v>
      </c>
      <c r="H2774" t="s">
        <v>27</v>
      </c>
      <c r="I2774" t="s">
        <v>39</v>
      </c>
      <c r="J2774">
        <v>9</v>
      </c>
      <c r="K2774">
        <v>31</v>
      </c>
      <c r="L2774">
        <v>0</v>
      </c>
      <c r="M2774">
        <v>1</v>
      </c>
      <c r="N2774" t="str">
        <f t="shared" si="86"/>
        <v>Weather Imapct</v>
      </c>
      <c r="O2774" t="str">
        <f t="shared" si="87"/>
        <v>Not Cancelled</v>
      </c>
      <c r="P2774" t="str">
        <f>TEXT(Table1[[#This Row],[Departure_Time]],"mmm yyyy")</f>
        <v>Feb 2024</v>
      </c>
    </row>
    <row r="2775" spans="1:16" x14ac:dyDescent="0.25">
      <c r="A2775" t="s">
        <v>108</v>
      </c>
      <c r="B2775" t="s">
        <v>26</v>
      </c>
      <c r="C2775" t="s">
        <v>15</v>
      </c>
      <c r="D2775" s="5">
        <v>45114.111805555556</v>
      </c>
      <c r="E2775">
        <v>153</v>
      </c>
      <c r="F2775" t="s">
        <v>16</v>
      </c>
      <c r="G2775">
        <v>677</v>
      </c>
      <c r="H2775" t="s">
        <v>17</v>
      </c>
      <c r="I2775" t="s">
        <v>24</v>
      </c>
      <c r="J2775">
        <v>9.1999999999999993</v>
      </c>
      <c r="K2775">
        <v>6</v>
      </c>
      <c r="L2775">
        <v>0</v>
      </c>
      <c r="M2775">
        <v>0</v>
      </c>
      <c r="N2775" t="str">
        <f t="shared" si="86"/>
        <v>No Weather Impact</v>
      </c>
      <c r="O2775" t="str">
        <f t="shared" si="87"/>
        <v>Not Cancelled</v>
      </c>
      <c r="P2775" t="str">
        <f>TEXT(Table1[[#This Row],[Departure_Time]],"mmm yyyy")</f>
        <v>Jul 2023</v>
      </c>
    </row>
    <row r="2776" spans="1:16" x14ac:dyDescent="0.25">
      <c r="A2776" t="s">
        <v>1542</v>
      </c>
      <c r="B2776" t="s">
        <v>26</v>
      </c>
      <c r="C2776" t="s">
        <v>31</v>
      </c>
      <c r="D2776" s="5">
        <v>45102.302777777775</v>
      </c>
      <c r="E2776">
        <v>167</v>
      </c>
      <c r="F2776" t="s">
        <v>41</v>
      </c>
      <c r="G2776">
        <v>1119</v>
      </c>
      <c r="H2776" t="s">
        <v>18</v>
      </c>
      <c r="I2776" t="s">
        <v>24</v>
      </c>
      <c r="J2776">
        <v>8</v>
      </c>
      <c r="K2776">
        <v>8</v>
      </c>
      <c r="L2776">
        <v>0</v>
      </c>
      <c r="M2776">
        <v>0</v>
      </c>
      <c r="N2776" t="str">
        <f t="shared" si="86"/>
        <v>No Weather Impact</v>
      </c>
      <c r="O2776" t="str">
        <f t="shared" si="87"/>
        <v>Not Cancelled</v>
      </c>
      <c r="P2776" t="str">
        <f>TEXT(Table1[[#This Row],[Departure_Time]],"mmm yyyy")</f>
        <v>Jun 2023</v>
      </c>
    </row>
    <row r="2777" spans="1:16" x14ac:dyDescent="0.25">
      <c r="A2777" t="s">
        <v>703</v>
      </c>
      <c r="B2777" t="s">
        <v>36</v>
      </c>
      <c r="C2777" t="s">
        <v>29</v>
      </c>
      <c r="D2777" s="5">
        <v>45712.924305555556</v>
      </c>
      <c r="E2777">
        <v>259</v>
      </c>
      <c r="F2777" t="s">
        <v>16</v>
      </c>
      <c r="G2777">
        <v>1232</v>
      </c>
      <c r="H2777" t="s">
        <v>21</v>
      </c>
      <c r="I2777" t="s">
        <v>24</v>
      </c>
      <c r="J2777">
        <v>10</v>
      </c>
      <c r="K2777">
        <v>9</v>
      </c>
      <c r="L2777">
        <v>1</v>
      </c>
      <c r="M2777">
        <v>0</v>
      </c>
      <c r="N2777" t="str">
        <f t="shared" si="86"/>
        <v>No Weather Impact</v>
      </c>
      <c r="O2777" t="str">
        <f t="shared" si="87"/>
        <v>Not Cancelled</v>
      </c>
      <c r="P2777" t="str">
        <f>TEXT(Table1[[#This Row],[Departure_Time]],"mmm yyyy")</f>
        <v>Feb 2025</v>
      </c>
    </row>
    <row r="2778" spans="1:16" x14ac:dyDescent="0.25">
      <c r="A2778" t="s">
        <v>539</v>
      </c>
      <c r="B2778" t="s">
        <v>29</v>
      </c>
      <c r="C2778" t="s">
        <v>15</v>
      </c>
      <c r="D2778" s="5">
        <v>45332.112500000003</v>
      </c>
      <c r="E2778">
        <v>252</v>
      </c>
      <c r="F2778" t="s">
        <v>16</v>
      </c>
      <c r="G2778">
        <v>511</v>
      </c>
      <c r="H2778" t="s">
        <v>27</v>
      </c>
      <c r="I2778" t="s">
        <v>39</v>
      </c>
      <c r="J2778">
        <v>9.1999999999999993</v>
      </c>
      <c r="K2778">
        <v>6</v>
      </c>
      <c r="L2778">
        <v>0</v>
      </c>
      <c r="M2778">
        <v>0</v>
      </c>
      <c r="N2778" t="str">
        <f t="shared" si="86"/>
        <v>No Weather Impact</v>
      </c>
      <c r="O2778" t="str">
        <f t="shared" si="87"/>
        <v>Not Cancelled</v>
      </c>
      <c r="P2778" t="str">
        <f>TEXT(Table1[[#This Row],[Departure_Time]],"mmm yyyy")</f>
        <v>Feb 2024</v>
      </c>
    </row>
    <row r="2779" spans="1:16" x14ac:dyDescent="0.25">
      <c r="A2779" t="s">
        <v>308</v>
      </c>
      <c r="B2779" t="s">
        <v>20</v>
      </c>
      <c r="C2779" t="s">
        <v>20</v>
      </c>
      <c r="D2779" s="5">
        <v>45733.356249999997</v>
      </c>
      <c r="E2779">
        <v>269</v>
      </c>
      <c r="F2779" t="s">
        <v>16</v>
      </c>
      <c r="G2779">
        <v>840</v>
      </c>
      <c r="H2779" t="s">
        <v>21</v>
      </c>
      <c r="I2779" t="s">
        <v>24</v>
      </c>
      <c r="J2779">
        <v>6.5</v>
      </c>
      <c r="K2779">
        <v>7</v>
      </c>
      <c r="L2779">
        <v>0</v>
      </c>
      <c r="M2779">
        <v>0</v>
      </c>
      <c r="N2779" t="str">
        <f t="shared" si="86"/>
        <v>No Weather Impact</v>
      </c>
      <c r="O2779" t="str">
        <f t="shared" si="87"/>
        <v>Not Cancelled</v>
      </c>
      <c r="P2779" t="str">
        <f>TEXT(Table1[[#This Row],[Departure_Time]],"mmm yyyy")</f>
        <v>Mar 2025</v>
      </c>
    </row>
    <row r="2780" spans="1:16" x14ac:dyDescent="0.25">
      <c r="A2780" t="s">
        <v>1320</v>
      </c>
      <c r="B2780" t="s">
        <v>29</v>
      </c>
      <c r="C2780" t="s">
        <v>29</v>
      </c>
      <c r="D2780" s="5">
        <v>45367.553472222222</v>
      </c>
      <c r="E2780">
        <v>144</v>
      </c>
      <c r="F2780" t="s">
        <v>41</v>
      </c>
      <c r="G2780">
        <v>890</v>
      </c>
      <c r="H2780" t="s">
        <v>21</v>
      </c>
      <c r="I2780" t="s">
        <v>18</v>
      </c>
      <c r="J2780">
        <v>8</v>
      </c>
      <c r="K2780">
        <v>30</v>
      </c>
      <c r="L2780">
        <v>0</v>
      </c>
      <c r="M2780">
        <v>0</v>
      </c>
      <c r="N2780" t="str">
        <f t="shared" si="86"/>
        <v>No Weather Impact</v>
      </c>
      <c r="O2780" t="str">
        <f t="shared" si="87"/>
        <v>Not Cancelled</v>
      </c>
      <c r="P2780" t="str">
        <f>TEXT(Table1[[#This Row],[Departure_Time]],"mmm yyyy")</f>
        <v>Mar 2024</v>
      </c>
    </row>
    <row r="2781" spans="1:16" x14ac:dyDescent="0.25">
      <c r="A2781" t="s">
        <v>1543</v>
      </c>
      <c r="B2781" t="s">
        <v>20</v>
      </c>
      <c r="C2781" t="s">
        <v>31</v>
      </c>
      <c r="D2781" s="5">
        <v>45747.979861111111</v>
      </c>
      <c r="E2781">
        <v>170</v>
      </c>
      <c r="F2781" t="s">
        <v>16</v>
      </c>
      <c r="G2781">
        <v>1266</v>
      </c>
      <c r="H2781" t="s">
        <v>18</v>
      </c>
      <c r="I2781" t="s">
        <v>18</v>
      </c>
      <c r="J2781">
        <v>8.1999999999999993</v>
      </c>
      <c r="K2781">
        <v>3</v>
      </c>
      <c r="L2781">
        <v>0</v>
      </c>
      <c r="M2781">
        <v>0</v>
      </c>
      <c r="N2781" t="str">
        <f t="shared" si="86"/>
        <v>No Weather Impact</v>
      </c>
      <c r="O2781" t="str">
        <f t="shared" si="87"/>
        <v>Not Cancelled</v>
      </c>
      <c r="P2781" t="str">
        <f>TEXT(Table1[[#This Row],[Departure_Time]],"mmm yyyy")</f>
        <v>Mar 2025</v>
      </c>
    </row>
    <row r="2782" spans="1:16" x14ac:dyDescent="0.25">
      <c r="A2782" t="s">
        <v>890</v>
      </c>
      <c r="B2782" t="s">
        <v>15</v>
      </c>
      <c r="C2782" t="s">
        <v>23</v>
      </c>
      <c r="D2782" s="5">
        <v>45607.880555555559</v>
      </c>
      <c r="E2782">
        <v>179</v>
      </c>
      <c r="F2782" t="s">
        <v>16</v>
      </c>
      <c r="G2782">
        <v>1297</v>
      </c>
      <c r="H2782" t="s">
        <v>21</v>
      </c>
      <c r="I2782" t="s">
        <v>24</v>
      </c>
      <c r="J2782">
        <v>7.5</v>
      </c>
      <c r="K2782">
        <v>0</v>
      </c>
      <c r="L2782">
        <v>0</v>
      </c>
      <c r="M2782">
        <v>0</v>
      </c>
      <c r="N2782" t="str">
        <f t="shared" si="86"/>
        <v>No Weather Impact</v>
      </c>
      <c r="O2782" t="str">
        <f t="shared" si="87"/>
        <v>Not Cancelled</v>
      </c>
      <c r="P2782" t="str">
        <f>TEXT(Table1[[#This Row],[Departure_Time]],"mmm yyyy")</f>
        <v>Nov 2024</v>
      </c>
    </row>
    <row r="2783" spans="1:16" x14ac:dyDescent="0.25">
      <c r="A2783" t="s">
        <v>1415</v>
      </c>
      <c r="B2783" t="s">
        <v>15</v>
      </c>
      <c r="C2783" t="s">
        <v>29</v>
      </c>
      <c r="D2783" s="5">
        <v>45237.695833333331</v>
      </c>
      <c r="E2783">
        <v>141</v>
      </c>
      <c r="F2783" t="s">
        <v>16</v>
      </c>
      <c r="G2783">
        <v>665</v>
      </c>
      <c r="H2783" t="s">
        <v>27</v>
      </c>
      <c r="I2783" t="s">
        <v>24</v>
      </c>
      <c r="J2783">
        <v>7.2</v>
      </c>
      <c r="K2783">
        <v>8</v>
      </c>
      <c r="L2783">
        <v>0</v>
      </c>
      <c r="M2783">
        <v>0</v>
      </c>
      <c r="N2783" t="str">
        <f t="shared" si="86"/>
        <v>No Weather Impact</v>
      </c>
      <c r="O2783" t="str">
        <f t="shared" si="87"/>
        <v>Not Cancelled</v>
      </c>
      <c r="P2783" t="str">
        <f>TEXT(Table1[[#This Row],[Departure_Time]],"mmm yyyy")</f>
        <v>Nov 2023</v>
      </c>
    </row>
    <row r="2784" spans="1:16" x14ac:dyDescent="0.25">
      <c r="A2784" t="s">
        <v>1309</v>
      </c>
      <c r="B2784" t="s">
        <v>23</v>
      </c>
      <c r="C2784" t="s">
        <v>31</v>
      </c>
      <c r="D2784" s="5">
        <v>45602.856249999997</v>
      </c>
      <c r="E2784">
        <v>231</v>
      </c>
      <c r="F2784" t="s">
        <v>16</v>
      </c>
      <c r="G2784">
        <v>764</v>
      </c>
      <c r="H2784" t="s">
        <v>21</v>
      </c>
      <c r="I2784" t="s">
        <v>24</v>
      </c>
      <c r="J2784">
        <v>4.8</v>
      </c>
      <c r="K2784">
        <v>2</v>
      </c>
      <c r="L2784">
        <v>0</v>
      </c>
      <c r="M2784">
        <v>1</v>
      </c>
      <c r="N2784" t="str">
        <f t="shared" si="86"/>
        <v>Weather Imapct</v>
      </c>
      <c r="O2784" t="str">
        <f t="shared" si="87"/>
        <v>Not Cancelled</v>
      </c>
      <c r="P2784" t="str">
        <f>TEXT(Table1[[#This Row],[Departure_Time]],"mmm yyyy")</f>
        <v>Nov 2024</v>
      </c>
    </row>
    <row r="2785" spans="1:16" x14ac:dyDescent="0.25">
      <c r="A2785" t="s">
        <v>1515</v>
      </c>
      <c r="B2785" t="s">
        <v>20</v>
      </c>
      <c r="C2785" t="s">
        <v>31</v>
      </c>
      <c r="D2785" s="5">
        <v>45248.461111111108</v>
      </c>
      <c r="E2785">
        <v>131</v>
      </c>
      <c r="F2785" t="s">
        <v>16</v>
      </c>
      <c r="G2785">
        <v>1018</v>
      </c>
      <c r="H2785" t="s">
        <v>17</v>
      </c>
      <c r="I2785" t="s">
        <v>24</v>
      </c>
      <c r="J2785">
        <v>6.2</v>
      </c>
      <c r="K2785">
        <v>0</v>
      </c>
      <c r="L2785">
        <v>1</v>
      </c>
      <c r="M2785">
        <v>0</v>
      </c>
      <c r="N2785" t="str">
        <f t="shared" si="86"/>
        <v>No Weather Impact</v>
      </c>
      <c r="O2785" t="str">
        <f t="shared" si="87"/>
        <v>Not Cancelled</v>
      </c>
      <c r="P2785" t="str">
        <f>TEXT(Table1[[#This Row],[Departure_Time]],"mmm yyyy")</f>
        <v>Nov 2023</v>
      </c>
    </row>
    <row r="2786" spans="1:16" x14ac:dyDescent="0.25">
      <c r="A2786" t="s">
        <v>229</v>
      </c>
      <c r="B2786" t="s">
        <v>20</v>
      </c>
      <c r="C2786" t="s">
        <v>29</v>
      </c>
      <c r="D2786" s="5">
        <v>45127.552777777775</v>
      </c>
      <c r="E2786">
        <v>129</v>
      </c>
      <c r="F2786" t="s">
        <v>16</v>
      </c>
      <c r="G2786">
        <v>1086</v>
      </c>
      <c r="H2786" t="s">
        <v>18</v>
      </c>
      <c r="I2786" t="s">
        <v>130</v>
      </c>
      <c r="J2786">
        <v>3.2</v>
      </c>
      <c r="K2786">
        <v>0</v>
      </c>
      <c r="L2786">
        <v>0</v>
      </c>
      <c r="M2786">
        <v>1</v>
      </c>
      <c r="N2786" t="str">
        <f t="shared" si="86"/>
        <v>Weather Imapct</v>
      </c>
      <c r="O2786" t="str">
        <f t="shared" si="87"/>
        <v>Not Cancelled</v>
      </c>
      <c r="P2786" t="str">
        <f>TEXT(Table1[[#This Row],[Departure_Time]],"mmm yyyy")</f>
        <v>Jul 2023</v>
      </c>
    </row>
    <row r="2787" spans="1:16" x14ac:dyDescent="0.25">
      <c r="A2787" t="s">
        <v>266</v>
      </c>
      <c r="B2787" t="s">
        <v>36</v>
      </c>
      <c r="C2787" t="s">
        <v>15</v>
      </c>
      <c r="D2787" s="5">
        <v>45637.260416666664</v>
      </c>
      <c r="E2787">
        <v>141</v>
      </c>
      <c r="F2787" t="s">
        <v>16</v>
      </c>
      <c r="G2787">
        <v>1511</v>
      </c>
      <c r="H2787" t="s">
        <v>17</v>
      </c>
      <c r="I2787" t="s">
        <v>18</v>
      </c>
      <c r="J2787">
        <v>10</v>
      </c>
      <c r="K2787">
        <v>4</v>
      </c>
      <c r="L2787">
        <v>0</v>
      </c>
      <c r="M2787">
        <v>0</v>
      </c>
      <c r="N2787" t="str">
        <f t="shared" si="86"/>
        <v>No Weather Impact</v>
      </c>
      <c r="O2787" t="str">
        <f t="shared" si="87"/>
        <v>Not Cancelled</v>
      </c>
      <c r="P2787" t="str">
        <f>TEXT(Table1[[#This Row],[Departure_Time]],"mmm yyyy")</f>
        <v>Dec 2024</v>
      </c>
    </row>
    <row r="2788" spans="1:16" x14ac:dyDescent="0.25">
      <c r="A2788" t="s">
        <v>1101</v>
      </c>
      <c r="B2788" t="s">
        <v>29</v>
      </c>
      <c r="C2788" t="s">
        <v>14</v>
      </c>
      <c r="D2788" s="5">
        <v>45068.449305555558</v>
      </c>
      <c r="E2788">
        <v>42</v>
      </c>
      <c r="F2788" t="s">
        <v>16</v>
      </c>
      <c r="G2788">
        <v>1034</v>
      </c>
      <c r="H2788" t="s">
        <v>27</v>
      </c>
      <c r="I2788" t="s">
        <v>39</v>
      </c>
      <c r="J2788">
        <v>7.6</v>
      </c>
      <c r="K2788">
        <v>4</v>
      </c>
      <c r="L2788">
        <v>0</v>
      </c>
      <c r="M2788">
        <v>0</v>
      </c>
      <c r="N2788" t="str">
        <f t="shared" si="86"/>
        <v>No Weather Impact</v>
      </c>
      <c r="O2788" t="str">
        <f t="shared" si="87"/>
        <v>Not Cancelled</v>
      </c>
      <c r="P2788" t="str">
        <f>TEXT(Table1[[#This Row],[Departure_Time]],"mmm yyyy")</f>
        <v>May 2023</v>
      </c>
    </row>
    <row r="2789" spans="1:16" x14ac:dyDescent="0.25">
      <c r="A2789" t="s">
        <v>816</v>
      </c>
      <c r="B2789" t="s">
        <v>15</v>
      </c>
      <c r="C2789" t="s">
        <v>23</v>
      </c>
      <c r="D2789" s="5">
        <v>45470.275000000001</v>
      </c>
      <c r="E2789">
        <v>242</v>
      </c>
      <c r="F2789" t="s">
        <v>16</v>
      </c>
      <c r="G2789">
        <v>1652</v>
      </c>
      <c r="H2789" t="s">
        <v>27</v>
      </c>
      <c r="I2789" t="s">
        <v>24</v>
      </c>
      <c r="J2789">
        <v>5.0999999999999996</v>
      </c>
      <c r="K2789">
        <v>7</v>
      </c>
      <c r="L2789">
        <v>0</v>
      </c>
      <c r="M2789">
        <v>1</v>
      </c>
      <c r="N2789" t="str">
        <f t="shared" si="86"/>
        <v>Weather Imapct</v>
      </c>
      <c r="O2789" t="str">
        <f t="shared" si="87"/>
        <v>Not Cancelled</v>
      </c>
      <c r="P2789" t="str">
        <f>TEXT(Table1[[#This Row],[Departure_Time]],"mmm yyyy")</f>
        <v>Jun 2024</v>
      </c>
    </row>
    <row r="2790" spans="1:16" x14ac:dyDescent="0.25">
      <c r="A2790" t="s">
        <v>515</v>
      </c>
      <c r="B2790" t="s">
        <v>23</v>
      </c>
      <c r="C2790" t="s">
        <v>15</v>
      </c>
      <c r="D2790" s="5">
        <v>45477.965277777781</v>
      </c>
      <c r="E2790">
        <v>158</v>
      </c>
      <c r="F2790" t="s">
        <v>16</v>
      </c>
      <c r="G2790">
        <v>1195</v>
      </c>
      <c r="H2790" t="s">
        <v>21</v>
      </c>
      <c r="I2790" t="s">
        <v>18</v>
      </c>
      <c r="J2790">
        <v>5.6</v>
      </c>
      <c r="K2790">
        <v>8</v>
      </c>
      <c r="L2790">
        <v>0</v>
      </c>
      <c r="M2790">
        <v>0</v>
      </c>
      <c r="N2790" t="str">
        <f t="shared" si="86"/>
        <v>No Weather Impact</v>
      </c>
      <c r="O2790" t="str">
        <f t="shared" si="87"/>
        <v>Not Cancelled</v>
      </c>
      <c r="P2790" t="str">
        <f>TEXT(Table1[[#This Row],[Departure_Time]],"mmm yyyy")</f>
        <v>Jul 2024</v>
      </c>
    </row>
    <row r="2791" spans="1:16" x14ac:dyDescent="0.25">
      <c r="A2791" t="s">
        <v>1544</v>
      </c>
      <c r="B2791" t="s">
        <v>20</v>
      </c>
      <c r="C2791" t="s">
        <v>20</v>
      </c>
      <c r="D2791" s="5">
        <v>45687.490972222222</v>
      </c>
      <c r="E2791">
        <v>153</v>
      </c>
      <c r="F2791" t="s">
        <v>16</v>
      </c>
      <c r="G2791">
        <v>1225</v>
      </c>
      <c r="H2791" t="s">
        <v>18</v>
      </c>
      <c r="I2791" t="s">
        <v>24</v>
      </c>
      <c r="J2791">
        <v>4.7</v>
      </c>
      <c r="K2791">
        <v>2</v>
      </c>
      <c r="L2791">
        <v>1</v>
      </c>
      <c r="M2791">
        <v>0</v>
      </c>
      <c r="N2791" t="str">
        <f t="shared" si="86"/>
        <v>No Weather Impact</v>
      </c>
      <c r="O2791" t="str">
        <f t="shared" si="87"/>
        <v>Not Cancelled</v>
      </c>
      <c r="P2791" t="str">
        <f>TEXT(Table1[[#This Row],[Departure_Time]],"mmm yyyy")</f>
        <v>Jan 2025</v>
      </c>
    </row>
    <row r="2792" spans="1:16" x14ac:dyDescent="0.25">
      <c r="A2792" t="s">
        <v>150</v>
      </c>
      <c r="B2792" t="s">
        <v>31</v>
      </c>
      <c r="C2792" t="s">
        <v>15</v>
      </c>
      <c r="D2792" s="5">
        <v>45747.504166666666</v>
      </c>
      <c r="E2792">
        <v>188</v>
      </c>
      <c r="F2792" t="s">
        <v>16</v>
      </c>
      <c r="G2792">
        <v>1767</v>
      </c>
      <c r="H2792" t="s">
        <v>18</v>
      </c>
      <c r="I2792" t="s">
        <v>24</v>
      </c>
      <c r="J2792">
        <v>7.8</v>
      </c>
      <c r="K2792">
        <v>20</v>
      </c>
      <c r="L2792">
        <v>0</v>
      </c>
      <c r="M2792">
        <v>0</v>
      </c>
      <c r="N2792" t="str">
        <f t="shared" si="86"/>
        <v>No Weather Impact</v>
      </c>
      <c r="O2792" t="str">
        <f t="shared" si="87"/>
        <v>Not Cancelled</v>
      </c>
      <c r="P2792" t="str">
        <f>TEXT(Table1[[#This Row],[Departure_Time]],"mmm yyyy")</f>
        <v>Mar 2025</v>
      </c>
    </row>
    <row r="2793" spans="1:16" x14ac:dyDescent="0.25">
      <c r="A2793" t="s">
        <v>1545</v>
      </c>
      <c r="B2793" t="s">
        <v>20</v>
      </c>
      <c r="C2793" t="s">
        <v>26</v>
      </c>
      <c r="D2793" s="5">
        <v>45666.222222222219</v>
      </c>
      <c r="E2793">
        <v>176</v>
      </c>
      <c r="F2793" t="s">
        <v>41</v>
      </c>
      <c r="G2793">
        <v>1187</v>
      </c>
      <c r="H2793" t="s">
        <v>27</v>
      </c>
      <c r="I2793" t="s">
        <v>24</v>
      </c>
      <c r="J2793">
        <v>6.1</v>
      </c>
      <c r="K2793">
        <v>3</v>
      </c>
      <c r="L2793">
        <v>0</v>
      </c>
      <c r="M2793">
        <v>0</v>
      </c>
      <c r="N2793" t="str">
        <f t="shared" si="86"/>
        <v>No Weather Impact</v>
      </c>
      <c r="O2793" t="str">
        <f t="shared" si="87"/>
        <v>Not Cancelled</v>
      </c>
      <c r="P2793" t="str">
        <f>TEXT(Table1[[#This Row],[Departure_Time]],"mmm yyyy")</f>
        <v>Jan 2025</v>
      </c>
    </row>
    <row r="2794" spans="1:16" x14ac:dyDescent="0.25">
      <c r="A2794" t="s">
        <v>1546</v>
      </c>
      <c r="B2794" t="s">
        <v>14</v>
      </c>
      <c r="C2794" t="s">
        <v>31</v>
      </c>
      <c r="D2794" s="5">
        <v>45074.344444444447</v>
      </c>
      <c r="E2794">
        <v>176</v>
      </c>
      <c r="F2794" t="s">
        <v>16</v>
      </c>
      <c r="G2794">
        <v>1310</v>
      </c>
      <c r="H2794" t="s">
        <v>17</v>
      </c>
      <c r="I2794" t="s">
        <v>18</v>
      </c>
      <c r="J2794">
        <v>7.9</v>
      </c>
      <c r="K2794">
        <v>0</v>
      </c>
      <c r="L2794">
        <v>0</v>
      </c>
      <c r="M2794">
        <v>0</v>
      </c>
      <c r="N2794" t="str">
        <f t="shared" si="86"/>
        <v>No Weather Impact</v>
      </c>
      <c r="O2794" t="str">
        <f t="shared" si="87"/>
        <v>Not Cancelled</v>
      </c>
      <c r="P2794" t="str">
        <f>TEXT(Table1[[#This Row],[Departure_Time]],"mmm yyyy")</f>
        <v>May 2023</v>
      </c>
    </row>
    <row r="2795" spans="1:16" x14ac:dyDescent="0.25">
      <c r="A2795" t="s">
        <v>422</v>
      </c>
      <c r="B2795" t="s">
        <v>15</v>
      </c>
      <c r="C2795" t="s">
        <v>23</v>
      </c>
      <c r="D2795" s="5">
        <v>45724.828472222223</v>
      </c>
      <c r="E2795">
        <v>164</v>
      </c>
      <c r="F2795" t="s">
        <v>16</v>
      </c>
      <c r="G2795">
        <v>1446</v>
      </c>
      <c r="H2795" t="s">
        <v>18</v>
      </c>
      <c r="I2795" t="s">
        <v>24</v>
      </c>
      <c r="J2795">
        <v>4.8</v>
      </c>
      <c r="K2795">
        <v>0</v>
      </c>
      <c r="L2795">
        <v>0</v>
      </c>
      <c r="M2795">
        <v>0</v>
      </c>
      <c r="N2795" t="str">
        <f t="shared" si="86"/>
        <v>No Weather Impact</v>
      </c>
      <c r="O2795" t="str">
        <f t="shared" si="87"/>
        <v>Not Cancelled</v>
      </c>
      <c r="P2795" t="str">
        <f>TEXT(Table1[[#This Row],[Departure_Time]],"mmm yyyy")</f>
        <v>Mar 2025</v>
      </c>
    </row>
    <row r="2796" spans="1:16" x14ac:dyDescent="0.25">
      <c r="A2796" t="s">
        <v>931</v>
      </c>
      <c r="B2796" t="s">
        <v>20</v>
      </c>
      <c r="C2796" t="s">
        <v>29</v>
      </c>
      <c r="D2796" s="5">
        <v>45120.130555555559</v>
      </c>
      <c r="E2796">
        <v>185</v>
      </c>
      <c r="F2796" t="s">
        <v>16</v>
      </c>
      <c r="G2796">
        <v>546</v>
      </c>
      <c r="H2796" t="s">
        <v>17</v>
      </c>
      <c r="I2796" t="s">
        <v>24</v>
      </c>
      <c r="J2796">
        <v>5.8</v>
      </c>
      <c r="K2796">
        <v>3</v>
      </c>
      <c r="L2796">
        <v>0</v>
      </c>
      <c r="M2796">
        <v>0</v>
      </c>
      <c r="N2796" t="str">
        <f t="shared" si="86"/>
        <v>No Weather Impact</v>
      </c>
      <c r="O2796" t="str">
        <f t="shared" si="87"/>
        <v>Not Cancelled</v>
      </c>
      <c r="P2796" t="str">
        <f>TEXT(Table1[[#This Row],[Departure_Time]],"mmm yyyy")</f>
        <v>Jul 2023</v>
      </c>
    </row>
    <row r="2797" spans="1:16" x14ac:dyDescent="0.25">
      <c r="A2797" t="s">
        <v>284</v>
      </c>
      <c r="B2797" t="s">
        <v>23</v>
      </c>
      <c r="C2797" t="s">
        <v>36</v>
      </c>
      <c r="D2797" s="5">
        <v>45079.393055555556</v>
      </c>
      <c r="E2797">
        <v>306</v>
      </c>
      <c r="F2797" t="s">
        <v>16</v>
      </c>
      <c r="G2797">
        <v>1424</v>
      </c>
      <c r="H2797" t="s">
        <v>27</v>
      </c>
      <c r="I2797" t="s">
        <v>39</v>
      </c>
      <c r="J2797">
        <v>8.1999999999999993</v>
      </c>
      <c r="K2797">
        <v>4</v>
      </c>
      <c r="L2797">
        <v>0</v>
      </c>
      <c r="M2797">
        <v>0</v>
      </c>
      <c r="N2797" t="str">
        <f t="shared" si="86"/>
        <v>No Weather Impact</v>
      </c>
      <c r="O2797" t="str">
        <f t="shared" si="87"/>
        <v>Not Cancelled</v>
      </c>
      <c r="P2797" t="str">
        <f>TEXT(Table1[[#This Row],[Departure_Time]],"mmm yyyy")</f>
        <v>Jun 2023</v>
      </c>
    </row>
    <row r="2798" spans="1:16" x14ac:dyDescent="0.25">
      <c r="A2798" t="s">
        <v>1547</v>
      </c>
      <c r="B2798" t="s">
        <v>23</v>
      </c>
      <c r="C2798" t="s">
        <v>14</v>
      </c>
      <c r="D2798" s="5">
        <v>45299.328472222223</v>
      </c>
      <c r="E2798">
        <v>185</v>
      </c>
      <c r="F2798" t="s">
        <v>52</v>
      </c>
      <c r="G2798">
        <v>853</v>
      </c>
      <c r="H2798" t="s">
        <v>21</v>
      </c>
      <c r="I2798" t="s">
        <v>39</v>
      </c>
      <c r="J2798">
        <v>8.1</v>
      </c>
      <c r="K2798">
        <v>14</v>
      </c>
      <c r="L2798">
        <v>0</v>
      </c>
      <c r="M2798">
        <v>0</v>
      </c>
      <c r="N2798" t="str">
        <f t="shared" si="86"/>
        <v>No Weather Impact</v>
      </c>
      <c r="O2798" t="str">
        <f t="shared" si="87"/>
        <v>Cancelled</v>
      </c>
      <c r="P2798" t="str">
        <f>TEXT(Table1[[#This Row],[Departure_Time]],"mmm yyyy")</f>
        <v>Jan 2024</v>
      </c>
    </row>
    <row r="2799" spans="1:16" x14ac:dyDescent="0.25">
      <c r="A2799" t="s">
        <v>1539</v>
      </c>
      <c r="B2799" t="s">
        <v>31</v>
      </c>
      <c r="C2799" t="s">
        <v>31</v>
      </c>
      <c r="D2799" s="5">
        <v>45305.57708333333</v>
      </c>
      <c r="E2799">
        <v>101</v>
      </c>
      <c r="F2799" t="s">
        <v>41</v>
      </c>
      <c r="G2799">
        <v>1106</v>
      </c>
      <c r="H2799" t="s">
        <v>21</v>
      </c>
      <c r="I2799" t="s">
        <v>24</v>
      </c>
      <c r="J2799">
        <v>5.2</v>
      </c>
      <c r="K2799">
        <v>3</v>
      </c>
      <c r="L2799">
        <v>0</v>
      </c>
      <c r="M2799">
        <v>0</v>
      </c>
      <c r="N2799" t="str">
        <f t="shared" si="86"/>
        <v>No Weather Impact</v>
      </c>
      <c r="O2799" t="str">
        <f t="shared" si="87"/>
        <v>Not Cancelled</v>
      </c>
      <c r="P2799" t="str">
        <f>TEXT(Table1[[#This Row],[Departure_Time]],"mmm yyyy")</f>
        <v>Jan 2024</v>
      </c>
    </row>
    <row r="2800" spans="1:16" x14ac:dyDescent="0.25">
      <c r="A2800" t="s">
        <v>820</v>
      </c>
      <c r="B2800" t="s">
        <v>26</v>
      </c>
      <c r="C2800" t="s">
        <v>20</v>
      </c>
      <c r="D2800" s="5">
        <v>45533.664583333331</v>
      </c>
      <c r="E2800">
        <v>166</v>
      </c>
      <c r="F2800" t="s">
        <v>16</v>
      </c>
      <c r="G2800">
        <v>1659</v>
      </c>
      <c r="H2800" t="s">
        <v>27</v>
      </c>
      <c r="I2800" t="s">
        <v>24</v>
      </c>
      <c r="J2800">
        <v>5.7</v>
      </c>
      <c r="K2800">
        <v>4</v>
      </c>
      <c r="L2800">
        <v>0</v>
      </c>
      <c r="M2800">
        <v>0</v>
      </c>
      <c r="N2800" t="str">
        <f t="shared" si="86"/>
        <v>No Weather Impact</v>
      </c>
      <c r="O2800" t="str">
        <f t="shared" si="87"/>
        <v>Not Cancelled</v>
      </c>
      <c r="P2800" t="str">
        <f>TEXT(Table1[[#This Row],[Departure_Time]],"mmm yyyy")</f>
        <v>Aug 2024</v>
      </c>
    </row>
    <row r="2801" spans="1:16" x14ac:dyDescent="0.25">
      <c r="A2801" t="s">
        <v>746</v>
      </c>
      <c r="B2801" t="s">
        <v>20</v>
      </c>
      <c r="C2801" t="s">
        <v>31</v>
      </c>
      <c r="D2801" s="5">
        <v>45117.011111111111</v>
      </c>
      <c r="E2801">
        <v>245</v>
      </c>
      <c r="F2801" t="s">
        <v>41</v>
      </c>
      <c r="G2801">
        <v>1043</v>
      </c>
      <c r="H2801" t="s">
        <v>17</v>
      </c>
      <c r="I2801" t="s">
        <v>24</v>
      </c>
      <c r="J2801">
        <v>6.6</v>
      </c>
      <c r="K2801">
        <v>32</v>
      </c>
      <c r="L2801">
        <v>0</v>
      </c>
      <c r="M2801">
        <v>0</v>
      </c>
      <c r="N2801" t="str">
        <f t="shared" si="86"/>
        <v>No Weather Impact</v>
      </c>
      <c r="O2801" t="str">
        <f t="shared" si="87"/>
        <v>Not Cancelled</v>
      </c>
      <c r="P2801" t="str">
        <f>TEXT(Table1[[#This Row],[Departure_Time]],"mmm yyyy")</f>
        <v>Jul 2023</v>
      </c>
    </row>
    <row r="2802" spans="1:16" x14ac:dyDescent="0.25">
      <c r="A2802" t="s">
        <v>1548</v>
      </c>
      <c r="B2802" t="s">
        <v>23</v>
      </c>
      <c r="C2802" t="s">
        <v>26</v>
      </c>
      <c r="D2802" s="5">
        <v>45557.501388888886</v>
      </c>
      <c r="E2802">
        <v>202</v>
      </c>
      <c r="F2802" t="s">
        <v>16</v>
      </c>
      <c r="G2802">
        <v>1741</v>
      </c>
      <c r="H2802" t="s">
        <v>21</v>
      </c>
      <c r="I2802" t="s">
        <v>24</v>
      </c>
      <c r="J2802">
        <v>6</v>
      </c>
      <c r="K2802">
        <v>1</v>
      </c>
      <c r="L2802">
        <v>0</v>
      </c>
      <c r="M2802">
        <v>0</v>
      </c>
      <c r="N2802" t="str">
        <f t="shared" si="86"/>
        <v>No Weather Impact</v>
      </c>
      <c r="O2802" t="str">
        <f t="shared" si="87"/>
        <v>Not Cancelled</v>
      </c>
      <c r="P2802" t="str">
        <f>TEXT(Table1[[#This Row],[Departure_Time]],"mmm yyyy")</f>
        <v>Sep 2024</v>
      </c>
    </row>
    <row r="2803" spans="1:16" x14ac:dyDescent="0.25">
      <c r="A2803" t="s">
        <v>771</v>
      </c>
      <c r="B2803" t="s">
        <v>36</v>
      </c>
      <c r="C2803" t="s">
        <v>31</v>
      </c>
      <c r="D2803" s="5">
        <v>45504.732638888891</v>
      </c>
      <c r="E2803">
        <v>141</v>
      </c>
      <c r="F2803" t="s">
        <v>16</v>
      </c>
      <c r="G2803">
        <v>1800</v>
      </c>
      <c r="H2803" t="s">
        <v>17</v>
      </c>
      <c r="I2803" t="s">
        <v>24</v>
      </c>
      <c r="J2803">
        <v>8.1999999999999993</v>
      </c>
      <c r="K2803">
        <v>3</v>
      </c>
      <c r="L2803">
        <v>0</v>
      </c>
      <c r="M2803">
        <v>0</v>
      </c>
      <c r="N2803" t="str">
        <f t="shared" si="86"/>
        <v>No Weather Impact</v>
      </c>
      <c r="O2803" t="str">
        <f t="shared" si="87"/>
        <v>Not Cancelled</v>
      </c>
      <c r="P2803" t="str">
        <f>TEXT(Table1[[#This Row],[Departure_Time]],"mmm yyyy")</f>
        <v>Jul 2024</v>
      </c>
    </row>
    <row r="2804" spans="1:16" x14ac:dyDescent="0.25">
      <c r="A2804" t="s">
        <v>1094</v>
      </c>
      <c r="B2804" t="s">
        <v>29</v>
      </c>
      <c r="C2804" t="s">
        <v>14</v>
      </c>
      <c r="D2804" s="5">
        <v>45391.137499999997</v>
      </c>
      <c r="E2804">
        <v>149</v>
      </c>
      <c r="F2804" t="s">
        <v>16</v>
      </c>
      <c r="G2804">
        <v>932</v>
      </c>
      <c r="H2804" t="s">
        <v>27</v>
      </c>
      <c r="I2804" t="s">
        <v>24</v>
      </c>
      <c r="J2804">
        <v>6.8</v>
      </c>
      <c r="K2804">
        <v>5</v>
      </c>
      <c r="L2804">
        <v>0</v>
      </c>
      <c r="M2804">
        <v>0</v>
      </c>
      <c r="N2804" t="str">
        <f t="shared" si="86"/>
        <v>No Weather Impact</v>
      </c>
      <c r="O2804" t="str">
        <f t="shared" si="87"/>
        <v>Not Cancelled</v>
      </c>
      <c r="P2804" t="str">
        <f>TEXT(Table1[[#This Row],[Departure_Time]],"mmm yyyy")</f>
        <v>Apr 2024</v>
      </c>
    </row>
    <row r="2805" spans="1:16" x14ac:dyDescent="0.25">
      <c r="A2805" t="s">
        <v>1549</v>
      </c>
      <c r="B2805" t="s">
        <v>15</v>
      </c>
      <c r="C2805" t="s">
        <v>20</v>
      </c>
      <c r="D2805" s="5">
        <v>45330.686111111114</v>
      </c>
      <c r="E2805">
        <v>114</v>
      </c>
      <c r="F2805" t="s">
        <v>41</v>
      </c>
      <c r="G2805">
        <v>1670</v>
      </c>
      <c r="H2805" t="s">
        <v>27</v>
      </c>
      <c r="I2805" t="s">
        <v>24</v>
      </c>
      <c r="J2805">
        <v>6.7</v>
      </c>
      <c r="K2805">
        <v>3</v>
      </c>
      <c r="L2805">
        <v>0</v>
      </c>
      <c r="M2805">
        <v>0</v>
      </c>
      <c r="N2805" t="str">
        <f t="shared" si="86"/>
        <v>No Weather Impact</v>
      </c>
      <c r="O2805" t="str">
        <f t="shared" si="87"/>
        <v>Not Cancelled</v>
      </c>
      <c r="P2805" t="str">
        <f>TEXT(Table1[[#This Row],[Departure_Time]],"mmm yyyy")</f>
        <v>Feb 2024</v>
      </c>
    </row>
    <row r="2806" spans="1:16" x14ac:dyDescent="0.25">
      <c r="A2806" t="s">
        <v>1204</v>
      </c>
      <c r="B2806" t="s">
        <v>26</v>
      </c>
      <c r="C2806" t="s">
        <v>14</v>
      </c>
      <c r="D2806" s="5">
        <v>45082.522916666669</v>
      </c>
      <c r="E2806">
        <v>108</v>
      </c>
      <c r="F2806" t="s">
        <v>16</v>
      </c>
      <c r="G2806">
        <v>1203</v>
      </c>
      <c r="H2806" t="s">
        <v>27</v>
      </c>
      <c r="I2806" t="s">
        <v>18</v>
      </c>
      <c r="J2806">
        <v>6.8</v>
      </c>
      <c r="K2806">
        <v>5</v>
      </c>
      <c r="L2806">
        <v>0</v>
      </c>
      <c r="M2806">
        <v>0</v>
      </c>
      <c r="N2806" t="str">
        <f t="shared" si="86"/>
        <v>No Weather Impact</v>
      </c>
      <c r="O2806" t="str">
        <f t="shared" si="87"/>
        <v>Not Cancelled</v>
      </c>
      <c r="P2806" t="str">
        <f>TEXT(Table1[[#This Row],[Departure_Time]],"mmm yyyy")</f>
        <v>Jun 2023</v>
      </c>
    </row>
    <row r="2807" spans="1:16" x14ac:dyDescent="0.25">
      <c r="A2807" t="s">
        <v>64</v>
      </c>
      <c r="B2807" t="s">
        <v>36</v>
      </c>
      <c r="C2807" t="s">
        <v>29</v>
      </c>
      <c r="D2807" s="5">
        <v>45108.474305555559</v>
      </c>
      <c r="E2807">
        <v>241</v>
      </c>
      <c r="F2807" t="s">
        <v>16</v>
      </c>
      <c r="G2807">
        <v>1150</v>
      </c>
      <c r="H2807" t="s">
        <v>17</v>
      </c>
      <c r="I2807" t="s">
        <v>39</v>
      </c>
      <c r="J2807">
        <v>7.9</v>
      </c>
      <c r="K2807">
        <v>4</v>
      </c>
      <c r="L2807">
        <v>0</v>
      </c>
      <c r="M2807">
        <v>1</v>
      </c>
      <c r="N2807" t="str">
        <f t="shared" si="86"/>
        <v>Weather Imapct</v>
      </c>
      <c r="O2807" t="str">
        <f t="shared" si="87"/>
        <v>Not Cancelled</v>
      </c>
      <c r="P2807" t="str">
        <f>TEXT(Table1[[#This Row],[Departure_Time]],"mmm yyyy")</f>
        <v>Jul 2023</v>
      </c>
    </row>
    <row r="2808" spans="1:16" x14ac:dyDescent="0.25">
      <c r="A2808" t="s">
        <v>470</v>
      </c>
      <c r="B2808" t="s">
        <v>36</v>
      </c>
      <c r="C2808" t="s">
        <v>15</v>
      </c>
      <c r="D2808" s="5">
        <v>45199.98541666667</v>
      </c>
      <c r="E2808">
        <v>115</v>
      </c>
      <c r="F2808" t="s">
        <v>16</v>
      </c>
      <c r="G2808">
        <v>1212</v>
      </c>
      <c r="H2808" t="s">
        <v>27</v>
      </c>
      <c r="I2808" t="s">
        <v>18</v>
      </c>
      <c r="J2808">
        <v>7</v>
      </c>
      <c r="K2808">
        <v>12</v>
      </c>
      <c r="L2808">
        <v>0</v>
      </c>
      <c r="M2808">
        <v>0</v>
      </c>
      <c r="N2808" t="str">
        <f t="shared" si="86"/>
        <v>No Weather Impact</v>
      </c>
      <c r="O2808" t="str">
        <f t="shared" si="87"/>
        <v>Not Cancelled</v>
      </c>
      <c r="P2808" t="str">
        <f>TEXT(Table1[[#This Row],[Departure_Time]],"mmm yyyy")</f>
        <v>Sep 2023</v>
      </c>
    </row>
    <row r="2809" spans="1:16" x14ac:dyDescent="0.25">
      <c r="A2809" t="s">
        <v>1208</v>
      </c>
      <c r="B2809" t="s">
        <v>36</v>
      </c>
      <c r="C2809" t="s">
        <v>23</v>
      </c>
      <c r="D2809" s="5">
        <v>45696.899305555555</v>
      </c>
      <c r="E2809">
        <v>160</v>
      </c>
      <c r="F2809" t="s">
        <v>16</v>
      </c>
      <c r="G2809">
        <v>1267</v>
      </c>
      <c r="H2809" t="s">
        <v>27</v>
      </c>
      <c r="I2809" t="s">
        <v>24</v>
      </c>
      <c r="J2809">
        <v>9.3000000000000007</v>
      </c>
      <c r="K2809">
        <v>43</v>
      </c>
      <c r="L2809">
        <v>0</v>
      </c>
      <c r="M2809">
        <v>0</v>
      </c>
      <c r="N2809" t="str">
        <f t="shared" si="86"/>
        <v>No Weather Impact</v>
      </c>
      <c r="O2809" t="str">
        <f t="shared" si="87"/>
        <v>Not Cancelled</v>
      </c>
      <c r="P2809" t="str">
        <f>TEXT(Table1[[#This Row],[Departure_Time]],"mmm yyyy")</f>
        <v>Feb 2025</v>
      </c>
    </row>
    <row r="2810" spans="1:16" x14ac:dyDescent="0.25">
      <c r="A2810" t="s">
        <v>552</v>
      </c>
      <c r="B2810" t="s">
        <v>14</v>
      </c>
      <c r="C2810" t="s">
        <v>31</v>
      </c>
      <c r="D2810" s="5">
        <v>45348.838194444441</v>
      </c>
      <c r="E2810">
        <v>146</v>
      </c>
      <c r="F2810" t="s">
        <v>16</v>
      </c>
      <c r="G2810">
        <v>1059</v>
      </c>
      <c r="H2810" t="s">
        <v>27</v>
      </c>
      <c r="I2810" t="s">
        <v>24</v>
      </c>
      <c r="J2810">
        <v>7.5</v>
      </c>
      <c r="K2810">
        <v>6</v>
      </c>
      <c r="L2810">
        <v>0</v>
      </c>
      <c r="M2810">
        <v>0</v>
      </c>
      <c r="N2810" t="str">
        <f t="shared" si="86"/>
        <v>No Weather Impact</v>
      </c>
      <c r="O2810" t="str">
        <f t="shared" si="87"/>
        <v>Not Cancelled</v>
      </c>
      <c r="P2810" t="str">
        <f>TEXT(Table1[[#This Row],[Departure_Time]],"mmm yyyy")</f>
        <v>Feb 2024</v>
      </c>
    </row>
    <row r="2811" spans="1:16" x14ac:dyDescent="0.25">
      <c r="A2811" t="s">
        <v>1033</v>
      </c>
      <c r="B2811" t="s">
        <v>29</v>
      </c>
      <c r="C2811" t="s">
        <v>36</v>
      </c>
      <c r="D2811" s="5">
        <v>45096.643750000003</v>
      </c>
      <c r="E2811">
        <v>169</v>
      </c>
      <c r="F2811" t="s">
        <v>16</v>
      </c>
      <c r="G2811">
        <v>1386</v>
      </c>
      <c r="H2811" t="s">
        <v>27</v>
      </c>
      <c r="I2811" t="s">
        <v>24</v>
      </c>
      <c r="J2811">
        <v>8.5</v>
      </c>
      <c r="K2811">
        <v>14</v>
      </c>
      <c r="L2811">
        <v>0</v>
      </c>
      <c r="M2811">
        <v>0</v>
      </c>
      <c r="N2811" t="str">
        <f t="shared" si="86"/>
        <v>No Weather Impact</v>
      </c>
      <c r="O2811" t="str">
        <f t="shared" si="87"/>
        <v>Not Cancelled</v>
      </c>
      <c r="P2811" t="str">
        <f>TEXT(Table1[[#This Row],[Departure_Time]],"mmm yyyy")</f>
        <v>Jun 2023</v>
      </c>
    </row>
    <row r="2812" spans="1:16" x14ac:dyDescent="0.25">
      <c r="A2812" t="s">
        <v>283</v>
      </c>
      <c r="B2812" t="s">
        <v>23</v>
      </c>
      <c r="C2812" t="s">
        <v>36</v>
      </c>
      <c r="D2812" s="5">
        <v>45290.081250000003</v>
      </c>
      <c r="E2812">
        <v>190</v>
      </c>
      <c r="F2812" t="s">
        <v>16</v>
      </c>
      <c r="G2812">
        <v>1713</v>
      </c>
      <c r="H2812" t="s">
        <v>21</v>
      </c>
      <c r="I2812" t="s">
        <v>130</v>
      </c>
      <c r="J2812">
        <v>5.6</v>
      </c>
      <c r="K2812">
        <v>6</v>
      </c>
      <c r="L2812">
        <v>0</v>
      </c>
      <c r="M2812">
        <v>0</v>
      </c>
      <c r="N2812" t="str">
        <f t="shared" si="86"/>
        <v>No Weather Impact</v>
      </c>
      <c r="O2812" t="str">
        <f t="shared" si="87"/>
        <v>Not Cancelled</v>
      </c>
      <c r="P2812" t="str">
        <f>TEXT(Table1[[#This Row],[Departure_Time]],"mmm yyyy")</f>
        <v>Dec 2023</v>
      </c>
    </row>
    <row r="2813" spans="1:16" x14ac:dyDescent="0.25">
      <c r="A2813" t="s">
        <v>1550</v>
      </c>
      <c r="B2813" t="s">
        <v>15</v>
      </c>
      <c r="C2813" t="s">
        <v>14</v>
      </c>
      <c r="D2813" s="5">
        <v>45251.347222222219</v>
      </c>
      <c r="E2813">
        <v>242</v>
      </c>
      <c r="F2813" t="s">
        <v>16</v>
      </c>
      <c r="G2813">
        <v>1730</v>
      </c>
      <c r="H2813" t="s">
        <v>21</v>
      </c>
      <c r="I2813" t="s">
        <v>24</v>
      </c>
      <c r="J2813">
        <v>4.3</v>
      </c>
      <c r="K2813">
        <v>1</v>
      </c>
      <c r="L2813">
        <v>0</v>
      </c>
      <c r="M2813">
        <v>0</v>
      </c>
      <c r="N2813" t="str">
        <f t="shared" si="86"/>
        <v>No Weather Impact</v>
      </c>
      <c r="O2813" t="str">
        <f t="shared" si="87"/>
        <v>Not Cancelled</v>
      </c>
      <c r="P2813" t="str">
        <f>TEXT(Table1[[#This Row],[Departure_Time]],"mmm yyyy")</f>
        <v>Nov 2023</v>
      </c>
    </row>
    <row r="2814" spans="1:16" x14ac:dyDescent="0.25">
      <c r="A2814" t="s">
        <v>895</v>
      </c>
      <c r="B2814" t="s">
        <v>36</v>
      </c>
      <c r="C2814" t="s">
        <v>26</v>
      </c>
      <c r="D2814" s="5">
        <v>45479.887499999997</v>
      </c>
      <c r="E2814">
        <v>206</v>
      </c>
      <c r="F2814" t="s">
        <v>16</v>
      </c>
      <c r="G2814">
        <v>1644</v>
      </c>
      <c r="H2814" t="s">
        <v>17</v>
      </c>
      <c r="I2814" t="s">
        <v>24</v>
      </c>
      <c r="J2814">
        <v>5.2</v>
      </c>
      <c r="K2814">
        <v>3</v>
      </c>
      <c r="L2814">
        <v>0</v>
      </c>
      <c r="M2814">
        <v>0</v>
      </c>
      <c r="N2814" t="str">
        <f t="shared" si="86"/>
        <v>No Weather Impact</v>
      </c>
      <c r="O2814" t="str">
        <f t="shared" si="87"/>
        <v>Not Cancelled</v>
      </c>
      <c r="P2814" t="str">
        <f>TEXT(Table1[[#This Row],[Departure_Time]],"mmm yyyy")</f>
        <v>Jul 2024</v>
      </c>
    </row>
    <row r="2815" spans="1:16" x14ac:dyDescent="0.25">
      <c r="A2815" t="s">
        <v>191</v>
      </c>
      <c r="B2815" t="s">
        <v>23</v>
      </c>
      <c r="C2815" t="s">
        <v>36</v>
      </c>
      <c r="D2815" s="5">
        <v>45139.949305555558</v>
      </c>
      <c r="E2815">
        <v>176</v>
      </c>
      <c r="F2815" t="s">
        <v>16</v>
      </c>
      <c r="G2815">
        <v>1993</v>
      </c>
      <c r="H2815" t="s">
        <v>17</v>
      </c>
      <c r="I2815" t="s">
        <v>24</v>
      </c>
      <c r="J2815">
        <v>7.5</v>
      </c>
      <c r="K2815">
        <v>2</v>
      </c>
      <c r="L2815">
        <v>0</v>
      </c>
      <c r="M2815">
        <v>0</v>
      </c>
      <c r="N2815" t="str">
        <f t="shared" si="86"/>
        <v>No Weather Impact</v>
      </c>
      <c r="O2815" t="str">
        <f t="shared" si="87"/>
        <v>Not Cancelled</v>
      </c>
      <c r="P2815" t="str">
        <f>TEXT(Table1[[#This Row],[Departure_Time]],"mmm yyyy")</f>
        <v>Aug 2023</v>
      </c>
    </row>
    <row r="2816" spans="1:16" x14ac:dyDescent="0.25">
      <c r="A2816" t="s">
        <v>288</v>
      </c>
      <c r="B2816" t="s">
        <v>36</v>
      </c>
      <c r="C2816" t="s">
        <v>26</v>
      </c>
      <c r="D2816" s="5">
        <v>45097.463888888888</v>
      </c>
      <c r="E2816">
        <v>116</v>
      </c>
      <c r="F2816" t="s">
        <v>16</v>
      </c>
      <c r="G2816">
        <v>1510</v>
      </c>
      <c r="H2816" t="s">
        <v>17</v>
      </c>
      <c r="I2816" t="s">
        <v>24</v>
      </c>
      <c r="J2816">
        <v>8.3000000000000007</v>
      </c>
      <c r="K2816">
        <v>24</v>
      </c>
      <c r="L2816">
        <v>0</v>
      </c>
      <c r="M2816">
        <v>1</v>
      </c>
      <c r="N2816" t="str">
        <f t="shared" si="86"/>
        <v>Weather Imapct</v>
      </c>
      <c r="O2816" t="str">
        <f t="shared" si="87"/>
        <v>Not Cancelled</v>
      </c>
      <c r="P2816" t="str">
        <f>TEXT(Table1[[#This Row],[Departure_Time]],"mmm yyyy")</f>
        <v>Jun 2023</v>
      </c>
    </row>
    <row r="2817" spans="1:16" x14ac:dyDescent="0.25">
      <c r="A2817" t="s">
        <v>1488</v>
      </c>
      <c r="B2817" t="s">
        <v>29</v>
      </c>
      <c r="C2817" t="s">
        <v>20</v>
      </c>
      <c r="D2817" s="5">
        <v>45321.229861111111</v>
      </c>
      <c r="E2817">
        <v>112</v>
      </c>
      <c r="F2817" t="s">
        <v>41</v>
      </c>
      <c r="G2817">
        <v>1273</v>
      </c>
      <c r="H2817" t="s">
        <v>21</v>
      </c>
      <c r="I2817" t="s">
        <v>18</v>
      </c>
      <c r="J2817">
        <v>8.4</v>
      </c>
      <c r="K2817">
        <v>6</v>
      </c>
      <c r="L2817">
        <v>0</v>
      </c>
      <c r="M2817">
        <v>0</v>
      </c>
      <c r="N2817" t="str">
        <f t="shared" si="86"/>
        <v>No Weather Impact</v>
      </c>
      <c r="O2817" t="str">
        <f t="shared" si="87"/>
        <v>Not Cancelled</v>
      </c>
      <c r="P2817" t="str">
        <f>TEXT(Table1[[#This Row],[Departure_Time]],"mmm yyyy")</f>
        <v>Jan 2024</v>
      </c>
    </row>
    <row r="2818" spans="1:16" x14ac:dyDescent="0.25">
      <c r="A2818" t="s">
        <v>1551</v>
      </c>
      <c r="B2818" t="s">
        <v>23</v>
      </c>
      <c r="C2818" t="s">
        <v>31</v>
      </c>
      <c r="D2818" s="5">
        <v>45415.406944444447</v>
      </c>
      <c r="E2818">
        <v>136</v>
      </c>
      <c r="F2818" t="s">
        <v>16</v>
      </c>
      <c r="G2818">
        <v>1220</v>
      </c>
      <c r="H2818" t="s">
        <v>17</v>
      </c>
      <c r="I2818" t="s">
        <v>39</v>
      </c>
      <c r="J2818">
        <v>4.8</v>
      </c>
      <c r="K2818">
        <v>18</v>
      </c>
      <c r="L2818">
        <v>0</v>
      </c>
      <c r="M2818">
        <v>0</v>
      </c>
      <c r="N2818" t="str">
        <f t="shared" si="86"/>
        <v>No Weather Impact</v>
      </c>
      <c r="O2818" t="str">
        <f t="shared" si="87"/>
        <v>Not Cancelled</v>
      </c>
      <c r="P2818" t="str">
        <f>TEXT(Table1[[#This Row],[Departure_Time]],"mmm yyyy")</f>
        <v>May 2024</v>
      </c>
    </row>
    <row r="2819" spans="1:16" x14ac:dyDescent="0.25">
      <c r="A2819" t="s">
        <v>655</v>
      </c>
      <c r="B2819" t="s">
        <v>23</v>
      </c>
      <c r="C2819" t="s">
        <v>26</v>
      </c>
      <c r="D2819" s="5">
        <v>45094.481249999997</v>
      </c>
      <c r="E2819">
        <v>136</v>
      </c>
      <c r="F2819" t="s">
        <v>16</v>
      </c>
      <c r="G2819">
        <v>978</v>
      </c>
      <c r="H2819" t="s">
        <v>27</v>
      </c>
      <c r="I2819" t="s">
        <v>24</v>
      </c>
      <c r="J2819">
        <v>6.5</v>
      </c>
      <c r="K2819">
        <v>18</v>
      </c>
      <c r="L2819">
        <v>0</v>
      </c>
      <c r="M2819">
        <v>0</v>
      </c>
      <c r="N2819" t="str">
        <f t="shared" ref="N2819:N2882" si="88">IF(M2819=1, "Weather Imapct", "No Weather Impact")</f>
        <v>No Weather Impact</v>
      </c>
      <c r="O2819" t="str">
        <f t="shared" ref="O2819:O2882" si="89">IF(F2819="Cancelled", "Cancelled", "Not Cancelled")</f>
        <v>Not Cancelled</v>
      </c>
      <c r="P2819" t="str">
        <f>TEXT(Table1[[#This Row],[Departure_Time]],"mmm yyyy")</f>
        <v>Jun 2023</v>
      </c>
    </row>
    <row r="2820" spans="1:16" x14ac:dyDescent="0.25">
      <c r="A2820" t="s">
        <v>175</v>
      </c>
      <c r="B2820" t="s">
        <v>36</v>
      </c>
      <c r="C2820" t="s">
        <v>26</v>
      </c>
      <c r="D2820" s="5">
        <v>45707.15625</v>
      </c>
      <c r="E2820">
        <v>174</v>
      </c>
      <c r="F2820" t="s">
        <v>41</v>
      </c>
      <c r="G2820">
        <v>830</v>
      </c>
      <c r="H2820" t="s">
        <v>18</v>
      </c>
      <c r="I2820" t="s">
        <v>24</v>
      </c>
      <c r="J2820">
        <v>7.2</v>
      </c>
      <c r="K2820">
        <v>7</v>
      </c>
      <c r="L2820">
        <v>0</v>
      </c>
      <c r="M2820">
        <v>0</v>
      </c>
      <c r="N2820" t="str">
        <f t="shared" si="88"/>
        <v>No Weather Impact</v>
      </c>
      <c r="O2820" t="str">
        <f t="shared" si="89"/>
        <v>Not Cancelled</v>
      </c>
      <c r="P2820" t="str">
        <f>TEXT(Table1[[#This Row],[Departure_Time]],"mmm yyyy")</f>
        <v>Feb 2025</v>
      </c>
    </row>
    <row r="2821" spans="1:16" x14ac:dyDescent="0.25">
      <c r="A2821" t="s">
        <v>1552</v>
      </c>
      <c r="B2821" t="s">
        <v>20</v>
      </c>
      <c r="C2821" t="s">
        <v>36</v>
      </c>
      <c r="D2821" s="5">
        <v>45685.724305555559</v>
      </c>
      <c r="E2821">
        <v>208</v>
      </c>
      <c r="F2821" t="s">
        <v>16</v>
      </c>
      <c r="G2821">
        <v>1082</v>
      </c>
      <c r="H2821" t="s">
        <v>21</v>
      </c>
      <c r="I2821" t="s">
        <v>24</v>
      </c>
      <c r="J2821">
        <v>6.6</v>
      </c>
      <c r="K2821">
        <v>9</v>
      </c>
      <c r="L2821">
        <v>0</v>
      </c>
      <c r="M2821">
        <v>0</v>
      </c>
      <c r="N2821" t="str">
        <f t="shared" si="88"/>
        <v>No Weather Impact</v>
      </c>
      <c r="O2821" t="str">
        <f t="shared" si="89"/>
        <v>Not Cancelled</v>
      </c>
      <c r="P2821" t="str">
        <f>TEXT(Table1[[#This Row],[Departure_Time]],"mmm yyyy")</f>
        <v>Jan 2025</v>
      </c>
    </row>
    <row r="2822" spans="1:16" x14ac:dyDescent="0.25">
      <c r="A2822" t="s">
        <v>109</v>
      </c>
      <c r="B2822" t="s">
        <v>36</v>
      </c>
      <c r="C2822" t="s">
        <v>26</v>
      </c>
      <c r="D2822" s="5">
        <v>45525.592361111114</v>
      </c>
      <c r="E2822">
        <v>211</v>
      </c>
      <c r="F2822" t="s">
        <v>16</v>
      </c>
      <c r="G2822">
        <v>1036</v>
      </c>
      <c r="H2822" t="s">
        <v>27</v>
      </c>
      <c r="I2822" t="s">
        <v>24</v>
      </c>
      <c r="J2822">
        <v>7.6</v>
      </c>
      <c r="K2822">
        <v>1</v>
      </c>
      <c r="L2822">
        <v>0</v>
      </c>
      <c r="M2822">
        <v>0</v>
      </c>
      <c r="N2822" t="str">
        <f t="shared" si="88"/>
        <v>No Weather Impact</v>
      </c>
      <c r="O2822" t="str">
        <f t="shared" si="89"/>
        <v>Not Cancelled</v>
      </c>
      <c r="P2822" t="str">
        <f>TEXT(Table1[[#This Row],[Departure_Time]],"mmm yyyy")</f>
        <v>Aug 2024</v>
      </c>
    </row>
    <row r="2823" spans="1:16" x14ac:dyDescent="0.25">
      <c r="A2823" t="s">
        <v>760</v>
      </c>
      <c r="B2823" t="s">
        <v>23</v>
      </c>
      <c r="C2823" t="s">
        <v>29</v>
      </c>
      <c r="D2823" s="5">
        <v>45623.445138888892</v>
      </c>
      <c r="E2823">
        <v>71</v>
      </c>
      <c r="F2823" t="s">
        <v>16</v>
      </c>
      <c r="G2823">
        <v>1225</v>
      </c>
      <c r="H2823" t="s">
        <v>27</v>
      </c>
      <c r="I2823" t="s">
        <v>24</v>
      </c>
      <c r="J2823">
        <v>9.1</v>
      </c>
      <c r="K2823">
        <v>8</v>
      </c>
      <c r="L2823">
        <v>0</v>
      </c>
      <c r="M2823">
        <v>0</v>
      </c>
      <c r="N2823" t="str">
        <f t="shared" si="88"/>
        <v>No Weather Impact</v>
      </c>
      <c r="O2823" t="str">
        <f t="shared" si="89"/>
        <v>Not Cancelled</v>
      </c>
      <c r="P2823" t="str">
        <f>TEXT(Table1[[#This Row],[Departure_Time]],"mmm yyyy")</f>
        <v>Nov 2024</v>
      </c>
    </row>
    <row r="2824" spans="1:16" x14ac:dyDescent="0.25">
      <c r="A2824" t="s">
        <v>185</v>
      </c>
      <c r="B2824" t="s">
        <v>20</v>
      </c>
      <c r="C2824" t="s">
        <v>23</v>
      </c>
      <c r="D2824" s="5">
        <v>45483.026388888888</v>
      </c>
      <c r="E2824">
        <v>166</v>
      </c>
      <c r="F2824" t="s">
        <v>16</v>
      </c>
      <c r="G2824">
        <v>1513</v>
      </c>
      <c r="H2824" t="s">
        <v>27</v>
      </c>
      <c r="I2824" t="s">
        <v>24</v>
      </c>
      <c r="J2824">
        <v>9.3000000000000007</v>
      </c>
      <c r="K2824">
        <v>8</v>
      </c>
      <c r="L2824">
        <v>0</v>
      </c>
      <c r="M2824">
        <v>0</v>
      </c>
      <c r="N2824" t="str">
        <f t="shared" si="88"/>
        <v>No Weather Impact</v>
      </c>
      <c r="O2824" t="str">
        <f t="shared" si="89"/>
        <v>Not Cancelled</v>
      </c>
      <c r="P2824" t="str">
        <f>TEXT(Table1[[#This Row],[Departure_Time]],"mmm yyyy")</f>
        <v>Jul 2024</v>
      </c>
    </row>
    <row r="2825" spans="1:16" x14ac:dyDescent="0.25">
      <c r="A2825" t="s">
        <v>1553</v>
      </c>
      <c r="B2825" t="s">
        <v>20</v>
      </c>
      <c r="C2825" t="s">
        <v>20</v>
      </c>
      <c r="D2825" s="5">
        <v>45657.06527777778</v>
      </c>
      <c r="E2825">
        <v>149</v>
      </c>
      <c r="F2825" t="s">
        <v>16</v>
      </c>
      <c r="G2825">
        <v>1719</v>
      </c>
      <c r="H2825" t="s">
        <v>17</v>
      </c>
      <c r="I2825" t="s">
        <v>39</v>
      </c>
      <c r="J2825">
        <v>4.8</v>
      </c>
      <c r="K2825">
        <v>36</v>
      </c>
      <c r="L2825">
        <v>0</v>
      </c>
      <c r="M2825">
        <v>0</v>
      </c>
      <c r="N2825" t="str">
        <f t="shared" si="88"/>
        <v>No Weather Impact</v>
      </c>
      <c r="O2825" t="str">
        <f t="shared" si="89"/>
        <v>Not Cancelled</v>
      </c>
      <c r="P2825" t="str">
        <f>TEXT(Table1[[#This Row],[Departure_Time]],"mmm yyyy")</f>
        <v>Dec 2024</v>
      </c>
    </row>
    <row r="2826" spans="1:16" x14ac:dyDescent="0.25">
      <c r="A2826" t="s">
        <v>253</v>
      </c>
      <c r="B2826" t="s">
        <v>29</v>
      </c>
      <c r="C2826" t="s">
        <v>31</v>
      </c>
      <c r="D2826" s="5">
        <v>45707.580555555556</v>
      </c>
      <c r="E2826">
        <v>296</v>
      </c>
      <c r="F2826" t="s">
        <v>41</v>
      </c>
      <c r="G2826">
        <v>1119</v>
      </c>
      <c r="H2826" t="s">
        <v>21</v>
      </c>
      <c r="I2826" t="s">
        <v>24</v>
      </c>
      <c r="J2826">
        <v>6.5</v>
      </c>
      <c r="K2826">
        <v>1</v>
      </c>
      <c r="L2826">
        <v>1</v>
      </c>
      <c r="M2826">
        <v>0</v>
      </c>
      <c r="N2826" t="str">
        <f t="shared" si="88"/>
        <v>No Weather Impact</v>
      </c>
      <c r="O2826" t="str">
        <f t="shared" si="89"/>
        <v>Not Cancelled</v>
      </c>
      <c r="P2826" t="str">
        <f>TEXT(Table1[[#This Row],[Departure_Time]],"mmm yyyy")</f>
        <v>Feb 2025</v>
      </c>
    </row>
    <row r="2827" spans="1:16" x14ac:dyDescent="0.25">
      <c r="A2827" t="s">
        <v>1554</v>
      </c>
      <c r="B2827" t="s">
        <v>29</v>
      </c>
      <c r="C2827" t="s">
        <v>26</v>
      </c>
      <c r="D2827" s="5">
        <v>45312.845138888886</v>
      </c>
      <c r="E2827">
        <v>54</v>
      </c>
      <c r="F2827" t="s">
        <v>16</v>
      </c>
      <c r="G2827">
        <v>1079</v>
      </c>
      <c r="H2827" t="s">
        <v>17</v>
      </c>
      <c r="I2827" t="s">
        <v>24</v>
      </c>
      <c r="J2827">
        <v>9.1</v>
      </c>
      <c r="K2827">
        <v>7</v>
      </c>
      <c r="L2827">
        <v>0</v>
      </c>
      <c r="M2827">
        <v>0</v>
      </c>
      <c r="N2827" t="str">
        <f t="shared" si="88"/>
        <v>No Weather Impact</v>
      </c>
      <c r="O2827" t="str">
        <f t="shared" si="89"/>
        <v>Not Cancelled</v>
      </c>
      <c r="P2827" t="str">
        <f>TEXT(Table1[[#This Row],[Departure_Time]],"mmm yyyy")</f>
        <v>Jan 2024</v>
      </c>
    </row>
    <row r="2828" spans="1:16" x14ac:dyDescent="0.25">
      <c r="A2828" t="s">
        <v>1555</v>
      </c>
      <c r="B2828" t="s">
        <v>31</v>
      </c>
      <c r="C2828" t="s">
        <v>20</v>
      </c>
      <c r="D2828" s="5">
        <v>45633.227777777778</v>
      </c>
      <c r="E2828">
        <v>195</v>
      </c>
      <c r="F2828" t="s">
        <v>16</v>
      </c>
      <c r="G2828">
        <v>1282</v>
      </c>
      <c r="H2828" t="s">
        <v>21</v>
      </c>
      <c r="I2828" t="s">
        <v>24</v>
      </c>
      <c r="J2828">
        <v>7.7</v>
      </c>
      <c r="K2828">
        <v>1</v>
      </c>
      <c r="L2828">
        <v>0</v>
      </c>
      <c r="M2828">
        <v>0</v>
      </c>
      <c r="N2828" t="str">
        <f t="shared" si="88"/>
        <v>No Weather Impact</v>
      </c>
      <c r="O2828" t="str">
        <f t="shared" si="89"/>
        <v>Not Cancelled</v>
      </c>
      <c r="P2828" t="str">
        <f>TEXT(Table1[[#This Row],[Departure_Time]],"mmm yyyy")</f>
        <v>Dec 2024</v>
      </c>
    </row>
    <row r="2829" spans="1:16" x14ac:dyDescent="0.25">
      <c r="A2829" t="s">
        <v>893</v>
      </c>
      <c r="B2829" t="s">
        <v>29</v>
      </c>
      <c r="C2829" t="s">
        <v>31</v>
      </c>
      <c r="D2829" s="5">
        <v>45142.6875</v>
      </c>
      <c r="E2829">
        <v>195</v>
      </c>
      <c r="F2829" t="s">
        <v>16</v>
      </c>
      <c r="G2829">
        <v>967</v>
      </c>
      <c r="H2829" t="s">
        <v>21</v>
      </c>
      <c r="I2829" t="s">
        <v>39</v>
      </c>
      <c r="J2829">
        <v>7</v>
      </c>
      <c r="K2829">
        <v>3</v>
      </c>
      <c r="L2829">
        <v>0</v>
      </c>
      <c r="M2829">
        <v>1</v>
      </c>
      <c r="N2829" t="str">
        <f t="shared" si="88"/>
        <v>Weather Imapct</v>
      </c>
      <c r="O2829" t="str">
        <f t="shared" si="89"/>
        <v>Not Cancelled</v>
      </c>
      <c r="P2829" t="str">
        <f>TEXT(Table1[[#This Row],[Departure_Time]],"mmm yyyy")</f>
        <v>Aug 2023</v>
      </c>
    </row>
    <row r="2830" spans="1:16" x14ac:dyDescent="0.25">
      <c r="A2830" t="s">
        <v>1556</v>
      </c>
      <c r="B2830" t="s">
        <v>14</v>
      </c>
      <c r="C2830" t="s">
        <v>14</v>
      </c>
      <c r="D2830" s="5">
        <v>45143.582638888889</v>
      </c>
      <c r="E2830">
        <v>174</v>
      </c>
      <c r="F2830" t="s">
        <v>16</v>
      </c>
      <c r="G2830">
        <v>763</v>
      </c>
      <c r="H2830" t="s">
        <v>18</v>
      </c>
      <c r="I2830" t="s">
        <v>24</v>
      </c>
      <c r="J2830">
        <v>9</v>
      </c>
      <c r="K2830">
        <v>17</v>
      </c>
      <c r="L2830">
        <v>0</v>
      </c>
      <c r="M2830">
        <v>0</v>
      </c>
      <c r="N2830" t="str">
        <f t="shared" si="88"/>
        <v>No Weather Impact</v>
      </c>
      <c r="O2830" t="str">
        <f t="shared" si="89"/>
        <v>Not Cancelled</v>
      </c>
      <c r="P2830" t="str">
        <f>TEXT(Table1[[#This Row],[Departure_Time]],"mmm yyyy")</f>
        <v>Aug 2023</v>
      </c>
    </row>
    <row r="2831" spans="1:16" x14ac:dyDescent="0.25">
      <c r="A2831" t="s">
        <v>1557</v>
      </c>
      <c r="B2831" t="s">
        <v>26</v>
      </c>
      <c r="C2831" t="s">
        <v>26</v>
      </c>
      <c r="D2831" s="5">
        <v>45232.853472222225</v>
      </c>
      <c r="E2831">
        <v>236</v>
      </c>
      <c r="F2831" t="s">
        <v>16</v>
      </c>
      <c r="G2831">
        <v>1436</v>
      </c>
      <c r="H2831" t="s">
        <v>17</v>
      </c>
      <c r="I2831" t="s">
        <v>24</v>
      </c>
      <c r="J2831">
        <v>5.4</v>
      </c>
      <c r="K2831">
        <v>2</v>
      </c>
      <c r="L2831">
        <v>0</v>
      </c>
      <c r="M2831">
        <v>0</v>
      </c>
      <c r="N2831" t="str">
        <f t="shared" si="88"/>
        <v>No Weather Impact</v>
      </c>
      <c r="O2831" t="str">
        <f t="shared" si="89"/>
        <v>Not Cancelled</v>
      </c>
      <c r="P2831" t="str">
        <f>TEXT(Table1[[#This Row],[Departure_Time]],"mmm yyyy")</f>
        <v>Nov 2023</v>
      </c>
    </row>
    <row r="2832" spans="1:16" x14ac:dyDescent="0.25">
      <c r="A2832" t="s">
        <v>957</v>
      </c>
      <c r="B2832" t="s">
        <v>23</v>
      </c>
      <c r="C2832" t="s">
        <v>15</v>
      </c>
      <c r="D2832" s="5">
        <v>45136.092361111114</v>
      </c>
      <c r="E2832">
        <v>-2</v>
      </c>
      <c r="F2832" t="s">
        <v>16</v>
      </c>
      <c r="G2832">
        <v>940</v>
      </c>
      <c r="H2832" t="s">
        <v>17</v>
      </c>
      <c r="I2832" t="s">
        <v>24</v>
      </c>
      <c r="J2832">
        <v>6.8</v>
      </c>
      <c r="K2832">
        <v>10</v>
      </c>
      <c r="L2832">
        <v>0</v>
      </c>
      <c r="M2832">
        <v>1</v>
      </c>
      <c r="N2832" t="str">
        <f t="shared" si="88"/>
        <v>Weather Imapct</v>
      </c>
      <c r="O2832" t="str">
        <f t="shared" si="89"/>
        <v>Not Cancelled</v>
      </c>
      <c r="P2832" t="str">
        <f>TEXT(Table1[[#This Row],[Departure_Time]],"mmm yyyy")</f>
        <v>Jul 2023</v>
      </c>
    </row>
    <row r="2833" spans="1:16" x14ac:dyDescent="0.25">
      <c r="A2833" t="s">
        <v>1519</v>
      </c>
      <c r="B2833" t="s">
        <v>26</v>
      </c>
      <c r="C2833" t="s">
        <v>14</v>
      </c>
      <c r="D2833" s="5">
        <v>45591.013888888891</v>
      </c>
      <c r="E2833">
        <v>144</v>
      </c>
      <c r="F2833" t="s">
        <v>52</v>
      </c>
      <c r="G2833">
        <v>1127</v>
      </c>
      <c r="H2833" t="s">
        <v>21</v>
      </c>
      <c r="I2833" t="s">
        <v>24</v>
      </c>
      <c r="J2833">
        <v>7.7</v>
      </c>
      <c r="K2833">
        <v>19</v>
      </c>
      <c r="L2833">
        <v>0</v>
      </c>
      <c r="M2833">
        <v>0</v>
      </c>
      <c r="N2833" t="str">
        <f t="shared" si="88"/>
        <v>No Weather Impact</v>
      </c>
      <c r="O2833" t="str">
        <f t="shared" si="89"/>
        <v>Cancelled</v>
      </c>
      <c r="P2833" t="str">
        <f>TEXT(Table1[[#This Row],[Departure_Time]],"mmm yyyy")</f>
        <v>Oct 2024</v>
      </c>
    </row>
    <row r="2834" spans="1:16" x14ac:dyDescent="0.25">
      <c r="A2834" t="s">
        <v>1558</v>
      </c>
      <c r="B2834" t="s">
        <v>14</v>
      </c>
      <c r="C2834" t="s">
        <v>20</v>
      </c>
      <c r="D2834" s="5">
        <v>45334.694444444445</v>
      </c>
      <c r="E2834">
        <v>15</v>
      </c>
      <c r="F2834" t="s">
        <v>16</v>
      </c>
      <c r="G2834">
        <v>1518</v>
      </c>
      <c r="H2834" t="s">
        <v>21</v>
      </c>
      <c r="I2834" t="s">
        <v>39</v>
      </c>
      <c r="J2834">
        <v>7.9</v>
      </c>
      <c r="K2834">
        <v>3</v>
      </c>
      <c r="L2834">
        <v>0</v>
      </c>
      <c r="M2834">
        <v>0</v>
      </c>
      <c r="N2834" t="str">
        <f t="shared" si="88"/>
        <v>No Weather Impact</v>
      </c>
      <c r="O2834" t="str">
        <f t="shared" si="89"/>
        <v>Not Cancelled</v>
      </c>
      <c r="P2834" t="str">
        <f>TEXT(Table1[[#This Row],[Departure_Time]],"mmm yyyy")</f>
        <v>Feb 2024</v>
      </c>
    </row>
    <row r="2835" spans="1:16" x14ac:dyDescent="0.25">
      <c r="A2835" t="s">
        <v>817</v>
      </c>
      <c r="B2835" t="s">
        <v>36</v>
      </c>
      <c r="C2835" t="s">
        <v>29</v>
      </c>
      <c r="D2835" s="5">
        <v>45066.557638888888</v>
      </c>
      <c r="E2835">
        <v>199</v>
      </c>
      <c r="F2835" t="s">
        <v>16</v>
      </c>
      <c r="G2835">
        <v>1283</v>
      </c>
      <c r="H2835" t="s">
        <v>18</v>
      </c>
      <c r="I2835" t="s">
        <v>39</v>
      </c>
      <c r="J2835">
        <v>7.6</v>
      </c>
      <c r="K2835">
        <v>4</v>
      </c>
      <c r="L2835">
        <v>0</v>
      </c>
      <c r="M2835">
        <v>0</v>
      </c>
      <c r="N2835" t="str">
        <f t="shared" si="88"/>
        <v>No Weather Impact</v>
      </c>
      <c r="O2835" t="str">
        <f t="shared" si="89"/>
        <v>Not Cancelled</v>
      </c>
      <c r="P2835" t="str">
        <f>TEXT(Table1[[#This Row],[Departure_Time]],"mmm yyyy")</f>
        <v>May 2023</v>
      </c>
    </row>
    <row r="2836" spans="1:16" x14ac:dyDescent="0.25">
      <c r="A2836" t="s">
        <v>1279</v>
      </c>
      <c r="B2836" t="s">
        <v>29</v>
      </c>
      <c r="C2836" t="s">
        <v>31</v>
      </c>
      <c r="D2836" s="5">
        <v>45751.505555555559</v>
      </c>
      <c r="E2836">
        <v>164</v>
      </c>
      <c r="F2836" t="s">
        <v>16</v>
      </c>
      <c r="G2836">
        <v>1316</v>
      </c>
      <c r="H2836" t="s">
        <v>18</v>
      </c>
      <c r="I2836" t="s">
        <v>39</v>
      </c>
      <c r="J2836">
        <v>7.7</v>
      </c>
      <c r="K2836">
        <v>0</v>
      </c>
      <c r="L2836">
        <v>0</v>
      </c>
      <c r="M2836">
        <v>0</v>
      </c>
      <c r="N2836" t="str">
        <f t="shared" si="88"/>
        <v>No Weather Impact</v>
      </c>
      <c r="O2836" t="str">
        <f t="shared" si="89"/>
        <v>Not Cancelled</v>
      </c>
      <c r="P2836" t="str">
        <f>TEXT(Table1[[#This Row],[Departure_Time]],"mmm yyyy")</f>
        <v>Apr 2025</v>
      </c>
    </row>
    <row r="2837" spans="1:16" x14ac:dyDescent="0.25">
      <c r="A2837" t="s">
        <v>612</v>
      </c>
      <c r="B2837" t="s">
        <v>29</v>
      </c>
      <c r="C2837" t="s">
        <v>36</v>
      </c>
      <c r="D2837" s="5">
        <v>45428.584722222222</v>
      </c>
      <c r="E2837">
        <v>336</v>
      </c>
      <c r="F2837" t="s">
        <v>41</v>
      </c>
      <c r="G2837">
        <v>1254</v>
      </c>
      <c r="H2837" t="s">
        <v>21</v>
      </c>
      <c r="I2837" t="s">
        <v>24</v>
      </c>
      <c r="J2837">
        <v>4.5</v>
      </c>
      <c r="K2837">
        <v>3</v>
      </c>
      <c r="L2837">
        <v>0</v>
      </c>
      <c r="M2837">
        <v>0</v>
      </c>
      <c r="N2837" t="str">
        <f t="shared" si="88"/>
        <v>No Weather Impact</v>
      </c>
      <c r="O2837" t="str">
        <f t="shared" si="89"/>
        <v>Not Cancelled</v>
      </c>
      <c r="P2837" t="str">
        <f>TEXT(Table1[[#This Row],[Departure_Time]],"mmm yyyy")</f>
        <v>May 2024</v>
      </c>
    </row>
    <row r="2838" spans="1:16" x14ac:dyDescent="0.25">
      <c r="A2838" t="s">
        <v>1559</v>
      </c>
      <c r="B2838" t="s">
        <v>36</v>
      </c>
      <c r="C2838" t="s">
        <v>36</v>
      </c>
      <c r="D2838" s="5">
        <v>45165.086111111108</v>
      </c>
      <c r="E2838">
        <v>194</v>
      </c>
      <c r="F2838" t="s">
        <v>16</v>
      </c>
      <c r="G2838">
        <v>972</v>
      </c>
      <c r="H2838" t="s">
        <v>21</v>
      </c>
      <c r="I2838" t="s">
        <v>18</v>
      </c>
      <c r="J2838">
        <v>5.6</v>
      </c>
      <c r="K2838">
        <v>1</v>
      </c>
      <c r="L2838">
        <v>0</v>
      </c>
      <c r="M2838">
        <v>0</v>
      </c>
      <c r="N2838" t="str">
        <f t="shared" si="88"/>
        <v>No Weather Impact</v>
      </c>
      <c r="O2838" t="str">
        <f t="shared" si="89"/>
        <v>Not Cancelled</v>
      </c>
      <c r="P2838" t="str">
        <f>TEXT(Table1[[#This Row],[Departure_Time]],"mmm yyyy")</f>
        <v>Aug 2023</v>
      </c>
    </row>
    <row r="2839" spans="1:16" x14ac:dyDescent="0.25">
      <c r="A2839" t="s">
        <v>787</v>
      </c>
      <c r="B2839" t="s">
        <v>14</v>
      </c>
      <c r="C2839" t="s">
        <v>26</v>
      </c>
      <c r="D2839" s="5">
        <v>45333.344444444447</v>
      </c>
      <c r="E2839">
        <v>146</v>
      </c>
      <c r="F2839" t="s">
        <v>16</v>
      </c>
      <c r="G2839">
        <v>1261</v>
      </c>
      <c r="H2839" t="s">
        <v>18</v>
      </c>
      <c r="I2839" t="s">
        <v>24</v>
      </c>
      <c r="J2839">
        <v>4.5</v>
      </c>
      <c r="K2839">
        <v>7</v>
      </c>
      <c r="L2839">
        <v>0</v>
      </c>
      <c r="M2839">
        <v>0</v>
      </c>
      <c r="N2839" t="str">
        <f t="shared" si="88"/>
        <v>No Weather Impact</v>
      </c>
      <c r="O2839" t="str">
        <f t="shared" si="89"/>
        <v>Not Cancelled</v>
      </c>
      <c r="P2839" t="str">
        <f>TEXT(Table1[[#This Row],[Departure_Time]],"mmm yyyy")</f>
        <v>Feb 2024</v>
      </c>
    </row>
    <row r="2840" spans="1:16" x14ac:dyDescent="0.25">
      <c r="A2840" t="s">
        <v>1560</v>
      </c>
      <c r="B2840" t="s">
        <v>23</v>
      </c>
      <c r="C2840" t="s">
        <v>31</v>
      </c>
      <c r="D2840" s="5">
        <v>45553.925000000003</v>
      </c>
      <c r="E2840">
        <v>88</v>
      </c>
      <c r="F2840" t="s">
        <v>16</v>
      </c>
      <c r="G2840">
        <v>1465</v>
      </c>
      <c r="H2840" t="s">
        <v>17</v>
      </c>
      <c r="I2840" t="s">
        <v>39</v>
      </c>
      <c r="J2840">
        <v>6.6</v>
      </c>
      <c r="K2840">
        <v>0</v>
      </c>
      <c r="L2840">
        <v>0</v>
      </c>
      <c r="M2840">
        <v>0</v>
      </c>
      <c r="N2840" t="str">
        <f t="shared" si="88"/>
        <v>No Weather Impact</v>
      </c>
      <c r="O2840" t="str">
        <f t="shared" si="89"/>
        <v>Not Cancelled</v>
      </c>
      <c r="P2840" t="str">
        <f>TEXT(Table1[[#This Row],[Departure_Time]],"mmm yyyy")</f>
        <v>Sep 2024</v>
      </c>
    </row>
    <row r="2841" spans="1:16" x14ac:dyDescent="0.25">
      <c r="A2841" t="s">
        <v>708</v>
      </c>
      <c r="B2841" t="s">
        <v>31</v>
      </c>
      <c r="C2841" t="s">
        <v>23</v>
      </c>
      <c r="D2841" s="5">
        <v>45322.563194444447</v>
      </c>
      <c r="E2841">
        <v>302</v>
      </c>
      <c r="F2841" t="s">
        <v>16</v>
      </c>
      <c r="G2841">
        <v>1135</v>
      </c>
      <c r="H2841" t="s">
        <v>27</v>
      </c>
      <c r="I2841" t="s">
        <v>39</v>
      </c>
      <c r="J2841">
        <v>9.4</v>
      </c>
      <c r="K2841">
        <v>3</v>
      </c>
      <c r="L2841">
        <v>0</v>
      </c>
      <c r="M2841">
        <v>0</v>
      </c>
      <c r="N2841" t="str">
        <f t="shared" si="88"/>
        <v>No Weather Impact</v>
      </c>
      <c r="O2841" t="str">
        <f t="shared" si="89"/>
        <v>Not Cancelled</v>
      </c>
      <c r="P2841" t="str">
        <f>TEXT(Table1[[#This Row],[Departure_Time]],"mmm yyyy")</f>
        <v>Jan 2024</v>
      </c>
    </row>
    <row r="2842" spans="1:16" x14ac:dyDescent="0.25">
      <c r="A2842" t="s">
        <v>1231</v>
      </c>
      <c r="B2842" t="s">
        <v>15</v>
      </c>
      <c r="C2842" t="s">
        <v>36</v>
      </c>
      <c r="D2842" s="5">
        <v>45290.92291666667</v>
      </c>
      <c r="E2842">
        <v>199</v>
      </c>
      <c r="F2842" t="s">
        <v>16</v>
      </c>
      <c r="G2842">
        <v>1393</v>
      </c>
      <c r="H2842" t="s">
        <v>17</v>
      </c>
      <c r="I2842" t="s">
        <v>39</v>
      </c>
      <c r="J2842">
        <v>6.9</v>
      </c>
      <c r="K2842">
        <v>49</v>
      </c>
      <c r="L2842">
        <v>0</v>
      </c>
      <c r="M2842">
        <v>1</v>
      </c>
      <c r="N2842" t="str">
        <f t="shared" si="88"/>
        <v>Weather Imapct</v>
      </c>
      <c r="O2842" t="str">
        <f t="shared" si="89"/>
        <v>Not Cancelled</v>
      </c>
      <c r="P2842" t="str">
        <f>TEXT(Table1[[#This Row],[Departure_Time]],"mmm yyyy")</f>
        <v>Dec 2023</v>
      </c>
    </row>
    <row r="2843" spans="1:16" x14ac:dyDescent="0.25">
      <c r="A2843" t="s">
        <v>77</v>
      </c>
      <c r="B2843" t="s">
        <v>20</v>
      </c>
      <c r="C2843" t="s">
        <v>20</v>
      </c>
      <c r="D2843" s="5">
        <v>45552.183333333334</v>
      </c>
      <c r="E2843">
        <v>226</v>
      </c>
      <c r="F2843" t="s">
        <v>16</v>
      </c>
      <c r="G2843">
        <v>1442</v>
      </c>
      <c r="H2843" t="s">
        <v>17</v>
      </c>
      <c r="I2843" t="s">
        <v>24</v>
      </c>
      <c r="J2843">
        <v>7.3</v>
      </c>
      <c r="K2843">
        <v>6</v>
      </c>
      <c r="L2843">
        <v>0</v>
      </c>
      <c r="M2843">
        <v>0</v>
      </c>
      <c r="N2843" t="str">
        <f t="shared" si="88"/>
        <v>No Weather Impact</v>
      </c>
      <c r="O2843" t="str">
        <f t="shared" si="89"/>
        <v>Not Cancelled</v>
      </c>
      <c r="P2843" t="str">
        <f>TEXT(Table1[[#This Row],[Departure_Time]],"mmm yyyy")</f>
        <v>Sep 2024</v>
      </c>
    </row>
    <row r="2844" spans="1:16" x14ac:dyDescent="0.25">
      <c r="A2844" t="s">
        <v>602</v>
      </c>
      <c r="B2844" t="s">
        <v>26</v>
      </c>
      <c r="C2844" t="s">
        <v>14</v>
      </c>
      <c r="D2844" s="5">
        <v>45738.352083333331</v>
      </c>
      <c r="E2844">
        <v>164</v>
      </c>
      <c r="F2844" t="s">
        <v>16</v>
      </c>
      <c r="G2844">
        <v>735</v>
      </c>
      <c r="H2844" t="s">
        <v>27</v>
      </c>
      <c r="I2844" t="s">
        <v>18</v>
      </c>
      <c r="J2844">
        <v>9.6999999999999993</v>
      </c>
      <c r="K2844">
        <v>12</v>
      </c>
      <c r="L2844">
        <v>0</v>
      </c>
      <c r="M2844">
        <v>0</v>
      </c>
      <c r="N2844" t="str">
        <f t="shared" si="88"/>
        <v>No Weather Impact</v>
      </c>
      <c r="O2844" t="str">
        <f t="shared" si="89"/>
        <v>Not Cancelled</v>
      </c>
      <c r="P2844" t="str">
        <f>TEXT(Table1[[#This Row],[Departure_Time]],"mmm yyyy")</f>
        <v>Mar 2025</v>
      </c>
    </row>
    <row r="2845" spans="1:16" x14ac:dyDescent="0.25">
      <c r="A2845" t="s">
        <v>1561</v>
      </c>
      <c r="B2845" t="s">
        <v>23</v>
      </c>
      <c r="C2845" t="s">
        <v>36</v>
      </c>
      <c r="D2845" s="5">
        <v>45689.352083333331</v>
      </c>
      <c r="E2845">
        <v>59</v>
      </c>
      <c r="F2845" t="s">
        <v>16</v>
      </c>
      <c r="G2845">
        <v>1107</v>
      </c>
      <c r="H2845" t="s">
        <v>18</v>
      </c>
      <c r="I2845" t="s">
        <v>24</v>
      </c>
      <c r="J2845">
        <v>7.7</v>
      </c>
      <c r="K2845">
        <v>5</v>
      </c>
      <c r="L2845">
        <v>0</v>
      </c>
      <c r="M2845">
        <v>0</v>
      </c>
      <c r="N2845" t="str">
        <f t="shared" si="88"/>
        <v>No Weather Impact</v>
      </c>
      <c r="O2845" t="str">
        <f t="shared" si="89"/>
        <v>Not Cancelled</v>
      </c>
      <c r="P2845" t="str">
        <f>TEXT(Table1[[#This Row],[Departure_Time]],"mmm yyyy")</f>
        <v>Feb 2025</v>
      </c>
    </row>
    <row r="2846" spans="1:16" x14ac:dyDescent="0.25">
      <c r="A2846" t="s">
        <v>667</v>
      </c>
      <c r="B2846" t="s">
        <v>23</v>
      </c>
      <c r="C2846" t="s">
        <v>15</v>
      </c>
      <c r="D2846" s="5">
        <v>45229.831944444442</v>
      </c>
      <c r="E2846">
        <v>177</v>
      </c>
      <c r="F2846" t="s">
        <v>52</v>
      </c>
      <c r="G2846">
        <v>1211</v>
      </c>
      <c r="H2846" t="s">
        <v>17</v>
      </c>
      <c r="I2846" t="s">
        <v>24</v>
      </c>
      <c r="J2846">
        <v>6.4</v>
      </c>
      <c r="K2846">
        <v>5</v>
      </c>
      <c r="L2846">
        <v>0</v>
      </c>
      <c r="M2846">
        <v>1</v>
      </c>
      <c r="N2846" t="str">
        <f t="shared" si="88"/>
        <v>Weather Imapct</v>
      </c>
      <c r="O2846" t="str">
        <f t="shared" si="89"/>
        <v>Cancelled</v>
      </c>
      <c r="P2846" t="str">
        <f>TEXT(Table1[[#This Row],[Departure_Time]],"mmm yyyy")</f>
        <v>Oct 2023</v>
      </c>
    </row>
    <row r="2847" spans="1:16" x14ac:dyDescent="0.25">
      <c r="A2847" t="s">
        <v>1562</v>
      </c>
      <c r="B2847" t="s">
        <v>14</v>
      </c>
      <c r="C2847" t="s">
        <v>31</v>
      </c>
      <c r="D2847" s="5">
        <v>45186.645138888889</v>
      </c>
      <c r="E2847">
        <v>115</v>
      </c>
      <c r="F2847" t="s">
        <v>52</v>
      </c>
      <c r="G2847">
        <v>1646</v>
      </c>
      <c r="H2847" t="s">
        <v>27</v>
      </c>
      <c r="I2847" t="s">
        <v>130</v>
      </c>
      <c r="J2847">
        <v>4.8</v>
      </c>
      <c r="K2847">
        <v>6</v>
      </c>
      <c r="L2847">
        <v>0</v>
      </c>
      <c r="M2847">
        <v>0</v>
      </c>
      <c r="N2847" t="str">
        <f t="shared" si="88"/>
        <v>No Weather Impact</v>
      </c>
      <c r="O2847" t="str">
        <f t="shared" si="89"/>
        <v>Cancelled</v>
      </c>
      <c r="P2847" t="str">
        <f>TEXT(Table1[[#This Row],[Departure_Time]],"mmm yyyy")</f>
        <v>Sep 2023</v>
      </c>
    </row>
    <row r="2848" spans="1:16" x14ac:dyDescent="0.25">
      <c r="A2848" t="s">
        <v>612</v>
      </c>
      <c r="B2848" t="s">
        <v>29</v>
      </c>
      <c r="C2848" t="s">
        <v>31</v>
      </c>
      <c r="D2848" s="5">
        <v>45587.406944444447</v>
      </c>
      <c r="E2848">
        <v>231</v>
      </c>
      <c r="F2848" t="s">
        <v>41</v>
      </c>
      <c r="G2848">
        <v>1357</v>
      </c>
      <c r="H2848" t="s">
        <v>17</v>
      </c>
      <c r="I2848" t="s">
        <v>24</v>
      </c>
      <c r="J2848">
        <v>6.1</v>
      </c>
      <c r="K2848">
        <v>9</v>
      </c>
      <c r="L2848">
        <v>0</v>
      </c>
      <c r="M2848">
        <v>0</v>
      </c>
      <c r="N2848" t="str">
        <f t="shared" si="88"/>
        <v>No Weather Impact</v>
      </c>
      <c r="O2848" t="str">
        <f t="shared" si="89"/>
        <v>Not Cancelled</v>
      </c>
      <c r="P2848" t="str">
        <f>TEXT(Table1[[#This Row],[Departure_Time]],"mmm yyyy")</f>
        <v>Oct 2024</v>
      </c>
    </row>
    <row r="2849" spans="1:16" x14ac:dyDescent="0.25">
      <c r="A2849" t="s">
        <v>1563</v>
      </c>
      <c r="B2849" t="s">
        <v>23</v>
      </c>
      <c r="C2849" t="s">
        <v>23</v>
      </c>
      <c r="D2849" s="5">
        <v>45435.9375</v>
      </c>
      <c r="E2849">
        <v>225</v>
      </c>
      <c r="F2849" t="s">
        <v>16</v>
      </c>
      <c r="G2849">
        <v>1222</v>
      </c>
      <c r="H2849" t="s">
        <v>17</v>
      </c>
      <c r="I2849" t="s">
        <v>24</v>
      </c>
      <c r="J2849">
        <v>5.6</v>
      </c>
      <c r="K2849">
        <v>17</v>
      </c>
      <c r="L2849">
        <v>0</v>
      </c>
      <c r="M2849">
        <v>0</v>
      </c>
      <c r="N2849" t="str">
        <f t="shared" si="88"/>
        <v>No Weather Impact</v>
      </c>
      <c r="O2849" t="str">
        <f t="shared" si="89"/>
        <v>Not Cancelled</v>
      </c>
      <c r="P2849" t="str">
        <f>TEXT(Table1[[#This Row],[Departure_Time]],"mmm yyyy")</f>
        <v>May 2024</v>
      </c>
    </row>
    <row r="2850" spans="1:16" x14ac:dyDescent="0.25">
      <c r="A2850" t="s">
        <v>632</v>
      </c>
      <c r="B2850" t="s">
        <v>31</v>
      </c>
      <c r="C2850" t="s">
        <v>15</v>
      </c>
      <c r="D2850" s="5">
        <v>45221.742361111108</v>
      </c>
      <c r="E2850">
        <v>271</v>
      </c>
      <c r="F2850" t="s">
        <v>16</v>
      </c>
      <c r="G2850">
        <v>802</v>
      </c>
      <c r="H2850" t="s">
        <v>17</v>
      </c>
      <c r="I2850" t="s">
        <v>24</v>
      </c>
      <c r="J2850">
        <v>6.3</v>
      </c>
      <c r="K2850">
        <v>2</v>
      </c>
      <c r="L2850">
        <v>0</v>
      </c>
      <c r="M2850">
        <v>0</v>
      </c>
      <c r="N2850" t="str">
        <f t="shared" si="88"/>
        <v>No Weather Impact</v>
      </c>
      <c r="O2850" t="str">
        <f t="shared" si="89"/>
        <v>Not Cancelled</v>
      </c>
      <c r="P2850" t="str">
        <f>TEXT(Table1[[#This Row],[Departure_Time]],"mmm yyyy")</f>
        <v>Oct 2023</v>
      </c>
    </row>
    <row r="2851" spans="1:16" x14ac:dyDescent="0.25">
      <c r="A2851" t="s">
        <v>182</v>
      </c>
      <c r="B2851" t="s">
        <v>26</v>
      </c>
      <c r="C2851" t="s">
        <v>14</v>
      </c>
      <c r="D2851" s="5">
        <v>45325.890972222223</v>
      </c>
      <c r="E2851">
        <v>189</v>
      </c>
      <c r="F2851" t="s">
        <v>16</v>
      </c>
      <c r="G2851">
        <v>868</v>
      </c>
      <c r="H2851" t="s">
        <v>27</v>
      </c>
      <c r="I2851" t="s">
        <v>24</v>
      </c>
      <c r="J2851">
        <v>7.5</v>
      </c>
      <c r="K2851">
        <v>3</v>
      </c>
      <c r="L2851">
        <v>0</v>
      </c>
      <c r="M2851">
        <v>0</v>
      </c>
      <c r="N2851" t="str">
        <f t="shared" si="88"/>
        <v>No Weather Impact</v>
      </c>
      <c r="O2851" t="str">
        <f t="shared" si="89"/>
        <v>Not Cancelled</v>
      </c>
      <c r="P2851" t="str">
        <f>TEXT(Table1[[#This Row],[Departure_Time]],"mmm yyyy")</f>
        <v>Feb 2024</v>
      </c>
    </row>
    <row r="2852" spans="1:16" x14ac:dyDescent="0.25">
      <c r="A2852" t="s">
        <v>1551</v>
      </c>
      <c r="B2852" t="s">
        <v>26</v>
      </c>
      <c r="C2852" t="s">
        <v>14</v>
      </c>
      <c r="D2852" s="5">
        <v>45165.534722222219</v>
      </c>
      <c r="E2852">
        <v>75</v>
      </c>
      <c r="F2852" t="s">
        <v>16</v>
      </c>
      <c r="G2852">
        <v>1374</v>
      </c>
      <c r="H2852" t="s">
        <v>18</v>
      </c>
      <c r="I2852" t="s">
        <v>24</v>
      </c>
      <c r="J2852">
        <v>4.8</v>
      </c>
      <c r="K2852">
        <v>8</v>
      </c>
      <c r="L2852">
        <v>0</v>
      </c>
      <c r="M2852">
        <v>0</v>
      </c>
      <c r="N2852" t="str">
        <f t="shared" si="88"/>
        <v>No Weather Impact</v>
      </c>
      <c r="O2852" t="str">
        <f t="shared" si="89"/>
        <v>Not Cancelled</v>
      </c>
      <c r="P2852" t="str">
        <f>TEXT(Table1[[#This Row],[Departure_Time]],"mmm yyyy")</f>
        <v>Aug 2023</v>
      </c>
    </row>
    <row r="2853" spans="1:16" x14ac:dyDescent="0.25">
      <c r="A2853" t="s">
        <v>241</v>
      </c>
      <c r="B2853" t="s">
        <v>15</v>
      </c>
      <c r="C2853" t="s">
        <v>20</v>
      </c>
      <c r="D2853" s="5">
        <v>45133.179861111108</v>
      </c>
      <c r="E2853">
        <v>204</v>
      </c>
      <c r="F2853" t="s">
        <v>16</v>
      </c>
      <c r="G2853">
        <v>999</v>
      </c>
      <c r="H2853" t="s">
        <v>27</v>
      </c>
      <c r="I2853" t="s">
        <v>24</v>
      </c>
      <c r="J2853">
        <v>6.5</v>
      </c>
      <c r="K2853">
        <v>4</v>
      </c>
      <c r="L2853">
        <v>0</v>
      </c>
      <c r="M2853">
        <v>0</v>
      </c>
      <c r="N2853" t="str">
        <f t="shared" si="88"/>
        <v>No Weather Impact</v>
      </c>
      <c r="O2853" t="str">
        <f t="shared" si="89"/>
        <v>Not Cancelled</v>
      </c>
      <c r="P2853" t="str">
        <f>TEXT(Table1[[#This Row],[Departure_Time]],"mmm yyyy")</f>
        <v>Jul 2023</v>
      </c>
    </row>
    <row r="2854" spans="1:16" x14ac:dyDescent="0.25">
      <c r="A2854" t="s">
        <v>155</v>
      </c>
      <c r="B2854" t="s">
        <v>26</v>
      </c>
      <c r="C2854" t="s">
        <v>26</v>
      </c>
      <c r="D2854" s="5">
        <v>45115.376388888886</v>
      </c>
      <c r="E2854">
        <v>176</v>
      </c>
      <c r="F2854" t="s">
        <v>16</v>
      </c>
      <c r="G2854">
        <v>1018</v>
      </c>
      <c r="H2854" t="s">
        <v>27</v>
      </c>
      <c r="I2854" t="s">
        <v>39</v>
      </c>
      <c r="J2854">
        <v>5.3</v>
      </c>
      <c r="K2854">
        <v>4</v>
      </c>
      <c r="L2854">
        <v>0</v>
      </c>
      <c r="M2854">
        <v>0</v>
      </c>
      <c r="N2854" t="str">
        <f t="shared" si="88"/>
        <v>No Weather Impact</v>
      </c>
      <c r="O2854" t="str">
        <f t="shared" si="89"/>
        <v>Not Cancelled</v>
      </c>
      <c r="P2854" t="str">
        <f>TEXT(Table1[[#This Row],[Departure_Time]],"mmm yyyy")</f>
        <v>Jul 2023</v>
      </c>
    </row>
    <row r="2855" spans="1:16" x14ac:dyDescent="0.25">
      <c r="A2855" t="s">
        <v>372</v>
      </c>
      <c r="B2855" t="s">
        <v>14</v>
      </c>
      <c r="C2855" t="s">
        <v>36</v>
      </c>
      <c r="D2855" s="5">
        <v>45682.054861111108</v>
      </c>
      <c r="E2855">
        <v>171</v>
      </c>
      <c r="F2855" t="s">
        <v>52</v>
      </c>
      <c r="G2855">
        <v>1265</v>
      </c>
      <c r="H2855" t="s">
        <v>18</v>
      </c>
      <c r="I2855" t="s">
        <v>24</v>
      </c>
      <c r="J2855">
        <v>7.3</v>
      </c>
      <c r="K2855">
        <v>1</v>
      </c>
      <c r="L2855">
        <v>0</v>
      </c>
      <c r="M2855">
        <v>0</v>
      </c>
      <c r="N2855" t="str">
        <f t="shared" si="88"/>
        <v>No Weather Impact</v>
      </c>
      <c r="O2855" t="str">
        <f t="shared" si="89"/>
        <v>Cancelled</v>
      </c>
      <c r="P2855" t="str">
        <f>TEXT(Table1[[#This Row],[Departure_Time]],"mmm yyyy")</f>
        <v>Jan 2025</v>
      </c>
    </row>
    <row r="2856" spans="1:16" x14ac:dyDescent="0.25">
      <c r="A2856" t="s">
        <v>914</v>
      </c>
      <c r="B2856" t="s">
        <v>26</v>
      </c>
      <c r="C2856" t="s">
        <v>14</v>
      </c>
      <c r="D2856" s="5">
        <v>45091.07916666667</v>
      </c>
      <c r="E2856">
        <v>254</v>
      </c>
      <c r="F2856" t="s">
        <v>16</v>
      </c>
      <c r="G2856">
        <v>931</v>
      </c>
      <c r="H2856" t="s">
        <v>17</v>
      </c>
      <c r="I2856" t="s">
        <v>24</v>
      </c>
      <c r="J2856">
        <v>7.5</v>
      </c>
      <c r="K2856">
        <v>12</v>
      </c>
      <c r="L2856">
        <v>0</v>
      </c>
      <c r="M2856">
        <v>0</v>
      </c>
      <c r="N2856" t="str">
        <f t="shared" si="88"/>
        <v>No Weather Impact</v>
      </c>
      <c r="O2856" t="str">
        <f t="shared" si="89"/>
        <v>Not Cancelled</v>
      </c>
      <c r="P2856" t="str">
        <f>TEXT(Table1[[#This Row],[Departure_Time]],"mmm yyyy")</f>
        <v>Jun 2023</v>
      </c>
    </row>
    <row r="2857" spans="1:16" x14ac:dyDescent="0.25">
      <c r="A2857" t="s">
        <v>1243</v>
      </c>
      <c r="B2857" t="s">
        <v>14</v>
      </c>
      <c r="C2857" t="s">
        <v>15</v>
      </c>
      <c r="D2857" s="5">
        <v>45460.993750000001</v>
      </c>
      <c r="E2857">
        <v>69</v>
      </c>
      <c r="F2857" t="s">
        <v>16</v>
      </c>
      <c r="G2857">
        <v>1462</v>
      </c>
      <c r="H2857" t="s">
        <v>17</v>
      </c>
      <c r="I2857" t="s">
        <v>24</v>
      </c>
      <c r="J2857">
        <v>8.5</v>
      </c>
      <c r="K2857">
        <v>30</v>
      </c>
      <c r="L2857">
        <v>0</v>
      </c>
      <c r="M2857">
        <v>1</v>
      </c>
      <c r="N2857" t="str">
        <f t="shared" si="88"/>
        <v>Weather Imapct</v>
      </c>
      <c r="O2857" t="str">
        <f t="shared" si="89"/>
        <v>Not Cancelled</v>
      </c>
      <c r="P2857" t="str">
        <f>TEXT(Table1[[#This Row],[Departure_Time]],"mmm yyyy")</f>
        <v>Jun 2024</v>
      </c>
    </row>
    <row r="2858" spans="1:16" x14ac:dyDescent="0.25">
      <c r="A2858" t="s">
        <v>1564</v>
      </c>
      <c r="B2858" t="s">
        <v>14</v>
      </c>
      <c r="C2858" t="s">
        <v>26</v>
      </c>
      <c r="D2858" s="5">
        <v>45328.509027777778</v>
      </c>
      <c r="E2858">
        <v>152</v>
      </c>
      <c r="F2858" t="s">
        <v>16</v>
      </c>
      <c r="G2858">
        <v>1060</v>
      </c>
      <c r="H2858" t="s">
        <v>21</v>
      </c>
      <c r="I2858" t="s">
        <v>24</v>
      </c>
      <c r="J2858">
        <v>6.8</v>
      </c>
      <c r="K2858">
        <v>22</v>
      </c>
      <c r="L2858">
        <v>0</v>
      </c>
      <c r="M2858">
        <v>0</v>
      </c>
      <c r="N2858" t="str">
        <f t="shared" si="88"/>
        <v>No Weather Impact</v>
      </c>
      <c r="O2858" t="str">
        <f t="shared" si="89"/>
        <v>Not Cancelled</v>
      </c>
      <c r="P2858" t="str">
        <f>TEXT(Table1[[#This Row],[Departure_Time]],"mmm yyyy")</f>
        <v>Feb 2024</v>
      </c>
    </row>
    <row r="2859" spans="1:16" x14ac:dyDescent="0.25">
      <c r="A2859" t="s">
        <v>1075</v>
      </c>
      <c r="B2859" t="s">
        <v>31</v>
      </c>
      <c r="C2859" t="s">
        <v>36</v>
      </c>
      <c r="D2859" s="5">
        <v>45110.196527777778</v>
      </c>
      <c r="E2859">
        <v>263</v>
      </c>
      <c r="F2859" t="s">
        <v>41</v>
      </c>
      <c r="G2859">
        <v>1816</v>
      </c>
      <c r="H2859" t="s">
        <v>21</v>
      </c>
      <c r="I2859" t="s">
        <v>24</v>
      </c>
      <c r="J2859">
        <v>4.7</v>
      </c>
      <c r="K2859">
        <v>24</v>
      </c>
      <c r="L2859">
        <v>0</v>
      </c>
      <c r="M2859">
        <v>0</v>
      </c>
      <c r="N2859" t="str">
        <f t="shared" si="88"/>
        <v>No Weather Impact</v>
      </c>
      <c r="O2859" t="str">
        <f t="shared" si="89"/>
        <v>Not Cancelled</v>
      </c>
      <c r="P2859" t="str">
        <f>TEXT(Table1[[#This Row],[Departure_Time]],"mmm yyyy")</f>
        <v>Jul 2023</v>
      </c>
    </row>
    <row r="2860" spans="1:16" x14ac:dyDescent="0.25">
      <c r="A2860" t="s">
        <v>1149</v>
      </c>
      <c r="B2860" t="s">
        <v>20</v>
      </c>
      <c r="C2860" t="s">
        <v>23</v>
      </c>
      <c r="D2860" s="5">
        <v>45404.703472222223</v>
      </c>
      <c r="E2860">
        <v>145</v>
      </c>
      <c r="F2860" t="s">
        <v>16</v>
      </c>
      <c r="G2860">
        <v>944</v>
      </c>
      <c r="H2860" t="s">
        <v>17</v>
      </c>
      <c r="I2860" t="s">
        <v>24</v>
      </c>
      <c r="J2860">
        <v>5.4</v>
      </c>
      <c r="K2860">
        <v>5</v>
      </c>
      <c r="L2860">
        <v>0</v>
      </c>
      <c r="M2860">
        <v>0</v>
      </c>
      <c r="N2860" t="str">
        <f t="shared" si="88"/>
        <v>No Weather Impact</v>
      </c>
      <c r="O2860" t="str">
        <f t="shared" si="89"/>
        <v>Not Cancelled</v>
      </c>
      <c r="P2860" t="str">
        <f>TEXT(Table1[[#This Row],[Departure_Time]],"mmm yyyy")</f>
        <v>Apr 2024</v>
      </c>
    </row>
    <row r="2861" spans="1:16" x14ac:dyDescent="0.25">
      <c r="A2861" t="s">
        <v>1381</v>
      </c>
      <c r="B2861" t="s">
        <v>36</v>
      </c>
      <c r="C2861" t="s">
        <v>14</v>
      </c>
      <c r="D2861" s="5">
        <v>45228.7</v>
      </c>
      <c r="E2861">
        <v>157</v>
      </c>
      <c r="F2861" t="s">
        <v>16</v>
      </c>
      <c r="G2861">
        <v>1502</v>
      </c>
      <c r="H2861" t="s">
        <v>18</v>
      </c>
      <c r="I2861" t="s">
        <v>24</v>
      </c>
      <c r="J2861">
        <v>6.6</v>
      </c>
      <c r="K2861">
        <v>6</v>
      </c>
      <c r="L2861">
        <v>0</v>
      </c>
      <c r="M2861">
        <v>1</v>
      </c>
      <c r="N2861" t="str">
        <f t="shared" si="88"/>
        <v>Weather Imapct</v>
      </c>
      <c r="O2861" t="str">
        <f t="shared" si="89"/>
        <v>Not Cancelled</v>
      </c>
      <c r="P2861" t="str">
        <f>TEXT(Table1[[#This Row],[Departure_Time]],"mmm yyyy")</f>
        <v>Oct 2023</v>
      </c>
    </row>
    <row r="2862" spans="1:16" x14ac:dyDescent="0.25">
      <c r="A2862" t="s">
        <v>1565</v>
      </c>
      <c r="B2862" t="s">
        <v>20</v>
      </c>
      <c r="C2862" t="s">
        <v>31</v>
      </c>
      <c r="D2862" s="5">
        <v>45160.315972222219</v>
      </c>
      <c r="E2862">
        <v>243</v>
      </c>
      <c r="F2862" t="s">
        <v>16</v>
      </c>
      <c r="G2862">
        <v>1049</v>
      </c>
      <c r="H2862" t="s">
        <v>27</v>
      </c>
      <c r="I2862" t="s">
        <v>18</v>
      </c>
      <c r="J2862">
        <v>10</v>
      </c>
      <c r="K2862">
        <v>5</v>
      </c>
      <c r="L2862">
        <v>0</v>
      </c>
      <c r="M2862">
        <v>0</v>
      </c>
      <c r="N2862" t="str">
        <f t="shared" si="88"/>
        <v>No Weather Impact</v>
      </c>
      <c r="O2862" t="str">
        <f t="shared" si="89"/>
        <v>Not Cancelled</v>
      </c>
      <c r="P2862" t="str">
        <f>TEXT(Table1[[#This Row],[Departure_Time]],"mmm yyyy")</f>
        <v>Aug 2023</v>
      </c>
    </row>
    <row r="2863" spans="1:16" x14ac:dyDescent="0.25">
      <c r="A2863" t="s">
        <v>1282</v>
      </c>
      <c r="B2863" t="s">
        <v>36</v>
      </c>
      <c r="C2863" t="s">
        <v>14</v>
      </c>
      <c r="D2863" s="5">
        <v>45598.505555555559</v>
      </c>
      <c r="E2863">
        <v>211</v>
      </c>
      <c r="F2863" t="s">
        <v>16</v>
      </c>
      <c r="G2863">
        <v>1002</v>
      </c>
      <c r="H2863" t="s">
        <v>27</v>
      </c>
      <c r="I2863" t="s">
        <v>18</v>
      </c>
      <c r="J2863">
        <v>5.0999999999999996</v>
      </c>
      <c r="K2863">
        <v>26</v>
      </c>
      <c r="L2863">
        <v>0</v>
      </c>
      <c r="M2863">
        <v>0</v>
      </c>
      <c r="N2863" t="str">
        <f t="shared" si="88"/>
        <v>No Weather Impact</v>
      </c>
      <c r="O2863" t="str">
        <f t="shared" si="89"/>
        <v>Not Cancelled</v>
      </c>
      <c r="P2863" t="str">
        <f>TEXT(Table1[[#This Row],[Departure_Time]],"mmm yyyy")</f>
        <v>Nov 2024</v>
      </c>
    </row>
    <row r="2864" spans="1:16" x14ac:dyDescent="0.25">
      <c r="A2864" t="s">
        <v>1566</v>
      </c>
      <c r="B2864" t="s">
        <v>15</v>
      </c>
      <c r="C2864" t="s">
        <v>20</v>
      </c>
      <c r="D2864" s="5">
        <v>45739.137499999997</v>
      </c>
      <c r="E2864">
        <v>186</v>
      </c>
      <c r="F2864" t="s">
        <v>41</v>
      </c>
      <c r="G2864">
        <v>1417</v>
      </c>
      <c r="H2864" t="s">
        <v>27</v>
      </c>
      <c r="I2864" t="s">
        <v>130</v>
      </c>
      <c r="J2864">
        <v>9</v>
      </c>
      <c r="K2864">
        <v>25</v>
      </c>
      <c r="L2864">
        <v>0</v>
      </c>
      <c r="M2864">
        <v>0</v>
      </c>
      <c r="N2864" t="str">
        <f t="shared" si="88"/>
        <v>No Weather Impact</v>
      </c>
      <c r="O2864" t="str">
        <f t="shared" si="89"/>
        <v>Not Cancelled</v>
      </c>
      <c r="P2864" t="str">
        <f>TEXT(Table1[[#This Row],[Departure_Time]],"mmm yyyy")</f>
        <v>Mar 2025</v>
      </c>
    </row>
    <row r="2865" spans="1:16" x14ac:dyDescent="0.25">
      <c r="A2865" t="s">
        <v>1567</v>
      </c>
      <c r="B2865" t="s">
        <v>14</v>
      </c>
      <c r="C2865" t="s">
        <v>29</v>
      </c>
      <c r="D2865" s="5">
        <v>45739.147916666669</v>
      </c>
      <c r="E2865">
        <v>219</v>
      </c>
      <c r="F2865" t="s">
        <v>16</v>
      </c>
      <c r="G2865">
        <v>610</v>
      </c>
      <c r="H2865" t="s">
        <v>17</v>
      </c>
      <c r="I2865" t="s">
        <v>24</v>
      </c>
      <c r="J2865">
        <v>5.5</v>
      </c>
      <c r="K2865">
        <v>3</v>
      </c>
      <c r="L2865">
        <v>0</v>
      </c>
      <c r="M2865">
        <v>0</v>
      </c>
      <c r="N2865" t="str">
        <f t="shared" si="88"/>
        <v>No Weather Impact</v>
      </c>
      <c r="O2865" t="str">
        <f t="shared" si="89"/>
        <v>Not Cancelled</v>
      </c>
      <c r="P2865" t="str">
        <f>TEXT(Table1[[#This Row],[Departure_Time]],"mmm yyyy")</f>
        <v>Mar 2025</v>
      </c>
    </row>
    <row r="2866" spans="1:16" x14ac:dyDescent="0.25">
      <c r="A2866" t="s">
        <v>1036</v>
      </c>
      <c r="B2866" t="s">
        <v>29</v>
      </c>
      <c r="C2866" t="s">
        <v>23</v>
      </c>
      <c r="D2866" s="5">
        <v>45357.082638888889</v>
      </c>
      <c r="E2866">
        <v>190</v>
      </c>
      <c r="F2866" t="s">
        <v>16</v>
      </c>
      <c r="G2866">
        <v>1066</v>
      </c>
      <c r="H2866" t="s">
        <v>18</v>
      </c>
      <c r="I2866" t="s">
        <v>24</v>
      </c>
      <c r="J2866">
        <v>5.3</v>
      </c>
      <c r="K2866">
        <v>1</v>
      </c>
      <c r="L2866">
        <v>0</v>
      </c>
      <c r="M2866">
        <v>0</v>
      </c>
      <c r="N2866" t="str">
        <f t="shared" si="88"/>
        <v>No Weather Impact</v>
      </c>
      <c r="O2866" t="str">
        <f t="shared" si="89"/>
        <v>Not Cancelled</v>
      </c>
      <c r="P2866" t="str">
        <f>TEXT(Table1[[#This Row],[Departure_Time]],"mmm yyyy")</f>
        <v>Mar 2024</v>
      </c>
    </row>
    <row r="2867" spans="1:16" x14ac:dyDescent="0.25">
      <c r="A2867" t="s">
        <v>33</v>
      </c>
      <c r="B2867" t="s">
        <v>20</v>
      </c>
      <c r="C2867" t="s">
        <v>20</v>
      </c>
      <c r="D2867" s="5">
        <v>45071.030555555553</v>
      </c>
      <c r="E2867">
        <v>233</v>
      </c>
      <c r="F2867" t="s">
        <v>16</v>
      </c>
      <c r="G2867">
        <v>1787</v>
      </c>
      <c r="H2867" t="s">
        <v>21</v>
      </c>
      <c r="I2867" t="s">
        <v>130</v>
      </c>
      <c r="J2867">
        <v>8.5</v>
      </c>
      <c r="K2867">
        <v>34</v>
      </c>
      <c r="L2867">
        <v>0</v>
      </c>
      <c r="M2867">
        <v>0</v>
      </c>
      <c r="N2867" t="str">
        <f t="shared" si="88"/>
        <v>No Weather Impact</v>
      </c>
      <c r="O2867" t="str">
        <f t="shared" si="89"/>
        <v>Not Cancelled</v>
      </c>
      <c r="P2867" t="str">
        <f>TEXT(Table1[[#This Row],[Departure_Time]],"mmm yyyy")</f>
        <v>May 2023</v>
      </c>
    </row>
    <row r="2868" spans="1:16" x14ac:dyDescent="0.25">
      <c r="A2868" t="s">
        <v>976</v>
      </c>
      <c r="B2868" t="s">
        <v>31</v>
      </c>
      <c r="C2868" t="s">
        <v>23</v>
      </c>
      <c r="D2868" s="5">
        <v>45518.561111111114</v>
      </c>
      <c r="E2868">
        <v>191</v>
      </c>
      <c r="F2868" t="s">
        <v>16</v>
      </c>
      <c r="G2868">
        <v>1120</v>
      </c>
      <c r="H2868" t="s">
        <v>17</v>
      </c>
      <c r="I2868" t="s">
        <v>24</v>
      </c>
      <c r="J2868">
        <v>5.6</v>
      </c>
      <c r="K2868">
        <v>1</v>
      </c>
      <c r="L2868">
        <v>0</v>
      </c>
      <c r="M2868">
        <v>0</v>
      </c>
      <c r="N2868" t="str">
        <f t="shared" si="88"/>
        <v>No Weather Impact</v>
      </c>
      <c r="O2868" t="str">
        <f t="shared" si="89"/>
        <v>Not Cancelled</v>
      </c>
      <c r="P2868" t="str">
        <f>TEXT(Table1[[#This Row],[Departure_Time]],"mmm yyyy")</f>
        <v>Aug 2024</v>
      </c>
    </row>
    <row r="2869" spans="1:16" x14ac:dyDescent="0.25">
      <c r="A2869" t="s">
        <v>867</v>
      </c>
      <c r="B2869" t="s">
        <v>36</v>
      </c>
      <c r="C2869" t="s">
        <v>20</v>
      </c>
      <c r="D2869" s="5">
        <v>45702.683333333334</v>
      </c>
      <c r="E2869">
        <v>219</v>
      </c>
      <c r="F2869" t="s">
        <v>16</v>
      </c>
      <c r="G2869">
        <v>2186</v>
      </c>
      <c r="H2869" t="s">
        <v>21</v>
      </c>
      <c r="I2869" t="s">
        <v>24</v>
      </c>
      <c r="J2869">
        <v>7.7</v>
      </c>
      <c r="K2869">
        <v>7</v>
      </c>
      <c r="L2869">
        <v>0</v>
      </c>
      <c r="M2869">
        <v>0</v>
      </c>
      <c r="N2869" t="str">
        <f t="shared" si="88"/>
        <v>No Weather Impact</v>
      </c>
      <c r="O2869" t="str">
        <f t="shared" si="89"/>
        <v>Not Cancelled</v>
      </c>
      <c r="P2869" t="str">
        <f>TEXT(Table1[[#This Row],[Departure_Time]],"mmm yyyy")</f>
        <v>Feb 2025</v>
      </c>
    </row>
    <row r="2870" spans="1:16" x14ac:dyDescent="0.25">
      <c r="A2870" t="s">
        <v>1568</v>
      </c>
      <c r="B2870" t="s">
        <v>15</v>
      </c>
      <c r="C2870" t="s">
        <v>26</v>
      </c>
      <c r="D2870" s="5">
        <v>45416.302777777775</v>
      </c>
      <c r="E2870">
        <v>212</v>
      </c>
      <c r="F2870" t="s">
        <v>16</v>
      </c>
      <c r="G2870">
        <v>1521</v>
      </c>
      <c r="H2870" t="s">
        <v>18</v>
      </c>
      <c r="I2870" t="s">
        <v>24</v>
      </c>
      <c r="J2870">
        <v>7.4</v>
      </c>
      <c r="K2870">
        <v>1</v>
      </c>
      <c r="L2870">
        <v>0</v>
      </c>
      <c r="M2870">
        <v>0</v>
      </c>
      <c r="N2870" t="str">
        <f t="shared" si="88"/>
        <v>No Weather Impact</v>
      </c>
      <c r="O2870" t="str">
        <f t="shared" si="89"/>
        <v>Not Cancelled</v>
      </c>
      <c r="P2870" t="str">
        <f>TEXT(Table1[[#This Row],[Departure_Time]],"mmm yyyy")</f>
        <v>May 2024</v>
      </c>
    </row>
    <row r="2871" spans="1:16" x14ac:dyDescent="0.25">
      <c r="A2871" t="s">
        <v>571</v>
      </c>
      <c r="B2871" t="s">
        <v>29</v>
      </c>
      <c r="C2871" t="s">
        <v>20</v>
      </c>
      <c r="D2871" s="5">
        <v>45525.763888888891</v>
      </c>
      <c r="E2871">
        <v>177</v>
      </c>
      <c r="F2871" t="s">
        <v>16</v>
      </c>
      <c r="G2871">
        <v>1058</v>
      </c>
      <c r="H2871" t="s">
        <v>17</v>
      </c>
      <c r="I2871" t="s">
        <v>24</v>
      </c>
      <c r="J2871">
        <v>4.5999999999999996</v>
      </c>
      <c r="K2871">
        <v>18</v>
      </c>
      <c r="L2871">
        <v>0</v>
      </c>
      <c r="M2871">
        <v>0</v>
      </c>
      <c r="N2871" t="str">
        <f t="shared" si="88"/>
        <v>No Weather Impact</v>
      </c>
      <c r="O2871" t="str">
        <f t="shared" si="89"/>
        <v>Not Cancelled</v>
      </c>
      <c r="P2871" t="str">
        <f>TEXT(Table1[[#This Row],[Departure_Time]],"mmm yyyy")</f>
        <v>Aug 2024</v>
      </c>
    </row>
    <row r="2872" spans="1:16" x14ac:dyDescent="0.25">
      <c r="A2872" t="s">
        <v>724</v>
      </c>
      <c r="B2872" t="s">
        <v>29</v>
      </c>
      <c r="C2872" t="s">
        <v>31</v>
      </c>
      <c r="D2872" s="5">
        <v>45730.898611111108</v>
      </c>
      <c r="E2872">
        <v>189</v>
      </c>
      <c r="F2872" t="s">
        <v>41</v>
      </c>
      <c r="G2872">
        <v>1766</v>
      </c>
      <c r="H2872" t="s">
        <v>27</v>
      </c>
      <c r="I2872" t="s">
        <v>24</v>
      </c>
      <c r="J2872">
        <v>6.4</v>
      </c>
      <c r="K2872">
        <v>1</v>
      </c>
      <c r="L2872">
        <v>0</v>
      </c>
      <c r="M2872">
        <v>1</v>
      </c>
      <c r="N2872" t="str">
        <f t="shared" si="88"/>
        <v>Weather Imapct</v>
      </c>
      <c r="O2872" t="str">
        <f t="shared" si="89"/>
        <v>Not Cancelled</v>
      </c>
      <c r="P2872" t="str">
        <f>TEXT(Table1[[#This Row],[Departure_Time]],"mmm yyyy")</f>
        <v>Mar 2025</v>
      </c>
    </row>
    <row r="2873" spans="1:16" x14ac:dyDescent="0.25">
      <c r="A2873" t="s">
        <v>1508</v>
      </c>
      <c r="B2873" t="s">
        <v>31</v>
      </c>
      <c r="C2873" t="s">
        <v>23</v>
      </c>
      <c r="D2873" s="5">
        <v>45143.36041666667</v>
      </c>
      <c r="E2873">
        <v>34</v>
      </c>
      <c r="F2873" t="s">
        <v>16</v>
      </c>
      <c r="G2873">
        <v>1102</v>
      </c>
      <c r="H2873" t="s">
        <v>17</v>
      </c>
      <c r="I2873" t="s">
        <v>39</v>
      </c>
      <c r="J2873">
        <v>10</v>
      </c>
      <c r="K2873">
        <v>18</v>
      </c>
      <c r="L2873">
        <v>0</v>
      </c>
      <c r="M2873">
        <v>0</v>
      </c>
      <c r="N2873" t="str">
        <f t="shared" si="88"/>
        <v>No Weather Impact</v>
      </c>
      <c r="O2873" t="str">
        <f t="shared" si="89"/>
        <v>Not Cancelled</v>
      </c>
      <c r="P2873" t="str">
        <f>TEXT(Table1[[#This Row],[Departure_Time]],"mmm yyyy")</f>
        <v>Aug 2023</v>
      </c>
    </row>
    <row r="2874" spans="1:16" x14ac:dyDescent="0.25">
      <c r="A2874" t="s">
        <v>1374</v>
      </c>
      <c r="B2874" t="s">
        <v>15</v>
      </c>
      <c r="C2874" t="s">
        <v>26</v>
      </c>
      <c r="D2874" s="5">
        <v>45519.124305555553</v>
      </c>
      <c r="E2874">
        <v>177</v>
      </c>
      <c r="F2874" t="s">
        <v>41</v>
      </c>
      <c r="G2874">
        <v>1474</v>
      </c>
      <c r="H2874" t="s">
        <v>21</v>
      </c>
      <c r="I2874" t="s">
        <v>24</v>
      </c>
      <c r="J2874">
        <v>8.4</v>
      </c>
      <c r="K2874">
        <v>4</v>
      </c>
      <c r="L2874">
        <v>0</v>
      </c>
      <c r="M2874">
        <v>0</v>
      </c>
      <c r="N2874" t="str">
        <f t="shared" si="88"/>
        <v>No Weather Impact</v>
      </c>
      <c r="O2874" t="str">
        <f t="shared" si="89"/>
        <v>Not Cancelled</v>
      </c>
      <c r="P2874" t="str">
        <f>TEXT(Table1[[#This Row],[Departure_Time]],"mmm yyyy")</f>
        <v>Aug 2024</v>
      </c>
    </row>
    <row r="2875" spans="1:16" x14ac:dyDescent="0.25">
      <c r="A2875" t="s">
        <v>1569</v>
      </c>
      <c r="B2875" t="s">
        <v>15</v>
      </c>
      <c r="C2875" t="s">
        <v>29</v>
      </c>
      <c r="D2875" s="5">
        <v>45422.128472222219</v>
      </c>
      <c r="E2875">
        <v>143</v>
      </c>
      <c r="F2875" t="s">
        <v>16</v>
      </c>
      <c r="G2875">
        <v>1157</v>
      </c>
      <c r="H2875" t="s">
        <v>21</v>
      </c>
      <c r="I2875" t="s">
        <v>24</v>
      </c>
      <c r="J2875">
        <v>7</v>
      </c>
      <c r="K2875">
        <v>14</v>
      </c>
      <c r="L2875">
        <v>0</v>
      </c>
      <c r="M2875">
        <v>1</v>
      </c>
      <c r="N2875" t="str">
        <f t="shared" si="88"/>
        <v>Weather Imapct</v>
      </c>
      <c r="O2875" t="str">
        <f t="shared" si="89"/>
        <v>Not Cancelled</v>
      </c>
      <c r="P2875" t="str">
        <f>TEXT(Table1[[#This Row],[Departure_Time]],"mmm yyyy")</f>
        <v>May 2024</v>
      </c>
    </row>
    <row r="2876" spans="1:16" x14ac:dyDescent="0.25">
      <c r="A2876" t="s">
        <v>1408</v>
      </c>
      <c r="B2876" t="s">
        <v>14</v>
      </c>
      <c r="C2876" t="s">
        <v>23</v>
      </c>
      <c r="D2876" s="5">
        <v>45357.193055555559</v>
      </c>
      <c r="E2876">
        <v>222</v>
      </c>
      <c r="F2876" t="s">
        <v>16</v>
      </c>
      <c r="G2876">
        <v>1300</v>
      </c>
      <c r="H2876" t="s">
        <v>21</v>
      </c>
      <c r="I2876" t="s">
        <v>39</v>
      </c>
      <c r="J2876">
        <v>4.8</v>
      </c>
      <c r="K2876">
        <v>0</v>
      </c>
      <c r="L2876">
        <v>0</v>
      </c>
      <c r="M2876">
        <v>0</v>
      </c>
      <c r="N2876" t="str">
        <f t="shared" si="88"/>
        <v>No Weather Impact</v>
      </c>
      <c r="O2876" t="str">
        <f t="shared" si="89"/>
        <v>Not Cancelled</v>
      </c>
      <c r="P2876" t="str">
        <f>TEXT(Table1[[#This Row],[Departure_Time]],"mmm yyyy")</f>
        <v>Mar 2024</v>
      </c>
    </row>
    <row r="2877" spans="1:16" x14ac:dyDescent="0.25">
      <c r="A2877" t="s">
        <v>45</v>
      </c>
      <c r="B2877" t="s">
        <v>15</v>
      </c>
      <c r="C2877" t="s">
        <v>15</v>
      </c>
      <c r="D2877" s="5">
        <v>45330.484722222223</v>
      </c>
      <c r="E2877">
        <v>171</v>
      </c>
      <c r="F2877" t="s">
        <v>16</v>
      </c>
      <c r="G2877">
        <v>1081</v>
      </c>
      <c r="H2877" t="s">
        <v>27</v>
      </c>
      <c r="I2877" t="s">
        <v>24</v>
      </c>
      <c r="J2877">
        <v>4.9000000000000004</v>
      </c>
      <c r="K2877">
        <v>7</v>
      </c>
      <c r="L2877">
        <v>0</v>
      </c>
      <c r="M2877">
        <v>0</v>
      </c>
      <c r="N2877" t="str">
        <f t="shared" si="88"/>
        <v>No Weather Impact</v>
      </c>
      <c r="O2877" t="str">
        <f t="shared" si="89"/>
        <v>Not Cancelled</v>
      </c>
      <c r="P2877" t="str">
        <f>TEXT(Table1[[#This Row],[Departure_Time]],"mmm yyyy")</f>
        <v>Feb 2024</v>
      </c>
    </row>
    <row r="2878" spans="1:16" x14ac:dyDescent="0.25">
      <c r="A2878" t="s">
        <v>1265</v>
      </c>
      <c r="B2878" t="s">
        <v>23</v>
      </c>
      <c r="C2878" t="s">
        <v>31</v>
      </c>
      <c r="D2878" s="5">
        <v>45221</v>
      </c>
      <c r="E2878">
        <v>186</v>
      </c>
      <c r="F2878" t="s">
        <v>16</v>
      </c>
      <c r="G2878">
        <v>1253</v>
      </c>
      <c r="H2878" t="s">
        <v>17</v>
      </c>
      <c r="I2878" t="s">
        <v>24</v>
      </c>
      <c r="J2878">
        <v>4.4000000000000004</v>
      </c>
      <c r="K2878">
        <v>11</v>
      </c>
      <c r="L2878">
        <v>0</v>
      </c>
      <c r="M2878">
        <v>0</v>
      </c>
      <c r="N2878" t="str">
        <f t="shared" si="88"/>
        <v>No Weather Impact</v>
      </c>
      <c r="O2878" t="str">
        <f t="shared" si="89"/>
        <v>Not Cancelled</v>
      </c>
      <c r="P2878" t="str">
        <f>TEXT(Table1[[#This Row],[Departure_Time]],"mmm yyyy")</f>
        <v>Oct 2023</v>
      </c>
    </row>
    <row r="2879" spans="1:16" x14ac:dyDescent="0.25">
      <c r="A2879" t="s">
        <v>1145</v>
      </c>
      <c r="B2879" t="s">
        <v>36</v>
      </c>
      <c r="C2879" t="s">
        <v>20</v>
      </c>
      <c r="D2879" s="5">
        <v>45477.775694444441</v>
      </c>
      <c r="E2879">
        <v>134</v>
      </c>
      <c r="F2879" t="s">
        <v>16</v>
      </c>
      <c r="G2879">
        <v>1379</v>
      </c>
      <c r="H2879" t="s">
        <v>21</v>
      </c>
      <c r="I2879" t="s">
        <v>24</v>
      </c>
      <c r="J2879">
        <v>7</v>
      </c>
      <c r="K2879">
        <v>7</v>
      </c>
      <c r="L2879">
        <v>0</v>
      </c>
      <c r="M2879">
        <v>1</v>
      </c>
      <c r="N2879" t="str">
        <f t="shared" si="88"/>
        <v>Weather Imapct</v>
      </c>
      <c r="O2879" t="str">
        <f t="shared" si="89"/>
        <v>Not Cancelled</v>
      </c>
      <c r="P2879" t="str">
        <f>TEXT(Table1[[#This Row],[Departure_Time]],"mmm yyyy")</f>
        <v>Jul 2024</v>
      </c>
    </row>
    <row r="2880" spans="1:16" x14ac:dyDescent="0.25">
      <c r="A2880" t="s">
        <v>354</v>
      </c>
      <c r="B2880" t="s">
        <v>36</v>
      </c>
      <c r="C2880" t="s">
        <v>36</v>
      </c>
      <c r="D2880" s="5">
        <v>45616.476388888892</v>
      </c>
      <c r="E2880">
        <v>108</v>
      </c>
      <c r="F2880" t="s">
        <v>16</v>
      </c>
      <c r="G2880">
        <v>1249</v>
      </c>
      <c r="H2880" t="s">
        <v>18</v>
      </c>
      <c r="I2880" t="s">
        <v>24</v>
      </c>
      <c r="J2880">
        <v>7.2</v>
      </c>
      <c r="K2880">
        <v>10</v>
      </c>
      <c r="L2880">
        <v>0</v>
      </c>
      <c r="M2880">
        <v>0</v>
      </c>
      <c r="N2880" t="str">
        <f t="shared" si="88"/>
        <v>No Weather Impact</v>
      </c>
      <c r="O2880" t="str">
        <f t="shared" si="89"/>
        <v>Not Cancelled</v>
      </c>
      <c r="P2880" t="str">
        <f>TEXT(Table1[[#This Row],[Departure_Time]],"mmm yyyy")</f>
        <v>Nov 2024</v>
      </c>
    </row>
    <row r="2881" spans="1:16" x14ac:dyDescent="0.25">
      <c r="A2881" t="s">
        <v>766</v>
      </c>
      <c r="B2881" t="s">
        <v>14</v>
      </c>
      <c r="C2881" t="s">
        <v>36</v>
      </c>
      <c r="D2881" s="5">
        <v>45632.959027777775</v>
      </c>
      <c r="E2881">
        <v>194</v>
      </c>
      <c r="F2881" t="s">
        <v>41</v>
      </c>
      <c r="G2881">
        <v>1384</v>
      </c>
      <c r="H2881" t="s">
        <v>18</v>
      </c>
      <c r="I2881" t="s">
        <v>24</v>
      </c>
      <c r="J2881">
        <v>6</v>
      </c>
      <c r="K2881">
        <v>2</v>
      </c>
      <c r="L2881">
        <v>0</v>
      </c>
      <c r="M2881">
        <v>0</v>
      </c>
      <c r="N2881" t="str">
        <f t="shared" si="88"/>
        <v>No Weather Impact</v>
      </c>
      <c r="O2881" t="str">
        <f t="shared" si="89"/>
        <v>Not Cancelled</v>
      </c>
      <c r="P2881" t="str">
        <f>TEXT(Table1[[#This Row],[Departure_Time]],"mmm yyyy")</f>
        <v>Dec 2024</v>
      </c>
    </row>
    <row r="2882" spans="1:16" x14ac:dyDescent="0.25">
      <c r="A2882" t="s">
        <v>867</v>
      </c>
      <c r="B2882" t="s">
        <v>20</v>
      </c>
      <c r="C2882" t="s">
        <v>14</v>
      </c>
      <c r="D2882" s="5">
        <v>45141.874305555553</v>
      </c>
      <c r="E2882">
        <v>283</v>
      </c>
      <c r="F2882" t="s">
        <v>16</v>
      </c>
      <c r="G2882">
        <v>1255</v>
      </c>
      <c r="H2882" t="s">
        <v>18</v>
      </c>
      <c r="I2882" t="s">
        <v>18</v>
      </c>
      <c r="J2882">
        <v>6.7</v>
      </c>
      <c r="K2882">
        <v>3</v>
      </c>
      <c r="L2882">
        <v>0</v>
      </c>
      <c r="M2882">
        <v>1</v>
      </c>
      <c r="N2882" t="str">
        <f t="shared" si="88"/>
        <v>Weather Imapct</v>
      </c>
      <c r="O2882" t="str">
        <f t="shared" si="89"/>
        <v>Not Cancelled</v>
      </c>
      <c r="P2882" t="str">
        <f>TEXT(Table1[[#This Row],[Departure_Time]],"mmm yyyy")</f>
        <v>Aug 2023</v>
      </c>
    </row>
    <row r="2883" spans="1:16" x14ac:dyDescent="0.25">
      <c r="A2883" t="s">
        <v>748</v>
      </c>
      <c r="B2883" t="s">
        <v>31</v>
      </c>
      <c r="C2883" t="s">
        <v>31</v>
      </c>
      <c r="D2883" s="5">
        <v>45093.900694444441</v>
      </c>
      <c r="E2883">
        <v>247</v>
      </c>
      <c r="F2883" t="s">
        <v>41</v>
      </c>
      <c r="G2883">
        <v>1275</v>
      </c>
      <c r="H2883" t="s">
        <v>21</v>
      </c>
      <c r="I2883" t="s">
        <v>24</v>
      </c>
      <c r="J2883">
        <v>7.1</v>
      </c>
      <c r="K2883">
        <v>3</v>
      </c>
      <c r="L2883">
        <v>0</v>
      </c>
      <c r="M2883">
        <v>0</v>
      </c>
      <c r="N2883" t="str">
        <f t="shared" ref="N2883:N2946" si="90">IF(M2883=1, "Weather Imapct", "No Weather Impact")</f>
        <v>No Weather Impact</v>
      </c>
      <c r="O2883" t="str">
        <f t="shared" ref="O2883:O2946" si="91">IF(F2883="Cancelled", "Cancelled", "Not Cancelled")</f>
        <v>Not Cancelled</v>
      </c>
      <c r="P2883" t="str">
        <f>TEXT(Table1[[#This Row],[Departure_Time]],"mmm yyyy")</f>
        <v>Jun 2023</v>
      </c>
    </row>
    <row r="2884" spans="1:16" x14ac:dyDescent="0.25">
      <c r="A2884" t="s">
        <v>1570</v>
      </c>
      <c r="B2884" t="s">
        <v>29</v>
      </c>
      <c r="C2884" t="s">
        <v>23</v>
      </c>
      <c r="D2884" s="5">
        <v>45443.364583333336</v>
      </c>
      <c r="E2884">
        <v>91</v>
      </c>
      <c r="F2884" t="s">
        <v>16</v>
      </c>
      <c r="G2884">
        <v>900</v>
      </c>
      <c r="H2884" t="s">
        <v>21</v>
      </c>
      <c r="I2884" t="s">
        <v>39</v>
      </c>
      <c r="J2884">
        <v>8.8000000000000007</v>
      </c>
      <c r="K2884">
        <v>10</v>
      </c>
      <c r="L2884">
        <v>0</v>
      </c>
      <c r="M2884">
        <v>0</v>
      </c>
      <c r="N2884" t="str">
        <f t="shared" si="90"/>
        <v>No Weather Impact</v>
      </c>
      <c r="O2884" t="str">
        <f t="shared" si="91"/>
        <v>Not Cancelled</v>
      </c>
      <c r="P2884" t="str">
        <f>TEXT(Table1[[#This Row],[Departure_Time]],"mmm yyyy")</f>
        <v>May 2024</v>
      </c>
    </row>
    <row r="2885" spans="1:16" x14ac:dyDescent="0.25">
      <c r="A2885" t="s">
        <v>1282</v>
      </c>
      <c r="B2885" t="s">
        <v>14</v>
      </c>
      <c r="C2885" t="s">
        <v>15</v>
      </c>
      <c r="D2885" s="5">
        <v>45297.285416666666</v>
      </c>
      <c r="E2885">
        <v>183</v>
      </c>
      <c r="F2885" t="s">
        <v>16</v>
      </c>
      <c r="G2885">
        <v>1274</v>
      </c>
      <c r="H2885" t="s">
        <v>21</v>
      </c>
      <c r="I2885" t="s">
        <v>18</v>
      </c>
      <c r="J2885">
        <v>6</v>
      </c>
      <c r="K2885">
        <v>10</v>
      </c>
      <c r="L2885">
        <v>0</v>
      </c>
      <c r="M2885">
        <v>0</v>
      </c>
      <c r="N2885" t="str">
        <f t="shared" si="90"/>
        <v>No Weather Impact</v>
      </c>
      <c r="O2885" t="str">
        <f t="shared" si="91"/>
        <v>Not Cancelled</v>
      </c>
      <c r="P2885" t="str">
        <f>TEXT(Table1[[#This Row],[Departure_Time]],"mmm yyyy")</f>
        <v>Jan 2024</v>
      </c>
    </row>
    <row r="2886" spans="1:16" x14ac:dyDescent="0.25">
      <c r="A2886" t="s">
        <v>136</v>
      </c>
      <c r="B2886" t="s">
        <v>31</v>
      </c>
      <c r="C2886" t="s">
        <v>23</v>
      </c>
      <c r="D2886" s="5">
        <v>45606.627083333333</v>
      </c>
      <c r="E2886">
        <v>115</v>
      </c>
      <c r="F2886" t="s">
        <v>16</v>
      </c>
      <c r="G2886">
        <v>1409</v>
      </c>
      <c r="H2886" t="s">
        <v>17</v>
      </c>
      <c r="I2886" t="s">
        <v>18</v>
      </c>
      <c r="J2886">
        <v>7.4</v>
      </c>
      <c r="K2886">
        <v>0</v>
      </c>
      <c r="L2886">
        <v>0</v>
      </c>
      <c r="M2886">
        <v>0</v>
      </c>
      <c r="N2886" t="str">
        <f t="shared" si="90"/>
        <v>No Weather Impact</v>
      </c>
      <c r="O2886" t="str">
        <f t="shared" si="91"/>
        <v>Not Cancelled</v>
      </c>
      <c r="P2886" t="str">
        <f>TEXT(Table1[[#This Row],[Departure_Time]],"mmm yyyy")</f>
        <v>Nov 2024</v>
      </c>
    </row>
    <row r="2887" spans="1:16" x14ac:dyDescent="0.25">
      <c r="A2887" t="s">
        <v>1464</v>
      </c>
      <c r="B2887" t="s">
        <v>20</v>
      </c>
      <c r="C2887" t="s">
        <v>20</v>
      </c>
      <c r="D2887" s="5">
        <v>45215.554861111108</v>
      </c>
      <c r="E2887">
        <v>226</v>
      </c>
      <c r="F2887" t="s">
        <v>16</v>
      </c>
      <c r="G2887">
        <v>1091</v>
      </c>
      <c r="H2887" t="s">
        <v>17</v>
      </c>
      <c r="I2887" t="s">
        <v>24</v>
      </c>
      <c r="J2887">
        <v>6</v>
      </c>
      <c r="K2887">
        <v>1</v>
      </c>
      <c r="L2887">
        <v>0</v>
      </c>
      <c r="M2887">
        <v>0</v>
      </c>
      <c r="N2887" t="str">
        <f t="shared" si="90"/>
        <v>No Weather Impact</v>
      </c>
      <c r="O2887" t="str">
        <f t="shared" si="91"/>
        <v>Not Cancelled</v>
      </c>
      <c r="P2887" t="str">
        <f>TEXT(Table1[[#This Row],[Departure_Time]],"mmm yyyy")</f>
        <v>Oct 2023</v>
      </c>
    </row>
    <row r="2888" spans="1:16" x14ac:dyDescent="0.25">
      <c r="A2888" t="s">
        <v>618</v>
      </c>
      <c r="B2888" t="s">
        <v>20</v>
      </c>
      <c r="C2888" t="s">
        <v>14</v>
      </c>
      <c r="D2888" s="5">
        <v>45392.648611111108</v>
      </c>
      <c r="E2888">
        <v>128</v>
      </c>
      <c r="F2888" t="s">
        <v>16</v>
      </c>
      <c r="G2888">
        <v>1238</v>
      </c>
      <c r="H2888" t="s">
        <v>27</v>
      </c>
      <c r="I2888" t="s">
        <v>24</v>
      </c>
      <c r="J2888">
        <v>4.2</v>
      </c>
      <c r="K2888">
        <v>1</v>
      </c>
      <c r="L2888">
        <v>0</v>
      </c>
      <c r="M2888">
        <v>0</v>
      </c>
      <c r="N2888" t="str">
        <f t="shared" si="90"/>
        <v>No Weather Impact</v>
      </c>
      <c r="O2888" t="str">
        <f t="shared" si="91"/>
        <v>Not Cancelled</v>
      </c>
      <c r="P2888" t="str">
        <f>TEXT(Table1[[#This Row],[Departure_Time]],"mmm yyyy")</f>
        <v>Apr 2024</v>
      </c>
    </row>
    <row r="2889" spans="1:16" x14ac:dyDescent="0.25">
      <c r="A2889" t="s">
        <v>1226</v>
      </c>
      <c r="B2889" t="s">
        <v>31</v>
      </c>
      <c r="C2889" t="s">
        <v>23</v>
      </c>
      <c r="D2889" s="5">
        <v>45359.513888888891</v>
      </c>
      <c r="E2889">
        <v>209</v>
      </c>
      <c r="F2889" t="s">
        <v>16</v>
      </c>
      <c r="G2889">
        <v>1428</v>
      </c>
      <c r="H2889" t="s">
        <v>17</v>
      </c>
      <c r="I2889" t="s">
        <v>24</v>
      </c>
      <c r="J2889">
        <v>7.8</v>
      </c>
      <c r="K2889">
        <v>17</v>
      </c>
      <c r="L2889">
        <v>0</v>
      </c>
      <c r="M2889">
        <v>0</v>
      </c>
      <c r="N2889" t="str">
        <f t="shared" si="90"/>
        <v>No Weather Impact</v>
      </c>
      <c r="O2889" t="str">
        <f t="shared" si="91"/>
        <v>Not Cancelled</v>
      </c>
      <c r="P2889" t="str">
        <f>TEXT(Table1[[#This Row],[Departure_Time]],"mmm yyyy")</f>
        <v>Mar 2024</v>
      </c>
    </row>
    <row r="2890" spans="1:16" x14ac:dyDescent="0.25">
      <c r="A2890" t="s">
        <v>1571</v>
      </c>
      <c r="B2890" t="s">
        <v>31</v>
      </c>
      <c r="C2890" t="s">
        <v>20</v>
      </c>
      <c r="D2890" s="5">
        <v>45580.761805555558</v>
      </c>
      <c r="E2890">
        <v>144</v>
      </c>
      <c r="F2890" t="s">
        <v>41</v>
      </c>
      <c r="G2890">
        <v>926</v>
      </c>
      <c r="H2890" t="s">
        <v>27</v>
      </c>
      <c r="I2890" t="s">
        <v>24</v>
      </c>
      <c r="J2890">
        <v>6.7</v>
      </c>
      <c r="K2890">
        <v>5</v>
      </c>
      <c r="L2890">
        <v>1</v>
      </c>
      <c r="M2890">
        <v>0</v>
      </c>
      <c r="N2890" t="str">
        <f t="shared" si="90"/>
        <v>No Weather Impact</v>
      </c>
      <c r="O2890" t="str">
        <f t="shared" si="91"/>
        <v>Not Cancelled</v>
      </c>
      <c r="P2890" t="str">
        <f>TEXT(Table1[[#This Row],[Departure_Time]],"mmm yyyy")</f>
        <v>Oct 2024</v>
      </c>
    </row>
    <row r="2891" spans="1:16" x14ac:dyDescent="0.25">
      <c r="A2891" t="s">
        <v>1572</v>
      </c>
      <c r="B2891" t="s">
        <v>23</v>
      </c>
      <c r="C2891" t="s">
        <v>20</v>
      </c>
      <c r="D2891" s="5">
        <v>45741.825694444444</v>
      </c>
      <c r="E2891">
        <v>234</v>
      </c>
      <c r="F2891" t="s">
        <v>52</v>
      </c>
      <c r="G2891">
        <v>850</v>
      </c>
      <c r="H2891" t="s">
        <v>21</v>
      </c>
      <c r="I2891" t="s">
        <v>24</v>
      </c>
      <c r="J2891">
        <v>7</v>
      </c>
      <c r="K2891">
        <v>4</v>
      </c>
      <c r="L2891">
        <v>0</v>
      </c>
      <c r="M2891">
        <v>1</v>
      </c>
      <c r="N2891" t="str">
        <f t="shared" si="90"/>
        <v>Weather Imapct</v>
      </c>
      <c r="O2891" t="str">
        <f t="shared" si="91"/>
        <v>Cancelled</v>
      </c>
      <c r="P2891" t="str">
        <f>TEXT(Table1[[#This Row],[Departure_Time]],"mmm yyyy")</f>
        <v>Mar 2025</v>
      </c>
    </row>
    <row r="2892" spans="1:16" x14ac:dyDescent="0.25">
      <c r="A2892" t="s">
        <v>1573</v>
      </c>
      <c r="B2892" t="s">
        <v>15</v>
      </c>
      <c r="C2892" t="s">
        <v>26</v>
      </c>
      <c r="D2892" s="5">
        <v>45534.754166666666</v>
      </c>
      <c r="E2892">
        <v>164</v>
      </c>
      <c r="F2892" t="s">
        <v>16</v>
      </c>
      <c r="G2892">
        <v>1455</v>
      </c>
      <c r="H2892" t="s">
        <v>18</v>
      </c>
      <c r="I2892" t="s">
        <v>39</v>
      </c>
      <c r="J2892">
        <v>6.5</v>
      </c>
      <c r="K2892">
        <v>5</v>
      </c>
      <c r="L2892">
        <v>0</v>
      </c>
      <c r="M2892">
        <v>0</v>
      </c>
      <c r="N2892" t="str">
        <f t="shared" si="90"/>
        <v>No Weather Impact</v>
      </c>
      <c r="O2892" t="str">
        <f t="shared" si="91"/>
        <v>Not Cancelled</v>
      </c>
      <c r="P2892" t="str">
        <f>TEXT(Table1[[#This Row],[Departure_Time]],"mmm yyyy")</f>
        <v>Aug 2024</v>
      </c>
    </row>
    <row r="2893" spans="1:16" x14ac:dyDescent="0.25">
      <c r="A2893" t="s">
        <v>281</v>
      </c>
      <c r="B2893" t="s">
        <v>31</v>
      </c>
      <c r="C2893" t="s">
        <v>36</v>
      </c>
      <c r="D2893" s="5">
        <v>45368.206944444442</v>
      </c>
      <c r="E2893">
        <v>188</v>
      </c>
      <c r="F2893" t="s">
        <v>16</v>
      </c>
      <c r="G2893">
        <v>1228</v>
      </c>
      <c r="H2893" t="s">
        <v>18</v>
      </c>
      <c r="I2893" t="s">
        <v>39</v>
      </c>
      <c r="J2893">
        <v>6.6</v>
      </c>
      <c r="K2893">
        <v>12</v>
      </c>
      <c r="L2893">
        <v>0</v>
      </c>
      <c r="M2893">
        <v>0</v>
      </c>
      <c r="N2893" t="str">
        <f t="shared" si="90"/>
        <v>No Weather Impact</v>
      </c>
      <c r="O2893" t="str">
        <f t="shared" si="91"/>
        <v>Not Cancelled</v>
      </c>
      <c r="P2893" t="str">
        <f>TEXT(Table1[[#This Row],[Departure_Time]],"mmm yyyy")</f>
        <v>Mar 2024</v>
      </c>
    </row>
    <row r="2894" spans="1:16" x14ac:dyDescent="0.25">
      <c r="A2894" t="s">
        <v>1574</v>
      </c>
      <c r="B2894" t="s">
        <v>23</v>
      </c>
      <c r="C2894" t="s">
        <v>31</v>
      </c>
      <c r="D2894" s="5">
        <v>45323.900694444441</v>
      </c>
      <c r="E2894">
        <v>209</v>
      </c>
      <c r="F2894" t="s">
        <v>16</v>
      </c>
      <c r="G2894">
        <v>854</v>
      </c>
      <c r="H2894" t="s">
        <v>18</v>
      </c>
      <c r="I2894" t="s">
        <v>18</v>
      </c>
      <c r="J2894">
        <v>6.7</v>
      </c>
      <c r="K2894">
        <v>0</v>
      </c>
      <c r="L2894">
        <v>0</v>
      </c>
      <c r="M2894">
        <v>0</v>
      </c>
      <c r="N2894" t="str">
        <f t="shared" si="90"/>
        <v>No Weather Impact</v>
      </c>
      <c r="O2894" t="str">
        <f t="shared" si="91"/>
        <v>Not Cancelled</v>
      </c>
      <c r="P2894" t="str">
        <f>TEXT(Table1[[#This Row],[Departure_Time]],"mmm yyyy")</f>
        <v>Feb 2024</v>
      </c>
    </row>
    <row r="2895" spans="1:16" x14ac:dyDescent="0.25">
      <c r="A2895" t="s">
        <v>1287</v>
      </c>
      <c r="B2895" t="s">
        <v>14</v>
      </c>
      <c r="C2895" t="s">
        <v>14</v>
      </c>
      <c r="D2895" s="5">
        <v>45359.754861111112</v>
      </c>
      <c r="E2895">
        <v>94</v>
      </c>
      <c r="F2895" t="s">
        <v>16</v>
      </c>
      <c r="G2895">
        <v>986</v>
      </c>
      <c r="H2895" t="s">
        <v>21</v>
      </c>
      <c r="I2895" t="s">
        <v>24</v>
      </c>
      <c r="J2895">
        <v>4.8</v>
      </c>
      <c r="K2895">
        <v>9</v>
      </c>
      <c r="L2895">
        <v>0</v>
      </c>
      <c r="M2895">
        <v>0</v>
      </c>
      <c r="N2895" t="str">
        <f t="shared" si="90"/>
        <v>No Weather Impact</v>
      </c>
      <c r="O2895" t="str">
        <f t="shared" si="91"/>
        <v>Not Cancelled</v>
      </c>
      <c r="P2895" t="str">
        <f>TEXT(Table1[[#This Row],[Departure_Time]],"mmm yyyy")</f>
        <v>Mar 2024</v>
      </c>
    </row>
    <row r="2896" spans="1:16" x14ac:dyDescent="0.25">
      <c r="A2896" t="s">
        <v>997</v>
      </c>
      <c r="B2896" t="s">
        <v>23</v>
      </c>
      <c r="C2896" t="s">
        <v>36</v>
      </c>
      <c r="D2896" s="5">
        <v>45232.67291666667</v>
      </c>
      <c r="E2896">
        <v>193</v>
      </c>
      <c r="F2896" t="s">
        <v>16</v>
      </c>
      <c r="G2896">
        <v>1081</v>
      </c>
      <c r="H2896" t="s">
        <v>17</v>
      </c>
      <c r="I2896" t="s">
        <v>24</v>
      </c>
      <c r="J2896">
        <v>6.7</v>
      </c>
      <c r="K2896">
        <v>9</v>
      </c>
      <c r="L2896">
        <v>0</v>
      </c>
      <c r="M2896">
        <v>0</v>
      </c>
      <c r="N2896" t="str">
        <f t="shared" si="90"/>
        <v>No Weather Impact</v>
      </c>
      <c r="O2896" t="str">
        <f t="shared" si="91"/>
        <v>Not Cancelled</v>
      </c>
      <c r="P2896" t="str">
        <f>TEXT(Table1[[#This Row],[Departure_Time]],"mmm yyyy")</f>
        <v>Nov 2023</v>
      </c>
    </row>
    <row r="2897" spans="1:16" x14ac:dyDescent="0.25">
      <c r="A2897" t="s">
        <v>1002</v>
      </c>
      <c r="B2897" t="s">
        <v>36</v>
      </c>
      <c r="C2897" t="s">
        <v>14</v>
      </c>
      <c r="D2897" s="5">
        <v>45348.328472222223</v>
      </c>
      <c r="E2897">
        <v>138</v>
      </c>
      <c r="F2897" t="s">
        <v>16</v>
      </c>
      <c r="G2897">
        <v>1215</v>
      </c>
      <c r="H2897" t="s">
        <v>17</v>
      </c>
      <c r="I2897" t="s">
        <v>39</v>
      </c>
      <c r="J2897">
        <v>6.4</v>
      </c>
      <c r="K2897">
        <v>0</v>
      </c>
      <c r="L2897">
        <v>0</v>
      </c>
      <c r="M2897">
        <v>0</v>
      </c>
      <c r="N2897" t="str">
        <f t="shared" si="90"/>
        <v>No Weather Impact</v>
      </c>
      <c r="O2897" t="str">
        <f t="shared" si="91"/>
        <v>Not Cancelled</v>
      </c>
      <c r="P2897" t="str">
        <f>TEXT(Table1[[#This Row],[Departure_Time]],"mmm yyyy")</f>
        <v>Feb 2024</v>
      </c>
    </row>
    <row r="2898" spans="1:16" x14ac:dyDescent="0.25">
      <c r="A2898" t="s">
        <v>1561</v>
      </c>
      <c r="B2898" t="s">
        <v>29</v>
      </c>
      <c r="C2898" t="s">
        <v>23</v>
      </c>
      <c r="D2898" s="5">
        <v>45041.849305555559</v>
      </c>
      <c r="E2898">
        <v>165</v>
      </c>
      <c r="F2898" t="s">
        <v>41</v>
      </c>
      <c r="G2898">
        <v>956</v>
      </c>
      <c r="H2898" t="s">
        <v>17</v>
      </c>
      <c r="I2898" t="s">
        <v>24</v>
      </c>
      <c r="J2898">
        <v>7.6</v>
      </c>
      <c r="K2898">
        <v>14</v>
      </c>
      <c r="L2898">
        <v>0</v>
      </c>
      <c r="M2898">
        <v>0</v>
      </c>
      <c r="N2898" t="str">
        <f t="shared" si="90"/>
        <v>No Weather Impact</v>
      </c>
      <c r="O2898" t="str">
        <f t="shared" si="91"/>
        <v>Not Cancelled</v>
      </c>
      <c r="P2898" t="str">
        <f>TEXT(Table1[[#This Row],[Departure_Time]],"mmm yyyy")</f>
        <v>Apr 2023</v>
      </c>
    </row>
    <row r="2899" spans="1:16" x14ac:dyDescent="0.25">
      <c r="A2899" t="s">
        <v>1575</v>
      </c>
      <c r="B2899" t="s">
        <v>23</v>
      </c>
      <c r="C2899" t="s">
        <v>29</v>
      </c>
      <c r="D2899" s="5">
        <v>45661.947916666664</v>
      </c>
      <c r="E2899">
        <v>115</v>
      </c>
      <c r="F2899" t="s">
        <v>16</v>
      </c>
      <c r="G2899">
        <v>1097</v>
      </c>
      <c r="H2899" t="s">
        <v>17</v>
      </c>
      <c r="I2899" t="s">
        <v>24</v>
      </c>
      <c r="J2899">
        <v>5.3</v>
      </c>
      <c r="K2899">
        <v>5</v>
      </c>
      <c r="L2899">
        <v>0</v>
      </c>
      <c r="M2899">
        <v>0</v>
      </c>
      <c r="N2899" t="str">
        <f t="shared" si="90"/>
        <v>No Weather Impact</v>
      </c>
      <c r="O2899" t="str">
        <f t="shared" si="91"/>
        <v>Not Cancelled</v>
      </c>
      <c r="P2899" t="str">
        <f>TEXT(Table1[[#This Row],[Departure_Time]],"mmm yyyy")</f>
        <v>Jan 2025</v>
      </c>
    </row>
    <row r="2900" spans="1:16" x14ac:dyDescent="0.25">
      <c r="A2900" t="s">
        <v>1576</v>
      </c>
      <c r="B2900" t="s">
        <v>29</v>
      </c>
      <c r="C2900" t="s">
        <v>36</v>
      </c>
      <c r="D2900" s="5">
        <v>45418.255555555559</v>
      </c>
      <c r="E2900">
        <v>154</v>
      </c>
      <c r="F2900" t="s">
        <v>41</v>
      </c>
      <c r="G2900">
        <v>1274</v>
      </c>
      <c r="H2900" t="s">
        <v>27</v>
      </c>
      <c r="I2900" t="s">
        <v>24</v>
      </c>
      <c r="J2900">
        <v>5.6</v>
      </c>
      <c r="K2900">
        <v>8</v>
      </c>
      <c r="L2900">
        <v>0</v>
      </c>
      <c r="M2900">
        <v>0</v>
      </c>
      <c r="N2900" t="str">
        <f t="shared" si="90"/>
        <v>No Weather Impact</v>
      </c>
      <c r="O2900" t="str">
        <f t="shared" si="91"/>
        <v>Not Cancelled</v>
      </c>
      <c r="P2900" t="str">
        <f>TEXT(Table1[[#This Row],[Departure_Time]],"mmm yyyy")</f>
        <v>May 2024</v>
      </c>
    </row>
    <row r="2901" spans="1:16" x14ac:dyDescent="0.25">
      <c r="A2901" t="s">
        <v>257</v>
      </c>
      <c r="B2901" t="s">
        <v>23</v>
      </c>
      <c r="C2901" t="s">
        <v>14</v>
      </c>
      <c r="D2901" s="5">
        <v>45519.600694444445</v>
      </c>
      <c r="E2901">
        <v>76</v>
      </c>
      <c r="F2901" t="s">
        <v>52</v>
      </c>
      <c r="G2901">
        <v>1027</v>
      </c>
      <c r="H2901" t="s">
        <v>21</v>
      </c>
      <c r="I2901" t="s">
        <v>24</v>
      </c>
      <c r="J2901">
        <v>6.2</v>
      </c>
      <c r="K2901">
        <v>6</v>
      </c>
      <c r="L2901">
        <v>0</v>
      </c>
      <c r="M2901">
        <v>0</v>
      </c>
      <c r="N2901" t="str">
        <f t="shared" si="90"/>
        <v>No Weather Impact</v>
      </c>
      <c r="O2901" t="str">
        <f t="shared" si="91"/>
        <v>Cancelled</v>
      </c>
      <c r="P2901" t="str">
        <f>TEXT(Table1[[#This Row],[Departure_Time]],"mmm yyyy")</f>
        <v>Aug 2024</v>
      </c>
    </row>
    <row r="2902" spans="1:16" x14ac:dyDescent="0.25">
      <c r="A2902" t="s">
        <v>242</v>
      </c>
      <c r="B2902" t="s">
        <v>23</v>
      </c>
      <c r="C2902" t="s">
        <v>31</v>
      </c>
      <c r="D2902" s="5">
        <v>45543.128472222219</v>
      </c>
      <c r="E2902">
        <v>195</v>
      </c>
      <c r="F2902" t="s">
        <v>16</v>
      </c>
      <c r="G2902">
        <v>1108</v>
      </c>
      <c r="H2902" t="s">
        <v>21</v>
      </c>
      <c r="I2902" t="s">
        <v>24</v>
      </c>
      <c r="J2902">
        <v>5.7</v>
      </c>
      <c r="K2902">
        <v>6</v>
      </c>
      <c r="L2902">
        <v>0</v>
      </c>
      <c r="M2902">
        <v>1</v>
      </c>
      <c r="N2902" t="str">
        <f t="shared" si="90"/>
        <v>Weather Imapct</v>
      </c>
      <c r="O2902" t="str">
        <f t="shared" si="91"/>
        <v>Not Cancelled</v>
      </c>
      <c r="P2902" t="str">
        <f>TEXT(Table1[[#This Row],[Departure_Time]],"mmm yyyy")</f>
        <v>Sep 2024</v>
      </c>
    </row>
    <row r="2903" spans="1:16" x14ac:dyDescent="0.25">
      <c r="A2903" t="s">
        <v>1577</v>
      </c>
      <c r="B2903" t="s">
        <v>36</v>
      </c>
      <c r="C2903" t="s">
        <v>14</v>
      </c>
      <c r="D2903" s="5">
        <v>45133.590277777781</v>
      </c>
      <c r="E2903">
        <v>210</v>
      </c>
      <c r="F2903" t="s">
        <v>16</v>
      </c>
      <c r="G2903">
        <v>784</v>
      </c>
      <c r="H2903" t="s">
        <v>18</v>
      </c>
      <c r="I2903" t="s">
        <v>18</v>
      </c>
      <c r="J2903">
        <v>6.6</v>
      </c>
      <c r="K2903">
        <v>1</v>
      </c>
      <c r="L2903">
        <v>0</v>
      </c>
      <c r="M2903">
        <v>0</v>
      </c>
      <c r="N2903" t="str">
        <f t="shared" si="90"/>
        <v>No Weather Impact</v>
      </c>
      <c r="O2903" t="str">
        <f t="shared" si="91"/>
        <v>Not Cancelled</v>
      </c>
      <c r="P2903" t="str">
        <f>TEXT(Table1[[#This Row],[Departure_Time]],"mmm yyyy")</f>
        <v>Jul 2023</v>
      </c>
    </row>
    <row r="2904" spans="1:16" x14ac:dyDescent="0.25">
      <c r="A2904" t="s">
        <v>986</v>
      </c>
      <c r="B2904" t="s">
        <v>29</v>
      </c>
      <c r="C2904" t="s">
        <v>29</v>
      </c>
      <c r="D2904" s="5">
        <v>45251.625</v>
      </c>
      <c r="E2904">
        <v>196</v>
      </c>
      <c r="F2904" t="s">
        <v>16</v>
      </c>
      <c r="G2904">
        <v>864</v>
      </c>
      <c r="H2904" t="s">
        <v>17</v>
      </c>
      <c r="I2904" t="s">
        <v>24</v>
      </c>
      <c r="J2904">
        <v>5.3</v>
      </c>
      <c r="K2904">
        <v>13</v>
      </c>
      <c r="L2904">
        <v>0</v>
      </c>
      <c r="M2904">
        <v>0</v>
      </c>
      <c r="N2904" t="str">
        <f t="shared" si="90"/>
        <v>No Weather Impact</v>
      </c>
      <c r="O2904" t="str">
        <f t="shared" si="91"/>
        <v>Not Cancelled</v>
      </c>
      <c r="P2904" t="str">
        <f>TEXT(Table1[[#This Row],[Departure_Time]],"mmm yyyy")</f>
        <v>Nov 2023</v>
      </c>
    </row>
    <row r="2905" spans="1:16" x14ac:dyDescent="0.25">
      <c r="A2905" t="s">
        <v>232</v>
      </c>
      <c r="B2905" t="s">
        <v>15</v>
      </c>
      <c r="C2905" t="s">
        <v>26</v>
      </c>
      <c r="D2905" s="5">
        <v>45725.188888888886</v>
      </c>
      <c r="E2905">
        <v>143</v>
      </c>
      <c r="F2905" t="s">
        <v>41</v>
      </c>
      <c r="G2905">
        <v>1034</v>
      </c>
      <c r="H2905" t="s">
        <v>18</v>
      </c>
      <c r="I2905" t="s">
        <v>130</v>
      </c>
      <c r="J2905">
        <v>6.5</v>
      </c>
      <c r="K2905">
        <v>13</v>
      </c>
      <c r="L2905">
        <v>0</v>
      </c>
      <c r="M2905">
        <v>0</v>
      </c>
      <c r="N2905" t="str">
        <f t="shared" si="90"/>
        <v>No Weather Impact</v>
      </c>
      <c r="O2905" t="str">
        <f t="shared" si="91"/>
        <v>Not Cancelled</v>
      </c>
      <c r="P2905" t="str">
        <f>TEXT(Table1[[#This Row],[Departure_Time]],"mmm yyyy")</f>
        <v>Mar 2025</v>
      </c>
    </row>
    <row r="2906" spans="1:16" x14ac:dyDescent="0.25">
      <c r="A2906" t="s">
        <v>1578</v>
      </c>
      <c r="B2906" t="s">
        <v>26</v>
      </c>
      <c r="C2906" t="s">
        <v>31</v>
      </c>
      <c r="D2906" s="5">
        <v>45085.448611111111</v>
      </c>
      <c r="E2906">
        <v>276</v>
      </c>
      <c r="F2906" t="s">
        <v>16</v>
      </c>
      <c r="G2906">
        <v>1697</v>
      </c>
      <c r="H2906" t="s">
        <v>17</v>
      </c>
      <c r="I2906" t="s">
        <v>24</v>
      </c>
      <c r="J2906">
        <v>7.9</v>
      </c>
      <c r="K2906">
        <v>13</v>
      </c>
      <c r="L2906">
        <v>0</v>
      </c>
      <c r="M2906">
        <v>0</v>
      </c>
      <c r="N2906" t="str">
        <f t="shared" si="90"/>
        <v>No Weather Impact</v>
      </c>
      <c r="O2906" t="str">
        <f t="shared" si="91"/>
        <v>Not Cancelled</v>
      </c>
      <c r="P2906" t="str">
        <f>TEXT(Table1[[#This Row],[Departure_Time]],"mmm yyyy")</f>
        <v>Jun 2023</v>
      </c>
    </row>
    <row r="2907" spans="1:16" x14ac:dyDescent="0.25">
      <c r="A2907" t="s">
        <v>521</v>
      </c>
      <c r="B2907" t="s">
        <v>15</v>
      </c>
      <c r="C2907" t="s">
        <v>29</v>
      </c>
      <c r="D2907" s="5">
        <v>45503.995833333334</v>
      </c>
      <c r="E2907">
        <v>247</v>
      </c>
      <c r="F2907" t="s">
        <v>16</v>
      </c>
      <c r="G2907">
        <v>882</v>
      </c>
      <c r="H2907" t="s">
        <v>18</v>
      </c>
      <c r="I2907" t="s">
        <v>39</v>
      </c>
      <c r="J2907">
        <v>6.3</v>
      </c>
      <c r="K2907">
        <v>1</v>
      </c>
      <c r="L2907">
        <v>0</v>
      </c>
      <c r="M2907">
        <v>0</v>
      </c>
      <c r="N2907" t="str">
        <f t="shared" si="90"/>
        <v>No Weather Impact</v>
      </c>
      <c r="O2907" t="str">
        <f t="shared" si="91"/>
        <v>Not Cancelled</v>
      </c>
      <c r="P2907" t="str">
        <f>TEXT(Table1[[#This Row],[Departure_Time]],"mmm yyyy")</f>
        <v>Jul 2024</v>
      </c>
    </row>
    <row r="2908" spans="1:16" x14ac:dyDescent="0.25">
      <c r="A2908" t="s">
        <v>296</v>
      </c>
      <c r="B2908" t="s">
        <v>29</v>
      </c>
      <c r="C2908" t="s">
        <v>23</v>
      </c>
      <c r="D2908" s="5">
        <v>45121.138194444444</v>
      </c>
      <c r="E2908">
        <v>155</v>
      </c>
      <c r="F2908" t="s">
        <v>16</v>
      </c>
      <c r="G2908">
        <v>1275</v>
      </c>
      <c r="H2908" t="s">
        <v>17</v>
      </c>
      <c r="I2908" t="s">
        <v>18</v>
      </c>
      <c r="J2908">
        <v>6.2</v>
      </c>
      <c r="K2908">
        <v>15</v>
      </c>
      <c r="L2908">
        <v>0</v>
      </c>
      <c r="M2908">
        <v>0</v>
      </c>
      <c r="N2908" t="str">
        <f t="shared" si="90"/>
        <v>No Weather Impact</v>
      </c>
      <c r="O2908" t="str">
        <f t="shared" si="91"/>
        <v>Not Cancelled</v>
      </c>
      <c r="P2908" t="str">
        <f>TEXT(Table1[[#This Row],[Departure_Time]],"mmm yyyy")</f>
        <v>Jul 2023</v>
      </c>
    </row>
    <row r="2909" spans="1:16" x14ac:dyDescent="0.25">
      <c r="A2909" t="s">
        <v>1579</v>
      </c>
      <c r="B2909" t="s">
        <v>31</v>
      </c>
      <c r="C2909" t="s">
        <v>14</v>
      </c>
      <c r="D2909" s="5">
        <v>45596.539583333331</v>
      </c>
      <c r="E2909">
        <v>252</v>
      </c>
      <c r="F2909" t="s">
        <v>16</v>
      </c>
      <c r="G2909">
        <v>1282</v>
      </c>
      <c r="H2909" t="s">
        <v>17</v>
      </c>
      <c r="I2909" t="s">
        <v>24</v>
      </c>
      <c r="J2909">
        <v>6.1</v>
      </c>
      <c r="K2909">
        <v>15</v>
      </c>
      <c r="L2909">
        <v>0</v>
      </c>
      <c r="M2909">
        <v>0</v>
      </c>
      <c r="N2909" t="str">
        <f t="shared" si="90"/>
        <v>No Weather Impact</v>
      </c>
      <c r="O2909" t="str">
        <f t="shared" si="91"/>
        <v>Not Cancelled</v>
      </c>
      <c r="P2909" t="str">
        <f>TEXT(Table1[[#This Row],[Departure_Time]],"mmm yyyy")</f>
        <v>Oct 2024</v>
      </c>
    </row>
    <row r="2910" spans="1:16" x14ac:dyDescent="0.25">
      <c r="A2910" t="s">
        <v>504</v>
      </c>
      <c r="B2910" t="s">
        <v>14</v>
      </c>
      <c r="C2910" t="s">
        <v>14</v>
      </c>
      <c r="D2910" s="5">
        <v>45494.631944444445</v>
      </c>
      <c r="E2910">
        <v>152</v>
      </c>
      <c r="F2910" t="s">
        <v>16</v>
      </c>
      <c r="G2910">
        <v>1436</v>
      </c>
      <c r="H2910" t="s">
        <v>21</v>
      </c>
      <c r="I2910" t="s">
        <v>24</v>
      </c>
      <c r="J2910">
        <v>6.4</v>
      </c>
      <c r="K2910">
        <v>9</v>
      </c>
      <c r="L2910">
        <v>0</v>
      </c>
      <c r="M2910">
        <v>0</v>
      </c>
      <c r="N2910" t="str">
        <f t="shared" si="90"/>
        <v>No Weather Impact</v>
      </c>
      <c r="O2910" t="str">
        <f t="shared" si="91"/>
        <v>Not Cancelled</v>
      </c>
      <c r="P2910" t="str">
        <f>TEXT(Table1[[#This Row],[Departure_Time]],"mmm yyyy")</f>
        <v>Jul 2024</v>
      </c>
    </row>
    <row r="2911" spans="1:16" x14ac:dyDescent="0.25">
      <c r="A2911" t="s">
        <v>823</v>
      </c>
      <c r="B2911" t="s">
        <v>20</v>
      </c>
      <c r="C2911" t="s">
        <v>29</v>
      </c>
      <c r="D2911" s="5">
        <v>45337.527083333334</v>
      </c>
      <c r="E2911">
        <v>221</v>
      </c>
      <c r="F2911" t="s">
        <v>16</v>
      </c>
      <c r="G2911">
        <v>1371</v>
      </c>
      <c r="H2911" t="s">
        <v>17</v>
      </c>
      <c r="I2911" t="s">
        <v>39</v>
      </c>
      <c r="J2911">
        <v>9.6</v>
      </c>
      <c r="K2911">
        <v>1</v>
      </c>
      <c r="L2911">
        <v>0</v>
      </c>
      <c r="M2911">
        <v>0</v>
      </c>
      <c r="N2911" t="str">
        <f t="shared" si="90"/>
        <v>No Weather Impact</v>
      </c>
      <c r="O2911" t="str">
        <f t="shared" si="91"/>
        <v>Not Cancelled</v>
      </c>
      <c r="P2911" t="str">
        <f>TEXT(Table1[[#This Row],[Departure_Time]],"mmm yyyy")</f>
        <v>Feb 2024</v>
      </c>
    </row>
    <row r="2912" spans="1:16" x14ac:dyDescent="0.25">
      <c r="A2912" t="s">
        <v>424</v>
      </c>
      <c r="B2912" t="s">
        <v>26</v>
      </c>
      <c r="C2912" t="s">
        <v>20</v>
      </c>
      <c r="D2912" s="5">
        <v>45380.707638888889</v>
      </c>
      <c r="E2912">
        <v>205</v>
      </c>
      <c r="F2912" t="s">
        <v>16</v>
      </c>
      <c r="G2912">
        <v>412</v>
      </c>
      <c r="H2912" t="s">
        <v>27</v>
      </c>
      <c r="I2912" t="s">
        <v>24</v>
      </c>
      <c r="J2912">
        <v>9.1999999999999993</v>
      </c>
      <c r="K2912">
        <v>8</v>
      </c>
      <c r="L2912">
        <v>1</v>
      </c>
      <c r="M2912">
        <v>0</v>
      </c>
      <c r="N2912" t="str">
        <f t="shared" si="90"/>
        <v>No Weather Impact</v>
      </c>
      <c r="O2912" t="str">
        <f t="shared" si="91"/>
        <v>Not Cancelled</v>
      </c>
      <c r="P2912" t="str">
        <f>TEXT(Table1[[#This Row],[Departure_Time]],"mmm yyyy")</f>
        <v>Mar 2024</v>
      </c>
    </row>
    <row r="2913" spans="1:16" x14ac:dyDescent="0.25">
      <c r="A2913" t="s">
        <v>860</v>
      </c>
      <c r="B2913" t="s">
        <v>31</v>
      </c>
      <c r="C2913" t="s">
        <v>26</v>
      </c>
      <c r="D2913" s="5">
        <v>45117.904166666667</v>
      </c>
      <c r="E2913">
        <v>215</v>
      </c>
      <c r="F2913" t="s">
        <v>16</v>
      </c>
      <c r="G2913">
        <v>1159</v>
      </c>
      <c r="H2913" t="s">
        <v>27</v>
      </c>
      <c r="I2913" t="s">
        <v>18</v>
      </c>
      <c r="J2913">
        <v>8.1999999999999993</v>
      </c>
      <c r="K2913">
        <v>21</v>
      </c>
      <c r="L2913">
        <v>0</v>
      </c>
      <c r="M2913">
        <v>0</v>
      </c>
      <c r="N2913" t="str">
        <f t="shared" si="90"/>
        <v>No Weather Impact</v>
      </c>
      <c r="O2913" t="str">
        <f t="shared" si="91"/>
        <v>Not Cancelled</v>
      </c>
      <c r="P2913" t="str">
        <f>TEXT(Table1[[#This Row],[Departure_Time]],"mmm yyyy")</f>
        <v>Jul 2023</v>
      </c>
    </row>
    <row r="2914" spans="1:16" x14ac:dyDescent="0.25">
      <c r="A2914" t="s">
        <v>1580</v>
      </c>
      <c r="B2914" t="s">
        <v>36</v>
      </c>
      <c r="C2914" t="s">
        <v>36</v>
      </c>
      <c r="D2914" s="5">
        <v>45563.702777777777</v>
      </c>
      <c r="E2914">
        <v>217</v>
      </c>
      <c r="F2914" t="s">
        <v>16</v>
      </c>
      <c r="G2914">
        <v>1141</v>
      </c>
      <c r="H2914" t="s">
        <v>17</v>
      </c>
      <c r="I2914" t="s">
        <v>24</v>
      </c>
      <c r="J2914">
        <v>6.6</v>
      </c>
      <c r="K2914">
        <v>5</v>
      </c>
      <c r="L2914">
        <v>0</v>
      </c>
      <c r="M2914">
        <v>0</v>
      </c>
      <c r="N2914" t="str">
        <f t="shared" si="90"/>
        <v>No Weather Impact</v>
      </c>
      <c r="O2914" t="str">
        <f t="shared" si="91"/>
        <v>Not Cancelled</v>
      </c>
      <c r="P2914" t="str">
        <f>TEXT(Table1[[#This Row],[Departure_Time]],"mmm yyyy")</f>
        <v>Sep 2024</v>
      </c>
    </row>
    <row r="2915" spans="1:16" x14ac:dyDescent="0.25">
      <c r="A2915" t="s">
        <v>1127</v>
      </c>
      <c r="B2915" t="s">
        <v>26</v>
      </c>
      <c r="C2915" t="s">
        <v>20</v>
      </c>
      <c r="D2915" s="5">
        <v>45171.950694444444</v>
      </c>
      <c r="E2915">
        <v>219</v>
      </c>
      <c r="F2915" t="s">
        <v>16</v>
      </c>
      <c r="G2915">
        <v>1104</v>
      </c>
      <c r="H2915" t="s">
        <v>18</v>
      </c>
      <c r="I2915" t="s">
        <v>18</v>
      </c>
      <c r="J2915">
        <v>9.1</v>
      </c>
      <c r="K2915">
        <v>19</v>
      </c>
      <c r="L2915">
        <v>0</v>
      </c>
      <c r="M2915">
        <v>0</v>
      </c>
      <c r="N2915" t="str">
        <f t="shared" si="90"/>
        <v>No Weather Impact</v>
      </c>
      <c r="O2915" t="str">
        <f t="shared" si="91"/>
        <v>Not Cancelled</v>
      </c>
      <c r="P2915" t="str">
        <f>TEXT(Table1[[#This Row],[Departure_Time]],"mmm yyyy")</f>
        <v>Sep 2023</v>
      </c>
    </row>
    <row r="2916" spans="1:16" x14ac:dyDescent="0.25">
      <c r="A2916" t="s">
        <v>965</v>
      </c>
      <c r="B2916" t="s">
        <v>29</v>
      </c>
      <c r="C2916" t="s">
        <v>26</v>
      </c>
      <c r="D2916" s="5">
        <v>45587.553472222222</v>
      </c>
      <c r="E2916">
        <v>225</v>
      </c>
      <c r="F2916" t="s">
        <v>41</v>
      </c>
      <c r="G2916">
        <v>1102</v>
      </c>
      <c r="H2916" t="s">
        <v>18</v>
      </c>
      <c r="I2916" t="s">
        <v>24</v>
      </c>
      <c r="J2916">
        <v>7.3</v>
      </c>
      <c r="K2916">
        <v>0</v>
      </c>
      <c r="L2916">
        <v>0</v>
      </c>
      <c r="M2916">
        <v>0</v>
      </c>
      <c r="N2916" t="str">
        <f t="shared" si="90"/>
        <v>No Weather Impact</v>
      </c>
      <c r="O2916" t="str">
        <f t="shared" si="91"/>
        <v>Not Cancelled</v>
      </c>
      <c r="P2916" t="str">
        <f>TEXT(Table1[[#This Row],[Departure_Time]],"mmm yyyy")</f>
        <v>Oct 2024</v>
      </c>
    </row>
    <row r="2917" spans="1:16" x14ac:dyDescent="0.25">
      <c r="A2917" t="s">
        <v>1581</v>
      </c>
      <c r="B2917" t="s">
        <v>20</v>
      </c>
      <c r="C2917" t="s">
        <v>23</v>
      </c>
      <c r="D2917" s="5">
        <v>45281.845833333333</v>
      </c>
      <c r="E2917">
        <v>88</v>
      </c>
      <c r="F2917" t="s">
        <v>16</v>
      </c>
      <c r="G2917">
        <v>1552</v>
      </c>
      <c r="H2917" t="s">
        <v>18</v>
      </c>
      <c r="I2917" t="s">
        <v>24</v>
      </c>
      <c r="J2917">
        <v>5.2</v>
      </c>
      <c r="K2917">
        <v>2</v>
      </c>
      <c r="L2917">
        <v>0</v>
      </c>
      <c r="M2917">
        <v>0</v>
      </c>
      <c r="N2917" t="str">
        <f t="shared" si="90"/>
        <v>No Weather Impact</v>
      </c>
      <c r="O2917" t="str">
        <f t="shared" si="91"/>
        <v>Not Cancelled</v>
      </c>
      <c r="P2917" t="str">
        <f>TEXT(Table1[[#This Row],[Departure_Time]],"mmm yyyy")</f>
        <v>Dec 2023</v>
      </c>
    </row>
    <row r="2918" spans="1:16" x14ac:dyDescent="0.25">
      <c r="A2918" t="s">
        <v>1582</v>
      </c>
      <c r="B2918" t="s">
        <v>14</v>
      </c>
      <c r="C2918" t="s">
        <v>26</v>
      </c>
      <c r="D2918" s="5">
        <v>45663.003472222219</v>
      </c>
      <c r="E2918">
        <v>61</v>
      </c>
      <c r="F2918" t="s">
        <v>16</v>
      </c>
      <c r="G2918">
        <v>1318</v>
      </c>
      <c r="H2918" t="s">
        <v>21</v>
      </c>
      <c r="I2918" t="s">
        <v>24</v>
      </c>
      <c r="J2918">
        <v>10</v>
      </c>
      <c r="K2918">
        <v>12</v>
      </c>
      <c r="L2918">
        <v>0</v>
      </c>
      <c r="M2918">
        <v>0</v>
      </c>
      <c r="N2918" t="str">
        <f t="shared" si="90"/>
        <v>No Weather Impact</v>
      </c>
      <c r="O2918" t="str">
        <f t="shared" si="91"/>
        <v>Not Cancelled</v>
      </c>
      <c r="P2918" t="str">
        <f>TEXT(Table1[[#This Row],[Departure_Time]],"mmm yyyy")</f>
        <v>Jan 2025</v>
      </c>
    </row>
    <row r="2919" spans="1:16" x14ac:dyDescent="0.25">
      <c r="A2919" t="s">
        <v>626</v>
      </c>
      <c r="B2919" t="s">
        <v>23</v>
      </c>
      <c r="C2919" t="s">
        <v>29</v>
      </c>
      <c r="D2919" s="5">
        <v>45418.537499999999</v>
      </c>
      <c r="E2919">
        <v>170</v>
      </c>
      <c r="F2919" t="s">
        <v>16</v>
      </c>
      <c r="G2919">
        <v>1581</v>
      </c>
      <c r="H2919" t="s">
        <v>17</v>
      </c>
      <c r="I2919" t="s">
        <v>130</v>
      </c>
      <c r="J2919">
        <v>7.5</v>
      </c>
      <c r="K2919">
        <v>26</v>
      </c>
      <c r="L2919">
        <v>0</v>
      </c>
      <c r="M2919">
        <v>0</v>
      </c>
      <c r="N2919" t="str">
        <f t="shared" si="90"/>
        <v>No Weather Impact</v>
      </c>
      <c r="O2919" t="str">
        <f t="shared" si="91"/>
        <v>Not Cancelled</v>
      </c>
      <c r="P2919" t="str">
        <f>TEXT(Table1[[#This Row],[Departure_Time]],"mmm yyyy")</f>
        <v>May 2024</v>
      </c>
    </row>
    <row r="2920" spans="1:16" x14ac:dyDescent="0.25">
      <c r="A2920" t="s">
        <v>901</v>
      </c>
      <c r="B2920" t="s">
        <v>26</v>
      </c>
      <c r="C2920" t="s">
        <v>15</v>
      </c>
      <c r="D2920" s="5">
        <v>45168.638888888891</v>
      </c>
      <c r="E2920">
        <v>83</v>
      </c>
      <c r="F2920" t="s">
        <v>16</v>
      </c>
      <c r="G2920">
        <v>1247</v>
      </c>
      <c r="H2920" t="s">
        <v>27</v>
      </c>
      <c r="I2920" t="s">
        <v>24</v>
      </c>
      <c r="J2920">
        <v>4.9000000000000004</v>
      </c>
      <c r="K2920">
        <v>9</v>
      </c>
      <c r="L2920">
        <v>0</v>
      </c>
      <c r="M2920">
        <v>0</v>
      </c>
      <c r="N2920" t="str">
        <f t="shared" si="90"/>
        <v>No Weather Impact</v>
      </c>
      <c r="O2920" t="str">
        <f t="shared" si="91"/>
        <v>Not Cancelled</v>
      </c>
      <c r="P2920" t="str">
        <f>TEXT(Table1[[#This Row],[Departure_Time]],"mmm yyyy")</f>
        <v>Aug 2023</v>
      </c>
    </row>
    <row r="2921" spans="1:16" x14ac:dyDescent="0.25">
      <c r="A2921" t="s">
        <v>1583</v>
      </c>
      <c r="B2921" t="s">
        <v>26</v>
      </c>
      <c r="C2921" t="s">
        <v>29</v>
      </c>
      <c r="D2921" s="5">
        <v>45060.837500000001</v>
      </c>
      <c r="E2921">
        <v>237</v>
      </c>
      <c r="F2921" t="s">
        <v>16</v>
      </c>
      <c r="G2921">
        <v>1257</v>
      </c>
      <c r="H2921" t="s">
        <v>18</v>
      </c>
      <c r="I2921" t="s">
        <v>24</v>
      </c>
      <c r="J2921">
        <v>6.2</v>
      </c>
      <c r="K2921">
        <v>3</v>
      </c>
      <c r="L2921">
        <v>0</v>
      </c>
      <c r="M2921">
        <v>0</v>
      </c>
      <c r="N2921" t="str">
        <f t="shared" si="90"/>
        <v>No Weather Impact</v>
      </c>
      <c r="O2921" t="str">
        <f t="shared" si="91"/>
        <v>Not Cancelled</v>
      </c>
      <c r="P2921" t="str">
        <f>TEXT(Table1[[#This Row],[Departure_Time]],"mmm yyyy")</f>
        <v>May 2023</v>
      </c>
    </row>
    <row r="2922" spans="1:16" x14ac:dyDescent="0.25">
      <c r="A2922" t="s">
        <v>1115</v>
      </c>
      <c r="B2922" t="s">
        <v>36</v>
      </c>
      <c r="C2922" t="s">
        <v>29</v>
      </c>
      <c r="D2922" s="5">
        <v>45713.71875</v>
      </c>
      <c r="E2922">
        <v>216</v>
      </c>
      <c r="F2922" t="s">
        <v>16</v>
      </c>
      <c r="G2922">
        <v>1161</v>
      </c>
      <c r="H2922" t="s">
        <v>18</v>
      </c>
      <c r="I2922" t="s">
        <v>24</v>
      </c>
      <c r="J2922">
        <v>8.8000000000000007</v>
      </c>
      <c r="K2922">
        <v>8</v>
      </c>
      <c r="L2922">
        <v>0</v>
      </c>
      <c r="M2922">
        <v>0</v>
      </c>
      <c r="N2922" t="str">
        <f t="shared" si="90"/>
        <v>No Weather Impact</v>
      </c>
      <c r="O2922" t="str">
        <f t="shared" si="91"/>
        <v>Not Cancelled</v>
      </c>
      <c r="P2922" t="str">
        <f>TEXT(Table1[[#This Row],[Departure_Time]],"mmm yyyy")</f>
        <v>Feb 2025</v>
      </c>
    </row>
    <row r="2923" spans="1:16" x14ac:dyDescent="0.25">
      <c r="A2923" t="s">
        <v>1104</v>
      </c>
      <c r="B2923" t="s">
        <v>23</v>
      </c>
      <c r="C2923" t="s">
        <v>14</v>
      </c>
      <c r="D2923" s="5">
        <v>45052.09375</v>
      </c>
      <c r="E2923">
        <v>136</v>
      </c>
      <c r="F2923" t="s">
        <v>16</v>
      </c>
      <c r="G2923">
        <v>1600</v>
      </c>
      <c r="H2923" t="s">
        <v>18</v>
      </c>
      <c r="I2923" t="s">
        <v>18</v>
      </c>
      <c r="J2923">
        <v>7.3</v>
      </c>
      <c r="K2923">
        <v>27</v>
      </c>
      <c r="L2923">
        <v>0</v>
      </c>
      <c r="M2923">
        <v>0</v>
      </c>
      <c r="N2923" t="str">
        <f t="shared" si="90"/>
        <v>No Weather Impact</v>
      </c>
      <c r="O2923" t="str">
        <f t="shared" si="91"/>
        <v>Not Cancelled</v>
      </c>
      <c r="P2923" t="str">
        <f>TEXT(Table1[[#This Row],[Departure_Time]],"mmm yyyy")</f>
        <v>May 2023</v>
      </c>
    </row>
    <row r="2924" spans="1:16" x14ac:dyDescent="0.25">
      <c r="A2924" t="s">
        <v>1584</v>
      </c>
      <c r="B2924" t="s">
        <v>31</v>
      </c>
      <c r="C2924" t="s">
        <v>23</v>
      </c>
      <c r="D2924" s="5">
        <v>45191.576388888891</v>
      </c>
      <c r="E2924">
        <v>316</v>
      </c>
      <c r="F2924" t="s">
        <v>16</v>
      </c>
      <c r="G2924">
        <v>1117</v>
      </c>
      <c r="H2924" t="s">
        <v>21</v>
      </c>
      <c r="I2924" t="s">
        <v>18</v>
      </c>
      <c r="J2924">
        <v>6.8</v>
      </c>
      <c r="K2924">
        <v>3</v>
      </c>
      <c r="L2924">
        <v>0</v>
      </c>
      <c r="M2924">
        <v>0</v>
      </c>
      <c r="N2924" t="str">
        <f t="shared" si="90"/>
        <v>No Weather Impact</v>
      </c>
      <c r="O2924" t="str">
        <f t="shared" si="91"/>
        <v>Not Cancelled</v>
      </c>
      <c r="P2924" t="str">
        <f>TEXT(Table1[[#This Row],[Departure_Time]],"mmm yyyy")</f>
        <v>Sep 2023</v>
      </c>
    </row>
    <row r="2925" spans="1:16" x14ac:dyDescent="0.25">
      <c r="A2925" t="s">
        <v>857</v>
      </c>
      <c r="B2925" t="s">
        <v>26</v>
      </c>
      <c r="C2925" t="s">
        <v>29</v>
      </c>
      <c r="D2925" s="5">
        <v>45073.574305555558</v>
      </c>
      <c r="E2925">
        <v>123</v>
      </c>
      <c r="F2925" t="s">
        <v>16</v>
      </c>
      <c r="G2925">
        <v>945</v>
      </c>
      <c r="H2925" t="s">
        <v>17</v>
      </c>
      <c r="I2925" t="s">
        <v>24</v>
      </c>
      <c r="J2925">
        <v>7.5</v>
      </c>
      <c r="K2925">
        <v>9</v>
      </c>
      <c r="L2925">
        <v>0</v>
      </c>
      <c r="M2925">
        <v>0</v>
      </c>
      <c r="N2925" t="str">
        <f t="shared" si="90"/>
        <v>No Weather Impact</v>
      </c>
      <c r="O2925" t="str">
        <f t="shared" si="91"/>
        <v>Not Cancelled</v>
      </c>
      <c r="P2925" t="str">
        <f>TEXT(Table1[[#This Row],[Departure_Time]],"mmm yyyy")</f>
        <v>May 2023</v>
      </c>
    </row>
    <row r="2926" spans="1:16" x14ac:dyDescent="0.25">
      <c r="A2926" t="s">
        <v>1585</v>
      </c>
      <c r="B2926" t="s">
        <v>15</v>
      </c>
      <c r="C2926" t="s">
        <v>15</v>
      </c>
      <c r="D2926" s="5">
        <v>45043.118750000001</v>
      </c>
      <c r="E2926">
        <v>264</v>
      </c>
      <c r="F2926" t="s">
        <v>16</v>
      </c>
      <c r="G2926">
        <v>1415</v>
      </c>
      <c r="H2926" t="s">
        <v>18</v>
      </c>
      <c r="I2926" t="s">
        <v>24</v>
      </c>
      <c r="J2926">
        <v>6.2</v>
      </c>
      <c r="K2926">
        <v>3</v>
      </c>
      <c r="L2926">
        <v>0</v>
      </c>
      <c r="M2926">
        <v>1</v>
      </c>
      <c r="N2926" t="str">
        <f t="shared" si="90"/>
        <v>Weather Imapct</v>
      </c>
      <c r="O2926" t="str">
        <f t="shared" si="91"/>
        <v>Not Cancelled</v>
      </c>
      <c r="P2926" t="str">
        <f>TEXT(Table1[[#This Row],[Departure_Time]],"mmm yyyy")</f>
        <v>Apr 2023</v>
      </c>
    </row>
    <row r="2927" spans="1:16" x14ac:dyDescent="0.25">
      <c r="A2927" t="s">
        <v>1056</v>
      </c>
      <c r="B2927" t="s">
        <v>29</v>
      </c>
      <c r="C2927" t="s">
        <v>23</v>
      </c>
      <c r="D2927" s="5">
        <v>45595.59097222222</v>
      </c>
      <c r="E2927">
        <v>247</v>
      </c>
      <c r="F2927" t="s">
        <v>16</v>
      </c>
      <c r="G2927">
        <v>1386</v>
      </c>
      <c r="H2927" t="s">
        <v>18</v>
      </c>
      <c r="I2927" t="s">
        <v>24</v>
      </c>
      <c r="J2927">
        <v>6.8</v>
      </c>
      <c r="K2927">
        <v>6</v>
      </c>
      <c r="L2927">
        <v>0</v>
      </c>
      <c r="M2927">
        <v>0</v>
      </c>
      <c r="N2927" t="str">
        <f t="shared" si="90"/>
        <v>No Weather Impact</v>
      </c>
      <c r="O2927" t="str">
        <f t="shared" si="91"/>
        <v>Not Cancelled</v>
      </c>
      <c r="P2927" t="str">
        <f>TEXT(Table1[[#This Row],[Departure_Time]],"mmm yyyy")</f>
        <v>Oct 2024</v>
      </c>
    </row>
    <row r="2928" spans="1:16" x14ac:dyDescent="0.25">
      <c r="A2928" t="s">
        <v>614</v>
      </c>
      <c r="B2928" t="s">
        <v>23</v>
      </c>
      <c r="C2928" t="s">
        <v>36</v>
      </c>
      <c r="D2928" s="5">
        <v>45654.160416666666</v>
      </c>
      <c r="E2928">
        <v>155</v>
      </c>
      <c r="F2928" t="s">
        <v>16</v>
      </c>
      <c r="G2928">
        <v>1576</v>
      </c>
      <c r="H2928" t="s">
        <v>18</v>
      </c>
      <c r="I2928" t="s">
        <v>39</v>
      </c>
      <c r="J2928">
        <v>8</v>
      </c>
      <c r="K2928">
        <v>1</v>
      </c>
      <c r="L2928">
        <v>0</v>
      </c>
      <c r="M2928">
        <v>0</v>
      </c>
      <c r="N2928" t="str">
        <f t="shared" si="90"/>
        <v>No Weather Impact</v>
      </c>
      <c r="O2928" t="str">
        <f t="shared" si="91"/>
        <v>Not Cancelled</v>
      </c>
      <c r="P2928" t="str">
        <f>TEXT(Table1[[#This Row],[Departure_Time]],"mmm yyyy")</f>
        <v>Dec 2024</v>
      </c>
    </row>
    <row r="2929" spans="1:16" x14ac:dyDescent="0.25">
      <c r="A2929" t="s">
        <v>134</v>
      </c>
      <c r="B2929" t="s">
        <v>26</v>
      </c>
      <c r="C2929" t="s">
        <v>26</v>
      </c>
      <c r="D2929" s="5">
        <v>45102.496527777781</v>
      </c>
      <c r="E2929">
        <v>250</v>
      </c>
      <c r="F2929" t="s">
        <v>16</v>
      </c>
      <c r="G2929">
        <v>1551</v>
      </c>
      <c r="H2929" t="s">
        <v>27</v>
      </c>
      <c r="I2929" t="s">
        <v>24</v>
      </c>
      <c r="J2929">
        <v>7</v>
      </c>
      <c r="K2929">
        <v>35</v>
      </c>
      <c r="L2929">
        <v>0</v>
      </c>
      <c r="M2929">
        <v>0</v>
      </c>
      <c r="N2929" t="str">
        <f t="shared" si="90"/>
        <v>No Weather Impact</v>
      </c>
      <c r="O2929" t="str">
        <f t="shared" si="91"/>
        <v>Not Cancelled</v>
      </c>
      <c r="P2929" t="str">
        <f>TEXT(Table1[[#This Row],[Departure_Time]],"mmm yyyy")</f>
        <v>Jun 2023</v>
      </c>
    </row>
    <row r="2930" spans="1:16" x14ac:dyDescent="0.25">
      <c r="A2930" t="s">
        <v>920</v>
      </c>
      <c r="B2930" t="s">
        <v>26</v>
      </c>
      <c r="C2930" t="s">
        <v>29</v>
      </c>
      <c r="D2930" s="5">
        <v>45685.592361111114</v>
      </c>
      <c r="E2930">
        <v>170</v>
      </c>
      <c r="F2930" t="s">
        <v>16</v>
      </c>
      <c r="G2930">
        <v>1284</v>
      </c>
      <c r="H2930" t="s">
        <v>17</v>
      </c>
      <c r="I2930" t="s">
        <v>24</v>
      </c>
      <c r="J2930">
        <v>6.5</v>
      </c>
      <c r="K2930">
        <v>10</v>
      </c>
      <c r="L2930">
        <v>0</v>
      </c>
      <c r="M2930">
        <v>0</v>
      </c>
      <c r="N2930" t="str">
        <f t="shared" si="90"/>
        <v>No Weather Impact</v>
      </c>
      <c r="O2930" t="str">
        <f t="shared" si="91"/>
        <v>Not Cancelled</v>
      </c>
      <c r="P2930" t="str">
        <f>TEXT(Table1[[#This Row],[Departure_Time]],"mmm yyyy")</f>
        <v>Jan 2025</v>
      </c>
    </row>
    <row r="2931" spans="1:16" x14ac:dyDescent="0.25">
      <c r="A2931" t="s">
        <v>304</v>
      </c>
      <c r="B2931" t="s">
        <v>26</v>
      </c>
      <c r="C2931" t="s">
        <v>14</v>
      </c>
      <c r="D2931" s="5">
        <v>45712.683333333334</v>
      </c>
      <c r="E2931">
        <v>188</v>
      </c>
      <c r="F2931" t="s">
        <v>52</v>
      </c>
      <c r="G2931">
        <v>1426</v>
      </c>
      <c r="H2931" t="s">
        <v>18</v>
      </c>
      <c r="I2931" t="s">
        <v>24</v>
      </c>
      <c r="J2931">
        <v>7.4</v>
      </c>
      <c r="K2931">
        <v>2</v>
      </c>
      <c r="L2931">
        <v>0</v>
      </c>
      <c r="M2931">
        <v>0</v>
      </c>
      <c r="N2931" t="str">
        <f t="shared" si="90"/>
        <v>No Weather Impact</v>
      </c>
      <c r="O2931" t="str">
        <f t="shared" si="91"/>
        <v>Cancelled</v>
      </c>
      <c r="P2931" t="str">
        <f>TEXT(Table1[[#This Row],[Departure_Time]],"mmm yyyy")</f>
        <v>Feb 2025</v>
      </c>
    </row>
    <row r="2932" spans="1:16" x14ac:dyDescent="0.25">
      <c r="A2932" t="s">
        <v>807</v>
      </c>
      <c r="B2932" t="s">
        <v>36</v>
      </c>
      <c r="C2932" t="s">
        <v>26</v>
      </c>
      <c r="D2932" s="5">
        <v>45454.172222222223</v>
      </c>
      <c r="E2932">
        <v>77</v>
      </c>
      <c r="F2932" t="s">
        <v>16</v>
      </c>
      <c r="G2932">
        <v>906</v>
      </c>
      <c r="H2932" t="s">
        <v>27</v>
      </c>
      <c r="I2932" t="s">
        <v>24</v>
      </c>
      <c r="J2932">
        <v>5.7</v>
      </c>
      <c r="K2932">
        <v>1</v>
      </c>
      <c r="L2932">
        <v>0</v>
      </c>
      <c r="M2932">
        <v>0</v>
      </c>
      <c r="N2932" t="str">
        <f t="shared" si="90"/>
        <v>No Weather Impact</v>
      </c>
      <c r="O2932" t="str">
        <f t="shared" si="91"/>
        <v>Not Cancelled</v>
      </c>
      <c r="P2932" t="str">
        <f>TEXT(Table1[[#This Row],[Departure_Time]],"mmm yyyy")</f>
        <v>Jun 2024</v>
      </c>
    </row>
    <row r="2933" spans="1:16" x14ac:dyDescent="0.25">
      <c r="A2933" t="s">
        <v>1098</v>
      </c>
      <c r="B2933" t="s">
        <v>20</v>
      </c>
      <c r="C2933" t="s">
        <v>20</v>
      </c>
      <c r="D2933" s="5">
        <v>45304.21597222222</v>
      </c>
      <c r="E2933">
        <v>253</v>
      </c>
      <c r="F2933" t="s">
        <v>16</v>
      </c>
      <c r="G2933">
        <v>1129</v>
      </c>
      <c r="H2933" t="s">
        <v>17</v>
      </c>
      <c r="I2933" t="s">
        <v>24</v>
      </c>
      <c r="J2933">
        <v>7.6</v>
      </c>
      <c r="K2933">
        <v>11</v>
      </c>
      <c r="L2933">
        <v>0</v>
      </c>
      <c r="M2933">
        <v>0</v>
      </c>
      <c r="N2933" t="str">
        <f t="shared" si="90"/>
        <v>No Weather Impact</v>
      </c>
      <c r="O2933" t="str">
        <f t="shared" si="91"/>
        <v>Not Cancelled</v>
      </c>
      <c r="P2933" t="str">
        <f>TEXT(Table1[[#This Row],[Departure_Time]],"mmm yyyy")</f>
        <v>Jan 2024</v>
      </c>
    </row>
    <row r="2934" spans="1:16" x14ac:dyDescent="0.25">
      <c r="A2934" t="s">
        <v>1586</v>
      </c>
      <c r="B2934" t="s">
        <v>36</v>
      </c>
      <c r="C2934" t="s">
        <v>26</v>
      </c>
      <c r="D2934" s="5">
        <v>45330.094444444447</v>
      </c>
      <c r="E2934">
        <v>210</v>
      </c>
      <c r="F2934" t="s">
        <v>16</v>
      </c>
      <c r="G2934">
        <v>1292</v>
      </c>
      <c r="H2934" t="s">
        <v>18</v>
      </c>
      <c r="I2934" t="s">
        <v>24</v>
      </c>
      <c r="J2934">
        <v>7.2</v>
      </c>
      <c r="K2934">
        <v>2</v>
      </c>
      <c r="L2934">
        <v>0</v>
      </c>
      <c r="M2934">
        <v>0</v>
      </c>
      <c r="N2934" t="str">
        <f t="shared" si="90"/>
        <v>No Weather Impact</v>
      </c>
      <c r="O2934" t="str">
        <f t="shared" si="91"/>
        <v>Not Cancelled</v>
      </c>
      <c r="P2934" t="str">
        <f>TEXT(Table1[[#This Row],[Departure_Time]],"mmm yyyy")</f>
        <v>Feb 2024</v>
      </c>
    </row>
    <row r="2935" spans="1:16" x14ac:dyDescent="0.25">
      <c r="A2935" t="s">
        <v>40</v>
      </c>
      <c r="B2935" t="s">
        <v>29</v>
      </c>
      <c r="C2935" t="s">
        <v>20</v>
      </c>
      <c r="D2935" s="5">
        <v>45421.98333333333</v>
      </c>
      <c r="E2935">
        <v>138</v>
      </c>
      <c r="F2935" t="s">
        <v>16</v>
      </c>
      <c r="G2935">
        <v>1640</v>
      </c>
      <c r="H2935" t="s">
        <v>27</v>
      </c>
      <c r="I2935" t="s">
        <v>24</v>
      </c>
      <c r="J2935">
        <v>5</v>
      </c>
      <c r="K2935">
        <v>15</v>
      </c>
      <c r="L2935">
        <v>0</v>
      </c>
      <c r="M2935">
        <v>1</v>
      </c>
      <c r="N2935" t="str">
        <f t="shared" si="90"/>
        <v>Weather Imapct</v>
      </c>
      <c r="O2935" t="str">
        <f t="shared" si="91"/>
        <v>Not Cancelled</v>
      </c>
      <c r="P2935" t="str">
        <f>TEXT(Table1[[#This Row],[Departure_Time]],"mmm yyyy")</f>
        <v>May 2024</v>
      </c>
    </row>
    <row r="2936" spans="1:16" x14ac:dyDescent="0.25">
      <c r="A2936" t="s">
        <v>566</v>
      </c>
      <c r="B2936" t="s">
        <v>26</v>
      </c>
      <c r="C2936" t="s">
        <v>20</v>
      </c>
      <c r="D2936" s="5">
        <v>45385.03125</v>
      </c>
      <c r="E2936">
        <v>234</v>
      </c>
      <c r="F2936" t="s">
        <v>16</v>
      </c>
      <c r="G2936">
        <v>1157</v>
      </c>
      <c r="H2936" t="s">
        <v>21</v>
      </c>
      <c r="I2936" t="s">
        <v>24</v>
      </c>
      <c r="J2936">
        <v>3.1</v>
      </c>
      <c r="K2936">
        <v>8</v>
      </c>
      <c r="L2936">
        <v>0</v>
      </c>
      <c r="M2936">
        <v>0</v>
      </c>
      <c r="N2936" t="str">
        <f t="shared" si="90"/>
        <v>No Weather Impact</v>
      </c>
      <c r="O2936" t="str">
        <f t="shared" si="91"/>
        <v>Not Cancelled</v>
      </c>
      <c r="P2936" t="str">
        <f>TEXT(Table1[[#This Row],[Departure_Time]],"mmm yyyy")</f>
        <v>Apr 2024</v>
      </c>
    </row>
    <row r="2937" spans="1:16" x14ac:dyDescent="0.25">
      <c r="A2937" t="s">
        <v>1574</v>
      </c>
      <c r="B2937" t="s">
        <v>15</v>
      </c>
      <c r="C2937" t="s">
        <v>15</v>
      </c>
      <c r="D2937" s="5">
        <v>45441.399305555555</v>
      </c>
      <c r="E2937">
        <v>222</v>
      </c>
      <c r="F2937" t="s">
        <v>16</v>
      </c>
      <c r="G2937">
        <v>628</v>
      </c>
      <c r="H2937" t="s">
        <v>17</v>
      </c>
      <c r="I2937" t="s">
        <v>39</v>
      </c>
      <c r="J2937">
        <v>6.3</v>
      </c>
      <c r="K2937">
        <v>3</v>
      </c>
      <c r="L2937">
        <v>0</v>
      </c>
      <c r="M2937">
        <v>1</v>
      </c>
      <c r="N2937" t="str">
        <f t="shared" si="90"/>
        <v>Weather Imapct</v>
      </c>
      <c r="O2937" t="str">
        <f t="shared" si="91"/>
        <v>Not Cancelled</v>
      </c>
      <c r="P2937" t="str">
        <f>TEXT(Table1[[#This Row],[Departure_Time]],"mmm yyyy")</f>
        <v>May 2024</v>
      </c>
    </row>
    <row r="2938" spans="1:16" x14ac:dyDescent="0.25">
      <c r="A2938" t="s">
        <v>1554</v>
      </c>
      <c r="B2938" t="s">
        <v>31</v>
      </c>
      <c r="C2938" t="s">
        <v>31</v>
      </c>
      <c r="D2938" s="5">
        <v>45375.425000000003</v>
      </c>
      <c r="E2938">
        <v>164</v>
      </c>
      <c r="F2938" t="s">
        <v>16</v>
      </c>
      <c r="G2938">
        <v>1095</v>
      </c>
      <c r="H2938" t="s">
        <v>21</v>
      </c>
      <c r="I2938" t="s">
        <v>39</v>
      </c>
      <c r="J2938">
        <v>8.1</v>
      </c>
      <c r="K2938">
        <v>17</v>
      </c>
      <c r="L2938">
        <v>0</v>
      </c>
      <c r="M2938">
        <v>0</v>
      </c>
      <c r="N2938" t="str">
        <f t="shared" si="90"/>
        <v>No Weather Impact</v>
      </c>
      <c r="O2938" t="str">
        <f t="shared" si="91"/>
        <v>Not Cancelled</v>
      </c>
      <c r="P2938" t="str">
        <f>TEXT(Table1[[#This Row],[Departure_Time]],"mmm yyyy")</f>
        <v>Mar 2024</v>
      </c>
    </row>
    <row r="2939" spans="1:16" x14ac:dyDescent="0.25">
      <c r="A2939" t="s">
        <v>1570</v>
      </c>
      <c r="B2939" t="s">
        <v>29</v>
      </c>
      <c r="C2939" t="s">
        <v>29</v>
      </c>
      <c r="D2939" s="5">
        <v>45203.382638888892</v>
      </c>
      <c r="E2939">
        <v>179</v>
      </c>
      <c r="F2939" t="s">
        <v>41</v>
      </c>
      <c r="G2939">
        <v>1425</v>
      </c>
      <c r="H2939" t="s">
        <v>21</v>
      </c>
      <c r="I2939" t="s">
        <v>24</v>
      </c>
      <c r="J2939">
        <v>7.2</v>
      </c>
      <c r="K2939">
        <v>17</v>
      </c>
      <c r="L2939">
        <v>0</v>
      </c>
      <c r="M2939">
        <v>0</v>
      </c>
      <c r="N2939" t="str">
        <f t="shared" si="90"/>
        <v>No Weather Impact</v>
      </c>
      <c r="O2939" t="str">
        <f t="shared" si="91"/>
        <v>Not Cancelled</v>
      </c>
      <c r="P2939" t="str">
        <f>TEXT(Table1[[#This Row],[Departure_Time]],"mmm yyyy")</f>
        <v>Oct 2023</v>
      </c>
    </row>
    <row r="2940" spans="1:16" x14ac:dyDescent="0.25">
      <c r="A2940" t="s">
        <v>1001</v>
      </c>
      <c r="B2940" t="s">
        <v>14</v>
      </c>
      <c r="C2940" t="s">
        <v>31</v>
      </c>
      <c r="D2940" s="5">
        <v>45406.788194444445</v>
      </c>
      <c r="E2940">
        <v>207</v>
      </c>
      <c r="F2940" t="s">
        <v>41</v>
      </c>
      <c r="G2940">
        <v>1179</v>
      </c>
      <c r="H2940" t="s">
        <v>18</v>
      </c>
      <c r="I2940" t="s">
        <v>18</v>
      </c>
      <c r="J2940">
        <v>7.2</v>
      </c>
      <c r="K2940">
        <v>18</v>
      </c>
      <c r="L2940">
        <v>0</v>
      </c>
      <c r="M2940">
        <v>1</v>
      </c>
      <c r="N2940" t="str">
        <f t="shared" si="90"/>
        <v>Weather Imapct</v>
      </c>
      <c r="O2940" t="str">
        <f t="shared" si="91"/>
        <v>Not Cancelled</v>
      </c>
      <c r="P2940" t="str">
        <f>TEXT(Table1[[#This Row],[Departure_Time]],"mmm yyyy")</f>
        <v>Apr 2024</v>
      </c>
    </row>
    <row r="2941" spans="1:16" x14ac:dyDescent="0.25">
      <c r="A2941" t="s">
        <v>1587</v>
      </c>
      <c r="B2941" t="s">
        <v>15</v>
      </c>
      <c r="C2941" t="s">
        <v>31</v>
      </c>
      <c r="D2941" s="5">
        <v>45074.647916666669</v>
      </c>
      <c r="E2941">
        <v>257</v>
      </c>
      <c r="F2941" t="s">
        <v>16</v>
      </c>
      <c r="G2941">
        <v>1323</v>
      </c>
      <c r="H2941" t="s">
        <v>27</v>
      </c>
      <c r="I2941" t="s">
        <v>24</v>
      </c>
      <c r="J2941">
        <v>7.2</v>
      </c>
      <c r="K2941">
        <v>8</v>
      </c>
      <c r="L2941">
        <v>0</v>
      </c>
      <c r="M2941">
        <v>0</v>
      </c>
      <c r="N2941" t="str">
        <f t="shared" si="90"/>
        <v>No Weather Impact</v>
      </c>
      <c r="O2941" t="str">
        <f t="shared" si="91"/>
        <v>Not Cancelled</v>
      </c>
      <c r="P2941" t="str">
        <f>TEXT(Table1[[#This Row],[Departure_Time]],"mmm yyyy")</f>
        <v>May 2023</v>
      </c>
    </row>
    <row r="2942" spans="1:16" x14ac:dyDescent="0.25">
      <c r="A2942" t="s">
        <v>1588</v>
      </c>
      <c r="B2942" t="s">
        <v>29</v>
      </c>
      <c r="C2942" t="s">
        <v>26</v>
      </c>
      <c r="D2942" s="5">
        <v>45498.618055555555</v>
      </c>
      <c r="E2942">
        <v>269</v>
      </c>
      <c r="F2942" t="s">
        <v>16</v>
      </c>
      <c r="G2942">
        <v>689</v>
      </c>
      <c r="H2942" t="s">
        <v>21</v>
      </c>
      <c r="I2942" t="s">
        <v>39</v>
      </c>
      <c r="J2942">
        <v>7.2</v>
      </c>
      <c r="K2942">
        <v>3</v>
      </c>
      <c r="L2942">
        <v>0</v>
      </c>
      <c r="M2942">
        <v>0</v>
      </c>
      <c r="N2942" t="str">
        <f t="shared" si="90"/>
        <v>No Weather Impact</v>
      </c>
      <c r="O2942" t="str">
        <f t="shared" si="91"/>
        <v>Not Cancelled</v>
      </c>
      <c r="P2942" t="str">
        <f>TEXT(Table1[[#This Row],[Departure_Time]],"mmm yyyy")</f>
        <v>Jul 2024</v>
      </c>
    </row>
    <row r="2943" spans="1:16" x14ac:dyDescent="0.25">
      <c r="A2943" t="s">
        <v>276</v>
      </c>
      <c r="B2943" t="s">
        <v>26</v>
      </c>
      <c r="C2943" t="s">
        <v>29</v>
      </c>
      <c r="D2943" s="5">
        <v>45515.164583333331</v>
      </c>
      <c r="E2943">
        <v>126</v>
      </c>
      <c r="F2943" t="s">
        <v>16</v>
      </c>
      <c r="G2943">
        <v>1401</v>
      </c>
      <c r="H2943" t="s">
        <v>17</v>
      </c>
      <c r="I2943" t="s">
        <v>24</v>
      </c>
      <c r="J2943">
        <v>3.7</v>
      </c>
      <c r="K2943">
        <v>34</v>
      </c>
      <c r="L2943">
        <v>0</v>
      </c>
      <c r="M2943">
        <v>1</v>
      </c>
      <c r="N2943" t="str">
        <f t="shared" si="90"/>
        <v>Weather Imapct</v>
      </c>
      <c r="O2943" t="str">
        <f t="shared" si="91"/>
        <v>Not Cancelled</v>
      </c>
      <c r="P2943" t="str">
        <f>TEXT(Table1[[#This Row],[Departure_Time]],"mmm yyyy")</f>
        <v>Aug 2024</v>
      </c>
    </row>
    <row r="2944" spans="1:16" x14ac:dyDescent="0.25">
      <c r="A2944" t="s">
        <v>595</v>
      </c>
      <c r="B2944" t="s">
        <v>26</v>
      </c>
      <c r="C2944" t="s">
        <v>26</v>
      </c>
      <c r="D2944" s="5">
        <v>45555.520138888889</v>
      </c>
      <c r="E2944">
        <v>222</v>
      </c>
      <c r="F2944" t="s">
        <v>16</v>
      </c>
      <c r="G2944">
        <v>1602</v>
      </c>
      <c r="H2944" t="s">
        <v>17</v>
      </c>
      <c r="I2944" t="s">
        <v>24</v>
      </c>
      <c r="J2944">
        <v>5.7</v>
      </c>
      <c r="K2944">
        <v>2</v>
      </c>
      <c r="L2944">
        <v>0</v>
      </c>
      <c r="M2944">
        <v>0</v>
      </c>
      <c r="N2944" t="str">
        <f t="shared" si="90"/>
        <v>No Weather Impact</v>
      </c>
      <c r="O2944" t="str">
        <f t="shared" si="91"/>
        <v>Not Cancelled</v>
      </c>
      <c r="P2944" t="str">
        <f>TEXT(Table1[[#This Row],[Departure_Time]],"mmm yyyy")</f>
        <v>Sep 2024</v>
      </c>
    </row>
    <row r="2945" spans="1:16" x14ac:dyDescent="0.25">
      <c r="A2945" t="s">
        <v>564</v>
      </c>
      <c r="B2945" t="s">
        <v>23</v>
      </c>
      <c r="C2945" t="s">
        <v>31</v>
      </c>
      <c r="D2945" s="5">
        <v>45752.311111111114</v>
      </c>
      <c r="E2945">
        <v>205</v>
      </c>
      <c r="F2945" t="s">
        <v>16</v>
      </c>
      <c r="G2945">
        <v>1415</v>
      </c>
      <c r="H2945" t="s">
        <v>21</v>
      </c>
      <c r="I2945" t="s">
        <v>39</v>
      </c>
      <c r="J2945">
        <v>5.7</v>
      </c>
      <c r="K2945">
        <v>2</v>
      </c>
      <c r="L2945">
        <v>1</v>
      </c>
      <c r="M2945">
        <v>0</v>
      </c>
      <c r="N2945" t="str">
        <f t="shared" si="90"/>
        <v>No Weather Impact</v>
      </c>
      <c r="O2945" t="str">
        <f t="shared" si="91"/>
        <v>Not Cancelled</v>
      </c>
      <c r="P2945" t="str">
        <f>TEXT(Table1[[#This Row],[Departure_Time]],"mmm yyyy")</f>
        <v>Apr 2025</v>
      </c>
    </row>
    <row r="2946" spans="1:16" x14ac:dyDescent="0.25">
      <c r="A2946" t="s">
        <v>844</v>
      </c>
      <c r="B2946" t="s">
        <v>23</v>
      </c>
      <c r="C2946" t="s">
        <v>15</v>
      </c>
      <c r="D2946" s="5">
        <v>45070.861805555556</v>
      </c>
      <c r="E2946">
        <v>227</v>
      </c>
      <c r="F2946" t="s">
        <v>16</v>
      </c>
      <c r="G2946">
        <v>1243</v>
      </c>
      <c r="H2946" t="s">
        <v>18</v>
      </c>
      <c r="I2946" t="s">
        <v>39</v>
      </c>
      <c r="J2946">
        <v>5.6</v>
      </c>
      <c r="K2946">
        <v>2</v>
      </c>
      <c r="L2946">
        <v>0</v>
      </c>
      <c r="M2946">
        <v>0</v>
      </c>
      <c r="N2946" t="str">
        <f t="shared" si="90"/>
        <v>No Weather Impact</v>
      </c>
      <c r="O2946" t="str">
        <f t="shared" si="91"/>
        <v>Not Cancelled</v>
      </c>
      <c r="P2946" t="str">
        <f>TEXT(Table1[[#This Row],[Departure_Time]],"mmm yyyy")</f>
        <v>May 2023</v>
      </c>
    </row>
    <row r="2947" spans="1:16" x14ac:dyDescent="0.25">
      <c r="A2947" t="s">
        <v>929</v>
      </c>
      <c r="B2947" t="s">
        <v>29</v>
      </c>
      <c r="C2947" t="s">
        <v>29</v>
      </c>
      <c r="D2947" s="5">
        <v>45159.595833333333</v>
      </c>
      <c r="E2947">
        <v>109</v>
      </c>
      <c r="F2947" t="s">
        <v>16</v>
      </c>
      <c r="G2947">
        <v>1640</v>
      </c>
      <c r="H2947" t="s">
        <v>21</v>
      </c>
      <c r="I2947" t="s">
        <v>24</v>
      </c>
      <c r="J2947">
        <v>9</v>
      </c>
      <c r="K2947">
        <v>1</v>
      </c>
      <c r="L2947">
        <v>0</v>
      </c>
      <c r="M2947">
        <v>0</v>
      </c>
      <c r="N2947" t="str">
        <f t="shared" ref="N2947:N3010" si="92">IF(M2947=1, "Weather Imapct", "No Weather Impact")</f>
        <v>No Weather Impact</v>
      </c>
      <c r="O2947" t="str">
        <f t="shared" ref="O2947:O3010" si="93">IF(F2947="Cancelled", "Cancelled", "Not Cancelled")</f>
        <v>Not Cancelled</v>
      </c>
      <c r="P2947" t="str">
        <f>TEXT(Table1[[#This Row],[Departure_Time]],"mmm yyyy")</f>
        <v>Aug 2023</v>
      </c>
    </row>
    <row r="2948" spans="1:16" x14ac:dyDescent="0.25">
      <c r="A2948" t="s">
        <v>1589</v>
      </c>
      <c r="B2948" t="s">
        <v>31</v>
      </c>
      <c r="C2948" t="s">
        <v>29</v>
      </c>
      <c r="D2948" s="5">
        <v>45431.915277777778</v>
      </c>
      <c r="E2948">
        <v>279</v>
      </c>
      <c r="F2948" t="s">
        <v>16</v>
      </c>
      <c r="G2948">
        <v>1152</v>
      </c>
      <c r="H2948" t="s">
        <v>21</v>
      </c>
      <c r="I2948" t="s">
        <v>24</v>
      </c>
      <c r="J2948">
        <v>4.5999999999999996</v>
      </c>
      <c r="K2948">
        <v>1</v>
      </c>
      <c r="L2948">
        <v>1</v>
      </c>
      <c r="M2948">
        <v>0</v>
      </c>
      <c r="N2948" t="str">
        <f t="shared" si="92"/>
        <v>No Weather Impact</v>
      </c>
      <c r="O2948" t="str">
        <f t="shared" si="93"/>
        <v>Not Cancelled</v>
      </c>
      <c r="P2948" t="str">
        <f>TEXT(Table1[[#This Row],[Departure_Time]],"mmm yyyy")</f>
        <v>May 2024</v>
      </c>
    </row>
    <row r="2949" spans="1:16" x14ac:dyDescent="0.25">
      <c r="A2949" t="s">
        <v>259</v>
      </c>
      <c r="B2949" t="s">
        <v>15</v>
      </c>
      <c r="C2949" t="s">
        <v>31</v>
      </c>
      <c r="D2949" s="5">
        <v>45539.795138888891</v>
      </c>
      <c r="E2949">
        <v>133</v>
      </c>
      <c r="F2949" t="s">
        <v>16</v>
      </c>
      <c r="G2949">
        <v>1200</v>
      </c>
      <c r="H2949" t="s">
        <v>18</v>
      </c>
      <c r="I2949" t="s">
        <v>130</v>
      </c>
      <c r="J2949">
        <v>6.6</v>
      </c>
      <c r="K2949">
        <v>1</v>
      </c>
      <c r="L2949">
        <v>0</v>
      </c>
      <c r="M2949">
        <v>1</v>
      </c>
      <c r="N2949" t="str">
        <f t="shared" si="92"/>
        <v>Weather Imapct</v>
      </c>
      <c r="O2949" t="str">
        <f t="shared" si="93"/>
        <v>Not Cancelled</v>
      </c>
      <c r="P2949" t="str">
        <f>TEXT(Table1[[#This Row],[Departure_Time]],"mmm yyyy")</f>
        <v>Sep 2024</v>
      </c>
    </row>
    <row r="2950" spans="1:16" x14ac:dyDescent="0.25">
      <c r="A2950" t="s">
        <v>1110</v>
      </c>
      <c r="B2950" t="s">
        <v>36</v>
      </c>
      <c r="C2950" t="s">
        <v>14</v>
      </c>
      <c r="D2950" s="5">
        <v>45288.033333333333</v>
      </c>
      <c r="E2950">
        <v>221</v>
      </c>
      <c r="F2950" t="s">
        <v>16</v>
      </c>
      <c r="G2950">
        <v>1003</v>
      </c>
      <c r="H2950" t="s">
        <v>17</v>
      </c>
      <c r="I2950" t="s">
        <v>24</v>
      </c>
      <c r="J2950">
        <v>4.0999999999999996</v>
      </c>
      <c r="K2950">
        <v>7</v>
      </c>
      <c r="L2950">
        <v>0</v>
      </c>
      <c r="M2950">
        <v>0</v>
      </c>
      <c r="N2950" t="str">
        <f t="shared" si="92"/>
        <v>No Weather Impact</v>
      </c>
      <c r="O2950" t="str">
        <f t="shared" si="93"/>
        <v>Not Cancelled</v>
      </c>
      <c r="P2950" t="str">
        <f>TEXT(Table1[[#This Row],[Departure_Time]],"mmm yyyy")</f>
        <v>Dec 2023</v>
      </c>
    </row>
    <row r="2951" spans="1:16" x14ac:dyDescent="0.25">
      <c r="A2951" t="s">
        <v>818</v>
      </c>
      <c r="B2951" t="s">
        <v>36</v>
      </c>
      <c r="C2951" t="s">
        <v>36</v>
      </c>
      <c r="D2951" s="5">
        <v>45103.895833333336</v>
      </c>
      <c r="E2951">
        <v>168</v>
      </c>
      <c r="F2951" t="s">
        <v>16</v>
      </c>
      <c r="G2951">
        <v>1280</v>
      </c>
      <c r="H2951" t="s">
        <v>18</v>
      </c>
      <c r="I2951" t="s">
        <v>24</v>
      </c>
      <c r="J2951">
        <v>5.5</v>
      </c>
      <c r="K2951">
        <v>12</v>
      </c>
      <c r="L2951">
        <v>0</v>
      </c>
      <c r="M2951">
        <v>0</v>
      </c>
      <c r="N2951" t="str">
        <f t="shared" si="92"/>
        <v>No Weather Impact</v>
      </c>
      <c r="O2951" t="str">
        <f t="shared" si="93"/>
        <v>Not Cancelled</v>
      </c>
      <c r="P2951" t="str">
        <f>TEXT(Table1[[#This Row],[Departure_Time]],"mmm yyyy")</f>
        <v>Jun 2023</v>
      </c>
    </row>
    <row r="2952" spans="1:16" x14ac:dyDescent="0.25">
      <c r="A2952" t="s">
        <v>1590</v>
      </c>
      <c r="B2952" t="s">
        <v>26</v>
      </c>
      <c r="C2952" t="s">
        <v>31</v>
      </c>
      <c r="D2952" s="5">
        <v>45529.248611111114</v>
      </c>
      <c r="E2952">
        <v>173</v>
      </c>
      <c r="F2952" t="s">
        <v>41</v>
      </c>
      <c r="G2952">
        <v>1046</v>
      </c>
      <c r="H2952" t="s">
        <v>27</v>
      </c>
      <c r="I2952" t="s">
        <v>24</v>
      </c>
      <c r="J2952">
        <v>5</v>
      </c>
      <c r="K2952">
        <v>11</v>
      </c>
      <c r="L2952">
        <v>0</v>
      </c>
      <c r="M2952">
        <v>1</v>
      </c>
      <c r="N2952" t="str">
        <f t="shared" si="92"/>
        <v>Weather Imapct</v>
      </c>
      <c r="O2952" t="str">
        <f t="shared" si="93"/>
        <v>Not Cancelled</v>
      </c>
      <c r="P2952" t="str">
        <f>TEXT(Table1[[#This Row],[Departure_Time]],"mmm yyyy")</f>
        <v>Aug 2024</v>
      </c>
    </row>
    <row r="2953" spans="1:16" x14ac:dyDescent="0.25">
      <c r="A2953" t="s">
        <v>1099</v>
      </c>
      <c r="B2953" t="s">
        <v>14</v>
      </c>
      <c r="C2953" t="s">
        <v>31</v>
      </c>
      <c r="D2953" s="5">
        <v>45269.002083333333</v>
      </c>
      <c r="E2953">
        <v>199</v>
      </c>
      <c r="F2953" t="s">
        <v>16</v>
      </c>
      <c r="G2953">
        <v>1295</v>
      </c>
      <c r="H2953" t="s">
        <v>18</v>
      </c>
      <c r="I2953" t="s">
        <v>24</v>
      </c>
      <c r="J2953">
        <v>9.6</v>
      </c>
      <c r="K2953">
        <v>2</v>
      </c>
      <c r="L2953">
        <v>0</v>
      </c>
      <c r="M2953">
        <v>0</v>
      </c>
      <c r="N2953" t="str">
        <f t="shared" si="92"/>
        <v>No Weather Impact</v>
      </c>
      <c r="O2953" t="str">
        <f t="shared" si="93"/>
        <v>Not Cancelled</v>
      </c>
      <c r="P2953" t="str">
        <f>TEXT(Table1[[#This Row],[Departure_Time]],"mmm yyyy")</f>
        <v>Dec 2023</v>
      </c>
    </row>
    <row r="2954" spans="1:16" x14ac:dyDescent="0.25">
      <c r="A2954" t="s">
        <v>1314</v>
      </c>
      <c r="B2954" t="s">
        <v>20</v>
      </c>
      <c r="C2954" t="s">
        <v>20</v>
      </c>
      <c r="D2954" s="5">
        <v>45287.901388888888</v>
      </c>
      <c r="E2954">
        <v>212</v>
      </c>
      <c r="F2954" t="s">
        <v>16</v>
      </c>
      <c r="G2954">
        <v>1701</v>
      </c>
      <c r="H2954" t="s">
        <v>18</v>
      </c>
      <c r="I2954" t="s">
        <v>18</v>
      </c>
      <c r="J2954">
        <v>8.4</v>
      </c>
      <c r="K2954">
        <v>8</v>
      </c>
      <c r="L2954">
        <v>0</v>
      </c>
      <c r="M2954">
        <v>0</v>
      </c>
      <c r="N2954" t="str">
        <f t="shared" si="92"/>
        <v>No Weather Impact</v>
      </c>
      <c r="O2954" t="str">
        <f t="shared" si="93"/>
        <v>Not Cancelled</v>
      </c>
      <c r="P2954" t="str">
        <f>TEXT(Table1[[#This Row],[Departure_Time]],"mmm yyyy")</f>
        <v>Dec 2023</v>
      </c>
    </row>
    <row r="2955" spans="1:16" x14ac:dyDescent="0.25">
      <c r="A2955" t="s">
        <v>143</v>
      </c>
      <c r="B2955" t="s">
        <v>29</v>
      </c>
      <c r="C2955" t="s">
        <v>23</v>
      </c>
      <c r="D2955" s="5">
        <v>45716.061111111114</v>
      </c>
      <c r="E2955">
        <v>198</v>
      </c>
      <c r="F2955" t="s">
        <v>16</v>
      </c>
      <c r="G2955">
        <v>1378</v>
      </c>
      <c r="H2955" t="s">
        <v>27</v>
      </c>
      <c r="I2955" t="s">
        <v>39</v>
      </c>
      <c r="J2955">
        <v>6.6</v>
      </c>
      <c r="K2955">
        <v>0</v>
      </c>
      <c r="L2955">
        <v>1</v>
      </c>
      <c r="M2955">
        <v>0</v>
      </c>
      <c r="N2955" t="str">
        <f t="shared" si="92"/>
        <v>No Weather Impact</v>
      </c>
      <c r="O2955" t="str">
        <f t="shared" si="93"/>
        <v>Not Cancelled</v>
      </c>
      <c r="P2955" t="str">
        <f>TEXT(Table1[[#This Row],[Departure_Time]],"mmm yyyy")</f>
        <v>Feb 2025</v>
      </c>
    </row>
    <row r="2956" spans="1:16" x14ac:dyDescent="0.25">
      <c r="A2956" t="s">
        <v>1210</v>
      </c>
      <c r="B2956" t="s">
        <v>14</v>
      </c>
      <c r="C2956" t="s">
        <v>36</v>
      </c>
      <c r="D2956" s="5">
        <v>45755.654166666667</v>
      </c>
      <c r="E2956">
        <v>106</v>
      </c>
      <c r="F2956" t="s">
        <v>16</v>
      </c>
      <c r="G2956">
        <v>773</v>
      </c>
      <c r="H2956" t="s">
        <v>21</v>
      </c>
      <c r="I2956" t="s">
        <v>24</v>
      </c>
      <c r="J2956">
        <v>8.3000000000000007</v>
      </c>
      <c r="K2956">
        <v>2</v>
      </c>
      <c r="L2956">
        <v>0</v>
      </c>
      <c r="M2956">
        <v>0</v>
      </c>
      <c r="N2956" t="str">
        <f t="shared" si="92"/>
        <v>No Weather Impact</v>
      </c>
      <c r="O2956" t="str">
        <f t="shared" si="93"/>
        <v>Not Cancelled</v>
      </c>
      <c r="P2956" t="str">
        <f>TEXT(Table1[[#This Row],[Departure_Time]],"mmm yyyy")</f>
        <v>Apr 2025</v>
      </c>
    </row>
    <row r="2957" spans="1:16" x14ac:dyDescent="0.25">
      <c r="A2957" t="s">
        <v>1354</v>
      </c>
      <c r="B2957" t="s">
        <v>15</v>
      </c>
      <c r="C2957" t="s">
        <v>29</v>
      </c>
      <c r="D2957" s="5">
        <v>45125.359027777777</v>
      </c>
      <c r="E2957">
        <v>100</v>
      </c>
      <c r="F2957" t="s">
        <v>16</v>
      </c>
      <c r="G2957">
        <v>1775</v>
      </c>
      <c r="H2957" t="s">
        <v>27</v>
      </c>
      <c r="I2957" t="s">
        <v>24</v>
      </c>
      <c r="J2957">
        <v>8.3000000000000007</v>
      </c>
      <c r="K2957">
        <v>12</v>
      </c>
      <c r="L2957">
        <v>0</v>
      </c>
      <c r="M2957">
        <v>0</v>
      </c>
      <c r="N2957" t="str">
        <f t="shared" si="92"/>
        <v>No Weather Impact</v>
      </c>
      <c r="O2957" t="str">
        <f t="shared" si="93"/>
        <v>Not Cancelled</v>
      </c>
      <c r="P2957" t="str">
        <f>TEXT(Table1[[#This Row],[Departure_Time]],"mmm yyyy")</f>
        <v>Jul 2023</v>
      </c>
    </row>
    <row r="2958" spans="1:16" x14ac:dyDescent="0.25">
      <c r="A2958" t="s">
        <v>428</v>
      </c>
      <c r="B2958" t="s">
        <v>20</v>
      </c>
      <c r="C2958" t="s">
        <v>26</v>
      </c>
      <c r="D2958" s="5">
        <v>45419.76458333333</v>
      </c>
      <c r="E2958">
        <v>278</v>
      </c>
      <c r="F2958" t="s">
        <v>41</v>
      </c>
      <c r="G2958">
        <v>834</v>
      </c>
      <c r="H2958" t="s">
        <v>27</v>
      </c>
      <c r="I2958" t="s">
        <v>24</v>
      </c>
      <c r="J2958">
        <v>4.9000000000000004</v>
      </c>
      <c r="K2958">
        <v>3</v>
      </c>
      <c r="L2958">
        <v>0</v>
      </c>
      <c r="M2958">
        <v>0</v>
      </c>
      <c r="N2958" t="str">
        <f t="shared" si="92"/>
        <v>No Weather Impact</v>
      </c>
      <c r="O2958" t="str">
        <f t="shared" si="93"/>
        <v>Not Cancelled</v>
      </c>
      <c r="P2958" t="str">
        <f>TEXT(Table1[[#This Row],[Departure_Time]],"mmm yyyy")</f>
        <v>May 2024</v>
      </c>
    </row>
    <row r="2959" spans="1:16" x14ac:dyDescent="0.25">
      <c r="A2959" t="s">
        <v>175</v>
      </c>
      <c r="B2959" t="s">
        <v>23</v>
      </c>
      <c r="C2959" t="s">
        <v>14</v>
      </c>
      <c r="D2959" s="5">
        <v>45539.7</v>
      </c>
      <c r="E2959">
        <v>139</v>
      </c>
      <c r="F2959" t="s">
        <v>16</v>
      </c>
      <c r="G2959">
        <v>1405</v>
      </c>
      <c r="H2959" t="s">
        <v>18</v>
      </c>
      <c r="I2959" t="s">
        <v>39</v>
      </c>
      <c r="J2959">
        <v>4.9000000000000004</v>
      </c>
      <c r="K2959">
        <v>4</v>
      </c>
      <c r="L2959">
        <v>0</v>
      </c>
      <c r="M2959">
        <v>0</v>
      </c>
      <c r="N2959" t="str">
        <f t="shared" si="92"/>
        <v>No Weather Impact</v>
      </c>
      <c r="O2959" t="str">
        <f t="shared" si="93"/>
        <v>Not Cancelled</v>
      </c>
      <c r="P2959" t="str">
        <f>TEXT(Table1[[#This Row],[Departure_Time]],"mmm yyyy")</f>
        <v>Sep 2024</v>
      </c>
    </row>
    <row r="2960" spans="1:16" x14ac:dyDescent="0.25">
      <c r="A2960" t="s">
        <v>766</v>
      </c>
      <c r="B2960" t="s">
        <v>23</v>
      </c>
      <c r="C2960" t="s">
        <v>31</v>
      </c>
      <c r="D2960" s="5">
        <v>45044.622916666667</v>
      </c>
      <c r="E2960">
        <v>233</v>
      </c>
      <c r="F2960" t="s">
        <v>52</v>
      </c>
      <c r="G2960">
        <v>1510</v>
      </c>
      <c r="H2960" t="s">
        <v>27</v>
      </c>
      <c r="I2960" t="s">
        <v>39</v>
      </c>
      <c r="J2960">
        <v>8.8000000000000007</v>
      </c>
      <c r="K2960">
        <v>18</v>
      </c>
      <c r="L2960">
        <v>0</v>
      </c>
      <c r="M2960">
        <v>0</v>
      </c>
      <c r="N2960" t="str">
        <f t="shared" si="92"/>
        <v>No Weather Impact</v>
      </c>
      <c r="O2960" t="str">
        <f t="shared" si="93"/>
        <v>Cancelled</v>
      </c>
      <c r="P2960" t="str">
        <f>TEXT(Table1[[#This Row],[Departure_Time]],"mmm yyyy")</f>
        <v>Apr 2023</v>
      </c>
    </row>
    <row r="2961" spans="1:16" x14ac:dyDescent="0.25">
      <c r="A2961" t="s">
        <v>78</v>
      </c>
      <c r="B2961" t="s">
        <v>31</v>
      </c>
      <c r="C2961" t="s">
        <v>20</v>
      </c>
      <c r="D2961" s="5">
        <v>45404.745833333334</v>
      </c>
      <c r="E2961">
        <v>195</v>
      </c>
      <c r="F2961" t="s">
        <v>16</v>
      </c>
      <c r="G2961">
        <v>1631</v>
      </c>
      <c r="H2961" t="s">
        <v>21</v>
      </c>
      <c r="I2961" t="s">
        <v>24</v>
      </c>
      <c r="J2961">
        <v>7.4</v>
      </c>
      <c r="K2961">
        <v>6</v>
      </c>
      <c r="L2961">
        <v>0</v>
      </c>
      <c r="M2961">
        <v>0</v>
      </c>
      <c r="N2961" t="str">
        <f t="shared" si="92"/>
        <v>No Weather Impact</v>
      </c>
      <c r="O2961" t="str">
        <f t="shared" si="93"/>
        <v>Not Cancelled</v>
      </c>
      <c r="P2961" t="str">
        <f>TEXT(Table1[[#This Row],[Departure_Time]],"mmm yyyy")</f>
        <v>Apr 2024</v>
      </c>
    </row>
    <row r="2962" spans="1:16" x14ac:dyDescent="0.25">
      <c r="A2962" t="s">
        <v>1591</v>
      </c>
      <c r="B2962" t="s">
        <v>14</v>
      </c>
      <c r="C2962" t="s">
        <v>14</v>
      </c>
      <c r="D2962" s="5">
        <v>45295.672222222223</v>
      </c>
      <c r="E2962">
        <v>200</v>
      </c>
      <c r="F2962" t="s">
        <v>16</v>
      </c>
      <c r="G2962">
        <v>1177</v>
      </c>
      <c r="H2962" t="s">
        <v>18</v>
      </c>
      <c r="I2962" t="s">
        <v>39</v>
      </c>
      <c r="J2962">
        <v>8.9</v>
      </c>
      <c r="K2962">
        <v>4</v>
      </c>
      <c r="L2962">
        <v>0</v>
      </c>
      <c r="M2962">
        <v>0</v>
      </c>
      <c r="N2962" t="str">
        <f t="shared" si="92"/>
        <v>No Weather Impact</v>
      </c>
      <c r="O2962" t="str">
        <f t="shared" si="93"/>
        <v>Not Cancelled</v>
      </c>
      <c r="P2962" t="str">
        <f>TEXT(Table1[[#This Row],[Departure_Time]],"mmm yyyy")</f>
        <v>Jan 2024</v>
      </c>
    </row>
    <row r="2963" spans="1:16" x14ac:dyDescent="0.25">
      <c r="A2963" t="s">
        <v>55</v>
      </c>
      <c r="B2963" t="s">
        <v>14</v>
      </c>
      <c r="C2963" t="s">
        <v>36</v>
      </c>
      <c r="D2963" s="5">
        <v>45514.506944444445</v>
      </c>
      <c r="E2963">
        <v>175</v>
      </c>
      <c r="F2963" t="s">
        <v>41</v>
      </c>
      <c r="G2963">
        <v>1095</v>
      </c>
      <c r="H2963" t="s">
        <v>21</v>
      </c>
      <c r="I2963" t="s">
        <v>24</v>
      </c>
      <c r="J2963">
        <v>6.8</v>
      </c>
      <c r="K2963">
        <v>10</v>
      </c>
      <c r="L2963">
        <v>0</v>
      </c>
      <c r="M2963">
        <v>0</v>
      </c>
      <c r="N2963" t="str">
        <f t="shared" si="92"/>
        <v>No Weather Impact</v>
      </c>
      <c r="O2963" t="str">
        <f t="shared" si="93"/>
        <v>Not Cancelled</v>
      </c>
      <c r="P2963" t="str">
        <f>TEXT(Table1[[#This Row],[Departure_Time]],"mmm yyyy")</f>
        <v>Aug 2024</v>
      </c>
    </row>
    <row r="2964" spans="1:16" x14ac:dyDescent="0.25">
      <c r="A2964" t="s">
        <v>694</v>
      </c>
      <c r="B2964" t="s">
        <v>31</v>
      </c>
      <c r="C2964" t="s">
        <v>26</v>
      </c>
      <c r="D2964" s="5">
        <v>45305.302083333336</v>
      </c>
      <c r="E2964">
        <v>151</v>
      </c>
      <c r="F2964" t="s">
        <v>16</v>
      </c>
      <c r="G2964">
        <v>1414</v>
      </c>
      <c r="H2964" t="s">
        <v>21</v>
      </c>
      <c r="I2964" t="s">
        <v>18</v>
      </c>
      <c r="J2964">
        <v>7.1</v>
      </c>
      <c r="K2964">
        <v>29</v>
      </c>
      <c r="L2964">
        <v>0</v>
      </c>
      <c r="M2964">
        <v>0</v>
      </c>
      <c r="N2964" t="str">
        <f t="shared" si="92"/>
        <v>No Weather Impact</v>
      </c>
      <c r="O2964" t="str">
        <f t="shared" si="93"/>
        <v>Not Cancelled</v>
      </c>
      <c r="P2964" t="str">
        <f>TEXT(Table1[[#This Row],[Departure_Time]],"mmm yyyy")</f>
        <v>Jan 2024</v>
      </c>
    </row>
    <row r="2965" spans="1:16" x14ac:dyDescent="0.25">
      <c r="A2965" t="s">
        <v>1545</v>
      </c>
      <c r="B2965" t="s">
        <v>26</v>
      </c>
      <c r="C2965" t="s">
        <v>31</v>
      </c>
      <c r="D2965" s="5">
        <v>45750.690972222219</v>
      </c>
      <c r="E2965">
        <v>215</v>
      </c>
      <c r="F2965" t="s">
        <v>16</v>
      </c>
      <c r="G2965">
        <v>1400</v>
      </c>
      <c r="H2965" t="s">
        <v>21</v>
      </c>
      <c r="I2965" t="s">
        <v>39</v>
      </c>
      <c r="J2965">
        <v>7.3</v>
      </c>
      <c r="K2965">
        <v>0</v>
      </c>
      <c r="L2965">
        <v>0</v>
      </c>
      <c r="M2965">
        <v>0</v>
      </c>
      <c r="N2965" t="str">
        <f t="shared" si="92"/>
        <v>No Weather Impact</v>
      </c>
      <c r="O2965" t="str">
        <f t="shared" si="93"/>
        <v>Not Cancelled</v>
      </c>
      <c r="P2965" t="str">
        <f>TEXT(Table1[[#This Row],[Departure_Time]],"mmm yyyy")</f>
        <v>Apr 2025</v>
      </c>
    </row>
    <row r="2966" spans="1:16" x14ac:dyDescent="0.25">
      <c r="A2966" t="s">
        <v>169</v>
      </c>
      <c r="B2966" t="s">
        <v>15</v>
      </c>
      <c r="C2966" t="s">
        <v>23</v>
      </c>
      <c r="D2966" s="5">
        <v>45408.490277777775</v>
      </c>
      <c r="E2966">
        <v>176</v>
      </c>
      <c r="F2966" t="s">
        <v>16</v>
      </c>
      <c r="G2966">
        <v>1574</v>
      </c>
      <c r="H2966" t="s">
        <v>18</v>
      </c>
      <c r="I2966" t="s">
        <v>39</v>
      </c>
      <c r="J2966">
        <v>7.2</v>
      </c>
      <c r="K2966">
        <v>5</v>
      </c>
      <c r="L2966">
        <v>0</v>
      </c>
      <c r="M2966">
        <v>0</v>
      </c>
      <c r="N2966" t="str">
        <f t="shared" si="92"/>
        <v>No Weather Impact</v>
      </c>
      <c r="O2966" t="str">
        <f t="shared" si="93"/>
        <v>Not Cancelled</v>
      </c>
      <c r="P2966" t="str">
        <f>TEXT(Table1[[#This Row],[Departure_Time]],"mmm yyyy")</f>
        <v>Apr 2024</v>
      </c>
    </row>
    <row r="2967" spans="1:16" x14ac:dyDescent="0.25">
      <c r="A2967" t="s">
        <v>1592</v>
      </c>
      <c r="B2967" t="s">
        <v>29</v>
      </c>
      <c r="C2967" t="s">
        <v>14</v>
      </c>
      <c r="D2967" s="5">
        <v>45553.53402777778</v>
      </c>
      <c r="E2967">
        <v>149</v>
      </c>
      <c r="F2967" t="s">
        <v>16</v>
      </c>
      <c r="G2967">
        <v>404</v>
      </c>
      <c r="H2967" t="s">
        <v>21</v>
      </c>
      <c r="I2967" t="s">
        <v>39</v>
      </c>
      <c r="J2967">
        <v>6.8</v>
      </c>
      <c r="K2967">
        <v>9</v>
      </c>
      <c r="L2967">
        <v>0</v>
      </c>
      <c r="M2967">
        <v>0</v>
      </c>
      <c r="N2967" t="str">
        <f t="shared" si="92"/>
        <v>No Weather Impact</v>
      </c>
      <c r="O2967" t="str">
        <f t="shared" si="93"/>
        <v>Not Cancelled</v>
      </c>
      <c r="P2967" t="str">
        <f>TEXT(Table1[[#This Row],[Departure_Time]],"mmm yyyy")</f>
        <v>Sep 2024</v>
      </c>
    </row>
    <row r="2968" spans="1:16" x14ac:dyDescent="0.25">
      <c r="A2968" t="s">
        <v>1273</v>
      </c>
      <c r="B2968" t="s">
        <v>15</v>
      </c>
      <c r="C2968" t="s">
        <v>31</v>
      </c>
      <c r="D2968" s="5">
        <v>45519.405555555553</v>
      </c>
      <c r="E2968">
        <v>194</v>
      </c>
      <c r="F2968" t="s">
        <v>16</v>
      </c>
      <c r="G2968">
        <v>1247</v>
      </c>
      <c r="H2968" t="s">
        <v>18</v>
      </c>
      <c r="I2968" t="s">
        <v>24</v>
      </c>
      <c r="J2968">
        <v>6.7</v>
      </c>
      <c r="K2968">
        <v>6</v>
      </c>
      <c r="L2968">
        <v>0</v>
      </c>
      <c r="M2968">
        <v>0</v>
      </c>
      <c r="N2968" t="str">
        <f t="shared" si="92"/>
        <v>No Weather Impact</v>
      </c>
      <c r="O2968" t="str">
        <f t="shared" si="93"/>
        <v>Not Cancelled</v>
      </c>
      <c r="P2968" t="str">
        <f>TEXT(Table1[[#This Row],[Departure_Time]],"mmm yyyy")</f>
        <v>Aug 2024</v>
      </c>
    </row>
    <row r="2969" spans="1:16" x14ac:dyDescent="0.25">
      <c r="A2969" t="s">
        <v>1495</v>
      </c>
      <c r="B2969" t="s">
        <v>20</v>
      </c>
      <c r="C2969" t="s">
        <v>26</v>
      </c>
      <c r="D2969" s="5">
        <v>45326.786111111112</v>
      </c>
      <c r="E2969">
        <v>196</v>
      </c>
      <c r="F2969" t="s">
        <v>16</v>
      </c>
      <c r="G2969">
        <v>1194</v>
      </c>
      <c r="H2969" t="s">
        <v>18</v>
      </c>
      <c r="I2969" t="s">
        <v>18</v>
      </c>
      <c r="J2969">
        <v>8.1</v>
      </c>
      <c r="K2969">
        <v>8</v>
      </c>
      <c r="L2969">
        <v>0</v>
      </c>
      <c r="M2969">
        <v>0</v>
      </c>
      <c r="N2969" t="str">
        <f t="shared" si="92"/>
        <v>No Weather Impact</v>
      </c>
      <c r="O2969" t="str">
        <f t="shared" si="93"/>
        <v>Not Cancelled</v>
      </c>
      <c r="P2969" t="str">
        <f>TEXT(Table1[[#This Row],[Departure_Time]],"mmm yyyy")</f>
        <v>Feb 2024</v>
      </c>
    </row>
    <row r="2970" spans="1:16" x14ac:dyDescent="0.25">
      <c r="A2970" t="s">
        <v>86</v>
      </c>
      <c r="B2970" t="s">
        <v>23</v>
      </c>
      <c r="C2970" t="s">
        <v>31</v>
      </c>
      <c r="D2970" s="5">
        <v>45062.354861111111</v>
      </c>
      <c r="E2970">
        <v>240</v>
      </c>
      <c r="F2970" t="s">
        <v>16</v>
      </c>
      <c r="G2970">
        <v>667</v>
      </c>
      <c r="H2970" t="s">
        <v>21</v>
      </c>
      <c r="I2970" t="s">
        <v>24</v>
      </c>
      <c r="J2970">
        <v>8.9</v>
      </c>
      <c r="K2970">
        <v>15</v>
      </c>
      <c r="L2970">
        <v>0</v>
      </c>
      <c r="M2970">
        <v>0</v>
      </c>
      <c r="N2970" t="str">
        <f t="shared" si="92"/>
        <v>No Weather Impact</v>
      </c>
      <c r="O2970" t="str">
        <f t="shared" si="93"/>
        <v>Not Cancelled</v>
      </c>
      <c r="P2970" t="str">
        <f>TEXT(Table1[[#This Row],[Departure_Time]],"mmm yyyy")</f>
        <v>May 2023</v>
      </c>
    </row>
    <row r="2971" spans="1:16" x14ac:dyDescent="0.25">
      <c r="A2971" t="s">
        <v>1593</v>
      </c>
      <c r="B2971" t="s">
        <v>23</v>
      </c>
      <c r="C2971" t="s">
        <v>23</v>
      </c>
      <c r="D2971" s="5">
        <v>45496.150694444441</v>
      </c>
      <c r="E2971">
        <v>174</v>
      </c>
      <c r="F2971" t="s">
        <v>41</v>
      </c>
      <c r="G2971">
        <v>1010</v>
      </c>
      <c r="H2971" t="s">
        <v>21</v>
      </c>
      <c r="I2971" t="s">
        <v>39</v>
      </c>
      <c r="J2971">
        <v>6</v>
      </c>
      <c r="K2971">
        <v>0</v>
      </c>
      <c r="L2971">
        <v>0</v>
      </c>
      <c r="M2971">
        <v>1</v>
      </c>
      <c r="N2971" t="str">
        <f t="shared" si="92"/>
        <v>Weather Imapct</v>
      </c>
      <c r="O2971" t="str">
        <f t="shared" si="93"/>
        <v>Not Cancelled</v>
      </c>
      <c r="P2971" t="str">
        <f>TEXT(Table1[[#This Row],[Departure_Time]],"mmm yyyy")</f>
        <v>Jul 2024</v>
      </c>
    </row>
    <row r="2972" spans="1:16" x14ac:dyDescent="0.25">
      <c r="A2972" t="s">
        <v>742</v>
      </c>
      <c r="B2972" t="s">
        <v>26</v>
      </c>
      <c r="C2972" t="s">
        <v>23</v>
      </c>
      <c r="D2972" s="5">
        <v>45672.425000000003</v>
      </c>
      <c r="E2972">
        <v>239</v>
      </c>
      <c r="F2972" t="s">
        <v>16</v>
      </c>
      <c r="G2972">
        <v>1652</v>
      </c>
      <c r="H2972" t="s">
        <v>17</v>
      </c>
      <c r="I2972" t="s">
        <v>24</v>
      </c>
      <c r="J2972">
        <v>5.7</v>
      </c>
      <c r="K2972">
        <v>3</v>
      </c>
      <c r="L2972">
        <v>0</v>
      </c>
      <c r="M2972">
        <v>1</v>
      </c>
      <c r="N2972" t="str">
        <f t="shared" si="92"/>
        <v>Weather Imapct</v>
      </c>
      <c r="O2972" t="str">
        <f t="shared" si="93"/>
        <v>Not Cancelled</v>
      </c>
      <c r="P2972" t="str">
        <f>TEXT(Table1[[#This Row],[Departure_Time]],"mmm yyyy")</f>
        <v>Jan 2025</v>
      </c>
    </row>
    <row r="2973" spans="1:16" x14ac:dyDescent="0.25">
      <c r="A2973" t="s">
        <v>1594</v>
      </c>
      <c r="B2973" t="s">
        <v>14</v>
      </c>
      <c r="C2973" t="s">
        <v>36</v>
      </c>
      <c r="D2973" s="5">
        <v>45544.84097222222</v>
      </c>
      <c r="E2973">
        <v>168</v>
      </c>
      <c r="F2973" t="s">
        <v>16</v>
      </c>
      <c r="G2973">
        <v>1365</v>
      </c>
      <c r="H2973" t="s">
        <v>18</v>
      </c>
      <c r="I2973" t="s">
        <v>24</v>
      </c>
      <c r="J2973">
        <v>6.7</v>
      </c>
      <c r="K2973">
        <v>1</v>
      </c>
      <c r="L2973">
        <v>0</v>
      </c>
      <c r="M2973">
        <v>0</v>
      </c>
      <c r="N2973" t="str">
        <f t="shared" si="92"/>
        <v>No Weather Impact</v>
      </c>
      <c r="O2973" t="str">
        <f t="shared" si="93"/>
        <v>Not Cancelled</v>
      </c>
      <c r="P2973" t="str">
        <f>TEXT(Table1[[#This Row],[Departure_Time]],"mmm yyyy")</f>
        <v>Sep 2024</v>
      </c>
    </row>
    <row r="2974" spans="1:16" x14ac:dyDescent="0.25">
      <c r="A2974" t="s">
        <v>1499</v>
      </c>
      <c r="B2974" t="s">
        <v>15</v>
      </c>
      <c r="C2974" t="s">
        <v>23</v>
      </c>
      <c r="D2974" s="5">
        <v>45453.964583333334</v>
      </c>
      <c r="E2974">
        <v>245</v>
      </c>
      <c r="F2974" t="s">
        <v>41</v>
      </c>
      <c r="G2974">
        <v>772</v>
      </c>
      <c r="H2974" t="s">
        <v>17</v>
      </c>
      <c r="I2974" t="s">
        <v>24</v>
      </c>
      <c r="J2974">
        <v>9.1999999999999993</v>
      </c>
      <c r="K2974">
        <v>3</v>
      </c>
      <c r="L2974">
        <v>0</v>
      </c>
      <c r="M2974">
        <v>0</v>
      </c>
      <c r="N2974" t="str">
        <f t="shared" si="92"/>
        <v>No Weather Impact</v>
      </c>
      <c r="O2974" t="str">
        <f t="shared" si="93"/>
        <v>Not Cancelled</v>
      </c>
      <c r="P2974" t="str">
        <f>TEXT(Table1[[#This Row],[Departure_Time]],"mmm yyyy")</f>
        <v>Jun 2024</v>
      </c>
    </row>
    <row r="2975" spans="1:16" x14ac:dyDescent="0.25">
      <c r="A2975" t="s">
        <v>755</v>
      </c>
      <c r="B2975" t="s">
        <v>26</v>
      </c>
      <c r="C2975" t="s">
        <v>15</v>
      </c>
      <c r="D2975" s="5">
        <v>45363.785416666666</v>
      </c>
      <c r="E2975">
        <v>186</v>
      </c>
      <c r="F2975" t="s">
        <v>16</v>
      </c>
      <c r="G2975">
        <v>1464</v>
      </c>
      <c r="H2975" t="s">
        <v>18</v>
      </c>
      <c r="I2975" t="s">
        <v>24</v>
      </c>
      <c r="J2975">
        <v>9.6</v>
      </c>
      <c r="K2975">
        <v>7</v>
      </c>
      <c r="L2975">
        <v>0</v>
      </c>
      <c r="M2975">
        <v>0</v>
      </c>
      <c r="N2975" t="str">
        <f t="shared" si="92"/>
        <v>No Weather Impact</v>
      </c>
      <c r="O2975" t="str">
        <f t="shared" si="93"/>
        <v>Not Cancelled</v>
      </c>
      <c r="P2975" t="str">
        <f>TEXT(Table1[[#This Row],[Departure_Time]],"mmm yyyy")</f>
        <v>Mar 2024</v>
      </c>
    </row>
    <row r="2976" spans="1:16" x14ac:dyDescent="0.25">
      <c r="A2976" t="s">
        <v>449</v>
      </c>
      <c r="B2976" t="s">
        <v>20</v>
      </c>
      <c r="C2976" t="s">
        <v>23</v>
      </c>
      <c r="D2976" s="5">
        <v>45614.42291666667</v>
      </c>
      <c r="E2976">
        <v>244</v>
      </c>
      <c r="F2976" t="s">
        <v>41</v>
      </c>
      <c r="G2976">
        <v>1195</v>
      </c>
      <c r="H2976" t="s">
        <v>27</v>
      </c>
      <c r="I2976" t="s">
        <v>39</v>
      </c>
      <c r="J2976">
        <v>7</v>
      </c>
      <c r="K2976">
        <v>4</v>
      </c>
      <c r="L2976">
        <v>0</v>
      </c>
      <c r="M2976">
        <v>0</v>
      </c>
      <c r="N2976" t="str">
        <f t="shared" si="92"/>
        <v>No Weather Impact</v>
      </c>
      <c r="O2976" t="str">
        <f t="shared" si="93"/>
        <v>Not Cancelled</v>
      </c>
      <c r="P2976" t="str">
        <f>TEXT(Table1[[#This Row],[Departure_Time]],"mmm yyyy")</f>
        <v>Nov 2024</v>
      </c>
    </row>
    <row r="2977" spans="1:16" x14ac:dyDescent="0.25">
      <c r="A2977" t="s">
        <v>1595</v>
      </c>
      <c r="B2977" t="s">
        <v>15</v>
      </c>
      <c r="C2977" t="s">
        <v>31</v>
      </c>
      <c r="D2977" s="5">
        <v>45457.511111111111</v>
      </c>
      <c r="E2977">
        <v>284</v>
      </c>
      <c r="F2977" t="s">
        <v>16</v>
      </c>
      <c r="G2977">
        <v>1219</v>
      </c>
      <c r="H2977" t="s">
        <v>21</v>
      </c>
      <c r="I2977" t="s">
        <v>24</v>
      </c>
      <c r="J2977">
        <v>9.3000000000000007</v>
      </c>
      <c r="K2977">
        <v>21</v>
      </c>
      <c r="L2977">
        <v>0</v>
      </c>
      <c r="M2977">
        <v>0</v>
      </c>
      <c r="N2977" t="str">
        <f t="shared" si="92"/>
        <v>No Weather Impact</v>
      </c>
      <c r="O2977" t="str">
        <f t="shared" si="93"/>
        <v>Not Cancelled</v>
      </c>
      <c r="P2977" t="str">
        <f>TEXT(Table1[[#This Row],[Departure_Time]],"mmm yyyy")</f>
        <v>Jun 2024</v>
      </c>
    </row>
    <row r="2978" spans="1:16" x14ac:dyDescent="0.25">
      <c r="A2978" t="s">
        <v>1193</v>
      </c>
      <c r="B2978" t="s">
        <v>31</v>
      </c>
      <c r="C2978" t="s">
        <v>31</v>
      </c>
      <c r="D2978" s="5">
        <v>45224.84097222222</v>
      </c>
      <c r="E2978">
        <v>171</v>
      </c>
      <c r="F2978" t="s">
        <v>16</v>
      </c>
      <c r="G2978">
        <v>1301</v>
      </c>
      <c r="H2978" t="s">
        <v>21</v>
      </c>
      <c r="I2978" t="s">
        <v>24</v>
      </c>
      <c r="J2978">
        <v>5.3</v>
      </c>
      <c r="K2978">
        <v>1</v>
      </c>
      <c r="L2978">
        <v>0</v>
      </c>
      <c r="M2978">
        <v>0</v>
      </c>
      <c r="N2978" t="str">
        <f t="shared" si="92"/>
        <v>No Weather Impact</v>
      </c>
      <c r="O2978" t="str">
        <f t="shared" si="93"/>
        <v>Not Cancelled</v>
      </c>
      <c r="P2978" t="str">
        <f>TEXT(Table1[[#This Row],[Departure_Time]],"mmm yyyy")</f>
        <v>Oct 2023</v>
      </c>
    </row>
    <row r="2979" spans="1:16" x14ac:dyDescent="0.25">
      <c r="A2979" t="s">
        <v>608</v>
      </c>
      <c r="B2979" t="s">
        <v>26</v>
      </c>
      <c r="C2979" t="s">
        <v>20</v>
      </c>
      <c r="D2979" s="5">
        <v>45196.183333333334</v>
      </c>
      <c r="E2979">
        <v>154</v>
      </c>
      <c r="F2979" t="s">
        <v>16</v>
      </c>
      <c r="G2979">
        <v>1576</v>
      </c>
      <c r="H2979" t="s">
        <v>18</v>
      </c>
      <c r="I2979" t="s">
        <v>24</v>
      </c>
      <c r="J2979">
        <v>9.1</v>
      </c>
      <c r="K2979">
        <v>1</v>
      </c>
      <c r="L2979">
        <v>0</v>
      </c>
      <c r="M2979">
        <v>0</v>
      </c>
      <c r="N2979" t="str">
        <f t="shared" si="92"/>
        <v>No Weather Impact</v>
      </c>
      <c r="O2979" t="str">
        <f t="shared" si="93"/>
        <v>Not Cancelled</v>
      </c>
      <c r="P2979" t="str">
        <f>TEXT(Table1[[#This Row],[Departure_Time]],"mmm yyyy")</f>
        <v>Sep 2023</v>
      </c>
    </row>
    <row r="2980" spans="1:16" x14ac:dyDescent="0.25">
      <c r="A2980" t="s">
        <v>214</v>
      </c>
      <c r="B2980" t="s">
        <v>20</v>
      </c>
      <c r="C2980" t="s">
        <v>29</v>
      </c>
      <c r="D2980" s="5">
        <v>45363.446527777778</v>
      </c>
      <c r="E2980">
        <v>171</v>
      </c>
      <c r="F2980" t="s">
        <v>16</v>
      </c>
      <c r="G2980">
        <v>1407</v>
      </c>
      <c r="H2980" t="s">
        <v>18</v>
      </c>
      <c r="I2980" t="s">
        <v>39</v>
      </c>
      <c r="J2980">
        <v>7.2</v>
      </c>
      <c r="K2980">
        <v>25</v>
      </c>
      <c r="L2980">
        <v>0</v>
      </c>
      <c r="M2980">
        <v>1</v>
      </c>
      <c r="N2980" t="str">
        <f t="shared" si="92"/>
        <v>Weather Imapct</v>
      </c>
      <c r="O2980" t="str">
        <f t="shared" si="93"/>
        <v>Not Cancelled</v>
      </c>
      <c r="P2980" t="str">
        <f>TEXT(Table1[[#This Row],[Departure_Time]],"mmm yyyy")</f>
        <v>Mar 2024</v>
      </c>
    </row>
    <row r="2981" spans="1:16" x14ac:dyDescent="0.25">
      <c r="A2981" t="s">
        <v>1243</v>
      </c>
      <c r="B2981" t="s">
        <v>15</v>
      </c>
      <c r="C2981" t="s">
        <v>36</v>
      </c>
      <c r="D2981" s="5">
        <v>45282.125694444447</v>
      </c>
      <c r="E2981">
        <v>65</v>
      </c>
      <c r="F2981" t="s">
        <v>16</v>
      </c>
      <c r="G2981">
        <v>1454</v>
      </c>
      <c r="H2981" t="s">
        <v>18</v>
      </c>
      <c r="I2981" t="s">
        <v>24</v>
      </c>
      <c r="J2981">
        <v>5.8</v>
      </c>
      <c r="K2981">
        <v>2</v>
      </c>
      <c r="L2981">
        <v>0</v>
      </c>
      <c r="M2981">
        <v>0</v>
      </c>
      <c r="N2981" t="str">
        <f t="shared" si="92"/>
        <v>No Weather Impact</v>
      </c>
      <c r="O2981" t="str">
        <f t="shared" si="93"/>
        <v>Not Cancelled</v>
      </c>
      <c r="P2981" t="str">
        <f>TEXT(Table1[[#This Row],[Departure_Time]],"mmm yyyy")</f>
        <v>Dec 2023</v>
      </c>
    </row>
    <row r="2982" spans="1:16" x14ac:dyDescent="0.25">
      <c r="A2982" t="s">
        <v>1222</v>
      </c>
      <c r="B2982" t="s">
        <v>23</v>
      </c>
      <c r="C2982" t="s">
        <v>26</v>
      </c>
      <c r="D2982" s="5">
        <v>45229.663194444445</v>
      </c>
      <c r="E2982">
        <v>132</v>
      </c>
      <c r="F2982" t="s">
        <v>16</v>
      </c>
      <c r="G2982">
        <v>1609</v>
      </c>
      <c r="H2982" t="s">
        <v>27</v>
      </c>
      <c r="I2982" t="s">
        <v>24</v>
      </c>
      <c r="J2982">
        <v>6.8</v>
      </c>
      <c r="K2982">
        <v>4</v>
      </c>
      <c r="L2982">
        <v>0</v>
      </c>
      <c r="M2982">
        <v>0</v>
      </c>
      <c r="N2982" t="str">
        <f t="shared" si="92"/>
        <v>No Weather Impact</v>
      </c>
      <c r="O2982" t="str">
        <f t="shared" si="93"/>
        <v>Not Cancelled</v>
      </c>
      <c r="P2982" t="str">
        <f>TEXT(Table1[[#This Row],[Departure_Time]],"mmm yyyy")</f>
        <v>Oct 2023</v>
      </c>
    </row>
    <row r="2983" spans="1:16" x14ac:dyDescent="0.25">
      <c r="A2983" t="s">
        <v>83</v>
      </c>
      <c r="B2983" t="s">
        <v>15</v>
      </c>
      <c r="C2983" t="s">
        <v>20</v>
      </c>
      <c r="D2983" s="5">
        <v>45249.392361111109</v>
      </c>
      <c r="E2983">
        <v>155</v>
      </c>
      <c r="F2983" t="s">
        <v>16</v>
      </c>
      <c r="G2983">
        <v>871</v>
      </c>
      <c r="H2983" t="s">
        <v>18</v>
      </c>
      <c r="I2983" t="s">
        <v>24</v>
      </c>
      <c r="J2983">
        <v>6.3</v>
      </c>
      <c r="K2983">
        <v>4</v>
      </c>
      <c r="L2983">
        <v>0</v>
      </c>
      <c r="M2983">
        <v>0</v>
      </c>
      <c r="N2983" t="str">
        <f t="shared" si="92"/>
        <v>No Weather Impact</v>
      </c>
      <c r="O2983" t="str">
        <f t="shared" si="93"/>
        <v>Not Cancelled</v>
      </c>
      <c r="P2983" t="str">
        <f>TEXT(Table1[[#This Row],[Departure_Time]],"mmm yyyy")</f>
        <v>Nov 2023</v>
      </c>
    </row>
    <row r="2984" spans="1:16" x14ac:dyDescent="0.25">
      <c r="A2984" t="s">
        <v>376</v>
      </c>
      <c r="B2984" t="s">
        <v>36</v>
      </c>
      <c r="C2984" t="s">
        <v>36</v>
      </c>
      <c r="D2984" s="5">
        <v>45183.456250000003</v>
      </c>
      <c r="E2984">
        <v>127</v>
      </c>
      <c r="F2984" t="s">
        <v>16</v>
      </c>
      <c r="G2984">
        <v>1336</v>
      </c>
      <c r="H2984" t="s">
        <v>27</v>
      </c>
      <c r="I2984" t="s">
        <v>18</v>
      </c>
      <c r="J2984">
        <v>8.3000000000000007</v>
      </c>
      <c r="K2984">
        <v>14</v>
      </c>
      <c r="L2984">
        <v>1</v>
      </c>
      <c r="M2984">
        <v>0</v>
      </c>
      <c r="N2984" t="str">
        <f t="shared" si="92"/>
        <v>No Weather Impact</v>
      </c>
      <c r="O2984" t="str">
        <f t="shared" si="93"/>
        <v>Not Cancelled</v>
      </c>
      <c r="P2984" t="str">
        <f>TEXT(Table1[[#This Row],[Departure_Time]],"mmm yyyy")</f>
        <v>Sep 2023</v>
      </c>
    </row>
    <row r="2985" spans="1:16" x14ac:dyDescent="0.25">
      <c r="A2985" t="s">
        <v>1401</v>
      </c>
      <c r="B2985" t="s">
        <v>36</v>
      </c>
      <c r="C2985" t="s">
        <v>31</v>
      </c>
      <c r="D2985" s="5">
        <v>45734.620833333334</v>
      </c>
      <c r="E2985">
        <v>177</v>
      </c>
      <c r="F2985" t="s">
        <v>16</v>
      </c>
      <c r="G2985">
        <v>1445</v>
      </c>
      <c r="H2985" t="s">
        <v>27</v>
      </c>
      <c r="I2985" t="s">
        <v>18</v>
      </c>
      <c r="J2985">
        <v>6</v>
      </c>
      <c r="K2985">
        <v>11</v>
      </c>
      <c r="L2985">
        <v>0</v>
      </c>
      <c r="M2985">
        <v>0</v>
      </c>
      <c r="N2985" t="str">
        <f t="shared" si="92"/>
        <v>No Weather Impact</v>
      </c>
      <c r="O2985" t="str">
        <f t="shared" si="93"/>
        <v>Not Cancelled</v>
      </c>
      <c r="P2985" t="str">
        <f>TEXT(Table1[[#This Row],[Departure_Time]],"mmm yyyy")</f>
        <v>Mar 2025</v>
      </c>
    </row>
    <row r="2986" spans="1:16" x14ac:dyDescent="0.25">
      <c r="A2986" t="s">
        <v>1132</v>
      </c>
      <c r="B2986" t="s">
        <v>31</v>
      </c>
      <c r="C2986" t="s">
        <v>36</v>
      </c>
      <c r="D2986" s="5">
        <v>45053.592361111114</v>
      </c>
      <c r="E2986">
        <v>191</v>
      </c>
      <c r="F2986" t="s">
        <v>16</v>
      </c>
      <c r="G2986">
        <v>990</v>
      </c>
      <c r="H2986" t="s">
        <v>27</v>
      </c>
      <c r="I2986" t="s">
        <v>24</v>
      </c>
      <c r="J2986">
        <v>8.9</v>
      </c>
      <c r="K2986">
        <v>3</v>
      </c>
      <c r="L2986">
        <v>0</v>
      </c>
      <c r="M2986">
        <v>0</v>
      </c>
      <c r="N2986" t="str">
        <f t="shared" si="92"/>
        <v>No Weather Impact</v>
      </c>
      <c r="O2986" t="str">
        <f t="shared" si="93"/>
        <v>Not Cancelled</v>
      </c>
      <c r="P2986" t="str">
        <f>TEXT(Table1[[#This Row],[Departure_Time]],"mmm yyyy")</f>
        <v>May 2023</v>
      </c>
    </row>
    <row r="2987" spans="1:16" x14ac:dyDescent="0.25">
      <c r="A2987" t="s">
        <v>1065</v>
      </c>
      <c r="B2987" t="s">
        <v>31</v>
      </c>
      <c r="C2987" t="s">
        <v>23</v>
      </c>
      <c r="D2987" s="5">
        <v>45445.120138888888</v>
      </c>
      <c r="E2987">
        <v>149</v>
      </c>
      <c r="F2987" t="s">
        <v>41</v>
      </c>
      <c r="G2987">
        <v>1380</v>
      </c>
      <c r="H2987" t="s">
        <v>27</v>
      </c>
      <c r="I2987" t="s">
        <v>24</v>
      </c>
      <c r="J2987">
        <v>7.8</v>
      </c>
      <c r="K2987">
        <v>2</v>
      </c>
      <c r="L2987">
        <v>0</v>
      </c>
      <c r="M2987">
        <v>0</v>
      </c>
      <c r="N2987" t="str">
        <f t="shared" si="92"/>
        <v>No Weather Impact</v>
      </c>
      <c r="O2987" t="str">
        <f t="shared" si="93"/>
        <v>Not Cancelled</v>
      </c>
      <c r="P2987" t="str">
        <f>TEXT(Table1[[#This Row],[Departure_Time]],"mmm yyyy")</f>
        <v>Jun 2024</v>
      </c>
    </row>
    <row r="2988" spans="1:16" x14ac:dyDescent="0.25">
      <c r="A2988" t="s">
        <v>1072</v>
      </c>
      <c r="B2988" t="s">
        <v>20</v>
      </c>
      <c r="C2988" t="s">
        <v>20</v>
      </c>
      <c r="D2988" s="5">
        <v>45493.137499999997</v>
      </c>
      <c r="E2988">
        <v>172</v>
      </c>
      <c r="F2988" t="s">
        <v>16</v>
      </c>
      <c r="G2988">
        <v>1051</v>
      </c>
      <c r="H2988" t="s">
        <v>21</v>
      </c>
      <c r="I2988" t="s">
        <v>24</v>
      </c>
      <c r="J2988">
        <v>6.8</v>
      </c>
      <c r="K2988">
        <v>2</v>
      </c>
      <c r="L2988">
        <v>1</v>
      </c>
      <c r="M2988">
        <v>1</v>
      </c>
      <c r="N2988" t="str">
        <f t="shared" si="92"/>
        <v>Weather Imapct</v>
      </c>
      <c r="O2988" t="str">
        <f t="shared" si="93"/>
        <v>Not Cancelled</v>
      </c>
      <c r="P2988" t="str">
        <f>TEXT(Table1[[#This Row],[Departure_Time]],"mmm yyyy")</f>
        <v>Jul 2024</v>
      </c>
    </row>
    <row r="2989" spans="1:16" x14ac:dyDescent="0.25">
      <c r="A2989" t="s">
        <v>776</v>
      </c>
      <c r="B2989" t="s">
        <v>31</v>
      </c>
      <c r="C2989" t="s">
        <v>23</v>
      </c>
      <c r="D2989" s="5">
        <v>45585.234027777777</v>
      </c>
      <c r="E2989">
        <v>252</v>
      </c>
      <c r="F2989" t="s">
        <v>16</v>
      </c>
      <c r="G2989">
        <v>987</v>
      </c>
      <c r="H2989" t="s">
        <v>18</v>
      </c>
      <c r="I2989" t="s">
        <v>18</v>
      </c>
      <c r="J2989">
        <v>8.1</v>
      </c>
      <c r="K2989">
        <v>7</v>
      </c>
      <c r="L2989">
        <v>0</v>
      </c>
      <c r="M2989">
        <v>0</v>
      </c>
      <c r="N2989" t="str">
        <f t="shared" si="92"/>
        <v>No Weather Impact</v>
      </c>
      <c r="O2989" t="str">
        <f t="shared" si="93"/>
        <v>Not Cancelled</v>
      </c>
      <c r="P2989" t="str">
        <f>TEXT(Table1[[#This Row],[Departure_Time]],"mmm yyyy")</f>
        <v>Oct 2024</v>
      </c>
    </row>
    <row r="2990" spans="1:16" x14ac:dyDescent="0.25">
      <c r="A2990" t="s">
        <v>445</v>
      </c>
      <c r="B2990" t="s">
        <v>31</v>
      </c>
      <c r="C2990" t="s">
        <v>29</v>
      </c>
      <c r="D2990" s="5">
        <v>45683.480555555558</v>
      </c>
      <c r="E2990">
        <v>91</v>
      </c>
      <c r="F2990" t="s">
        <v>41</v>
      </c>
      <c r="G2990">
        <v>1330</v>
      </c>
      <c r="H2990" t="s">
        <v>18</v>
      </c>
      <c r="I2990" t="s">
        <v>24</v>
      </c>
      <c r="J2990">
        <v>6.5</v>
      </c>
      <c r="K2990">
        <v>9</v>
      </c>
      <c r="L2990">
        <v>0</v>
      </c>
      <c r="M2990">
        <v>0</v>
      </c>
      <c r="N2990" t="str">
        <f t="shared" si="92"/>
        <v>No Weather Impact</v>
      </c>
      <c r="O2990" t="str">
        <f t="shared" si="93"/>
        <v>Not Cancelled</v>
      </c>
      <c r="P2990" t="str">
        <f>TEXT(Table1[[#This Row],[Departure_Time]],"mmm yyyy")</f>
        <v>Jan 2025</v>
      </c>
    </row>
    <row r="2991" spans="1:16" x14ac:dyDescent="0.25">
      <c r="A2991" t="s">
        <v>1261</v>
      </c>
      <c r="B2991" t="s">
        <v>26</v>
      </c>
      <c r="C2991" t="s">
        <v>15</v>
      </c>
      <c r="D2991" s="5">
        <v>45421.911805555559</v>
      </c>
      <c r="E2991">
        <v>269</v>
      </c>
      <c r="F2991" t="s">
        <v>16</v>
      </c>
      <c r="G2991">
        <v>1741</v>
      </c>
      <c r="H2991" t="s">
        <v>27</v>
      </c>
      <c r="I2991" t="s">
        <v>24</v>
      </c>
      <c r="J2991">
        <v>10</v>
      </c>
      <c r="K2991">
        <v>9</v>
      </c>
      <c r="L2991">
        <v>0</v>
      </c>
      <c r="M2991">
        <v>0</v>
      </c>
      <c r="N2991" t="str">
        <f t="shared" si="92"/>
        <v>No Weather Impact</v>
      </c>
      <c r="O2991" t="str">
        <f t="shared" si="93"/>
        <v>Not Cancelled</v>
      </c>
      <c r="P2991" t="str">
        <f>TEXT(Table1[[#This Row],[Departure_Time]],"mmm yyyy")</f>
        <v>May 2024</v>
      </c>
    </row>
    <row r="2992" spans="1:16" x14ac:dyDescent="0.25">
      <c r="A2992" t="s">
        <v>1596</v>
      </c>
      <c r="B2992" t="s">
        <v>15</v>
      </c>
      <c r="C2992" t="s">
        <v>36</v>
      </c>
      <c r="D2992" s="5">
        <v>45355.161111111112</v>
      </c>
      <c r="E2992">
        <v>220</v>
      </c>
      <c r="F2992" t="s">
        <v>16</v>
      </c>
      <c r="G2992">
        <v>1580</v>
      </c>
      <c r="H2992" t="s">
        <v>17</v>
      </c>
      <c r="I2992" t="s">
        <v>18</v>
      </c>
      <c r="J2992">
        <v>6.4</v>
      </c>
      <c r="K2992">
        <v>2</v>
      </c>
      <c r="L2992">
        <v>0</v>
      </c>
      <c r="M2992">
        <v>0</v>
      </c>
      <c r="N2992" t="str">
        <f t="shared" si="92"/>
        <v>No Weather Impact</v>
      </c>
      <c r="O2992" t="str">
        <f t="shared" si="93"/>
        <v>Not Cancelled</v>
      </c>
      <c r="P2992" t="str">
        <f>TEXT(Table1[[#This Row],[Departure_Time]],"mmm yyyy")</f>
        <v>Mar 2024</v>
      </c>
    </row>
    <row r="2993" spans="1:16" x14ac:dyDescent="0.25">
      <c r="A2993" t="s">
        <v>107</v>
      </c>
      <c r="B2993" t="s">
        <v>31</v>
      </c>
      <c r="C2993" t="s">
        <v>31</v>
      </c>
      <c r="D2993" s="5">
        <v>45126.010416666664</v>
      </c>
      <c r="E2993">
        <v>180</v>
      </c>
      <c r="F2993" t="s">
        <v>16</v>
      </c>
      <c r="G2993">
        <v>1682</v>
      </c>
      <c r="H2993" t="s">
        <v>18</v>
      </c>
      <c r="I2993" t="s">
        <v>130</v>
      </c>
      <c r="J2993">
        <v>5.4</v>
      </c>
      <c r="K2993">
        <v>2</v>
      </c>
      <c r="L2993">
        <v>0</v>
      </c>
      <c r="M2993">
        <v>0</v>
      </c>
      <c r="N2993" t="str">
        <f t="shared" si="92"/>
        <v>No Weather Impact</v>
      </c>
      <c r="O2993" t="str">
        <f t="shared" si="93"/>
        <v>Not Cancelled</v>
      </c>
      <c r="P2993" t="str">
        <f>TEXT(Table1[[#This Row],[Departure_Time]],"mmm yyyy")</f>
        <v>Jul 2023</v>
      </c>
    </row>
    <row r="2994" spans="1:16" x14ac:dyDescent="0.25">
      <c r="A2994" t="s">
        <v>1597</v>
      </c>
      <c r="B2994" t="s">
        <v>31</v>
      </c>
      <c r="C2994" t="s">
        <v>15</v>
      </c>
      <c r="D2994" s="5">
        <v>45116.563888888886</v>
      </c>
      <c r="E2994">
        <v>290</v>
      </c>
      <c r="F2994" t="s">
        <v>16</v>
      </c>
      <c r="G2994">
        <v>988</v>
      </c>
      <c r="H2994" t="s">
        <v>18</v>
      </c>
      <c r="I2994" t="s">
        <v>24</v>
      </c>
      <c r="J2994">
        <v>7.7</v>
      </c>
      <c r="K2994">
        <v>3</v>
      </c>
      <c r="L2994">
        <v>0</v>
      </c>
      <c r="M2994">
        <v>0</v>
      </c>
      <c r="N2994" t="str">
        <f t="shared" si="92"/>
        <v>No Weather Impact</v>
      </c>
      <c r="O2994" t="str">
        <f t="shared" si="93"/>
        <v>Not Cancelled</v>
      </c>
      <c r="P2994" t="str">
        <f>TEXT(Table1[[#This Row],[Departure_Time]],"mmm yyyy")</f>
        <v>Jul 2023</v>
      </c>
    </row>
    <row r="2995" spans="1:16" x14ac:dyDescent="0.25">
      <c r="A2995" t="s">
        <v>1598</v>
      </c>
      <c r="B2995" t="s">
        <v>14</v>
      </c>
      <c r="C2995" t="s">
        <v>23</v>
      </c>
      <c r="D2995" s="5">
        <v>45127.893750000003</v>
      </c>
      <c r="E2995">
        <v>133</v>
      </c>
      <c r="F2995" t="s">
        <v>16</v>
      </c>
      <c r="G2995">
        <v>1016</v>
      </c>
      <c r="H2995" t="s">
        <v>18</v>
      </c>
      <c r="I2995" t="s">
        <v>18</v>
      </c>
      <c r="J2995">
        <v>5.4</v>
      </c>
      <c r="K2995">
        <v>1</v>
      </c>
      <c r="L2995">
        <v>0</v>
      </c>
      <c r="M2995">
        <v>0</v>
      </c>
      <c r="N2995" t="str">
        <f t="shared" si="92"/>
        <v>No Weather Impact</v>
      </c>
      <c r="O2995" t="str">
        <f t="shared" si="93"/>
        <v>Not Cancelled</v>
      </c>
      <c r="P2995" t="str">
        <f>TEXT(Table1[[#This Row],[Departure_Time]],"mmm yyyy")</f>
        <v>Jul 2023</v>
      </c>
    </row>
    <row r="2996" spans="1:16" x14ac:dyDescent="0.25">
      <c r="A2996" t="s">
        <v>1332</v>
      </c>
      <c r="B2996" t="s">
        <v>36</v>
      </c>
      <c r="C2996" t="s">
        <v>36</v>
      </c>
      <c r="D2996" s="5">
        <v>45208.877083333333</v>
      </c>
      <c r="E2996">
        <v>146</v>
      </c>
      <c r="F2996" t="s">
        <v>41</v>
      </c>
      <c r="G2996">
        <v>803</v>
      </c>
      <c r="H2996" t="s">
        <v>17</v>
      </c>
      <c r="I2996" t="s">
        <v>18</v>
      </c>
      <c r="J2996">
        <v>9.3000000000000007</v>
      </c>
      <c r="K2996">
        <v>5</v>
      </c>
      <c r="L2996">
        <v>0</v>
      </c>
      <c r="M2996">
        <v>0</v>
      </c>
      <c r="N2996" t="str">
        <f t="shared" si="92"/>
        <v>No Weather Impact</v>
      </c>
      <c r="O2996" t="str">
        <f t="shared" si="93"/>
        <v>Not Cancelled</v>
      </c>
      <c r="P2996" t="str">
        <f>TEXT(Table1[[#This Row],[Departure_Time]],"mmm yyyy")</f>
        <v>Oct 2023</v>
      </c>
    </row>
    <row r="2997" spans="1:16" x14ac:dyDescent="0.25">
      <c r="A2997" t="s">
        <v>833</v>
      </c>
      <c r="B2997" t="s">
        <v>36</v>
      </c>
      <c r="C2997" t="s">
        <v>26</v>
      </c>
      <c r="D2997" s="5">
        <v>45448.114583333336</v>
      </c>
      <c r="E2997">
        <v>208</v>
      </c>
      <c r="F2997" t="s">
        <v>16</v>
      </c>
      <c r="G2997">
        <v>1426</v>
      </c>
      <c r="H2997" t="s">
        <v>17</v>
      </c>
      <c r="I2997" t="s">
        <v>24</v>
      </c>
      <c r="J2997">
        <v>6.8</v>
      </c>
      <c r="K2997">
        <v>7</v>
      </c>
      <c r="L2997">
        <v>0</v>
      </c>
      <c r="M2997">
        <v>1</v>
      </c>
      <c r="N2997" t="str">
        <f t="shared" si="92"/>
        <v>Weather Imapct</v>
      </c>
      <c r="O2997" t="str">
        <f t="shared" si="93"/>
        <v>Not Cancelled</v>
      </c>
      <c r="P2997" t="str">
        <f>TEXT(Table1[[#This Row],[Departure_Time]],"mmm yyyy")</f>
        <v>Jun 2024</v>
      </c>
    </row>
    <row r="2998" spans="1:16" x14ac:dyDescent="0.25">
      <c r="A2998" t="s">
        <v>1192</v>
      </c>
      <c r="B2998" t="s">
        <v>36</v>
      </c>
      <c r="C2998" t="s">
        <v>29</v>
      </c>
      <c r="D2998" s="5">
        <v>45207.482638888891</v>
      </c>
      <c r="E2998">
        <v>174</v>
      </c>
      <c r="F2998" t="s">
        <v>16</v>
      </c>
      <c r="G2998">
        <v>1530</v>
      </c>
      <c r="H2998" t="s">
        <v>21</v>
      </c>
      <c r="I2998" t="s">
        <v>24</v>
      </c>
      <c r="J2998">
        <v>7.3</v>
      </c>
      <c r="K2998">
        <v>3</v>
      </c>
      <c r="L2998">
        <v>0</v>
      </c>
      <c r="M2998">
        <v>0</v>
      </c>
      <c r="N2998" t="str">
        <f t="shared" si="92"/>
        <v>No Weather Impact</v>
      </c>
      <c r="O2998" t="str">
        <f t="shared" si="93"/>
        <v>Not Cancelled</v>
      </c>
      <c r="P2998" t="str">
        <f>TEXT(Table1[[#This Row],[Departure_Time]],"mmm yyyy")</f>
        <v>Oct 2023</v>
      </c>
    </row>
    <row r="2999" spans="1:16" x14ac:dyDescent="0.25">
      <c r="A2999" t="s">
        <v>724</v>
      </c>
      <c r="B2999" t="s">
        <v>23</v>
      </c>
      <c r="C2999" t="s">
        <v>29</v>
      </c>
      <c r="D2999" s="5">
        <v>45142.931250000001</v>
      </c>
      <c r="E2999">
        <v>202</v>
      </c>
      <c r="F2999" t="s">
        <v>41</v>
      </c>
      <c r="G2999">
        <v>1166</v>
      </c>
      <c r="H2999" t="s">
        <v>17</v>
      </c>
      <c r="I2999" t="s">
        <v>24</v>
      </c>
      <c r="J2999">
        <v>6.1</v>
      </c>
      <c r="K2999">
        <v>1</v>
      </c>
      <c r="L2999">
        <v>0</v>
      </c>
      <c r="M2999">
        <v>0</v>
      </c>
      <c r="N2999" t="str">
        <f t="shared" si="92"/>
        <v>No Weather Impact</v>
      </c>
      <c r="O2999" t="str">
        <f t="shared" si="93"/>
        <v>Not Cancelled</v>
      </c>
      <c r="P2999" t="str">
        <f>TEXT(Table1[[#This Row],[Departure_Time]],"mmm yyyy")</f>
        <v>Aug 2023</v>
      </c>
    </row>
    <row r="3000" spans="1:16" x14ac:dyDescent="0.25">
      <c r="A3000" t="s">
        <v>559</v>
      </c>
      <c r="B3000" t="s">
        <v>23</v>
      </c>
      <c r="C3000" t="s">
        <v>14</v>
      </c>
      <c r="D3000" s="5">
        <v>45455.500694444447</v>
      </c>
      <c r="E3000">
        <v>278</v>
      </c>
      <c r="F3000" t="s">
        <v>16</v>
      </c>
      <c r="G3000">
        <v>1205</v>
      </c>
      <c r="H3000" t="s">
        <v>21</v>
      </c>
      <c r="I3000" t="s">
        <v>39</v>
      </c>
      <c r="J3000">
        <v>6.6</v>
      </c>
      <c r="K3000">
        <v>27</v>
      </c>
      <c r="L3000">
        <v>0</v>
      </c>
      <c r="M3000">
        <v>0</v>
      </c>
      <c r="N3000" t="str">
        <f t="shared" si="92"/>
        <v>No Weather Impact</v>
      </c>
      <c r="O3000" t="str">
        <f t="shared" si="93"/>
        <v>Not Cancelled</v>
      </c>
      <c r="P3000" t="str">
        <f>TEXT(Table1[[#This Row],[Departure_Time]],"mmm yyyy")</f>
        <v>Jun 2024</v>
      </c>
    </row>
    <row r="3001" spans="1:16" x14ac:dyDescent="0.25">
      <c r="A3001" t="s">
        <v>1271</v>
      </c>
      <c r="B3001" t="s">
        <v>23</v>
      </c>
      <c r="C3001" t="s">
        <v>36</v>
      </c>
      <c r="D3001" s="5">
        <v>45110.88958333333</v>
      </c>
      <c r="E3001">
        <v>115</v>
      </c>
      <c r="F3001" t="s">
        <v>16</v>
      </c>
      <c r="G3001">
        <v>885</v>
      </c>
      <c r="H3001" t="s">
        <v>18</v>
      </c>
      <c r="I3001" t="s">
        <v>39</v>
      </c>
      <c r="J3001">
        <v>10</v>
      </c>
      <c r="K3001">
        <v>3</v>
      </c>
      <c r="L3001">
        <v>0</v>
      </c>
      <c r="M3001">
        <v>0</v>
      </c>
      <c r="N3001" t="str">
        <f t="shared" si="92"/>
        <v>No Weather Impact</v>
      </c>
      <c r="O3001" t="str">
        <f t="shared" si="93"/>
        <v>Not Cancelled</v>
      </c>
      <c r="P3001" t="str">
        <f>TEXT(Table1[[#This Row],[Departure_Time]],"mmm yyyy")</f>
        <v>Jul 2023</v>
      </c>
    </row>
    <row r="3002" spans="1:16" x14ac:dyDescent="0.25">
      <c r="A3002" t="s">
        <v>146</v>
      </c>
      <c r="B3002" t="s">
        <v>31</v>
      </c>
      <c r="C3002" t="s">
        <v>36</v>
      </c>
      <c r="D3002" s="5">
        <v>45083.927777777775</v>
      </c>
      <c r="E3002">
        <v>135</v>
      </c>
      <c r="F3002" t="s">
        <v>16</v>
      </c>
      <c r="G3002">
        <v>1464</v>
      </c>
      <c r="H3002" t="s">
        <v>17</v>
      </c>
      <c r="I3002" t="s">
        <v>24</v>
      </c>
      <c r="J3002">
        <v>9</v>
      </c>
      <c r="K3002">
        <v>3</v>
      </c>
      <c r="L3002">
        <v>0</v>
      </c>
      <c r="M3002">
        <v>0</v>
      </c>
      <c r="N3002" t="str">
        <f t="shared" si="92"/>
        <v>No Weather Impact</v>
      </c>
      <c r="O3002" t="str">
        <f t="shared" si="93"/>
        <v>Not Cancelled</v>
      </c>
      <c r="P3002" t="str">
        <f>TEXT(Table1[[#This Row],[Departure_Time]],"mmm yyyy")</f>
        <v>Jun 2023</v>
      </c>
    </row>
    <row r="3003" spans="1:16" x14ac:dyDescent="0.25">
      <c r="A3003" t="s">
        <v>601</v>
      </c>
      <c r="B3003" t="s">
        <v>20</v>
      </c>
      <c r="C3003" t="s">
        <v>26</v>
      </c>
      <c r="D3003" s="5">
        <v>45638.375</v>
      </c>
      <c r="E3003">
        <v>198</v>
      </c>
      <c r="F3003" t="s">
        <v>16</v>
      </c>
      <c r="G3003">
        <v>872</v>
      </c>
      <c r="H3003" t="s">
        <v>21</v>
      </c>
      <c r="I3003" t="s">
        <v>24</v>
      </c>
      <c r="J3003">
        <v>8.3000000000000007</v>
      </c>
      <c r="K3003">
        <v>30</v>
      </c>
      <c r="L3003">
        <v>0</v>
      </c>
      <c r="M3003">
        <v>1</v>
      </c>
      <c r="N3003" t="str">
        <f t="shared" si="92"/>
        <v>Weather Imapct</v>
      </c>
      <c r="O3003" t="str">
        <f t="shared" si="93"/>
        <v>Not Cancelled</v>
      </c>
      <c r="P3003" t="str">
        <f>TEXT(Table1[[#This Row],[Departure_Time]],"mmm yyyy")</f>
        <v>Dec 2024</v>
      </c>
    </row>
    <row r="3004" spans="1:16" x14ac:dyDescent="0.25">
      <c r="A3004" t="s">
        <v>1599</v>
      </c>
      <c r="B3004" t="s">
        <v>26</v>
      </c>
      <c r="C3004" t="s">
        <v>31</v>
      </c>
      <c r="D3004" s="5">
        <v>45580.609027777777</v>
      </c>
      <c r="E3004">
        <v>335</v>
      </c>
      <c r="F3004" t="s">
        <v>16</v>
      </c>
      <c r="G3004">
        <v>1037</v>
      </c>
      <c r="H3004" t="s">
        <v>21</v>
      </c>
      <c r="I3004" t="s">
        <v>24</v>
      </c>
      <c r="J3004">
        <v>5.0999999999999996</v>
      </c>
      <c r="K3004">
        <v>10</v>
      </c>
      <c r="L3004">
        <v>0</v>
      </c>
      <c r="M3004">
        <v>0</v>
      </c>
      <c r="N3004" t="str">
        <f t="shared" si="92"/>
        <v>No Weather Impact</v>
      </c>
      <c r="O3004" t="str">
        <f t="shared" si="93"/>
        <v>Not Cancelled</v>
      </c>
      <c r="P3004" t="str">
        <f>TEXT(Table1[[#This Row],[Departure_Time]],"mmm yyyy")</f>
        <v>Oct 2024</v>
      </c>
    </row>
    <row r="3005" spans="1:16" x14ac:dyDescent="0.25">
      <c r="A3005" t="s">
        <v>165</v>
      </c>
      <c r="B3005" t="s">
        <v>20</v>
      </c>
      <c r="C3005" t="s">
        <v>36</v>
      </c>
      <c r="D3005" s="5">
        <v>45674.69027777778</v>
      </c>
      <c r="E3005">
        <v>158</v>
      </c>
      <c r="F3005" t="s">
        <v>16</v>
      </c>
      <c r="G3005">
        <v>1155</v>
      </c>
      <c r="H3005" t="s">
        <v>21</v>
      </c>
      <c r="I3005" t="s">
        <v>130</v>
      </c>
      <c r="J3005">
        <v>4.5</v>
      </c>
      <c r="K3005">
        <v>24</v>
      </c>
      <c r="L3005">
        <v>0</v>
      </c>
      <c r="M3005">
        <v>0</v>
      </c>
      <c r="N3005" t="str">
        <f t="shared" si="92"/>
        <v>No Weather Impact</v>
      </c>
      <c r="O3005" t="str">
        <f t="shared" si="93"/>
        <v>Not Cancelled</v>
      </c>
      <c r="P3005" t="str">
        <f>TEXT(Table1[[#This Row],[Departure_Time]],"mmm yyyy")</f>
        <v>Jan 2025</v>
      </c>
    </row>
    <row r="3006" spans="1:16" x14ac:dyDescent="0.25">
      <c r="A3006" t="s">
        <v>1088</v>
      </c>
      <c r="B3006" t="s">
        <v>31</v>
      </c>
      <c r="C3006" t="s">
        <v>29</v>
      </c>
      <c r="D3006" s="5">
        <v>45762.101388888892</v>
      </c>
      <c r="E3006">
        <v>232</v>
      </c>
      <c r="F3006" t="s">
        <v>16</v>
      </c>
      <c r="G3006">
        <v>1278</v>
      </c>
      <c r="H3006" t="s">
        <v>21</v>
      </c>
      <c r="I3006" t="s">
        <v>24</v>
      </c>
      <c r="J3006">
        <v>8.1999999999999993</v>
      </c>
      <c r="K3006">
        <v>10</v>
      </c>
      <c r="L3006">
        <v>0</v>
      </c>
      <c r="M3006">
        <v>0</v>
      </c>
      <c r="N3006" t="str">
        <f t="shared" si="92"/>
        <v>No Weather Impact</v>
      </c>
      <c r="O3006" t="str">
        <f t="shared" si="93"/>
        <v>Not Cancelled</v>
      </c>
      <c r="P3006" t="str">
        <f>TEXT(Table1[[#This Row],[Departure_Time]],"mmm yyyy")</f>
        <v>Apr 2025</v>
      </c>
    </row>
    <row r="3007" spans="1:16" x14ac:dyDescent="0.25">
      <c r="A3007" t="s">
        <v>785</v>
      </c>
      <c r="B3007" t="s">
        <v>15</v>
      </c>
      <c r="C3007" t="s">
        <v>15</v>
      </c>
      <c r="D3007" s="5">
        <v>45059.631944444445</v>
      </c>
      <c r="E3007">
        <v>140</v>
      </c>
      <c r="F3007" t="s">
        <v>16</v>
      </c>
      <c r="G3007">
        <v>1395</v>
      </c>
      <c r="H3007" t="s">
        <v>27</v>
      </c>
      <c r="I3007" t="s">
        <v>39</v>
      </c>
      <c r="J3007">
        <v>4.8</v>
      </c>
      <c r="K3007">
        <v>13</v>
      </c>
      <c r="L3007">
        <v>0</v>
      </c>
      <c r="M3007">
        <v>0</v>
      </c>
      <c r="N3007" t="str">
        <f t="shared" si="92"/>
        <v>No Weather Impact</v>
      </c>
      <c r="O3007" t="str">
        <f t="shared" si="93"/>
        <v>Not Cancelled</v>
      </c>
      <c r="P3007" t="str">
        <f>TEXT(Table1[[#This Row],[Departure_Time]],"mmm yyyy")</f>
        <v>May 2023</v>
      </c>
    </row>
    <row r="3008" spans="1:16" x14ac:dyDescent="0.25">
      <c r="A3008" t="s">
        <v>1600</v>
      </c>
      <c r="B3008" t="s">
        <v>15</v>
      </c>
      <c r="C3008" t="s">
        <v>20</v>
      </c>
      <c r="D3008" s="5">
        <v>45274.583333333336</v>
      </c>
      <c r="E3008">
        <v>164</v>
      </c>
      <c r="F3008" t="s">
        <v>16</v>
      </c>
      <c r="G3008">
        <v>1397</v>
      </c>
      <c r="H3008" t="s">
        <v>27</v>
      </c>
      <c r="I3008" t="s">
        <v>18</v>
      </c>
      <c r="J3008">
        <v>9.3000000000000007</v>
      </c>
      <c r="K3008">
        <v>2</v>
      </c>
      <c r="L3008">
        <v>0</v>
      </c>
      <c r="M3008">
        <v>0</v>
      </c>
      <c r="N3008" t="str">
        <f t="shared" si="92"/>
        <v>No Weather Impact</v>
      </c>
      <c r="O3008" t="str">
        <f t="shared" si="93"/>
        <v>Not Cancelled</v>
      </c>
      <c r="P3008" t="str">
        <f>TEXT(Table1[[#This Row],[Departure_Time]],"mmm yyyy")</f>
        <v>Dec 2023</v>
      </c>
    </row>
    <row r="3009" spans="1:16" x14ac:dyDescent="0.25">
      <c r="A3009" t="s">
        <v>398</v>
      </c>
      <c r="B3009" t="s">
        <v>36</v>
      </c>
      <c r="C3009" t="s">
        <v>14</v>
      </c>
      <c r="D3009" s="5">
        <v>45156.248611111114</v>
      </c>
      <c r="E3009">
        <v>157</v>
      </c>
      <c r="F3009" t="s">
        <v>16</v>
      </c>
      <c r="G3009">
        <v>1130</v>
      </c>
      <c r="H3009" t="s">
        <v>17</v>
      </c>
      <c r="I3009" t="s">
        <v>130</v>
      </c>
      <c r="J3009">
        <v>7.9</v>
      </c>
      <c r="K3009">
        <v>1</v>
      </c>
      <c r="L3009">
        <v>0</v>
      </c>
      <c r="M3009">
        <v>0</v>
      </c>
      <c r="N3009" t="str">
        <f t="shared" si="92"/>
        <v>No Weather Impact</v>
      </c>
      <c r="O3009" t="str">
        <f t="shared" si="93"/>
        <v>Not Cancelled</v>
      </c>
      <c r="P3009" t="str">
        <f>TEXT(Table1[[#This Row],[Departure_Time]],"mmm yyyy")</f>
        <v>Aug 2023</v>
      </c>
    </row>
    <row r="3010" spans="1:16" x14ac:dyDescent="0.25">
      <c r="A3010" t="s">
        <v>35</v>
      </c>
      <c r="B3010" t="s">
        <v>36</v>
      </c>
      <c r="C3010" t="s">
        <v>26</v>
      </c>
      <c r="D3010" s="5">
        <v>45691.05972222222</v>
      </c>
      <c r="E3010">
        <v>194</v>
      </c>
      <c r="F3010" t="s">
        <v>16</v>
      </c>
      <c r="G3010">
        <v>1914</v>
      </c>
      <c r="H3010" t="s">
        <v>27</v>
      </c>
      <c r="I3010" t="s">
        <v>24</v>
      </c>
      <c r="J3010">
        <v>8.1999999999999993</v>
      </c>
      <c r="K3010">
        <v>5</v>
      </c>
      <c r="L3010">
        <v>0</v>
      </c>
      <c r="M3010">
        <v>0</v>
      </c>
      <c r="N3010" t="str">
        <f t="shared" si="92"/>
        <v>No Weather Impact</v>
      </c>
      <c r="O3010" t="str">
        <f t="shared" si="93"/>
        <v>Not Cancelled</v>
      </c>
      <c r="P3010" t="str">
        <f>TEXT(Table1[[#This Row],[Departure_Time]],"mmm yyyy")</f>
        <v>Feb 2025</v>
      </c>
    </row>
    <row r="3011" spans="1:16" x14ac:dyDescent="0.25">
      <c r="A3011" t="s">
        <v>985</v>
      </c>
      <c r="B3011" t="s">
        <v>26</v>
      </c>
      <c r="C3011" t="s">
        <v>15</v>
      </c>
      <c r="D3011" s="5">
        <v>45544.89166666667</v>
      </c>
      <c r="E3011">
        <v>159</v>
      </c>
      <c r="F3011" t="s">
        <v>16</v>
      </c>
      <c r="G3011">
        <v>1089</v>
      </c>
      <c r="H3011" t="s">
        <v>27</v>
      </c>
      <c r="I3011" t="s">
        <v>18</v>
      </c>
      <c r="J3011">
        <v>6.6</v>
      </c>
      <c r="K3011">
        <v>3</v>
      </c>
      <c r="L3011">
        <v>1</v>
      </c>
      <c r="M3011">
        <v>0</v>
      </c>
      <c r="N3011" t="str">
        <f t="shared" ref="N3011:N3074" si="94">IF(M3011=1, "Weather Imapct", "No Weather Impact")</f>
        <v>No Weather Impact</v>
      </c>
      <c r="O3011" t="str">
        <f t="shared" ref="O3011:O3074" si="95">IF(F3011="Cancelled", "Cancelled", "Not Cancelled")</f>
        <v>Not Cancelled</v>
      </c>
      <c r="P3011" t="str">
        <f>TEXT(Table1[[#This Row],[Departure_Time]],"mmm yyyy")</f>
        <v>Sep 2024</v>
      </c>
    </row>
    <row r="3012" spans="1:16" x14ac:dyDescent="0.25">
      <c r="A3012" t="s">
        <v>1059</v>
      </c>
      <c r="B3012" t="s">
        <v>26</v>
      </c>
      <c r="C3012" t="s">
        <v>36</v>
      </c>
      <c r="D3012" s="5">
        <v>45684.807638888888</v>
      </c>
      <c r="E3012">
        <v>185</v>
      </c>
      <c r="F3012" t="s">
        <v>41</v>
      </c>
      <c r="G3012">
        <v>1397</v>
      </c>
      <c r="H3012" t="s">
        <v>17</v>
      </c>
      <c r="I3012" t="s">
        <v>24</v>
      </c>
      <c r="J3012">
        <v>7.3</v>
      </c>
      <c r="K3012">
        <v>5</v>
      </c>
      <c r="L3012">
        <v>0</v>
      </c>
      <c r="M3012">
        <v>0</v>
      </c>
      <c r="N3012" t="str">
        <f t="shared" si="94"/>
        <v>No Weather Impact</v>
      </c>
      <c r="O3012" t="str">
        <f t="shared" si="95"/>
        <v>Not Cancelled</v>
      </c>
      <c r="P3012" t="str">
        <f>TEXT(Table1[[#This Row],[Departure_Time]],"mmm yyyy")</f>
        <v>Jan 2025</v>
      </c>
    </row>
    <row r="3013" spans="1:16" x14ac:dyDescent="0.25">
      <c r="A3013" t="s">
        <v>1118</v>
      </c>
      <c r="B3013" t="s">
        <v>26</v>
      </c>
      <c r="C3013" t="s">
        <v>36</v>
      </c>
      <c r="D3013" s="5">
        <v>45669.306250000001</v>
      </c>
      <c r="E3013">
        <v>372</v>
      </c>
      <c r="F3013" t="s">
        <v>16</v>
      </c>
      <c r="G3013">
        <v>1554</v>
      </c>
      <c r="H3013" t="s">
        <v>18</v>
      </c>
      <c r="I3013" t="s">
        <v>24</v>
      </c>
      <c r="J3013">
        <v>8.6999999999999993</v>
      </c>
      <c r="K3013">
        <v>0</v>
      </c>
      <c r="L3013">
        <v>0</v>
      </c>
      <c r="M3013">
        <v>0</v>
      </c>
      <c r="N3013" t="str">
        <f t="shared" si="94"/>
        <v>No Weather Impact</v>
      </c>
      <c r="O3013" t="str">
        <f t="shared" si="95"/>
        <v>Not Cancelled</v>
      </c>
      <c r="P3013" t="str">
        <f>TEXT(Table1[[#This Row],[Departure_Time]],"mmm yyyy")</f>
        <v>Jan 2025</v>
      </c>
    </row>
    <row r="3014" spans="1:16" x14ac:dyDescent="0.25">
      <c r="A3014" t="s">
        <v>1601</v>
      </c>
      <c r="B3014" t="s">
        <v>23</v>
      </c>
      <c r="C3014" t="s">
        <v>26</v>
      </c>
      <c r="D3014" s="5">
        <v>45669.45</v>
      </c>
      <c r="E3014">
        <v>149</v>
      </c>
      <c r="F3014" t="s">
        <v>52</v>
      </c>
      <c r="G3014">
        <v>1680</v>
      </c>
      <c r="H3014" t="s">
        <v>17</v>
      </c>
      <c r="I3014" t="s">
        <v>24</v>
      </c>
      <c r="J3014">
        <v>7.4</v>
      </c>
      <c r="K3014">
        <v>5</v>
      </c>
      <c r="L3014">
        <v>0</v>
      </c>
      <c r="M3014">
        <v>0</v>
      </c>
      <c r="N3014" t="str">
        <f t="shared" si="94"/>
        <v>No Weather Impact</v>
      </c>
      <c r="O3014" t="str">
        <f t="shared" si="95"/>
        <v>Cancelled</v>
      </c>
      <c r="P3014" t="str">
        <f>TEXT(Table1[[#This Row],[Departure_Time]],"mmm yyyy")</f>
        <v>Jan 2025</v>
      </c>
    </row>
    <row r="3015" spans="1:16" x14ac:dyDescent="0.25">
      <c r="A3015" t="s">
        <v>1602</v>
      </c>
      <c r="B3015" t="s">
        <v>20</v>
      </c>
      <c r="C3015" t="s">
        <v>26</v>
      </c>
      <c r="D3015" s="5">
        <v>45064.28402777778</v>
      </c>
      <c r="E3015">
        <v>252</v>
      </c>
      <c r="F3015" t="s">
        <v>16</v>
      </c>
      <c r="G3015">
        <v>847</v>
      </c>
      <c r="H3015" t="s">
        <v>27</v>
      </c>
      <c r="I3015" t="s">
        <v>24</v>
      </c>
      <c r="J3015">
        <v>5.5</v>
      </c>
      <c r="K3015">
        <v>0</v>
      </c>
      <c r="L3015">
        <v>0</v>
      </c>
      <c r="M3015">
        <v>0</v>
      </c>
      <c r="N3015" t="str">
        <f t="shared" si="94"/>
        <v>No Weather Impact</v>
      </c>
      <c r="O3015" t="str">
        <f t="shared" si="95"/>
        <v>Not Cancelled</v>
      </c>
      <c r="P3015" t="str">
        <f>TEXT(Table1[[#This Row],[Departure_Time]],"mmm yyyy")</f>
        <v>May 2023</v>
      </c>
    </row>
    <row r="3016" spans="1:16" x14ac:dyDescent="0.25">
      <c r="A3016" t="s">
        <v>799</v>
      </c>
      <c r="B3016" t="s">
        <v>29</v>
      </c>
      <c r="C3016" t="s">
        <v>14</v>
      </c>
      <c r="D3016" s="5">
        <v>45716.705555555556</v>
      </c>
      <c r="E3016">
        <v>203</v>
      </c>
      <c r="F3016" t="s">
        <v>16</v>
      </c>
      <c r="G3016">
        <v>967</v>
      </c>
      <c r="H3016" t="s">
        <v>27</v>
      </c>
      <c r="I3016" t="s">
        <v>24</v>
      </c>
      <c r="J3016">
        <v>4.4000000000000004</v>
      </c>
      <c r="K3016">
        <v>8</v>
      </c>
      <c r="L3016">
        <v>0</v>
      </c>
      <c r="M3016">
        <v>0</v>
      </c>
      <c r="N3016" t="str">
        <f t="shared" si="94"/>
        <v>No Weather Impact</v>
      </c>
      <c r="O3016" t="str">
        <f t="shared" si="95"/>
        <v>Not Cancelled</v>
      </c>
      <c r="P3016" t="str">
        <f>TEXT(Table1[[#This Row],[Departure_Time]],"mmm yyyy")</f>
        <v>Feb 2025</v>
      </c>
    </row>
    <row r="3017" spans="1:16" x14ac:dyDescent="0.25">
      <c r="A3017" t="s">
        <v>715</v>
      </c>
      <c r="B3017" t="s">
        <v>29</v>
      </c>
      <c r="C3017" t="s">
        <v>14</v>
      </c>
      <c r="D3017" s="5">
        <v>45495.523611111108</v>
      </c>
      <c r="E3017">
        <v>188</v>
      </c>
      <c r="F3017" t="s">
        <v>16</v>
      </c>
      <c r="G3017">
        <v>1635</v>
      </c>
      <c r="H3017" t="s">
        <v>17</v>
      </c>
      <c r="I3017" t="s">
        <v>18</v>
      </c>
      <c r="J3017">
        <v>9.1999999999999993</v>
      </c>
      <c r="K3017">
        <v>5</v>
      </c>
      <c r="L3017">
        <v>0</v>
      </c>
      <c r="M3017">
        <v>0</v>
      </c>
      <c r="N3017" t="str">
        <f t="shared" si="94"/>
        <v>No Weather Impact</v>
      </c>
      <c r="O3017" t="str">
        <f t="shared" si="95"/>
        <v>Not Cancelled</v>
      </c>
      <c r="P3017" t="str">
        <f>TEXT(Table1[[#This Row],[Departure_Time]],"mmm yyyy")</f>
        <v>Jul 2024</v>
      </c>
    </row>
    <row r="3018" spans="1:16" x14ac:dyDescent="0.25">
      <c r="A3018" t="s">
        <v>992</v>
      </c>
      <c r="B3018" t="s">
        <v>14</v>
      </c>
      <c r="C3018" t="s">
        <v>23</v>
      </c>
      <c r="D3018" s="5">
        <v>45571.190972222219</v>
      </c>
      <c r="E3018">
        <v>177</v>
      </c>
      <c r="F3018" t="s">
        <v>41</v>
      </c>
      <c r="G3018">
        <v>1458</v>
      </c>
      <c r="H3018" t="s">
        <v>18</v>
      </c>
      <c r="I3018" t="s">
        <v>24</v>
      </c>
      <c r="J3018">
        <v>6.3</v>
      </c>
      <c r="K3018">
        <v>1</v>
      </c>
      <c r="L3018">
        <v>0</v>
      </c>
      <c r="M3018">
        <v>0</v>
      </c>
      <c r="N3018" t="str">
        <f t="shared" si="94"/>
        <v>No Weather Impact</v>
      </c>
      <c r="O3018" t="str">
        <f t="shared" si="95"/>
        <v>Not Cancelled</v>
      </c>
      <c r="P3018" t="str">
        <f>TEXT(Table1[[#This Row],[Departure_Time]],"mmm yyyy")</f>
        <v>Oct 2024</v>
      </c>
    </row>
    <row r="3019" spans="1:16" x14ac:dyDescent="0.25">
      <c r="A3019" t="s">
        <v>1038</v>
      </c>
      <c r="B3019" t="s">
        <v>26</v>
      </c>
      <c r="C3019" t="s">
        <v>23</v>
      </c>
      <c r="D3019" s="5">
        <v>45382.918749999997</v>
      </c>
      <c r="E3019">
        <v>275</v>
      </c>
      <c r="F3019" t="s">
        <v>16</v>
      </c>
      <c r="G3019">
        <v>1326</v>
      </c>
      <c r="H3019" t="s">
        <v>18</v>
      </c>
      <c r="I3019" t="s">
        <v>130</v>
      </c>
      <c r="J3019">
        <v>8.4</v>
      </c>
      <c r="K3019">
        <v>8</v>
      </c>
      <c r="L3019">
        <v>0</v>
      </c>
      <c r="M3019">
        <v>0</v>
      </c>
      <c r="N3019" t="str">
        <f t="shared" si="94"/>
        <v>No Weather Impact</v>
      </c>
      <c r="O3019" t="str">
        <f t="shared" si="95"/>
        <v>Not Cancelled</v>
      </c>
      <c r="P3019" t="str">
        <f>TEXT(Table1[[#This Row],[Departure_Time]],"mmm yyyy")</f>
        <v>Mar 2024</v>
      </c>
    </row>
    <row r="3020" spans="1:16" x14ac:dyDescent="0.25">
      <c r="A3020" t="s">
        <v>832</v>
      </c>
      <c r="B3020" t="s">
        <v>20</v>
      </c>
      <c r="C3020" t="s">
        <v>14</v>
      </c>
      <c r="D3020" s="5">
        <v>45261.959027777775</v>
      </c>
      <c r="E3020">
        <v>194</v>
      </c>
      <c r="F3020" t="s">
        <v>16</v>
      </c>
      <c r="G3020">
        <v>804</v>
      </c>
      <c r="H3020" t="s">
        <v>17</v>
      </c>
      <c r="I3020" t="s">
        <v>24</v>
      </c>
      <c r="J3020">
        <v>4.9000000000000004</v>
      </c>
      <c r="K3020">
        <v>3</v>
      </c>
      <c r="L3020">
        <v>0</v>
      </c>
      <c r="M3020">
        <v>0</v>
      </c>
      <c r="N3020" t="str">
        <f t="shared" si="94"/>
        <v>No Weather Impact</v>
      </c>
      <c r="O3020" t="str">
        <f t="shared" si="95"/>
        <v>Not Cancelled</v>
      </c>
      <c r="P3020" t="str">
        <f>TEXT(Table1[[#This Row],[Departure_Time]],"mmm yyyy")</f>
        <v>Dec 2023</v>
      </c>
    </row>
    <row r="3021" spans="1:16" x14ac:dyDescent="0.25">
      <c r="A3021" t="s">
        <v>1603</v>
      </c>
      <c r="B3021" t="s">
        <v>36</v>
      </c>
      <c r="C3021" t="s">
        <v>20</v>
      </c>
      <c r="D3021" s="5">
        <v>45652.220138888886</v>
      </c>
      <c r="E3021">
        <v>144</v>
      </c>
      <c r="F3021" t="s">
        <v>16</v>
      </c>
      <c r="G3021">
        <v>1244</v>
      </c>
      <c r="H3021" t="s">
        <v>17</v>
      </c>
      <c r="I3021" t="s">
        <v>24</v>
      </c>
      <c r="J3021">
        <v>8.1999999999999993</v>
      </c>
      <c r="K3021">
        <v>9</v>
      </c>
      <c r="L3021">
        <v>0</v>
      </c>
      <c r="M3021">
        <v>0</v>
      </c>
      <c r="N3021" t="str">
        <f t="shared" si="94"/>
        <v>No Weather Impact</v>
      </c>
      <c r="O3021" t="str">
        <f t="shared" si="95"/>
        <v>Not Cancelled</v>
      </c>
      <c r="P3021" t="str">
        <f>TEXT(Table1[[#This Row],[Departure_Time]],"mmm yyyy")</f>
        <v>Dec 2024</v>
      </c>
    </row>
    <row r="3022" spans="1:16" x14ac:dyDescent="0.25">
      <c r="A3022" t="s">
        <v>1604</v>
      </c>
      <c r="B3022" t="s">
        <v>31</v>
      </c>
      <c r="C3022" t="s">
        <v>29</v>
      </c>
      <c r="D3022" s="5">
        <v>45239.17083333333</v>
      </c>
      <c r="E3022">
        <v>149</v>
      </c>
      <c r="F3022" t="s">
        <v>16</v>
      </c>
      <c r="G3022">
        <v>1183</v>
      </c>
      <c r="H3022" t="s">
        <v>27</v>
      </c>
      <c r="I3022" t="s">
        <v>39</v>
      </c>
      <c r="J3022">
        <v>9</v>
      </c>
      <c r="K3022">
        <v>2</v>
      </c>
      <c r="L3022">
        <v>0</v>
      </c>
      <c r="M3022">
        <v>1</v>
      </c>
      <c r="N3022" t="str">
        <f t="shared" si="94"/>
        <v>Weather Imapct</v>
      </c>
      <c r="O3022" t="str">
        <f t="shared" si="95"/>
        <v>Not Cancelled</v>
      </c>
      <c r="P3022" t="str">
        <f>TEXT(Table1[[#This Row],[Departure_Time]],"mmm yyyy")</f>
        <v>Nov 2023</v>
      </c>
    </row>
    <row r="3023" spans="1:16" x14ac:dyDescent="0.25">
      <c r="A3023" t="s">
        <v>1605</v>
      </c>
      <c r="B3023" t="s">
        <v>14</v>
      </c>
      <c r="C3023" t="s">
        <v>29</v>
      </c>
      <c r="D3023" s="5">
        <v>45613.056944444441</v>
      </c>
      <c r="E3023">
        <v>79</v>
      </c>
      <c r="F3023" t="s">
        <v>16</v>
      </c>
      <c r="G3023">
        <v>1427</v>
      </c>
      <c r="H3023" t="s">
        <v>27</v>
      </c>
      <c r="I3023" t="s">
        <v>24</v>
      </c>
      <c r="J3023">
        <v>8.8000000000000007</v>
      </c>
      <c r="K3023">
        <v>17</v>
      </c>
      <c r="L3023">
        <v>0</v>
      </c>
      <c r="M3023">
        <v>0</v>
      </c>
      <c r="N3023" t="str">
        <f t="shared" si="94"/>
        <v>No Weather Impact</v>
      </c>
      <c r="O3023" t="str">
        <f t="shared" si="95"/>
        <v>Not Cancelled</v>
      </c>
      <c r="P3023" t="str">
        <f>TEXT(Table1[[#This Row],[Departure_Time]],"mmm yyyy")</f>
        <v>Nov 2024</v>
      </c>
    </row>
    <row r="3024" spans="1:16" x14ac:dyDescent="0.25">
      <c r="A3024" t="s">
        <v>1606</v>
      </c>
      <c r="B3024" t="s">
        <v>36</v>
      </c>
      <c r="C3024" t="s">
        <v>23</v>
      </c>
      <c r="D3024" s="5">
        <v>45717.972222222219</v>
      </c>
      <c r="E3024">
        <v>197</v>
      </c>
      <c r="F3024" t="s">
        <v>16</v>
      </c>
      <c r="G3024">
        <v>1580</v>
      </c>
      <c r="H3024" t="s">
        <v>21</v>
      </c>
      <c r="I3024" t="s">
        <v>24</v>
      </c>
      <c r="J3024">
        <v>8.4</v>
      </c>
      <c r="K3024">
        <v>5</v>
      </c>
      <c r="L3024">
        <v>0</v>
      </c>
      <c r="M3024">
        <v>0</v>
      </c>
      <c r="N3024" t="str">
        <f t="shared" si="94"/>
        <v>No Weather Impact</v>
      </c>
      <c r="O3024" t="str">
        <f t="shared" si="95"/>
        <v>Not Cancelled</v>
      </c>
      <c r="P3024" t="str">
        <f>TEXT(Table1[[#This Row],[Departure_Time]],"mmm yyyy")</f>
        <v>Mar 2025</v>
      </c>
    </row>
    <row r="3025" spans="1:16" x14ac:dyDescent="0.25">
      <c r="A3025" t="s">
        <v>1607</v>
      </c>
      <c r="B3025" t="s">
        <v>23</v>
      </c>
      <c r="C3025" t="s">
        <v>20</v>
      </c>
      <c r="D3025" s="5">
        <v>45358.534722222219</v>
      </c>
      <c r="E3025">
        <v>303</v>
      </c>
      <c r="F3025" t="s">
        <v>16</v>
      </c>
      <c r="G3025">
        <v>1203</v>
      </c>
      <c r="H3025" t="s">
        <v>17</v>
      </c>
      <c r="I3025" t="s">
        <v>39</v>
      </c>
      <c r="J3025">
        <v>8.3000000000000007</v>
      </c>
      <c r="K3025">
        <v>9</v>
      </c>
      <c r="L3025">
        <v>0</v>
      </c>
      <c r="M3025">
        <v>0</v>
      </c>
      <c r="N3025" t="str">
        <f t="shared" si="94"/>
        <v>No Weather Impact</v>
      </c>
      <c r="O3025" t="str">
        <f t="shared" si="95"/>
        <v>Not Cancelled</v>
      </c>
      <c r="P3025" t="str">
        <f>TEXT(Table1[[#This Row],[Departure_Time]],"mmm yyyy")</f>
        <v>Mar 2024</v>
      </c>
    </row>
    <row r="3026" spans="1:16" x14ac:dyDescent="0.25">
      <c r="A3026" t="s">
        <v>1042</v>
      </c>
      <c r="B3026" t="s">
        <v>31</v>
      </c>
      <c r="C3026" t="s">
        <v>14</v>
      </c>
      <c r="D3026" s="5">
        <v>45172.581250000003</v>
      </c>
      <c r="E3026">
        <v>254</v>
      </c>
      <c r="F3026" t="s">
        <v>16</v>
      </c>
      <c r="G3026">
        <v>1546</v>
      </c>
      <c r="H3026" t="s">
        <v>18</v>
      </c>
      <c r="I3026" t="s">
        <v>24</v>
      </c>
      <c r="J3026">
        <v>6.1</v>
      </c>
      <c r="K3026">
        <v>0</v>
      </c>
      <c r="L3026">
        <v>0</v>
      </c>
      <c r="M3026">
        <v>0</v>
      </c>
      <c r="N3026" t="str">
        <f t="shared" si="94"/>
        <v>No Weather Impact</v>
      </c>
      <c r="O3026" t="str">
        <f t="shared" si="95"/>
        <v>Not Cancelled</v>
      </c>
      <c r="P3026" t="str">
        <f>TEXT(Table1[[#This Row],[Departure_Time]],"mmm yyyy")</f>
        <v>Sep 2023</v>
      </c>
    </row>
    <row r="3027" spans="1:16" x14ac:dyDescent="0.25">
      <c r="A3027" t="s">
        <v>1442</v>
      </c>
      <c r="B3027" t="s">
        <v>23</v>
      </c>
      <c r="C3027" t="s">
        <v>20</v>
      </c>
      <c r="D3027" s="5">
        <v>45243.695138888892</v>
      </c>
      <c r="E3027">
        <v>263</v>
      </c>
      <c r="F3027" t="s">
        <v>16</v>
      </c>
      <c r="G3027">
        <v>1020</v>
      </c>
      <c r="H3027" t="s">
        <v>18</v>
      </c>
      <c r="I3027" t="s">
        <v>24</v>
      </c>
      <c r="J3027">
        <v>4.4000000000000004</v>
      </c>
      <c r="K3027">
        <v>0</v>
      </c>
      <c r="L3027">
        <v>0</v>
      </c>
      <c r="M3027">
        <v>1</v>
      </c>
      <c r="N3027" t="str">
        <f t="shared" si="94"/>
        <v>Weather Imapct</v>
      </c>
      <c r="O3027" t="str">
        <f t="shared" si="95"/>
        <v>Not Cancelled</v>
      </c>
      <c r="P3027" t="str">
        <f>TEXT(Table1[[#This Row],[Departure_Time]],"mmm yyyy")</f>
        <v>Nov 2023</v>
      </c>
    </row>
    <row r="3028" spans="1:16" x14ac:dyDescent="0.25">
      <c r="A3028" t="s">
        <v>1601</v>
      </c>
      <c r="B3028" t="s">
        <v>29</v>
      </c>
      <c r="C3028" t="s">
        <v>20</v>
      </c>
      <c r="D3028" s="5">
        <v>45179.698611111111</v>
      </c>
      <c r="E3028">
        <v>47</v>
      </c>
      <c r="F3028" t="s">
        <v>16</v>
      </c>
      <c r="G3028">
        <v>1799</v>
      </c>
      <c r="H3028" t="s">
        <v>18</v>
      </c>
      <c r="I3028" t="s">
        <v>39</v>
      </c>
      <c r="J3028">
        <v>10</v>
      </c>
      <c r="K3028">
        <v>5</v>
      </c>
      <c r="L3028">
        <v>0</v>
      </c>
      <c r="M3028">
        <v>0</v>
      </c>
      <c r="N3028" t="str">
        <f t="shared" si="94"/>
        <v>No Weather Impact</v>
      </c>
      <c r="O3028" t="str">
        <f t="shared" si="95"/>
        <v>Not Cancelled</v>
      </c>
      <c r="P3028" t="str">
        <f>TEXT(Table1[[#This Row],[Departure_Time]],"mmm yyyy")</f>
        <v>Sep 2023</v>
      </c>
    </row>
    <row r="3029" spans="1:16" x14ac:dyDescent="0.25">
      <c r="A3029" t="s">
        <v>1568</v>
      </c>
      <c r="B3029" t="s">
        <v>20</v>
      </c>
      <c r="C3029" t="s">
        <v>36</v>
      </c>
      <c r="D3029" s="5">
        <v>45360.445138888892</v>
      </c>
      <c r="E3029">
        <v>198</v>
      </c>
      <c r="F3029" t="s">
        <v>16</v>
      </c>
      <c r="G3029">
        <v>904</v>
      </c>
      <c r="H3029" t="s">
        <v>17</v>
      </c>
      <c r="I3029" t="s">
        <v>24</v>
      </c>
      <c r="J3029">
        <v>6.3</v>
      </c>
      <c r="K3029">
        <v>3</v>
      </c>
      <c r="L3029">
        <v>1</v>
      </c>
      <c r="M3029">
        <v>0</v>
      </c>
      <c r="N3029" t="str">
        <f t="shared" si="94"/>
        <v>No Weather Impact</v>
      </c>
      <c r="O3029" t="str">
        <f t="shared" si="95"/>
        <v>Not Cancelled</v>
      </c>
      <c r="P3029" t="str">
        <f>TEXT(Table1[[#This Row],[Departure_Time]],"mmm yyyy")</f>
        <v>Mar 2024</v>
      </c>
    </row>
    <row r="3030" spans="1:16" x14ac:dyDescent="0.25">
      <c r="A3030" t="s">
        <v>642</v>
      </c>
      <c r="B3030" t="s">
        <v>31</v>
      </c>
      <c r="C3030" t="s">
        <v>15</v>
      </c>
      <c r="D3030" s="5">
        <v>45388.833333333336</v>
      </c>
      <c r="E3030">
        <v>112</v>
      </c>
      <c r="F3030" t="s">
        <v>16</v>
      </c>
      <c r="G3030">
        <v>1243</v>
      </c>
      <c r="H3030" t="s">
        <v>17</v>
      </c>
      <c r="I3030" t="s">
        <v>130</v>
      </c>
      <c r="J3030">
        <v>6.6</v>
      </c>
      <c r="K3030">
        <v>8</v>
      </c>
      <c r="L3030">
        <v>0</v>
      </c>
      <c r="M3030">
        <v>0</v>
      </c>
      <c r="N3030" t="str">
        <f t="shared" si="94"/>
        <v>No Weather Impact</v>
      </c>
      <c r="O3030" t="str">
        <f t="shared" si="95"/>
        <v>Not Cancelled</v>
      </c>
      <c r="P3030" t="str">
        <f>TEXT(Table1[[#This Row],[Departure_Time]],"mmm yyyy")</f>
        <v>Apr 2024</v>
      </c>
    </row>
    <row r="3031" spans="1:16" x14ac:dyDescent="0.25">
      <c r="A3031" t="s">
        <v>1608</v>
      </c>
      <c r="B3031" t="s">
        <v>20</v>
      </c>
      <c r="C3031" t="s">
        <v>15</v>
      </c>
      <c r="D3031" s="5">
        <v>45108.643750000003</v>
      </c>
      <c r="E3031">
        <v>212</v>
      </c>
      <c r="F3031" t="s">
        <v>16</v>
      </c>
      <c r="G3031">
        <v>1269</v>
      </c>
      <c r="H3031" t="s">
        <v>18</v>
      </c>
      <c r="I3031" t="s">
        <v>24</v>
      </c>
      <c r="J3031">
        <v>6.5</v>
      </c>
      <c r="K3031">
        <v>10</v>
      </c>
      <c r="L3031">
        <v>0</v>
      </c>
      <c r="M3031">
        <v>0</v>
      </c>
      <c r="N3031" t="str">
        <f t="shared" si="94"/>
        <v>No Weather Impact</v>
      </c>
      <c r="O3031" t="str">
        <f t="shared" si="95"/>
        <v>Not Cancelled</v>
      </c>
      <c r="P3031" t="str">
        <f>TEXT(Table1[[#This Row],[Departure_Time]],"mmm yyyy")</f>
        <v>Jul 2023</v>
      </c>
    </row>
    <row r="3032" spans="1:16" x14ac:dyDescent="0.25">
      <c r="A3032" t="s">
        <v>1609</v>
      </c>
      <c r="B3032" t="s">
        <v>36</v>
      </c>
      <c r="C3032" t="s">
        <v>14</v>
      </c>
      <c r="D3032" s="5">
        <v>45344.145833333336</v>
      </c>
      <c r="E3032">
        <v>57</v>
      </c>
      <c r="F3032" t="s">
        <v>16</v>
      </c>
      <c r="G3032">
        <v>1160</v>
      </c>
      <c r="H3032" t="s">
        <v>18</v>
      </c>
      <c r="I3032" t="s">
        <v>24</v>
      </c>
      <c r="J3032">
        <v>7.5</v>
      </c>
      <c r="K3032">
        <v>10</v>
      </c>
      <c r="L3032">
        <v>0</v>
      </c>
      <c r="M3032">
        <v>0</v>
      </c>
      <c r="N3032" t="str">
        <f t="shared" si="94"/>
        <v>No Weather Impact</v>
      </c>
      <c r="O3032" t="str">
        <f t="shared" si="95"/>
        <v>Not Cancelled</v>
      </c>
      <c r="P3032" t="str">
        <f>TEXT(Table1[[#This Row],[Departure_Time]],"mmm yyyy")</f>
        <v>Feb 2024</v>
      </c>
    </row>
    <row r="3033" spans="1:16" x14ac:dyDescent="0.25">
      <c r="A3033" t="s">
        <v>1610</v>
      </c>
      <c r="B3033" t="s">
        <v>23</v>
      </c>
      <c r="C3033" t="s">
        <v>29</v>
      </c>
      <c r="D3033" s="5">
        <v>45762.101388888892</v>
      </c>
      <c r="E3033">
        <v>193</v>
      </c>
      <c r="F3033" t="s">
        <v>16</v>
      </c>
      <c r="G3033">
        <v>1713</v>
      </c>
      <c r="H3033" t="s">
        <v>21</v>
      </c>
      <c r="I3033" t="s">
        <v>24</v>
      </c>
      <c r="J3033">
        <v>4.9000000000000004</v>
      </c>
      <c r="K3033">
        <v>6</v>
      </c>
      <c r="L3033">
        <v>0</v>
      </c>
      <c r="M3033">
        <v>0</v>
      </c>
      <c r="N3033" t="str">
        <f t="shared" si="94"/>
        <v>No Weather Impact</v>
      </c>
      <c r="O3033" t="str">
        <f t="shared" si="95"/>
        <v>Not Cancelled</v>
      </c>
      <c r="P3033" t="str">
        <f>TEXT(Table1[[#This Row],[Departure_Time]],"mmm yyyy")</f>
        <v>Apr 2025</v>
      </c>
    </row>
    <row r="3034" spans="1:16" x14ac:dyDescent="0.25">
      <c r="A3034" t="s">
        <v>1371</v>
      </c>
      <c r="B3034" t="s">
        <v>31</v>
      </c>
      <c r="C3034" t="s">
        <v>36</v>
      </c>
      <c r="D3034" s="5">
        <v>45719.840277777781</v>
      </c>
      <c r="E3034">
        <v>91</v>
      </c>
      <c r="F3034" t="s">
        <v>16</v>
      </c>
      <c r="G3034">
        <v>1126</v>
      </c>
      <c r="H3034" t="s">
        <v>21</v>
      </c>
      <c r="I3034" t="s">
        <v>18</v>
      </c>
      <c r="J3034">
        <v>6.9</v>
      </c>
      <c r="K3034">
        <v>9</v>
      </c>
      <c r="L3034">
        <v>0</v>
      </c>
      <c r="M3034">
        <v>0</v>
      </c>
      <c r="N3034" t="str">
        <f t="shared" si="94"/>
        <v>No Weather Impact</v>
      </c>
      <c r="O3034" t="str">
        <f t="shared" si="95"/>
        <v>Not Cancelled</v>
      </c>
      <c r="P3034" t="str">
        <f>TEXT(Table1[[#This Row],[Departure_Time]],"mmm yyyy")</f>
        <v>Mar 2025</v>
      </c>
    </row>
    <row r="3035" spans="1:16" x14ac:dyDescent="0.25">
      <c r="A3035" t="s">
        <v>1362</v>
      </c>
      <c r="B3035" t="s">
        <v>26</v>
      </c>
      <c r="C3035" t="s">
        <v>23</v>
      </c>
      <c r="D3035" s="5">
        <v>45100.49722222222</v>
      </c>
      <c r="E3035">
        <v>140</v>
      </c>
      <c r="F3035" t="s">
        <v>41</v>
      </c>
      <c r="G3035">
        <v>1297</v>
      </c>
      <c r="H3035" t="s">
        <v>21</v>
      </c>
      <c r="I3035" t="s">
        <v>39</v>
      </c>
      <c r="J3035">
        <v>4.7</v>
      </c>
      <c r="K3035">
        <v>9</v>
      </c>
      <c r="L3035">
        <v>0</v>
      </c>
      <c r="M3035">
        <v>0</v>
      </c>
      <c r="N3035" t="str">
        <f t="shared" si="94"/>
        <v>No Weather Impact</v>
      </c>
      <c r="O3035" t="str">
        <f t="shared" si="95"/>
        <v>Not Cancelled</v>
      </c>
      <c r="P3035" t="str">
        <f>TEXT(Table1[[#This Row],[Departure_Time]],"mmm yyyy")</f>
        <v>Jun 2023</v>
      </c>
    </row>
    <row r="3036" spans="1:16" x14ac:dyDescent="0.25">
      <c r="A3036" t="s">
        <v>786</v>
      </c>
      <c r="B3036" t="s">
        <v>31</v>
      </c>
      <c r="C3036" t="s">
        <v>15</v>
      </c>
      <c r="D3036" s="5">
        <v>45345.46875</v>
      </c>
      <c r="E3036">
        <v>53</v>
      </c>
      <c r="F3036" t="s">
        <v>16</v>
      </c>
      <c r="G3036">
        <v>1438</v>
      </c>
      <c r="H3036" t="s">
        <v>27</v>
      </c>
      <c r="I3036" t="s">
        <v>24</v>
      </c>
      <c r="J3036">
        <v>7.7</v>
      </c>
      <c r="K3036">
        <v>37</v>
      </c>
      <c r="L3036">
        <v>0</v>
      </c>
      <c r="M3036">
        <v>1</v>
      </c>
      <c r="N3036" t="str">
        <f t="shared" si="94"/>
        <v>Weather Imapct</v>
      </c>
      <c r="O3036" t="str">
        <f t="shared" si="95"/>
        <v>Not Cancelled</v>
      </c>
      <c r="P3036" t="str">
        <f>TEXT(Table1[[#This Row],[Departure_Time]],"mmm yyyy")</f>
        <v>Feb 2024</v>
      </c>
    </row>
    <row r="3037" spans="1:16" x14ac:dyDescent="0.25">
      <c r="A3037" t="s">
        <v>1503</v>
      </c>
      <c r="B3037" t="s">
        <v>26</v>
      </c>
      <c r="C3037" t="s">
        <v>14</v>
      </c>
      <c r="D3037" s="5">
        <v>45267.224999999999</v>
      </c>
      <c r="E3037">
        <v>84</v>
      </c>
      <c r="F3037" t="s">
        <v>41</v>
      </c>
      <c r="G3037">
        <v>1071</v>
      </c>
      <c r="H3037" t="s">
        <v>18</v>
      </c>
      <c r="I3037" t="s">
        <v>24</v>
      </c>
      <c r="J3037">
        <v>8.1999999999999993</v>
      </c>
      <c r="K3037">
        <v>1</v>
      </c>
      <c r="L3037">
        <v>0</v>
      </c>
      <c r="M3037">
        <v>0</v>
      </c>
      <c r="N3037" t="str">
        <f t="shared" si="94"/>
        <v>No Weather Impact</v>
      </c>
      <c r="O3037" t="str">
        <f t="shared" si="95"/>
        <v>Not Cancelled</v>
      </c>
      <c r="P3037" t="str">
        <f>TEXT(Table1[[#This Row],[Departure_Time]],"mmm yyyy")</f>
        <v>Dec 2023</v>
      </c>
    </row>
    <row r="3038" spans="1:16" x14ac:dyDescent="0.25">
      <c r="A3038" t="s">
        <v>1032</v>
      </c>
      <c r="B3038" t="s">
        <v>29</v>
      </c>
      <c r="C3038" t="s">
        <v>26</v>
      </c>
      <c r="D3038" s="5">
        <v>45609.029166666667</v>
      </c>
      <c r="E3038">
        <v>275</v>
      </c>
      <c r="F3038" t="s">
        <v>16</v>
      </c>
      <c r="G3038">
        <v>1272</v>
      </c>
      <c r="H3038" t="s">
        <v>27</v>
      </c>
      <c r="I3038" t="s">
        <v>18</v>
      </c>
      <c r="J3038">
        <v>8.9</v>
      </c>
      <c r="K3038">
        <v>3</v>
      </c>
      <c r="L3038">
        <v>0</v>
      </c>
      <c r="M3038">
        <v>0</v>
      </c>
      <c r="N3038" t="str">
        <f t="shared" si="94"/>
        <v>No Weather Impact</v>
      </c>
      <c r="O3038" t="str">
        <f t="shared" si="95"/>
        <v>Not Cancelled</v>
      </c>
      <c r="P3038" t="str">
        <f>TEXT(Table1[[#This Row],[Departure_Time]],"mmm yyyy")</f>
        <v>Nov 2024</v>
      </c>
    </row>
    <row r="3039" spans="1:16" x14ac:dyDescent="0.25">
      <c r="A3039" t="s">
        <v>275</v>
      </c>
      <c r="B3039" t="s">
        <v>20</v>
      </c>
      <c r="C3039" t="s">
        <v>23</v>
      </c>
      <c r="D3039" s="5">
        <v>45463.413194444445</v>
      </c>
      <c r="E3039">
        <v>62</v>
      </c>
      <c r="F3039" t="s">
        <v>16</v>
      </c>
      <c r="G3039">
        <v>1559</v>
      </c>
      <c r="H3039" t="s">
        <v>21</v>
      </c>
      <c r="I3039" t="s">
        <v>24</v>
      </c>
      <c r="J3039">
        <v>4</v>
      </c>
      <c r="K3039">
        <v>20</v>
      </c>
      <c r="L3039">
        <v>0</v>
      </c>
      <c r="M3039">
        <v>0</v>
      </c>
      <c r="N3039" t="str">
        <f t="shared" si="94"/>
        <v>No Weather Impact</v>
      </c>
      <c r="O3039" t="str">
        <f t="shared" si="95"/>
        <v>Not Cancelled</v>
      </c>
      <c r="P3039" t="str">
        <f>TEXT(Table1[[#This Row],[Departure_Time]],"mmm yyyy")</f>
        <v>Jun 2024</v>
      </c>
    </row>
    <row r="3040" spans="1:16" x14ac:dyDescent="0.25">
      <c r="A3040" t="s">
        <v>1280</v>
      </c>
      <c r="B3040" t="s">
        <v>20</v>
      </c>
      <c r="C3040" t="s">
        <v>29</v>
      </c>
      <c r="D3040" s="5">
        <v>45386.569444444445</v>
      </c>
      <c r="E3040">
        <v>216</v>
      </c>
      <c r="F3040" t="s">
        <v>52</v>
      </c>
      <c r="G3040">
        <v>1390</v>
      </c>
      <c r="H3040" t="s">
        <v>18</v>
      </c>
      <c r="I3040" t="s">
        <v>24</v>
      </c>
      <c r="J3040">
        <v>7.6</v>
      </c>
      <c r="K3040">
        <v>9</v>
      </c>
      <c r="L3040">
        <v>0</v>
      </c>
      <c r="M3040">
        <v>0</v>
      </c>
      <c r="N3040" t="str">
        <f t="shared" si="94"/>
        <v>No Weather Impact</v>
      </c>
      <c r="O3040" t="str">
        <f t="shared" si="95"/>
        <v>Cancelled</v>
      </c>
      <c r="P3040" t="str">
        <f>TEXT(Table1[[#This Row],[Departure_Time]],"mmm yyyy")</f>
        <v>Apr 2024</v>
      </c>
    </row>
    <row r="3041" spans="1:16" x14ac:dyDescent="0.25">
      <c r="A3041" t="s">
        <v>1611</v>
      </c>
      <c r="B3041" t="s">
        <v>20</v>
      </c>
      <c r="C3041" t="s">
        <v>20</v>
      </c>
      <c r="D3041" s="5">
        <v>45108.482638888891</v>
      </c>
      <c r="E3041">
        <v>221</v>
      </c>
      <c r="F3041" t="s">
        <v>16</v>
      </c>
      <c r="G3041">
        <v>1178</v>
      </c>
      <c r="H3041" t="s">
        <v>21</v>
      </c>
      <c r="I3041" t="s">
        <v>39</v>
      </c>
      <c r="J3041">
        <v>8.5</v>
      </c>
      <c r="K3041">
        <v>2</v>
      </c>
      <c r="L3041">
        <v>0</v>
      </c>
      <c r="M3041">
        <v>0</v>
      </c>
      <c r="N3041" t="str">
        <f t="shared" si="94"/>
        <v>No Weather Impact</v>
      </c>
      <c r="O3041" t="str">
        <f t="shared" si="95"/>
        <v>Not Cancelled</v>
      </c>
      <c r="P3041" t="str">
        <f>TEXT(Table1[[#This Row],[Departure_Time]],"mmm yyyy")</f>
        <v>Jul 2023</v>
      </c>
    </row>
    <row r="3042" spans="1:16" x14ac:dyDescent="0.25">
      <c r="A3042" t="s">
        <v>1435</v>
      </c>
      <c r="B3042" t="s">
        <v>14</v>
      </c>
      <c r="C3042" t="s">
        <v>15</v>
      </c>
      <c r="D3042" s="5">
        <v>45108.989583333336</v>
      </c>
      <c r="E3042">
        <v>133</v>
      </c>
      <c r="F3042" t="s">
        <v>16</v>
      </c>
      <c r="G3042">
        <v>915</v>
      </c>
      <c r="H3042" t="s">
        <v>17</v>
      </c>
      <c r="I3042" t="s">
        <v>18</v>
      </c>
      <c r="J3042">
        <v>4.8</v>
      </c>
      <c r="K3042">
        <v>5</v>
      </c>
      <c r="L3042">
        <v>0</v>
      </c>
      <c r="M3042">
        <v>0</v>
      </c>
      <c r="N3042" t="str">
        <f t="shared" si="94"/>
        <v>No Weather Impact</v>
      </c>
      <c r="O3042" t="str">
        <f t="shared" si="95"/>
        <v>Not Cancelled</v>
      </c>
      <c r="P3042" t="str">
        <f>TEXT(Table1[[#This Row],[Departure_Time]],"mmm yyyy")</f>
        <v>Jul 2023</v>
      </c>
    </row>
    <row r="3043" spans="1:16" x14ac:dyDescent="0.25">
      <c r="A3043" t="s">
        <v>1566</v>
      </c>
      <c r="B3043" t="s">
        <v>23</v>
      </c>
      <c r="C3043" t="s">
        <v>20</v>
      </c>
      <c r="D3043" s="5">
        <v>45372.294444444444</v>
      </c>
      <c r="E3043">
        <v>196</v>
      </c>
      <c r="F3043" t="s">
        <v>16</v>
      </c>
      <c r="G3043">
        <v>1285</v>
      </c>
      <c r="H3043" t="s">
        <v>18</v>
      </c>
      <c r="I3043" t="s">
        <v>24</v>
      </c>
      <c r="J3043">
        <v>4.8</v>
      </c>
      <c r="K3043">
        <v>17</v>
      </c>
      <c r="L3043">
        <v>0</v>
      </c>
      <c r="M3043">
        <v>0</v>
      </c>
      <c r="N3043" t="str">
        <f t="shared" si="94"/>
        <v>No Weather Impact</v>
      </c>
      <c r="O3043" t="str">
        <f t="shared" si="95"/>
        <v>Not Cancelled</v>
      </c>
      <c r="P3043" t="str">
        <f>TEXT(Table1[[#This Row],[Departure_Time]],"mmm yyyy")</f>
        <v>Mar 2024</v>
      </c>
    </row>
    <row r="3044" spans="1:16" x14ac:dyDescent="0.25">
      <c r="A3044" t="s">
        <v>1612</v>
      </c>
      <c r="B3044" t="s">
        <v>26</v>
      </c>
      <c r="C3044" t="s">
        <v>31</v>
      </c>
      <c r="D3044" s="5">
        <v>45219.258333333331</v>
      </c>
      <c r="E3044">
        <v>166</v>
      </c>
      <c r="F3044" t="s">
        <v>16</v>
      </c>
      <c r="G3044">
        <v>1492</v>
      </c>
      <c r="H3044" t="s">
        <v>17</v>
      </c>
      <c r="I3044" t="s">
        <v>24</v>
      </c>
      <c r="J3044">
        <v>6.7</v>
      </c>
      <c r="K3044">
        <v>1</v>
      </c>
      <c r="L3044">
        <v>0</v>
      </c>
      <c r="M3044">
        <v>0</v>
      </c>
      <c r="N3044" t="str">
        <f t="shared" si="94"/>
        <v>No Weather Impact</v>
      </c>
      <c r="O3044" t="str">
        <f t="shared" si="95"/>
        <v>Not Cancelled</v>
      </c>
      <c r="P3044" t="str">
        <f>TEXT(Table1[[#This Row],[Departure_Time]],"mmm yyyy")</f>
        <v>Oct 2023</v>
      </c>
    </row>
    <row r="3045" spans="1:16" x14ac:dyDescent="0.25">
      <c r="A3045" t="s">
        <v>1104</v>
      </c>
      <c r="B3045" t="s">
        <v>29</v>
      </c>
      <c r="C3045" t="s">
        <v>36</v>
      </c>
      <c r="D3045" s="5">
        <v>45450.490972222222</v>
      </c>
      <c r="E3045">
        <v>139</v>
      </c>
      <c r="F3045" t="s">
        <v>16</v>
      </c>
      <c r="G3045">
        <v>996</v>
      </c>
      <c r="H3045" t="s">
        <v>18</v>
      </c>
      <c r="I3045" t="s">
        <v>24</v>
      </c>
      <c r="J3045">
        <v>7.6</v>
      </c>
      <c r="K3045">
        <v>3</v>
      </c>
      <c r="L3045">
        <v>0</v>
      </c>
      <c r="M3045">
        <v>0</v>
      </c>
      <c r="N3045" t="str">
        <f t="shared" si="94"/>
        <v>No Weather Impact</v>
      </c>
      <c r="O3045" t="str">
        <f t="shared" si="95"/>
        <v>Not Cancelled</v>
      </c>
      <c r="P3045" t="str">
        <f>TEXT(Table1[[#This Row],[Departure_Time]],"mmm yyyy")</f>
        <v>Jun 2024</v>
      </c>
    </row>
    <row r="3046" spans="1:16" x14ac:dyDescent="0.25">
      <c r="A3046" t="s">
        <v>172</v>
      </c>
      <c r="B3046" t="s">
        <v>31</v>
      </c>
      <c r="C3046" t="s">
        <v>29</v>
      </c>
      <c r="D3046" s="5">
        <v>45183.268750000003</v>
      </c>
      <c r="E3046">
        <v>245</v>
      </c>
      <c r="F3046" t="s">
        <v>16</v>
      </c>
      <c r="G3046">
        <v>1721</v>
      </c>
      <c r="H3046" t="s">
        <v>27</v>
      </c>
      <c r="I3046" t="s">
        <v>24</v>
      </c>
      <c r="J3046">
        <v>5.7</v>
      </c>
      <c r="K3046">
        <v>2</v>
      </c>
      <c r="L3046">
        <v>0</v>
      </c>
      <c r="M3046">
        <v>0</v>
      </c>
      <c r="N3046" t="str">
        <f t="shared" si="94"/>
        <v>No Weather Impact</v>
      </c>
      <c r="O3046" t="str">
        <f t="shared" si="95"/>
        <v>Not Cancelled</v>
      </c>
      <c r="P3046" t="str">
        <f>TEXT(Table1[[#This Row],[Departure_Time]],"mmm yyyy")</f>
        <v>Sep 2023</v>
      </c>
    </row>
    <row r="3047" spans="1:16" x14ac:dyDescent="0.25">
      <c r="A3047" t="s">
        <v>1321</v>
      </c>
      <c r="B3047" t="s">
        <v>15</v>
      </c>
      <c r="C3047" t="s">
        <v>15</v>
      </c>
      <c r="D3047" s="5">
        <v>45704.246527777781</v>
      </c>
      <c r="E3047">
        <v>206</v>
      </c>
      <c r="F3047" t="s">
        <v>16</v>
      </c>
      <c r="G3047">
        <v>1095</v>
      </c>
      <c r="H3047" t="s">
        <v>18</v>
      </c>
      <c r="I3047" t="s">
        <v>24</v>
      </c>
      <c r="J3047">
        <v>4.7</v>
      </c>
      <c r="K3047">
        <v>4</v>
      </c>
      <c r="L3047">
        <v>0</v>
      </c>
      <c r="M3047">
        <v>0</v>
      </c>
      <c r="N3047" t="str">
        <f t="shared" si="94"/>
        <v>No Weather Impact</v>
      </c>
      <c r="O3047" t="str">
        <f t="shared" si="95"/>
        <v>Not Cancelled</v>
      </c>
      <c r="P3047" t="str">
        <f>TEXT(Table1[[#This Row],[Departure_Time]],"mmm yyyy")</f>
        <v>Feb 2025</v>
      </c>
    </row>
    <row r="3048" spans="1:16" x14ac:dyDescent="0.25">
      <c r="A3048" t="s">
        <v>1432</v>
      </c>
      <c r="B3048" t="s">
        <v>31</v>
      </c>
      <c r="C3048" t="s">
        <v>20</v>
      </c>
      <c r="D3048" s="5">
        <v>45508.296527777777</v>
      </c>
      <c r="E3048">
        <v>203</v>
      </c>
      <c r="F3048" t="s">
        <v>16</v>
      </c>
      <c r="G3048">
        <v>671</v>
      </c>
      <c r="H3048" t="s">
        <v>27</v>
      </c>
      <c r="I3048" t="s">
        <v>39</v>
      </c>
      <c r="J3048">
        <v>7</v>
      </c>
      <c r="K3048">
        <v>12</v>
      </c>
      <c r="L3048">
        <v>0</v>
      </c>
      <c r="M3048">
        <v>0</v>
      </c>
      <c r="N3048" t="str">
        <f t="shared" si="94"/>
        <v>No Weather Impact</v>
      </c>
      <c r="O3048" t="str">
        <f t="shared" si="95"/>
        <v>Not Cancelled</v>
      </c>
      <c r="P3048" t="str">
        <f>TEXT(Table1[[#This Row],[Departure_Time]],"mmm yyyy")</f>
        <v>Aug 2024</v>
      </c>
    </row>
    <row r="3049" spans="1:16" x14ac:dyDescent="0.25">
      <c r="A3049" t="s">
        <v>714</v>
      </c>
      <c r="B3049" t="s">
        <v>23</v>
      </c>
      <c r="C3049" t="s">
        <v>14</v>
      </c>
      <c r="D3049" s="5">
        <v>45295.700694444444</v>
      </c>
      <c r="E3049">
        <v>217</v>
      </c>
      <c r="F3049" t="s">
        <v>16</v>
      </c>
      <c r="G3049">
        <v>1097</v>
      </c>
      <c r="H3049" t="s">
        <v>18</v>
      </c>
      <c r="I3049" t="s">
        <v>24</v>
      </c>
      <c r="J3049">
        <v>7.8</v>
      </c>
      <c r="K3049">
        <v>16</v>
      </c>
      <c r="L3049">
        <v>0</v>
      </c>
      <c r="M3049">
        <v>0</v>
      </c>
      <c r="N3049" t="str">
        <f t="shared" si="94"/>
        <v>No Weather Impact</v>
      </c>
      <c r="O3049" t="str">
        <f t="shared" si="95"/>
        <v>Not Cancelled</v>
      </c>
      <c r="P3049" t="str">
        <f>TEXT(Table1[[#This Row],[Departure_Time]],"mmm yyyy")</f>
        <v>Jan 2024</v>
      </c>
    </row>
    <row r="3050" spans="1:16" x14ac:dyDescent="0.25">
      <c r="A3050" t="s">
        <v>994</v>
      </c>
      <c r="B3050" t="s">
        <v>23</v>
      </c>
      <c r="C3050" t="s">
        <v>15</v>
      </c>
      <c r="D3050" s="5">
        <v>45148.575694444444</v>
      </c>
      <c r="E3050">
        <v>125</v>
      </c>
      <c r="F3050" t="s">
        <v>16</v>
      </c>
      <c r="G3050">
        <v>1197</v>
      </c>
      <c r="H3050" t="s">
        <v>27</v>
      </c>
      <c r="I3050" t="s">
        <v>18</v>
      </c>
      <c r="J3050">
        <v>7.1</v>
      </c>
      <c r="K3050">
        <v>4</v>
      </c>
      <c r="L3050">
        <v>0</v>
      </c>
      <c r="M3050">
        <v>0</v>
      </c>
      <c r="N3050" t="str">
        <f t="shared" si="94"/>
        <v>No Weather Impact</v>
      </c>
      <c r="O3050" t="str">
        <f t="shared" si="95"/>
        <v>Not Cancelled</v>
      </c>
      <c r="P3050" t="str">
        <f>TEXT(Table1[[#This Row],[Departure_Time]],"mmm yyyy")</f>
        <v>Aug 2023</v>
      </c>
    </row>
    <row r="3051" spans="1:16" x14ac:dyDescent="0.25">
      <c r="A3051" t="s">
        <v>1465</v>
      </c>
      <c r="B3051" t="s">
        <v>36</v>
      </c>
      <c r="C3051" t="s">
        <v>26</v>
      </c>
      <c r="D3051" s="5">
        <v>45397.088888888888</v>
      </c>
      <c r="E3051">
        <v>147</v>
      </c>
      <c r="F3051" t="s">
        <v>16</v>
      </c>
      <c r="G3051">
        <v>1457</v>
      </c>
      <c r="H3051" t="s">
        <v>17</v>
      </c>
      <c r="I3051" t="s">
        <v>39</v>
      </c>
      <c r="J3051">
        <v>6</v>
      </c>
      <c r="K3051">
        <v>16</v>
      </c>
      <c r="L3051">
        <v>0</v>
      </c>
      <c r="M3051">
        <v>0</v>
      </c>
      <c r="N3051" t="str">
        <f t="shared" si="94"/>
        <v>No Weather Impact</v>
      </c>
      <c r="O3051" t="str">
        <f t="shared" si="95"/>
        <v>Not Cancelled</v>
      </c>
      <c r="P3051" t="str">
        <f>TEXT(Table1[[#This Row],[Departure_Time]],"mmm yyyy")</f>
        <v>Apr 2024</v>
      </c>
    </row>
    <row r="3052" spans="1:16" x14ac:dyDescent="0.25">
      <c r="A3052" t="s">
        <v>987</v>
      </c>
      <c r="B3052" t="s">
        <v>26</v>
      </c>
      <c r="C3052" t="s">
        <v>20</v>
      </c>
      <c r="D3052" s="5">
        <v>45159.061111111114</v>
      </c>
      <c r="E3052">
        <v>199</v>
      </c>
      <c r="F3052" t="s">
        <v>16</v>
      </c>
      <c r="G3052">
        <v>1255</v>
      </c>
      <c r="H3052" t="s">
        <v>21</v>
      </c>
      <c r="I3052" t="s">
        <v>18</v>
      </c>
      <c r="J3052">
        <v>8.4</v>
      </c>
      <c r="K3052">
        <v>3</v>
      </c>
      <c r="L3052">
        <v>0</v>
      </c>
      <c r="M3052">
        <v>0</v>
      </c>
      <c r="N3052" t="str">
        <f t="shared" si="94"/>
        <v>No Weather Impact</v>
      </c>
      <c r="O3052" t="str">
        <f t="shared" si="95"/>
        <v>Not Cancelled</v>
      </c>
      <c r="P3052" t="str">
        <f>TEXT(Table1[[#This Row],[Departure_Time]],"mmm yyyy")</f>
        <v>Aug 2023</v>
      </c>
    </row>
    <row r="3053" spans="1:16" x14ac:dyDescent="0.25">
      <c r="A3053" t="s">
        <v>248</v>
      </c>
      <c r="B3053" t="s">
        <v>15</v>
      </c>
      <c r="C3053" t="s">
        <v>29</v>
      </c>
      <c r="D3053" s="5">
        <v>45679.275000000001</v>
      </c>
      <c r="E3053">
        <v>205</v>
      </c>
      <c r="F3053" t="s">
        <v>16</v>
      </c>
      <c r="G3053">
        <v>1321</v>
      </c>
      <c r="H3053" t="s">
        <v>21</v>
      </c>
      <c r="I3053" t="s">
        <v>18</v>
      </c>
      <c r="J3053">
        <v>5.6</v>
      </c>
      <c r="K3053">
        <v>30</v>
      </c>
      <c r="L3053">
        <v>0</v>
      </c>
      <c r="M3053">
        <v>0</v>
      </c>
      <c r="N3053" t="str">
        <f t="shared" si="94"/>
        <v>No Weather Impact</v>
      </c>
      <c r="O3053" t="str">
        <f t="shared" si="95"/>
        <v>Not Cancelled</v>
      </c>
      <c r="P3053" t="str">
        <f>TEXT(Table1[[#This Row],[Departure_Time]],"mmm yyyy")</f>
        <v>Jan 2025</v>
      </c>
    </row>
    <row r="3054" spans="1:16" x14ac:dyDescent="0.25">
      <c r="A3054" t="s">
        <v>625</v>
      </c>
      <c r="B3054" t="s">
        <v>20</v>
      </c>
      <c r="C3054" t="s">
        <v>23</v>
      </c>
      <c r="D3054" s="5">
        <v>45271.345138888886</v>
      </c>
      <c r="E3054">
        <v>188</v>
      </c>
      <c r="F3054" t="s">
        <v>16</v>
      </c>
      <c r="G3054">
        <v>1012</v>
      </c>
      <c r="H3054" t="s">
        <v>18</v>
      </c>
      <c r="I3054" t="s">
        <v>39</v>
      </c>
      <c r="J3054">
        <v>6.7</v>
      </c>
      <c r="K3054">
        <v>5</v>
      </c>
      <c r="L3054">
        <v>0</v>
      </c>
      <c r="M3054">
        <v>0</v>
      </c>
      <c r="N3054" t="str">
        <f t="shared" si="94"/>
        <v>No Weather Impact</v>
      </c>
      <c r="O3054" t="str">
        <f t="shared" si="95"/>
        <v>Not Cancelled</v>
      </c>
      <c r="P3054" t="str">
        <f>TEXT(Table1[[#This Row],[Departure_Time]],"mmm yyyy")</f>
        <v>Dec 2023</v>
      </c>
    </row>
    <row r="3055" spans="1:16" x14ac:dyDescent="0.25">
      <c r="A3055" t="s">
        <v>1392</v>
      </c>
      <c r="B3055" t="s">
        <v>26</v>
      </c>
      <c r="C3055" t="s">
        <v>20</v>
      </c>
      <c r="D3055" s="5">
        <v>45061.501388888886</v>
      </c>
      <c r="E3055">
        <v>224</v>
      </c>
      <c r="F3055" t="s">
        <v>16</v>
      </c>
      <c r="G3055">
        <v>1188</v>
      </c>
      <c r="H3055" t="s">
        <v>17</v>
      </c>
      <c r="I3055" t="s">
        <v>39</v>
      </c>
      <c r="J3055">
        <v>7.8</v>
      </c>
      <c r="K3055">
        <v>6</v>
      </c>
      <c r="L3055">
        <v>0</v>
      </c>
      <c r="M3055">
        <v>0</v>
      </c>
      <c r="N3055" t="str">
        <f t="shared" si="94"/>
        <v>No Weather Impact</v>
      </c>
      <c r="O3055" t="str">
        <f t="shared" si="95"/>
        <v>Not Cancelled</v>
      </c>
      <c r="P3055" t="str">
        <f>TEXT(Table1[[#This Row],[Departure_Time]],"mmm yyyy")</f>
        <v>May 2023</v>
      </c>
    </row>
    <row r="3056" spans="1:16" x14ac:dyDescent="0.25">
      <c r="A3056" t="s">
        <v>1102</v>
      </c>
      <c r="B3056" t="s">
        <v>31</v>
      </c>
      <c r="C3056" t="s">
        <v>36</v>
      </c>
      <c r="D3056" s="5">
        <v>45366.754166666666</v>
      </c>
      <c r="E3056">
        <v>149</v>
      </c>
      <c r="F3056" t="s">
        <v>16</v>
      </c>
      <c r="G3056">
        <v>1637</v>
      </c>
      <c r="H3056" t="s">
        <v>17</v>
      </c>
      <c r="I3056" t="s">
        <v>24</v>
      </c>
      <c r="J3056">
        <v>8.5</v>
      </c>
      <c r="K3056">
        <v>9</v>
      </c>
      <c r="L3056">
        <v>0</v>
      </c>
      <c r="M3056">
        <v>0</v>
      </c>
      <c r="N3056" t="str">
        <f t="shared" si="94"/>
        <v>No Weather Impact</v>
      </c>
      <c r="O3056" t="str">
        <f t="shared" si="95"/>
        <v>Not Cancelled</v>
      </c>
      <c r="P3056" t="str">
        <f>TEXT(Table1[[#This Row],[Departure_Time]],"mmm yyyy")</f>
        <v>Mar 2024</v>
      </c>
    </row>
    <row r="3057" spans="1:16" x14ac:dyDescent="0.25">
      <c r="A3057" t="s">
        <v>1073</v>
      </c>
      <c r="B3057" t="s">
        <v>36</v>
      </c>
      <c r="C3057" t="s">
        <v>23</v>
      </c>
      <c r="D3057" s="5">
        <v>45261.73541666667</v>
      </c>
      <c r="E3057">
        <v>144</v>
      </c>
      <c r="F3057" t="s">
        <v>16</v>
      </c>
      <c r="G3057">
        <v>1061</v>
      </c>
      <c r="H3057" t="s">
        <v>17</v>
      </c>
      <c r="I3057" t="s">
        <v>24</v>
      </c>
      <c r="J3057">
        <v>8.1999999999999993</v>
      </c>
      <c r="K3057">
        <v>33</v>
      </c>
      <c r="L3057">
        <v>0</v>
      </c>
      <c r="M3057">
        <v>1</v>
      </c>
      <c r="N3057" t="str">
        <f t="shared" si="94"/>
        <v>Weather Imapct</v>
      </c>
      <c r="O3057" t="str">
        <f t="shared" si="95"/>
        <v>Not Cancelled</v>
      </c>
      <c r="P3057" t="str">
        <f>TEXT(Table1[[#This Row],[Departure_Time]],"mmm yyyy")</f>
        <v>Dec 2023</v>
      </c>
    </row>
    <row r="3058" spans="1:16" x14ac:dyDescent="0.25">
      <c r="A3058" t="s">
        <v>608</v>
      </c>
      <c r="B3058" t="s">
        <v>31</v>
      </c>
      <c r="C3058" t="s">
        <v>29</v>
      </c>
      <c r="D3058" s="5">
        <v>45671.913194444445</v>
      </c>
      <c r="E3058">
        <v>157</v>
      </c>
      <c r="F3058" t="s">
        <v>16</v>
      </c>
      <c r="G3058">
        <v>760</v>
      </c>
      <c r="H3058" t="s">
        <v>18</v>
      </c>
      <c r="I3058" t="s">
        <v>24</v>
      </c>
      <c r="J3058">
        <v>7.5</v>
      </c>
      <c r="K3058">
        <v>6</v>
      </c>
      <c r="L3058">
        <v>0</v>
      </c>
      <c r="M3058">
        <v>0</v>
      </c>
      <c r="N3058" t="str">
        <f t="shared" si="94"/>
        <v>No Weather Impact</v>
      </c>
      <c r="O3058" t="str">
        <f t="shared" si="95"/>
        <v>Not Cancelled</v>
      </c>
      <c r="P3058" t="str">
        <f>TEXT(Table1[[#This Row],[Departure_Time]],"mmm yyyy")</f>
        <v>Jan 2025</v>
      </c>
    </row>
    <row r="3059" spans="1:16" x14ac:dyDescent="0.25">
      <c r="A3059" t="s">
        <v>96</v>
      </c>
      <c r="B3059" t="s">
        <v>29</v>
      </c>
      <c r="C3059" t="s">
        <v>14</v>
      </c>
      <c r="D3059" s="5">
        <v>45667.23333333333</v>
      </c>
      <c r="E3059">
        <v>70</v>
      </c>
      <c r="F3059" t="s">
        <v>16</v>
      </c>
      <c r="G3059">
        <v>1681</v>
      </c>
      <c r="H3059" t="s">
        <v>18</v>
      </c>
      <c r="I3059" t="s">
        <v>24</v>
      </c>
      <c r="J3059">
        <v>4.9000000000000004</v>
      </c>
      <c r="K3059">
        <v>4</v>
      </c>
      <c r="L3059">
        <v>0</v>
      </c>
      <c r="M3059">
        <v>0</v>
      </c>
      <c r="N3059" t="str">
        <f t="shared" si="94"/>
        <v>No Weather Impact</v>
      </c>
      <c r="O3059" t="str">
        <f t="shared" si="95"/>
        <v>Not Cancelled</v>
      </c>
      <c r="P3059" t="str">
        <f>TEXT(Table1[[#This Row],[Departure_Time]],"mmm yyyy")</f>
        <v>Jan 2025</v>
      </c>
    </row>
    <row r="3060" spans="1:16" x14ac:dyDescent="0.25">
      <c r="A3060" t="s">
        <v>1218</v>
      </c>
      <c r="B3060" t="s">
        <v>15</v>
      </c>
      <c r="C3060" t="s">
        <v>14</v>
      </c>
      <c r="D3060" s="5">
        <v>45699.977777777778</v>
      </c>
      <c r="E3060">
        <v>209</v>
      </c>
      <c r="F3060" t="s">
        <v>16</v>
      </c>
      <c r="G3060">
        <v>1328</v>
      </c>
      <c r="H3060" t="s">
        <v>27</v>
      </c>
      <c r="I3060" t="s">
        <v>18</v>
      </c>
      <c r="J3060">
        <v>5.3</v>
      </c>
      <c r="K3060">
        <v>33</v>
      </c>
      <c r="L3060">
        <v>0</v>
      </c>
      <c r="M3060">
        <v>0</v>
      </c>
      <c r="N3060" t="str">
        <f t="shared" si="94"/>
        <v>No Weather Impact</v>
      </c>
      <c r="O3060" t="str">
        <f t="shared" si="95"/>
        <v>Not Cancelled</v>
      </c>
      <c r="P3060" t="str">
        <f>TEXT(Table1[[#This Row],[Departure_Time]],"mmm yyyy")</f>
        <v>Feb 2025</v>
      </c>
    </row>
    <row r="3061" spans="1:16" x14ac:dyDescent="0.25">
      <c r="A3061" t="s">
        <v>330</v>
      </c>
      <c r="B3061" t="s">
        <v>20</v>
      </c>
      <c r="C3061" t="s">
        <v>29</v>
      </c>
      <c r="D3061" s="5">
        <v>45048.438888888886</v>
      </c>
      <c r="E3061">
        <v>171</v>
      </c>
      <c r="F3061" t="s">
        <v>16</v>
      </c>
      <c r="G3061">
        <v>1002</v>
      </c>
      <c r="H3061" t="s">
        <v>18</v>
      </c>
      <c r="I3061" t="s">
        <v>24</v>
      </c>
      <c r="J3061">
        <v>5.4</v>
      </c>
      <c r="K3061">
        <v>21</v>
      </c>
      <c r="L3061">
        <v>0</v>
      </c>
      <c r="M3061">
        <v>0</v>
      </c>
      <c r="N3061" t="str">
        <f t="shared" si="94"/>
        <v>No Weather Impact</v>
      </c>
      <c r="O3061" t="str">
        <f t="shared" si="95"/>
        <v>Not Cancelled</v>
      </c>
      <c r="P3061" t="str">
        <f>TEXT(Table1[[#This Row],[Departure_Time]],"mmm yyyy")</f>
        <v>May 2023</v>
      </c>
    </row>
    <row r="3062" spans="1:16" x14ac:dyDescent="0.25">
      <c r="A3062" t="s">
        <v>439</v>
      </c>
      <c r="B3062" t="s">
        <v>29</v>
      </c>
      <c r="C3062" t="s">
        <v>23</v>
      </c>
      <c r="D3062" s="5">
        <v>45715.136805555558</v>
      </c>
      <c r="E3062">
        <v>214</v>
      </c>
      <c r="F3062" t="s">
        <v>41</v>
      </c>
      <c r="G3062">
        <v>866</v>
      </c>
      <c r="H3062" t="s">
        <v>21</v>
      </c>
      <c r="I3062" t="s">
        <v>18</v>
      </c>
      <c r="J3062">
        <v>7.7</v>
      </c>
      <c r="K3062">
        <v>18</v>
      </c>
      <c r="L3062">
        <v>0</v>
      </c>
      <c r="M3062">
        <v>0</v>
      </c>
      <c r="N3062" t="str">
        <f t="shared" si="94"/>
        <v>No Weather Impact</v>
      </c>
      <c r="O3062" t="str">
        <f t="shared" si="95"/>
        <v>Not Cancelled</v>
      </c>
      <c r="P3062" t="str">
        <f>TEXT(Table1[[#This Row],[Departure_Time]],"mmm yyyy")</f>
        <v>Feb 2025</v>
      </c>
    </row>
    <row r="3063" spans="1:16" x14ac:dyDescent="0.25">
      <c r="A3063" t="s">
        <v>1041</v>
      </c>
      <c r="B3063" t="s">
        <v>14</v>
      </c>
      <c r="C3063" t="s">
        <v>26</v>
      </c>
      <c r="D3063" s="5">
        <v>45534.61041666667</v>
      </c>
      <c r="E3063">
        <v>260</v>
      </c>
      <c r="F3063" t="s">
        <v>16</v>
      </c>
      <c r="G3063">
        <v>1022</v>
      </c>
      <c r="H3063" t="s">
        <v>21</v>
      </c>
      <c r="I3063" t="s">
        <v>39</v>
      </c>
      <c r="J3063">
        <v>7</v>
      </c>
      <c r="K3063">
        <v>1</v>
      </c>
      <c r="L3063">
        <v>0</v>
      </c>
      <c r="M3063">
        <v>0</v>
      </c>
      <c r="N3063" t="str">
        <f t="shared" si="94"/>
        <v>No Weather Impact</v>
      </c>
      <c r="O3063" t="str">
        <f t="shared" si="95"/>
        <v>Not Cancelled</v>
      </c>
      <c r="P3063" t="str">
        <f>TEXT(Table1[[#This Row],[Departure_Time]],"mmm yyyy")</f>
        <v>Aug 2024</v>
      </c>
    </row>
    <row r="3064" spans="1:16" x14ac:dyDescent="0.25">
      <c r="A3064" t="s">
        <v>1613</v>
      </c>
      <c r="B3064" t="s">
        <v>20</v>
      </c>
      <c r="C3064" t="s">
        <v>20</v>
      </c>
      <c r="D3064" s="5">
        <v>45439.694444444445</v>
      </c>
      <c r="E3064">
        <v>94</v>
      </c>
      <c r="F3064" t="s">
        <v>16</v>
      </c>
      <c r="G3064">
        <v>1084</v>
      </c>
      <c r="H3064" t="s">
        <v>21</v>
      </c>
      <c r="I3064" t="s">
        <v>24</v>
      </c>
      <c r="J3064">
        <v>8.1999999999999993</v>
      </c>
      <c r="K3064">
        <v>16</v>
      </c>
      <c r="L3064">
        <v>0</v>
      </c>
      <c r="M3064">
        <v>0</v>
      </c>
      <c r="N3064" t="str">
        <f t="shared" si="94"/>
        <v>No Weather Impact</v>
      </c>
      <c r="O3064" t="str">
        <f t="shared" si="95"/>
        <v>Not Cancelled</v>
      </c>
      <c r="P3064" t="str">
        <f>TEXT(Table1[[#This Row],[Departure_Time]],"mmm yyyy")</f>
        <v>May 2024</v>
      </c>
    </row>
    <row r="3065" spans="1:16" x14ac:dyDescent="0.25">
      <c r="A3065" t="s">
        <v>1161</v>
      </c>
      <c r="B3065" t="s">
        <v>29</v>
      </c>
      <c r="C3065" t="s">
        <v>29</v>
      </c>
      <c r="D3065" s="5">
        <v>45219.447222222225</v>
      </c>
      <c r="E3065">
        <v>197</v>
      </c>
      <c r="F3065" t="s">
        <v>16</v>
      </c>
      <c r="G3065">
        <v>1376</v>
      </c>
      <c r="H3065" t="s">
        <v>27</v>
      </c>
      <c r="I3065" t="s">
        <v>24</v>
      </c>
      <c r="J3065">
        <v>7.8</v>
      </c>
      <c r="K3065">
        <v>11</v>
      </c>
      <c r="L3065">
        <v>0</v>
      </c>
      <c r="M3065">
        <v>0</v>
      </c>
      <c r="N3065" t="str">
        <f t="shared" si="94"/>
        <v>No Weather Impact</v>
      </c>
      <c r="O3065" t="str">
        <f t="shared" si="95"/>
        <v>Not Cancelled</v>
      </c>
      <c r="P3065" t="str">
        <f>TEXT(Table1[[#This Row],[Departure_Time]],"mmm yyyy")</f>
        <v>Oct 2023</v>
      </c>
    </row>
    <row r="3066" spans="1:16" x14ac:dyDescent="0.25">
      <c r="A3066" t="s">
        <v>1188</v>
      </c>
      <c r="B3066" t="s">
        <v>36</v>
      </c>
      <c r="C3066" t="s">
        <v>31</v>
      </c>
      <c r="D3066" s="5">
        <v>45671.409722222219</v>
      </c>
      <c r="E3066">
        <v>204</v>
      </c>
      <c r="F3066" t="s">
        <v>52</v>
      </c>
      <c r="G3066">
        <v>1911</v>
      </c>
      <c r="H3066" t="s">
        <v>21</v>
      </c>
      <c r="I3066" t="s">
        <v>24</v>
      </c>
      <c r="J3066">
        <v>5.9</v>
      </c>
      <c r="K3066">
        <v>3</v>
      </c>
      <c r="L3066">
        <v>0</v>
      </c>
      <c r="M3066">
        <v>0</v>
      </c>
      <c r="N3066" t="str">
        <f t="shared" si="94"/>
        <v>No Weather Impact</v>
      </c>
      <c r="O3066" t="str">
        <f t="shared" si="95"/>
        <v>Cancelled</v>
      </c>
      <c r="P3066" t="str">
        <f>TEXT(Table1[[#This Row],[Departure_Time]],"mmm yyyy")</f>
        <v>Jan 2025</v>
      </c>
    </row>
    <row r="3067" spans="1:16" x14ac:dyDescent="0.25">
      <c r="A3067" t="s">
        <v>1050</v>
      </c>
      <c r="B3067" t="s">
        <v>15</v>
      </c>
      <c r="C3067" t="s">
        <v>31</v>
      </c>
      <c r="D3067" s="5">
        <v>45153.092361111114</v>
      </c>
      <c r="E3067">
        <v>267</v>
      </c>
      <c r="F3067" t="s">
        <v>16</v>
      </c>
      <c r="G3067">
        <v>1142</v>
      </c>
      <c r="H3067" t="s">
        <v>21</v>
      </c>
      <c r="I3067" t="s">
        <v>24</v>
      </c>
      <c r="J3067">
        <v>8</v>
      </c>
      <c r="K3067">
        <v>1</v>
      </c>
      <c r="L3067">
        <v>0</v>
      </c>
      <c r="M3067">
        <v>0</v>
      </c>
      <c r="N3067" t="str">
        <f t="shared" si="94"/>
        <v>No Weather Impact</v>
      </c>
      <c r="O3067" t="str">
        <f t="shared" si="95"/>
        <v>Not Cancelled</v>
      </c>
      <c r="P3067" t="str">
        <f>TEXT(Table1[[#This Row],[Departure_Time]],"mmm yyyy")</f>
        <v>Aug 2023</v>
      </c>
    </row>
    <row r="3068" spans="1:16" x14ac:dyDescent="0.25">
      <c r="A3068" t="s">
        <v>400</v>
      </c>
      <c r="B3068" t="s">
        <v>20</v>
      </c>
      <c r="C3068" t="s">
        <v>26</v>
      </c>
      <c r="D3068" s="5">
        <v>45687.941666666666</v>
      </c>
      <c r="E3068">
        <v>164</v>
      </c>
      <c r="F3068" t="s">
        <v>16</v>
      </c>
      <c r="G3068">
        <v>1506</v>
      </c>
      <c r="H3068" t="s">
        <v>17</v>
      </c>
      <c r="I3068" t="s">
        <v>24</v>
      </c>
      <c r="J3068">
        <v>5.7</v>
      </c>
      <c r="K3068">
        <v>2</v>
      </c>
      <c r="L3068">
        <v>1</v>
      </c>
      <c r="M3068">
        <v>0</v>
      </c>
      <c r="N3068" t="str">
        <f t="shared" si="94"/>
        <v>No Weather Impact</v>
      </c>
      <c r="O3068" t="str">
        <f t="shared" si="95"/>
        <v>Not Cancelled</v>
      </c>
      <c r="P3068" t="str">
        <f>TEXT(Table1[[#This Row],[Departure_Time]],"mmm yyyy")</f>
        <v>Jan 2025</v>
      </c>
    </row>
    <row r="3069" spans="1:16" x14ac:dyDescent="0.25">
      <c r="A3069" t="s">
        <v>1614</v>
      </c>
      <c r="B3069" t="s">
        <v>20</v>
      </c>
      <c r="C3069" t="s">
        <v>23</v>
      </c>
      <c r="D3069" s="5">
        <v>45344.505555555559</v>
      </c>
      <c r="E3069">
        <v>224</v>
      </c>
      <c r="F3069" t="s">
        <v>52</v>
      </c>
      <c r="G3069">
        <v>1181</v>
      </c>
      <c r="H3069" t="s">
        <v>27</v>
      </c>
      <c r="I3069" t="s">
        <v>24</v>
      </c>
      <c r="J3069">
        <v>4.9000000000000004</v>
      </c>
      <c r="K3069">
        <v>8</v>
      </c>
      <c r="L3069">
        <v>0</v>
      </c>
      <c r="M3069">
        <v>0</v>
      </c>
      <c r="N3069" t="str">
        <f t="shared" si="94"/>
        <v>No Weather Impact</v>
      </c>
      <c r="O3069" t="str">
        <f t="shared" si="95"/>
        <v>Cancelled</v>
      </c>
      <c r="P3069" t="str">
        <f>TEXT(Table1[[#This Row],[Departure_Time]],"mmm yyyy")</f>
        <v>Feb 2024</v>
      </c>
    </row>
    <row r="3070" spans="1:16" x14ac:dyDescent="0.25">
      <c r="A3070" t="s">
        <v>1248</v>
      </c>
      <c r="B3070" t="s">
        <v>14</v>
      </c>
      <c r="C3070" t="s">
        <v>31</v>
      </c>
      <c r="D3070" s="5">
        <v>45472.155555555553</v>
      </c>
      <c r="E3070">
        <v>180</v>
      </c>
      <c r="F3070" t="s">
        <v>16</v>
      </c>
      <c r="G3070">
        <v>1532</v>
      </c>
      <c r="H3070" t="s">
        <v>21</v>
      </c>
      <c r="I3070" t="s">
        <v>24</v>
      </c>
      <c r="J3070">
        <v>8.4</v>
      </c>
      <c r="K3070">
        <v>8</v>
      </c>
      <c r="L3070">
        <v>0</v>
      </c>
      <c r="M3070">
        <v>0</v>
      </c>
      <c r="N3070" t="str">
        <f t="shared" si="94"/>
        <v>No Weather Impact</v>
      </c>
      <c r="O3070" t="str">
        <f t="shared" si="95"/>
        <v>Not Cancelled</v>
      </c>
      <c r="P3070" t="str">
        <f>TEXT(Table1[[#This Row],[Departure_Time]],"mmm yyyy")</f>
        <v>Jun 2024</v>
      </c>
    </row>
    <row r="3071" spans="1:16" x14ac:dyDescent="0.25">
      <c r="A3071" t="s">
        <v>1615</v>
      </c>
      <c r="B3071" t="s">
        <v>36</v>
      </c>
      <c r="C3071" t="s">
        <v>14</v>
      </c>
      <c r="D3071" s="5">
        <v>45182.927083333336</v>
      </c>
      <c r="E3071">
        <v>181</v>
      </c>
      <c r="F3071" t="s">
        <v>16</v>
      </c>
      <c r="G3071">
        <v>1330</v>
      </c>
      <c r="H3071" t="s">
        <v>21</v>
      </c>
      <c r="I3071" t="s">
        <v>24</v>
      </c>
      <c r="J3071">
        <v>8.6999999999999993</v>
      </c>
      <c r="K3071">
        <v>2</v>
      </c>
      <c r="L3071">
        <v>0</v>
      </c>
      <c r="M3071">
        <v>0</v>
      </c>
      <c r="N3071" t="str">
        <f t="shared" si="94"/>
        <v>No Weather Impact</v>
      </c>
      <c r="O3071" t="str">
        <f t="shared" si="95"/>
        <v>Not Cancelled</v>
      </c>
      <c r="P3071" t="str">
        <f>TEXT(Table1[[#This Row],[Departure_Time]],"mmm yyyy")</f>
        <v>Sep 2023</v>
      </c>
    </row>
    <row r="3072" spans="1:16" x14ac:dyDescent="0.25">
      <c r="A3072" t="s">
        <v>816</v>
      </c>
      <c r="B3072" t="s">
        <v>23</v>
      </c>
      <c r="C3072" t="s">
        <v>15</v>
      </c>
      <c r="D3072" s="5">
        <v>45334.26458333333</v>
      </c>
      <c r="E3072">
        <v>170</v>
      </c>
      <c r="F3072" t="s">
        <v>16</v>
      </c>
      <c r="G3072">
        <v>821</v>
      </c>
      <c r="H3072" t="s">
        <v>18</v>
      </c>
      <c r="I3072" t="s">
        <v>18</v>
      </c>
      <c r="J3072">
        <v>5.7</v>
      </c>
      <c r="K3072">
        <v>2</v>
      </c>
      <c r="L3072">
        <v>0</v>
      </c>
      <c r="M3072">
        <v>0</v>
      </c>
      <c r="N3072" t="str">
        <f t="shared" si="94"/>
        <v>No Weather Impact</v>
      </c>
      <c r="O3072" t="str">
        <f t="shared" si="95"/>
        <v>Not Cancelled</v>
      </c>
      <c r="P3072" t="str">
        <f>TEXT(Table1[[#This Row],[Departure_Time]],"mmm yyyy")</f>
        <v>Feb 2024</v>
      </c>
    </row>
    <row r="3073" spans="1:16" x14ac:dyDescent="0.25">
      <c r="A3073" t="s">
        <v>703</v>
      </c>
      <c r="B3073" t="s">
        <v>15</v>
      </c>
      <c r="C3073" t="s">
        <v>26</v>
      </c>
      <c r="D3073" s="5">
        <v>45273.236111111109</v>
      </c>
      <c r="E3073">
        <v>98</v>
      </c>
      <c r="F3073" t="s">
        <v>16</v>
      </c>
      <c r="G3073">
        <v>915</v>
      </c>
      <c r="H3073" t="s">
        <v>21</v>
      </c>
      <c r="I3073" t="s">
        <v>24</v>
      </c>
      <c r="J3073">
        <v>9.1</v>
      </c>
      <c r="K3073">
        <v>18</v>
      </c>
      <c r="L3073">
        <v>0</v>
      </c>
      <c r="M3073">
        <v>0</v>
      </c>
      <c r="N3073" t="str">
        <f t="shared" si="94"/>
        <v>No Weather Impact</v>
      </c>
      <c r="O3073" t="str">
        <f t="shared" si="95"/>
        <v>Not Cancelled</v>
      </c>
      <c r="P3073" t="str">
        <f>TEXT(Table1[[#This Row],[Departure_Time]],"mmm yyyy")</f>
        <v>Dec 2023</v>
      </c>
    </row>
    <row r="3074" spans="1:16" x14ac:dyDescent="0.25">
      <c r="A3074" t="s">
        <v>493</v>
      </c>
      <c r="B3074" t="s">
        <v>14</v>
      </c>
      <c r="C3074" t="s">
        <v>31</v>
      </c>
      <c r="D3074" s="5">
        <v>45423.400694444441</v>
      </c>
      <c r="E3074">
        <v>292</v>
      </c>
      <c r="F3074" t="s">
        <v>16</v>
      </c>
      <c r="G3074">
        <v>1308</v>
      </c>
      <c r="H3074" t="s">
        <v>27</v>
      </c>
      <c r="I3074" t="s">
        <v>24</v>
      </c>
      <c r="J3074">
        <v>8.1999999999999993</v>
      </c>
      <c r="K3074">
        <v>3</v>
      </c>
      <c r="L3074">
        <v>0</v>
      </c>
      <c r="M3074">
        <v>0</v>
      </c>
      <c r="N3074" t="str">
        <f t="shared" si="94"/>
        <v>No Weather Impact</v>
      </c>
      <c r="O3074" t="str">
        <f t="shared" si="95"/>
        <v>Not Cancelled</v>
      </c>
      <c r="P3074" t="str">
        <f>TEXT(Table1[[#This Row],[Departure_Time]],"mmm yyyy")</f>
        <v>May 2024</v>
      </c>
    </row>
    <row r="3075" spans="1:16" x14ac:dyDescent="0.25">
      <c r="A3075" t="s">
        <v>1334</v>
      </c>
      <c r="B3075" t="s">
        <v>14</v>
      </c>
      <c r="C3075" t="s">
        <v>29</v>
      </c>
      <c r="D3075" s="5">
        <v>45333.720833333333</v>
      </c>
      <c r="E3075">
        <v>281</v>
      </c>
      <c r="F3075" t="s">
        <v>16</v>
      </c>
      <c r="G3075">
        <v>1151</v>
      </c>
      <c r="H3075" t="s">
        <v>18</v>
      </c>
      <c r="I3075" t="s">
        <v>130</v>
      </c>
      <c r="J3075">
        <v>9.6</v>
      </c>
      <c r="K3075">
        <v>17</v>
      </c>
      <c r="L3075">
        <v>0</v>
      </c>
      <c r="M3075">
        <v>1</v>
      </c>
      <c r="N3075" t="str">
        <f t="shared" ref="N3075:N3138" si="96">IF(M3075=1, "Weather Imapct", "No Weather Impact")</f>
        <v>Weather Imapct</v>
      </c>
      <c r="O3075" t="str">
        <f t="shared" ref="O3075:O3138" si="97">IF(F3075="Cancelled", "Cancelled", "Not Cancelled")</f>
        <v>Not Cancelled</v>
      </c>
      <c r="P3075" t="str">
        <f>TEXT(Table1[[#This Row],[Departure_Time]],"mmm yyyy")</f>
        <v>Feb 2024</v>
      </c>
    </row>
    <row r="3076" spans="1:16" x14ac:dyDescent="0.25">
      <c r="A3076" t="s">
        <v>233</v>
      </c>
      <c r="B3076" t="s">
        <v>20</v>
      </c>
      <c r="C3076" t="s">
        <v>31</v>
      </c>
      <c r="D3076" s="5">
        <v>45305.565972222219</v>
      </c>
      <c r="E3076">
        <v>63</v>
      </c>
      <c r="F3076" t="s">
        <v>16</v>
      </c>
      <c r="G3076">
        <v>1182</v>
      </c>
      <c r="H3076" t="s">
        <v>17</v>
      </c>
      <c r="I3076" t="s">
        <v>24</v>
      </c>
      <c r="J3076">
        <v>6.8</v>
      </c>
      <c r="K3076">
        <v>17</v>
      </c>
      <c r="L3076">
        <v>0</v>
      </c>
      <c r="M3076">
        <v>0</v>
      </c>
      <c r="N3076" t="str">
        <f t="shared" si="96"/>
        <v>No Weather Impact</v>
      </c>
      <c r="O3076" t="str">
        <f t="shared" si="97"/>
        <v>Not Cancelled</v>
      </c>
      <c r="P3076" t="str">
        <f>TEXT(Table1[[#This Row],[Departure_Time]],"mmm yyyy")</f>
        <v>Jan 2024</v>
      </c>
    </row>
    <row r="3077" spans="1:16" x14ac:dyDescent="0.25">
      <c r="A3077" t="s">
        <v>929</v>
      </c>
      <c r="B3077" t="s">
        <v>36</v>
      </c>
      <c r="C3077" t="s">
        <v>26</v>
      </c>
      <c r="D3077" s="5">
        <v>45746.472222222219</v>
      </c>
      <c r="E3077">
        <v>104</v>
      </c>
      <c r="F3077" t="s">
        <v>41</v>
      </c>
      <c r="G3077">
        <v>897</v>
      </c>
      <c r="H3077" t="s">
        <v>18</v>
      </c>
      <c r="I3077" t="s">
        <v>39</v>
      </c>
      <c r="J3077">
        <v>5</v>
      </c>
      <c r="K3077">
        <v>6</v>
      </c>
      <c r="L3077">
        <v>0</v>
      </c>
      <c r="M3077">
        <v>0</v>
      </c>
      <c r="N3077" t="str">
        <f t="shared" si="96"/>
        <v>No Weather Impact</v>
      </c>
      <c r="O3077" t="str">
        <f t="shared" si="97"/>
        <v>Not Cancelled</v>
      </c>
      <c r="P3077" t="str">
        <f>TEXT(Table1[[#This Row],[Departure_Time]],"mmm yyyy")</f>
        <v>Mar 2025</v>
      </c>
    </row>
    <row r="3078" spans="1:16" x14ac:dyDescent="0.25">
      <c r="A3078" t="s">
        <v>1284</v>
      </c>
      <c r="B3078" t="s">
        <v>15</v>
      </c>
      <c r="C3078" t="s">
        <v>31</v>
      </c>
      <c r="D3078" s="5">
        <v>45162.540277777778</v>
      </c>
      <c r="E3078">
        <v>222</v>
      </c>
      <c r="F3078" t="s">
        <v>16</v>
      </c>
      <c r="G3078">
        <v>1594</v>
      </c>
      <c r="H3078" t="s">
        <v>18</v>
      </c>
      <c r="I3078" t="s">
        <v>24</v>
      </c>
      <c r="J3078">
        <v>7.4</v>
      </c>
      <c r="K3078">
        <v>1</v>
      </c>
      <c r="L3078">
        <v>0</v>
      </c>
      <c r="M3078">
        <v>0</v>
      </c>
      <c r="N3078" t="str">
        <f t="shared" si="96"/>
        <v>No Weather Impact</v>
      </c>
      <c r="O3078" t="str">
        <f t="shared" si="97"/>
        <v>Not Cancelled</v>
      </c>
      <c r="P3078" t="str">
        <f>TEXT(Table1[[#This Row],[Departure_Time]],"mmm yyyy")</f>
        <v>Aug 2023</v>
      </c>
    </row>
    <row r="3079" spans="1:16" x14ac:dyDescent="0.25">
      <c r="A3079" t="s">
        <v>1349</v>
      </c>
      <c r="B3079" t="s">
        <v>14</v>
      </c>
      <c r="C3079" t="s">
        <v>14</v>
      </c>
      <c r="D3079" s="5">
        <v>45502.634027777778</v>
      </c>
      <c r="E3079">
        <v>213</v>
      </c>
      <c r="F3079" t="s">
        <v>16</v>
      </c>
      <c r="G3079">
        <v>1162</v>
      </c>
      <c r="H3079" t="s">
        <v>17</v>
      </c>
      <c r="I3079" t="s">
        <v>24</v>
      </c>
      <c r="J3079">
        <v>8.6</v>
      </c>
      <c r="K3079">
        <v>22</v>
      </c>
      <c r="L3079">
        <v>0</v>
      </c>
      <c r="M3079">
        <v>0</v>
      </c>
      <c r="N3079" t="str">
        <f t="shared" si="96"/>
        <v>No Weather Impact</v>
      </c>
      <c r="O3079" t="str">
        <f t="shared" si="97"/>
        <v>Not Cancelled</v>
      </c>
      <c r="P3079" t="str">
        <f>TEXT(Table1[[#This Row],[Departure_Time]],"mmm yyyy")</f>
        <v>Jul 2024</v>
      </c>
    </row>
    <row r="3080" spans="1:16" x14ac:dyDescent="0.25">
      <c r="A3080" t="s">
        <v>37</v>
      </c>
      <c r="B3080" t="s">
        <v>23</v>
      </c>
      <c r="C3080" t="s">
        <v>14</v>
      </c>
      <c r="D3080" s="5">
        <v>45527.078472222223</v>
      </c>
      <c r="E3080">
        <v>165</v>
      </c>
      <c r="F3080" t="s">
        <v>41</v>
      </c>
      <c r="G3080">
        <v>1146</v>
      </c>
      <c r="H3080" t="s">
        <v>18</v>
      </c>
      <c r="I3080" t="s">
        <v>24</v>
      </c>
      <c r="J3080">
        <v>6.2</v>
      </c>
      <c r="K3080">
        <v>21</v>
      </c>
      <c r="L3080">
        <v>0</v>
      </c>
      <c r="M3080">
        <v>0</v>
      </c>
      <c r="N3080" t="str">
        <f t="shared" si="96"/>
        <v>No Weather Impact</v>
      </c>
      <c r="O3080" t="str">
        <f t="shared" si="97"/>
        <v>Not Cancelled</v>
      </c>
      <c r="P3080" t="str">
        <f>TEXT(Table1[[#This Row],[Departure_Time]],"mmm yyyy")</f>
        <v>Aug 2024</v>
      </c>
    </row>
    <row r="3081" spans="1:16" x14ac:dyDescent="0.25">
      <c r="A3081" t="s">
        <v>1616</v>
      </c>
      <c r="B3081" t="s">
        <v>29</v>
      </c>
      <c r="C3081" t="s">
        <v>29</v>
      </c>
      <c r="D3081" s="5">
        <v>45622.243750000001</v>
      </c>
      <c r="E3081">
        <v>93</v>
      </c>
      <c r="F3081" t="s">
        <v>41</v>
      </c>
      <c r="G3081">
        <v>819</v>
      </c>
      <c r="H3081" t="s">
        <v>17</v>
      </c>
      <c r="I3081" t="s">
        <v>24</v>
      </c>
      <c r="J3081">
        <v>8.9</v>
      </c>
      <c r="K3081">
        <v>7</v>
      </c>
      <c r="L3081">
        <v>0</v>
      </c>
      <c r="M3081">
        <v>0</v>
      </c>
      <c r="N3081" t="str">
        <f t="shared" si="96"/>
        <v>No Weather Impact</v>
      </c>
      <c r="O3081" t="str">
        <f t="shared" si="97"/>
        <v>Not Cancelled</v>
      </c>
      <c r="P3081" t="str">
        <f>TEXT(Table1[[#This Row],[Departure_Time]],"mmm yyyy")</f>
        <v>Nov 2024</v>
      </c>
    </row>
    <row r="3082" spans="1:16" x14ac:dyDescent="0.25">
      <c r="A3082" t="s">
        <v>1213</v>
      </c>
      <c r="B3082" t="s">
        <v>29</v>
      </c>
      <c r="C3082" t="s">
        <v>36</v>
      </c>
      <c r="D3082" s="5">
        <v>45688.035416666666</v>
      </c>
      <c r="E3082">
        <v>287</v>
      </c>
      <c r="F3082" t="s">
        <v>16</v>
      </c>
      <c r="G3082">
        <v>1844</v>
      </c>
      <c r="H3082" t="s">
        <v>21</v>
      </c>
      <c r="I3082" t="s">
        <v>18</v>
      </c>
      <c r="J3082">
        <v>5.9</v>
      </c>
      <c r="K3082">
        <v>10</v>
      </c>
      <c r="L3082">
        <v>0</v>
      </c>
      <c r="M3082">
        <v>0</v>
      </c>
      <c r="N3082" t="str">
        <f t="shared" si="96"/>
        <v>No Weather Impact</v>
      </c>
      <c r="O3082" t="str">
        <f t="shared" si="97"/>
        <v>Not Cancelled</v>
      </c>
      <c r="P3082" t="str">
        <f>TEXT(Table1[[#This Row],[Departure_Time]],"mmm yyyy")</f>
        <v>Jan 2025</v>
      </c>
    </row>
    <row r="3083" spans="1:16" x14ac:dyDescent="0.25">
      <c r="A3083" t="s">
        <v>411</v>
      </c>
      <c r="B3083" t="s">
        <v>31</v>
      </c>
      <c r="C3083" t="s">
        <v>36</v>
      </c>
      <c r="D3083" s="5">
        <v>45484.154166666667</v>
      </c>
      <c r="E3083">
        <v>332</v>
      </c>
      <c r="F3083" t="s">
        <v>16</v>
      </c>
      <c r="G3083">
        <v>1240</v>
      </c>
      <c r="H3083" t="s">
        <v>27</v>
      </c>
      <c r="I3083" t="s">
        <v>24</v>
      </c>
      <c r="J3083">
        <v>7</v>
      </c>
      <c r="K3083">
        <v>0</v>
      </c>
      <c r="L3083">
        <v>0</v>
      </c>
      <c r="M3083">
        <v>0</v>
      </c>
      <c r="N3083" t="str">
        <f t="shared" si="96"/>
        <v>No Weather Impact</v>
      </c>
      <c r="O3083" t="str">
        <f t="shared" si="97"/>
        <v>Not Cancelled</v>
      </c>
      <c r="P3083" t="str">
        <f>TEXT(Table1[[#This Row],[Departure_Time]],"mmm yyyy")</f>
        <v>Jul 2024</v>
      </c>
    </row>
    <row r="3084" spans="1:16" x14ac:dyDescent="0.25">
      <c r="A3084" t="s">
        <v>816</v>
      </c>
      <c r="B3084" t="s">
        <v>15</v>
      </c>
      <c r="C3084" t="s">
        <v>20</v>
      </c>
      <c r="D3084" s="5">
        <v>45495.363888888889</v>
      </c>
      <c r="E3084">
        <v>53</v>
      </c>
      <c r="F3084" t="s">
        <v>16</v>
      </c>
      <c r="G3084">
        <v>1324</v>
      </c>
      <c r="H3084" t="s">
        <v>21</v>
      </c>
      <c r="I3084" t="s">
        <v>24</v>
      </c>
      <c r="J3084">
        <v>4.9000000000000004</v>
      </c>
      <c r="K3084">
        <v>6</v>
      </c>
      <c r="L3084">
        <v>0</v>
      </c>
      <c r="M3084">
        <v>0</v>
      </c>
      <c r="N3084" t="str">
        <f t="shared" si="96"/>
        <v>No Weather Impact</v>
      </c>
      <c r="O3084" t="str">
        <f t="shared" si="97"/>
        <v>Not Cancelled</v>
      </c>
      <c r="P3084" t="str">
        <f>TEXT(Table1[[#This Row],[Departure_Time]],"mmm yyyy")</f>
        <v>Jul 2024</v>
      </c>
    </row>
    <row r="3085" spans="1:16" x14ac:dyDescent="0.25">
      <c r="A3085" t="s">
        <v>1144</v>
      </c>
      <c r="B3085" t="s">
        <v>29</v>
      </c>
      <c r="C3085" t="s">
        <v>20</v>
      </c>
      <c r="D3085" s="5">
        <v>45430.040277777778</v>
      </c>
      <c r="E3085">
        <v>255</v>
      </c>
      <c r="F3085" t="s">
        <v>16</v>
      </c>
      <c r="G3085">
        <v>1022</v>
      </c>
      <c r="H3085" t="s">
        <v>17</v>
      </c>
      <c r="I3085" t="s">
        <v>39</v>
      </c>
      <c r="J3085">
        <v>2.2999999999999998</v>
      </c>
      <c r="K3085">
        <v>5</v>
      </c>
      <c r="L3085">
        <v>0</v>
      </c>
      <c r="M3085">
        <v>0</v>
      </c>
      <c r="N3085" t="str">
        <f t="shared" si="96"/>
        <v>No Weather Impact</v>
      </c>
      <c r="O3085" t="str">
        <f t="shared" si="97"/>
        <v>Not Cancelled</v>
      </c>
      <c r="P3085" t="str">
        <f>TEXT(Table1[[#This Row],[Departure_Time]],"mmm yyyy")</f>
        <v>May 2024</v>
      </c>
    </row>
    <row r="3086" spans="1:16" x14ac:dyDescent="0.25">
      <c r="A3086" t="s">
        <v>190</v>
      </c>
      <c r="B3086" t="s">
        <v>29</v>
      </c>
      <c r="C3086" t="s">
        <v>31</v>
      </c>
      <c r="D3086" s="5">
        <v>45638.511111111111</v>
      </c>
      <c r="E3086">
        <v>159</v>
      </c>
      <c r="F3086" t="s">
        <v>16</v>
      </c>
      <c r="G3086">
        <v>861</v>
      </c>
      <c r="H3086" t="s">
        <v>18</v>
      </c>
      <c r="I3086" t="s">
        <v>18</v>
      </c>
      <c r="J3086">
        <v>8.8000000000000007</v>
      </c>
      <c r="K3086">
        <v>0</v>
      </c>
      <c r="L3086">
        <v>0</v>
      </c>
      <c r="M3086">
        <v>0</v>
      </c>
      <c r="N3086" t="str">
        <f t="shared" si="96"/>
        <v>No Weather Impact</v>
      </c>
      <c r="O3086" t="str">
        <f t="shared" si="97"/>
        <v>Not Cancelled</v>
      </c>
      <c r="P3086" t="str">
        <f>TEXT(Table1[[#This Row],[Departure_Time]],"mmm yyyy")</f>
        <v>Dec 2024</v>
      </c>
    </row>
    <row r="3087" spans="1:16" x14ac:dyDescent="0.25">
      <c r="A3087" t="s">
        <v>271</v>
      </c>
      <c r="B3087" t="s">
        <v>14</v>
      </c>
      <c r="C3087" t="s">
        <v>15</v>
      </c>
      <c r="D3087" s="5">
        <v>45591.072222222225</v>
      </c>
      <c r="E3087">
        <v>158</v>
      </c>
      <c r="F3087" t="s">
        <v>16</v>
      </c>
      <c r="G3087">
        <v>1254</v>
      </c>
      <c r="H3087" t="s">
        <v>17</v>
      </c>
      <c r="I3087" t="s">
        <v>24</v>
      </c>
      <c r="J3087">
        <v>9.5</v>
      </c>
      <c r="K3087">
        <v>23</v>
      </c>
      <c r="L3087">
        <v>0</v>
      </c>
      <c r="M3087">
        <v>0</v>
      </c>
      <c r="N3087" t="str">
        <f t="shared" si="96"/>
        <v>No Weather Impact</v>
      </c>
      <c r="O3087" t="str">
        <f t="shared" si="97"/>
        <v>Not Cancelled</v>
      </c>
      <c r="P3087" t="str">
        <f>TEXT(Table1[[#This Row],[Departure_Time]],"mmm yyyy")</f>
        <v>Oct 2024</v>
      </c>
    </row>
    <row r="3088" spans="1:16" x14ac:dyDescent="0.25">
      <c r="A3088" t="s">
        <v>959</v>
      </c>
      <c r="B3088" t="s">
        <v>36</v>
      </c>
      <c r="C3088" t="s">
        <v>31</v>
      </c>
      <c r="D3088" s="5">
        <v>45124.549305555556</v>
      </c>
      <c r="E3088">
        <v>119</v>
      </c>
      <c r="F3088" t="s">
        <v>16</v>
      </c>
      <c r="G3088">
        <v>1032</v>
      </c>
      <c r="H3088" t="s">
        <v>17</v>
      </c>
      <c r="I3088" t="s">
        <v>24</v>
      </c>
      <c r="J3088">
        <v>7.9</v>
      </c>
      <c r="K3088">
        <v>4</v>
      </c>
      <c r="L3088">
        <v>0</v>
      </c>
      <c r="M3088">
        <v>0</v>
      </c>
      <c r="N3088" t="str">
        <f t="shared" si="96"/>
        <v>No Weather Impact</v>
      </c>
      <c r="O3088" t="str">
        <f t="shared" si="97"/>
        <v>Not Cancelled</v>
      </c>
      <c r="P3088" t="str">
        <f>TEXT(Table1[[#This Row],[Departure_Time]],"mmm yyyy")</f>
        <v>Jul 2023</v>
      </c>
    </row>
    <row r="3089" spans="1:16" x14ac:dyDescent="0.25">
      <c r="A3089" t="s">
        <v>334</v>
      </c>
      <c r="B3089" t="s">
        <v>23</v>
      </c>
      <c r="C3089" t="s">
        <v>29</v>
      </c>
      <c r="D3089" s="5">
        <v>45671.032638888886</v>
      </c>
      <c r="E3089">
        <v>205</v>
      </c>
      <c r="F3089" t="s">
        <v>52</v>
      </c>
      <c r="G3089">
        <v>1142</v>
      </c>
      <c r="H3089" t="s">
        <v>18</v>
      </c>
      <c r="I3089" t="s">
        <v>24</v>
      </c>
      <c r="J3089">
        <v>4</v>
      </c>
      <c r="K3089">
        <v>6</v>
      </c>
      <c r="L3089">
        <v>0</v>
      </c>
      <c r="M3089">
        <v>0</v>
      </c>
      <c r="N3089" t="str">
        <f t="shared" si="96"/>
        <v>No Weather Impact</v>
      </c>
      <c r="O3089" t="str">
        <f t="shared" si="97"/>
        <v>Cancelled</v>
      </c>
      <c r="P3089" t="str">
        <f>TEXT(Table1[[#This Row],[Departure_Time]],"mmm yyyy")</f>
        <v>Jan 2025</v>
      </c>
    </row>
    <row r="3090" spans="1:16" x14ac:dyDescent="0.25">
      <c r="A3090" t="s">
        <v>1220</v>
      </c>
      <c r="B3090" t="s">
        <v>36</v>
      </c>
      <c r="C3090" t="s">
        <v>20</v>
      </c>
      <c r="D3090" s="5">
        <v>45743.388194444444</v>
      </c>
      <c r="E3090">
        <v>85</v>
      </c>
      <c r="F3090" t="s">
        <v>16</v>
      </c>
      <c r="G3090">
        <v>1228</v>
      </c>
      <c r="H3090" t="s">
        <v>18</v>
      </c>
      <c r="I3090" t="s">
        <v>24</v>
      </c>
      <c r="J3090">
        <v>6.6</v>
      </c>
      <c r="K3090">
        <v>20</v>
      </c>
      <c r="L3090">
        <v>0</v>
      </c>
      <c r="M3090">
        <v>1</v>
      </c>
      <c r="N3090" t="str">
        <f t="shared" si="96"/>
        <v>Weather Imapct</v>
      </c>
      <c r="O3090" t="str">
        <f t="shared" si="97"/>
        <v>Not Cancelled</v>
      </c>
      <c r="P3090" t="str">
        <f>TEXT(Table1[[#This Row],[Departure_Time]],"mmm yyyy")</f>
        <v>Mar 2025</v>
      </c>
    </row>
    <row r="3091" spans="1:16" x14ac:dyDescent="0.25">
      <c r="A3091" t="s">
        <v>93</v>
      </c>
      <c r="B3091" t="s">
        <v>31</v>
      </c>
      <c r="C3091" t="s">
        <v>15</v>
      </c>
      <c r="D3091" s="5">
        <v>45122.842361111114</v>
      </c>
      <c r="E3091">
        <v>77</v>
      </c>
      <c r="F3091" t="s">
        <v>16</v>
      </c>
      <c r="G3091">
        <v>900</v>
      </c>
      <c r="H3091" t="s">
        <v>18</v>
      </c>
      <c r="I3091" t="s">
        <v>24</v>
      </c>
      <c r="J3091">
        <v>4.9000000000000004</v>
      </c>
      <c r="K3091">
        <v>4</v>
      </c>
      <c r="L3091">
        <v>0</v>
      </c>
      <c r="M3091">
        <v>0</v>
      </c>
      <c r="N3091" t="str">
        <f t="shared" si="96"/>
        <v>No Weather Impact</v>
      </c>
      <c r="O3091" t="str">
        <f t="shared" si="97"/>
        <v>Not Cancelled</v>
      </c>
      <c r="P3091" t="str">
        <f>TEXT(Table1[[#This Row],[Departure_Time]],"mmm yyyy")</f>
        <v>Jul 2023</v>
      </c>
    </row>
    <row r="3092" spans="1:16" x14ac:dyDescent="0.25">
      <c r="A3092" t="s">
        <v>1480</v>
      </c>
      <c r="B3092" t="s">
        <v>36</v>
      </c>
      <c r="C3092" t="s">
        <v>15</v>
      </c>
      <c r="D3092" s="5">
        <v>45563.524305555555</v>
      </c>
      <c r="E3092">
        <v>194</v>
      </c>
      <c r="F3092" t="s">
        <v>16</v>
      </c>
      <c r="G3092">
        <v>1073</v>
      </c>
      <c r="H3092" t="s">
        <v>21</v>
      </c>
      <c r="I3092" t="s">
        <v>24</v>
      </c>
      <c r="J3092">
        <v>3.8</v>
      </c>
      <c r="K3092">
        <v>3</v>
      </c>
      <c r="L3092">
        <v>0</v>
      </c>
      <c r="M3092">
        <v>0</v>
      </c>
      <c r="N3092" t="str">
        <f t="shared" si="96"/>
        <v>No Weather Impact</v>
      </c>
      <c r="O3092" t="str">
        <f t="shared" si="97"/>
        <v>Not Cancelled</v>
      </c>
      <c r="P3092" t="str">
        <f>TEXT(Table1[[#This Row],[Departure_Time]],"mmm yyyy")</f>
        <v>Sep 2024</v>
      </c>
    </row>
    <row r="3093" spans="1:16" x14ac:dyDescent="0.25">
      <c r="A3093" t="s">
        <v>1168</v>
      </c>
      <c r="B3093" t="s">
        <v>31</v>
      </c>
      <c r="C3093" t="s">
        <v>15</v>
      </c>
      <c r="D3093" s="5">
        <v>45604.897916666669</v>
      </c>
      <c r="E3093">
        <v>169</v>
      </c>
      <c r="F3093" t="s">
        <v>16</v>
      </c>
      <c r="G3093">
        <v>925</v>
      </c>
      <c r="H3093" t="s">
        <v>27</v>
      </c>
      <c r="I3093" t="s">
        <v>24</v>
      </c>
      <c r="J3093">
        <v>5.8</v>
      </c>
      <c r="K3093">
        <v>3</v>
      </c>
      <c r="L3093">
        <v>0</v>
      </c>
      <c r="M3093">
        <v>0</v>
      </c>
      <c r="N3093" t="str">
        <f t="shared" si="96"/>
        <v>No Weather Impact</v>
      </c>
      <c r="O3093" t="str">
        <f t="shared" si="97"/>
        <v>Not Cancelled</v>
      </c>
      <c r="P3093" t="str">
        <f>TEXT(Table1[[#This Row],[Departure_Time]],"mmm yyyy")</f>
        <v>Nov 2024</v>
      </c>
    </row>
    <row r="3094" spans="1:16" x14ac:dyDescent="0.25">
      <c r="A3094" t="s">
        <v>88</v>
      </c>
      <c r="B3094" t="s">
        <v>29</v>
      </c>
      <c r="C3094" t="s">
        <v>14</v>
      </c>
      <c r="D3094" s="5">
        <v>45276.19027777778</v>
      </c>
      <c r="E3094">
        <v>182</v>
      </c>
      <c r="F3094" t="s">
        <v>16</v>
      </c>
      <c r="G3094">
        <v>1078</v>
      </c>
      <c r="H3094" t="s">
        <v>17</v>
      </c>
      <c r="I3094" t="s">
        <v>24</v>
      </c>
      <c r="J3094">
        <v>5.9</v>
      </c>
      <c r="K3094">
        <v>23</v>
      </c>
      <c r="L3094">
        <v>0</v>
      </c>
      <c r="M3094">
        <v>1</v>
      </c>
      <c r="N3094" t="str">
        <f t="shared" si="96"/>
        <v>Weather Imapct</v>
      </c>
      <c r="O3094" t="str">
        <f t="shared" si="97"/>
        <v>Not Cancelled</v>
      </c>
      <c r="P3094" t="str">
        <f>TEXT(Table1[[#This Row],[Departure_Time]],"mmm yyyy")</f>
        <v>Dec 2023</v>
      </c>
    </row>
    <row r="3095" spans="1:16" x14ac:dyDescent="0.25">
      <c r="A3095" t="s">
        <v>1149</v>
      </c>
      <c r="B3095" t="s">
        <v>26</v>
      </c>
      <c r="C3095" t="s">
        <v>23</v>
      </c>
      <c r="D3095" s="5">
        <v>45353.320833333331</v>
      </c>
      <c r="E3095">
        <v>126</v>
      </c>
      <c r="F3095" t="s">
        <v>16</v>
      </c>
      <c r="G3095">
        <v>1008</v>
      </c>
      <c r="H3095" t="s">
        <v>21</v>
      </c>
      <c r="I3095" t="s">
        <v>39</v>
      </c>
      <c r="J3095">
        <v>6.2</v>
      </c>
      <c r="K3095">
        <v>42</v>
      </c>
      <c r="L3095">
        <v>0</v>
      </c>
      <c r="M3095">
        <v>0</v>
      </c>
      <c r="N3095" t="str">
        <f t="shared" si="96"/>
        <v>No Weather Impact</v>
      </c>
      <c r="O3095" t="str">
        <f t="shared" si="97"/>
        <v>Not Cancelled</v>
      </c>
      <c r="P3095" t="str">
        <f>TEXT(Table1[[#This Row],[Departure_Time]],"mmm yyyy")</f>
        <v>Mar 2024</v>
      </c>
    </row>
    <row r="3096" spans="1:16" x14ac:dyDescent="0.25">
      <c r="A3096" t="s">
        <v>1617</v>
      </c>
      <c r="B3096" t="s">
        <v>23</v>
      </c>
      <c r="C3096" t="s">
        <v>36</v>
      </c>
      <c r="D3096" s="5">
        <v>45302.203472222223</v>
      </c>
      <c r="E3096">
        <v>259</v>
      </c>
      <c r="F3096" t="s">
        <v>16</v>
      </c>
      <c r="G3096">
        <v>1613</v>
      </c>
      <c r="H3096" t="s">
        <v>21</v>
      </c>
      <c r="I3096" t="s">
        <v>24</v>
      </c>
      <c r="J3096">
        <v>7.6</v>
      </c>
      <c r="K3096">
        <v>2</v>
      </c>
      <c r="L3096">
        <v>0</v>
      </c>
      <c r="M3096">
        <v>0</v>
      </c>
      <c r="N3096" t="str">
        <f t="shared" si="96"/>
        <v>No Weather Impact</v>
      </c>
      <c r="O3096" t="str">
        <f t="shared" si="97"/>
        <v>Not Cancelled</v>
      </c>
      <c r="P3096" t="str">
        <f>TEXT(Table1[[#This Row],[Departure_Time]],"mmm yyyy")</f>
        <v>Jan 2024</v>
      </c>
    </row>
    <row r="3097" spans="1:16" x14ac:dyDescent="0.25">
      <c r="A3097" t="s">
        <v>284</v>
      </c>
      <c r="B3097" t="s">
        <v>36</v>
      </c>
      <c r="C3097" t="s">
        <v>29</v>
      </c>
      <c r="D3097" s="5">
        <v>45336.54791666667</v>
      </c>
      <c r="E3097">
        <v>161</v>
      </c>
      <c r="F3097" t="s">
        <v>16</v>
      </c>
      <c r="G3097">
        <v>998</v>
      </c>
      <c r="H3097" t="s">
        <v>21</v>
      </c>
      <c r="I3097" t="s">
        <v>24</v>
      </c>
      <c r="J3097">
        <v>9</v>
      </c>
      <c r="K3097">
        <v>8</v>
      </c>
      <c r="L3097">
        <v>0</v>
      </c>
      <c r="M3097">
        <v>0</v>
      </c>
      <c r="N3097" t="str">
        <f t="shared" si="96"/>
        <v>No Weather Impact</v>
      </c>
      <c r="O3097" t="str">
        <f t="shared" si="97"/>
        <v>Not Cancelled</v>
      </c>
      <c r="P3097" t="str">
        <f>TEXT(Table1[[#This Row],[Departure_Time]],"mmm yyyy")</f>
        <v>Feb 2024</v>
      </c>
    </row>
    <row r="3098" spans="1:16" x14ac:dyDescent="0.25">
      <c r="A3098" t="s">
        <v>274</v>
      </c>
      <c r="B3098" t="s">
        <v>14</v>
      </c>
      <c r="C3098" t="s">
        <v>20</v>
      </c>
      <c r="D3098" s="5">
        <v>45423.561805555553</v>
      </c>
      <c r="E3098">
        <v>195</v>
      </c>
      <c r="F3098" t="s">
        <v>41</v>
      </c>
      <c r="G3098">
        <v>711</v>
      </c>
      <c r="H3098" t="s">
        <v>18</v>
      </c>
      <c r="I3098" t="s">
        <v>18</v>
      </c>
      <c r="J3098">
        <v>5.9</v>
      </c>
      <c r="K3098">
        <v>2</v>
      </c>
      <c r="L3098">
        <v>0</v>
      </c>
      <c r="M3098">
        <v>0</v>
      </c>
      <c r="N3098" t="str">
        <f t="shared" si="96"/>
        <v>No Weather Impact</v>
      </c>
      <c r="O3098" t="str">
        <f t="shared" si="97"/>
        <v>Not Cancelled</v>
      </c>
      <c r="P3098" t="str">
        <f>TEXT(Table1[[#This Row],[Departure_Time]],"mmm yyyy")</f>
        <v>May 2024</v>
      </c>
    </row>
    <row r="3099" spans="1:16" x14ac:dyDescent="0.25">
      <c r="A3099" t="s">
        <v>1375</v>
      </c>
      <c r="B3099" t="s">
        <v>14</v>
      </c>
      <c r="C3099" t="s">
        <v>36</v>
      </c>
      <c r="D3099" s="5">
        <v>45070.561111111114</v>
      </c>
      <c r="E3099">
        <v>180</v>
      </c>
      <c r="F3099" t="s">
        <v>16</v>
      </c>
      <c r="G3099">
        <v>751</v>
      </c>
      <c r="H3099" t="s">
        <v>17</v>
      </c>
      <c r="I3099" t="s">
        <v>39</v>
      </c>
      <c r="J3099">
        <v>8.3000000000000007</v>
      </c>
      <c r="K3099">
        <v>6</v>
      </c>
      <c r="L3099">
        <v>0</v>
      </c>
      <c r="M3099">
        <v>0</v>
      </c>
      <c r="N3099" t="str">
        <f t="shared" si="96"/>
        <v>No Weather Impact</v>
      </c>
      <c r="O3099" t="str">
        <f t="shared" si="97"/>
        <v>Not Cancelled</v>
      </c>
      <c r="P3099" t="str">
        <f>TEXT(Table1[[#This Row],[Departure_Time]],"mmm yyyy")</f>
        <v>May 2023</v>
      </c>
    </row>
    <row r="3100" spans="1:16" x14ac:dyDescent="0.25">
      <c r="A3100" t="s">
        <v>792</v>
      </c>
      <c r="B3100" t="s">
        <v>15</v>
      </c>
      <c r="C3100" t="s">
        <v>31</v>
      </c>
      <c r="D3100" s="5">
        <v>45252.218055555553</v>
      </c>
      <c r="E3100">
        <v>196</v>
      </c>
      <c r="F3100" t="s">
        <v>52</v>
      </c>
      <c r="G3100">
        <v>1226</v>
      </c>
      <c r="H3100" t="s">
        <v>27</v>
      </c>
      <c r="I3100" t="s">
        <v>18</v>
      </c>
      <c r="J3100">
        <v>4.3</v>
      </c>
      <c r="K3100">
        <v>8</v>
      </c>
      <c r="L3100">
        <v>0</v>
      </c>
      <c r="M3100">
        <v>1</v>
      </c>
      <c r="N3100" t="str">
        <f t="shared" si="96"/>
        <v>Weather Imapct</v>
      </c>
      <c r="O3100" t="str">
        <f t="shared" si="97"/>
        <v>Cancelled</v>
      </c>
      <c r="P3100" t="str">
        <f>TEXT(Table1[[#This Row],[Departure_Time]],"mmm yyyy")</f>
        <v>Nov 2023</v>
      </c>
    </row>
    <row r="3101" spans="1:16" x14ac:dyDescent="0.25">
      <c r="A3101" t="s">
        <v>168</v>
      </c>
      <c r="B3101" t="s">
        <v>31</v>
      </c>
      <c r="C3101" t="s">
        <v>20</v>
      </c>
      <c r="D3101" s="5">
        <v>45446.634027777778</v>
      </c>
      <c r="E3101">
        <v>174</v>
      </c>
      <c r="F3101" t="s">
        <v>16</v>
      </c>
      <c r="G3101">
        <v>1287</v>
      </c>
      <c r="H3101" t="s">
        <v>27</v>
      </c>
      <c r="I3101" t="s">
        <v>18</v>
      </c>
      <c r="J3101">
        <v>6.8</v>
      </c>
      <c r="K3101">
        <v>28</v>
      </c>
      <c r="L3101">
        <v>0</v>
      </c>
      <c r="M3101">
        <v>0</v>
      </c>
      <c r="N3101" t="str">
        <f t="shared" si="96"/>
        <v>No Weather Impact</v>
      </c>
      <c r="O3101" t="str">
        <f t="shared" si="97"/>
        <v>Not Cancelled</v>
      </c>
      <c r="P3101" t="str">
        <f>TEXT(Table1[[#This Row],[Departure_Time]],"mmm yyyy")</f>
        <v>Jun 2024</v>
      </c>
    </row>
    <row r="3102" spans="1:16" x14ac:dyDescent="0.25">
      <c r="A3102" t="s">
        <v>1618</v>
      </c>
      <c r="B3102" t="s">
        <v>31</v>
      </c>
      <c r="C3102" t="s">
        <v>36</v>
      </c>
      <c r="D3102" s="5">
        <v>45356.710416666669</v>
      </c>
      <c r="E3102">
        <v>156</v>
      </c>
      <c r="F3102" t="s">
        <v>41</v>
      </c>
      <c r="G3102">
        <v>1639</v>
      </c>
      <c r="H3102" t="s">
        <v>27</v>
      </c>
      <c r="I3102" t="s">
        <v>24</v>
      </c>
      <c r="J3102">
        <v>8.1</v>
      </c>
      <c r="K3102">
        <v>26</v>
      </c>
      <c r="L3102">
        <v>0</v>
      </c>
      <c r="M3102">
        <v>0</v>
      </c>
      <c r="N3102" t="str">
        <f t="shared" si="96"/>
        <v>No Weather Impact</v>
      </c>
      <c r="O3102" t="str">
        <f t="shared" si="97"/>
        <v>Not Cancelled</v>
      </c>
      <c r="P3102" t="str">
        <f>TEXT(Table1[[#This Row],[Departure_Time]],"mmm yyyy")</f>
        <v>Mar 2024</v>
      </c>
    </row>
    <row r="3103" spans="1:16" x14ac:dyDescent="0.25">
      <c r="A3103" t="s">
        <v>665</v>
      </c>
      <c r="B3103" t="s">
        <v>20</v>
      </c>
      <c r="C3103" t="s">
        <v>14</v>
      </c>
      <c r="D3103" s="5">
        <v>45073.711805555555</v>
      </c>
      <c r="E3103">
        <v>93</v>
      </c>
      <c r="F3103" t="s">
        <v>16</v>
      </c>
      <c r="G3103">
        <v>1090</v>
      </c>
      <c r="H3103" t="s">
        <v>21</v>
      </c>
      <c r="I3103" t="s">
        <v>24</v>
      </c>
      <c r="J3103">
        <v>7</v>
      </c>
      <c r="K3103">
        <v>5</v>
      </c>
      <c r="L3103">
        <v>0</v>
      </c>
      <c r="M3103">
        <v>1</v>
      </c>
      <c r="N3103" t="str">
        <f t="shared" si="96"/>
        <v>Weather Imapct</v>
      </c>
      <c r="O3103" t="str">
        <f t="shared" si="97"/>
        <v>Not Cancelled</v>
      </c>
      <c r="P3103" t="str">
        <f>TEXT(Table1[[#This Row],[Departure_Time]],"mmm yyyy")</f>
        <v>May 2023</v>
      </c>
    </row>
    <row r="3104" spans="1:16" x14ac:dyDescent="0.25">
      <c r="A3104" t="s">
        <v>800</v>
      </c>
      <c r="B3104" t="s">
        <v>23</v>
      </c>
      <c r="C3104" t="s">
        <v>31</v>
      </c>
      <c r="D3104" s="5">
        <v>45198.593055555553</v>
      </c>
      <c r="E3104">
        <v>141</v>
      </c>
      <c r="F3104" t="s">
        <v>16</v>
      </c>
      <c r="G3104">
        <v>946</v>
      </c>
      <c r="H3104" t="s">
        <v>17</v>
      </c>
      <c r="I3104" t="s">
        <v>24</v>
      </c>
      <c r="J3104">
        <v>6.9</v>
      </c>
      <c r="K3104">
        <v>59</v>
      </c>
      <c r="L3104">
        <v>0</v>
      </c>
      <c r="M3104">
        <v>0</v>
      </c>
      <c r="N3104" t="str">
        <f t="shared" si="96"/>
        <v>No Weather Impact</v>
      </c>
      <c r="O3104" t="str">
        <f t="shared" si="97"/>
        <v>Not Cancelled</v>
      </c>
      <c r="P3104" t="str">
        <f>TEXT(Table1[[#This Row],[Departure_Time]],"mmm yyyy")</f>
        <v>Sep 2023</v>
      </c>
    </row>
    <row r="3105" spans="1:16" x14ac:dyDescent="0.25">
      <c r="A3105" t="s">
        <v>81</v>
      </c>
      <c r="B3105" t="s">
        <v>26</v>
      </c>
      <c r="C3105" t="s">
        <v>23</v>
      </c>
      <c r="D3105" s="5">
        <v>45498.947916666664</v>
      </c>
      <c r="E3105">
        <v>209</v>
      </c>
      <c r="F3105" t="s">
        <v>16</v>
      </c>
      <c r="G3105">
        <v>1241</v>
      </c>
      <c r="H3105" t="s">
        <v>17</v>
      </c>
      <c r="I3105" t="s">
        <v>39</v>
      </c>
      <c r="J3105">
        <v>6.5</v>
      </c>
      <c r="K3105">
        <v>4</v>
      </c>
      <c r="L3105">
        <v>1</v>
      </c>
      <c r="M3105">
        <v>0</v>
      </c>
      <c r="N3105" t="str">
        <f t="shared" si="96"/>
        <v>No Weather Impact</v>
      </c>
      <c r="O3105" t="str">
        <f t="shared" si="97"/>
        <v>Not Cancelled</v>
      </c>
      <c r="P3105" t="str">
        <f>TEXT(Table1[[#This Row],[Departure_Time]],"mmm yyyy")</f>
        <v>Jul 2024</v>
      </c>
    </row>
    <row r="3106" spans="1:16" x14ac:dyDescent="0.25">
      <c r="A3106" t="s">
        <v>1343</v>
      </c>
      <c r="B3106" t="s">
        <v>23</v>
      </c>
      <c r="C3106" t="s">
        <v>20</v>
      </c>
      <c r="D3106" s="5">
        <v>45480.393750000003</v>
      </c>
      <c r="E3106">
        <v>258</v>
      </c>
      <c r="F3106" t="s">
        <v>16</v>
      </c>
      <c r="G3106">
        <v>1129</v>
      </c>
      <c r="H3106" t="s">
        <v>27</v>
      </c>
      <c r="I3106" t="s">
        <v>130</v>
      </c>
      <c r="J3106">
        <v>6.8</v>
      </c>
      <c r="K3106">
        <v>19</v>
      </c>
      <c r="L3106">
        <v>0</v>
      </c>
      <c r="M3106">
        <v>0</v>
      </c>
      <c r="N3106" t="str">
        <f t="shared" si="96"/>
        <v>No Weather Impact</v>
      </c>
      <c r="O3106" t="str">
        <f t="shared" si="97"/>
        <v>Not Cancelled</v>
      </c>
      <c r="P3106" t="str">
        <f>TEXT(Table1[[#This Row],[Departure_Time]],"mmm yyyy")</f>
        <v>Jul 2024</v>
      </c>
    </row>
    <row r="3107" spans="1:16" x14ac:dyDescent="0.25">
      <c r="A3107" t="s">
        <v>1168</v>
      </c>
      <c r="B3107" t="s">
        <v>31</v>
      </c>
      <c r="C3107" t="s">
        <v>14</v>
      </c>
      <c r="D3107" s="5">
        <v>45174.495833333334</v>
      </c>
      <c r="E3107">
        <v>43</v>
      </c>
      <c r="F3107" t="s">
        <v>16</v>
      </c>
      <c r="G3107">
        <v>1301</v>
      </c>
      <c r="H3107" t="s">
        <v>21</v>
      </c>
      <c r="I3107" t="s">
        <v>24</v>
      </c>
      <c r="J3107">
        <v>8.1999999999999993</v>
      </c>
      <c r="K3107">
        <v>1</v>
      </c>
      <c r="L3107">
        <v>0</v>
      </c>
      <c r="M3107">
        <v>0</v>
      </c>
      <c r="N3107" t="str">
        <f t="shared" si="96"/>
        <v>No Weather Impact</v>
      </c>
      <c r="O3107" t="str">
        <f t="shared" si="97"/>
        <v>Not Cancelled</v>
      </c>
      <c r="P3107" t="str">
        <f>TEXT(Table1[[#This Row],[Departure_Time]],"mmm yyyy")</f>
        <v>Sep 2023</v>
      </c>
    </row>
    <row r="3108" spans="1:16" x14ac:dyDescent="0.25">
      <c r="A3108" t="s">
        <v>864</v>
      </c>
      <c r="B3108" t="s">
        <v>23</v>
      </c>
      <c r="C3108" t="s">
        <v>36</v>
      </c>
      <c r="D3108" s="5">
        <v>45399.79791666667</v>
      </c>
      <c r="E3108">
        <v>180</v>
      </c>
      <c r="F3108" t="s">
        <v>16</v>
      </c>
      <c r="G3108">
        <v>911</v>
      </c>
      <c r="H3108" t="s">
        <v>18</v>
      </c>
      <c r="I3108" t="s">
        <v>24</v>
      </c>
      <c r="J3108">
        <v>8.1999999999999993</v>
      </c>
      <c r="K3108">
        <v>15</v>
      </c>
      <c r="L3108">
        <v>0</v>
      </c>
      <c r="M3108">
        <v>0</v>
      </c>
      <c r="N3108" t="str">
        <f t="shared" si="96"/>
        <v>No Weather Impact</v>
      </c>
      <c r="O3108" t="str">
        <f t="shared" si="97"/>
        <v>Not Cancelled</v>
      </c>
      <c r="P3108" t="str">
        <f>TEXT(Table1[[#This Row],[Departure_Time]],"mmm yyyy")</f>
        <v>Apr 2024</v>
      </c>
    </row>
    <row r="3109" spans="1:16" x14ac:dyDescent="0.25">
      <c r="A3109" t="s">
        <v>719</v>
      </c>
      <c r="B3109" t="s">
        <v>26</v>
      </c>
      <c r="C3109" t="s">
        <v>31</v>
      </c>
      <c r="D3109" s="5">
        <v>45140.261805555558</v>
      </c>
      <c r="E3109">
        <v>211</v>
      </c>
      <c r="F3109" t="s">
        <v>16</v>
      </c>
      <c r="G3109">
        <v>1397</v>
      </c>
      <c r="H3109" t="s">
        <v>21</v>
      </c>
      <c r="I3109" t="s">
        <v>18</v>
      </c>
      <c r="J3109">
        <v>6.1</v>
      </c>
      <c r="K3109">
        <v>7</v>
      </c>
      <c r="L3109">
        <v>0</v>
      </c>
      <c r="M3109">
        <v>1</v>
      </c>
      <c r="N3109" t="str">
        <f t="shared" si="96"/>
        <v>Weather Imapct</v>
      </c>
      <c r="O3109" t="str">
        <f t="shared" si="97"/>
        <v>Not Cancelled</v>
      </c>
      <c r="P3109" t="str">
        <f>TEXT(Table1[[#This Row],[Departure_Time]],"mmm yyyy")</f>
        <v>Aug 2023</v>
      </c>
    </row>
    <row r="3110" spans="1:16" x14ac:dyDescent="0.25">
      <c r="A3110" t="s">
        <v>1619</v>
      </c>
      <c r="B3110" t="s">
        <v>26</v>
      </c>
      <c r="C3110" t="s">
        <v>29</v>
      </c>
      <c r="D3110" s="5">
        <v>45457.885416666664</v>
      </c>
      <c r="E3110">
        <v>254</v>
      </c>
      <c r="F3110" t="s">
        <v>16</v>
      </c>
      <c r="G3110">
        <v>1158</v>
      </c>
      <c r="H3110" t="s">
        <v>21</v>
      </c>
      <c r="I3110" t="s">
        <v>24</v>
      </c>
      <c r="J3110">
        <v>7.7</v>
      </c>
      <c r="K3110">
        <v>2</v>
      </c>
      <c r="L3110">
        <v>0</v>
      </c>
      <c r="M3110">
        <v>0</v>
      </c>
      <c r="N3110" t="str">
        <f t="shared" si="96"/>
        <v>No Weather Impact</v>
      </c>
      <c r="O3110" t="str">
        <f t="shared" si="97"/>
        <v>Not Cancelled</v>
      </c>
      <c r="P3110" t="str">
        <f>TEXT(Table1[[#This Row],[Departure_Time]],"mmm yyyy")</f>
        <v>Jun 2024</v>
      </c>
    </row>
    <row r="3111" spans="1:16" x14ac:dyDescent="0.25">
      <c r="A3111" t="s">
        <v>725</v>
      </c>
      <c r="B3111" t="s">
        <v>15</v>
      </c>
      <c r="C3111" t="s">
        <v>14</v>
      </c>
      <c r="D3111" s="5">
        <v>45546.563194444447</v>
      </c>
      <c r="E3111">
        <v>194</v>
      </c>
      <c r="F3111" t="s">
        <v>16</v>
      </c>
      <c r="G3111">
        <v>1118</v>
      </c>
      <c r="H3111" t="s">
        <v>21</v>
      </c>
      <c r="I3111" t="s">
        <v>24</v>
      </c>
      <c r="J3111">
        <v>7</v>
      </c>
      <c r="K3111">
        <v>15</v>
      </c>
      <c r="L3111">
        <v>0</v>
      </c>
      <c r="M3111">
        <v>1</v>
      </c>
      <c r="N3111" t="str">
        <f t="shared" si="96"/>
        <v>Weather Imapct</v>
      </c>
      <c r="O3111" t="str">
        <f t="shared" si="97"/>
        <v>Not Cancelled</v>
      </c>
      <c r="P3111" t="str">
        <f>TEXT(Table1[[#This Row],[Departure_Time]],"mmm yyyy")</f>
        <v>Sep 2024</v>
      </c>
    </row>
    <row r="3112" spans="1:16" x14ac:dyDescent="0.25">
      <c r="A3112" t="s">
        <v>561</v>
      </c>
      <c r="B3112" t="s">
        <v>31</v>
      </c>
      <c r="C3112" t="s">
        <v>20</v>
      </c>
      <c r="D3112" s="5">
        <v>45347.300694444442</v>
      </c>
      <c r="E3112">
        <v>259</v>
      </c>
      <c r="F3112" t="s">
        <v>16</v>
      </c>
      <c r="G3112">
        <v>902</v>
      </c>
      <c r="H3112" t="s">
        <v>21</v>
      </c>
      <c r="I3112" t="s">
        <v>24</v>
      </c>
      <c r="J3112">
        <v>5.5</v>
      </c>
      <c r="K3112">
        <v>1</v>
      </c>
      <c r="L3112">
        <v>0</v>
      </c>
      <c r="M3112">
        <v>0</v>
      </c>
      <c r="N3112" t="str">
        <f t="shared" si="96"/>
        <v>No Weather Impact</v>
      </c>
      <c r="O3112" t="str">
        <f t="shared" si="97"/>
        <v>Not Cancelled</v>
      </c>
      <c r="P3112" t="str">
        <f>TEXT(Table1[[#This Row],[Departure_Time]],"mmm yyyy")</f>
        <v>Feb 2024</v>
      </c>
    </row>
    <row r="3113" spans="1:16" x14ac:dyDescent="0.25">
      <c r="A3113" t="s">
        <v>1416</v>
      </c>
      <c r="B3113" t="s">
        <v>23</v>
      </c>
      <c r="C3113" t="s">
        <v>20</v>
      </c>
      <c r="D3113" s="5">
        <v>45656.827777777777</v>
      </c>
      <c r="E3113">
        <v>173</v>
      </c>
      <c r="F3113" t="s">
        <v>16</v>
      </c>
      <c r="G3113">
        <v>1236</v>
      </c>
      <c r="H3113" t="s">
        <v>21</v>
      </c>
      <c r="I3113" t="s">
        <v>24</v>
      </c>
      <c r="J3113">
        <v>8.1999999999999993</v>
      </c>
      <c r="K3113">
        <v>0</v>
      </c>
      <c r="L3113">
        <v>0</v>
      </c>
      <c r="M3113">
        <v>0</v>
      </c>
      <c r="N3113" t="str">
        <f t="shared" si="96"/>
        <v>No Weather Impact</v>
      </c>
      <c r="O3113" t="str">
        <f t="shared" si="97"/>
        <v>Not Cancelled</v>
      </c>
      <c r="P3113" t="str">
        <f>TEXT(Table1[[#This Row],[Departure_Time]],"mmm yyyy")</f>
        <v>Dec 2024</v>
      </c>
    </row>
    <row r="3114" spans="1:16" x14ac:dyDescent="0.25">
      <c r="A3114" t="s">
        <v>916</v>
      </c>
      <c r="B3114" t="s">
        <v>15</v>
      </c>
      <c r="C3114" t="s">
        <v>14</v>
      </c>
      <c r="D3114" s="5">
        <v>45306.991666666669</v>
      </c>
      <c r="E3114">
        <v>247</v>
      </c>
      <c r="F3114" t="s">
        <v>16</v>
      </c>
      <c r="G3114">
        <v>1026</v>
      </c>
      <c r="H3114" t="s">
        <v>18</v>
      </c>
      <c r="I3114" t="s">
        <v>24</v>
      </c>
      <c r="J3114">
        <v>8.1999999999999993</v>
      </c>
      <c r="K3114">
        <v>3</v>
      </c>
      <c r="L3114">
        <v>0</v>
      </c>
      <c r="M3114">
        <v>1</v>
      </c>
      <c r="N3114" t="str">
        <f t="shared" si="96"/>
        <v>Weather Imapct</v>
      </c>
      <c r="O3114" t="str">
        <f t="shared" si="97"/>
        <v>Not Cancelled</v>
      </c>
      <c r="P3114" t="str">
        <f>TEXT(Table1[[#This Row],[Departure_Time]],"mmm yyyy")</f>
        <v>Jan 2024</v>
      </c>
    </row>
    <row r="3115" spans="1:16" x14ac:dyDescent="0.25">
      <c r="A3115" t="s">
        <v>729</v>
      </c>
      <c r="B3115" t="s">
        <v>20</v>
      </c>
      <c r="C3115" t="s">
        <v>36</v>
      </c>
      <c r="D3115" s="5">
        <v>45051.964583333334</v>
      </c>
      <c r="E3115">
        <v>72</v>
      </c>
      <c r="F3115" t="s">
        <v>16</v>
      </c>
      <c r="G3115">
        <v>962</v>
      </c>
      <c r="H3115" t="s">
        <v>18</v>
      </c>
      <c r="I3115" t="s">
        <v>24</v>
      </c>
      <c r="J3115">
        <v>4.5</v>
      </c>
      <c r="K3115">
        <v>5</v>
      </c>
      <c r="L3115">
        <v>0</v>
      </c>
      <c r="M3115">
        <v>0</v>
      </c>
      <c r="N3115" t="str">
        <f t="shared" si="96"/>
        <v>No Weather Impact</v>
      </c>
      <c r="O3115" t="str">
        <f t="shared" si="97"/>
        <v>Not Cancelled</v>
      </c>
      <c r="P3115" t="str">
        <f>TEXT(Table1[[#This Row],[Departure_Time]],"mmm yyyy")</f>
        <v>May 2023</v>
      </c>
    </row>
    <row r="3116" spans="1:16" x14ac:dyDescent="0.25">
      <c r="A3116" t="s">
        <v>40</v>
      </c>
      <c r="B3116" t="s">
        <v>20</v>
      </c>
      <c r="C3116" t="s">
        <v>23</v>
      </c>
      <c r="D3116" s="5">
        <v>45425.870833333334</v>
      </c>
      <c r="E3116">
        <v>193</v>
      </c>
      <c r="F3116" t="s">
        <v>41</v>
      </c>
      <c r="G3116">
        <v>1192</v>
      </c>
      <c r="H3116" t="s">
        <v>21</v>
      </c>
      <c r="I3116" t="s">
        <v>24</v>
      </c>
      <c r="J3116">
        <v>6.7</v>
      </c>
      <c r="K3116">
        <v>17</v>
      </c>
      <c r="L3116">
        <v>0</v>
      </c>
      <c r="M3116">
        <v>0</v>
      </c>
      <c r="N3116" t="str">
        <f t="shared" si="96"/>
        <v>No Weather Impact</v>
      </c>
      <c r="O3116" t="str">
        <f t="shared" si="97"/>
        <v>Not Cancelled</v>
      </c>
      <c r="P3116" t="str">
        <f>TEXT(Table1[[#This Row],[Departure_Time]],"mmm yyyy")</f>
        <v>May 2024</v>
      </c>
    </row>
    <row r="3117" spans="1:16" x14ac:dyDescent="0.25">
      <c r="A3117" t="s">
        <v>678</v>
      </c>
      <c r="B3117" t="s">
        <v>14</v>
      </c>
      <c r="C3117" t="s">
        <v>29</v>
      </c>
      <c r="D3117" s="5">
        <v>45432.671527777777</v>
      </c>
      <c r="E3117">
        <v>183</v>
      </c>
      <c r="F3117" t="s">
        <v>16</v>
      </c>
      <c r="G3117">
        <v>612</v>
      </c>
      <c r="H3117" t="s">
        <v>27</v>
      </c>
      <c r="I3117" t="s">
        <v>24</v>
      </c>
      <c r="J3117">
        <v>7.3</v>
      </c>
      <c r="K3117">
        <v>6</v>
      </c>
      <c r="L3117">
        <v>0</v>
      </c>
      <c r="M3117">
        <v>0</v>
      </c>
      <c r="N3117" t="str">
        <f t="shared" si="96"/>
        <v>No Weather Impact</v>
      </c>
      <c r="O3117" t="str">
        <f t="shared" si="97"/>
        <v>Not Cancelled</v>
      </c>
      <c r="P3117" t="str">
        <f>TEXT(Table1[[#This Row],[Departure_Time]],"mmm yyyy")</f>
        <v>May 2024</v>
      </c>
    </row>
    <row r="3118" spans="1:16" x14ac:dyDescent="0.25">
      <c r="A3118" t="s">
        <v>1620</v>
      </c>
      <c r="B3118" t="s">
        <v>29</v>
      </c>
      <c r="C3118" t="s">
        <v>14</v>
      </c>
      <c r="D3118" s="5">
        <v>45349.841666666667</v>
      </c>
      <c r="E3118">
        <v>159</v>
      </c>
      <c r="F3118" t="s">
        <v>16</v>
      </c>
      <c r="G3118">
        <v>1178</v>
      </c>
      <c r="H3118" t="s">
        <v>18</v>
      </c>
      <c r="I3118" t="s">
        <v>24</v>
      </c>
      <c r="J3118">
        <v>9.1</v>
      </c>
      <c r="K3118">
        <v>16</v>
      </c>
      <c r="L3118">
        <v>0</v>
      </c>
      <c r="M3118">
        <v>0</v>
      </c>
      <c r="N3118" t="str">
        <f t="shared" si="96"/>
        <v>No Weather Impact</v>
      </c>
      <c r="O3118" t="str">
        <f t="shared" si="97"/>
        <v>Not Cancelled</v>
      </c>
      <c r="P3118" t="str">
        <f>TEXT(Table1[[#This Row],[Departure_Time]],"mmm yyyy")</f>
        <v>Feb 2024</v>
      </c>
    </row>
    <row r="3119" spans="1:16" x14ac:dyDescent="0.25">
      <c r="A3119" t="s">
        <v>833</v>
      </c>
      <c r="B3119" t="s">
        <v>20</v>
      </c>
      <c r="C3119" t="s">
        <v>26</v>
      </c>
      <c r="D3119" s="5">
        <v>45100.479166666664</v>
      </c>
      <c r="E3119">
        <v>74</v>
      </c>
      <c r="F3119" t="s">
        <v>16</v>
      </c>
      <c r="G3119">
        <v>1302</v>
      </c>
      <c r="H3119" t="s">
        <v>27</v>
      </c>
      <c r="I3119" t="s">
        <v>39</v>
      </c>
      <c r="J3119">
        <v>6.6</v>
      </c>
      <c r="K3119">
        <v>26</v>
      </c>
      <c r="L3119">
        <v>0</v>
      </c>
      <c r="M3119">
        <v>0</v>
      </c>
      <c r="N3119" t="str">
        <f t="shared" si="96"/>
        <v>No Weather Impact</v>
      </c>
      <c r="O3119" t="str">
        <f t="shared" si="97"/>
        <v>Not Cancelled</v>
      </c>
      <c r="P3119" t="str">
        <f>TEXT(Table1[[#This Row],[Departure_Time]],"mmm yyyy")</f>
        <v>Jun 2023</v>
      </c>
    </row>
    <row r="3120" spans="1:16" x14ac:dyDescent="0.25">
      <c r="A3120" t="s">
        <v>391</v>
      </c>
      <c r="B3120" t="s">
        <v>26</v>
      </c>
      <c r="C3120" t="s">
        <v>14</v>
      </c>
      <c r="D3120" s="5">
        <v>45389.510416666664</v>
      </c>
      <c r="E3120">
        <v>151</v>
      </c>
      <c r="F3120" t="s">
        <v>41</v>
      </c>
      <c r="G3120">
        <v>1036</v>
      </c>
      <c r="H3120" t="s">
        <v>21</v>
      </c>
      <c r="I3120" t="s">
        <v>18</v>
      </c>
      <c r="J3120">
        <v>8.4</v>
      </c>
      <c r="K3120">
        <v>4</v>
      </c>
      <c r="L3120">
        <v>0</v>
      </c>
      <c r="M3120">
        <v>0</v>
      </c>
      <c r="N3120" t="str">
        <f t="shared" si="96"/>
        <v>No Weather Impact</v>
      </c>
      <c r="O3120" t="str">
        <f t="shared" si="97"/>
        <v>Not Cancelled</v>
      </c>
      <c r="P3120" t="str">
        <f>TEXT(Table1[[#This Row],[Departure_Time]],"mmm yyyy")</f>
        <v>Apr 2024</v>
      </c>
    </row>
    <row r="3121" spans="1:16" x14ac:dyDescent="0.25">
      <c r="A3121" t="s">
        <v>1114</v>
      </c>
      <c r="B3121" t="s">
        <v>14</v>
      </c>
      <c r="C3121" t="s">
        <v>31</v>
      </c>
      <c r="D3121" s="5">
        <v>45458.456944444442</v>
      </c>
      <c r="E3121">
        <v>175</v>
      </c>
      <c r="F3121" t="s">
        <v>16</v>
      </c>
      <c r="G3121">
        <v>1354</v>
      </c>
      <c r="H3121" t="s">
        <v>18</v>
      </c>
      <c r="I3121" t="s">
        <v>39</v>
      </c>
      <c r="J3121">
        <v>6</v>
      </c>
      <c r="K3121">
        <v>2</v>
      </c>
      <c r="L3121">
        <v>1</v>
      </c>
      <c r="M3121">
        <v>0</v>
      </c>
      <c r="N3121" t="str">
        <f t="shared" si="96"/>
        <v>No Weather Impact</v>
      </c>
      <c r="O3121" t="str">
        <f t="shared" si="97"/>
        <v>Not Cancelled</v>
      </c>
      <c r="P3121" t="str">
        <f>TEXT(Table1[[#This Row],[Departure_Time]],"mmm yyyy")</f>
        <v>Jun 2024</v>
      </c>
    </row>
    <row r="3122" spans="1:16" x14ac:dyDescent="0.25">
      <c r="A3122" t="s">
        <v>1375</v>
      </c>
      <c r="B3122" t="s">
        <v>15</v>
      </c>
      <c r="C3122" t="s">
        <v>20</v>
      </c>
      <c r="D3122" s="5">
        <v>45474.974305555559</v>
      </c>
      <c r="E3122">
        <v>220</v>
      </c>
      <c r="F3122" t="s">
        <v>16</v>
      </c>
      <c r="G3122">
        <v>1336</v>
      </c>
      <c r="H3122" t="s">
        <v>18</v>
      </c>
      <c r="I3122" t="s">
        <v>24</v>
      </c>
      <c r="J3122">
        <v>4.5</v>
      </c>
      <c r="K3122">
        <v>11</v>
      </c>
      <c r="L3122">
        <v>0</v>
      </c>
      <c r="M3122">
        <v>0</v>
      </c>
      <c r="N3122" t="str">
        <f t="shared" si="96"/>
        <v>No Weather Impact</v>
      </c>
      <c r="O3122" t="str">
        <f t="shared" si="97"/>
        <v>Not Cancelled</v>
      </c>
      <c r="P3122" t="str">
        <f>TEXT(Table1[[#This Row],[Departure_Time]],"mmm yyyy")</f>
        <v>Jul 2024</v>
      </c>
    </row>
    <row r="3123" spans="1:16" x14ac:dyDescent="0.25">
      <c r="A3123" t="s">
        <v>1012</v>
      </c>
      <c r="B3123" t="s">
        <v>23</v>
      </c>
      <c r="C3123" t="s">
        <v>36</v>
      </c>
      <c r="D3123" s="5">
        <v>45145.525694444441</v>
      </c>
      <c r="E3123">
        <v>171</v>
      </c>
      <c r="F3123" t="s">
        <v>16</v>
      </c>
      <c r="G3123">
        <v>1343</v>
      </c>
      <c r="H3123" t="s">
        <v>27</v>
      </c>
      <c r="I3123" t="s">
        <v>24</v>
      </c>
      <c r="J3123">
        <v>4.5</v>
      </c>
      <c r="K3123">
        <v>6</v>
      </c>
      <c r="L3123">
        <v>0</v>
      </c>
      <c r="M3123">
        <v>0</v>
      </c>
      <c r="N3123" t="str">
        <f t="shared" si="96"/>
        <v>No Weather Impact</v>
      </c>
      <c r="O3123" t="str">
        <f t="shared" si="97"/>
        <v>Not Cancelled</v>
      </c>
      <c r="P3123" t="str">
        <f>TEXT(Table1[[#This Row],[Departure_Time]],"mmm yyyy")</f>
        <v>Aug 2023</v>
      </c>
    </row>
    <row r="3124" spans="1:16" x14ac:dyDescent="0.25">
      <c r="A3124" t="s">
        <v>663</v>
      </c>
      <c r="B3124" t="s">
        <v>20</v>
      </c>
      <c r="C3124" t="s">
        <v>23</v>
      </c>
      <c r="D3124" s="5">
        <v>45287.318749999999</v>
      </c>
      <c r="E3124">
        <v>285</v>
      </c>
      <c r="F3124" t="s">
        <v>16</v>
      </c>
      <c r="G3124">
        <v>1486</v>
      </c>
      <c r="H3124" t="s">
        <v>27</v>
      </c>
      <c r="I3124" t="s">
        <v>24</v>
      </c>
      <c r="J3124">
        <v>7.4</v>
      </c>
      <c r="K3124">
        <v>12</v>
      </c>
      <c r="L3124">
        <v>0</v>
      </c>
      <c r="M3124">
        <v>0</v>
      </c>
      <c r="N3124" t="str">
        <f t="shared" si="96"/>
        <v>No Weather Impact</v>
      </c>
      <c r="O3124" t="str">
        <f t="shared" si="97"/>
        <v>Not Cancelled</v>
      </c>
      <c r="P3124" t="str">
        <f>TEXT(Table1[[#This Row],[Departure_Time]],"mmm yyyy")</f>
        <v>Dec 2023</v>
      </c>
    </row>
    <row r="3125" spans="1:16" x14ac:dyDescent="0.25">
      <c r="A3125" t="s">
        <v>1147</v>
      </c>
      <c r="B3125" t="s">
        <v>29</v>
      </c>
      <c r="C3125" t="s">
        <v>31</v>
      </c>
      <c r="D3125" s="5">
        <v>45065.210416666669</v>
      </c>
      <c r="E3125">
        <v>185</v>
      </c>
      <c r="F3125" t="s">
        <v>16</v>
      </c>
      <c r="G3125">
        <v>1478</v>
      </c>
      <c r="H3125" t="s">
        <v>27</v>
      </c>
      <c r="I3125" t="s">
        <v>24</v>
      </c>
      <c r="J3125">
        <v>8</v>
      </c>
      <c r="K3125">
        <v>9</v>
      </c>
      <c r="L3125">
        <v>0</v>
      </c>
      <c r="M3125">
        <v>0</v>
      </c>
      <c r="N3125" t="str">
        <f t="shared" si="96"/>
        <v>No Weather Impact</v>
      </c>
      <c r="O3125" t="str">
        <f t="shared" si="97"/>
        <v>Not Cancelled</v>
      </c>
      <c r="P3125" t="str">
        <f>TEXT(Table1[[#This Row],[Departure_Time]],"mmm yyyy")</f>
        <v>May 2023</v>
      </c>
    </row>
    <row r="3126" spans="1:16" x14ac:dyDescent="0.25">
      <c r="A3126" t="s">
        <v>1131</v>
      </c>
      <c r="B3126" t="s">
        <v>15</v>
      </c>
      <c r="C3126" t="s">
        <v>23</v>
      </c>
      <c r="D3126" s="5">
        <v>45472.413888888892</v>
      </c>
      <c r="E3126">
        <v>133</v>
      </c>
      <c r="F3126" t="s">
        <v>16</v>
      </c>
      <c r="G3126">
        <v>1443</v>
      </c>
      <c r="H3126" t="s">
        <v>21</v>
      </c>
      <c r="I3126" t="s">
        <v>24</v>
      </c>
      <c r="J3126">
        <v>7.8</v>
      </c>
      <c r="K3126">
        <v>0</v>
      </c>
      <c r="L3126">
        <v>0</v>
      </c>
      <c r="M3126">
        <v>1</v>
      </c>
      <c r="N3126" t="str">
        <f t="shared" si="96"/>
        <v>Weather Imapct</v>
      </c>
      <c r="O3126" t="str">
        <f t="shared" si="97"/>
        <v>Not Cancelled</v>
      </c>
      <c r="P3126" t="str">
        <f>TEXT(Table1[[#This Row],[Departure_Time]],"mmm yyyy")</f>
        <v>Jun 2024</v>
      </c>
    </row>
    <row r="3127" spans="1:16" x14ac:dyDescent="0.25">
      <c r="A3127" t="s">
        <v>1490</v>
      </c>
      <c r="B3127" t="s">
        <v>23</v>
      </c>
      <c r="C3127" t="s">
        <v>31</v>
      </c>
      <c r="D3127" s="5">
        <v>45269.114583333336</v>
      </c>
      <c r="E3127">
        <v>163</v>
      </c>
      <c r="F3127" t="s">
        <v>16</v>
      </c>
      <c r="G3127">
        <v>827</v>
      </c>
      <c r="H3127" t="s">
        <v>27</v>
      </c>
      <c r="I3127" t="s">
        <v>39</v>
      </c>
      <c r="J3127">
        <v>5.5</v>
      </c>
      <c r="K3127">
        <v>6</v>
      </c>
      <c r="L3127">
        <v>0</v>
      </c>
      <c r="M3127">
        <v>0</v>
      </c>
      <c r="N3127" t="str">
        <f t="shared" si="96"/>
        <v>No Weather Impact</v>
      </c>
      <c r="O3127" t="str">
        <f t="shared" si="97"/>
        <v>Not Cancelled</v>
      </c>
      <c r="P3127" t="str">
        <f>TEXT(Table1[[#This Row],[Departure_Time]],"mmm yyyy")</f>
        <v>Dec 2023</v>
      </c>
    </row>
    <row r="3128" spans="1:16" x14ac:dyDescent="0.25">
      <c r="A3128" t="s">
        <v>1621</v>
      </c>
      <c r="B3128" t="s">
        <v>14</v>
      </c>
      <c r="C3128" t="s">
        <v>15</v>
      </c>
      <c r="D3128" s="5">
        <v>45503.773611111108</v>
      </c>
      <c r="E3128">
        <v>162</v>
      </c>
      <c r="F3128" t="s">
        <v>16</v>
      </c>
      <c r="G3128">
        <v>343</v>
      </c>
      <c r="H3128" t="s">
        <v>18</v>
      </c>
      <c r="I3128" t="s">
        <v>24</v>
      </c>
      <c r="J3128">
        <v>6.8</v>
      </c>
      <c r="K3128">
        <v>7</v>
      </c>
      <c r="L3128">
        <v>0</v>
      </c>
      <c r="M3128">
        <v>0</v>
      </c>
      <c r="N3128" t="str">
        <f t="shared" si="96"/>
        <v>No Weather Impact</v>
      </c>
      <c r="O3128" t="str">
        <f t="shared" si="97"/>
        <v>Not Cancelled</v>
      </c>
      <c r="P3128" t="str">
        <f>TEXT(Table1[[#This Row],[Departure_Time]],"mmm yyyy")</f>
        <v>Jul 2024</v>
      </c>
    </row>
    <row r="3129" spans="1:16" x14ac:dyDescent="0.25">
      <c r="A3129" t="s">
        <v>1622</v>
      </c>
      <c r="B3129" t="s">
        <v>31</v>
      </c>
      <c r="C3129" t="s">
        <v>31</v>
      </c>
      <c r="D3129" s="5">
        <v>45635.487500000003</v>
      </c>
      <c r="E3129">
        <v>140</v>
      </c>
      <c r="F3129" t="s">
        <v>16</v>
      </c>
      <c r="G3129">
        <v>609</v>
      </c>
      <c r="H3129" t="s">
        <v>17</v>
      </c>
      <c r="I3129" t="s">
        <v>130</v>
      </c>
      <c r="J3129">
        <v>6.3</v>
      </c>
      <c r="K3129">
        <v>1</v>
      </c>
      <c r="L3129">
        <v>0</v>
      </c>
      <c r="M3129">
        <v>0</v>
      </c>
      <c r="N3129" t="str">
        <f t="shared" si="96"/>
        <v>No Weather Impact</v>
      </c>
      <c r="O3129" t="str">
        <f t="shared" si="97"/>
        <v>Not Cancelled</v>
      </c>
      <c r="P3129" t="str">
        <f>TEXT(Table1[[#This Row],[Departure_Time]],"mmm yyyy")</f>
        <v>Dec 2024</v>
      </c>
    </row>
    <row r="3130" spans="1:16" x14ac:dyDescent="0.25">
      <c r="A3130" t="s">
        <v>172</v>
      </c>
      <c r="B3130" t="s">
        <v>23</v>
      </c>
      <c r="C3130" t="s">
        <v>23</v>
      </c>
      <c r="D3130" s="5">
        <v>45162.823611111111</v>
      </c>
      <c r="E3130">
        <v>299</v>
      </c>
      <c r="F3130" t="s">
        <v>52</v>
      </c>
      <c r="G3130">
        <v>1304</v>
      </c>
      <c r="H3130" t="s">
        <v>27</v>
      </c>
      <c r="I3130" t="s">
        <v>24</v>
      </c>
      <c r="J3130">
        <v>6.3</v>
      </c>
      <c r="K3130">
        <v>0</v>
      </c>
      <c r="L3130">
        <v>0</v>
      </c>
      <c r="M3130">
        <v>1</v>
      </c>
      <c r="N3130" t="str">
        <f t="shared" si="96"/>
        <v>Weather Imapct</v>
      </c>
      <c r="O3130" t="str">
        <f t="shared" si="97"/>
        <v>Cancelled</v>
      </c>
      <c r="P3130" t="str">
        <f>TEXT(Table1[[#This Row],[Departure_Time]],"mmm yyyy")</f>
        <v>Aug 2023</v>
      </c>
    </row>
    <row r="3131" spans="1:16" x14ac:dyDescent="0.25">
      <c r="A3131" t="s">
        <v>1215</v>
      </c>
      <c r="B3131" t="s">
        <v>14</v>
      </c>
      <c r="C3131" t="s">
        <v>26</v>
      </c>
      <c r="D3131" s="5">
        <v>45745.900694444441</v>
      </c>
      <c r="E3131">
        <v>185</v>
      </c>
      <c r="F3131" t="s">
        <v>16</v>
      </c>
      <c r="G3131">
        <v>798</v>
      </c>
      <c r="H3131" t="s">
        <v>21</v>
      </c>
      <c r="I3131" t="s">
        <v>24</v>
      </c>
      <c r="J3131">
        <v>6.3</v>
      </c>
      <c r="K3131">
        <v>2</v>
      </c>
      <c r="L3131">
        <v>0</v>
      </c>
      <c r="M3131">
        <v>0</v>
      </c>
      <c r="N3131" t="str">
        <f t="shared" si="96"/>
        <v>No Weather Impact</v>
      </c>
      <c r="O3131" t="str">
        <f t="shared" si="97"/>
        <v>Not Cancelled</v>
      </c>
      <c r="P3131" t="str">
        <f>TEXT(Table1[[#This Row],[Departure_Time]],"mmm yyyy")</f>
        <v>Mar 2025</v>
      </c>
    </row>
    <row r="3132" spans="1:16" x14ac:dyDescent="0.25">
      <c r="A3132" t="s">
        <v>1623</v>
      </c>
      <c r="B3132" t="s">
        <v>15</v>
      </c>
      <c r="C3132" t="s">
        <v>26</v>
      </c>
      <c r="D3132" s="5">
        <v>45436.488888888889</v>
      </c>
      <c r="E3132">
        <v>166</v>
      </c>
      <c r="F3132" t="s">
        <v>16</v>
      </c>
      <c r="G3132">
        <v>1333</v>
      </c>
      <c r="H3132" t="s">
        <v>21</v>
      </c>
      <c r="I3132" t="s">
        <v>39</v>
      </c>
      <c r="J3132">
        <v>6</v>
      </c>
      <c r="K3132">
        <v>25</v>
      </c>
      <c r="L3132">
        <v>0</v>
      </c>
      <c r="M3132">
        <v>1</v>
      </c>
      <c r="N3132" t="str">
        <f t="shared" si="96"/>
        <v>Weather Imapct</v>
      </c>
      <c r="O3132" t="str">
        <f t="shared" si="97"/>
        <v>Not Cancelled</v>
      </c>
      <c r="P3132" t="str">
        <f>TEXT(Table1[[#This Row],[Departure_Time]],"mmm yyyy")</f>
        <v>May 2024</v>
      </c>
    </row>
    <row r="3133" spans="1:16" x14ac:dyDescent="0.25">
      <c r="A3133" t="s">
        <v>1036</v>
      </c>
      <c r="B3133" t="s">
        <v>15</v>
      </c>
      <c r="C3133" t="s">
        <v>26</v>
      </c>
      <c r="D3133" s="5">
        <v>45749.474305555559</v>
      </c>
      <c r="E3133">
        <v>305</v>
      </c>
      <c r="F3133" t="s">
        <v>41</v>
      </c>
      <c r="G3133">
        <v>1312</v>
      </c>
      <c r="H3133" t="s">
        <v>18</v>
      </c>
      <c r="I3133" t="s">
        <v>24</v>
      </c>
      <c r="J3133">
        <v>7.8</v>
      </c>
      <c r="K3133">
        <v>10</v>
      </c>
      <c r="L3133">
        <v>0</v>
      </c>
      <c r="M3133">
        <v>0</v>
      </c>
      <c r="N3133" t="str">
        <f t="shared" si="96"/>
        <v>No Weather Impact</v>
      </c>
      <c r="O3133" t="str">
        <f t="shared" si="97"/>
        <v>Not Cancelled</v>
      </c>
      <c r="P3133" t="str">
        <f>TEXT(Table1[[#This Row],[Departure_Time]],"mmm yyyy")</f>
        <v>Apr 2025</v>
      </c>
    </row>
    <row r="3134" spans="1:16" x14ac:dyDescent="0.25">
      <c r="A3134" t="s">
        <v>690</v>
      </c>
      <c r="B3134" t="s">
        <v>29</v>
      </c>
      <c r="C3134" t="s">
        <v>15</v>
      </c>
      <c r="D3134" s="5">
        <v>45359.200694444444</v>
      </c>
      <c r="E3134">
        <v>275</v>
      </c>
      <c r="F3134" t="s">
        <v>16</v>
      </c>
      <c r="G3134">
        <v>1551</v>
      </c>
      <c r="H3134" t="s">
        <v>27</v>
      </c>
      <c r="I3134" t="s">
        <v>24</v>
      </c>
      <c r="J3134">
        <v>6.2</v>
      </c>
      <c r="K3134">
        <v>2</v>
      </c>
      <c r="L3134">
        <v>0</v>
      </c>
      <c r="M3134">
        <v>0</v>
      </c>
      <c r="N3134" t="str">
        <f t="shared" si="96"/>
        <v>No Weather Impact</v>
      </c>
      <c r="O3134" t="str">
        <f t="shared" si="97"/>
        <v>Not Cancelled</v>
      </c>
      <c r="P3134" t="str">
        <f>TEXT(Table1[[#This Row],[Departure_Time]],"mmm yyyy")</f>
        <v>Mar 2024</v>
      </c>
    </row>
    <row r="3135" spans="1:16" x14ac:dyDescent="0.25">
      <c r="A3135" t="s">
        <v>1472</v>
      </c>
      <c r="B3135" t="s">
        <v>15</v>
      </c>
      <c r="C3135" t="s">
        <v>29</v>
      </c>
      <c r="D3135" s="5">
        <v>45577.793055555558</v>
      </c>
      <c r="E3135">
        <v>172</v>
      </c>
      <c r="F3135" t="s">
        <v>16</v>
      </c>
      <c r="G3135">
        <v>1074</v>
      </c>
      <c r="H3135" t="s">
        <v>17</v>
      </c>
      <c r="I3135" t="s">
        <v>18</v>
      </c>
      <c r="J3135">
        <v>6.5</v>
      </c>
      <c r="K3135">
        <v>1</v>
      </c>
      <c r="L3135">
        <v>0</v>
      </c>
      <c r="M3135">
        <v>0</v>
      </c>
      <c r="N3135" t="str">
        <f t="shared" si="96"/>
        <v>No Weather Impact</v>
      </c>
      <c r="O3135" t="str">
        <f t="shared" si="97"/>
        <v>Not Cancelled</v>
      </c>
      <c r="P3135" t="str">
        <f>TEXT(Table1[[#This Row],[Departure_Time]],"mmm yyyy")</f>
        <v>Oct 2024</v>
      </c>
    </row>
    <row r="3136" spans="1:16" x14ac:dyDescent="0.25">
      <c r="A3136" t="s">
        <v>1376</v>
      </c>
      <c r="B3136" t="s">
        <v>23</v>
      </c>
      <c r="C3136" t="s">
        <v>26</v>
      </c>
      <c r="D3136" s="5">
        <v>45579.786111111112</v>
      </c>
      <c r="E3136">
        <v>341</v>
      </c>
      <c r="F3136" t="s">
        <v>16</v>
      </c>
      <c r="G3136">
        <v>1673</v>
      </c>
      <c r="H3136" t="s">
        <v>17</v>
      </c>
      <c r="I3136" t="s">
        <v>130</v>
      </c>
      <c r="J3136">
        <v>9.3000000000000007</v>
      </c>
      <c r="K3136">
        <v>6</v>
      </c>
      <c r="L3136">
        <v>0</v>
      </c>
      <c r="M3136">
        <v>0</v>
      </c>
      <c r="N3136" t="str">
        <f t="shared" si="96"/>
        <v>No Weather Impact</v>
      </c>
      <c r="O3136" t="str">
        <f t="shared" si="97"/>
        <v>Not Cancelled</v>
      </c>
      <c r="P3136" t="str">
        <f>TEXT(Table1[[#This Row],[Departure_Time]],"mmm yyyy")</f>
        <v>Oct 2024</v>
      </c>
    </row>
    <row r="3137" spans="1:16" x14ac:dyDescent="0.25">
      <c r="A3137" t="s">
        <v>952</v>
      </c>
      <c r="B3137" t="s">
        <v>31</v>
      </c>
      <c r="C3137" t="s">
        <v>23</v>
      </c>
      <c r="D3137" s="5">
        <v>45244.162499999999</v>
      </c>
      <c r="E3137">
        <v>154</v>
      </c>
      <c r="F3137" t="s">
        <v>16</v>
      </c>
      <c r="G3137">
        <v>1942</v>
      </c>
      <c r="H3137" t="s">
        <v>27</v>
      </c>
      <c r="I3137" t="s">
        <v>24</v>
      </c>
      <c r="J3137">
        <v>6.7</v>
      </c>
      <c r="K3137">
        <v>4</v>
      </c>
      <c r="L3137">
        <v>0</v>
      </c>
      <c r="M3137">
        <v>0</v>
      </c>
      <c r="N3137" t="str">
        <f t="shared" si="96"/>
        <v>No Weather Impact</v>
      </c>
      <c r="O3137" t="str">
        <f t="shared" si="97"/>
        <v>Not Cancelled</v>
      </c>
      <c r="P3137" t="str">
        <f>TEXT(Table1[[#This Row],[Departure_Time]],"mmm yyyy")</f>
        <v>Nov 2023</v>
      </c>
    </row>
    <row r="3138" spans="1:16" x14ac:dyDescent="0.25">
      <c r="A3138" t="s">
        <v>621</v>
      </c>
      <c r="B3138" t="s">
        <v>15</v>
      </c>
      <c r="C3138" t="s">
        <v>15</v>
      </c>
      <c r="D3138" s="5">
        <v>45344.981944444444</v>
      </c>
      <c r="E3138">
        <v>197</v>
      </c>
      <c r="F3138" t="s">
        <v>16</v>
      </c>
      <c r="G3138">
        <v>1194</v>
      </c>
      <c r="H3138" t="s">
        <v>21</v>
      </c>
      <c r="I3138" t="s">
        <v>39</v>
      </c>
      <c r="J3138">
        <v>8.5</v>
      </c>
      <c r="K3138">
        <v>10</v>
      </c>
      <c r="L3138">
        <v>0</v>
      </c>
      <c r="M3138">
        <v>0</v>
      </c>
      <c r="N3138" t="str">
        <f t="shared" si="96"/>
        <v>No Weather Impact</v>
      </c>
      <c r="O3138" t="str">
        <f t="shared" si="97"/>
        <v>Not Cancelled</v>
      </c>
      <c r="P3138" t="str">
        <f>TEXT(Table1[[#This Row],[Departure_Time]],"mmm yyyy")</f>
        <v>Feb 2024</v>
      </c>
    </row>
    <row r="3139" spans="1:16" x14ac:dyDescent="0.25">
      <c r="A3139" t="s">
        <v>895</v>
      </c>
      <c r="B3139" t="s">
        <v>26</v>
      </c>
      <c r="C3139" t="s">
        <v>26</v>
      </c>
      <c r="D3139" s="5">
        <v>45509.609027777777</v>
      </c>
      <c r="E3139">
        <v>136</v>
      </c>
      <c r="F3139" t="s">
        <v>16</v>
      </c>
      <c r="G3139">
        <v>1335</v>
      </c>
      <c r="H3139" t="s">
        <v>27</v>
      </c>
      <c r="I3139" t="s">
        <v>39</v>
      </c>
      <c r="J3139">
        <v>6.4</v>
      </c>
      <c r="K3139">
        <v>12</v>
      </c>
      <c r="L3139">
        <v>0</v>
      </c>
      <c r="M3139">
        <v>0</v>
      </c>
      <c r="N3139" t="str">
        <f t="shared" ref="N3139:N3202" si="98">IF(M3139=1, "Weather Imapct", "No Weather Impact")</f>
        <v>No Weather Impact</v>
      </c>
      <c r="O3139" t="str">
        <f t="shared" ref="O3139:O3202" si="99">IF(F3139="Cancelled", "Cancelled", "Not Cancelled")</f>
        <v>Not Cancelled</v>
      </c>
      <c r="P3139" t="str">
        <f>TEXT(Table1[[#This Row],[Departure_Time]],"mmm yyyy")</f>
        <v>Aug 2024</v>
      </c>
    </row>
    <row r="3140" spans="1:16" x14ac:dyDescent="0.25">
      <c r="A3140" t="s">
        <v>1065</v>
      </c>
      <c r="B3140" t="s">
        <v>36</v>
      </c>
      <c r="C3140" t="s">
        <v>23</v>
      </c>
      <c r="D3140" s="5">
        <v>45231.448611111111</v>
      </c>
      <c r="E3140">
        <v>242</v>
      </c>
      <c r="F3140" t="s">
        <v>16</v>
      </c>
      <c r="G3140">
        <v>1710</v>
      </c>
      <c r="H3140" t="s">
        <v>21</v>
      </c>
      <c r="I3140" t="s">
        <v>18</v>
      </c>
      <c r="J3140">
        <v>4.8</v>
      </c>
      <c r="K3140">
        <v>24</v>
      </c>
      <c r="L3140">
        <v>0</v>
      </c>
      <c r="M3140">
        <v>0</v>
      </c>
      <c r="N3140" t="str">
        <f t="shared" si="98"/>
        <v>No Weather Impact</v>
      </c>
      <c r="O3140" t="str">
        <f t="shared" si="99"/>
        <v>Not Cancelled</v>
      </c>
      <c r="P3140" t="str">
        <f>TEXT(Table1[[#This Row],[Departure_Time]],"mmm yyyy")</f>
        <v>Nov 2023</v>
      </c>
    </row>
    <row r="3141" spans="1:16" x14ac:dyDescent="0.25">
      <c r="A3141" t="s">
        <v>311</v>
      </c>
      <c r="B3141" t="s">
        <v>14</v>
      </c>
      <c r="C3141" t="s">
        <v>31</v>
      </c>
      <c r="D3141" s="5">
        <v>45114.655555555553</v>
      </c>
      <c r="E3141">
        <v>223</v>
      </c>
      <c r="F3141" t="s">
        <v>16</v>
      </c>
      <c r="G3141">
        <v>771</v>
      </c>
      <c r="H3141" t="s">
        <v>18</v>
      </c>
      <c r="I3141" t="s">
        <v>24</v>
      </c>
      <c r="J3141">
        <v>3.4</v>
      </c>
      <c r="K3141">
        <v>10</v>
      </c>
      <c r="L3141">
        <v>0</v>
      </c>
      <c r="M3141">
        <v>0</v>
      </c>
      <c r="N3141" t="str">
        <f t="shared" si="98"/>
        <v>No Weather Impact</v>
      </c>
      <c r="O3141" t="str">
        <f t="shared" si="99"/>
        <v>Not Cancelled</v>
      </c>
      <c r="P3141" t="str">
        <f>TEXT(Table1[[#This Row],[Departure_Time]],"mmm yyyy")</f>
        <v>Jul 2023</v>
      </c>
    </row>
    <row r="3142" spans="1:16" x14ac:dyDescent="0.25">
      <c r="A3142" t="s">
        <v>1624</v>
      </c>
      <c r="B3142" t="s">
        <v>26</v>
      </c>
      <c r="C3142" t="s">
        <v>29</v>
      </c>
      <c r="D3142" s="5">
        <v>45304.717361111114</v>
      </c>
      <c r="E3142">
        <v>110</v>
      </c>
      <c r="F3142" t="s">
        <v>16</v>
      </c>
      <c r="G3142">
        <v>1375</v>
      </c>
      <c r="H3142" t="s">
        <v>18</v>
      </c>
      <c r="I3142" t="s">
        <v>18</v>
      </c>
      <c r="J3142">
        <v>4.7</v>
      </c>
      <c r="K3142">
        <v>3</v>
      </c>
      <c r="L3142">
        <v>0</v>
      </c>
      <c r="M3142">
        <v>1</v>
      </c>
      <c r="N3142" t="str">
        <f t="shared" si="98"/>
        <v>Weather Imapct</v>
      </c>
      <c r="O3142" t="str">
        <f t="shared" si="99"/>
        <v>Not Cancelled</v>
      </c>
      <c r="P3142" t="str">
        <f>TEXT(Table1[[#This Row],[Departure_Time]],"mmm yyyy")</f>
        <v>Jan 2024</v>
      </c>
    </row>
    <row r="3143" spans="1:16" x14ac:dyDescent="0.25">
      <c r="A3143" t="s">
        <v>325</v>
      </c>
      <c r="B3143" t="s">
        <v>31</v>
      </c>
      <c r="C3143" t="s">
        <v>14</v>
      </c>
      <c r="D3143" s="5">
        <v>45174.947916666664</v>
      </c>
      <c r="E3143">
        <v>179</v>
      </c>
      <c r="F3143" t="s">
        <v>16</v>
      </c>
      <c r="G3143">
        <v>805</v>
      </c>
      <c r="H3143" t="s">
        <v>17</v>
      </c>
      <c r="I3143" t="s">
        <v>24</v>
      </c>
      <c r="J3143">
        <v>5.7</v>
      </c>
      <c r="K3143">
        <v>10</v>
      </c>
      <c r="L3143">
        <v>0</v>
      </c>
      <c r="M3143">
        <v>0</v>
      </c>
      <c r="N3143" t="str">
        <f t="shared" si="98"/>
        <v>No Weather Impact</v>
      </c>
      <c r="O3143" t="str">
        <f t="shared" si="99"/>
        <v>Not Cancelled</v>
      </c>
      <c r="P3143" t="str">
        <f>TEXT(Table1[[#This Row],[Departure_Time]],"mmm yyyy")</f>
        <v>Sep 2023</v>
      </c>
    </row>
    <row r="3144" spans="1:16" x14ac:dyDescent="0.25">
      <c r="A3144" t="s">
        <v>401</v>
      </c>
      <c r="B3144" t="s">
        <v>23</v>
      </c>
      <c r="C3144" t="s">
        <v>26</v>
      </c>
      <c r="D3144" s="5">
        <v>45297.569444444445</v>
      </c>
      <c r="E3144">
        <v>150</v>
      </c>
      <c r="F3144" t="s">
        <v>16</v>
      </c>
      <c r="G3144">
        <v>1492</v>
      </c>
      <c r="H3144" t="s">
        <v>17</v>
      </c>
      <c r="I3144" t="s">
        <v>24</v>
      </c>
      <c r="J3144">
        <v>5.0999999999999996</v>
      </c>
      <c r="K3144">
        <v>13</v>
      </c>
      <c r="L3144">
        <v>0</v>
      </c>
      <c r="M3144">
        <v>0</v>
      </c>
      <c r="N3144" t="str">
        <f t="shared" si="98"/>
        <v>No Weather Impact</v>
      </c>
      <c r="O3144" t="str">
        <f t="shared" si="99"/>
        <v>Not Cancelled</v>
      </c>
      <c r="P3144" t="str">
        <f>TEXT(Table1[[#This Row],[Departure_Time]],"mmm yyyy")</f>
        <v>Jan 2024</v>
      </c>
    </row>
    <row r="3145" spans="1:16" x14ac:dyDescent="0.25">
      <c r="A3145" t="s">
        <v>699</v>
      </c>
      <c r="B3145" t="s">
        <v>23</v>
      </c>
      <c r="C3145" t="s">
        <v>23</v>
      </c>
      <c r="D3145" s="5">
        <v>45123.751388888886</v>
      </c>
      <c r="E3145">
        <v>170</v>
      </c>
      <c r="F3145" t="s">
        <v>16</v>
      </c>
      <c r="G3145">
        <v>986</v>
      </c>
      <c r="H3145" t="s">
        <v>17</v>
      </c>
      <c r="I3145" t="s">
        <v>24</v>
      </c>
      <c r="J3145">
        <v>5</v>
      </c>
      <c r="K3145">
        <v>24</v>
      </c>
      <c r="L3145">
        <v>0</v>
      </c>
      <c r="M3145">
        <v>0</v>
      </c>
      <c r="N3145" t="str">
        <f t="shared" si="98"/>
        <v>No Weather Impact</v>
      </c>
      <c r="O3145" t="str">
        <f t="shared" si="99"/>
        <v>Not Cancelled</v>
      </c>
      <c r="P3145" t="str">
        <f>TEXT(Table1[[#This Row],[Departure_Time]],"mmm yyyy")</f>
        <v>Jul 2023</v>
      </c>
    </row>
    <row r="3146" spans="1:16" x14ac:dyDescent="0.25">
      <c r="A3146" t="s">
        <v>1435</v>
      </c>
      <c r="B3146" t="s">
        <v>15</v>
      </c>
      <c r="C3146" t="s">
        <v>15</v>
      </c>
      <c r="D3146" s="5">
        <v>45154.374305555553</v>
      </c>
      <c r="E3146">
        <v>129</v>
      </c>
      <c r="F3146" t="s">
        <v>16</v>
      </c>
      <c r="G3146">
        <v>1221</v>
      </c>
      <c r="H3146" t="s">
        <v>21</v>
      </c>
      <c r="I3146" t="s">
        <v>24</v>
      </c>
      <c r="J3146">
        <v>3.4</v>
      </c>
      <c r="K3146">
        <v>8</v>
      </c>
      <c r="L3146">
        <v>0</v>
      </c>
      <c r="M3146">
        <v>0</v>
      </c>
      <c r="N3146" t="str">
        <f t="shared" si="98"/>
        <v>No Weather Impact</v>
      </c>
      <c r="O3146" t="str">
        <f t="shared" si="99"/>
        <v>Not Cancelled</v>
      </c>
      <c r="P3146" t="str">
        <f>TEXT(Table1[[#This Row],[Departure_Time]],"mmm yyyy")</f>
        <v>Aug 2023</v>
      </c>
    </row>
    <row r="3147" spans="1:16" x14ac:dyDescent="0.25">
      <c r="A3147" t="s">
        <v>190</v>
      </c>
      <c r="B3147" t="s">
        <v>23</v>
      </c>
      <c r="C3147" t="s">
        <v>20</v>
      </c>
      <c r="D3147" s="5">
        <v>45274.933333333334</v>
      </c>
      <c r="E3147">
        <v>241</v>
      </c>
      <c r="F3147" t="s">
        <v>16</v>
      </c>
      <c r="G3147">
        <v>940</v>
      </c>
      <c r="H3147" t="s">
        <v>17</v>
      </c>
      <c r="I3147" t="s">
        <v>18</v>
      </c>
      <c r="J3147">
        <v>9.5</v>
      </c>
      <c r="K3147">
        <v>10</v>
      </c>
      <c r="L3147">
        <v>0</v>
      </c>
      <c r="M3147">
        <v>0</v>
      </c>
      <c r="N3147" t="str">
        <f t="shared" si="98"/>
        <v>No Weather Impact</v>
      </c>
      <c r="O3147" t="str">
        <f t="shared" si="99"/>
        <v>Not Cancelled</v>
      </c>
      <c r="P3147" t="str">
        <f>TEXT(Table1[[#This Row],[Departure_Time]],"mmm yyyy")</f>
        <v>Dec 2023</v>
      </c>
    </row>
    <row r="3148" spans="1:16" x14ac:dyDescent="0.25">
      <c r="A3148" t="s">
        <v>1625</v>
      </c>
      <c r="B3148" t="s">
        <v>31</v>
      </c>
      <c r="C3148" t="s">
        <v>31</v>
      </c>
      <c r="D3148" s="5">
        <v>45472.927777777775</v>
      </c>
      <c r="E3148">
        <v>228</v>
      </c>
      <c r="F3148" t="s">
        <v>16</v>
      </c>
      <c r="G3148">
        <v>436</v>
      </c>
      <c r="H3148" t="s">
        <v>18</v>
      </c>
      <c r="I3148" t="s">
        <v>130</v>
      </c>
      <c r="J3148">
        <v>7.2</v>
      </c>
      <c r="K3148">
        <v>20</v>
      </c>
      <c r="L3148">
        <v>0</v>
      </c>
      <c r="M3148">
        <v>0</v>
      </c>
      <c r="N3148" t="str">
        <f t="shared" si="98"/>
        <v>No Weather Impact</v>
      </c>
      <c r="O3148" t="str">
        <f t="shared" si="99"/>
        <v>Not Cancelled</v>
      </c>
      <c r="P3148" t="str">
        <f>TEXT(Table1[[#This Row],[Departure_Time]],"mmm yyyy")</f>
        <v>Jun 2024</v>
      </c>
    </row>
    <row r="3149" spans="1:16" x14ac:dyDescent="0.25">
      <c r="A3149" t="s">
        <v>772</v>
      </c>
      <c r="B3149" t="s">
        <v>23</v>
      </c>
      <c r="C3149" t="s">
        <v>26</v>
      </c>
      <c r="D3149" s="5">
        <v>45750.707638888889</v>
      </c>
      <c r="E3149">
        <v>179</v>
      </c>
      <c r="F3149" t="s">
        <v>16</v>
      </c>
      <c r="G3149">
        <v>894</v>
      </c>
      <c r="H3149" t="s">
        <v>18</v>
      </c>
      <c r="I3149" t="s">
        <v>24</v>
      </c>
      <c r="J3149">
        <v>6.9</v>
      </c>
      <c r="K3149">
        <v>9</v>
      </c>
      <c r="L3149">
        <v>1</v>
      </c>
      <c r="M3149">
        <v>0</v>
      </c>
      <c r="N3149" t="str">
        <f t="shared" si="98"/>
        <v>No Weather Impact</v>
      </c>
      <c r="O3149" t="str">
        <f t="shared" si="99"/>
        <v>Not Cancelled</v>
      </c>
      <c r="P3149" t="str">
        <f>TEXT(Table1[[#This Row],[Departure_Time]],"mmm yyyy")</f>
        <v>Apr 2025</v>
      </c>
    </row>
    <row r="3150" spans="1:16" x14ac:dyDescent="0.25">
      <c r="A3150" t="s">
        <v>303</v>
      </c>
      <c r="B3150" t="s">
        <v>23</v>
      </c>
      <c r="C3150" t="s">
        <v>20</v>
      </c>
      <c r="D3150" s="5">
        <v>45110.688194444447</v>
      </c>
      <c r="E3150">
        <v>257</v>
      </c>
      <c r="F3150" t="s">
        <v>41</v>
      </c>
      <c r="G3150">
        <v>881</v>
      </c>
      <c r="H3150" t="s">
        <v>18</v>
      </c>
      <c r="I3150" t="s">
        <v>24</v>
      </c>
      <c r="J3150">
        <v>6.9</v>
      </c>
      <c r="K3150">
        <v>23</v>
      </c>
      <c r="L3150">
        <v>0</v>
      </c>
      <c r="M3150">
        <v>0</v>
      </c>
      <c r="N3150" t="str">
        <f t="shared" si="98"/>
        <v>No Weather Impact</v>
      </c>
      <c r="O3150" t="str">
        <f t="shared" si="99"/>
        <v>Not Cancelled</v>
      </c>
      <c r="P3150" t="str">
        <f>TEXT(Table1[[#This Row],[Departure_Time]],"mmm yyyy")</f>
        <v>Jul 2023</v>
      </c>
    </row>
    <row r="3151" spans="1:16" x14ac:dyDescent="0.25">
      <c r="A3151" t="s">
        <v>692</v>
      </c>
      <c r="B3151" t="s">
        <v>14</v>
      </c>
      <c r="C3151" t="s">
        <v>31</v>
      </c>
      <c r="D3151" s="5">
        <v>45276.810416666667</v>
      </c>
      <c r="E3151">
        <v>147</v>
      </c>
      <c r="F3151" t="s">
        <v>41</v>
      </c>
      <c r="G3151">
        <v>980</v>
      </c>
      <c r="H3151" t="s">
        <v>17</v>
      </c>
      <c r="I3151" t="s">
        <v>24</v>
      </c>
      <c r="J3151">
        <v>6.6</v>
      </c>
      <c r="K3151">
        <v>0</v>
      </c>
      <c r="L3151">
        <v>0</v>
      </c>
      <c r="M3151">
        <v>0</v>
      </c>
      <c r="N3151" t="str">
        <f t="shared" si="98"/>
        <v>No Weather Impact</v>
      </c>
      <c r="O3151" t="str">
        <f t="shared" si="99"/>
        <v>Not Cancelled</v>
      </c>
      <c r="P3151" t="str">
        <f>TEXT(Table1[[#This Row],[Departure_Time]],"mmm yyyy")</f>
        <v>Dec 2023</v>
      </c>
    </row>
    <row r="3152" spans="1:16" x14ac:dyDescent="0.25">
      <c r="A3152" t="s">
        <v>1626</v>
      </c>
      <c r="B3152" t="s">
        <v>26</v>
      </c>
      <c r="C3152" t="s">
        <v>23</v>
      </c>
      <c r="D3152" s="5">
        <v>45417.845833333333</v>
      </c>
      <c r="E3152">
        <v>226</v>
      </c>
      <c r="F3152" t="s">
        <v>16</v>
      </c>
      <c r="G3152">
        <v>1626</v>
      </c>
      <c r="H3152" t="s">
        <v>17</v>
      </c>
      <c r="I3152" t="s">
        <v>24</v>
      </c>
      <c r="J3152">
        <v>7.5</v>
      </c>
      <c r="K3152">
        <v>32</v>
      </c>
      <c r="L3152">
        <v>0</v>
      </c>
      <c r="M3152">
        <v>1</v>
      </c>
      <c r="N3152" t="str">
        <f t="shared" si="98"/>
        <v>Weather Imapct</v>
      </c>
      <c r="O3152" t="str">
        <f t="shared" si="99"/>
        <v>Not Cancelled</v>
      </c>
      <c r="P3152" t="str">
        <f>TEXT(Table1[[#This Row],[Departure_Time]],"mmm yyyy")</f>
        <v>May 2024</v>
      </c>
    </row>
    <row r="3153" spans="1:16" x14ac:dyDescent="0.25">
      <c r="A3153" t="s">
        <v>1153</v>
      </c>
      <c r="B3153" t="s">
        <v>14</v>
      </c>
      <c r="C3153" t="s">
        <v>15</v>
      </c>
      <c r="D3153" s="5">
        <v>45517.234027777777</v>
      </c>
      <c r="E3153">
        <v>219</v>
      </c>
      <c r="F3153" t="s">
        <v>16</v>
      </c>
      <c r="G3153">
        <v>1431</v>
      </c>
      <c r="H3153" t="s">
        <v>21</v>
      </c>
      <c r="I3153" t="s">
        <v>39</v>
      </c>
      <c r="J3153">
        <v>5.4</v>
      </c>
      <c r="K3153">
        <v>8</v>
      </c>
      <c r="L3153">
        <v>0</v>
      </c>
      <c r="M3153">
        <v>0</v>
      </c>
      <c r="N3153" t="str">
        <f t="shared" si="98"/>
        <v>No Weather Impact</v>
      </c>
      <c r="O3153" t="str">
        <f t="shared" si="99"/>
        <v>Not Cancelled</v>
      </c>
      <c r="P3153" t="str">
        <f>TEXT(Table1[[#This Row],[Departure_Time]],"mmm yyyy")</f>
        <v>Aug 2024</v>
      </c>
    </row>
    <row r="3154" spans="1:16" x14ac:dyDescent="0.25">
      <c r="A3154" t="s">
        <v>1368</v>
      </c>
      <c r="B3154" t="s">
        <v>14</v>
      </c>
      <c r="C3154" t="s">
        <v>36</v>
      </c>
      <c r="D3154" s="5">
        <v>45089.3</v>
      </c>
      <c r="E3154">
        <v>212</v>
      </c>
      <c r="F3154" t="s">
        <v>16</v>
      </c>
      <c r="G3154">
        <v>1813</v>
      </c>
      <c r="H3154" t="s">
        <v>17</v>
      </c>
      <c r="I3154" t="s">
        <v>18</v>
      </c>
      <c r="J3154">
        <v>7.7</v>
      </c>
      <c r="K3154">
        <v>11</v>
      </c>
      <c r="L3154">
        <v>0</v>
      </c>
      <c r="M3154">
        <v>0</v>
      </c>
      <c r="N3154" t="str">
        <f t="shared" si="98"/>
        <v>No Weather Impact</v>
      </c>
      <c r="O3154" t="str">
        <f t="shared" si="99"/>
        <v>Not Cancelled</v>
      </c>
      <c r="P3154" t="str">
        <f>TEXT(Table1[[#This Row],[Departure_Time]],"mmm yyyy")</f>
        <v>Jun 2023</v>
      </c>
    </row>
    <row r="3155" spans="1:16" x14ac:dyDescent="0.25">
      <c r="A3155" t="s">
        <v>1050</v>
      </c>
      <c r="B3155" t="s">
        <v>26</v>
      </c>
      <c r="C3155" t="s">
        <v>14</v>
      </c>
      <c r="D3155" s="5">
        <v>45432.800000000003</v>
      </c>
      <c r="E3155">
        <v>197</v>
      </c>
      <c r="F3155" t="s">
        <v>52</v>
      </c>
      <c r="G3155">
        <v>1186</v>
      </c>
      <c r="H3155" t="s">
        <v>27</v>
      </c>
      <c r="I3155" t="s">
        <v>18</v>
      </c>
      <c r="J3155">
        <v>5.5</v>
      </c>
      <c r="K3155">
        <v>6</v>
      </c>
      <c r="L3155">
        <v>0</v>
      </c>
      <c r="M3155">
        <v>0</v>
      </c>
      <c r="N3155" t="str">
        <f t="shared" si="98"/>
        <v>No Weather Impact</v>
      </c>
      <c r="O3155" t="str">
        <f t="shared" si="99"/>
        <v>Cancelled</v>
      </c>
      <c r="P3155" t="str">
        <f>TEXT(Table1[[#This Row],[Departure_Time]],"mmm yyyy")</f>
        <v>May 2024</v>
      </c>
    </row>
    <row r="3156" spans="1:16" x14ac:dyDescent="0.25">
      <c r="A3156" t="s">
        <v>681</v>
      </c>
      <c r="B3156" t="s">
        <v>26</v>
      </c>
      <c r="C3156" t="s">
        <v>31</v>
      </c>
      <c r="D3156" s="5">
        <v>45229.824999999997</v>
      </c>
      <c r="E3156">
        <v>186</v>
      </c>
      <c r="F3156" t="s">
        <v>16</v>
      </c>
      <c r="G3156">
        <v>768</v>
      </c>
      <c r="H3156" t="s">
        <v>21</v>
      </c>
      <c r="I3156" t="s">
        <v>18</v>
      </c>
      <c r="J3156">
        <v>4.7</v>
      </c>
      <c r="K3156">
        <v>6</v>
      </c>
      <c r="L3156">
        <v>0</v>
      </c>
      <c r="M3156">
        <v>0</v>
      </c>
      <c r="N3156" t="str">
        <f t="shared" si="98"/>
        <v>No Weather Impact</v>
      </c>
      <c r="O3156" t="str">
        <f t="shared" si="99"/>
        <v>Not Cancelled</v>
      </c>
      <c r="P3156" t="str">
        <f>TEXT(Table1[[#This Row],[Departure_Time]],"mmm yyyy")</f>
        <v>Oct 2023</v>
      </c>
    </row>
    <row r="3157" spans="1:16" x14ac:dyDescent="0.25">
      <c r="A3157" t="s">
        <v>1179</v>
      </c>
      <c r="B3157" t="s">
        <v>31</v>
      </c>
      <c r="C3157" t="s">
        <v>14</v>
      </c>
      <c r="D3157" s="5">
        <v>45175.390277777777</v>
      </c>
      <c r="E3157">
        <v>164</v>
      </c>
      <c r="F3157" t="s">
        <v>16</v>
      </c>
      <c r="G3157">
        <v>1174</v>
      </c>
      <c r="H3157" t="s">
        <v>27</v>
      </c>
      <c r="I3157" t="s">
        <v>24</v>
      </c>
      <c r="J3157">
        <v>5.8</v>
      </c>
      <c r="K3157">
        <v>8</v>
      </c>
      <c r="L3157">
        <v>0</v>
      </c>
      <c r="M3157">
        <v>0</v>
      </c>
      <c r="N3157" t="str">
        <f t="shared" si="98"/>
        <v>No Weather Impact</v>
      </c>
      <c r="O3157" t="str">
        <f t="shared" si="99"/>
        <v>Not Cancelled</v>
      </c>
      <c r="P3157" t="str">
        <f>TEXT(Table1[[#This Row],[Departure_Time]],"mmm yyyy")</f>
        <v>Sep 2023</v>
      </c>
    </row>
    <row r="3158" spans="1:16" x14ac:dyDescent="0.25">
      <c r="A3158" t="s">
        <v>1210</v>
      </c>
      <c r="B3158" t="s">
        <v>20</v>
      </c>
      <c r="C3158" t="s">
        <v>23</v>
      </c>
      <c r="D3158" s="5">
        <v>45347.802083333336</v>
      </c>
      <c r="E3158">
        <v>210</v>
      </c>
      <c r="F3158" t="s">
        <v>16</v>
      </c>
      <c r="G3158">
        <v>1181</v>
      </c>
      <c r="H3158" t="s">
        <v>21</v>
      </c>
      <c r="I3158" t="s">
        <v>24</v>
      </c>
      <c r="J3158">
        <v>6.7</v>
      </c>
      <c r="K3158">
        <v>2</v>
      </c>
      <c r="L3158">
        <v>0</v>
      </c>
      <c r="M3158">
        <v>0</v>
      </c>
      <c r="N3158" t="str">
        <f t="shared" si="98"/>
        <v>No Weather Impact</v>
      </c>
      <c r="O3158" t="str">
        <f t="shared" si="99"/>
        <v>Not Cancelled</v>
      </c>
      <c r="P3158" t="str">
        <f>TEXT(Table1[[#This Row],[Departure_Time]],"mmm yyyy")</f>
        <v>Feb 2024</v>
      </c>
    </row>
    <row r="3159" spans="1:16" x14ac:dyDescent="0.25">
      <c r="A3159" t="s">
        <v>1170</v>
      </c>
      <c r="B3159" t="s">
        <v>14</v>
      </c>
      <c r="C3159" t="s">
        <v>14</v>
      </c>
      <c r="D3159" s="5">
        <v>45363.003472222219</v>
      </c>
      <c r="E3159">
        <v>186</v>
      </c>
      <c r="F3159" t="s">
        <v>16</v>
      </c>
      <c r="G3159">
        <v>1874</v>
      </c>
      <c r="H3159" t="s">
        <v>27</v>
      </c>
      <c r="I3159" t="s">
        <v>24</v>
      </c>
      <c r="J3159">
        <v>8.6999999999999993</v>
      </c>
      <c r="K3159">
        <v>8</v>
      </c>
      <c r="L3159">
        <v>0</v>
      </c>
      <c r="M3159">
        <v>0</v>
      </c>
      <c r="N3159" t="str">
        <f t="shared" si="98"/>
        <v>No Weather Impact</v>
      </c>
      <c r="O3159" t="str">
        <f t="shared" si="99"/>
        <v>Not Cancelled</v>
      </c>
      <c r="P3159" t="str">
        <f>TEXT(Table1[[#This Row],[Departure_Time]],"mmm yyyy")</f>
        <v>Mar 2024</v>
      </c>
    </row>
    <row r="3160" spans="1:16" x14ac:dyDescent="0.25">
      <c r="A3160" t="s">
        <v>1610</v>
      </c>
      <c r="B3160" t="s">
        <v>23</v>
      </c>
      <c r="C3160" t="s">
        <v>29</v>
      </c>
      <c r="D3160" s="5">
        <v>45596.763194444444</v>
      </c>
      <c r="E3160">
        <v>32</v>
      </c>
      <c r="F3160" t="s">
        <v>16</v>
      </c>
      <c r="G3160">
        <v>651</v>
      </c>
      <c r="H3160" t="s">
        <v>17</v>
      </c>
      <c r="I3160" t="s">
        <v>18</v>
      </c>
      <c r="J3160">
        <v>5.8</v>
      </c>
      <c r="K3160">
        <v>12</v>
      </c>
      <c r="L3160">
        <v>0</v>
      </c>
      <c r="M3160">
        <v>1</v>
      </c>
      <c r="N3160" t="str">
        <f t="shared" si="98"/>
        <v>Weather Imapct</v>
      </c>
      <c r="O3160" t="str">
        <f t="shared" si="99"/>
        <v>Not Cancelled</v>
      </c>
      <c r="P3160" t="str">
        <f>TEXT(Table1[[#This Row],[Departure_Time]],"mmm yyyy")</f>
        <v>Oct 2024</v>
      </c>
    </row>
    <row r="3161" spans="1:16" x14ac:dyDescent="0.25">
      <c r="A3161" t="s">
        <v>469</v>
      </c>
      <c r="B3161" t="s">
        <v>14</v>
      </c>
      <c r="C3161" t="s">
        <v>14</v>
      </c>
      <c r="D3161" s="5">
        <v>45643.552777777775</v>
      </c>
      <c r="E3161">
        <v>132</v>
      </c>
      <c r="F3161" t="s">
        <v>16</v>
      </c>
      <c r="G3161">
        <v>1391</v>
      </c>
      <c r="H3161" t="s">
        <v>21</v>
      </c>
      <c r="I3161" t="s">
        <v>18</v>
      </c>
      <c r="J3161">
        <v>6.1</v>
      </c>
      <c r="K3161">
        <v>4</v>
      </c>
      <c r="L3161">
        <v>0</v>
      </c>
      <c r="M3161">
        <v>0</v>
      </c>
      <c r="N3161" t="str">
        <f t="shared" si="98"/>
        <v>No Weather Impact</v>
      </c>
      <c r="O3161" t="str">
        <f t="shared" si="99"/>
        <v>Not Cancelled</v>
      </c>
      <c r="P3161" t="str">
        <f>TEXT(Table1[[#This Row],[Departure_Time]],"mmm yyyy")</f>
        <v>Dec 2024</v>
      </c>
    </row>
    <row r="3162" spans="1:16" x14ac:dyDescent="0.25">
      <c r="A3162" t="s">
        <v>1013</v>
      </c>
      <c r="B3162" t="s">
        <v>26</v>
      </c>
      <c r="C3162" t="s">
        <v>31</v>
      </c>
      <c r="D3162" s="5">
        <v>45238.6</v>
      </c>
      <c r="E3162">
        <v>182</v>
      </c>
      <c r="F3162" t="s">
        <v>16</v>
      </c>
      <c r="G3162">
        <v>1136</v>
      </c>
      <c r="H3162" t="s">
        <v>21</v>
      </c>
      <c r="I3162" t="s">
        <v>18</v>
      </c>
      <c r="J3162">
        <v>7.4</v>
      </c>
      <c r="K3162">
        <v>1</v>
      </c>
      <c r="L3162">
        <v>0</v>
      </c>
      <c r="M3162">
        <v>0</v>
      </c>
      <c r="N3162" t="str">
        <f t="shared" si="98"/>
        <v>No Weather Impact</v>
      </c>
      <c r="O3162" t="str">
        <f t="shared" si="99"/>
        <v>Not Cancelled</v>
      </c>
      <c r="P3162" t="str">
        <f>TEXT(Table1[[#This Row],[Departure_Time]],"mmm yyyy")</f>
        <v>Nov 2023</v>
      </c>
    </row>
    <row r="3163" spans="1:16" x14ac:dyDescent="0.25">
      <c r="A3163" t="s">
        <v>985</v>
      </c>
      <c r="B3163" t="s">
        <v>14</v>
      </c>
      <c r="C3163" t="s">
        <v>29</v>
      </c>
      <c r="D3163" s="5">
        <v>45241.185416666667</v>
      </c>
      <c r="E3163">
        <v>263</v>
      </c>
      <c r="F3163" t="s">
        <v>16</v>
      </c>
      <c r="G3163">
        <v>841</v>
      </c>
      <c r="H3163" t="s">
        <v>27</v>
      </c>
      <c r="I3163" t="s">
        <v>24</v>
      </c>
      <c r="J3163">
        <v>7.7</v>
      </c>
      <c r="K3163">
        <v>23</v>
      </c>
      <c r="L3163">
        <v>0</v>
      </c>
      <c r="M3163">
        <v>0</v>
      </c>
      <c r="N3163" t="str">
        <f t="shared" si="98"/>
        <v>No Weather Impact</v>
      </c>
      <c r="O3163" t="str">
        <f t="shared" si="99"/>
        <v>Not Cancelled</v>
      </c>
      <c r="P3163" t="str">
        <f>TEXT(Table1[[#This Row],[Departure_Time]],"mmm yyyy")</f>
        <v>Nov 2023</v>
      </c>
    </row>
    <row r="3164" spans="1:16" x14ac:dyDescent="0.25">
      <c r="A3164" t="s">
        <v>1524</v>
      </c>
      <c r="B3164" t="s">
        <v>14</v>
      </c>
      <c r="C3164" t="s">
        <v>15</v>
      </c>
      <c r="D3164" s="5">
        <v>45494.106944444444</v>
      </c>
      <c r="E3164">
        <v>139</v>
      </c>
      <c r="F3164" t="s">
        <v>16</v>
      </c>
      <c r="G3164">
        <v>1015</v>
      </c>
      <c r="H3164" t="s">
        <v>21</v>
      </c>
      <c r="I3164" t="s">
        <v>24</v>
      </c>
      <c r="J3164">
        <v>7.1</v>
      </c>
      <c r="K3164">
        <v>1</v>
      </c>
      <c r="L3164">
        <v>0</v>
      </c>
      <c r="M3164">
        <v>0</v>
      </c>
      <c r="N3164" t="str">
        <f t="shared" si="98"/>
        <v>No Weather Impact</v>
      </c>
      <c r="O3164" t="str">
        <f t="shared" si="99"/>
        <v>Not Cancelled</v>
      </c>
      <c r="P3164" t="str">
        <f>TEXT(Table1[[#This Row],[Departure_Time]],"mmm yyyy")</f>
        <v>Jul 2024</v>
      </c>
    </row>
    <row r="3165" spans="1:16" x14ac:dyDescent="0.25">
      <c r="A3165" t="s">
        <v>1352</v>
      </c>
      <c r="B3165" t="s">
        <v>15</v>
      </c>
      <c r="C3165" t="s">
        <v>15</v>
      </c>
      <c r="D3165" s="5">
        <v>45628.698611111111</v>
      </c>
      <c r="E3165">
        <v>194</v>
      </c>
      <c r="F3165" t="s">
        <v>16</v>
      </c>
      <c r="G3165">
        <v>1101</v>
      </c>
      <c r="H3165" t="s">
        <v>21</v>
      </c>
      <c r="I3165" t="s">
        <v>39</v>
      </c>
      <c r="J3165">
        <v>6.3</v>
      </c>
      <c r="K3165">
        <v>7</v>
      </c>
      <c r="L3165">
        <v>0</v>
      </c>
      <c r="M3165">
        <v>1</v>
      </c>
      <c r="N3165" t="str">
        <f t="shared" si="98"/>
        <v>Weather Imapct</v>
      </c>
      <c r="O3165" t="str">
        <f t="shared" si="99"/>
        <v>Not Cancelled</v>
      </c>
      <c r="P3165" t="str">
        <f>TEXT(Table1[[#This Row],[Departure_Time]],"mmm yyyy")</f>
        <v>Dec 2024</v>
      </c>
    </row>
    <row r="3166" spans="1:16" x14ac:dyDescent="0.25">
      <c r="A3166" t="s">
        <v>469</v>
      </c>
      <c r="B3166" t="s">
        <v>23</v>
      </c>
      <c r="C3166" t="s">
        <v>31</v>
      </c>
      <c r="D3166" s="5">
        <v>45525.333333333336</v>
      </c>
      <c r="E3166">
        <v>213</v>
      </c>
      <c r="F3166" t="s">
        <v>16</v>
      </c>
      <c r="G3166">
        <v>1657</v>
      </c>
      <c r="H3166" t="s">
        <v>27</v>
      </c>
      <c r="I3166" t="s">
        <v>24</v>
      </c>
      <c r="J3166">
        <v>7.7</v>
      </c>
      <c r="K3166">
        <v>1</v>
      </c>
      <c r="L3166">
        <v>0</v>
      </c>
      <c r="M3166">
        <v>1</v>
      </c>
      <c r="N3166" t="str">
        <f t="shared" si="98"/>
        <v>Weather Imapct</v>
      </c>
      <c r="O3166" t="str">
        <f t="shared" si="99"/>
        <v>Not Cancelled</v>
      </c>
      <c r="P3166" t="str">
        <f>TEXT(Table1[[#This Row],[Departure_Time]],"mmm yyyy")</f>
        <v>Aug 2024</v>
      </c>
    </row>
    <row r="3167" spans="1:16" x14ac:dyDescent="0.25">
      <c r="A3167" t="s">
        <v>1627</v>
      </c>
      <c r="B3167" t="s">
        <v>15</v>
      </c>
      <c r="C3167" t="s">
        <v>23</v>
      </c>
      <c r="D3167" s="5">
        <v>45564.09375</v>
      </c>
      <c r="E3167">
        <v>171</v>
      </c>
      <c r="F3167" t="s">
        <v>16</v>
      </c>
      <c r="G3167">
        <v>671</v>
      </c>
      <c r="H3167" t="s">
        <v>18</v>
      </c>
      <c r="I3167" t="s">
        <v>18</v>
      </c>
      <c r="J3167">
        <v>7.5</v>
      </c>
      <c r="K3167">
        <v>5</v>
      </c>
      <c r="L3167">
        <v>0</v>
      </c>
      <c r="M3167">
        <v>0</v>
      </c>
      <c r="N3167" t="str">
        <f t="shared" si="98"/>
        <v>No Weather Impact</v>
      </c>
      <c r="O3167" t="str">
        <f t="shared" si="99"/>
        <v>Not Cancelled</v>
      </c>
      <c r="P3167" t="str">
        <f>TEXT(Table1[[#This Row],[Departure_Time]],"mmm yyyy")</f>
        <v>Sep 2024</v>
      </c>
    </row>
    <row r="3168" spans="1:16" x14ac:dyDescent="0.25">
      <c r="A3168" t="s">
        <v>590</v>
      </c>
      <c r="B3168" t="s">
        <v>20</v>
      </c>
      <c r="C3168" t="s">
        <v>23</v>
      </c>
      <c r="D3168" s="5">
        <v>45614.198611111111</v>
      </c>
      <c r="E3168">
        <v>301</v>
      </c>
      <c r="F3168" t="s">
        <v>41</v>
      </c>
      <c r="G3168">
        <v>1282</v>
      </c>
      <c r="H3168" t="s">
        <v>21</v>
      </c>
      <c r="I3168" t="s">
        <v>24</v>
      </c>
      <c r="J3168">
        <v>5.9</v>
      </c>
      <c r="K3168">
        <v>8</v>
      </c>
      <c r="L3168">
        <v>0</v>
      </c>
      <c r="M3168">
        <v>0</v>
      </c>
      <c r="N3168" t="str">
        <f t="shared" si="98"/>
        <v>No Weather Impact</v>
      </c>
      <c r="O3168" t="str">
        <f t="shared" si="99"/>
        <v>Not Cancelled</v>
      </c>
      <c r="P3168" t="str">
        <f>TEXT(Table1[[#This Row],[Departure_Time]],"mmm yyyy")</f>
        <v>Nov 2024</v>
      </c>
    </row>
    <row r="3169" spans="1:16" x14ac:dyDescent="0.25">
      <c r="A3169" t="s">
        <v>1601</v>
      </c>
      <c r="B3169" t="s">
        <v>15</v>
      </c>
      <c r="C3169" t="s">
        <v>36</v>
      </c>
      <c r="D3169" s="5">
        <v>45418.666666666664</v>
      </c>
      <c r="E3169">
        <v>210</v>
      </c>
      <c r="F3169" t="s">
        <v>52</v>
      </c>
      <c r="G3169">
        <v>1297</v>
      </c>
      <c r="H3169" t="s">
        <v>18</v>
      </c>
      <c r="I3169" t="s">
        <v>39</v>
      </c>
      <c r="J3169">
        <v>8.1999999999999993</v>
      </c>
      <c r="K3169">
        <v>3</v>
      </c>
      <c r="L3169">
        <v>0</v>
      </c>
      <c r="M3169">
        <v>0</v>
      </c>
      <c r="N3169" t="str">
        <f t="shared" si="98"/>
        <v>No Weather Impact</v>
      </c>
      <c r="O3169" t="str">
        <f t="shared" si="99"/>
        <v>Cancelled</v>
      </c>
      <c r="P3169" t="str">
        <f>TEXT(Table1[[#This Row],[Departure_Time]],"mmm yyyy")</f>
        <v>May 2024</v>
      </c>
    </row>
    <row r="3170" spans="1:16" x14ac:dyDescent="0.25">
      <c r="A3170" t="s">
        <v>940</v>
      </c>
      <c r="B3170" t="s">
        <v>20</v>
      </c>
      <c r="C3170" t="s">
        <v>29</v>
      </c>
      <c r="D3170" s="5">
        <v>45239.93472222222</v>
      </c>
      <c r="E3170">
        <v>90</v>
      </c>
      <c r="F3170" t="s">
        <v>16</v>
      </c>
      <c r="G3170">
        <v>1453</v>
      </c>
      <c r="H3170" t="s">
        <v>21</v>
      </c>
      <c r="I3170" t="s">
        <v>18</v>
      </c>
      <c r="J3170">
        <v>7.1</v>
      </c>
      <c r="K3170">
        <v>17</v>
      </c>
      <c r="L3170">
        <v>0</v>
      </c>
      <c r="M3170">
        <v>0</v>
      </c>
      <c r="N3170" t="str">
        <f t="shared" si="98"/>
        <v>No Weather Impact</v>
      </c>
      <c r="O3170" t="str">
        <f t="shared" si="99"/>
        <v>Not Cancelled</v>
      </c>
      <c r="P3170" t="str">
        <f>TEXT(Table1[[#This Row],[Departure_Time]],"mmm yyyy")</f>
        <v>Nov 2023</v>
      </c>
    </row>
    <row r="3171" spans="1:16" x14ac:dyDescent="0.25">
      <c r="A3171" t="s">
        <v>1045</v>
      </c>
      <c r="B3171" t="s">
        <v>15</v>
      </c>
      <c r="C3171" t="s">
        <v>31</v>
      </c>
      <c r="D3171" s="5">
        <v>45092.922222222223</v>
      </c>
      <c r="E3171">
        <v>231</v>
      </c>
      <c r="F3171" t="s">
        <v>16</v>
      </c>
      <c r="G3171">
        <v>1191</v>
      </c>
      <c r="H3171" t="s">
        <v>21</v>
      </c>
      <c r="I3171" t="s">
        <v>39</v>
      </c>
      <c r="J3171">
        <v>8</v>
      </c>
      <c r="K3171">
        <v>50</v>
      </c>
      <c r="L3171">
        <v>0</v>
      </c>
      <c r="M3171">
        <v>0</v>
      </c>
      <c r="N3171" t="str">
        <f t="shared" si="98"/>
        <v>No Weather Impact</v>
      </c>
      <c r="O3171" t="str">
        <f t="shared" si="99"/>
        <v>Not Cancelled</v>
      </c>
      <c r="P3171" t="str">
        <f>TEXT(Table1[[#This Row],[Departure_Time]],"mmm yyyy")</f>
        <v>Jun 2023</v>
      </c>
    </row>
    <row r="3172" spans="1:16" x14ac:dyDescent="0.25">
      <c r="A3172" t="s">
        <v>1628</v>
      </c>
      <c r="B3172" t="s">
        <v>20</v>
      </c>
      <c r="C3172" t="s">
        <v>29</v>
      </c>
      <c r="D3172" s="5">
        <v>45711.953472222223</v>
      </c>
      <c r="E3172">
        <v>238</v>
      </c>
      <c r="F3172" t="s">
        <v>16</v>
      </c>
      <c r="G3172">
        <v>1203</v>
      </c>
      <c r="H3172" t="s">
        <v>18</v>
      </c>
      <c r="I3172" t="s">
        <v>24</v>
      </c>
      <c r="J3172">
        <v>7.1</v>
      </c>
      <c r="K3172">
        <v>8</v>
      </c>
      <c r="L3172">
        <v>0</v>
      </c>
      <c r="M3172">
        <v>0</v>
      </c>
      <c r="N3172" t="str">
        <f t="shared" si="98"/>
        <v>No Weather Impact</v>
      </c>
      <c r="O3172" t="str">
        <f t="shared" si="99"/>
        <v>Not Cancelled</v>
      </c>
      <c r="P3172" t="str">
        <f>TEXT(Table1[[#This Row],[Departure_Time]],"mmm yyyy")</f>
        <v>Feb 2025</v>
      </c>
    </row>
    <row r="3173" spans="1:16" x14ac:dyDescent="0.25">
      <c r="A3173" t="s">
        <v>1253</v>
      </c>
      <c r="B3173" t="s">
        <v>36</v>
      </c>
      <c r="C3173" t="s">
        <v>15</v>
      </c>
      <c r="D3173" s="5">
        <v>45153.748611111114</v>
      </c>
      <c r="E3173">
        <v>141</v>
      </c>
      <c r="F3173" t="s">
        <v>41</v>
      </c>
      <c r="G3173">
        <v>1215</v>
      </c>
      <c r="H3173" t="s">
        <v>17</v>
      </c>
      <c r="I3173" t="s">
        <v>24</v>
      </c>
      <c r="J3173">
        <v>7.7</v>
      </c>
      <c r="K3173">
        <v>15</v>
      </c>
      <c r="L3173">
        <v>0</v>
      </c>
      <c r="M3173">
        <v>0</v>
      </c>
      <c r="N3173" t="str">
        <f t="shared" si="98"/>
        <v>No Weather Impact</v>
      </c>
      <c r="O3173" t="str">
        <f t="shared" si="99"/>
        <v>Not Cancelled</v>
      </c>
      <c r="P3173" t="str">
        <f>TEXT(Table1[[#This Row],[Departure_Time]],"mmm yyyy")</f>
        <v>Aug 2023</v>
      </c>
    </row>
    <row r="3174" spans="1:16" x14ac:dyDescent="0.25">
      <c r="A3174" t="s">
        <v>564</v>
      </c>
      <c r="B3174" t="s">
        <v>36</v>
      </c>
      <c r="C3174" t="s">
        <v>14</v>
      </c>
      <c r="D3174" s="5">
        <v>45683.45</v>
      </c>
      <c r="E3174">
        <v>170</v>
      </c>
      <c r="F3174" t="s">
        <v>41</v>
      </c>
      <c r="G3174">
        <v>1440</v>
      </c>
      <c r="H3174" t="s">
        <v>18</v>
      </c>
      <c r="I3174" t="s">
        <v>39</v>
      </c>
      <c r="J3174">
        <v>5.0999999999999996</v>
      </c>
      <c r="K3174">
        <v>2</v>
      </c>
      <c r="L3174">
        <v>0</v>
      </c>
      <c r="M3174">
        <v>0</v>
      </c>
      <c r="N3174" t="str">
        <f t="shared" si="98"/>
        <v>No Weather Impact</v>
      </c>
      <c r="O3174" t="str">
        <f t="shared" si="99"/>
        <v>Not Cancelled</v>
      </c>
      <c r="P3174" t="str">
        <f>TEXT(Table1[[#This Row],[Departure_Time]],"mmm yyyy")</f>
        <v>Jan 2025</v>
      </c>
    </row>
    <row r="3175" spans="1:16" x14ac:dyDescent="0.25">
      <c r="A3175" t="s">
        <v>344</v>
      </c>
      <c r="B3175" t="s">
        <v>29</v>
      </c>
      <c r="C3175" t="s">
        <v>31</v>
      </c>
      <c r="D3175" s="5">
        <v>45251.530555555553</v>
      </c>
      <c r="E3175">
        <v>236</v>
      </c>
      <c r="F3175" t="s">
        <v>41</v>
      </c>
      <c r="G3175">
        <v>1456</v>
      </c>
      <c r="H3175" t="s">
        <v>27</v>
      </c>
      <c r="I3175" t="s">
        <v>24</v>
      </c>
      <c r="J3175">
        <v>6.7</v>
      </c>
      <c r="K3175">
        <v>9</v>
      </c>
      <c r="L3175">
        <v>0</v>
      </c>
      <c r="M3175">
        <v>0</v>
      </c>
      <c r="N3175" t="str">
        <f t="shared" si="98"/>
        <v>No Weather Impact</v>
      </c>
      <c r="O3175" t="str">
        <f t="shared" si="99"/>
        <v>Not Cancelled</v>
      </c>
      <c r="P3175" t="str">
        <f>TEXT(Table1[[#This Row],[Departure_Time]],"mmm yyyy")</f>
        <v>Nov 2023</v>
      </c>
    </row>
    <row r="3176" spans="1:16" x14ac:dyDescent="0.25">
      <c r="A3176" t="s">
        <v>690</v>
      </c>
      <c r="B3176" t="s">
        <v>31</v>
      </c>
      <c r="C3176" t="s">
        <v>23</v>
      </c>
      <c r="D3176" s="5">
        <v>45507</v>
      </c>
      <c r="E3176">
        <v>271</v>
      </c>
      <c r="F3176" t="s">
        <v>41</v>
      </c>
      <c r="G3176">
        <v>1035</v>
      </c>
      <c r="H3176" t="s">
        <v>18</v>
      </c>
      <c r="I3176" t="s">
        <v>39</v>
      </c>
      <c r="J3176">
        <v>5.9</v>
      </c>
      <c r="K3176">
        <v>12</v>
      </c>
      <c r="L3176">
        <v>0</v>
      </c>
      <c r="M3176">
        <v>0</v>
      </c>
      <c r="N3176" t="str">
        <f t="shared" si="98"/>
        <v>No Weather Impact</v>
      </c>
      <c r="O3176" t="str">
        <f t="shared" si="99"/>
        <v>Not Cancelled</v>
      </c>
      <c r="P3176" t="str">
        <f>TEXT(Table1[[#This Row],[Departure_Time]],"mmm yyyy")</f>
        <v>Aug 2024</v>
      </c>
    </row>
    <row r="3177" spans="1:16" x14ac:dyDescent="0.25">
      <c r="A3177" t="s">
        <v>356</v>
      </c>
      <c r="B3177" t="s">
        <v>14</v>
      </c>
      <c r="C3177" t="s">
        <v>31</v>
      </c>
      <c r="D3177" s="5">
        <v>45246.37222222222</v>
      </c>
      <c r="E3177">
        <v>165</v>
      </c>
      <c r="F3177" t="s">
        <v>16</v>
      </c>
      <c r="G3177">
        <v>1578</v>
      </c>
      <c r="H3177" t="s">
        <v>21</v>
      </c>
      <c r="I3177" t="s">
        <v>24</v>
      </c>
      <c r="J3177">
        <v>7.9</v>
      </c>
      <c r="K3177">
        <v>24</v>
      </c>
      <c r="L3177">
        <v>0</v>
      </c>
      <c r="M3177">
        <v>0</v>
      </c>
      <c r="N3177" t="str">
        <f t="shared" si="98"/>
        <v>No Weather Impact</v>
      </c>
      <c r="O3177" t="str">
        <f t="shared" si="99"/>
        <v>Not Cancelled</v>
      </c>
      <c r="P3177" t="str">
        <f>TEXT(Table1[[#This Row],[Departure_Time]],"mmm yyyy")</f>
        <v>Nov 2023</v>
      </c>
    </row>
    <row r="3178" spans="1:16" x14ac:dyDescent="0.25">
      <c r="A3178" t="s">
        <v>319</v>
      </c>
      <c r="B3178" t="s">
        <v>26</v>
      </c>
      <c r="C3178" t="s">
        <v>29</v>
      </c>
      <c r="D3178" s="5">
        <v>45111.661805555559</v>
      </c>
      <c r="E3178">
        <v>252</v>
      </c>
      <c r="F3178" t="s">
        <v>16</v>
      </c>
      <c r="G3178">
        <v>1610</v>
      </c>
      <c r="H3178" t="s">
        <v>17</v>
      </c>
      <c r="I3178" t="s">
        <v>24</v>
      </c>
      <c r="J3178">
        <v>3.3</v>
      </c>
      <c r="K3178">
        <v>0</v>
      </c>
      <c r="L3178">
        <v>0</v>
      </c>
      <c r="M3178">
        <v>0</v>
      </c>
      <c r="N3178" t="str">
        <f t="shared" si="98"/>
        <v>No Weather Impact</v>
      </c>
      <c r="O3178" t="str">
        <f t="shared" si="99"/>
        <v>Not Cancelled</v>
      </c>
      <c r="P3178" t="str">
        <f>TEXT(Table1[[#This Row],[Departure_Time]],"mmm yyyy")</f>
        <v>Jul 2023</v>
      </c>
    </row>
    <row r="3179" spans="1:16" x14ac:dyDescent="0.25">
      <c r="A3179" t="s">
        <v>1572</v>
      </c>
      <c r="B3179" t="s">
        <v>36</v>
      </c>
      <c r="C3179" t="s">
        <v>29</v>
      </c>
      <c r="D3179" s="5">
        <v>45300.03402777778</v>
      </c>
      <c r="E3179">
        <v>166</v>
      </c>
      <c r="F3179" t="s">
        <v>16</v>
      </c>
      <c r="G3179">
        <v>1410</v>
      </c>
      <c r="H3179" t="s">
        <v>21</v>
      </c>
      <c r="I3179" t="s">
        <v>24</v>
      </c>
      <c r="J3179">
        <v>6.3</v>
      </c>
      <c r="K3179">
        <v>8</v>
      </c>
      <c r="L3179">
        <v>0</v>
      </c>
      <c r="M3179">
        <v>0</v>
      </c>
      <c r="N3179" t="str">
        <f t="shared" si="98"/>
        <v>No Weather Impact</v>
      </c>
      <c r="O3179" t="str">
        <f t="shared" si="99"/>
        <v>Not Cancelled</v>
      </c>
      <c r="P3179" t="str">
        <f>TEXT(Table1[[#This Row],[Departure_Time]],"mmm yyyy")</f>
        <v>Jan 2024</v>
      </c>
    </row>
    <row r="3180" spans="1:16" x14ac:dyDescent="0.25">
      <c r="A3180" t="s">
        <v>1039</v>
      </c>
      <c r="B3180" t="s">
        <v>23</v>
      </c>
      <c r="C3180" t="s">
        <v>20</v>
      </c>
      <c r="D3180" s="5">
        <v>45313.521527777775</v>
      </c>
      <c r="E3180">
        <v>113</v>
      </c>
      <c r="F3180" t="s">
        <v>16</v>
      </c>
      <c r="G3180">
        <v>1187</v>
      </c>
      <c r="H3180" t="s">
        <v>18</v>
      </c>
      <c r="I3180" t="s">
        <v>24</v>
      </c>
      <c r="J3180">
        <v>7.4</v>
      </c>
      <c r="K3180">
        <v>24</v>
      </c>
      <c r="L3180">
        <v>0</v>
      </c>
      <c r="M3180">
        <v>0</v>
      </c>
      <c r="N3180" t="str">
        <f t="shared" si="98"/>
        <v>No Weather Impact</v>
      </c>
      <c r="O3180" t="str">
        <f t="shared" si="99"/>
        <v>Not Cancelled</v>
      </c>
      <c r="P3180" t="str">
        <f>TEXT(Table1[[#This Row],[Departure_Time]],"mmm yyyy")</f>
        <v>Jan 2024</v>
      </c>
    </row>
    <row r="3181" spans="1:16" x14ac:dyDescent="0.25">
      <c r="A3181" t="s">
        <v>597</v>
      </c>
      <c r="B3181" t="s">
        <v>14</v>
      </c>
      <c r="C3181" t="s">
        <v>31</v>
      </c>
      <c r="D3181" s="5">
        <v>45208.310416666667</v>
      </c>
      <c r="E3181">
        <v>59</v>
      </c>
      <c r="F3181" t="s">
        <v>16</v>
      </c>
      <c r="G3181">
        <v>1105</v>
      </c>
      <c r="H3181" t="s">
        <v>27</v>
      </c>
      <c r="I3181" t="s">
        <v>24</v>
      </c>
      <c r="J3181">
        <v>6</v>
      </c>
      <c r="K3181">
        <v>7</v>
      </c>
      <c r="L3181">
        <v>0</v>
      </c>
      <c r="M3181">
        <v>0</v>
      </c>
      <c r="N3181" t="str">
        <f t="shared" si="98"/>
        <v>No Weather Impact</v>
      </c>
      <c r="O3181" t="str">
        <f t="shared" si="99"/>
        <v>Not Cancelled</v>
      </c>
      <c r="P3181" t="str">
        <f>TEXT(Table1[[#This Row],[Departure_Time]],"mmm yyyy")</f>
        <v>Oct 2023</v>
      </c>
    </row>
    <row r="3182" spans="1:16" x14ac:dyDescent="0.25">
      <c r="A3182" t="s">
        <v>1270</v>
      </c>
      <c r="B3182" t="s">
        <v>20</v>
      </c>
      <c r="C3182" t="s">
        <v>14</v>
      </c>
      <c r="D3182" s="5">
        <v>45318.947222222225</v>
      </c>
      <c r="E3182">
        <v>240</v>
      </c>
      <c r="F3182" t="s">
        <v>16</v>
      </c>
      <c r="G3182">
        <v>1006</v>
      </c>
      <c r="H3182" t="s">
        <v>27</v>
      </c>
      <c r="I3182" t="s">
        <v>24</v>
      </c>
      <c r="J3182">
        <v>6.9</v>
      </c>
      <c r="K3182">
        <v>2</v>
      </c>
      <c r="L3182">
        <v>0</v>
      </c>
      <c r="M3182">
        <v>0</v>
      </c>
      <c r="N3182" t="str">
        <f t="shared" si="98"/>
        <v>No Weather Impact</v>
      </c>
      <c r="O3182" t="str">
        <f t="shared" si="99"/>
        <v>Not Cancelled</v>
      </c>
      <c r="P3182" t="str">
        <f>TEXT(Table1[[#This Row],[Departure_Time]],"mmm yyyy")</f>
        <v>Jan 2024</v>
      </c>
    </row>
    <row r="3183" spans="1:16" x14ac:dyDescent="0.25">
      <c r="A3183" t="s">
        <v>1202</v>
      </c>
      <c r="B3183" t="s">
        <v>23</v>
      </c>
      <c r="C3183" t="s">
        <v>15</v>
      </c>
      <c r="D3183" s="5">
        <v>45466.675694444442</v>
      </c>
      <c r="E3183">
        <v>241</v>
      </c>
      <c r="F3183" t="s">
        <v>16</v>
      </c>
      <c r="G3183">
        <v>1585</v>
      </c>
      <c r="H3183" t="s">
        <v>17</v>
      </c>
      <c r="I3183" t="s">
        <v>24</v>
      </c>
      <c r="J3183">
        <v>8.5</v>
      </c>
      <c r="K3183">
        <v>4</v>
      </c>
      <c r="L3183">
        <v>0</v>
      </c>
      <c r="M3183">
        <v>0</v>
      </c>
      <c r="N3183" t="str">
        <f t="shared" si="98"/>
        <v>No Weather Impact</v>
      </c>
      <c r="O3183" t="str">
        <f t="shared" si="99"/>
        <v>Not Cancelled</v>
      </c>
      <c r="P3183" t="str">
        <f>TEXT(Table1[[#This Row],[Departure_Time]],"mmm yyyy")</f>
        <v>Jun 2024</v>
      </c>
    </row>
    <row r="3184" spans="1:16" x14ac:dyDescent="0.25">
      <c r="A3184" t="s">
        <v>612</v>
      </c>
      <c r="B3184" t="s">
        <v>29</v>
      </c>
      <c r="C3184" t="s">
        <v>31</v>
      </c>
      <c r="D3184" s="5">
        <v>45166.220833333333</v>
      </c>
      <c r="E3184">
        <v>182</v>
      </c>
      <c r="F3184" t="s">
        <v>16</v>
      </c>
      <c r="G3184">
        <v>963</v>
      </c>
      <c r="H3184" t="s">
        <v>18</v>
      </c>
      <c r="I3184" t="s">
        <v>130</v>
      </c>
      <c r="J3184">
        <v>8.8000000000000007</v>
      </c>
      <c r="K3184">
        <v>5</v>
      </c>
      <c r="L3184">
        <v>0</v>
      </c>
      <c r="M3184">
        <v>0</v>
      </c>
      <c r="N3184" t="str">
        <f t="shared" si="98"/>
        <v>No Weather Impact</v>
      </c>
      <c r="O3184" t="str">
        <f t="shared" si="99"/>
        <v>Not Cancelled</v>
      </c>
      <c r="P3184" t="str">
        <f>TEXT(Table1[[#This Row],[Departure_Time]],"mmm yyyy")</f>
        <v>Aug 2023</v>
      </c>
    </row>
    <row r="3185" spans="1:16" x14ac:dyDescent="0.25">
      <c r="A3185" t="s">
        <v>380</v>
      </c>
      <c r="B3185" t="s">
        <v>36</v>
      </c>
      <c r="C3185" t="s">
        <v>20</v>
      </c>
      <c r="D3185" s="5">
        <v>45689.057638888888</v>
      </c>
      <c r="E3185">
        <v>158</v>
      </c>
      <c r="F3185" t="s">
        <v>16</v>
      </c>
      <c r="G3185">
        <v>960</v>
      </c>
      <c r="H3185" t="s">
        <v>18</v>
      </c>
      <c r="I3185" t="s">
        <v>24</v>
      </c>
      <c r="J3185">
        <v>5</v>
      </c>
      <c r="K3185">
        <v>5</v>
      </c>
      <c r="L3185">
        <v>0</v>
      </c>
      <c r="M3185">
        <v>1</v>
      </c>
      <c r="N3185" t="str">
        <f t="shared" si="98"/>
        <v>Weather Imapct</v>
      </c>
      <c r="O3185" t="str">
        <f t="shared" si="99"/>
        <v>Not Cancelled</v>
      </c>
      <c r="P3185" t="str">
        <f>TEXT(Table1[[#This Row],[Departure_Time]],"mmm yyyy")</f>
        <v>Feb 2025</v>
      </c>
    </row>
    <row r="3186" spans="1:16" x14ac:dyDescent="0.25">
      <c r="A3186" t="s">
        <v>1427</v>
      </c>
      <c r="B3186" t="s">
        <v>23</v>
      </c>
      <c r="C3186" t="s">
        <v>31</v>
      </c>
      <c r="D3186" s="5">
        <v>45762.171527777777</v>
      </c>
      <c r="E3186">
        <v>84</v>
      </c>
      <c r="F3186" t="s">
        <v>16</v>
      </c>
      <c r="G3186">
        <v>1204</v>
      </c>
      <c r="H3186" t="s">
        <v>17</v>
      </c>
      <c r="I3186" t="s">
        <v>24</v>
      </c>
      <c r="J3186">
        <v>6.2</v>
      </c>
      <c r="K3186">
        <v>0</v>
      </c>
      <c r="L3186">
        <v>0</v>
      </c>
      <c r="M3186">
        <v>0</v>
      </c>
      <c r="N3186" t="str">
        <f t="shared" si="98"/>
        <v>No Weather Impact</v>
      </c>
      <c r="O3186" t="str">
        <f t="shared" si="99"/>
        <v>Not Cancelled</v>
      </c>
      <c r="P3186" t="str">
        <f>TEXT(Table1[[#This Row],[Departure_Time]],"mmm yyyy")</f>
        <v>Apr 2025</v>
      </c>
    </row>
    <row r="3187" spans="1:16" x14ac:dyDescent="0.25">
      <c r="A3187" t="s">
        <v>980</v>
      </c>
      <c r="B3187" t="s">
        <v>36</v>
      </c>
      <c r="C3187" t="s">
        <v>26</v>
      </c>
      <c r="D3187" s="5">
        <v>45290.681250000001</v>
      </c>
      <c r="E3187">
        <v>158</v>
      </c>
      <c r="F3187" t="s">
        <v>16</v>
      </c>
      <c r="G3187">
        <v>990</v>
      </c>
      <c r="H3187" t="s">
        <v>21</v>
      </c>
      <c r="I3187" t="s">
        <v>24</v>
      </c>
      <c r="J3187">
        <v>8.8000000000000007</v>
      </c>
      <c r="K3187">
        <v>34</v>
      </c>
      <c r="L3187">
        <v>0</v>
      </c>
      <c r="M3187">
        <v>0</v>
      </c>
      <c r="N3187" t="str">
        <f t="shared" si="98"/>
        <v>No Weather Impact</v>
      </c>
      <c r="O3187" t="str">
        <f t="shared" si="99"/>
        <v>Not Cancelled</v>
      </c>
      <c r="P3187" t="str">
        <f>TEXT(Table1[[#This Row],[Departure_Time]],"mmm yyyy")</f>
        <v>Dec 2023</v>
      </c>
    </row>
    <row r="3188" spans="1:16" x14ac:dyDescent="0.25">
      <c r="A3188" t="s">
        <v>1546</v>
      </c>
      <c r="B3188" t="s">
        <v>26</v>
      </c>
      <c r="C3188" t="s">
        <v>15</v>
      </c>
      <c r="D3188" s="5">
        <v>45567.199305555558</v>
      </c>
      <c r="E3188">
        <v>336</v>
      </c>
      <c r="F3188" t="s">
        <v>52</v>
      </c>
      <c r="G3188">
        <v>1378</v>
      </c>
      <c r="H3188" t="s">
        <v>17</v>
      </c>
      <c r="I3188" t="s">
        <v>130</v>
      </c>
      <c r="J3188">
        <v>7.6</v>
      </c>
      <c r="K3188">
        <v>4</v>
      </c>
      <c r="L3188">
        <v>0</v>
      </c>
      <c r="M3188">
        <v>0</v>
      </c>
      <c r="N3188" t="str">
        <f t="shared" si="98"/>
        <v>No Weather Impact</v>
      </c>
      <c r="O3188" t="str">
        <f t="shared" si="99"/>
        <v>Cancelled</v>
      </c>
      <c r="P3188" t="str">
        <f>TEXT(Table1[[#This Row],[Departure_Time]],"mmm yyyy")</f>
        <v>Oct 2024</v>
      </c>
    </row>
    <row r="3189" spans="1:16" x14ac:dyDescent="0.25">
      <c r="A3189" t="s">
        <v>1394</v>
      </c>
      <c r="B3189" t="s">
        <v>20</v>
      </c>
      <c r="C3189" t="s">
        <v>26</v>
      </c>
      <c r="D3189" s="5">
        <v>45238.625</v>
      </c>
      <c r="E3189">
        <v>161</v>
      </c>
      <c r="F3189" t="s">
        <v>16</v>
      </c>
      <c r="G3189">
        <v>1024</v>
      </c>
      <c r="H3189" t="s">
        <v>18</v>
      </c>
      <c r="I3189" t="s">
        <v>39</v>
      </c>
      <c r="J3189">
        <v>6.2</v>
      </c>
      <c r="K3189">
        <v>21</v>
      </c>
      <c r="L3189">
        <v>0</v>
      </c>
      <c r="M3189">
        <v>1</v>
      </c>
      <c r="N3189" t="str">
        <f t="shared" si="98"/>
        <v>Weather Imapct</v>
      </c>
      <c r="O3189" t="str">
        <f t="shared" si="99"/>
        <v>Not Cancelled</v>
      </c>
      <c r="P3189" t="str">
        <f>TEXT(Table1[[#This Row],[Departure_Time]],"mmm yyyy")</f>
        <v>Nov 2023</v>
      </c>
    </row>
    <row r="3190" spans="1:16" x14ac:dyDescent="0.25">
      <c r="A3190" t="s">
        <v>857</v>
      </c>
      <c r="B3190" t="s">
        <v>29</v>
      </c>
      <c r="C3190" t="s">
        <v>23</v>
      </c>
      <c r="D3190" s="5">
        <v>45361.138888888891</v>
      </c>
      <c r="E3190">
        <v>149</v>
      </c>
      <c r="F3190" t="s">
        <v>16</v>
      </c>
      <c r="G3190">
        <v>1680</v>
      </c>
      <c r="H3190" t="s">
        <v>17</v>
      </c>
      <c r="I3190" t="s">
        <v>24</v>
      </c>
      <c r="J3190">
        <v>7</v>
      </c>
      <c r="K3190">
        <v>5</v>
      </c>
      <c r="L3190">
        <v>0</v>
      </c>
      <c r="M3190">
        <v>0</v>
      </c>
      <c r="N3190" t="str">
        <f t="shared" si="98"/>
        <v>No Weather Impact</v>
      </c>
      <c r="O3190" t="str">
        <f t="shared" si="99"/>
        <v>Not Cancelled</v>
      </c>
      <c r="P3190" t="str">
        <f>TEXT(Table1[[#This Row],[Departure_Time]],"mmm yyyy")</f>
        <v>Mar 2024</v>
      </c>
    </row>
    <row r="3191" spans="1:16" x14ac:dyDescent="0.25">
      <c r="A3191" t="s">
        <v>965</v>
      </c>
      <c r="B3191" t="s">
        <v>14</v>
      </c>
      <c r="C3191" t="s">
        <v>29</v>
      </c>
      <c r="D3191" s="5">
        <v>45302.229861111111</v>
      </c>
      <c r="E3191">
        <v>178</v>
      </c>
      <c r="F3191" t="s">
        <v>16</v>
      </c>
      <c r="G3191">
        <v>1563</v>
      </c>
      <c r="H3191" t="s">
        <v>17</v>
      </c>
      <c r="I3191" t="s">
        <v>18</v>
      </c>
      <c r="J3191">
        <v>7.8</v>
      </c>
      <c r="K3191">
        <v>2</v>
      </c>
      <c r="L3191">
        <v>0</v>
      </c>
      <c r="M3191">
        <v>0</v>
      </c>
      <c r="N3191" t="str">
        <f t="shared" si="98"/>
        <v>No Weather Impact</v>
      </c>
      <c r="O3191" t="str">
        <f t="shared" si="99"/>
        <v>Not Cancelled</v>
      </c>
      <c r="P3191" t="str">
        <f>TEXT(Table1[[#This Row],[Departure_Time]],"mmm yyyy")</f>
        <v>Jan 2024</v>
      </c>
    </row>
    <row r="3192" spans="1:16" x14ac:dyDescent="0.25">
      <c r="A3192" t="s">
        <v>1501</v>
      </c>
      <c r="B3192" t="s">
        <v>29</v>
      </c>
      <c r="C3192" t="s">
        <v>23</v>
      </c>
      <c r="D3192" s="5">
        <v>45706.384027777778</v>
      </c>
      <c r="E3192">
        <v>174</v>
      </c>
      <c r="F3192" t="s">
        <v>41</v>
      </c>
      <c r="G3192">
        <v>1504</v>
      </c>
      <c r="H3192" t="s">
        <v>21</v>
      </c>
      <c r="I3192" t="s">
        <v>18</v>
      </c>
      <c r="J3192">
        <v>7.9</v>
      </c>
      <c r="K3192">
        <v>10</v>
      </c>
      <c r="L3192">
        <v>0</v>
      </c>
      <c r="M3192">
        <v>0</v>
      </c>
      <c r="N3192" t="str">
        <f t="shared" si="98"/>
        <v>No Weather Impact</v>
      </c>
      <c r="O3192" t="str">
        <f t="shared" si="99"/>
        <v>Not Cancelled</v>
      </c>
      <c r="P3192" t="str">
        <f>TEXT(Table1[[#This Row],[Departure_Time]],"mmm yyyy")</f>
        <v>Feb 2025</v>
      </c>
    </row>
    <row r="3193" spans="1:16" x14ac:dyDescent="0.25">
      <c r="A3193" t="s">
        <v>1629</v>
      </c>
      <c r="B3193" t="s">
        <v>29</v>
      </c>
      <c r="C3193" t="s">
        <v>31</v>
      </c>
      <c r="D3193" s="5">
        <v>45224.461111111108</v>
      </c>
      <c r="E3193">
        <v>294</v>
      </c>
      <c r="F3193" t="s">
        <v>16</v>
      </c>
      <c r="G3193">
        <v>1423</v>
      </c>
      <c r="H3193" t="s">
        <v>21</v>
      </c>
      <c r="I3193" t="s">
        <v>24</v>
      </c>
      <c r="J3193">
        <v>6.4</v>
      </c>
      <c r="K3193">
        <v>8</v>
      </c>
      <c r="L3193">
        <v>0</v>
      </c>
      <c r="M3193">
        <v>1</v>
      </c>
      <c r="N3193" t="str">
        <f t="shared" si="98"/>
        <v>Weather Imapct</v>
      </c>
      <c r="O3193" t="str">
        <f t="shared" si="99"/>
        <v>Not Cancelled</v>
      </c>
      <c r="P3193" t="str">
        <f>TEXT(Table1[[#This Row],[Departure_Time]],"mmm yyyy")</f>
        <v>Oct 2023</v>
      </c>
    </row>
    <row r="3194" spans="1:16" x14ac:dyDescent="0.25">
      <c r="A3194" t="s">
        <v>1504</v>
      </c>
      <c r="B3194" t="s">
        <v>31</v>
      </c>
      <c r="C3194" t="s">
        <v>15</v>
      </c>
      <c r="D3194" s="5">
        <v>45300.994444444441</v>
      </c>
      <c r="E3194">
        <v>169</v>
      </c>
      <c r="F3194" t="s">
        <v>16</v>
      </c>
      <c r="G3194">
        <v>1321</v>
      </c>
      <c r="H3194" t="s">
        <v>21</v>
      </c>
      <c r="I3194" t="s">
        <v>39</v>
      </c>
      <c r="J3194">
        <v>6.7</v>
      </c>
      <c r="K3194">
        <v>5</v>
      </c>
      <c r="L3194">
        <v>0</v>
      </c>
      <c r="M3194">
        <v>1</v>
      </c>
      <c r="N3194" t="str">
        <f t="shared" si="98"/>
        <v>Weather Imapct</v>
      </c>
      <c r="O3194" t="str">
        <f t="shared" si="99"/>
        <v>Not Cancelled</v>
      </c>
      <c r="P3194" t="str">
        <f>TEXT(Table1[[#This Row],[Departure_Time]],"mmm yyyy")</f>
        <v>Jan 2024</v>
      </c>
    </row>
    <row r="3195" spans="1:16" x14ac:dyDescent="0.25">
      <c r="A3195" t="s">
        <v>1235</v>
      </c>
      <c r="B3195" t="s">
        <v>29</v>
      </c>
      <c r="C3195" t="s">
        <v>15</v>
      </c>
      <c r="D3195" s="5">
        <v>45576.99722222222</v>
      </c>
      <c r="E3195">
        <v>281</v>
      </c>
      <c r="F3195" t="s">
        <v>41</v>
      </c>
      <c r="G3195">
        <v>1529</v>
      </c>
      <c r="H3195" t="s">
        <v>27</v>
      </c>
      <c r="I3195" t="s">
        <v>18</v>
      </c>
      <c r="J3195">
        <v>4.9000000000000004</v>
      </c>
      <c r="K3195">
        <v>8</v>
      </c>
      <c r="L3195">
        <v>0</v>
      </c>
      <c r="M3195">
        <v>0</v>
      </c>
      <c r="N3195" t="str">
        <f t="shared" si="98"/>
        <v>No Weather Impact</v>
      </c>
      <c r="O3195" t="str">
        <f t="shared" si="99"/>
        <v>Not Cancelled</v>
      </c>
      <c r="P3195" t="str">
        <f>TEXT(Table1[[#This Row],[Departure_Time]],"mmm yyyy")</f>
        <v>Oct 2024</v>
      </c>
    </row>
    <row r="3196" spans="1:16" x14ac:dyDescent="0.25">
      <c r="A3196" t="s">
        <v>1132</v>
      </c>
      <c r="B3196" t="s">
        <v>20</v>
      </c>
      <c r="C3196" t="s">
        <v>29</v>
      </c>
      <c r="D3196" s="5">
        <v>45313.34097222222</v>
      </c>
      <c r="E3196">
        <v>115</v>
      </c>
      <c r="F3196" t="s">
        <v>16</v>
      </c>
      <c r="G3196">
        <v>1440</v>
      </c>
      <c r="H3196" t="s">
        <v>18</v>
      </c>
      <c r="I3196" t="s">
        <v>24</v>
      </c>
      <c r="J3196">
        <v>8.1999999999999993</v>
      </c>
      <c r="K3196">
        <v>11</v>
      </c>
      <c r="L3196">
        <v>0</v>
      </c>
      <c r="M3196">
        <v>0</v>
      </c>
      <c r="N3196" t="str">
        <f t="shared" si="98"/>
        <v>No Weather Impact</v>
      </c>
      <c r="O3196" t="str">
        <f t="shared" si="99"/>
        <v>Not Cancelled</v>
      </c>
      <c r="P3196" t="str">
        <f>TEXT(Table1[[#This Row],[Departure_Time]],"mmm yyyy")</f>
        <v>Jan 2024</v>
      </c>
    </row>
    <row r="3197" spans="1:16" x14ac:dyDescent="0.25">
      <c r="A3197" t="s">
        <v>433</v>
      </c>
      <c r="B3197" t="s">
        <v>31</v>
      </c>
      <c r="C3197" t="s">
        <v>14</v>
      </c>
      <c r="D3197" s="5">
        <v>45416.713888888888</v>
      </c>
      <c r="E3197">
        <v>96</v>
      </c>
      <c r="F3197" t="s">
        <v>16</v>
      </c>
      <c r="G3197">
        <v>1040</v>
      </c>
      <c r="H3197" t="s">
        <v>17</v>
      </c>
      <c r="I3197" t="s">
        <v>18</v>
      </c>
      <c r="J3197">
        <v>5.3</v>
      </c>
      <c r="K3197">
        <v>5</v>
      </c>
      <c r="L3197">
        <v>0</v>
      </c>
      <c r="M3197">
        <v>0</v>
      </c>
      <c r="N3197" t="str">
        <f t="shared" si="98"/>
        <v>No Weather Impact</v>
      </c>
      <c r="O3197" t="str">
        <f t="shared" si="99"/>
        <v>Not Cancelled</v>
      </c>
      <c r="P3197" t="str">
        <f>TEXT(Table1[[#This Row],[Departure_Time]],"mmm yyyy")</f>
        <v>May 2024</v>
      </c>
    </row>
    <row r="3198" spans="1:16" x14ac:dyDescent="0.25">
      <c r="A3198" t="s">
        <v>777</v>
      </c>
      <c r="B3198" t="s">
        <v>36</v>
      </c>
      <c r="C3198" t="s">
        <v>26</v>
      </c>
      <c r="D3198" s="5">
        <v>45513.34375</v>
      </c>
      <c r="E3198">
        <v>281</v>
      </c>
      <c r="F3198" t="s">
        <v>16</v>
      </c>
      <c r="G3198">
        <v>1527</v>
      </c>
      <c r="H3198" t="s">
        <v>17</v>
      </c>
      <c r="I3198" t="s">
        <v>24</v>
      </c>
      <c r="J3198">
        <v>6</v>
      </c>
      <c r="K3198">
        <v>2</v>
      </c>
      <c r="L3198">
        <v>0</v>
      </c>
      <c r="M3198">
        <v>1</v>
      </c>
      <c r="N3198" t="str">
        <f t="shared" si="98"/>
        <v>Weather Imapct</v>
      </c>
      <c r="O3198" t="str">
        <f t="shared" si="99"/>
        <v>Not Cancelled</v>
      </c>
      <c r="P3198" t="str">
        <f>TEXT(Table1[[#This Row],[Departure_Time]],"mmm yyyy")</f>
        <v>Aug 2024</v>
      </c>
    </row>
    <row r="3199" spans="1:16" x14ac:dyDescent="0.25">
      <c r="A3199" t="s">
        <v>1630</v>
      </c>
      <c r="B3199" t="s">
        <v>20</v>
      </c>
      <c r="C3199" t="s">
        <v>31</v>
      </c>
      <c r="D3199" s="5">
        <v>45250.784722222219</v>
      </c>
      <c r="E3199">
        <v>52</v>
      </c>
      <c r="F3199" t="s">
        <v>16</v>
      </c>
      <c r="G3199">
        <v>663</v>
      </c>
      <c r="H3199" t="s">
        <v>18</v>
      </c>
      <c r="I3199" t="s">
        <v>24</v>
      </c>
      <c r="J3199">
        <v>5.2</v>
      </c>
      <c r="K3199">
        <v>15</v>
      </c>
      <c r="L3199">
        <v>0</v>
      </c>
      <c r="M3199">
        <v>1</v>
      </c>
      <c r="N3199" t="str">
        <f t="shared" si="98"/>
        <v>Weather Imapct</v>
      </c>
      <c r="O3199" t="str">
        <f t="shared" si="99"/>
        <v>Not Cancelled</v>
      </c>
      <c r="P3199" t="str">
        <f>TEXT(Table1[[#This Row],[Departure_Time]],"mmm yyyy")</f>
        <v>Nov 2023</v>
      </c>
    </row>
    <row r="3200" spans="1:16" x14ac:dyDescent="0.25">
      <c r="A3200" t="s">
        <v>338</v>
      </c>
      <c r="B3200" t="s">
        <v>15</v>
      </c>
      <c r="C3200" t="s">
        <v>29</v>
      </c>
      <c r="D3200" s="5">
        <v>45470.0625</v>
      </c>
      <c r="E3200">
        <v>150</v>
      </c>
      <c r="F3200" t="s">
        <v>16</v>
      </c>
      <c r="G3200">
        <v>1075</v>
      </c>
      <c r="H3200" t="s">
        <v>18</v>
      </c>
      <c r="I3200" t="s">
        <v>24</v>
      </c>
      <c r="J3200">
        <v>6.3</v>
      </c>
      <c r="K3200">
        <v>7</v>
      </c>
      <c r="L3200">
        <v>0</v>
      </c>
      <c r="M3200">
        <v>0</v>
      </c>
      <c r="N3200" t="str">
        <f t="shared" si="98"/>
        <v>No Weather Impact</v>
      </c>
      <c r="O3200" t="str">
        <f t="shared" si="99"/>
        <v>Not Cancelled</v>
      </c>
      <c r="P3200" t="str">
        <f>TEXT(Table1[[#This Row],[Departure_Time]],"mmm yyyy")</f>
        <v>Jun 2024</v>
      </c>
    </row>
    <row r="3201" spans="1:16" x14ac:dyDescent="0.25">
      <c r="A3201" t="s">
        <v>153</v>
      </c>
      <c r="B3201" t="s">
        <v>31</v>
      </c>
      <c r="C3201" t="s">
        <v>31</v>
      </c>
      <c r="D3201" s="5">
        <v>45219.318055555559</v>
      </c>
      <c r="E3201">
        <v>121</v>
      </c>
      <c r="F3201" t="s">
        <v>41</v>
      </c>
      <c r="G3201">
        <v>1532</v>
      </c>
      <c r="H3201" t="s">
        <v>27</v>
      </c>
      <c r="I3201" t="s">
        <v>24</v>
      </c>
      <c r="J3201">
        <v>10</v>
      </c>
      <c r="K3201">
        <v>38</v>
      </c>
      <c r="L3201">
        <v>0</v>
      </c>
      <c r="M3201">
        <v>0</v>
      </c>
      <c r="N3201" t="str">
        <f t="shared" si="98"/>
        <v>No Weather Impact</v>
      </c>
      <c r="O3201" t="str">
        <f t="shared" si="99"/>
        <v>Not Cancelled</v>
      </c>
      <c r="P3201" t="str">
        <f>TEXT(Table1[[#This Row],[Departure_Time]],"mmm yyyy")</f>
        <v>Oct 2023</v>
      </c>
    </row>
    <row r="3202" spans="1:16" x14ac:dyDescent="0.25">
      <c r="A3202" t="s">
        <v>1631</v>
      </c>
      <c r="B3202" t="s">
        <v>15</v>
      </c>
      <c r="C3202" t="s">
        <v>36</v>
      </c>
      <c r="D3202" s="5">
        <v>45177.920138888891</v>
      </c>
      <c r="E3202">
        <v>157</v>
      </c>
      <c r="F3202" t="s">
        <v>16</v>
      </c>
      <c r="G3202">
        <v>1811</v>
      </c>
      <c r="H3202" t="s">
        <v>27</v>
      </c>
      <c r="I3202" t="s">
        <v>24</v>
      </c>
      <c r="J3202">
        <v>7</v>
      </c>
      <c r="K3202">
        <v>3</v>
      </c>
      <c r="L3202">
        <v>0</v>
      </c>
      <c r="M3202">
        <v>0</v>
      </c>
      <c r="N3202" t="str">
        <f t="shared" si="98"/>
        <v>No Weather Impact</v>
      </c>
      <c r="O3202" t="str">
        <f t="shared" si="99"/>
        <v>Not Cancelled</v>
      </c>
      <c r="P3202" t="str">
        <f>TEXT(Table1[[#This Row],[Departure_Time]],"mmm yyyy")</f>
        <v>Sep 2023</v>
      </c>
    </row>
    <row r="3203" spans="1:16" x14ac:dyDescent="0.25">
      <c r="A3203" t="s">
        <v>406</v>
      </c>
      <c r="B3203" t="s">
        <v>15</v>
      </c>
      <c r="C3203" t="s">
        <v>36</v>
      </c>
      <c r="D3203" s="5">
        <v>45554.208333333336</v>
      </c>
      <c r="E3203">
        <v>286</v>
      </c>
      <c r="F3203" t="s">
        <v>16</v>
      </c>
      <c r="G3203">
        <v>1556</v>
      </c>
      <c r="H3203" t="s">
        <v>21</v>
      </c>
      <c r="I3203" t="s">
        <v>24</v>
      </c>
      <c r="J3203">
        <v>5</v>
      </c>
      <c r="K3203">
        <v>14</v>
      </c>
      <c r="L3203">
        <v>0</v>
      </c>
      <c r="M3203">
        <v>0</v>
      </c>
      <c r="N3203" t="str">
        <f t="shared" ref="N3203:N3266" si="100">IF(M3203=1, "Weather Imapct", "No Weather Impact")</f>
        <v>No Weather Impact</v>
      </c>
      <c r="O3203" t="str">
        <f t="shared" ref="O3203:O3266" si="101">IF(F3203="Cancelled", "Cancelled", "Not Cancelled")</f>
        <v>Not Cancelled</v>
      </c>
      <c r="P3203" t="str">
        <f>TEXT(Table1[[#This Row],[Departure_Time]],"mmm yyyy")</f>
        <v>Sep 2024</v>
      </c>
    </row>
    <row r="3204" spans="1:16" x14ac:dyDescent="0.25">
      <c r="A3204" t="s">
        <v>287</v>
      </c>
      <c r="B3204" t="s">
        <v>31</v>
      </c>
      <c r="C3204" t="s">
        <v>15</v>
      </c>
      <c r="D3204" s="5">
        <v>45332.28402777778</v>
      </c>
      <c r="E3204">
        <v>196</v>
      </c>
      <c r="F3204" t="s">
        <v>16</v>
      </c>
      <c r="G3204">
        <v>1004</v>
      </c>
      <c r="H3204" t="s">
        <v>17</v>
      </c>
      <c r="I3204" t="s">
        <v>18</v>
      </c>
      <c r="J3204">
        <v>6.6</v>
      </c>
      <c r="K3204">
        <v>6</v>
      </c>
      <c r="L3204">
        <v>0</v>
      </c>
      <c r="M3204">
        <v>0</v>
      </c>
      <c r="N3204" t="str">
        <f t="shared" si="100"/>
        <v>No Weather Impact</v>
      </c>
      <c r="O3204" t="str">
        <f t="shared" si="101"/>
        <v>Not Cancelled</v>
      </c>
      <c r="P3204" t="str">
        <f>TEXT(Table1[[#This Row],[Departure_Time]],"mmm yyyy")</f>
        <v>Feb 2024</v>
      </c>
    </row>
    <row r="3205" spans="1:16" x14ac:dyDescent="0.25">
      <c r="A3205" t="s">
        <v>51</v>
      </c>
      <c r="B3205" t="s">
        <v>15</v>
      </c>
      <c r="C3205" t="s">
        <v>15</v>
      </c>
      <c r="D3205" s="5">
        <v>45687.826388888891</v>
      </c>
      <c r="E3205">
        <v>202</v>
      </c>
      <c r="F3205" t="s">
        <v>16</v>
      </c>
      <c r="G3205">
        <v>1632</v>
      </c>
      <c r="H3205" t="s">
        <v>27</v>
      </c>
      <c r="I3205" t="s">
        <v>18</v>
      </c>
      <c r="J3205">
        <v>8.1999999999999993</v>
      </c>
      <c r="K3205">
        <v>8</v>
      </c>
      <c r="L3205">
        <v>0</v>
      </c>
      <c r="M3205">
        <v>0</v>
      </c>
      <c r="N3205" t="str">
        <f t="shared" si="100"/>
        <v>No Weather Impact</v>
      </c>
      <c r="O3205" t="str">
        <f t="shared" si="101"/>
        <v>Not Cancelled</v>
      </c>
      <c r="P3205" t="str">
        <f>TEXT(Table1[[#This Row],[Departure_Time]],"mmm yyyy")</f>
        <v>Jan 2025</v>
      </c>
    </row>
    <row r="3206" spans="1:16" x14ac:dyDescent="0.25">
      <c r="A3206" t="s">
        <v>499</v>
      </c>
      <c r="B3206" t="s">
        <v>15</v>
      </c>
      <c r="C3206" t="s">
        <v>14</v>
      </c>
      <c r="D3206" s="5">
        <v>45704.995138888888</v>
      </c>
      <c r="E3206">
        <v>251</v>
      </c>
      <c r="F3206" t="s">
        <v>41</v>
      </c>
      <c r="G3206">
        <v>1329</v>
      </c>
      <c r="H3206" t="s">
        <v>17</v>
      </c>
      <c r="I3206" t="s">
        <v>130</v>
      </c>
      <c r="J3206">
        <v>8.1</v>
      </c>
      <c r="K3206">
        <v>5</v>
      </c>
      <c r="L3206">
        <v>0</v>
      </c>
      <c r="M3206">
        <v>0</v>
      </c>
      <c r="N3206" t="str">
        <f t="shared" si="100"/>
        <v>No Weather Impact</v>
      </c>
      <c r="O3206" t="str">
        <f t="shared" si="101"/>
        <v>Not Cancelled</v>
      </c>
      <c r="P3206" t="str">
        <f>TEXT(Table1[[#This Row],[Departure_Time]],"mmm yyyy")</f>
        <v>Feb 2025</v>
      </c>
    </row>
    <row r="3207" spans="1:16" x14ac:dyDescent="0.25">
      <c r="A3207" t="s">
        <v>622</v>
      </c>
      <c r="B3207" t="s">
        <v>31</v>
      </c>
      <c r="C3207" t="s">
        <v>14</v>
      </c>
      <c r="D3207" s="5">
        <v>45118.42291666667</v>
      </c>
      <c r="E3207">
        <v>129</v>
      </c>
      <c r="F3207" t="s">
        <v>16</v>
      </c>
      <c r="G3207">
        <v>1454</v>
      </c>
      <c r="H3207" t="s">
        <v>21</v>
      </c>
      <c r="I3207" t="s">
        <v>24</v>
      </c>
      <c r="J3207">
        <v>9.1</v>
      </c>
      <c r="K3207">
        <v>19</v>
      </c>
      <c r="L3207">
        <v>0</v>
      </c>
      <c r="M3207">
        <v>1</v>
      </c>
      <c r="N3207" t="str">
        <f t="shared" si="100"/>
        <v>Weather Imapct</v>
      </c>
      <c r="O3207" t="str">
        <f t="shared" si="101"/>
        <v>Not Cancelled</v>
      </c>
      <c r="P3207" t="str">
        <f>TEXT(Table1[[#This Row],[Departure_Time]],"mmm yyyy")</f>
        <v>Jul 2023</v>
      </c>
    </row>
    <row r="3208" spans="1:16" x14ac:dyDescent="0.25">
      <c r="A3208" t="s">
        <v>1301</v>
      </c>
      <c r="B3208" t="s">
        <v>23</v>
      </c>
      <c r="C3208" t="s">
        <v>36</v>
      </c>
      <c r="D3208" s="5">
        <v>45353.98333333333</v>
      </c>
      <c r="E3208">
        <v>138</v>
      </c>
      <c r="F3208" t="s">
        <v>16</v>
      </c>
      <c r="G3208">
        <v>857</v>
      </c>
      <c r="H3208" t="s">
        <v>21</v>
      </c>
      <c r="I3208" t="s">
        <v>24</v>
      </c>
      <c r="J3208">
        <v>4.0999999999999996</v>
      </c>
      <c r="K3208">
        <v>2</v>
      </c>
      <c r="L3208">
        <v>0</v>
      </c>
      <c r="M3208">
        <v>0</v>
      </c>
      <c r="N3208" t="str">
        <f t="shared" si="100"/>
        <v>No Weather Impact</v>
      </c>
      <c r="O3208" t="str">
        <f t="shared" si="101"/>
        <v>Not Cancelled</v>
      </c>
      <c r="P3208" t="str">
        <f>TEXT(Table1[[#This Row],[Departure_Time]],"mmm yyyy")</f>
        <v>Mar 2024</v>
      </c>
    </row>
    <row r="3209" spans="1:16" x14ac:dyDescent="0.25">
      <c r="A3209" t="s">
        <v>367</v>
      </c>
      <c r="B3209" t="s">
        <v>31</v>
      </c>
      <c r="C3209" t="s">
        <v>20</v>
      </c>
      <c r="D3209" s="5">
        <v>45677.606249999997</v>
      </c>
      <c r="E3209">
        <v>97</v>
      </c>
      <c r="F3209" t="s">
        <v>16</v>
      </c>
      <c r="G3209">
        <v>1228</v>
      </c>
      <c r="H3209" t="s">
        <v>18</v>
      </c>
      <c r="I3209" t="s">
        <v>24</v>
      </c>
      <c r="J3209">
        <v>9.6</v>
      </c>
      <c r="K3209">
        <v>4</v>
      </c>
      <c r="L3209">
        <v>0</v>
      </c>
      <c r="M3209">
        <v>0</v>
      </c>
      <c r="N3209" t="str">
        <f t="shared" si="100"/>
        <v>No Weather Impact</v>
      </c>
      <c r="O3209" t="str">
        <f t="shared" si="101"/>
        <v>Not Cancelled</v>
      </c>
      <c r="P3209" t="str">
        <f>TEXT(Table1[[#This Row],[Departure_Time]],"mmm yyyy")</f>
        <v>Jan 2025</v>
      </c>
    </row>
    <row r="3210" spans="1:16" x14ac:dyDescent="0.25">
      <c r="A3210" t="s">
        <v>1066</v>
      </c>
      <c r="B3210" t="s">
        <v>23</v>
      </c>
      <c r="C3210" t="s">
        <v>31</v>
      </c>
      <c r="D3210" s="5">
        <v>45765.947916666664</v>
      </c>
      <c r="E3210">
        <v>175</v>
      </c>
      <c r="F3210" t="s">
        <v>16</v>
      </c>
      <c r="G3210">
        <v>963</v>
      </c>
      <c r="H3210" t="s">
        <v>18</v>
      </c>
      <c r="I3210" t="s">
        <v>130</v>
      </c>
      <c r="J3210">
        <v>5</v>
      </c>
      <c r="K3210">
        <v>0</v>
      </c>
      <c r="L3210">
        <v>0</v>
      </c>
      <c r="M3210">
        <v>1</v>
      </c>
      <c r="N3210" t="str">
        <f t="shared" si="100"/>
        <v>Weather Imapct</v>
      </c>
      <c r="O3210" t="str">
        <f t="shared" si="101"/>
        <v>Not Cancelled</v>
      </c>
      <c r="P3210" t="str">
        <f>TEXT(Table1[[#This Row],[Departure_Time]],"mmm yyyy")</f>
        <v>Apr 2025</v>
      </c>
    </row>
    <row r="3211" spans="1:16" x14ac:dyDescent="0.25">
      <c r="A3211" t="s">
        <v>489</v>
      </c>
      <c r="B3211" t="s">
        <v>36</v>
      </c>
      <c r="C3211" t="s">
        <v>36</v>
      </c>
      <c r="D3211" s="5">
        <v>45086.786805555559</v>
      </c>
      <c r="E3211">
        <v>157</v>
      </c>
      <c r="F3211" t="s">
        <v>16</v>
      </c>
      <c r="G3211">
        <v>783</v>
      </c>
      <c r="H3211" t="s">
        <v>21</v>
      </c>
      <c r="I3211" t="s">
        <v>24</v>
      </c>
      <c r="J3211">
        <v>4.8</v>
      </c>
      <c r="K3211">
        <v>1</v>
      </c>
      <c r="L3211">
        <v>0</v>
      </c>
      <c r="M3211">
        <v>1</v>
      </c>
      <c r="N3211" t="str">
        <f t="shared" si="100"/>
        <v>Weather Imapct</v>
      </c>
      <c r="O3211" t="str">
        <f t="shared" si="101"/>
        <v>Not Cancelled</v>
      </c>
      <c r="P3211" t="str">
        <f>TEXT(Table1[[#This Row],[Departure_Time]],"mmm yyyy")</f>
        <v>Jun 2023</v>
      </c>
    </row>
    <row r="3212" spans="1:16" x14ac:dyDescent="0.25">
      <c r="A3212" t="s">
        <v>1632</v>
      </c>
      <c r="B3212" t="s">
        <v>36</v>
      </c>
      <c r="C3212" t="s">
        <v>15</v>
      </c>
      <c r="D3212" s="5">
        <v>45354.357638888891</v>
      </c>
      <c r="E3212">
        <v>236</v>
      </c>
      <c r="F3212" t="s">
        <v>16</v>
      </c>
      <c r="G3212">
        <v>730</v>
      </c>
      <c r="H3212" t="s">
        <v>21</v>
      </c>
      <c r="I3212" t="s">
        <v>18</v>
      </c>
      <c r="J3212">
        <v>6.4</v>
      </c>
      <c r="K3212">
        <v>17</v>
      </c>
      <c r="L3212">
        <v>0</v>
      </c>
      <c r="M3212">
        <v>0</v>
      </c>
      <c r="N3212" t="str">
        <f t="shared" si="100"/>
        <v>No Weather Impact</v>
      </c>
      <c r="O3212" t="str">
        <f t="shared" si="101"/>
        <v>Not Cancelled</v>
      </c>
      <c r="P3212" t="str">
        <f>TEXT(Table1[[#This Row],[Departure_Time]],"mmm yyyy")</f>
        <v>Mar 2024</v>
      </c>
    </row>
    <row r="3213" spans="1:16" x14ac:dyDescent="0.25">
      <c r="A3213" t="s">
        <v>1633</v>
      </c>
      <c r="B3213" t="s">
        <v>23</v>
      </c>
      <c r="C3213" t="s">
        <v>31</v>
      </c>
      <c r="D3213" s="5">
        <v>45307.564583333333</v>
      </c>
      <c r="E3213">
        <v>126</v>
      </c>
      <c r="F3213" t="s">
        <v>16</v>
      </c>
      <c r="G3213">
        <v>1481</v>
      </c>
      <c r="H3213" t="s">
        <v>17</v>
      </c>
      <c r="I3213" t="s">
        <v>24</v>
      </c>
      <c r="J3213">
        <v>5</v>
      </c>
      <c r="K3213">
        <v>10</v>
      </c>
      <c r="L3213">
        <v>0</v>
      </c>
      <c r="M3213">
        <v>1</v>
      </c>
      <c r="N3213" t="str">
        <f t="shared" si="100"/>
        <v>Weather Imapct</v>
      </c>
      <c r="O3213" t="str">
        <f t="shared" si="101"/>
        <v>Not Cancelled</v>
      </c>
      <c r="P3213" t="str">
        <f>TEXT(Table1[[#This Row],[Departure_Time]],"mmm yyyy")</f>
        <v>Jan 2024</v>
      </c>
    </row>
    <row r="3214" spans="1:16" x14ac:dyDescent="0.25">
      <c r="A3214" t="s">
        <v>197</v>
      </c>
      <c r="B3214" t="s">
        <v>15</v>
      </c>
      <c r="C3214" t="s">
        <v>15</v>
      </c>
      <c r="D3214" s="5">
        <v>45451.713888888888</v>
      </c>
      <c r="E3214">
        <v>163</v>
      </c>
      <c r="F3214" t="s">
        <v>16</v>
      </c>
      <c r="G3214">
        <v>1054</v>
      </c>
      <c r="H3214" t="s">
        <v>27</v>
      </c>
      <c r="I3214" t="s">
        <v>39</v>
      </c>
      <c r="J3214">
        <v>8</v>
      </c>
      <c r="K3214">
        <v>6</v>
      </c>
      <c r="L3214">
        <v>1</v>
      </c>
      <c r="M3214">
        <v>0</v>
      </c>
      <c r="N3214" t="str">
        <f t="shared" si="100"/>
        <v>No Weather Impact</v>
      </c>
      <c r="O3214" t="str">
        <f t="shared" si="101"/>
        <v>Not Cancelled</v>
      </c>
      <c r="P3214" t="str">
        <f>TEXT(Table1[[#This Row],[Departure_Time]],"mmm yyyy")</f>
        <v>Jun 2024</v>
      </c>
    </row>
    <row r="3215" spans="1:16" x14ac:dyDescent="0.25">
      <c r="A3215" t="s">
        <v>1082</v>
      </c>
      <c r="B3215" t="s">
        <v>29</v>
      </c>
      <c r="C3215" t="s">
        <v>36</v>
      </c>
      <c r="D3215" s="5">
        <v>45268.392361111109</v>
      </c>
      <c r="E3215">
        <v>151</v>
      </c>
      <c r="F3215" t="s">
        <v>16</v>
      </c>
      <c r="G3215">
        <v>1499</v>
      </c>
      <c r="H3215" t="s">
        <v>21</v>
      </c>
      <c r="I3215" t="s">
        <v>18</v>
      </c>
      <c r="J3215">
        <v>4.8</v>
      </c>
      <c r="K3215">
        <v>14</v>
      </c>
      <c r="L3215">
        <v>0</v>
      </c>
      <c r="M3215">
        <v>0</v>
      </c>
      <c r="N3215" t="str">
        <f t="shared" si="100"/>
        <v>No Weather Impact</v>
      </c>
      <c r="O3215" t="str">
        <f t="shared" si="101"/>
        <v>Not Cancelled</v>
      </c>
      <c r="P3215" t="str">
        <f>TEXT(Table1[[#This Row],[Departure_Time]],"mmm yyyy")</f>
        <v>Dec 2023</v>
      </c>
    </row>
    <row r="3216" spans="1:16" x14ac:dyDescent="0.25">
      <c r="A3216" t="s">
        <v>166</v>
      </c>
      <c r="B3216" t="s">
        <v>36</v>
      </c>
      <c r="C3216" t="s">
        <v>36</v>
      </c>
      <c r="D3216" s="5">
        <v>45199.843055555553</v>
      </c>
      <c r="E3216">
        <v>243</v>
      </c>
      <c r="F3216" t="s">
        <v>16</v>
      </c>
      <c r="G3216">
        <v>1251</v>
      </c>
      <c r="H3216" t="s">
        <v>17</v>
      </c>
      <c r="I3216" t="s">
        <v>24</v>
      </c>
      <c r="J3216">
        <v>4.5999999999999996</v>
      </c>
      <c r="K3216">
        <v>3</v>
      </c>
      <c r="L3216">
        <v>0</v>
      </c>
      <c r="M3216">
        <v>0</v>
      </c>
      <c r="N3216" t="str">
        <f t="shared" si="100"/>
        <v>No Weather Impact</v>
      </c>
      <c r="O3216" t="str">
        <f t="shared" si="101"/>
        <v>Not Cancelled</v>
      </c>
      <c r="P3216" t="str">
        <f>TEXT(Table1[[#This Row],[Departure_Time]],"mmm yyyy")</f>
        <v>Sep 2023</v>
      </c>
    </row>
    <row r="3217" spans="1:16" x14ac:dyDescent="0.25">
      <c r="A3217" t="s">
        <v>1623</v>
      </c>
      <c r="B3217" t="s">
        <v>31</v>
      </c>
      <c r="C3217" t="s">
        <v>26</v>
      </c>
      <c r="D3217" s="5">
        <v>45461.82916666667</v>
      </c>
      <c r="E3217">
        <v>239</v>
      </c>
      <c r="F3217" t="s">
        <v>16</v>
      </c>
      <c r="G3217">
        <v>1753</v>
      </c>
      <c r="H3217" t="s">
        <v>27</v>
      </c>
      <c r="I3217" t="s">
        <v>24</v>
      </c>
      <c r="J3217">
        <v>5.7</v>
      </c>
      <c r="K3217">
        <v>3</v>
      </c>
      <c r="L3217">
        <v>0</v>
      </c>
      <c r="M3217">
        <v>0</v>
      </c>
      <c r="N3217" t="str">
        <f t="shared" si="100"/>
        <v>No Weather Impact</v>
      </c>
      <c r="O3217" t="str">
        <f t="shared" si="101"/>
        <v>Not Cancelled</v>
      </c>
      <c r="P3217" t="str">
        <f>TEXT(Table1[[#This Row],[Departure_Time]],"mmm yyyy")</f>
        <v>Jun 2024</v>
      </c>
    </row>
    <row r="3218" spans="1:16" x14ac:dyDescent="0.25">
      <c r="A3218" t="s">
        <v>1604</v>
      </c>
      <c r="B3218" t="s">
        <v>36</v>
      </c>
      <c r="C3218" t="s">
        <v>23</v>
      </c>
      <c r="D3218" s="5">
        <v>45709.711111111108</v>
      </c>
      <c r="E3218">
        <v>186</v>
      </c>
      <c r="F3218" t="s">
        <v>16</v>
      </c>
      <c r="G3218">
        <v>1178</v>
      </c>
      <c r="H3218" t="s">
        <v>18</v>
      </c>
      <c r="I3218" t="s">
        <v>39</v>
      </c>
      <c r="J3218">
        <v>6.6</v>
      </c>
      <c r="K3218">
        <v>45</v>
      </c>
      <c r="L3218">
        <v>1</v>
      </c>
      <c r="M3218">
        <v>0</v>
      </c>
      <c r="N3218" t="str">
        <f t="shared" si="100"/>
        <v>No Weather Impact</v>
      </c>
      <c r="O3218" t="str">
        <f t="shared" si="101"/>
        <v>Not Cancelled</v>
      </c>
      <c r="P3218" t="str">
        <f>TEXT(Table1[[#This Row],[Departure_Time]],"mmm yyyy")</f>
        <v>Feb 2025</v>
      </c>
    </row>
    <row r="3219" spans="1:16" x14ac:dyDescent="0.25">
      <c r="A3219" t="s">
        <v>126</v>
      </c>
      <c r="B3219" t="s">
        <v>14</v>
      </c>
      <c r="C3219" t="s">
        <v>31</v>
      </c>
      <c r="D3219" s="5">
        <v>45718.820833333331</v>
      </c>
      <c r="E3219">
        <v>178</v>
      </c>
      <c r="F3219" t="s">
        <v>52</v>
      </c>
      <c r="G3219">
        <v>838</v>
      </c>
      <c r="H3219" t="s">
        <v>17</v>
      </c>
      <c r="I3219" t="s">
        <v>24</v>
      </c>
      <c r="J3219">
        <v>4.5</v>
      </c>
      <c r="K3219">
        <v>1</v>
      </c>
      <c r="L3219">
        <v>0</v>
      </c>
      <c r="M3219">
        <v>0</v>
      </c>
      <c r="N3219" t="str">
        <f t="shared" si="100"/>
        <v>No Weather Impact</v>
      </c>
      <c r="O3219" t="str">
        <f t="shared" si="101"/>
        <v>Cancelled</v>
      </c>
      <c r="P3219" t="str">
        <f>TEXT(Table1[[#This Row],[Departure_Time]],"mmm yyyy")</f>
        <v>Mar 2025</v>
      </c>
    </row>
    <row r="3220" spans="1:16" x14ac:dyDescent="0.25">
      <c r="A3220" t="s">
        <v>274</v>
      </c>
      <c r="B3220" t="s">
        <v>26</v>
      </c>
      <c r="C3220" t="s">
        <v>15</v>
      </c>
      <c r="D3220" s="5">
        <v>45251.769444444442</v>
      </c>
      <c r="E3220">
        <v>247</v>
      </c>
      <c r="F3220" t="s">
        <v>41</v>
      </c>
      <c r="G3220">
        <v>866</v>
      </c>
      <c r="H3220" t="s">
        <v>18</v>
      </c>
      <c r="I3220" t="s">
        <v>24</v>
      </c>
      <c r="J3220">
        <v>5.0999999999999996</v>
      </c>
      <c r="K3220">
        <v>6</v>
      </c>
      <c r="L3220">
        <v>0</v>
      </c>
      <c r="M3220">
        <v>0</v>
      </c>
      <c r="N3220" t="str">
        <f t="shared" si="100"/>
        <v>No Weather Impact</v>
      </c>
      <c r="O3220" t="str">
        <f t="shared" si="101"/>
        <v>Not Cancelled</v>
      </c>
      <c r="P3220" t="str">
        <f>TEXT(Table1[[#This Row],[Departure_Time]],"mmm yyyy")</f>
        <v>Nov 2023</v>
      </c>
    </row>
    <row r="3221" spans="1:16" x14ac:dyDescent="0.25">
      <c r="A3221" t="s">
        <v>630</v>
      </c>
      <c r="B3221" t="s">
        <v>31</v>
      </c>
      <c r="C3221" t="s">
        <v>14</v>
      </c>
      <c r="D3221" s="5">
        <v>45763.181250000001</v>
      </c>
      <c r="E3221">
        <v>303</v>
      </c>
      <c r="F3221" t="s">
        <v>16</v>
      </c>
      <c r="G3221">
        <v>1033</v>
      </c>
      <c r="H3221" t="s">
        <v>17</v>
      </c>
      <c r="I3221" t="s">
        <v>130</v>
      </c>
      <c r="J3221">
        <v>6.2</v>
      </c>
      <c r="K3221">
        <v>10</v>
      </c>
      <c r="L3221">
        <v>0</v>
      </c>
      <c r="M3221">
        <v>0</v>
      </c>
      <c r="N3221" t="str">
        <f t="shared" si="100"/>
        <v>No Weather Impact</v>
      </c>
      <c r="O3221" t="str">
        <f t="shared" si="101"/>
        <v>Not Cancelled</v>
      </c>
      <c r="P3221" t="str">
        <f>TEXT(Table1[[#This Row],[Departure_Time]],"mmm yyyy")</f>
        <v>Apr 2025</v>
      </c>
    </row>
    <row r="3222" spans="1:16" x14ac:dyDescent="0.25">
      <c r="A3222" t="s">
        <v>234</v>
      </c>
      <c r="B3222" t="s">
        <v>20</v>
      </c>
      <c r="C3222" t="s">
        <v>29</v>
      </c>
      <c r="D3222" s="5">
        <v>45513.155555555553</v>
      </c>
      <c r="E3222">
        <v>131</v>
      </c>
      <c r="F3222" t="s">
        <v>16</v>
      </c>
      <c r="G3222">
        <v>1376</v>
      </c>
      <c r="H3222" t="s">
        <v>27</v>
      </c>
      <c r="I3222" t="s">
        <v>39</v>
      </c>
      <c r="J3222">
        <v>7.2</v>
      </c>
      <c r="K3222">
        <v>23</v>
      </c>
      <c r="L3222">
        <v>0</v>
      </c>
      <c r="M3222">
        <v>0</v>
      </c>
      <c r="N3222" t="str">
        <f t="shared" si="100"/>
        <v>No Weather Impact</v>
      </c>
      <c r="O3222" t="str">
        <f t="shared" si="101"/>
        <v>Not Cancelled</v>
      </c>
      <c r="P3222" t="str">
        <f>TEXT(Table1[[#This Row],[Departure_Time]],"mmm yyyy")</f>
        <v>Aug 2024</v>
      </c>
    </row>
    <row r="3223" spans="1:16" x14ac:dyDescent="0.25">
      <c r="A3223" t="s">
        <v>1318</v>
      </c>
      <c r="B3223" t="s">
        <v>26</v>
      </c>
      <c r="C3223" t="s">
        <v>23</v>
      </c>
      <c r="D3223" s="5">
        <v>45381.368750000001</v>
      </c>
      <c r="E3223">
        <v>202</v>
      </c>
      <c r="F3223" t="s">
        <v>16</v>
      </c>
      <c r="G3223">
        <v>1416</v>
      </c>
      <c r="H3223" t="s">
        <v>27</v>
      </c>
      <c r="I3223" t="s">
        <v>24</v>
      </c>
      <c r="J3223">
        <v>10</v>
      </c>
      <c r="K3223">
        <v>24</v>
      </c>
      <c r="L3223">
        <v>0</v>
      </c>
      <c r="M3223">
        <v>0</v>
      </c>
      <c r="N3223" t="str">
        <f t="shared" si="100"/>
        <v>No Weather Impact</v>
      </c>
      <c r="O3223" t="str">
        <f t="shared" si="101"/>
        <v>Not Cancelled</v>
      </c>
      <c r="P3223" t="str">
        <f>TEXT(Table1[[#This Row],[Departure_Time]],"mmm yyyy")</f>
        <v>Mar 2024</v>
      </c>
    </row>
    <row r="3224" spans="1:16" x14ac:dyDescent="0.25">
      <c r="A3224" t="s">
        <v>1634</v>
      </c>
      <c r="B3224" t="s">
        <v>26</v>
      </c>
      <c r="C3224" t="s">
        <v>15</v>
      </c>
      <c r="D3224" s="5">
        <v>45332.23541666667</v>
      </c>
      <c r="E3224">
        <v>201</v>
      </c>
      <c r="F3224" t="s">
        <v>16</v>
      </c>
      <c r="G3224">
        <v>1320</v>
      </c>
      <c r="H3224" t="s">
        <v>27</v>
      </c>
      <c r="I3224" t="s">
        <v>24</v>
      </c>
      <c r="J3224">
        <v>9</v>
      </c>
      <c r="K3224">
        <v>14</v>
      </c>
      <c r="L3224">
        <v>0</v>
      </c>
      <c r="M3224">
        <v>0</v>
      </c>
      <c r="N3224" t="str">
        <f t="shared" si="100"/>
        <v>No Weather Impact</v>
      </c>
      <c r="O3224" t="str">
        <f t="shared" si="101"/>
        <v>Not Cancelled</v>
      </c>
      <c r="P3224" t="str">
        <f>TEXT(Table1[[#This Row],[Departure_Time]],"mmm yyyy")</f>
        <v>Feb 2024</v>
      </c>
    </row>
    <row r="3225" spans="1:16" x14ac:dyDescent="0.25">
      <c r="A3225" t="s">
        <v>1287</v>
      </c>
      <c r="B3225" t="s">
        <v>26</v>
      </c>
      <c r="C3225" t="s">
        <v>26</v>
      </c>
      <c r="D3225" s="5">
        <v>45597.368055555555</v>
      </c>
      <c r="E3225">
        <v>241</v>
      </c>
      <c r="F3225" t="s">
        <v>16</v>
      </c>
      <c r="G3225">
        <v>1036</v>
      </c>
      <c r="H3225" t="s">
        <v>17</v>
      </c>
      <c r="I3225" t="s">
        <v>24</v>
      </c>
      <c r="J3225">
        <v>6.3</v>
      </c>
      <c r="K3225">
        <v>1</v>
      </c>
      <c r="L3225">
        <v>0</v>
      </c>
      <c r="M3225">
        <v>1</v>
      </c>
      <c r="N3225" t="str">
        <f t="shared" si="100"/>
        <v>Weather Imapct</v>
      </c>
      <c r="O3225" t="str">
        <f t="shared" si="101"/>
        <v>Not Cancelled</v>
      </c>
      <c r="P3225" t="str">
        <f>TEXT(Table1[[#This Row],[Departure_Time]],"mmm yyyy")</f>
        <v>Nov 2024</v>
      </c>
    </row>
    <row r="3226" spans="1:16" x14ac:dyDescent="0.25">
      <c r="A3226" t="s">
        <v>720</v>
      </c>
      <c r="B3226" t="s">
        <v>31</v>
      </c>
      <c r="C3226" t="s">
        <v>26</v>
      </c>
      <c r="D3226" s="5">
        <v>45296.813888888886</v>
      </c>
      <c r="E3226">
        <v>206</v>
      </c>
      <c r="F3226" t="s">
        <v>16</v>
      </c>
      <c r="G3226">
        <v>1687</v>
      </c>
      <c r="H3226" t="s">
        <v>27</v>
      </c>
      <c r="I3226" t="s">
        <v>24</v>
      </c>
      <c r="J3226">
        <v>5.6</v>
      </c>
      <c r="K3226">
        <v>6</v>
      </c>
      <c r="L3226">
        <v>0</v>
      </c>
      <c r="M3226">
        <v>0</v>
      </c>
      <c r="N3226" t="str">
        <f t="shared" si="100"/>
        <v>No Weather Impact</v>
      </c>
      <c r="O3226" t="str">
        <f t="shared" si="101"/>
        <v>Not Cancelled</v>
      </c>
      <c r="P3226" t="str">
        <f>TEXT(Table1[[#This Row],[Departure_Time]],"mmm yyyy")</f>
        <v>Jan 2024</v>
      </c>
    </row>
    <row r="3227" spans="1:16" x14ac:dyDescent="0.25">
      <c r="A3227" t="s">
        <v>153</v>
      </c>
      <c r="B3227" t="s">
        <v>23</v>
      </c>
      <c r="C3227" t="s">
        <v>15</v>
      </c>
      <c r="D3227" s="5">
        <v>45259.922222222223</v>
      </c>
      <c r="E3227">
        <v>196</v>
      </c>
      <c r="F3227" t="s">
        <v>41</v>
      </c>
      <c r="G3227">
        <v>1272</v>
      </c>
      <c r="H3227" t="s">
        <v>17</v>
      </c>
      <c r="I3227" t="s">
        <v>24</v>
      </c>
      <c r="J3227">
        <v>7.6</v>
      </c>
      <c r="K3227">
        <v>1</v>
      </c>
      <c r="L3227">
        <v>0</v>
      </c>
      <c r="M3227">
        <v>0</v>
      </c>
      <c r="N3227" t="str">
        <f t="shared" si="100"/>
        <v>No Weather Impact</v>
      </c>
      <c r="O3227" t="str">
        <f t="shared" si="101"/>
        <v>Not Cancelled</v>
      </c>
      <c r="P3227" t="str">
        <f>TEXT(Table1[[#This Row],[Departure_Time]],"mmm yyyy")</f>
        <v>Nov 2023</v>
      </c>
    </row>
    <row r="3228" spans="1:16" x14ac:dyDescent="0.25">
      <c r="A3228" t="s">
        <v>711</v>
      </c>
      <c r="B3228" t="s">
        <v>36</v>
      </c>
      <c r="C3228" t="s">
        <v>20</v>
      </c>
      <c r="D3228" s="5">
        <v>45379.183333333334</v>
      </c>
      <c r="E3228">
        <v>231</v>
      </c>
      <c r="F3228" t="s">
        <v>16</v>
      </c>
      <c r="G3228">
        <v>1226</v>
      </c>
      <c r="H3228" t="s">
        <v>18</v>
      </c>
      <c r="I3228" t="s">
        <v>24</v>
      </c>
      <c r="J3228">
        <v>7.2</v>
      </c>
      <c r="K3228">
        <v>11</v>
      </c>
      <c r="L3228">
        <v>0</v>
      </c>
      <c r="M3228">
        <v>0</v>
      </c>
      <c r="N3228" t="str">
        <f t="shared" si="100"/>
        <v>No Weather Impact</v>
      </c>
      <c r="O3228" t="str">
        <f t="shared" si="101"/>
        <v>Not Cancelled</v>
      </c>
      <c r="P3228" t="str">
        <f>TEXT(Table1[[#This Row],[Departure_Time]],"mmm yyyy")</f>
        <v>Mar 2024</v>
      </c>
    </row>
    <row r="3229" spans="1:16" x14ac:dyDescent="0.25">
      <c r="A3229" t="s">
        <v>299</v>
      </c>
      <c r="B3229" t="s">
        <v>36</v>
      </c>
      <c r="C3229" t="s">
        <v>36</v>
      </c>
      <c r="D3229" s="5">
        <v>45176.93472222222</v>
      </c>
      <c r="E3229">
        <v>149</v>
      </c>
      <c r="F3229" t="s">
        <v>16</v>
      </c>
      <c r="G3229">
        <v>873</v>
      </c>
      <c r="H3229" t="s">
        <v>17</v>
      </c>
      <c r="I3229" t="s">
        <v>39</v>
      </c>
      <c r="J3229">
        <v>8.1999999999999993</v>
      </c>
      <c r="K3229">
        <v>2</v>
      </c>
      <c r="L3229">
        <v>0</v>
      </c>
      <c r="M3229">
        <v>0</v>
      </c>
      <c r="N3229" t="str">
        <f t="shared" si="100"/>
        <v>No Weather Impact</v>
      </c>
      <c r="O3229" t="str">
        <f t="shared" si="101"/>
        <v>Not Cancelled</v>
      </c>
      <c r="P3229" t="str">
        <f>TEXT(Table1[[#This Row],[Departure_Time]],"mmm yyyy")</f>
        <v>Sep 2023</v>
      </c>
    </row>
    <row r="3230" spans="1:16" x14ac:dyDescent="0.25">
      <c r="A3230" t="s">
        <v>1084</v>
      </c>
      <c r="B3230" t="s">
        <v>14</v>
      </c>
      <c r="C3230" t="s">
        <v>26</v>
      </c>
      <c r="D3230" s="5">
        <v>45342.458333333336</v>
      </c>
      <c r="E3230">
        <v>-4</v>
      </c>
      <c r="F3230" t="s">
        <v>16</v>
      </c>
      <c r="G3230">
        <v>879</v>
      </c>
      <c r="H3230" t="s">
        <v>17</v>
      </c>
      <c r="I3230" t="s">
        <v>39</v>
      </c>
      <c r="J3230">
        <v>6.3</v>
      </c>
      <c r="K3230">
        <v>10</v>
      </c>
      <c r="L3230">
        <v>0</v>
      </c>
      <c r="M3230">
        <v>0</v>
      </c>
      <c r="N3230" t="str">
        <f t="shared" si="100"/>
        <v>No Weather Impact</v>
      </c>
      <c r="O3230" t="str">
        <f t="shared" si="101"/>
        <v>Not Cancelled</v>
      </c>
      <c r="P3230" t="str">
        <f>TEXT(Table1[[#This Row],[Departure_Time]],"mmm yyyy")</f>
        <v>Feb 2024</v>
      </c>
    </row>
    <row r="3231" spans="1:16" x14ac:dyDescent="0.25">
      <c r="A3231" t="s">
        <v>1635</v>
      </c>
      <c r="B3231" t="s">
        <v>20</v>
      </c>
      <c r="C3231" t="s">
        <v>31</v>
      </c>
      <c r="D3231" s="5">
        <v>45547.67083333333</v>
      </c>
      <c r="E3231">
        <v>195</v>
      </c>
      <c r="F3231" t="s">
        <v>16</v>
      </c>
      <c r="G3231">
        <v>966</v>
      </c>
      <c r="H3231" t="s">
        <v>18</v>
      </c>
      <c r="I3231" t="s">
        <v>18</v>
      </c>
      <c r="J3231">
        <v>8.5</v>
      </c>
      <c r="K3231">
        <v>9</v>
      </c>
      <c r="L3231">
        <v>0</v>
      </c>
      <c r="M3231">
        <v>0</v>
      </c>
      <c r="N3231" t="str">
        <f t="shared" si="100"/>
        <v>No Weather Impact</v>
      </c>
      <c r="O3231" t="str">
        <f t="shared" si="101"/>
        <v>Not Cancelled</v>
      </c>
      <c r="P3231" t="str">
        <f>TEXT(Table1[[#This Row],[Departure_Time]],"mmm yyyy")</f>
        <v>Sep 2024</v>
      </c>
    </row>
    <row r="3232" spans="1:16" x14ac:dyDescent="0.25">
      <c r="A3232" t="s">
        <v>1434</v>
      </c>
      <c r="B3232" t="s">
        <v>36</v>
      </c>
      <c r="C3232" t="s">
        <v>36</v>
      </c>
      <c r="D3232" s="5">
        <v>45439.861805555556</v>
      </c>
      <c r="E3232">
        <v>259</v>
      </c>
      <c r="F3232" t="s">
        <v>16</v>
      </c>
      <c r="G3232">
        <v>799</v>
      </c>
      <c r="H3232" t="s">
        <v>18</v>
      </c>
      <c r="I3232" t="s">
        <v>39</v>
      </c>
      <c r="J3232">
        <v>3.4</v>
      </c>
      <c r="K3232">
        <v>6</v>
      </c>
      <c r="L3232">
        <v>0</v>
      </c>
      <c r="M3232">
        <v>0</v>
      </c>
      <c r="N3232" t="str">
        <f t="shared" si="100"/>
        <v>No Weather Impact</v>
      </c>
      <c r="O3232" t="str">
        <f t="shared" si="101"/>
        <v>Not Cancelled</v>
      </c>
      <c r="P3232" t="str">
        <f>TEXT(Table1[[#This Row],[Departure_Time]],"mmm yyyy")</f>
        <v>May 2024</v>
      </c>
    </row>
    <row r="3233" spans="1:16" x14ac:dyDescent="0.25">
      <c r="A3233" t="s">
        <v>840</v>
      </c>
      <c r="B3233" t="s">
        <v>26</v>
      </c>
      <c r="C3233" t="s">
        <v>31</v>
      </c>
      <c r="D3233" s="5">
        <v>45140.056944444441</v>
      </c>
      <c r="E3233">
        <v>155</v>
      </c>
      <c r="F3233" t="s">
        <v>16</v>
      </c>
      <c r="G3233">
        <v>855</v>
      </c>
      <c r="H3233" t="s">
        <v>27</v>
      </c>
      <c r="I3233" t="s">
        <v>24</v>
      </c>
      <c r="J3233">
        <v>5.3</v>
      </c>
      <c r="K3233">
        <v>8</v>
      </c>
      <c r="L3233">
        <v>0</v>
      </c>
      <c r="M3233">
        <v>0</v>
      </c>
      <c r="N3233" t="str">
        <f t="shared" si="100"/>
        <v>No Weather Impact</v>
      </c>
      <c r="O3233" t="str">
        <f t="shared" si="101"/>
        <v>Not Cancelled</v>
      </c>
      <c r="P3233" t="str">
        <f>TEXT(Table1[[#This Row],[Departure_Time]],"mmm yyyy")</f>
        <v>Aug 2023</v>
      </c>
    </row>
    <row r="3234" spans="1:16" x14ac:dyDescent="0.25">
      <c r="A3234" t="s">
        <v>1636</v>
      </c>
      <c r="B3234" t="s">
        <v>15</v>
      </c>
      <c r="C3234" t="s">
        <v>29</v>
      </c>
      <c r="D3234" s="5">
        <v>45044.404166666667</v>
      </c>
      <c r="E3234">
        <v>217</v>
      </c>
      <c r="F3234" t="s">
        <v>41</v>
      </c>
      <c r="G3234">
        <v>863</v>
      </c>
      <c r="H3234" t="s">
        <v>21</v>
      </c>
      <c r="I3234" t="s">
        <v>24</v>
      </c>
      <c r="J3234">
        <v>6.6</v>
      </c>
      <c r="K3234">
        <v>10</v>
      </c>
      <c r="L3234">
        <v>0</v>
      </c>
      <c r="M3234">
        <v>1</v>
      </c>
      <c r="N3234" t="str">
        <f t="shared" si="100"/>
        <v>Weather Imapct</v>
      </c>
      <c r="O3234" t="str">
        <f t="shared" si="101"/>
        <v>Not Cancelled</v>
      </c>
      <c r="P3234" t="str">
        <f>TEXT(Table1[[#This Row],[Departure_Time]],"mmm yyyy")</f>
        <v>Apr 2023</v>
      </c>
    </row>
    <row r="3235" spans="1:16" x14ac:dyDescent="0.25">
      <c r="A3235" t="s">
        <v>155</v>
      </c>
      <c r="B3235" t="s">
        <v>31</v>
      </c>
      <c r="C3235" t="s">
        <v>15</v>
      </c>
      <c r="D3235" s="5">
        <v>45139.097222222219</v>
      </c>
      <c r="E3235">
        <v>129</v>
      </c>
      <c r="F3235" t="s">
        <v>16</v>
      </c>
      <c r="G3235">
        <v>1356</v>
      </c>
      <c r="H3235" t="s">
        <v>27</v>
      </c>
      <c r="I3235" t="s">
        <v>24</v>
      </c>
      <c r="J3235">
        <v>9.6999999999999993</v>
      </c>
      <c r="K3235">
        <v>4</v>
      </c>
      <c r="L3235">
        <v>0</v>
      </c>
      <c r="M3235">
        <v>1</v>
      </c>
      <c r="N3235" t="str">
        <f t="shared" si="100"/>
        <v>Weather Imapct</v>
      </c>
      <c r="O3235" t="str">
        <f t="shared" si="101"/>
        <v>Not Cancelled</v>
      </c>
      <c r="P3235" t="str">
        <f>TEXT(Table1[[#This Row],[Departure_Time]],"mmm yyyy")</f>
        <v>Aug 2023</v>
      </c>
    </row>
    <row r="3236" spans="1:16" x14ac:dyDescent="0.25">
      <c r="A3236" t="s">
        <v>1637</v>
      </c>
      <c r="B3236" t="s">
        <v>31</v>
      </c>
      <c r="C3236" t="s">
        <v>14</v>
      </c>
      <c r="D3236" s="5">
        <v>45451.879861111112</v>
      </c>
      <c r="E3236">
        <v>245</v>
      </c>
      <c r="F3236" t="s">
        <v>16</v>
      </c>
      <c r="G3236">
        <v>1245</v>
      </c>
      <c r="H3236" t="s">
        <v>17</v>
      </c>
      <c r="I3236" t="s">
        <v>39</v>
      </c>
      <c r="J3236">
        <v>2.7</v>
      </c>
      <c r="K3236">
        <v>25</v>
      </c>
      <c r="L3236">
        <v>0</v>
      </c>
      <c r="M3236">
        <v>1</v>
      </c>
      <c r="N3236" t="str">
        <f t="shared" si="100"/>
        <v>Weather Imapct</v>
      </c>
      <c r="O3236" t="str">
        <f t="shared" si="101"/>
        <v>Not Cancelled</v>
      </c>
      <c r="P3236" t="str">
        <f>TEXT(Table1[[#This Row],[Departure_Time]],"mmm yyyy")</f>
        <v>Jun 2024</v>
      </c>
    </row>
    <row r="3237" spans="1:16" x14ac:dyDescent="0.25">
      <c r="A3237" t="s">
        <v>1552</v>
      </c>
      <c r="B3237" t="s">
        <v>14</v>
      </c>
      <c r="C3237" t="s">
        <v>15</v>
      </c>
      <c r="D3237" s="5">
        <v>45634.222222222219</v>
      </c>
      <c r="E3237">
        <v>250</v>
      </c>
      <c r="F3237" t="s">
        <v>16</v>
      </c>
      <c r="G3237">
        <v>1320</v>
      </c>
      <c r="H3237" t="s">
        <v>17</v>
      </c>
      <c r="I3237" t="s">
        <v>24</v>
      </c>
      <c r="J3237">
        <v>10</v>
      </c>
      <c r="K3237">
        <v>2</v>
      </c>
      <c r="L3237">
        <v>0</v>
      </c>
      <c r="M3237">
        <v>0</v>
      </c>
      <c r="N3237" t="str">
        <f t="shared" si="100"/>
        <v>No Weather Impact</v>
      </c>
      <c r="O3237" t="str">
        <f t="shared" si="101"/>
        <v>Not Cancelled</v>
      </c>
      <c r="P3237" t="str">
        <f>TEXT(Table1[[#This Row],[Departure_Time]],"mmm yyyy")</f>
        <v>Dec 2024</v>
      </c>
    </row>
    <row r="3238" spans="1:16" x14ac:dyDescent="0.25">
      <c r="A3238" t="s">
        <v>1638</v>
      </c>
      <c r="B3238" t="s">
        <v>26</v>
      </c>
      <c r="C3238" t="s">
        <v>20</v>
      </c>
      <c r="D3238" s="5">
        <v>45046.156944444447</v>
      </c>
      <c r="E3238">
        <v>278</v>
      </c>
      <c r="F3238" t="s">
        <v>16</v>
      </c>
      <c r="G3238">
        <v>1247</v>
      </c>
      <c r="H3238" t="s">
        <v>21</v>
      </c>
      <c r="I3238" t="s">
        <v>24</v>
      </c>
      <c r="J3238">
        <v>8.6</v>
      </c>
      <c r="K3238">
        <v>16</v>
      </c>
      <c r="L3238">
        <v>0</v>
      </c>
      <c r="M3238">
        <v>0</v>
      </c>
      <c r="N3238" t="str">
        <f t="shared" si="100"/>
        <v>No Weather Impact</v>
      </c>
      <c r="O3238" t="str">
        <f t="shared" si="101"/>
        <v>Not Cancelled</v>
      </c>
      <c r="P3238" t="str">
        <f>TEXT(Table1[[#This Row],[Departure_Time]],"mmm yyyy")</f>
        <v>Apr 2023</v>
      </c>
    </row>
    <row r="3239" spans="1:16" x14ac:dyDescent="0.25">
      <c r="A3239" t="s">
        <v>962</v>
      </c>
      <c r="B3239" t="s">
        <v>26</v>
      </c>
      <c r="C3239" t="s">
        <v>29</v>
      </c>
      <c r="D3239" s="5">
        <v>45449.895138888889</v>
      </c>
      <c r="E3239">
        <v>186</v>
      </c>
      <c r="F3239" t="s">
        <v>16</v>
      </c>
      <c r="G3239">
        <v>1124</v>
      </c>
      <c r="H3239" t="s">
        <v>27</v>
      </c>
      <c r="I3239" t="s">
        <v>18</v>
      </c>
      <c r="J3239">
        <v>4.3</v>
      </c>
      <c r="K3239">
        <v>4</v>
      </c>
      <c r="L3239">
        <v>0</v>
      </c>
      <c r="M3239">
        <v>0</v>
      </c>
      <c r="N3239" t="str">
        <f t="shared" si="100"/>
        <v>No Weather Impact</v>
      </c>
      <c r="O3239" t="str">
        <f t="shared" si="101"/>
        <v>Not Cancelled</v>
      </c>
      <c r="P3239" t="str">
        <f>TEXT(Table1[[#This Row],[Departure_Time]],"mmm yyyy")</f>
        <v>Jun 2024</v>
      </c>
    </row>
    <row r="3240" spans="1:16" x14ac:dyDescent="0.25">
      <c r="A3240" t="s">
        <v>730</v>
      </c>
      <c r="B3240" t="s">
        <v>20</v>
      </c>
      <c r="C3240" t="s">
        <v>23</v>
      </c>
      <c r="D3240" s="5">
        <v>45334.581250000003</v>
      </c>
      <c r="E3240">
        <v>115</v>
      </c>
      <c r="F3240" t="s">
        <v>16</v>
      </c>
      <c r="G3240">
        <v>854</v>
      </c>
      <c r="H3240" t="s">
        <v>17</v>
      </c>
      <c r="I3240" t="s">
        <v>24</v>
      </c>
      <c r="J3240">
        <v>6</v>
      </c>
      <c r="K3240">
        <v>6</v>
      </c>
      <c r="L3240">
        <v>0</v>
      </c>
      <c r="M3240">
        <v>0</v>
      </c>
      <c r="N3240" t="str">
        <f t="shared" si="100"/>
        <v>No Weather Impact</v>
      </c>
      <c r="O3240" t="str">
        <f t="shared" si="101"/>
        <v>Not Cancelled</v>
      </c>
      <c r="P3240" t="str">
        <f>TEXT(Table1[[#This Row],[Departure_Time]],"mmm yyyy")</f>
        <v>Feb 2024</v>
      </c>
    </row>
    <row r="3241" spans="1:16" x14ac:dyDescent="0.25">
      <c r="A3241" t="s">
        <v>288</v>
      </c>
      <c r="B3241" t="s">
        <v>31</v>
      </c>
      <c r="C3241" t="s">
        <v>15</v>
      </c>
      <c r="D3241" s="5">
        <v>45605.967361111114</v>
      </c>
      <c r="E3241">
        <v>93</v>
      </c>
      <c r="F3241" t="s">
        <v>16</v>
      </c>
      <c r="G3241">
        <v>984</v>
      </c>
      <c r="H3241" t="s">
        <v>21</v>
      </c>
      <c r="I3241" t="s">
        <v>24</v>
      </c>
      <c r="J3241">
        <v>6.9</v>
      </c>
      <c r="K3241">
        <v>10</v>
      </c>
      <c r="L3241">
        <v>0</v>
      </c>
      <c r="M3241">
        <v>0</v>
      </c>
      <c r="N3241" t="str">
        <f t="shared" si="100"/>
        <v>No Weather Impact</v>
      </c>
      <c r="O3241" t="str">
        <f t="shared" si="101"/>
        <v>Not Cancelled</v>
      </c>
      <c r="P3241" t="str">
        <f>TEXT(Table1[[#This Row],[Departure_Time]],"mmm yyyy")</f>
        <v>Nov 2024</v>
      </c>
    </row>
    <row r="3242" spans="1:16" x14ac:dyDescent="0.25">
      <c r="A3242" t="s">
        <v>745</v>
      </c>
      <c r="B3242" t="s">
        <v>20</v>
      </c>
      <c r="C3242" t="s">
        <v>20</v>
      </c>
      <c r="D3242" s="5">
        <v>45357.955555555556</v>
      </c>
      <c r="E3242">
        <v>248</v>
      </c>
      <c r="F3242" t="s">
        <v>16</v>
      </c>
      <c r="G3242">
        <v>1114</v>
      </c>
      <c r="H3242" t="s">
        <v>17</v>
      </c>
      <c r="I3242" t="s">
        <v>24</v>
      </c>
      <c r="J3242">
        <v>8.1</v>
      </c>
      <c r="K3242">
        <v>2</v>
      </c>
      <c r="L3242">
        <v>0</v>
      </c>
      <c r="M3242">
        <v>1</v>
      </c>
      <c r="N3242" t="str">
        <f t="shared" si="100"/>
        <v>Weather Imapct</v>
      </c>
      <c r="O3242" t="str">
        <f t="shared" si="101"/>
        <v>Not Cancelled</v>
      </c>
      <c r="P3242" t="str">
        <f>TEXT(Table1[[#This Row],[Departure_Time]],"mmm yyyy")</f>
        <v>Mar 2024</v>
      </c>
    </row>
    <row r="3243" spans="1:16" x14ac:dyDescent="0.25">
      <c r="A3243" t="s">
        <v>1002</v>
      </c>
      <c r="B3243" t="s">
        <v>14</v>
      </c>
      <c r="C3243" t="s">
        <v>29</v>
      </c>
      <c r="D3243" s="5">
        <v>45612.638888888891</v>
      </c>
      <c r="E3243">
        <v>231</v>
      </c>
      <c r="F3243" t="s">
        <v>16</v>
      </c>
      <c r="G3243">
        <v>1734</v>
      </c>
      <c r="H3243" t="s">
        <v>17</v>
      </c>
      <c r="I3243" t="s">
        <v>24</v>
      </c>
      <c r="J3243">
        <v>7.2</v>
      </c>
      <c r="K3243">
        <v>2</v>
      </c>
      <c r="L3243">
        <v>0</v>
      </c>
      <c r="M3243">
        <v>0</v>
      </c>
      <c r="N3243" t="str">
        <f t="shared" si="100"/>
        <v>No Weather Impact</v>
      </c>
      <c r="O3243" t="str">
        <f t="shared" si="101"/>
        <v>Not Cancelled</v>
      </c>
      <c r="P3243" t="str">
        <f>TEXT(Table1[[#This Row],[Departure_Time]],"mmm yyyy")</f>
        <v>Nov 2024</v>
      </c>
    </row>
    <row r="3244" spans="1:16" x14ac:dyDescent="0.25">
      <c r="A3244" t="s">
        <v>1008</v>
      </c>
      <c r="B3244" t="s">
        <v>15</v>
      </c>
      <c r="C3244" t="s">
        <v>23</v>
      </c>
      <c r="D3244" s="5">
        <v>45147.831250000003</v>
      </c>
      <c r="E3244">
        <v>121</v>
      </c>
      <c r="F3244" t="s">
        <v>16</v>
      </c>
      <c r="G3244">
        <v>1140</v>
      </c>
      <c r="H3244" t="s">
        <v>17</v>
      </c>
      <c r="I3244" t="s">
        <v>24</v>
      </c>
      <c r="J3244">
        <v>4.9000000000000004</v>
      </c>
      <c r="K3244">
        <v>3</v>
      </c>
      <c r="L3244">
        <v>0</v>
      </c>
      <c r="M3244">
        <v>0</v>
      </c>
      <c r="N3244" t="str">
        <f t="shared" si="100"/>
        <v>No Weather Impact</v>
      </c>
      <c r="O3244" t="str">
        <f t="shared" si="101"/>
        <v>Not Cancelled</v>
      </c>
      <c r="P3244" t="str">
        <f>TEXT(Table1[[#This Row],[Departure_Time]],"mmm yyyy")</f>
        <v>Aug 2023</v>
      </c>
    </row>
    <row r="3245" spans="1:16" x14ac:dyDescent="0.25">
      <c r="A3245" t="s">
        <v>1621</v>
      </c>
      <c r="B3245" t="s">
        <v>14</v>
      </c>
      <c r="C3245" t="s">
        <v>29</v>
      </c>
      <c r="D3245" s="5">
        <v>45256.570833333331</v>
      </c>
      <c r="E3245">
        <v>122</v>
      </c>
      <c r="F3245" t="s">
        <v>41</v>
      </c>
      <c r="G3245">
        <v>1217</v>
      </c>
      <c r="H3245" t="s">
        <v>21</v>
      </c>
      <c r="I3245" t="s">
        <v>24</v>
      </c>
      <c r="J3245">
        <v>5.8</v>
      </c>
      <c r="K3245">
        <v>3</v>
      </c>
      <c r="L3245">
        <v>0</v>
      </c>
      <c r="M3245">
        <v>0</v>
      </c>
      <c r="N3245" t="str">
        <f t="shared" si="100"/>
        <v>No Weather Impact</v>
      </c>
      <c r="O3245" t="str">
        <f t="shared" si="101"/>
        <v>Not Cancelled</v>
      </c>
      <c r="P3245" t="str">
        <f>TEXT(Table1[[#This Row],[Departure_Time]],"mmm yyyy")</f>
        <v>Nov 2023</v>
      </c>
    </row>
    <row r="3246" spans="1:16" x14ac:dyDescent="0.25">
      <c r="A3246" t="s">
        <v>1614</v>
      </c>
      <c r="B3246" t="s">
        <v>15</v>
      </c>
      <c r="C3246" t="s">
        <v>36</v>
      </c>
      <c r="D3246" s="5">
        <v>45687.375694444447</v>
      </c>
      <c r="E3246">
        <v>111</v>
      </c>
      <c r="F3246" t="s">
        <v>41</v>
      </c>
      <c r="G3246">
        <v>698</v>
      </c>
      <c r="H3246" t="s">
        <v>17</v>
      </c>
      <c r="I3246" t="s">
        <v>18</v>
      </c>
      <c r="J3246">
        <v>6.6</v>
      </c>
      <c r="K3246">
        <v>12</v>
      </c>
      <c r="L3246">
        <v>0</v>
      </c>
      <c r="M3246">
        <v>0</v>
      </c>
      <c r="N3246" t="str">
        <f t="shared" si="100"/>
        <v>No Weather Impact</v>
      </c>
      <c r="O3246" t="str">
        <f t="shared" si="101"/>
        <v>Not Cancelled</v>
      </c>
      <c r="P3246" t="str">
        <f>TEXT(Table1[[#This Row],[Departure_Time]],"mmm yyyy")</f>
        <v>Jan 2025</v>
      </c>
    </row>
    <row r="3247" spans="1:16" x14ac:dyDescent="0.25">
      <c r="A3247" t="s">
        <v>682</v>
      </c>
      <c r="B3247" t="s">
        <v>20</v>
      </c>
      <c r="C3247" t="s">
        <v>15</v>
      </c>
      <c r="D3247" s="5">
        <v>45544.900694444441</v>
      </c>
      <c r="E3247">
        <v>173</v>
      </c>
      <c r="F3247" t="s">
        <v>16</v>
      </c>
      <c r="G3247">
        <v>1085</v>
      </c>
      <c r="H3247" t="s">
        <v>18</v>
      </c>
      <c r="I3247" t="s">
        <v>24</v>
      </c>
      <c r="J3247">
        <v>6.5</v>
      </c>
      <c r="K3247">
        <v>6</v>
      </c>
      <c r="L3247">
        <v>0</v>
      </c>
      <c r="M3247">
        <v>0</v>
      </c>
      <c r="N3247" t="str">
        <f t="shared" si="100"/>
        <v>No Weather Impact</v>
      </c>
      <c r="O3247" t="str">
        <f t="shared" si="101"/>
        <v>Not Cancelled</v>
      </c>
      <c r="P3247" t="str">
        <f>TEXT(Table1[[#This Row],[Departure_Time]],"mmm yyyy")</f>
        <v>Sep 2024</v>
      </c>
    </row>
    <row r="3248" spans="1:16" x14ac:dyDescent="0.25">
      <c r="A3248" t="s">
        <v>1639</v>
      </c>
      <c r="B3248" t="s">
        <v>31</v>
      </c>
      <c r="C3248" t="s">
        <v>23</v>
      </c>
      <c r="D3248" s="5">
        <v>45729.011805555558</v>
      </c>
      <c r="E3248">
        <v>210</v>
      </c>
      <c r="F3248" t="s">
        <v>16</v>
      </c>
      <c r="G3248">
        <v>1489</v>
      </c>
      <c r="H3248" t="s">
        <v>21</v>
      </c>
      <c r="I3248" t="s">
        <v>24</v>
      </c>
      <c r="J3248">
        <v>8.5</v>
      </c>
      <c r="K3248">
        <v>3</v>
      </c>
      <c r="L3248">
        <v>0</v>
      </c>
      <c r="M3248">
        <v>0</v>
      </c>
      <c r="N3248" t="str">
        <f t="shared" si="100"/>
        <v>No Weather Impact</v>
      </c>
      <c r="O3248" t="str">
        <f t="shared" si="101"/>
        <v>Not Cancelled</v>
      </c>
      <c r="P3248" t="str">
        <f>TEXT(Table1[[#This Row],[Departure_Time]],"mmm yyyy")</f>
        <v>Mar 2025</v>
      </c>
    </row>
    <row r="3249" spans="1:16" x14ac:dyDescent="0.25">
      <c r="A3249" t="s">
        <v>1014</v>
      </c>
      <c r="B3249" t="s">
        <v>31</v>
      </c>
      <c r="C3249" t="s">
        <v>20</v>
      </c>
      <c r="D3249" s="5">
        <v>45330.442361111112</v>
      </c>
      <c r="E3249">
        <v>232</v>
      </c>
      <c r="F3249" t="s">
        <v>16</v>
      </c>
      <c r="G3249">
        <v>1183</v>
      </c>
      <c r="H3249" t="s">
        <v>21</v>
      </c>
      <c r="I3249" t="s">
        <v>24</v>
      </c>
      <c r="J3249">
        <v>7.7</v>
      </c>
      <c r="K3249">
        <v>12</v>
      </c>
      <c r="L3249">
        <v>0</v>
      </c>
      <c r="M3249">
        <v>0</v>
      </c>
      <c r="N3249" t="str">
        <f t="shared" si="100"/>
        <v>No Weather Impact</v>
      </c>
      <c r="O3249" t="str">
        <f t="shared" si="101"/>
        <v>Not Cancelled</v>
      </c>
      <c r="P3249" t="str">
        <f>TEXT(Table1[[#This Row],[Departure_Time]],"mmm yyyy")</f>
        <v>Feb 2024</v>
      </c>
    </row>
    <row r="3250" spans="1:16" x14ac:dyDescent="0.25">
      <c r="A3250" t="s">
        <v>920</v>
      </c>
      <c r="B3250" t="s">
        <v>23</v>
      </c>
      <c r="C3250" t="s">
        <v>36</v>
      </c>
      <c r="D3250" s="5">
        <v>45217.956944444442</v>
      </c>
      <c r="E3250">
        <v>166</v>
      </c>
      <c r="F3250" t="s">
        <v>52</v>
      </c>
      <c r="G3250">
        <v>1346</v>
      </c>
      <c r="H3250" t="s">
        <v>18</v>
      </c>
      <c r="I3250" t="s">
        <v>18</v>
      </c>
      <c r="J3250">
        <v>9</v>
      </c>
      <c r="K3250">
        <v>0</v>
      </c>
      <c r="L3250">
        <v>0</v>
      </c>
      <c r="M3250">
        <v>0</v>
      </c>
      <c r="N3250" t="str">
        <f t="shared" si="100"/>
        <v>No Weather Impact</v>
      </c>
      <c r="O3250" t="str">
        <f t="shared" si="101"/>
        <v>Cancelled</v>
      </c>
      <c r="P3250" t="str">
        <f>TEXT(Table1[[#This Row],[Departure_Time]],"mmm yyyy")</f>
        <v>Oct 2023</v>
      </c>
    </row>
    <row r="3251" spans="1:16" x14ac:dyDescent="0.25">
      <c r="A3251" t="s">
        <v>1640</v>
      </c>
      <c r="B3251" t="s">
        <v>14</v>
      </c>
      <c r="C3251" t="s">
        <v>36</v>
      </c>
      <c r="D3251" s="5">
        <v>45042.689583333333</v>
      </c>
      <c r="E3251">
        <v>173</v>
      </c>
      <c r="F3251" t="s">
        <v>16</v>
      </c>
      <c r="G3251">
        <v>1363</v>
      </c>
      <c r="H3251" t="s">
        <v>21</v>
      </c>
      <c r="I3251" t="s">
        <v>18</v>
      </c>
      <c r="J3251">
        <v>5.4</v>
      </c>
      <c r="K3251">
        <v>1</v>
      </c>
      <c r="L3251">
        <v>0</v>
      </c>
      <c r="M3251">
        <v>0</v>
      </c>
      <c r="N3251" t="str">
        <f t="shared" si="100"/>
        <v>No Weather Impact</v>
      </c>
      <c r="O3251" t="str">
        <f t="shared" si="101"/>
        <v>Not Cancelled</v>
      </c>
      <c r="P3251" t="str">
        <f>TEXT(Table1[[#This Row],[Departure_Time]],"mmm yyyy")</f>
        <v>Apr 2023</v>
      </c>
    </row>
    <row r="3252" spans="1:16" x14ac:dyDescent="0.25">
      <c r="A3252" t="s">
        <v>1536</v>
      </c>
      <c r="B3252" t="s">
        <v>26</v>
      </c>
      <c r="C3252" t="s">
        <v>15</v>
      </c>
      <c r="D3252" s="5">
        <v>45494.599305555559</v>
      </c>
      <c r="E3252">
        <v>253</v>
      </c>
      <c r="F3252" t="s">
        <v>16</v>
      </c>
      <c r="G3252">
        <v>912</v>
      </c>
      <c r="H3252" t="s">
        <v>27</v>
      </c>
      <c r="I3252" t="s">
        <v>18</v>
      </c>
      <c r="J3252">
        <v>4.5999999999999996</v>
      </c>
      <c r="K3252">
        <v>30</v>
      </c>
      <c r="L3252">
        <v>0</v>
      </c>
      <c r="M3252">
        <v>0</v>
      </c>
      <c r="N3252" t="str">
        <f t="shared" si="100"/>
        <v>No Weather Impact</v>
      </c>
      <c r="O3252" t="str">
        <f t="shared" si="101"/>
        <v>Not Cancelled</v>
      </c>
      <c r="P3252" t="str">
        <f>TEXT(Table1[[#This Row],[Departure_Time]],"mmm yyyy")</f>
        <v>Jul 2024</v>
      </c>
    </row>
    <row r="3253" spans="1:16" x14ac:dyDescent="0.25">
      <c r="A3253" t="s">
        <v>1442</v>
      </c>
      <c r="B3253" t="s">
        <v>20</v>
      </c>
      <c r="C3253" t="s">
        <v>20</v>
      </c>
      <c r="D3253" s="5">
        <v>45379.70416666667</v>
      </c>
      <c r="E3253">
        <v>210</v>
      </c>
      <c r="F3253" t="s">
        <v>16</v>
      </c>
      <c r="G3253">
        <v>375</v>
      </c>
      <c r="H3253" t="s">
        <v>18</v>
      </c>
      <c r="I3253" t="s">
        <v>39</v>
      </c>
      <c r="J3253">
        <v>7.9</v>
      </c>
      <c r="K3253">
        <v>5</v>
      </c>
      <c r="L3253">
        <v>0</v>
      </c>
      <c r="M3253">
        <v>0</v>
      </c>
      <c r="N3253" t="str">
        <f t="shared" si="100"/>
        <v>No Weather Impact</v>
      </c>
      <c r="O3253" t="str">
        <f t="shared" si="101"/>
        <v>Not Cancelled</v>
      </c>
      <c r="P3253" t="str">
        <f>TEXT(Table1[[#This Row],[Departure_Time]],"mmm yyyy")</f>
        <v>Mar 2024</v>
      </c>
    </row>
    <row r="3254" spans="1:16" x14ac:dyDescent="0.25">
      <c r="A3254" t="s">
        <v>1461</v>
      </c>
      <c r="B3254" t="s">
        <v>20</v>
      </c>
      <c r="C3254" t="s">
        <v>26</v>
      </c>
      <c r="D3254" s="5">
        <v>45258.544444444444</v>
      </c>
      <c r="E3254">
        <v>187</v>
      </c>
      <c r="F3254" t="s">
        <v>16</v>
      </c>
      <c r="G3254">
        <v>885</v>
      </c>
      <c r="H3254" t="s">
        <v>21</v>
      </c>
      <c r="I3254" t="s">
        <v>24</v>
      </c>
      <c r="J3254">
        <v>9.3000000000000007</v>
      </c>
      <c r="K3254">
        <v>18</v>
      </c>
      <c r="L3254">
        <v>0</v>
      </c>
      <c r="M3254">
        <v>1</v>
      </c>
      <c r="N3254" t="str">
        <f t="shared" si="100"/>
        <v>Weather Imapct</v>
      </c>
      <c r="O3254" t="str">
        <f t="shared" si="101"/>
        <v>Not Cancelled</v>
      </c>
      <c r="P3254" t="str">
        <f>TEXT(Table1[[#This Row],[Departure_Time]],"mmm yyyy")</f>
        <v>Nov 2023</v>
      </c>
    </row>
    <row r="3255" spans="1:16" x14ac:dyDescent="0.25">
      <c r="A3255" t="s">
        <v>814</v>
      </c>
      <c r="B3255" t="s">
        <v>15</v>
      </c>
      <c r="C3255" t="s">
        <v>36</v>
      </c>
      <c r="D3255" s="5">
        <v>45459.207638888889</v>
      </c>
      <c r="E3255">
        <v>141</v>
      </c>
      <c r="F3255" t="s">
        <v>16</v>
      </c>
      <c r="G3255">
        <v>1400</v>
      </c>
      <c r="H3255" t="s">
        <v>27</v>
      </c>
      <c r="I3255" t="s">
        <v>24</v>
      </c>
      <c r="J3255">
        <v>4.5</v>
      </c>
      <c r="K3255">
        <v>16</v>
      </c>
      <c r="L3255">
        <v>0</v>
      </c>
      <c r="M3255">
        <v>0</v>
      </c>
      <c r="N3255" t="str">
        <f t="shared" si="100"/>
        <v>No Weather Impact</v>
      </c>
      <c r="O3255" t="str">
        <f t="shared" si="101"/>
        <v>Not Cancelled</v>
      </c>
      <c r="P3255" t="str">
        <f>TEXT(Table1[[#This Row],[Departure_Time]],"mmm yyyy")</f>
        <v>Jun 2024</v>
      </c>
    </row>
    <row r="3256" spans="1:16" x14ac:dyDescent="0.25">
      <c r="A3256" t="s">
        <v>819</v>
      </c>
      <c r="B3256" t="s">
        <v>14</v>
      </c>
      <c r="C3256" t="s">
        <v>23</v>
      </c>
      <c r="D3256" s="5">
        <v>45726.663194444445</v>
      </c>
      <c r="E3256">
        <v>161</v>
      </c>
      <c r="F3256" t="s">
        <v>16</v>
      </c>
      <c r="G3256">
        <v>1248</v>
      </c>
      <c r="H3256" t="s">
        <v>21</v>
      </c>
      <c r="I3256" t="s">
        <v>24</v>
      </c>
      <c r="J3256">
        <v>7.5</v>
      </c>
      <c r="K3256">
        <v>5</v>
      </c>
      <c r="L3256">
        <v>0</v>
      </c>
      <c r="M3256">
        <v>0</v>
      </c>
      <c r="N3256" t="str">
        <f t="shared" si="100"/>
        <v>No Weather Impact</v>
      </c>
      <c r="O3256" t="str">
        <f t="shared" si="101"/>
        <v>Not Cancelled</v>
      </c>
      <c r="P3256" t="str">
        <f>TEXT(Table1[[#This Row],[Departure_Time]],"mmm yyyy")</f>
        <v>Mar 2025</v>
      </c>
    </row>
    <row r="3257" spans="1:16" x14ac:dyDescent="0.25">
      <c r="A3257" t="s">
        <v>1446</v>
      </c>
      <c r="B3257" t="s">
        <v>31</v>
      </c>
      <c r="C3257" t="s">
        <v>14</v>
      </c>
      <c r="D3257" s="5">
        <v>45554.380555555559</v>
      </c>
      <c r="E3257">
        <v>126</v>
      </c>
      <c r="F3257" t="s">
        <v>16</v>
      </c>
      <c r="G3257">
        <v>1155</v>
      </c>
      <c r="H3257" t="s">
        <v>17</v>
      </c>
      <c r="I3257" t="s">
        <v>24</v>
      </c>
      <c r="J3257">
        <v>4.4000000000000004</v>
      </c>
      <c r="K3257">
        <v>21</v>
      </c>
      <c r="L3257">
        <v>0</v>
      </c>
      <c r="M3257">
        <v>1</v>
      </c>
      <c r="N3257" t="str">
        <f t="shared" si="100"/>
        <v>Weather Imapct</v>
      </c>
      <c r="O3257" t="str">
        <f t="shared" si="101"/>
        <v>Not Cancelled</v>
      </c>
      <c r="P3257" t="str">
        <f>TEXT(Table1[[#This Row],[Departure_Time]],"mmm yyyy")</f>
        <v>Sep 2024</v>
      </c>
    </row>
    <row r="3258" spans="1:16" x14ac:dyDescent="0.25">
      <c r="A3258" t="s">
        <v>336</v>
      </c>
      <c r="B3258" t="s">
        <v>26</v>
      </c>
      <c r="C3258" t="s">
        <v>29</v>
      </c>
      <c r="D3258" s="5">
        <v>45488.515277777777</v>
      </c>
      <c r="E3258">
        <v>216</v>
      </c>
      <c r="F3258" t="s">
        <v>41</v>
      </c>
      <c r="G3258">
        <v>1095</v>
      </c>
      <c r="H3258" t="s">
        <v>17</v>
      </c>
      <c r="I3258" t="s">
        <v>39</v>
      </c>
      <c r="J3258">
        <v>7.3</v>
      </c>
      <c r="K3258">
        <v>5</v>
      </c>
      <c r="L3258">
        <v>0</v>
      </c>
      <c r="M3258">
        <v>0</v>
      </c>
      <c r="N3258" t="str">
        <f t="shared" si="100"/>
        <v>No Weather Impact</v>
      </c>
      <c r="O3258" t="str">
        <f t="shared" si="101"/>
        <v>Not Cancelled</v>
      </c>
      <c r="P3258" t="str">
        <f>TEXT(Table1[[#This Row],[Departure_Time]],"mmm yyyy")</f>
        <v>Jul 2024</v>
      </c>
    </row>
    <row r="3259" spans="1:16" x14ac:dyDescent="0.25">
      <c r="A3259" t="s">
        <v>1322</v>
      </c>
      <c r="B3259" t="s">
        <v>36</v>
      </c>
      <c r="C3259" t="s">
        <v>15</v>
      </c>
      <c r="D3259" s="5">
        <v>45214.051388888889</v>
      </c>
      <c r="E3259">
        <v>143</v>
      </c>
      <c r="F3259" t="s">
        <v>16</v>
      </c>
      <c r="G3259">
        <v>1423</v>
      </c>
      <c r="H3259" t="s">
        <v>18</v>
      </c>
      <c r="I3259" t="s">
        <v>39</v>
      </c>
      <c r="J3259">
        <v>7.3</v>
      </c>
      <c r="K3259">
        <v>4</v>
      </c>
      <c r="L3259">
        <v>0</v>
      </c>
      <c r="M3259">
        <v>0</v>
      </c>
      <c r="N3259" t="str">
        <f t="shared" si="100"/>
        <v>No Weather Impact</v>
      </c>
      <c r="O3259" t="str">
        <f t="shared" si="101"/>
        <v>Not Cancelled</v>
      </c>
      <c r="P3259" t="str">
        <f>TEXT(Table1[[#This Row],[Departure_Time]],"mmm yyyy")</f>
        <v>Oct 2023</v>
      </c>
    </row>
    <row r="3260" spans="1:16" x14ac:dyDescent="0.25">
      <c r="A3260" t="s">
        <v>1641</v>
      </c>
      <c r="B3260" t="s">
        <v>36</v>
      </c>
      <c r="C3260" t="s">
        <v>31</v>
      </c>
      <c r="D3260" s="5">
        <v>45320.955555555556</v>
      </c>
      <c r="E3260">
        <v>222</v>
      </c>
      <c r="F3260" t="s">
        <v>16</v>
      </c>
      <c r="G3260">
        <v>900</v>
      </c>
      <c r="H3260" t="s">
        <v>18</v>
      </c>
      <c r="I3260" t="s">
        <v>24</v>
      </c>
      <c r="J3260">
        <v>9</v>
      </c>
      <c r="K3260">
        <v>2</v>
      </c>
      <c r="L3260">
        <v>0</v>
      </c>
      <c r="M3260">
        <v>0</v>
      </c>
      <c r="N3260" t="str">
        <f t="shared" si="100"/>
        <v>No Weather Impact</v>
      </c>
      <c r="O3260" t="str">
        <f t="shared" si="101"/>
        <v>Not Cancelled</v>
      </c>
      <c r="P3260" t="str">
        <f>TEXT(Table1[[#This Row],[Departure_Time]],"mmm yyyy")</f>
        <v>Jan 2024</v>
      </c>
    </row>
    <row r="3261" spans="1:16" x14ac:dyDescent="0.25">
      <c r="A3261" t="s">
        <v>1642</v>
      </c>
      <c r="B3261" t="s">
        <v>15</v>
      </c>
      <c r="C3261" t="s">
        <v>26</v>
      </c>
      <c r="D3261" s="5">
        <v>45726.350694444445</v>
      </c>
      <c r="E3261">
        <v>200</v>
      </c>
      <c r="F3261" t="s">
        <v>52</v>
      </c>
      <c r="G3261">
        <v>1321</v>
      </c>
      <c r="H3261" t="s">
        <v>17</v>
      </c>
      <c r="I3261" t="s">
        <v>18</v>
      </c>
      <c r="J3261">
        <v>4</v>
      </c>
      <c r="K3261">
        <v>12</v>
      </c>
      <c r="L3261">
        <v>0</v>
      </c>
      <c r="M3261">
        <v>0</v>
      </c>
      <c r="N3261" t="str">
        <f t="shared" si="100"/>
        <v>No Weather Impact</v>
      </c>
      <c r="O3261" t="str">
        <f t="shared" si="101"/>
        <v>Cancelled</v>
      </c>
      <c r="P3261" t="str">
        <f>TEXT(Table1[[#This Row],[Departure_Time]],"mmm yyyy")</f>
        <v>Mar 2025</v>
      </c>
    </row>
    <row r="3262" spans="1:16" x14ac:dyDescent="0.25">
      <c r="A3262" t="s">
        <v>913</v>
      </c>
      <c r="B3262" t="s">
        <v>14</v>
      </c>
      <c r="C3262" t="s">
        <v>36</v>
      </c>
      <c r="D3262" s="5">
        <v>45703.741666666669</v>
      </c>
      <c r="E3262">
        <v>199</v>
      </c>
      <c r="F3262" t="s">
        <v>16</v>
      </c>
      <c r="G3262">
        <v>1772</v>
      </c>
      <c r="H3262" t="s">
        <v>27</v>
      </c>
      <c r="I3262" t="s">
        <v>130</v>
      </c>
      <c r="J3262">
        <v>6.3</v>
      </c>
      <c r="K3262">
        <v>8</v>
      </c>
      <c r="L3262">
        <v>0</v>
      </c>
      <c r="M3262">
        <v>0</v>
      </c>
      <c r="N3262" t="str">
        <f t="shared" si="100"/>
        <v>No Weather Impact</v>
      </c>
      <c r="O3262" t="str">
        <f t="shared" si="101"/>
        <v>Not Cancelled</v>
      </c>
      <c r="P3262" t="str">
        <f>TEXT(Table1[[#This Row],[Departure_Time]],"mmm yyyy")</f>
        <v>Feb 2025</v>
      </c>
    </row>
    <row r="3263" spans="1:16" x14ac:dyDescent="0.25">
      <c r="A3263" t="s">
        <v>433</v>
      </c>
      <c r="B3263" t="s">
        <v>36</v>
      </c>
      <c r="C3263" t="s">
        <v>36</v>
      </c>
      <c r="D3263" s="5">
        <v>45162.902083333334</v>
      </c>
      <c r="E3263">
        <v>274</v>
      </c>
      <c r="F3263" t="s">
        <v>16</v>
      </c>
      <c r="G3263">
        <v>1258</v>
      </c>
      <c r="H3263" t="s">
        <v>18</v>
      </c>
      <c r="I3263" t="s">
        <v>24</v>
      </c>
      <c r="J3263">
        <v>8.3000000000000007</v>
      </c>
      <c r="K3263">
        <v>7</v>
      </c>
      <c r="L3263">
        <v>0</v>
      </c>
      <c r="M3263">
        <v>0</v>
      </c>
      <c r="N3263" t="str">
        <f t="shared" si="100"/>
        <v>No Weather Impact</v>
      </c>
      <c r="O3263" t="str">
        <f t="shared" si="101"/>
        <v>Not Cancelled</v>
      </c>
      <c r="P3263" t="str">
        <f>TEXT(Table1[[#This Row],[Departure_Time]],"mmm yyyy")</f>
        <v>Aug 2023</v>
      </c>
    </row>
    <row r="3264" spans="1:16" x14ac:dyDescent="0.25">
      <c r="A3264" t="s">
        <v>1643</v>
      </c>
      <c r="B3264" t="s">
        <v>20</v>
      </c>
      <c r="C3264" t="s">
        <v>31</v>
      </c>
      <c r="D3264" s="5">
        <v>45672.761805555558</v>
      </c>
      <c r="E3264">
        <v>168</v>
      </c>
      <c r="F3264" t="s">
        <v>16</v>
      </c>
      <c r="G3264">
        <v>1251</v>
      </c>
      <c r="H3264" t="s">
        <v>17</v>
      </c>
      <c r="I3264" t="s">
        <v>39</v>
      </c>
      <c r="J3264">
        <v>4.9000000000000004</v>
      </c>
      <c r="K3264">
        <v>1</v>
      </c>
      <c r="L3264">
        <v>0</v>
      </c>
      <c r="M3264">
        <v>0</v>
      </c>
      <c r="N3264" t="str">
        <f t="shared" si="100"/>
        <v>No Weather Impact</v>
      </c>
      <c r="O3264" t="str">
        <f t="shared" si="101"/>
        <v>Not Cancelled</v>
      </c>
      <c r="P3264" t="str">
        <f>TEXT(Table1[[#This Row],[Departure_Time]],"mmm yyyy")</f>
        <v>Jan 2025</v>
      </c>
    </row>
    <row r="3265" spans="1:16" x14ac:dyDescent="0.25">
      <c r="A3265" t="s">
        <v>1644</v>
      </c>
      <c r="B3265" t="s">
        <v>36</v>
      </c>
      <c r="C3265" t="s">
        <v>36</v>
      </c>
      <c r="D3265" s="5">
        <v>45602.780555555553</v>
      </c>
      <c r="E3265">
        <v>153</v>
      </c>
      <c r="F3265" t="s">
        <v>16</v>
      </c>
      <c r="G3265">
        <v>1294</v>
      </c>
      <c r="H3265" t="s">
        <v>18</v>
      </c>
      <c r="I3265" t="s">
        <v>18</v>
      </c>
      <c r="J3265">
        <v>7.7</v>
      </c>
      <c r="K3265">
        <v>3</v>
      </c>
      <c r="L3265">
        <v>0</v>
      </c>
      <c r="M3265">
        <v>0</v>
      </c>
      <c r="N3265" t="str">
        <f t="shared" si="100"/>
        <v>No Weather Impact</v>
      </c>
      <c r="O3265" t="str">
        <f t="shared" si="101"/>
        <v>Not Cancelled</v>
      </c>
      <c r="P3265" t="str">
        <f>TEXT(Table1[[#This Row],[Departure_Time]],"mmm yyyy")</f>
        <v>Nov 2024</v>
      </c>
    </row>
    <row r="3266" spans="1:16" x14ac:dyDescent="0.25">
      <c r="A3266" t="s">
        <v>51</v>
      </c>
      <c r="B3266" t="s">
        <v>36</v>
      </c>
      <c r="C3266" t="s">
        <v>36</v>
      </c>
      <c r="D3266" s="5">
        <v>45637.009722222225</v>
      </c>
      <c r="E3266">
        <v>345</v>
      </c>
      <c r="F3266" t="s">
        <v>16</v>
      </c>
      <c r="G3266">
        <v>1111</v>
      </c>
      <c r="H3266" t="s">
        <v>27</v>
      </c>
      <c r="I3266" t="s">
        <v>39</v>
      </c>
      <c r="J3266">
        <v>7.1</v>
      </c>
      <c r="K3266">
        <v>29</v>
      </c>
      <c r="L3266">
        <v>0</v>
      </c>
      <c r="M3266">
        <v>0</v>
      </c>
      <c r="N3266" t="str">
        <f t="shared" si="100"/>
        <v>No Weather Impact</v>
      </c>
      <c r="O3266" t="str">
        <f t="shared" si="101"/>
        <v>Not Cancelled</v>
      </c>
      <c r="P3266" t="str">
        <f>TEXT(Table1[[#This Row],[Departure_Time]],"mmm yyyy")</f>
        <v>Dec 2024</v>
      </c>
    </row>
    <row r="3267" spans="1:16" x14ac:dyDescent="0.25">
      <c r="A3267" t="s">
        <v>739</v>
      </c>
      <c r="B3267" t="s">
        <v>26</v>
      </c>
      <c r="C3267" t="s">
        <v>14</v>
      </c>
      <c r="D3267" s="5">
        <v>45086.040277777778</v>
      </c>
      <c r="E3267">
        <v>102</v>
      </c>
      <c r="F3267" t="s">
        <v>16</v>
      </c>
      <c r="G3267">
        <v>1614</v>
      </c>
      <c r="H3267" t="s">
        <v>18</v>
      </c>
      <c r="I3267" t="s">
        <v>18</v>
      </c>
      <c r="J3267">
        <v>8</v>
      </c>
      <c r="K3267">
        <v>1</v>
      </c>
      <c r="L3267">
        <v>0</v>
      </c>
      <c r="M3267">
        <v>0</v>
      </c>
      <c r="N3267" t="str">
        <f t="shared" ref="N3267:N3330" si="102">IF(M3267=1, "Weather Imapct", "No Weather Impact")</f>
        <v>No Weather Impact</v>
      </c>
      <c r="O3267" t="str">
        <f t="shared" ref="O3267:O3330" si="103">IF(F3267="Cancelled", "Cancelled", "Not Cancelled")</f>
        <v>Not Cancelled</v>
      </c>
      <c r="P3267" t="str">
        <f>TEXT(Table1[[#This Row],[Departure_Time]],"mmm yyyy")</f>
        <v>Jun 2023</v>
      </c>
    </row>
    <row r="3268" spans="1:16" x14ac:dyDescent="0.25">
      <c r="A3268" t="s">
        <v>1603</v>
      </c>
      <c r="B3268" t="s">
        <v>15</v>
      </c>
      <c r="C3268" t="s">
        <v>23</v>
      </c>
      <c r="D3268" s="5">
        <v>45641.169444444444</v>
      </c>
      <c r="E3268">
        <v>181</v>
      </c>
      <c r="F3268" t="s">
        <v>41</v>
      </c>
      <c r="G3268">
        <v>961</v>
      </c>
      <c r="H3268" t="s">
        <v>18</v>
      </c>
      <c r="I3268" t="s">
        <v>39</v>
      </c>
      <c r="J3268">
        <v>8.4</v>
      </c>
      <c r="K3268">
        <v>6</v>
      </c>
      <c r="L3268">
        <v>0</v>
      </c>
      <c r="M3268">
        <v>0</v>
      </c>
      <c r="N3268" t="str">
        <f t="shared" si="102"/>
        <v>No Weather Impact</v>
      </c>
      <c r="O3268" t="str">
        <f t="shared" si="103"/>
        <v>Not Cancelled</v>
      </c>
      <c r="P3268" t="str">
        <f>TEXT(Table1[[#This Row],[Departure_Time]],"mmm yyyy")</f>
        <v>Dec 2024</v>
      </c>
    </row>
    <row r="3269" spans="1:16" x14ac:dyDescent="0.25">
      <c r="A3269" t="s">
        <v>1127</v>
      </c>
      <c r="B3269" t="s">
        <v>20</v>
      </c>
      <c r="C3269" t="s">
        <v>26</v>
      </c>
      <c r="D3269" s="5">
        <v>45475.390277777777</v>
      </c>
      <c r="E3269">
        <v>124</v>
      </c>
      <c r="F3269" t="s">
        <v>16</v>
      </c>
      <c r="G3269">
        <v>1768</v>
      </c>
      <c r="H3269" t="s">
        <v>18</v>
      </c>
      <c r="I3269" t="s">
        <v>24</v>
      </c>
      <c r="J3269">
        <v>6</v>
      </c>
      <c r="K3269">
        <v>1</v>
      </c>
      <c r="L3269">
        <v>0</v>
      </c>
      <c r="M3269">
        <v>0</v>
      </c>
      <c r="N3269" t="str">
        <f t="shared" si="102"/>
        <v>No Weather Impact</v>
      </c>
      <c r="O3269" t="str">
        <f t="shared" si="103"/>
        <v>Not Cancelled</v>
      </c>
      <c r="P3269" t="str">
        <f>TEXT(Table1[[#This Row],[Departure_Time]],"mmm yyyy")</f>
        <v>Jul 2024</v>
      </c>
    </row>
    <row r="3270" spans="1:16" x14ac:dyDescent="0.25">
      <c r="A3270" t="s">
        <v>968</v>
      </c>
      <c r="B3270" t="s">
        <v>14</v>
      </c>
      <c r="C3270" t="s">
        <v>15</v>
      </c>
      <c r="D3270" s="5">
        <v>45727.04791666667</v>
      </c>
      <c r="E3270">
        <v>106</v>
      </c>
      <c r="F3270" t="s">
        <v>16</v>
      </c>
      <c r="G3270">
        <v>368</v>
      </c>
      <c r="H3270" t="s">
        <v>18</v>
      </c>
      <c r="I3270" t="s">
        <v>24</v>
      </c>
      <c r="J3270">
        <v>5.9</v>
      </c>
      <c r="K3270">
        <v>5</v>
      </c>
      <c r="L3270">
        <v>0</v>
      </c>
      <c r="M3270">
        <v>1</v>
      </c>
      <c r="N3270" t="str">
        <f t="shared" si="102"/>
        <v>Weather Imapct</v>
      </c>
      <c r="O3270" t="str">
        <f t="shared" si="103"/>
        <v>Not Cancelled</v>
      </c>
      <c r="P3270" t="str">
        <f>TEXT(Table1[[#This Row],[Departure_Time]],"mmm yyyy")</f>
        <v>Mar 2025</v>
      </c>
    </row>
    <row r="3271" spans="1:16" x14ac:dyDescent="0.25">
      <c r="A3271" t="s">
        <v>945</v>
      </c>
      <c r="B3271" t="s">
        <v>26</v>
      </c>
      <c r="C3271" t="s">
        <v>31</v>
      </c>
      <c r="D3271" s="5">
        <v>45637.64166666667</v>
      </c>
      <c r="E3271">
        <v>164</v>
      </c>
      <c r="F3271" t="s">
        <v>16</v>
      </c>
      <c r="G3271">
        <v>1175</v>
      </c>
      <c r="H3271" t="s">
        <v>21</v>
      </c>
      <c r="I3271" t="s">
        <v>130</v>
      </c>
      <c r="J3271">
        <v>8.5</v>
      </c>
      <c r="K3271">
        <v>18</v>
      </c>
      <c r="L3271">
        <v>0</v>
      </c>
      <c r="M3271">
        <v>0</v>
      </c>
      <c r="N3271" t="str">
        <f t="shared" si="102"/>
        <v>No Weather Impact</v>
      </c>
      <c r="O3271" t="str">
        <f t="shared" si="103"/>
        <v>Not Cancelled</v>
      </c>
      <c r="P3271" t="str">
        <f>TEXT(Table1[[#This Row],[Departure_Time]],"mmm yyyy")</f>
        <v>Dec 2024</v>
      </c>
    </row>
    <row r="3272" spans="1:16" x14ac:dyDescent="0.25">
      <c r="A3272" t="s">
        <v>1191</v>
      </c>
      <c r="B3272" t="s">
        <v>36</v>
      </c>
      <c r="C3272" t="s">
        <v>36</v>
      </c>
      <c r="D3272" s="5">
        <v>45572.837500000001</v>
      </c>
      <c r="E3272">
        <v>264</v>
      </c>
      <c r="F3272" t="s">
        <v>41</v>
      </c>
      <c r="G3272">
        <v>1001</v>
      </c>
      <c r="H3272" t="s">
        <v>27</v>
      </c>
      <c r="I3272" t="s">
        <v>24</v>
      </c>
      <c r="J3272">
        <v>6.9</v>
      </c>
      <c r="K3272">
        <v>3</v>
      </c>
      <c r="L3272">
        <v>0</v>
      </c>
      <c r="M3272">
        <v>0</v>
      </c>
      <c r="N3272" t="str">
        <f t="shared" si="102"/>
        <v>No Weather Impact</v>
      </c>
      <c r="O3272" t="str">
        <f t="shared" si="103"/>
        <v>Not Cancelled</v>
      </c>
      <c r="P3272" t="str">
        <f>TEXT(Table1[[#This Row],[Departure_Time]],"mmm yyyy")</f>
        <v>Oct 2024</v>
      </c>
    </row>
    <row r="3273" spans="1:16" x14ac:dyDescent="0.25">
      <c r="A3273" t="s">
        <v>1186</v>
      </c>
      <c r="B3273" t="s">
        <v>14</v>
      </c>
      <c r="C3273" t="s">
        <v>15</v>
      </c>
      <c r="D3273" s="5">
        <v>45686.224999999999</v>
      </c>
      <c r="E3273">
        <v>165</v>
      </c>
      <c r="F3273" t="s">
        <v>16</v>
      </c>
      <c r="G3273">
        <v>973</v>
      </c>
      <c r="H3273" t="s">
        <v>27</v>
      </c>
      <c r="I3273" t="s">
        <v>130</v>
      </c>
      <c r="J3273">
        <v>5.7</v>
      </c>
      <c r="K3273">
        <v>4</v>
      </c>
      <c r="L3273">
        <v>0</v>
      </c>
      <c r="M3273">
        <v>0</v>
      </c>
      <c r="N3273" t="str">
        <f t="shared" si="102"/>
        <v>No Weather Impact</v>
      </c>
      <c r="O3273" t="str">
        <f t="shared" si="103"/>
        <v>Not Cancelled</v>
      </c>
      <c r="P3273" t="str">
        <f>TEXT(Table1[[#This Row],[Departure_Time]],"mmm yyyy")</f>
        <v>Jan 2025</v>
      </c>
    </row>
    <row r="3274" spans="1:16" x14ac:dyDescent="0.25">
      <c r="A3274" t="s">
        <v>137</v>
      </c>
      <c r="B3274" t="s">
        <v>31</v>
      </c>
      <c r="C3274" t="s">
        <v>23</v>
      </c>
      <c r="D3274" s="5">
        <v>45194.074305555558</v>
      </c>
      <c r="E3274">
        <v>169</v>
      </c>
      <c r="F3274" t="s">
        <v>16</v>
      </c>
      <c r="G3274">
        <v>641</v>
      </c>
      <c r="H3274" t="s">
        <v>21</v>
      </c>
      <c r="I3274" t="s">
        <v>24</v>
      </c>
      <c r="J3274">
        <v>8.4</v>
      </c>
      <c r="K3274">
        <v>0</v>
      </c>
      <c r="L3274">
        <v>0</v>
      </c>
      <c r="M3274">
        <v>0</v>
      </c>
      <c r="N3274" t="str">
        <f t="shared" si="102"/>
        <v>No Weather Impact</v>
      </c>
      <c r="O3274" t="str">
        <f t="shared" si="103"/>
        <v>Not Cancelled</v>
      </c>
      <c r="P3274" t="str">
        <f>TEXT(Table1[[#This Row],[Departure_Time]],"mmm yyyy")</f>
        <v>Sep 2023</v>
      </c>
    </row>
    <row r="3275" spans="1:16" x14ac:dyDescent="0.25">
      <c r="A3275" t="s">
        <v>584</v>
      </c>
      <c r="B3275" t="s">
        <v>36</v>
      </c>
      <c r="C3275" t="s">
        <v>23</v>
      </c>
      <c r="D3275" s="5">
        <v>45072.314583333333</v>
      </c>
      <c r="E3275">
        <v>205</v>
      </c>
      <c r="F3275" t="s">
        <v>16</v>
      </c>
      <c r="G3275">
        <v>1410</v>
      </c>
      <c r="H3275" t="s">
        <v>21</v>
      </c>
      <c r="I3275" t="s">
        <v>39</v>
      </c>
      <c r="J3275">
        <v>6</v>
      </c>
      <c r="K3275">
        <v>13</v>
      </c>
      <c r="L3275">
        <v>0</v>
      </c>
      <c r="M3275">
        <v>0</v>
      </c>
      <c r="N3275" t="str">
        <f t="shared" si="102"/>
        <v>No Weather Impact</v>
      </c>
      <c r="O3275" t="str">
        <f t="shared" si="103"/>
        <v>Not Cancelled</v>
      </c>
      <c r="P3275" t="str">
        <f>TEXT(Table1[[#This Row],[Departure_Time]],"mmm yyyy")</f>
        <v>May 2023</v>
      </c>
    </row>
    <row r="3276" spans="1:16" x14ac:dyDescent="0.25">
      <c r="A3276" t="s">
        <v>758</v>
      </c>
      <c r="B3276" t="s">
        <v>20</v>
      </c>
      <c r="C3276" t="s">
        <v>20</v>
      </c>
      <c r="D3276" s="5">
        <v>45533.727777777778</v>
      </c>
      <c r="E3276">
        <v>190</v>
      </c>
      <c r="F3276" t="s">
        <v>16</v>
      </c>
      <c r="G3276">
        <v>943</v>
      </c>
      <c r="H3276" t="s">
        <v>21</v>
      </c>
      <c r="I3276" t="s">
        <v>24</v>
      </c>
      <c r="J3276">
        <v>7.5</v>
      </c>
      <c r="K3276">
        <v>10</v>
      </c>
      <c r="L3276">
        <v>0</v>
      </c>
      <c r="M3276">
        <v>0</v>
      </c>
      <c r="N3276" t="str">
        <f t="shared" si="102"/>
        <v>No Weather Impact</v>
      </c>
      <c r="O3276" t="str">
        <f t="shared" si="103"/>
        <v>Not Cancelled</v>
      </c>
      <c r="P3276" t="str">
        <f>TEXT(Table1[[#This Row],[Departure_Time]],"mmm yyyy")</f>
        <v>Aug 2024</v>
      </c>
    </row>
    <row r="3277" spans="1:16" x14ac:dyDescent="0.25">
      <c r="A3277" t="s">
        <v>1645</v>
      </c>
      <c r="B3277" t="s">
        <v>26</v>
      </c>
      <c r="C3277" t="s">
        <v>15</v>
      </c>
      <c r="D3277" s="5">
        <v>45593.331250000003</v>
      </c>
      <c r="E3277">
        <v>287</v>
      </c>
      <c r="F3277" t="s">
        <v>16</v>
      </c>
      <c r="G3277">
        <v>1117</v>
      </c>
      <c r="H3277" t="s">
        <v>18</v>
      </c>
      <c r="I3277" t="s">
        <v>24</v>
      </c>
      <c r="J3277">
        <v>6.5</v>
      </c>
      <c r="K3277">
        <v>5</v>
      </c>
      <c r="L3277">
        <v>0</v>
      </c>
      <c r="M3277">
        <v>0</v>
      </c>
      <c r="N3277" t="str">
        <f t="shared" si="102"/>
        <v>No Weather Impact</v>
      </c>
      <c r="O3277" t="str">
        <f t="shared" si="103"/>
        <v>Not Cancelled</v>
      </c>
      <c r="P3277" t="str">
        <f>TEXT(Table1[[#This Row],[Departure_Time]],"mmm yyyy")</f>
        <v>Oct 2024</v>
      </c>
    </row>
    <row r="3278" spans="1:16" x14ac:dyDescent="0.25">
      <c r="A3278" t="s">
        <v>208</v>
      </c>
      <c r="B3278" t="s">
        <v>26</v>
      </c>
      <c r="C3278" t="s">
        <v>31</v>
      </c>
      <c r="D3278" s="5">
        <v>45728.876388888886</v>
      </c>
      <c r="E3278">
        <v>300</v>
      </c>
      <c r="F3278" t="s">
        <v>16</v>
      </c>
      <c r="G3278">
        <v>776</v>
      </c>
      <c r="H3278" t="s">
        <v>18</v>
      </c>
      <c r="I3278" t="s">
        <v>18</v>
      </c>
      <c r="J3278">
        <v>5.5</v>
      </c>
      <c r="K3278">
        <v>24</v>
      </c>
      <c r="L3278">
        <v>0</v>
      </c>
      <c r="M3278">
        <v>0</v>
      </c>
      <c r="N3278" t="str">
        <f t="shared" si="102"/>
        <v>No Weather Impact</v>
      </c>
      <c r="O3278" t="str">
        <f t="shared" si="103"/>
        <v>Not Cancelled</v>
      </c>
      <c r="P3278" t="str">
        <f>TEXT(Table1[[#This Row],[Departure_Time]],"mmm yyyy")</f>
        <v>Mar 2025</v>
      </c>
    </row>
    <row r="3279" spans="1:16" x14ac:dyDescent="0.25">
      <c r="A3279" t="s">
        <v>1646</v>
      </c>
      <c r="B3279" t="s">
        <v>14</v>
      </c>
      <c r="C3279" t="s">
        <v>26</v>
      </c>
      <c r="D3279" s="5">
        <v>45270.486805555556</v>
      </c>
      <c r="E3279">
        <v>128</v>
      </c>
      <c r="F3279" t="s">
        <v>41</v>
      </c>
      <c r="G3279">
        <v>814</v>
      </c>
      <c r="H3279" t="s">
        <v>17</v>
      </c>
      <c r="I3279" t="s">
        <v>39</v>
      </c>
      <c r="J3279">
        <v>4.8</v>
      </c>
      <c r="K3279">
        <v>3</v>
      </c>
      <c r="L3279">
        <v>0</v>
      </c>
      <c r="M3279">
        <v>0</v>
      </c>
      <c r="N3279" t="str">
        <f t="shared" si="102"/>
        <v>No Weather Impact</v>
      </c>
      <c r="O3279" t="str">
        <f t="shared" si="103"/>
        <v>Not Cancelled</v>
      </c>
      <c r="P3279" t="str">
        <f>TEXT(Table1[[#This Row],[Departure_Time]],"mmm yyyy")</f>
        <v>Dec 2023</v>
      </c>
    </row>
    <row r="3280" spans="1:16" x14ac:dyDescent="0.25">
      <c r="A3280" t="s">
        <v>1647</v>
      </c>
      <c r="B3280" t="s">
        <v>29</v>
      </c>
      <c r="C3280" t="s">
        <v>20</v>
      </c>
      <c r="D3280" s="5">
        <v>45107.053472222222</v>
      </c>
      <c r="E3280">
        <v>289</v>
      </c>
      <c r="F3280" t="s">
        <v>16</v>
      </c>
      <c r="G3280">
        <v>1611</v>
      </c>
      <c r="H3280" t="s">
        <v>17</v>
      </c>
      <c r="I3280" t="s">
        <v>24</v>
      </c>
      <c r="J3280">
        <v>6.5</v>
      </c>
      <c r="K3280">
        <v>30</v>
      </c>
      <c r="L3280">
        <v>0</v>
      </c>
      <c r="M3280">
        <v>0</v>
      </c>
      <c r="N3280" t="str">
        <f t="shared" si="102"/>
        <v>No Weather Impact</v>
      </c>
      <c r="O3280" t="str">
        <f t="shared" si="103"/>
        <v>Not Cancelled</v>
      </c>
      <c r="P3280" t="str">
        <f>TEXT(Table1[[#This Row],[Departure_Time]],"mmm yyyy")</f>
        <v>Jun 2023</v>
      </c>
    </row>
    <row r="3281" spans="1:16" x14ac:dyDescent="0.25">
      <c r="A3281" t="s">
        <v>1648</v>
      </c>
      <c r="B3281" t="s">
        <v>26</v>
      </c>
      <c r="C3281" t="s">
        <v>15</v>
      </c>
      <c r="D3281" s="5">
        <v>45519.770833333336</v>
      </c>
      <c r="E3281">
        <v>171</v>
      </c>
      <c r="F3281" t="s">
        <v>16</v>
      </c>
      <c r="G3281">
        <v>831</v>
      </c>
      <c r="H3281" t="s">
        <v>21</v>
      </c>
      <c r="I3281" t="s">
        <v>130</v>
      </c>
      <c r="J3281">
        <v>5.8</v>
      </c>
      <c r="K3281">
        <v>6</v>
      </c>
      <c r="L3281">
        <v>0</v>
      </c>
      <c r="M3281">
        <v>0</v>
      </c>
      <c r="N3281" t="str">
        <f t="shared" si="102"/>
        <v>No Weather Impact</v>
      </c>
      <c r="O3281" t="str">
        <f t="shared" si="103"/>
        <v>Not Cancelled</v>
      </c>
      <c r="P3281" t="str">
        <f>TEXT(Table1[[#This Row],[Departure_Time]],"mmm yyyy")</f>
        <v>Aug 2024</v>
      </c>
    </row>
    <row r="3282" spans="1:16" x14ac:dyDescent="0.25">
      <c r="A3282" t="s">
        <v>13</v>
      </c>
      <c r="B3282" t="s">
        <v>26</v>
      </c>
      <c r="C3282" t="s">
        <v>36</v>
      </c>
      <c r="D3282" s="5">
        <v>45523.002083333333</v>
      </c>
      <c r="E3282">
        <v>239</v>
      </c>
      <c r="F3282" t="s">
        <v>16</v>
      </c>
      <c r="G3282">
        <v>845</v>
      </c>
      <c r="H3282" t="s">
        <v>21</v>
      </c>
      <c r="I3282" t="s">
        <v>24</v>
      </c>
      <c r="J3282">
        <v>5.7</v>
      </c>
      <c r="K3282">
        <v>7</v>
      </c>
      <c r="L3282">
        <v>0</v>
      </c>
      <c r="M3282">
        <v>0</v>
      </c>
      <c r="N3282" t="str">
        <f t="shared" si="102"/>
        <v>No Weather Impact</v>
      </c>
      <c r="O3282" t="str">
        <f t="shared" si="103"/>
        <v>Not Cancelled</v>
      </c>
      <c r="P3282" t="str">
        <f>TEXT(Table1[[#This Row],[Departure_Time]],"mmm yyyy")</f>
        <v>Aug 2024</v>
      </c>
    </row>
    <row r="3283" spans="1:16" x14ac:dyDescent="0.25">
      <c r="A3283" t="s">
        <v>685</v>
      </c>
      <c r="B3283" t="s">
        <v>14</v>
      </c>
      <c r="C3283" t="s">
        <v>26</v>
      </c>
      <c r="D3283" s="5">
        <v>45165.331944444442</v>
      </c>
      <c r="E3283">
        <v>198</v>
      </c>
      <c r="F3283" t="s">
        <v>16</v>
      </c>
      <c r="G3283">
        <v>724</v>
      </c>
      <c r="H3283" t="s">
        <v>17</v>
      </c>
      <c r="I3283" t="s">
        <v>24</v>
      </c>
      <c r="J3283">
        <v>6</v>
      </c>
      <c r="K3283">
        <v>5</v>
      </c>
      <c r="L3283">
        <v>0</v>
      </c>
      <c r="M3283">
        <v>1</v>
      </c>
      <c r="N3283" t="str">
        <f t="shared" si="102"/>
        <v>Weather Imapct</v>
      </c>
      <c r="O3283" t="str">
        <f t="shared" si="103"/>
        <v>Not Cancelled</v>
      </c>
      <c r="P3283" t="str">
        <f>TEXT(Table1[[#This Row],[Departure_Time]],"mmm yyyy")</f>
        <v>Aug 2023</v>
      </c>
    </row>
    <row r="3284" spans="1:16" x14ac:dyDescent="0.25">
      <c r="A3284" t="s">
        <v>768</v>
      </c>
      <c r="B3284" t="s">
        <v>36</v>
      </c>
      <c r="C3284" t="s">
        <v>26</v>
      </c>
      <c r="D3284" s="5">
        <v>45086.9</v>
      </c>
      <c r="E3284">
        <v>123</v>
      </c>
      <c r="F3284" t="s">
        <v>16</v>
      </c>
      <c r="G3284">
        <v>929</v>
      </c>
      <c r="H3284" t="s">
        <v>21</v>
      </c>
      <c r="I3284" t="s">
        <v>130</v>
      </c>
      <c r="J3284">
        <v>5.8</v>
      </c>
      <c r="K3284">
        <v>4</v>
      </c>
      <c r="L3284">
        <v>0</v>
      </c>
      <c r="M3284">
        <v>0</v>
      </c>
      <c r="N3284" t="str">
        <f t="shared" si="102"/>
        <v>No Weather Impact</v>
      </c>
      <c r="O3284" t="str">
        <f t="shared" si="103"/>
        <v>Not Cancelled</v>
      </c>
      <c r="P3284" t="str">
        <f>TEXT(Table1[[#This Row],[Departure_Time]],"mmm yyyy")</f>
        <v>Jun 2023</v>
      </c>
    </row>
    <row r="3285" spans="1:16" x14ac:dyDescent="0.25">
      <c r="A3285" t="s">
        <v>1649</v>
      </c>
      <c r="B3285" t="s">
        <v>14</v>
      </c>
      <c r="C3285" t="s">
        <v>20</v>
      </c>
      <c r="D3285" s="5">
        <v>45634.461805555555</v>
      </c>
      <c r="E3285">
        <v>226</v>
      </c>
      <c r="F3285" t="s">
        <v>16</v>
      </c>
      <c r="G3285">
        <v>1314</v>
      </c>
      <c r="H3285" t="s">
        <v>18</v>
      </c>
      <c r="I3285" t="s">
        <v>24</v>
      </c>
      <c r="J3285">
        <v>8.5</v>
      </c>
      <c r="K3285">
        <v>30</v>
      </c>
      <c r="L3285">
        <v>0</v>
      </c>
      <c r="M3285">
        <v>0</v>
      </c>
      <c r="N3285" t="str">
        <f t="shared" si="102"/>
        <v>No Weather Impact</v>
      </c>
      <c r="O3285" t="str">
        <f t="shared" si="103"/>
        <v>Not Cancelled</v>
      </c>
      <c r="P3285" t="str">
        <f>TEXT(Table1[[#This Row],[Departure_Time]],"mmm yyyy")</f>
        <v>Dec 2024</v>
      </c>
    </row>
    <row r="3286" spans="1:16" x14ac:dyDescent="0.25">
      <c r="A3286" t="s">
        <v>1650</v>
      </c>
      <c r="B3286" t="s">
        <v>20</v>
      </c>
      <c r="C3286" t="s">
        <v>14</v>
      </c>
      <c r="D3286" s="5">
        <v>45623.818749999999</v>
      </c>
      <c r="E3286">
        <v>230</v>
      </c>
      <c r="F3286" t="s">
        <v>16</v>
      </c>
      <c r="G3286">
        <v>1393</v>
      </c>
      <c r="H3286" t="s">
        <v>21</v>
      </c>
      <c r="I3286" t="s">
        <v>24</v>
      </c>
      <c r="J3286">
        <v>7.5</v>
      </c>
      <c r="K3286">
        <v>4</v>
      </c>
      <c r="L3286">
        <v>0</v>
      </c>
      <c r="M3286">
        <v>1</v>
      </c>
      <c r="N3286" t="str">
        <f t="shared" si="102"/>
        <v>Weather Imapct</v>
      </c>
      <c r="O3286" t="str">
        <f t="shared" si="103"/>
        <v>Not Cancelled</v>
      </c>
      <c r="P3286" t="str">
        <f>TEXT(Table1[[#This Row],[Departure_Time]],"mmm yyyy")</f>
        <v>Nov 2024</v>
      </c>
    </row>
    <row r="3287" spans="1:16" x14ac:dyDescent="0.25">
      <c r="A3287" t="s">
        <v>1431</v>
      </c>
      <c r="B3287" t="s">
        <v>23</v>
      </c>
      <c r="C3287" t="s">
        <v>26</v>
      </c>
      <c r="D3287" s="5">
        <v>45253.979166666664</v>
      </c>
      <c r="E3287">
        <v>202</v>
      </c>
      <c r="F3287" t="s">
        <v>41</v>
      </c>
      <c r="G3287">
        <v>1494</v>
      </c>
      <c r="H3287" t="s">
        <v>21</v>
      </c>
      <c r="I3287" t="s">
        <v>24</v>
      </c>
      <c r="J3287">
        <v>5</v>
      </c>
      <c r="K3287">
        <v>18</v>
      </c>
      <c r="L3287">
        <v>0</v>
      </c>
      <c r="M3287">
        <v>0</v>
      </c>
      <c r="N3287" t="str">
        <f t="shared" si="102"/>
        <v>No Weather Impact</v>
      </c>
      <c r="O3287" t="str">
        <f t="shared" si="103"/>
        <v>Not Cancelled</v>
      </c>
      <c r="P3287" t="str">
        <f>TEXT(Table1[[#This Row],[Departure_Time]],"mmm yyyy")</f>
        <v>Nov 2023</v>
      </c>
    </row>
    <row r="3288" spans="1:16" x14ac:dyDescent="0.25">
      <c r="A3288" t="s">
        <v>1394</v>
      </c>
      <c r="B3288" t="s">
        <v>31</v>
      </c>
      <c r="C3288" t="s">
        <v>36</v>
      </c>
      <c r="D3288" s="5">
        <v>45392.99722222222</v>
      </c>
      <c r="E3288">
        <v>203</v>
      </c>
      <c r="F3288" t="s">
        <v>16</v>
      </c>
      <c r="G3288">
        <v>1637</v>
      </c>
      <c r="H3288" t="s">
        <v>18</v>
      </c>
      <c r="I3288" t="s">
        <v>24</v>
      </c>
      <c r="J3288">
        <v>6.9</v>
      </c>
      <c r="K3288">
        <v>6</v>
      </c>
      <c r="L3288">
        <v>1</v>
      </c>
      <c r="M3288">
        <v>0</v>
      </c>
      <c r="N3288" t="str">
        <f t="shared" si="102"/>
        <v>No Weather Impact</v>
      </c>
      <c r="O3288" t="str">
        <f t="shared" si="103"/>
        <v>Not Cancelled</v>
      </c>
      <c r="P3288" t="str">
        <f>TEXT(Table1[[#This Row],[Departure_Time]],"mmm yyyy")</f>
        <v>Apr 2024</v>
      </c>
    </row>
    <row r="3289" spans="1:16" x14ac:dyDescent="0.25">
      <c r="A3289" t="s">
        <v>1651</v>
      </c>
      <c r="B3289" t="s">
        <v>15</v>
      </c>
      <c r="C3289" t="s">
        <v>20</v>
      </c>
      <c r="D3289" s="5">
        <v>45559.736805555556</v>
      </c>
      <c r="E3289">
        <v>198</v>
      </c>
      <c r="F3289" t="s">
        <v>16</v>
      </c>
      <c r="G3289">
        <v>1093</v>
      </c>
      <c r="H3289" t="s">
        <v>27</v>
      </c>
      <c r="I3289" t="s">
        <v>24</v>
      </c>
      <c r="J3289">
        <v>6.5</v>
      </c>
      <c r="K3289">
        <v>16</v>
      </c>
      <c r="L3289">
        <v>1</v>
      </c>
      <c r="M3289">
        <v>0</v>
      </c>
      <c r="N3289" t="str">
        <f t="shared" si="102"/>
        <v>No Weather Impact</v>
      </c>
      <c r="O3289" t="str">
        <f t="shared" si="103"/>
        <v>Not Cancelled</v>
      </c>
      <c r="P3289" t="str">
        <f>TEXT(Table1[[#This Row],[Departure_Time]],"mmm yyyy")</f>
        <v>Sep 2024</v>
      </c>
    </row>
    <row r="3290" spans="1:16" x14ac:dyDescent="0.25">
      <c r="A3290" t="s">
        <v>1652</v>
      </c>
      <c r="B3290" t="s">
        <v>26</v>
      </c>
      <c r="C3290" t="s">
        <v>36</v>
      </c>
      <c r="D3290" s="5">
        <v>45195.088194444441</v>
      </c>
      <c r="E3290">
        <v>166</v>
      </c>
      <c r="F3290" t="s">
        <v>16</v>
      </c>
      <c r="G3290">
        <v>1009</v>
      </c>
      <c r="H3290" t="s">
        <v>17</v>
      </c>
      <c r="I3290" t="s">
        <v>24</v>
      </c>
      <c r="J3290">
        <v>8.5</v>
      </c>
      <c r="K3290">
        <v>22</v>
      </c>
      <c r="L3290">
        <v>0</v>
      </c>
      <c r="M3290">
        <v>0</v>
      </c>
      <c r="N3290" t="str">
        <f t="shared" si="102"/>
        <v>No Weather Impact</v>
      </c>
      <c r="O3290" t="str">
        <f t="shared" si="103"/>
        <v>Not Cancelled</v>
      </c>
      <c r="P3290" t="str">
        <f>TEXT(Table1[[#This Row],[Departure_Time]],"mmm yyyy")</f>
        <v>Sep 2023</v>
      </c>
    </row>
    <row r="3291" spans="1:16" x14ac:dyDescent="0.25">
      <c r="A3291" t="s">
        <v>720</v>
      </c>
      <c r="B3291" t="s">
        <v>29</v>
      </c>
      <c r="C3291" t="s">
        <v>31</v>
      </c>
      <c r="D3291" s="5">
        <v>45491.321527777778</v>
      </c>
      <c r="E3291">
        <v>207</v>
      </c>
      <c r="F3291" t="s">
        <v>41</v>
      </c>
      <c r="G3291">
        <v>1674</v>
      </c>
      <c r="H3291" t="s">
        <v>27</v>
      </c>
      <c r="I3291" t="s">
        <v>24</v>
      </c>
      <c r="J3291">
        <v>7.1</v>
      </c>
      <c r="K3291">
        <v>2</v>
      </c>
      <c r="L3291">
        <v>0</v>
      </c>
      <c r="M3291">
        <v>0</v>
      </c>
      <c r="N3291" t="str">
        <f t="shared" si="102"/>
        <v>No Weather Impact</v>
      </c>
      <c r="O3291" t="str">
        <f t="shared" si="103"/>
        <v>Not Cancelled</v>
      </c>
      <c r="P3291" t="str">
        <f>TEXT(Table1[[#This Row],[Departure_Time]],"mmm yyyy")</f>
        <v>Jul 2024</v>
      </c>
    </row>
    <row r="3292" spans="1:16" x14ac:dyDescent="0.25">
      <c r="A3292" t="s">
        <v>441</v>
      </c>
      <c r="B3292" t="s">
        <v>14</v>
      </c>
      <c r="C3292" t="s">
        <v>20</v>
      </c>
      <c r="D3292" s="5">
        <v>45575.123611111114</v>
      </c>
      <c r="E3292">
        <v>93</v>
      </c>
      <c r="F3292" t="s">
        <v>16</v>
      </c>
      <c r="G3292">
        <v>1116</v>
      </c>
      <c r="H3292" t="s">
        <v>17</v>
      </c>
      <c r="I3292" t="s">
        <v>24</v>
      </c>
      <c r="J3292">
        <v>5.2</v>
      </c>
      <c r="K3292">
        <v>6</v>
      </c>
      <c r="L3292">
        <v>0</v>
      </c>
      <c r="M3292">
        <v>0</v>
      </c>
      <c r="N3292" t="str">
        <f t="shared" si="102"/>
        <v>No Weather Impact</v>
      </c>
      <c r="O3292" t="str">
        <f t="shared" si="103"/>
        <v>Not Cancelled</v>
      </c>
      <c r="P3292" t="str">
        <f>TEXT(Table1[[#This Row],[Departure_Time]],"mmm yyyy")</f>
        <v>Oct 2024</v>
      </c>
    </row>
    <row r="3293" spans="1:16" x14ac:dyDescent="0.25">
      <c r="A3293" t="s">
        <v>883</v>
      </c>
      <c r="B3293" t="s">
        <v>15</v>
      </c>
      <c r="C3293" t="s">
        <v>31</v>
      </c>
      <c r="D3293" s="5">
        <v>45289.73333333333</v>
      </c>
      <c r="E3293">
        <v>136</v>
      </c>
      <c r="F3293" t="s">
        <v>16</v>
      </c>
      <c r="G3293">
        <v>1411</v>
      </c>
      <c r="H3293" t="s">
        <v>18</v>
      </c>
      <c r="I3293" t="s">
        <v>18</v>
      </c>
      <c r="J3293">
        <v>7.8</v>
      </c>
      <c r="K3293">
        <v>5</v>
      </c>
      <c r="L3293">
        <v>0</v>
      </c>
      <c r="M3293">
        <v>0</v>
      </c>
      <c r="N3293" t="str">
        <f t="shared" si="102"/>
        <v>No Weather Impact</v>
      </c>
      <c r="O3293" t="str">
        <f t="shared" si="103"/>
        <v>Not Cancelled</v>
      </c>
      <c r="P3293" t="str">
        <f>TEXT(Table1[[#This Row],[Departure_Time]],"mmm yyyy")</f>
        <v>Dec 2023</v>
      </c>
    </row>
    <row r="3294" spans="1:16" x14ac:dyDescent="0.25">
      <c r="A3294" t="s">
        <v>1449</v>
      </c>
      <c r="B3294" t="s">
        <v>14</v>
      </c>
      <c r="C3294" t="s">
        <v>26</v>
      </c>
      <c r="D3294" s="5">
        <v>45194.020833333336</v>
      </c>
      <c r="E3294">
        <v>223</v>
      </c>
      <c r="F3294" t="s">
        <v>16</v>
      </c>
      <c r="G3294">
        <v>1035</v>
      </c>
      <c r="H3294" t="s">
        <v>18</v>
      </c>
      <c r="I3294" t="s">
        <v>24</v>
      </c>
      <c r="J3294">
        <v>8.6</v>
      </c>
      <c r="K3294">
        <v>6</v>
      </c>
      <c r="L3294">
        <v>0</v>
      </c>
      <c r="M3294">
        <v>1</v>
      </c>
      <c r="N3294" t="str">
        <f t="shared" si="102"/>
        <v>Weather Imapct</v>
      </c>
      <c r="O3294" t="str">
        <f t="shared" si="103"/>
        <v>Not Cancelled</v>
      </c>
      <c r="P3294" t="str">
        <f>TEXT(Table1[[#This Row],[Departure_Time]],"mmm yyyy")</f>
        <v>Sep 2023</v>
      </c>
    </row>
    <row r="3295" spans="1:16" x14ac:dyDescent="0.25">
      <c r="A3295" t="s">
        <v>391</v>
      </c>
      <c r="B3295" t="s">
        <v>36</v>
      </c>
      <c r="C3295" t="s">
        <v>20</v>
      </c>
      <c r="D3295" s="5">
        <v>45053.345833333333</v>
      </c>
      <c r="E3295">
        <v>160</v>
      </c>
      <c r="F3295" t="s">
        <v>16</v>
      </c>
      <c r="G3295">
        <v>1085</v>
      </c>
      <c r="H3295" t="s">
        <v>27</v>
      </c>
      <c r="I3295" t="s">
        <v>39</v>
      </c>
      <c r="J3295">
        <v>9.1999999999999993</v>
      </c>
      <c r="K3295">
        <v>14</v>
      </c>
      <c r="L3295">
        <v>0</v>
      </c>
      <c r="M3295">
        <v>0</v>
      </c>
      <c r="N3295" t="str">
        <f t="shared" si="102"/>
        <v>No Weather Impact</v>
      </c>
      <c r="O3295" t="str">
        <f t="shared" si="103"/>
        <v>Not Cancelled</v>
      </c>
      <c r="P3295" t="str">
        <f>TEXT(Table1[[#This Row],[Departure_Time]],"mmm yyyy")</f>
        <v>May 2023</v>
      </c>
    </row>
    <row r="3296" spans="1:16" x14ac:dyDescent="0.25">
      <c r="A3296" t="s">
        <v>1271</v>
      </c>
      <c r="B3296" t="s">
        <v>31</v>
      </c>
      <c r="C3296" t="s">
        <v>29</v>
      </c>
      <c r="D3296" s="5">
        <v>45135.772222222222</v>
      </c>
      <c r="E3296">
        <v>97</v>
      </c>
      <c r="F3296" t="s">
        <v>52</v>
      </c>
      <c r="G3296">
        <v>836</v>
      </c>
      <c r="H3296" t="s">
        <v>27</v>
      </c>
      <c r="I3296" t="s">
        <v>24</v>
      </c>
      <c r="J3296">
        <v>6.9</v>
      </c>
      <c r="K3296">
        <v>14</v>
      </c>
      <c r="L3296">
        <v>0</v>
      </c>
      <c r="M3296">
        <v>0</v>
      </c>
      <c r="N3296" t="str">
        <f t="shared" si="102"/>
        <v>No Weather Impact</v>
      </c>
      <c r="O3296" t="str">
        <f t="shared" si="103"/>
        <v>Cancelled</v>
      </c>
      <c r="P3296" t="str">
        <f>TEXT(Table1[[#This Row],[Departure_Time]],"mmm yyyy")</f>
        <v>Jul 2023</v>
      </c>
    </row>
    <row r="3297" spans="1:16" x14ac:dyDescent="0.25">
      <c r="A3297" t="s">
        <v>60</v>
      </c>
      <c r="B3297" t="s">
        <v>26</v>
      </c>
      <c r="C3297" t="s">
        <v>36</v>
      </c>
      <c r="D3297" s="5">
        <v>45216.651388888888</v>
      </c>
      <c r="E3297">
        <v>197</v>
      </c>
      <c r="F3297" t="s">
        <v>16</v>
      </c>
      <c r="G3297">
        <v>1170</v>
      </c>
      <c r="H3297" t="s">
        <v>17</v>
      </c>
      <c r="I3297" t="s">
        <v>24</v>
      </c>
      <c r="J3297">
        <v>7</v>
      </c>
      <c r="K3297">
        <v>25</v>
      </c>
      <c r="L3297">
        <v>0</v>
      </c>
      <c r="M3297">
        <v>0</v>
      </c>
      <c r="N3297" t="str">
        <f t="shared" si="102"/>
        <v>No Weather Impact</v>
      </c>
      <c r="O3297" t="str">
        <f t="shared" si="103"/>
        <v>Not Cancelled</v>
      </c>
      <c r="P3297" t="str">
        <f>TEXT(Table1[[#This Row],[Departure_Time]],"mmm yyyy")</f>
        <v>Oct 2023</v>
      </c>
    </row>
    <row r="3298" spans="1:16" x14ac:dyDescent="0.25">
      <c r="A3298" t="s">
        <v>1125</v>
      </c>
      <c r="B3298" t="s">
        <v>31</v>
      </c>
      <c r="C3298" t="s">
        <v>23</v>
      </c>
      <c r="D3298" s="5">
        <v>45104.79583333333</v>
      </c>
      <c r="E3298">
        <v>238</v>
      </c>
      <c r="F3298" t="s">
        <v>16</v>
      </c>
      <c r="G3298">
        <v>1288</v>
      </c>
      <c r="H3298" t="s">
        <v>17</v>
      </c>
      <c r="I3298" t="s">
        <v>24</v>
      </c>
      <c r="J3298">
        <v>7.9</v>
      </c>
      <c r="K3298">
        <v>3</v>
      </c>
      <c r="L3298">
        <v>0</v>
      </c>
      <c r="M3298">
        <v>0</v>
      </c>
      <c r="N3298" t="str">
        <f t="shared" si="102"/>
        <v>No Weather Impact</v>
      </c>
      <c r="O3298" t="str">
        <f t="shared" si="103"/>
        <v>Not Cancelled</v>
      </c>
      <c r="P3298" t="str">
        <f>TEXT(Table1[[#This Row],[Departure_Time]],"mmm yyyy")</f>
        <v>Jun 2023</v>
      </c>
    </row>
    <row r="3299" spans="1:16" x14ac:dyDescent="0.25">
      <c r="A3299" t="s">
        <v>1590</v>
      </c>
      <c r="B3299" t="s">
        <v>23</v>
      </c>
      <c r="C3299" t="s">
        <v>20</v>
      </c>
      <c r="D3299" s="5">
        <v>45182.793749999997</v>
      </c>
      <c r="E3299">
        <v>134</v>
      </c>
      <c r="F3299" t="s">
        <v>16</v>
      </c>
      <c r="G3299">
        <v>1191</v>
      </c>
      <c r="H3299" t="s">
        <v>27</v>
      </c>
      <c r="I3299" t="s">
        <v>24</v>
      </c>
      <c r="J3299">
        <v>7.4</v>
      </c>
      <c r="K3299">
        <v>13</v>
      </c>
      <c r="L3299">
        <v>0</v>
      </c>
      <c r="M3299">
        <v>0</v>
      </c>
      <c r="N3299" t="str">
        <f t="shared" si="102"/>
        <v>No Weather Impact</v>
      </c>
      <c r="O3299" t="str">
        <f t="shared" si="103"/>
        <v>Not Cancelled</v>
      </c>
      <c r="P3299" t="str">
        <f>TEXT(Table1[[#This Row],[Departure_Time]],"mmm yyyy")</f>
        <v>Sep 2023</v>
      </c>
    </row>
    <row r="3300" spans="1:16" x14ac:dyDescent="0.25">
      <c r="A3300" t="s">
        <v>1202</v>
      </c>
      <c r="B3300" t="s">
        <v>29</v>
      </c>
      <c r="C3300" t="s">
        <v>23</v>
      </c>
      <c r="D3300" s="5">
        <v>45556.020138888889</v>
      </c>
      <c r="E3300">
        <v>104</v>
      </c>
      <c r="F3300" t="s">
        <v>16</v>
      </c>
      <c r="G3300">
        <v>923</v>
      </c>
      <c r="H3300" t="s">
        <v>21</v>
      </c>
      <c r="I3300" t="s">
        <v>24</v>
      </c>
      <c r="J3300">
        <v>10</v>
      </c>
      <c r="K3300">
        <v>3</v>
      </c>
      <c r="L3300">
        <v>0</v>
      </c>
      <c r="M3300">
        <v>0</v>
      </c>
      <c r="N3300" t="str">
        <f t="shared" si="102"/>
        <v>No Weather Impact</v>
      </c>
      <c r="O3300" t="str">
        <f t="shared" si="103"/>
        <v>Not Cancelled</v>
      </c>
      <c r="P3300" t="str">
        <f>TEXT(Table1[[#This Row],[Departure_Time]],"mmm yyyy")</f>
        <v>Sep 2024</v>
      </c>
    </row>
    <row r="3301" spans="1:16" x14ac:dyDescent="0.25">
      <c r="A3301" t="s">
        <v>1062</v>
      </c>
      <c r="B3301" t="s">
        <v>31</v>
      </c>
      <c r="C3301" t="s">
        <v>20</v>
      </c>
      <c r="D3301" s="5">
        <v>45418.772916666669</v>
      </c>
      <c r="E3301">
        <v>174</v>
      </c>
      <c r="F3301" t="s">
        <v>16</v>
      </c>
      <c r="G3301">
        <v>1128</v>
      </c>
      <c r="H3301" t="s">
        <v>27</v>
      </c>
      <c r="I3301" t="s">
        <v>39</v>
      </c>
      <c r="J3301">
        <v>5.7</v>
      </c>
      <c r="K3301">
        <v>6</v>
      </c>
      <c r="L3301">
        <v>0</v>
      </c>
      <c r="M3301">
        <v>1</v>
      </c>
      <c r="N3301" t="str">
        <f t="shared" si="102"/>
        <v>Weather Imapct</v>
      </c>
      <c r="O3301" t="str">
        <f t="shared" si="103"/>
        <v>Not Cancelled</v>
      </c>
      <c r="P3301" t="str">
        <f>TEXT(Table1[[#This Row],[Departure_Time]],"mmm yyyy")</f>
        <v>May 2024</v>
      </c>
    </row>
    <row r="3302" spans="1:16" x14ac:dyDescent="0.25">
      <c r="A3302" t="s">
        <v>1039</v>
      </c>
      <c r="B3302" t="s">
        <v>20</v>
      </c>
      <c r="C3302" t="s">
        <v>14</v>
      </c>
      <c r="D3302" s="5">
        <v>45319.617361111108</v>
      </c>
      <c r="E3302">
        <v>195</v>
      </c>
      <c r="F3302" t="s">
        <v>41</v>
      </c>
      <c r="G3302">
        <v>1252</v>
      </c>
      <c r="H3302" t="s">
        <v>27</v>
      </c>
      <c r="I3302" t="s">
        <v>18</v>
      </c>
      <c r="J3302">
        <v>6.3</v>
      </c>
      <c r="K3302">
        <v>3</v>
      </c>
      <c r="L3302">
        <v>0</v>
      </c>
      <c r="M3302">
        <v>0</v>
      </c>
      <c r="N3302" t="str">
        <f t="shared" si="102"/>
        <v>No Weather Impact</v>
      </c>
      <c r="O3302" t="str">
        <f t="shared" si="103"/>
        <v>Not Cancelled</v>
      </c>
      <c r="P3302" t="str">
        <f>TEXT(Table1[[#This Row],[Departure_Time]],"mmm yyyy")</f>
        <v>Jan 2024</v>
      </c>
    </row>
    <row r="3303" spans="1:16" x14ac:dyDescent="0.25">
      <c r="A3303" t="s">
        <v>218</v>
      </c>
      <c r="B3303" t="s">
        <v>23</v>
      </c>
      <c r="C3303" t="s">
        <v>23</v>
      </c>
      <c r="D3303" s="5">
        <v>45426.515277777777</v>
      </c>
      <c r="E3303">
        <v>70</v>
      </c>
      <c r="F3303" t="s">
        <v>16</v>
      </c>
      <c r="G3303">
        <v>1775</v>
      </c>
      <c r="H3303" t="s">
        <v>18</v>
      </c>
      <c r="I3303" t="s">
        <v>18</v>
      </c>
      <c r="J3303">
        <v>8.3000000000000007</v>
      </c>
      <c r="K3303">
        <v>5</v>
      </c>
      <c r="L3303">
        <v>0</v>
      </c>
      <c r="M3303">
        <v>0</v>
      </c>
      <c r="N3303" t="str">
        <f t="shared" si="102"/>
        <v>No Weather Impact</v>
      </c>
      <c r="O3303" t="str">
        <f t="shared" si="103"/>
        <v>Not Cancelled</v>
      </c>
      <c r="P3303" t="str">
        <f>TEXT(Table1[[#This Row],[Departure_Time]],"mmm yyyy")</f>
        <v>May 2024</v>
      </c>
    </row>
    <row r="3304" spans="1:16" x14ac:dyDescent="0.25">
      <c r="A3304" t="s">
        <v>1550</v>
      </c>
      <c r="B3304" t="s">
        <v>14</v>
      </c>
      <c r="C3304" t="s">
        <v>15</v>
      </c>
      <c r="D3304" s="5">
        <v>45756.252083333333</v>
      </c>
      <c r="E3304">
        <v>177</v>
      </c>
      <c r="F3304" t="s">
        <v>41</v>
      </c>
      <c r="G3304">
        <v>944</v>
      </c>
      <c r="H3304" t="s">
        <v>17</v>
      </c>
      <c r="I3304" t="s">
        <v>18</v>
      </c>
      <c r="J3304">
        <v>5.9</v>
      </c>
      <c r="K3304">
        <v>4</v>
      </c>
      <c r="L3304">
        <v>0</v>
      </c>
      <c r="M3304">
        <v>0</v>
      </c>
      <c r="N3304" t="str">
        <f t="shared" si="102"/>
        <v>No Weather Impact</v>
      </c>
      <c r="O3304" t="str">
        <f t="shared" si="103"/>
        <v>Not Cancelled</v>
      </c>
      <c r="P3304" t="str">
        <f>TEXT(Table1[[#This Row],[Departure_Time]],"mmm yyyy")</f>
        <v>Apr 2025</v>
      </c>
    </row>
    <row r="3305" spans="1:16" x14ac:dyDescent="0.25">
      <c r="A3305" t="s">
        <v>1472</v>
      </c>
      <c r="B3305" t="s">
        <v>23</v>
      </c>
      <c r="C3305" t="s">
        <v>15</v>
      </c>
      <c r="D3305" s="5">
        <v>45382.351388888892</v>
      </c>
      <c r="E3305">
        <v>178</v>
      </c>
      <c r="F3305" t="s">
        <v>16</v>
      </c>
      <c r="G3305">
        <v>1132</v>
      </c>
      <c r="H3305" t="s">
        <v>18</v>
      </c>
      <c r="I3305" t="s">
        <v>24</v>
      </c>
      <c r="J3305">
        <v>9.6</v>
      </c>
      <c r="K3305">
        <v>11</v>
      </c>
      <c r="L3305">
        <v>0</v>
      </c>
      <c r="M3305">
        <v>0</v>
      </c>
      <c r="N3305" t="str">
        <f t="shared" si="102"/>
        <v>No Weather Impact</v>
      </c>
      <c r="O3305" t="str">
        <f t="shared" si="103"/>
        <v>Not Cancelled</v>
      </c>
      <c r="P3305" t="str">
        <f>TEXT(Table1[[#This Row],[Departure_Time]],"mmm yyyy")</f>
        <v>Mar 2024</v>
      </c>
    </row>
    <row r="3306" spans="1:16" x14ac:dyDescent="0.25">
      <c r="A3306" t="s">
        <v>1653</v>
      </c>
      <c r="B3306" t="s">
        <v>26</v>
      </c>
      <c r="C3306" t="s">
        <v>23</v>
      </c>
      <c r="D3306" s="5">
        <v>45408.48541666667</v>
      </c>
      <c r="E3306">
        <v>238</v>
      </c>
      <c r="F3306" t="s">
        <v>16</v>
      </c>
      <c r="G3306">
        <v>1347</v>
      </c>
      <c r="H3306" t="s">
        <v>21</v>
      </c>
      <c r="I3306" t="s">
        <v>24</v>
      </c>
      <c r="J3306">
        <v>7.7</v>
      </c>
      <c r="K3306">
        <v>16</v>
      </c>
      <c r="L3306">
        <v>0</v>
      </c>
      <c r="M3306">
        <v>0</v>
      </c>
      <c r="N3306" t="str">
        <f t="shared" si="102"/>
        <v>No Weather Impact</v>
      </c>
      <c r="O3306" t="str">
        <f t="shared" si="103"/>
        <v>Not Cancelled</v>
      </c>
      <c r="P3306" t="str">
        <f>TEXT(Table1[[#This Row],[Departure_Time]],"mmm yyyy")</f>
        <v>Apr 2024</v>
      </c>
    </row>
    <row r="3307" spans="1:16" x14ac:dyDescent="0.25">
      <c r="A3307" t="s">
        <v>1654</v>
      </c>
      <c r="B3307" t="s">
        <v>20</v>
      </c>
      <c r="C3307" t="s">
        <v>29</v>
      </c>
      <c r="D3307" s="5">
        <v>45351.900694444441</v>
      </c>
      <c r="E3307">
        <v>267</v>
      </c>
      <c r="F3307" t="s">
        <v>16</v>
      </c>
      <c r="G3307">
        <v>943</v>
      </c>
      <c r="H3307" t="s">
        <v>18</v>
      </c>
      <c r="I3307" t="s">
        <v>24</v>
      </c>
      <c r="J3307">
        <v>8</v>
      </c>
      <c r="K3307">
        <v>12</v>
      </c>
      <c r="L3307">
        <v>0</v>
      </c>
      <c r="M3307">
        <v>0</v>
      </c>
      <c r="N3307" t="str">
        <f t="shared" si="102"/>
        <v>No Weather Impact</v>
      </c>
      <c r="O3307" t="str">
        <f t="shared" si="103"/>
        <v>Not Cancelled</v>
      </c>
      <c r="P3307" t="str">
        <f>TEXT(Table1[[#This Row],[Departure_Time]],"mmm yyyy")</f>
        <v>Feb 2024</v>
      </c>
    </row>
    <row r="3308" spans="1:16" x14ac:dyDescent="0.25">
      <c r="A3308" t="s">
        <v>186</v>
      </c>
      <c r="B3308" t="s">
        <v>14</v>
      </c>
      <c r="C3308" t="s">
        <v>15</v>
      </c>
      <c r="D3308" s="5">
        <v>45188.40625</v>
      </c>
      <c r="E3308">
        <v>142</v>
      </c>
      <c r="F3308" t="s">
        <v>52</v>
      </c>
      <c r="G3308">
        <v>1336</v>
      </c>
      <c r="H3308" t="s">
        <v>21</v>
      </c>
      <c r="I3308" t="s">
        <v>24</v>
      </c>
      <c r="J3308">
        <v>6.4</v>
      </c>
      <c r="K3308">
        <v>17</v>
      </c>
      <c r="L3308">
        <v>0</v>
      </c>
      <c r="M3308">
        <v>0</v>
      </c>
      <c r="N3308" t="str">
        <f t="shared" si="102"/>
        <v>No Weather Impact</v>
      </c>
      <c r="O3308" t="str">
        <f t="shared" si="103"/>
        <v>Cancelled</v>
      </c>
      <c r="P3308" t="str">
        <f>TEXT(Table1[[#This Row],[Departure_Time]],"mmm yyyy")</f>
        <v>Sep 2023</v>
      </c>
    </row>
    <row r="3309" spans="1:16" x14ac:dyDescent="0.25">
      <c r="A3309" t="s">
        <v>1655</v>
      </c>
      <c r="B3309" t="s">
        <v>29</v>
      </c>
      <c r="C3309" t="s">
        <v>20</v>
      </c>
      <c r="D3309" s="5">
        <v>45185.354166666664</v>
      </c>
      <c r="E3309">
        <v>136</v>
      </c>
      <c r="F3309" t="s">
        <v>16</v>
      </c>
      <c r="G3309">
        <v>1012</v>
      </c>
      <c r="H3309" t="s">
        <v>18</v>
      </c>
      <c r="I3309" t="s">
        <v>18</v>
      </c>
      <c r="J3309">
        <v>5</v>
      </c>
      <c r="K3309">
        <v>9</v>
      </c>
      <c r="L3309">
        <v>0</v>
      </c>
      <c r="M3309">
        <v>0</v>
      </c>
      <c r="N3309" t="str">
        <f t="shared" si="102"/>
        <v>No Weather Impact</v>
      </c>
      <c r="O3309" t="str">
        <f t="shared" si="103"/>
        <v>Not Cancelled</v>
      </c>
      <c r="P3309" t="str">
        <f>TEXT(Table1[[#This Row],[Departure_Time]],"mmm yyyy")</f>
        <v>Sep 2023</v>
      </c>
    </row>
    <row r="3310" spans="1:16" x14ac:dyDescent="0.25">
      <c r="A3310" t="s">
        <v>1130</v>
      </c>
      <c r="B3310" t="s">
        <v>20</v>
      </c>
      <c r="C3310" t="s">
        <v>20</v>
      </c>
      <c r="D3310" s="5">
        <v>45599.824999999997</v>
      </c>
      <c r="E3310">
        <v>186</v>
      </c>
      <c r="F3310" t="s">
        <v>16</v>
      </c>
      <c r="G3310">
        <v>951</v>
      </c>
      <c r="H3310" t="s">
        <v>18</v>
      </c>
      <c r="I3310" t="s">
        <v>39</v>
      </c>
      <c r="J3310">
        <v>8</v>
      </c>
      <c r="K3310">
        <v>5</v>
      </c>
      <c r="L3310">
        <v>0</v>
      </c>
      <c r="M3310">
        <v>0</v>
      </c>
      <c r="N3310" t="str">
        <f t="shared" si="102"/>
        <v>No Weather Impact</v>
      </c>
      <c r="O3310" t="str">
        <f t="shared" si="103"/>
        <v>Not Cancelled</v>
      </c>
      <c r="P3310" t="str">
        <f>TEXT(Table1[[#This Row],[Departure_Time]],"mmm yyyy")</f>
        <v>Nov 2024</v>
      </c>
    </row>
    <row r="3311" spans="1:16" x14ac:dyDescent="0.25">
      <c r="A3311" t="s">
        <v>1656</v>
      </c>
      <c r="B3311" t="s">
        <v>36</v>
      </c>
      <c r="C3311" t="s">
        <v>14</v>
      </c>
      <c r="D3311" s="5">
        <v>45439.871527777781</v>
      </c>
      <c r="E3311">
        <v>211</v>
      </c>
      <c r="F3311" t="s">
        <v>16</v>
      </c>
      <c r="G3311">
        <v>1537</v>
      </c>
      <c r="H3311" t="s">
        <v>21</v>
      </c>
      <c r="I3311" t="s">
        <v>24</v>
      </c>
      <c r="J3311">
        <v>3.8</v>
      </c>
      <c r="K3311">
        <v>6</v>
      </c>
      <c r="L3311">
        <v>0</v>
      </c>
      <c r="M3311">
        <v>0</v>
      </c>
      <c r="N3311" t="str">
        <f t="shared" si="102"/>
        <v>No Weather Impact</v>
      </c>
      <c r="O3311" t="str">
        <f t="shared" si="103"/>
        <v>Not Cancelled</v>
      </c>
      <c r="P3311" t="str">
        <f>TEXT(Table1[[#This Row],[Departure_Time]],"mmm yyyy")</f>
        <v>May 2024</v>
      </c>
    </row>
    <row r="3312" spans="1:16" x14ac:dyDescent="0.25">
      <c r="A3312" t="s">
        <v>701</v>
      </c>
      <c r="B3312" t="s">
        <v>15</v>
      </c>
      <c r="C3312" t="s">
        <v>23</v>
      </c>
      <c r="D3312" s="5">
        <v>45492.151388888888</v>
      </c>
      <c r="E3312">
        <v>143</v>
      </c>
      <c r="F3312" t="s">
        <v>16</v>
      </c>
      <c r="G3312">
        <v>1106</v>
      </c>
      <c r="H3312" t="s">
        <v>27</v>
      </c>
      <c r="I3312" t="s">
        <v>24</v>
      </c>
      <c r="J3312">
        <v>7.1</v>
      </c>
      <c r="K3312">
        <v>2</v>
      </c>
      <c r="L3312">
        <v>0</v>
      </c>
      <c r="M3312">
        <v>0</v>
      </c>
      <c r="N3312" t="str">
        <f t="shared" si="102"/>
        <v>No Weather Impact</v>
      </c>
      <c r="O3312" t="str">
        <f t="shared" si="103"/>
        <v>Not Cancelled</v>
      </c>
      <c r="P3312" t="str">
        <f>TEXT(Table1[[#This Row],[Departure_Time]],"mmm yyyy")</f>
        <v>Jul 2024</v>
      </c>
    </row>
    <row r="3313" spans="1:16" x14ac:dyDescent="0.25">
      <c r="A3313" t="s">
        <v>1282</v>
      </c>
      <c r="B3313" t="s">
        <v>31</v>
      </c>
      <c r="C3313" t="s">
        <v>14</v>
      </c>
      <c r="D3313" s="5">
        <v>45048.540972222225</v>
      </c>
      <c r="E3313">
        <v>195</v>
      </c>
      <c r="F3313" t="s">
        <v>16</v>
      </c>
      <c r="G3313">
        <v>892</v>
      </c>
      <c r="H3313" t="s">
        <v>18</v>
      </c>
      <c r="I3313" t="s">
        <v>39</v>
      </c>
      <c r="J3313">
        <v>5.0999999999999996</v>
      </c>
      <c r="K3313">
        <v>2</v>
      </c>
      <c r="L3313">
        <v>0</v>
      </c>
      <c r="M3313">
        <v>0</v>
      </c>
      <c r="N3313" t="str">
        <f t="shared" si="102"/>
        <v>No Weather Impact</v>
      </c>
      <c r="O3313" t="str">
        <f t="shared" si="103"/>
        <v>Not Cancelled</v>
      </c>
      <c r="P3313" t="str">
        <f>TEXT(Table1[[#This Row],[Departure_Time]],"mmm yyyy")</f>
        <v>May 2023</v>
      </c>
    </row>
    <row r="3314" spans="1:16" x14ac:dyDescent="0.25">
      <c r="A3314" t="s">
        <v>1416</v>
      </c>
      <c r="B3314" t="s">
        <v>14</v>
      </c>
      <c r="C3314" t="s">
        <v>15</v>
      </c>
      <c r="D3314" s="5">
        <v>45367.556250000001</v>
      </c>
      <c r="E3314">
        <v>211</v>
      </c>
      <c r="F3314" t="s">
        <v>16</v>
      </c>
      <c r="G3314">
        <v>951</v>
      </c>
      <c r="H3314" t="s">
        <v>21</v>
      </c>
      <c r="I3314" t="s">
        <v>39</v>
      </c>
      <c r="J3314">
        <v>9.8000000000000007</v>
      </c>
      <c r="K3314">
        <v>4</v>
      </c>
      <c r="L3314">
        <v>0</v>
      </c>
      <c r="M3314">
        <v>0</v>
      </c>
      <c r="N3314" t="str">
        <f t="shared" si="102"/>
        <v>No Weather Impact</v>
      </c>
      <c r="O3314" t="str">
        <f t="shared" si="103"/>
        <v>Not Cancelled</v>
      </c>
      <c r="P3314" t="str">
        <f>TEXT(Table1[[#This Row],[Departure_Time]],"mmm yyyy")</f>
        <v>Mar 2024</v>
      </c>
    </row>
    <row r="3315" spans="1:16" x14ac:dyDescent="0.25">
      <c r="A3315" t="s">
        <v>455</v>
      </c>
      <c r="B3315" t="s">
        <v>20</v>
      </c>
      <c r="C3315" t="s">
        <v>36</v>
      </c>
      <c r="D3315" s="5">
        <v>45222.892361111109</v>
      </c>
      <c r="E3315">
        <v>146</v>
      </c>
      <c r="F3315" t="s">
        <v>16</v>
      </c>
      <c r="G3315">
        <v>1277</v>
      </c>
      <c r="H3315" t="s">
        <v>27</v>
      </c>
      <c r="I3315" t="s">
        <v>24</v>
      </c>
      <c r="J3315">
        <v>7.7</v>
      </c>
      <c r="K3315">
        <v>1</v>
      </c>
      <c r="L3315">
        <v>0</v>
      </c>
      <c r="M3315">
        <v>0</v>
      </c>
      <c r="N3315" t="str">
        <f t="shared" si="102"/>
        <v>No Weather Impact</v>
      </c>
      <c r="O3315" t="str">
        <f t="shared" si="103"/>
        <v>Not Cancelled</v>
      </c>
      <c r="P3315" t="str">
        <f>TEXT(Table1[[#This Row],[Departure_Time]],"mmm yyyy")</f>
        <v>Oct 2023</v>
      </c>
    </row>
    <row r="3316" spans="1:16" x14ac:dyDescent="0.25">
      <c r="A3316" t="s">
        <v>1657</v>
      </c>
      <c r="B3316" t="s">
        <v>31</v>
      </c>
      <c r="C3316" t="s">
        <v>23</v>
      </c>
      <c r="D3316" s="5">
        <v>45527.219444444447</v>
      </c>
      <c r="E3316">
        <v>174</v>
      </c>
      <c r="F3316" t="s">
        <v>16</v>
      </c>
      <c r="G3316">
        <v>2224</v>
      </c>
      <c r="H3316" t="s">
        <v>18</v>
      </c>
      <c r="I3316" t="s">
        <v>130</v>
      </c>
      <c r="J3316">
        <v>5.6</v>
      </c>
      <c r="K3316">
        <v>20</v>
      </c>
      <c r="L3316">
        <v>0</v>
      </c>
      <c r="M3316">
        <v>0</v>
      </c>
      <c r="N3316" t="str">
        <f t="shared" si="102"/>
        <v>No Weather Impact</v>
      </c>
      <c r="O3316" t="str">
        <f t="shared" si="103"/>
        <v>Not Cancelled</v>
      </c>
      <c r="P3316" t="str">
        <f>TEXT(Table1[[#This Row],[Departure_Time]],"mmm yyyy")</f>
        <v>Aug 2024</v>
      </c>
    </row>
    <row r="3317" spans="1:16" x14ac:dyDescent="0.25">
      <c r="A3317" t="s">
        <v>1181</v>
      </c>
      <c r="B3317" t="s">
        <v>29</v>
      </c>
      <c r="C3317" t="s">
        <v>15</v>
      </c>
      <c r="D3317" s="5">
        <v>45681.746527777781</v>
      </c>
      <c r="E3317">
        <v>228</v>
      </c>
      <c r="F3317" t="s">
        <v>41</v>
      </c>
      <c r="G3317">
        <v>1512</v>
      </c>
      <c r="H3317" t="s">
        <v>21</v>
      </c>
      <c r="I3317" t="s">
        <v>24</v>
      </c>
      <c r="J3317">
        <v>3.7</v>
      </c>
      <c r="K3317">
        <v>0</v>
      </c>
      <c r="L3317">
        <v>0</v>
      </c>
      <c r="M3317">
        <v>0</v>
      </c>
      <c r="N3317" t="str">
        <f t="shared" si="102"/>
        <v>No Weather Impact</v>
      </c>
      <c r="O3317" t="str">
        <f t="shared" si="103"/>
        <v>Not Cancelled</v>
      </c>
      <c r="P3317" t="str">
        <f>TEXT(Table1[[#This Row],[Departure_Time]],"mmm yyyy")</f>
        <v>Jan 2025</v>
      </c>
    </row>
    <row r="3318" spans="1:16" x14ac:dyDescent="0.25">
      <c r="A3318" t="s">
        <v>1591</v>
      </c>
      <c r="B3318" t="s">
        <v>20</v>
      </c>
      <c r="C3318" t="s">
        <v>23</v>
      </c>
      <c r="D3318" s="5">
        <v>45749.754166666666</v>
      </c>
      <c r="E3318">
        <v>194</v>
      </c>
      <c r="F3318" t="s">
        <v>16</v>
      </c>
      <c r="G3318">
        <v>673</v>
      </c>
      <c r="H3318" t="s">
        <v>27</v>
      </c>
      <c r="I3318" t="s">
        <v>24</v>
      </c>
      <c r="J3318">
        <v>6.8</v>
      </c>
      <c r="K3318">
        <v>10</v>
      </c>
      <c r="L3318">
        <v>0</v>
      </c>
      <c r="M3318">
        <v>0</v>
      </c>
      <c r="N3318" t="str">
        <f t="shared" si="102"/>
        <v>No Weather Impact</v>
      </c>
      <c r="O3318" t="str">
        <f t="shared" si="103"/>
        <v>Not Cancelled</v>
      </c>
      <c r="P3318" t="str">
        <f>TEXT(Table1[[#This Row],[Departure_Time]],"mmm yyyy")</f>
        <v>Apr 2025</v>
      </c>
    </row>
    <row r="3319" spans="1:16" x14ac:dyDescent="0.25">
      <c r="A3319" t="s">
        <v>330</v>
      </c>
      <c r="B3319" t="s">
        <v>31</v>
      </c>
      <c r="C3319" t="s">
        <v>29</v>
      </c>
      <c r="D3319" s="5">
        <v>45740.390972222223</v>
      </c>
      <c r="E3319">
        <v>235</v>
      </c>
      <c r="F3319" t="s">
        <v>16</v>
      </c>
      <c r="G3319">
        <v>1375</v>
      </c>
      <c r="H3319" t="s">
        <v>17</v>
      </c>
      <c r="I3319" t="s">
        <v>18</v>
      </c>
      <c r="J3319">
        <v>8</v>
      </c>
      <c r="K3319">
        <v>14</v>
      </c>
      <c r="L3319">
        <v>0</v>
      </c>
      <c r="M3319">
        <v>0</v>
      </c>
      <c r="N3319" t="str">
        <f t="shared" si="102"/>
        <v>No Weather Impact</v>
      </c>
      <c r="O3319" t="str">
        <f t="shared" si="103"/>
        <v>Not Cancelled</v>
      </c>
      <c r="P3319" t="str">
        <f>TEXT(Table1[[#This Row],[Departure_Time]],"mmm yyyy")</f>
        <v>Mar 2025</v>
      </c>
    </row>
    <row r="3320" spans="1:16" x14ac:dyDescent="0.25">
      <c r="A3320" t="s">
        <v>1005</v>
      </c>
      <c r="B3320" t="s">
        <v>31</v>
      </c>
      <c r="C3320" t="s">
        <v>26</v>
      </c>
      <c r="D3320" s="5">
        <v>45669.693055555559</v>
      </c>
      <c r="E3320">
        <v>219</v>
      </c>
      <c r="F3320" t="s">
        <v>16</v>
      </c>
      <c r="G3320">
        <v>894</v>
      </c>
      <c r="H3320" t="s">
        <v>17</v>
      </c>
      <c r="I3320" t="s">
        <v>39</v>
      </c>
      <c r="J3320">
        <v>3.3</v>
      </c>
      <c r="K3320">
        <v>17</v>
      </c>
      <c r="L3320">
        <v>0</v>
      </c>
      <c r="M3320">
        <v>1</v>
      </c>
      <c r="N3320" t="str">
        <f t="shared" si="102"/>
        <v>Weather Imapct</v>
      </c>
      <c r="O3320" t="str">
        <f t="shared" si="103"/>
        <v>Not Cancelled</v>
      </c>
      <c r="P3320" t="str">
        <f>TEXT(Table1[[#This Row],[Departure_Time]],"mmm yyyy")</f>
        <v>Jan 2025</v>
      </c>
    </row>
    <row r="3321" spans="1:16" x14ac:dyDescent="0.25">
      <c r="A3321" t="s">
        <v>1480</v>
      </c>
      <c r="B3321" t="s">
        <v>26</v>
      </c>
      <c r="C3321" t="s">
        <v>26</v>
      </c>
      <c r="D3321" s="5">
        <v>45762.905555555553</v>
      </c>
      <c r="E3321">
        <v>159</v>
      </c>
      <c r="F3321" t="s">
        <v>16</v>
      </c>
      <c r="G3321">
        <v>1277</v>
      </c>
      <c r="H3321" t="s">
        <v>18</v>
      </c>
      <c r="I3321" t="s">
        <v>24</v>
      </c>
      <c r="J3321">
        <v>8.6999999999999993</v>
      </c>
      <c r="K3321">
        <v>0</v>
      </c>
      <c r="L3321">
        <v>0</v>
      </c>
      <c r="M3321">
        <v>0</v>
      </c>
      <c r="N3321" t="str">
        <f t="shared" si="102"/>
        <v>No Weather Impact</v>
      </c>
      <c r="O3321" t="str">
        <f t="shared" si="103"/>
        <v>Not Cancelled</v>
      </c>
      <c r="P3321" t="str">
        <f>TEXT(Table1[[#This Row],[Departure_Time]],"mmm yyyy")</f>
        <v>Apr 2025</v>
      </c>
    </row>
    <row r="3322" spans="1:16" x14ac:dyDescent="0.25">
      <c r="A3322" t="s">
        <v>138</v>
      </c>
      <c r="B3322" t="s">
        <v>14</v>
      </c>
      <c r="C3322" t="s">
        <v>26</v>
      </c>
      <c r="D3322" s="5">
        <v>45218.859027777777</v>
      </c>
      <c r="E3322">
        <v>135</v>
      </c>
      <c r="F3322" t="s">
        <v>16</v>
      </c>
      <c r="G3322">
        <v>958</v>
      </c>
      <c r="H3322" t="s">
        <v>18</v>
      </c>
      <c r="I3322" t="s">
        <v>24</v>
      </c>
      <c r="J3322">
        <v>5.4</v>
      </c>
      <c r="K3322">
        <v>0</v>
      </c>
      <c r="L3322">
        <v>0</v>
      </c>
      <c r="M3322">
        <v>0</v>
      </c>
      <c r="N3322" t="str">
        <f t="shared" si="102"/>
        <v>No Weather Impact</v>
      </c>
      <c r="O3322" t="str">
        <f t="shared" si="103"/>
        <v>Not Cancelled</v>
      </c>
      <c r="P3322" t="str">
        <f>TEXT(Table1[[#This Row],[Departure_Time]],"mmm yyyy")</f>
        <v>Oct 2023</v>
      </c>
    </row>
    <row r="3323" spans="1:16" x14ac:dyDescent="0.25">
      <c r="A3323" t="s">
        <v>1315</v>
      </c>
      <c r="B3323" t="s">
        <v>31</v>
      </c>
      <c r="C3323" t="s">
        <v>20</v>
      </c>
      <c r="D3323" s="5">
        <v>45451.972916666666</v>
      </c>
      <c r="E3323">
        <v>192</v>
      </c>
      <c r="F3323" t="s">
        <v>16</v>
      </c>
      <c r="G3323">
        <v>1450</v>
      </c>
      <c r="H3323" t="s">
        <v>17</v>
      </c>
      <c r="I3323" t="s">
        <v>24</v>
      </c>
      <c r="J3323">
        <v>7.5</v>
      </c>
      <c r="K3323">
        <v>6</v>
      </c>
      <c r="L3323">
        <v>0</v>
      </c>
      <c r="M3323">
        <v>1</v>
      </c>
      <c r="N3323" t="str">
        <f t="shared" si="102"/>
        <v>Weather Imapct</v>
      </c>
      <c r="O3323" t="str">
        <f t="shared" si="103"/>
        <v>Not Cancelled</v>
      </c>
      <c r="P3323" t="str">
        <f>TEXT(Table1[[#This Row],[Departure_Time]],"mmm yyyy")</f>
        <v>Jun 2024</v>
      </c>
    </row>
    <row r="3324" spans="1:16" x14ac:dyDescent="0.25">
      <c r="A3324" t="s">
        <v>1354</v>
      </c>
      <c r="B3324" t="s">
        <v>36</v>
      </c>
      <c r="C3324" t="s">
        <v>15</v>
      </c>
      <c r="D3324" s="5">
        <v>45432.101388888892</v>
      </c>
      <c r="E3324">
        <v>128</v>
      </c>
      <c r="F3324" t="s">
        <v>16</v>
      </c>
      <c r="G3324">
        <v>1414</v>
      </c>
      <c r="H3324" t="s">
        <v>18</v>
      </c>
      <c r="I3324" t="s">
        <v>39</v>
      </c>
      <c r="J3324">
        <v>7.8</v>
      </c>
      <c r="K3324">
        <v>1</v>
      </c>
      <c r="L3324">
        <v>0</v>
      </c>
      <c r="M3324">
        <v>0</v>
      </c>
      <c r="N3324" t="str">
        <f t="shared" si="102"/>
        <v>No Weather Impact</v>
      </c>
      <c r="O3324" t="str">
        <f t="shared" si="103"/>
        <v>Not Cancelled</v>
      </c>
      <c r="P3324" t="str">
        <f>TEXT(Table1[[#This Row],[Departure_Time]],"mmm yyyy")</f>
        <v>May 2024</v>
      </c>
    </row>
    <row r="3325" spans="1:16" x14ac:dyDescent="0.25">
      <c r="A3325" t="s">
        <v>298</v>
      </c>
      <c r="B3325" t="s">
        <v>29</v>
      </c>
      <c r="C3325" t="s">
        <v>36</v>
      </c>
      <c r="D3325" s="5">
        <v>45592.685416666667</v>
      </c>
      <c r="E3325">
        <v>258</v>
      </c>
      <c r="F3325" t="s">
        <v>16</v>
      </c>
      <c r="G3325">
        <v>1198</v>
      </c>
      <c r="H3325" t="s">
        <v>27</v>
      </c>
      <c r="I3325" t="s">
        <v>24</v>
      </c>
      <c r="J3325">
        <v>6.2</v>
      </c>
      <c r="K3325">
        <v>3</v>
      </c>
      <c r="L3325">
        <v>0</v>
      </c>
      <c r="M3325">
        <v>1</v>
      </c>
      <c r="N3325" t="str">
        <f t="shared" si="102"/>
        <v>Weather Imapct</v>
      </c>
      <c r="O3325" t="str">
        <f t="shared" si="103"/>
        <v>Not Cancelled</v>
      </c>
      <c r="P3325" t="str">
        <f>TEXT(Table1[[#This Row],[Departure_Time]],"mmm yyyy")</f>
        <v>Oct 2024</v>
      </c>
    </row>
    <row r="3326" spans="1:16" x14ac:dyDescent="0.25">
      <c r="A3326" t="s">
        <v>189</v>
      </c>
      <c r="B3326" t="s">
        <v>26</v>
      </c>
      <c r="C3326" t="s">
        <v>14</v>
      </c>
      <c r="D3326" s="5">
        <v>45245.15902777778</v>
      </c>
      <c r="E3326">
        <v>193</v>
      </c>
      <c r="F3326" t="s">
        <v>16</v>
      </c>
      <c r="G3326">
        <v>1119</v>
      </c>
      <c r="H3326" t="s">
        <v>18</v>
      </c>
      <c r="I3326" t="s">
        <v>24</v>
      </c>
      <c r="J3326">
        <v>6.1</v>
      </c>
      <c r="K3326">
        <v>10</v>
      </c>
      <c r="L3326">
        <v>0</v>
      </c>
      <c r="M3326">
        <v>0</v>
      </c>
      <c r="N3326" t="str">
        <f t="shared" si="102"/>
        <v>No Weather Impact</v>
      </c>
      <c r="O3326" t="str">
        <f t="shared" si="103"/>
        <v>Not Cancelled</v>
      </c>
      <c r="P3326" t="str">
        <f>TEXT(Table1[[#This Row],[Departure_Time]],"mmm yyyy")</f>
        <v>Nov 2023</v>
      </c>
    </row>
    <row r="3327" spans="1:16" x14ac:dyDescent="0.25">
      <c r="A3327" t="s">
        <v>1419</v>
      </c>
      <c r="B3327" t="s">
        <v>31</v>
      </c>
      <c r="C3327" t="s">
        <v>14</v>
      </c>
      <c r="D3327" s="5">
        <v>45405.920138888891</v>
      </c>
      <c r="E3327">
        <v>181</v>
      </c>
      <c r="F3327" t="s">
        <v>16</v>
      </c>
      <c r="G3327">
        <v>1467</v>
      </c>
      <c r="H3327" t="s">
        <v>21</v>
      </c>
      <c r="I3327" t="s">
        <v>39</v>
      </c>
      <c r="J3327">
        <v>7.5</v>
      </c>
      <c r="K3327">
        <v>4</v>
      </c>
      <c r="L3327">
        <v>0</v>
      </c>
      <c r="M3327">
        <v>1</v>
      </c>
      <c r="N3327" t="str">
        <f t="shared" si="102"/>
        <v>Weather Imapct</v>
      </c>
      <c r="O3327" t="str">
        <f t="shared" si="103"/>
        <v>Not Cancelled</v>
      </c>
      <c r="P3327" t="str">
        <f>TEXT(Table1[[#This Row],[Departure_Time]],"mmm yyyy")</f>
        <v>Apr 2024</v>
      </c>
    </row>
    <row r="3328" spans="1:16" x14ac:dyDescent="0.25">
      <c r="A3328" t="s">
        <v>553</v>
      </c>
      <c r="B3328" t="s">
        <v>20</v>
      </c>
      <c r="C3328" t="s">
        <v>31</v>
      </c>
      <c r="D3328" s="5">
        <v>45569.116666666669</v>
      </c>
      <c r="E3328">
        <v>154</v>
      </c>
      <c r="F3328" t="s">
        <v>16</v>
      </c>
      <c r="G3328">
        <v>918</v>
      </c>
      <c r="H3328" t="s">
        <v>18</v>
      </c>
      <c r="I3328" t="s">
        <v>24</v>
      </c>
      <c r="J3328">
        <v>7.3</v>
      </c>
      <c r="K3328">
        <v>20</v>
      </c>
      <c r="L3328">
        <v>0</v>
      </c>
      <c r="M3328">
        <v>0</v>
      </c>
      <c r="N3328" t="str">
        <f t="shared" si="102"/>
        <v>No Weather Impact</v>
      </c>
      <c r="O3328" t="str">
        <f t="shared" si="103"/>
        <v>Not Cancelled</v>
      </c>
      <c r="P3328" t="str">
        <f>TEXT(Table1[[#This Row],[Departure_Time]],"mmm yyyy")</f>
        <v>Oct 2024</v>
      </c>
    </row>
    <row r="3329" spans="1:16" x14ac:dyDescent="0.25">
      <c r="A3329" t="s">
        <v>797</v>
      </c>
      <c r="B3329" t="s">
        <v>26</v>
      </c>
      <c r="C3329" t="s">
        <v>29</v>
      </c>
      <c r="D3329" s="5">
        <v>45118.34375</v>
      </c>
      <c r="E3329">
        <v>233</v>
      </c>
      <c r="F3329" t="s">
        <v>16</v>
      </c>
      <c r="G3329">
        <v>1191</v>
      </c>
      <c r="H3329" t="s">
        <v>17</v>
      </c>
      <c r="I3329" t="s">
        <v>24</v>
      </c>
      <c r="J3329">
        <v>5</v>
      </c>
      <c r="K3329">
        <v>19</v>
      </c>
      <c r="L3329">
        <v>0</v>
      </c>
      <c r="M3329">
        <v>0</v>
      </c>
      <c r="N3329" t="str">
        <f t="shared" si="102"/>
        <v>No Weather Impact</v>
      </c>
      <c r="O3329" t="str">
        <f t="shared" si="103"/>
        <v>Not Cancelled</v>
      </c>
      <c r="P3329" t="str">
        <f>TEXT(Table1[[#This Row],[Departure_Time]],"mmm yyyy")</f>
        <v>Jul 2023</v>
      </c>
    </row>
    <row r="3330" spans="1:16" x14ac:dyDescent="0.25">
      <c r="A3330" t="s">
        <v>1536</v>
      </c>
      <c r="B3330" t="s">
        <v>20</v>
      </c>
      <c r="C3330" t="s">
        <v>23</v>
      </c>
      <c r="D3330" s="5">
        <v>45216.925694444442</v>
      </c>
      <c r="E3330">
        <v>187</v>
      </c>
      <c r="F3330" t="s">
        <v>16</v>
      </c>
      <c r="G3330">
        <v>1429</v>
      </c>
      <c r="H3330" t="s">
        <v>21</v>
      </c>
      <c r="I3330" t="s">
        <v>39</v>
      </c>
      <c r="J3330">
        <v>10</v>
      </c>
      <c r="K3330">
        <v>7</v>
      </c>
      <c r="L3330">
        <v>0</v>
      </c>
      <c r="M3330">
        <v>0</v>
      </c>
      <c r="N3330" t="str">
        <f t="shared" si="102"/>
        <v>No Weather Impact</v>
      </c>
      <c r="O3330" t="str">
        <f t="shared" si="103"/>
        <v>Not Cancelled</v>
      </c>
      <c r="P3330" t="str">
        <f>TEXT(Table1[[#This Row],[Departure_Time]],"mmm yyyy")</f>
        <v>Oct 2023</v>
      </c>
    </row>
    <row r="3331" spans="1:16" x14ac:dyDescent="0.25">
      <c r="A3331" t="s">
        <v>208</v>
      </c>
      <c r="B3331" t="s">
        <v>20</v>
      </c>
      <c r="C3331" t="s">
        <v>29</v>
      </c>
      <c r="D3331" s="5">
        <v>45232.035416666666</v>
      </c>
      <c r="E3331">
        <v>288</v>
      </c>
      <c r="F3331" t="s">
        <v>16</v>
      </c>
      <c r="G3331">
        <v>1304</v>
      </c>
      <c r="H3331" t="s">
        <v>21</v>
      </c>
      <c r="I3331" t="s">
        <v>39</v>
      </c>
      <c r="J3331">
        <v>6.1</v>
      </c>
      <c r="K3331">
        <v>1</v>
      </c>
      <c r="L3331">
        <v>0</v>
      </c>
      <c r="M3331">
        <v>0</v>
      </c>
      <c r="N3331" t="str">
        <f t="shared" ref="N3331:N3394" si="104">IF(M3331=1, "Weather Imapct", "No Weather Impact")</f>
        <v>No Weather Impact</v>
      </c>
      <c r="O3331" t="str">
        <f t="shared" ref="O3331:O3394" si="105">IF(F3331="Cancelled", "Cancelled", "Not Cancelled")</f>
        <v>Not Cancelled</v>
      </c>
      <c r="P3331" t="str">
        <f>TEXT(Table1[[#This Row],[Departure_Time]],"mmm yyyy")</f>
        <v>Nov 2023</v>
      </c>
    </row>
    <row r="3332" spans="1:16" x14ac:dyDescent="0.25">
      <c r="A3332" t="s">
        <v>1175</v>
      </c>
      <c r="B3332" t="s">
        <v>23</v>
      </c>
      <c r="C3332" t="s">
        <v>20</v>
      </c>
      <c r="D3332" s="5">
        <v>45617.409722222219</v>
      </c>
      <c r="E3332">
        <v>120</v>
      </c>
      <c r="F3332" t="s">
        <v>16</v>
      </c>
      <c r="G3332">
        <v>1021</v>
      </c>
      <c r="H3332" t="s">
        <v>17</v>
      </c>
      <c r="I3332" t="s">
        <v>24</v>
      </c>
      <c r="J3332">
        <v>8.6</v>
      </c>
      <c r="K3332">
        <v>30</v>
      </c>
      <c r="L3332">
        <v>0</v>
      </c>
      <c r="M3332">
        <v>1</v>
      </c>
      <c r="N3332" t="str">
        <f t="shared" si="104"/>
        <v>Weather Imapct</v>
      </c>
      <c r="O3332" t="str">
        <f t="shared" si="105"/>
        <v>Not Cancelled</v>
      </c>
      <c r="P3332" t="str">
        <f>TEXT(Table1[[#This Row],[Departure_Time]],"mmm yyyy")</f>
        <v>Nov 2024</v>
      </c>
    </row>
    <row r="3333" spans="1:16" x14ac:dyDescent="0.25">
      <c r="A3333" t="s">
        <v>569</v>
      </c>
      <c r="B3333" t="s">
        <v>29</v>
      </c>
      <c r="C3333" t="s">
        <v>23</v>
      </c>
      <c r="D3333" s="5">
        <v>45460.431250000001</v>
      </c>
      <c r="E3333">
        <v>182</v>
      </c>
      <c r="F3333" t="s">
        <v>16</v>
      </c>
      <c r="G3333">
        <v>1291</v>
      </c>
      <c r="H3333" t="s">
        <v>21</v>
      </c>
      <c r="I3333" t="s">
        <v>39</v>
      </c>
      <c r="J3333">
        <v>10</v>
      </c>
      <c r="K3333">
        <v>17</v>
      </c>
      <c r="L3333">
        <v>0</v>
      </c>
      <c r="M3333">
        <v>1</v>
      </c>
      <c r="N3333" t="str">
        <f t="shared" si="104"/>
        <v>Weather Imapct</v>
      </c>
      <c r="O3333" t="str">
        <f t="shared" si="105"/>
        <v>Not Cancelled</v>
      </c>
      <c r="P3333" t="str">
        <f>TEXT(Table1[[#This Row],[Departure_Time]],"mmm yyyy")</f>
        <v>Jun 2024</v>
      </c>
    </row>
    <row r="3334" spans="1:16" x14ac:dyDescent="0.25">
      <c r="A3334" t="s">
        <v>548</v>
      </c>
      <c r="B3334" t="s">
        <v>26</v>
      </c>
      <c r="C3334" t="s">
        <v>20</v>
      </c>
      <c r="D3334" s="5">
        <v>45732.316666666666</v>
      </c>
      <c r="E3334">
        <v>176</v>
      </c>
      <c r="F3334" t="s">
        <v>41</v>
      </c>
      <c r="G3334">
        <v>1167</v>
      </c>
      <c r="H3334" t="s">
        <v>27</v>
      </c>
      <c r="I3334" t="s">
        <v>24</v>
      </c>
      <c r="J3334">
        <v>6.3</v>
      </c>
      <c r="K3334">
        <v>13</v>
      </c>
      <c r="L3334">
        <v>0</v>
      </c>
      <c r="M3334">
        <v>0</v>
      </c>
      <c r="N3334" t="str">
        <f t="shared" si="104"/>
        <v>No Weather Impact</v>
      </c>
      <c r="O3334" t="str">
        <f t="shared" si="105"/>
        <v>Not Cancelled</v>
      </c>
      <c r="P3334" t="str">
        <f>TEXT(Table1[[#This Row],[Departure_Time]],"mmm yyyy")</f>
        <v>Mar 2025</v>
      </c>
    </row>
    <row r="3335" spans="1:16" x14ac:dyDescent="0.25">
      <c r="A3335" t="s">
        <v>587</v>
      </c>
      <c r="B3335" t="s">
        <v>14</v>
      </c>
      <c r="C3335" t="s">
        <v>31</v>
      </c>
      <c r="D3335" s="5">
        <v>45041.559027777781</v>
      </c>
      <c r="E3335">
        <v>224</v>
      </c>
      <c r="F3335" t="s">
        <v>52</v>
      </c>
      <c r="G3335">
        <v>1495</v>
      </c>
      <c r="H3335" t="s">
        <v>18</v>
      </c>
      <c r="I3335" t="s">
        <v>24</v>
      </c>
      <c r="J3335">
        <v>6</v>
      </c>
      <c r="K3335">
        <v>5</v>
      </c>
      <c r="L3335">
        <v>0</v>
      </c>
      <c r="M3335">
        <v>1</v>
      </c>
      <c r="N3335" t="str">
        <f t="shared" si="104"/>
        <v>Weather Imapct</v>
      </c>
      <c r="O3335" t="str">
        <f t="shared" si="105"/>
        <v>Cancelled</v>
      </c>
      <c r="P3335" t="str">
        <f>TEXT(Table1[[#This Row],[Departure_Time]],"mmm yyyy")</f>
        <v>Apr 2023</v>
      </c>
    </row>
    <row r="3336" spans="1:16" x14ac:dyDescent="0.25">
      <c r="A3336" t="s">
        <v>1390</v>
      </c>
      <c r="B3336" t="s">
        <v>15</v>
      </c>
      <c r="C3336" t="s">
        <v>20</v>
      </c>
      <c r="D3336" s="5">
        <v>45099.06527777778</v>
      </c>
      <c r="E3336">
        <v>200</v>
      </c>
      <c r="F3336" t="s">
        <v>16</v>
      </c>
      <c r="G3336">
        <v>933</v>
      </c>
      <c r="H3336" t="s">
        <v>17</v>
      </c>
      <c r="I3336" t="s">
        <v>39</v>
      </c>
      <c r="J3336">
        <v>4.3</v>
      </c>
      <c r="K3336">
        <v>4</v>
      </c>
      <c r="L3336">
        <v>0</v>
      </c>
      <c r="M3336">
        <v>0</v>
      </c>
      <c r="N3336" t="str">
        <f t="shared" si="104"/>
        <v>No Weather Impact</v>
      </c>
      <c r="O3336" t="str">
        <f t="shared" si="105"/>
        <v>Not Cancelled</v>
      </c>
      <c r="P3336" t="str">
        <f>TEXT(Table1[[#This Row],[Departure_Time]],"mmm yyyy")</f>
        <v>Jun 2023</v>
      </c>
    </row>
    <row r="3337" spans="1:16" x14ac:dyDescent="0.25">
      <c r="A3337" t="s">
        <v>1026</v>
      </c>
      <c r="B3337" t="s">
        <v>14</v>
      </c>
      <c r="C3337" t="s">
        <v>31</v>
      </c>
      <c r="D3337" s="5">
        <v>45094.85</v>
      </c>
      <c r="E3337">
        <v>136</v>
      </c>
      <c r="F3337" t="s">
        <v>16</v>
      </c>
      <c r="G3337">
        <v>1067</v>
      </c>
      <c r="H3337" t="s">
        <v>21</v>
      </c>
      <c r="I3337" t="s">
        <v>24</v>
      </c>
      <c r="J3337">
        <v>6.8</v>
      </c>
      <c r="K3337">
        <v>1</v>
      </c>
      <c r="L3337">
        <v>0</v>
      </c>
      <c r="M3337">
        <v>0</v>
      </c>
      <c r="N3337" t="str">
        <f t="shared" si="104"/>
        <v>No Weather Impact</v>
      </c>
      <c r="O3337" t="str">
        <f t="shared" si="105"/>
        <v>Not Cancelled</v>
      </c>
      <c r="P3337" t="str">
        <f>TEXT(Table1[[#This Row],[Departure_Time]],"mmm yyyy")</f>
        <v>Jun 2023</v>
      </c>
    </row>
    <row r="3338" spans="1:16" x14ac:dyDescent="0.25">
      <c r="A3338" t="s">
        <v>112</v>
      </c>
      <c r="B3338" t="s">
        <v>29</v>
      </c>
      <c r="C3338" t="s">
        <v>20</v>
      </c>
      <c r="D3338" s="5">
        <v>45208.815972222219</v>
      </c>
      <c r="E3338">
        <v>229</v>
      </c>
      <c r="F3338" t="s">
        <v>16</v>
      </c>
      <c r="G3338">
        <v>874</v>
      </c>
      <c r="H3338" t="s">
        <v>27</v>
      </c>
      <c r="I3338" t="s">
        <v>39</v>
      </c>
      <c r="J3338">
        <v>5</v>
      </c>
      <c r="K3338">
        <v>10</v>
      </c>
      <c r="L3338">
        <v>0</v>
      </c>
      <c r="M3338">
        <v>0</v>
      </c>
      <c r="N3338" t="str">
        <f t="shared" si="104"/>
        <v>No Weather Impact</v>
      </c>
      <c r="O3338" t="str">
        <f t="shared" si="105"/>
        <v>Not Cancelled</v>
      </c>
      <c r="P3338" t="str">
        <f>TEXT(Table1[[#This Row],[Departure_Time]],"mmm yyyy")</f>
        <v>Oct 2023</v>
      </c>
    </row>
    <row r="3339" spans="1:16" x14ac:dyDescent="0.25">
      <c r="A3339" t="s">
        <v>362</v>
      </c>
      <c r="B3339" t="s">
        <v>26</v>
      </c>
      <c r="C3339" t="s">
        <v>20</v>
      </c>
      <c r="D3339" s="5">
        <v>45768.546527777777</v>
      </c>
      <c r="E3339">
        <v>169</v>
      </c>
      <c r="F3339" t="s">
        <v>16</v>
      </c>
      <c r="G3339">
        <v>1315</v>
      </c>
      <c r="H3339" t="s">
        <v>18</v>
      </c>
      <c r="I3339" t="s">
        <v>24</v>
      </c>
      <c r="J3339">
        <v>10</v>
      </c>
      <c r="K3339">
        <v>3</v>
      </c>
      <c r="L3339">
        <v>0</v>
      </c>
      <c r="M3339">
        <v>0</v>
      </c>
      <c r="N3339" t="str">
        <f t="shared" si="104"/>
        <v>No Weather Impact</v>
      </c>
      <c r="O3339" t="str">
        <f t="shared" si="105"/>
        <v>Not Cancelled</v>
      </c>
      <c r="P3339" t="str">
        <f>TEXT(Table1[[#This Row],[Departure_Time]],"mmm yyyy")</f>
        <v>Apr 2025</v>
      </c>
    </row>
    <row r="3340" spans="1:16" x14ac:dyDescent="0.25">
      <c r="A3340" t="s">
        <v>1658</v>
      </c>
      <c r="B3340" t="s">
        <v>26</v>
      </c>
      <c r="C3340" t="s">
        <v>31</v>
      </c>
      <c r="D3340" s="5">
        <v>45328.504166666666</v>
      </c>
      <c r="E3340">
        <v>171</v>
      </c>
      <c r="F3340" t="s">
        <v>16</v>
      </c>
      <c r="G3340">
        <v>1171</v>
      </c>
      <c r="H3340" t="s">
        <v>18</v>
      </c>
      <c r="I3340" t="s">
        <v>24</v>
      </c>
      <c r="J3340">
        <v>8.5</v>
      </c>
      <c r="K3340">
        <v>8</v>
      </c>
      <c r="L3340">
        <v>1</v>
      </c>
      <c r="M3340">
        <v>0</v>
      </c>
      <c r="N3340" t="str">
        <f t="shared" si="104"/>
        <v>No Weather Impact</v>
      </c>
      <c r="O3340" t="str">
        <f t="shared" si="105"/>
        <v>Not Cancelled</v>
      </c>
      <c r="P3340" t="str">
        <f>TEXT(Table1[[#This Row],[Departure_Time]],"mmm yyyy")</f>
        <v>Feb 2024</v>
      </c>
    </row>
    <row r="3341" spans="1:16" x14ac:dyDescent="0.25">
      <c r="A3341" t="s">
        <v>510</v>
      </c>
      <c r="B3341" t="s">
        <v>23</v>
      </c>
      <c r="C3341" t="s">
        <v>26</v>
      </c>
      <c r="D3341" s="5">
        <v>45632.623611111114</v>
      </c>
      <c r="E3341">
        <v>282</v>
      </c>
      <c r="F3341" t="s">
        <v>16</v>
      </c>
      <c r="G3341">
        <v>772</v>
      </c>
      <c r="H3341" t="s">
        <v>18</v>
      </c>
      <c r="I3341" t="s">
        <v>24</v>
      </c>
      <c r="J3341">
        <v>5.0999999999999996</v>
      </c>
      <c r="K3341">
        <v>4</v>
      </c>
      <c r="L3341">
        <v>0</v>
      </c>
      <c r="M3341">
        <v>0</v>
      </c>
      <c r="N3341" t="str">
        <f t="shared" si="104"/>
        <v>No Weather Impact</v>
      </c>
      <c r="O3341" t="str">
        <f t="shared" si="105"/>
        <v>Not Cancelled</v>
      </c>
      <c r="P3341" t="str">
        <f>TEXT(Table1[[#This Row],[Departure_Time]],"mmm yyyy")</f>
        <v>Dec 2024</v>
      </c>
    </row>
    <row r="3342" spans="1:16" x14ac:dyDescent="0.25">
      <c r="A3342" t="s">
        <v>1516</v>
      </c>
      <c r="B3342" t="s">
        <v>36</v>
      </c>
      <c r="C3342" t="s">
        <v>14</v>
      </c>
      <c r="D3342" s="5">
        <v>45307.361111111109</v>
      </c>
      <c r="E3342">
        <v>170</v>
      </c>
      <c r="F3342" t="s">
        <v>16</v>
      </c>
      <c r="G3342">
        <v>1219</v>
      </c>
      <c r="H3342" t="s">
        <v>27</v>
      </c>
      <c r="I3342" t="s">
        <v>39</v>
      </c>
      <c r="J3342">
        <v>7.4</v>
      </c>
      <c r="K3342">
        <v>3</v>
      </c>
      <c r="L3342">
        <v>0</v>
      </c>
      <c r="M3342">
        <v>0</v>
      </c>
      <c r="N3342" t="str">
        <f t="shared" si="104"/>
        <v>No Weather Impact</v>
      </c>
      <c r="O3342" t="str">
        <f t="shared" si="105"/>
        <v>Not Cancelled</v>
      </c>
      <c r="P3342" t="str">
        <f>TEXT(Table1[[#This Row],[Departure_Time]],"mmm yyyy")</f>
        <v>Jan 2024</v>
      </c>
    </row>
    <row r="3343" spans="1:16" x14ac:dyDescent="0.25">
      <c r="A3343" t="s">
        <v>1112</v>
      </c>
      <c r="B3343" t="s">
        <v>36</v>
      </c>
      <c r="C3343" t="s">
        <v>20</v>
      </c>
      <c r="D3343" s="5">
        <v>45190.304861111108</v>
      </c>
      <c r="E3343">
        <v>166</v>
      </c>
      <c r="F3343" t="s">
        <v>16</v>
      </c>
      <c r="G3343">
        <v>1426</v>
      </c>
      <c r="H3343" t="s">
        <v>21</v>
      </c>
      <c r="I3343" t="s">
        <v>24</v>
      </c>
      <c r="J3343">
        <v>7.1</v>
      </c>
      <c r="K3343">
        <v>6</v>
      </c>
      <c r="L3343">
        <v>0</v>
      </c>
      <c r="M3343">
        <v>0</v>
      </c>
      <c r="N3343" t="str">
        <f t="shared" si="104"/>
        <v>No Weather Impact</v>
      </c>
      <c r="O3343" t="str">
        <f t="shared" si="105"/>
        <v>Not Cancelled</v>
      </c>
      <c r="P3343" t="str">
        <f>TEXT(Table1[[#This Row],[Departure_Time]],"mmm yyyy")</f>
        <v>Sep 2023</v>
      </c>
    </row>
    <row r="3344" spans="1:16" x14ac:dyDescent="0.25">
      <c r="A3344" t="s">
        <v>639</v>
      </c>
      <c r="B3344" t="s">
        <v>15</v>
      </c>
      <c r="C3344" t="s">
        <v>20</v>
      </c>
      <c r="D3344" s="5">
        <v>45484.642361111109</v>
      </c>
      <c r="E3344">
        <v>146</v>
      </c>
      <c r="F3344" t="s">
        <v>16</v>
      </c>
      <c r="G3344">
        <v>1211</v>
      </c>
      <c r="H3344" t="s">
        <v>27</v>
      </c>
      <c r="I3344" t="s">
        <v>18</v>
      </c>
      <c r="J3344">
        <v>4.9000000000000004</v>
      </c>
      <c r="K3344">
        <v>11</v>
      </c>
      <c r="L3344">
        <v>0</v>
      </c>
      <c r="M3344">
        <v>0</v>
      </c>
      <c r="N3344" t="str">
        <f t="shared" si="104"/>
        <v>No Weather Impact</v>
      </c>
      <c r="O3344" t="str">
        <f t="shared" si="105"/>
        <v>Not Cancelled</v>
      </c>
      <c r="P3344" t="str">
        <f>TEXT(Table1[[#This Row],[Departure_Time]],"mmm yyyy")</f>
        <v>Jul 2024</v>
      </c>
    </row>
    <row r="3345" spans="1:16" x14ac:dyDescent="0.25">
      <c r="A3345" t="s">
        <v>1200</v>
      </c>
      <c r="B3345" t="s">
        <v>23</v>
      </c>
      <c r="C3345" t="s">
        <v>29</v>
      </c>
      <c r="D3345" s="5">
        <v>45599.107638888891</v>
      </c>
      <c r="E3345">
        <v>163</v>
      </c>
      <c r="F3345" t="s">
        <v>52</v>
      </c>
      <c r="G3345">
        <v>731</v>
      </c>
      <c r="H3345" t="s">
        <v>21</v>
      </c>
      <c r="I3345" t="s">
        <v>24</v>
      </c>
      <c r="J3345">
        <v>5.9</v>
      </c>
      <c r="K3345">
        <v>11</v>
      </c>
      <c r="L3345">
        <v>1</v>
      </c>
      <c r="M3345">
        <v>0</v>
      </c>
      <c r="N3345" t="str">
        <f t="shared" si="104"/>
        <v>No Weather Impact</v>
      </c>
      <c r="O3345" t="str">
        <f t="shared" si="105"/>
        <v>Cancelled</v>
      </c>
      <c r="P3345" t="str">
        <f>TEXT(Table1[[#This Row],[Departure_Time]],"mmm yyyy")</f>
        <v>Nov 2024</v>
      </c>
    </row>
    <row r="3346" spans="1:16" x14ac:dyDescent="0.25">
      <c r="A3346" t="s">
        <v>1007</v>
      </c>
      <c r="B3346" t="s">
        <v>36</v>
      </c>
      <c r="C3346" t="s">
        <v>23</v>
      </c>
      <c r="D3346" s="5">
        <v>45402.09375</v>
      </c>
      <c r="E3346">
        <v>133</v>
      </c>
      <c r="F3346" t="s">
        <v>16</v>
      </c>
      <c r="G3346">
        <v>1036</v>
      </c>
      <c r="H3346" t="s">
        <v>17</v>
      </c>
      <c r="I3346" t="s">
        <v>24</v>
      </c>
      <c r="J3346">
        <v>4.2</v>
      </c>
      <c r="K3346">
        <v>5</v>
      </c>
      <c r="L3346">
        <v>1</v>
      </c>
      <c r="M3346">
        <v>0</v>
      </c>
      <c r="N3346" t="str">
        <f t="shared" si="104"/>
        <v>No Weather Impact</v>
      </c>
      <c r="O3346" t="str">
        <f t="shared" si="105"/>
        <v>Not Cancelled</v>
      </c>
      <c r="P3346" t="str">
        <f>TEXT(Table1[[#This Row],[Departure_Time]],"mmm yyyy")</f>
        <v>Apr 2024</v>
      </c>
    </row>
    <row r="3347" spans="1:16" x14ac:dyDescent="0.25">
      <c r="A3347" t="s">
        <v>1659</v>
      </c>
      <c r="B3347" t="s">
        <v>29</v>
      </c>
      <c r="C3347" t="s">
        <v>36</v>
      </c>
      <c r="D3347" s="5">
        <v>45592.686111111114</v>
      </c>
      <c r="E3347">
        <v>236</v>
      </c>
      <c r="F3347" t="s">
        <v>16</v>
      </c>
      <c r="G3347">
        <v>1239</v>
      </c>
      <c r="H3347" t="s">
        <v>18</v>
      </c>
      <c r="I3347" t="s">
        <v>39</v>
      </c>
      <c r="J3347">
        <v>5</v>
      </c>
      <c r="K3347">
        <v>2</v>
      </c>
      <c r="L3347">
        <v>1</v>
      </c>
      <c r="M3347">
        <v>0</v>
      </c>
      <c r="N3347" t="str">
        <f t="shared" si="104"/>
        <v>No Weather Impact</v>
      </c>
      <c r="O3347" t="str">
        <f t="shared" si="105"/>
        <v>Not Cancelled</v>
      </c>
      <c r="P3347" t="str">
        <f>TEXT(Table1[[#This Row],[Departure_Time]],"mmm yyyy")</f>
        <v>Oct 2024</v>
      </c>
    </row>
    <row r="3348" spans="1:16" x14ac:dyDescent="0.25">
      <c r="A3348" t="s">
        <v>61</v>
      </c>
      <c r="B3348" t="s">
        <v>14</v>
      </c>
      <c r="C3348" t="s">
        <v>31</v>
      </c>
      <c r="D3348" s="5">
        <v>45586.581944444442</v>
      </c>
      <c r="E3348">
        <v>119</v>
      </c>
      <c r="F3348" t="s">
        <v>41</v>
      </c>
      <c r="G3348">
        <v>1332</v>
      </c>
      <c r="H3348" t="s">
        <v>27</v>
      </c>
      <c r="I3348" t="s">
        <v>39</v>
      </c>
      <c r="J3348">
        <v>7.9</v>
      </c>
      <c r="K3348">
        <v>2</v>
      </c>
      <c r="L3348">
        <v>0</v>
      </c>
      <c r="M3348">
        <v>0</v>
      </c>
      <c r="N3348" t="str">
        <f t="shared" si="104"/>
        <v>No Weather Impact</v>
      </c>
      <c r="O3348" t="str">
        <f t="shared" si="105"/>
        <v>Not Cancelled</v>
      </c>
      <c r="P3348" t="str">
        <f>TEXT(Table1[[#This Row],[Departure_Time]],"mmm yyyy")</f>
        <v>Oct 2024</v>
      </c>
    </row>
    <row r="3349" spans="1:16" x14ac:dyDescent="0.25">
      <c r="A3349" t="s">
        <v>266</v>
      </c>
      <c r="B3349" t="s">
        <v>23</v>
      </c>
      <c r="C3349" t="s">
        <v>14</v>
      </c>
      <c r="D3349" s="5">
        <v>45163.904166666667</v>
      </c>
      <c r="E3349">
        <v>186</v>
      </c>
      <c r="F3349" t="s">
        <v>41</v>
      </c>
      <c r="G3349">
        <v>1691</v>
      </c>
      <c r="H3349" t="s">
        <v>27</v>
      </c>
      <c r="I3349" t="s">
        <v>24</v>
      </c>
      <c r="J3349">
        <v>5.9</v>
      </c>
      <c r="K3349">
        <v>10</v>
      </c>
      <c r="L3349">
        <v>0</v>
      </c>
      <c r="M3349">
        <v>0</v>
      </c>
      <c r="N3349" t="str">
        <f t="shared" si="104"/>
        <v>No Weather Impact</v>
      </c>
      <c r="O3349" t="str">
        <f t="shared" si="105"/>
        <v>Not Cancelled</v>
      </c>
      <c r="P3349" t="str">
        <f>TEXT(Table1[[#This Row],[Departure_Time]],"mmm yyyy")</f>
        <v>Aug 2023</v>
      </c>
    </row>
    <row r="3350" spans="1:16" x14ac:dyDescent="0.25">
      <c r="A3350" t="s">
        <v>542</v>
      </c>
      <c r="B3350" t="s">
        <v>23</v>
      </c>
      <c r="C3350" t="s">
        <v>23</v>
      </c>
      <c r="D3350" s="5">
        <v>45306.904861111114</v>
      </c>
      <c r="E3350">
        <v>118</v>
      </c>
      <c r="F3350" t="s">
        <v>41</v>
      </c>
      <c r="G3350">
        <v>1293</v>
      </c>
      <c r="H3350" t="s">
        <v>27</v>
      </c>
      <c r="I3350" t="s">
        <v>130</v>
      </c>
      <c r="J3350">
        <v>10</v>
      </c>
      <c r="K3350">
        <v>1</v>
      </c>
      <c r="L3350">
        <v>0</v>
      </c>
      <c r="M3350">
        <v>0</v>
      </c>
      <c r="N3350" t="str">
        <f t="shared" si="104"/>
        <v>No Weather Impact</v>
      </c>
      <c r="O3350" t="str">
        <f t="shared" si="105"/>
        <v>Not Cancelled</v>
      </c>
      <c r="P3350" t="str">
        <f>TEXT(Table1[[#This Row],[Departure_Time]],"mmm yyyy")</f>
        <v>Jan 2024</v>
      </c>
    </row>
    <row r="3351" spans="1:16" x14ac:dyDescent="0.25">
      <c r="A3351" t="s">
        <v>1590</v>
      </c>
      <c r="B3351" t="s">
        <v>26</v>
      </c>
      <c r="C3351" t="s">
        <v>26</v>
      </c>
      <c r="D3351" s="5">
        <v>45447.540972222225</v>
      </c>
      <c r="E3351">
        <v>143</v>
      </c>
      <c r="F3351" t="s">
        <v>16</v>
      </c>
      <c r="G3351">
        <v>1076</v>
      </c>
      <c r="H3351" t="s">
        <v>27</v>
      </c>
      <c r="I3351" t="s">
        <v>24</v>
      </c>
      <c r="J3351">
        <v>7.8</v>
      </c>
      <c r="K3351">
        <v>4</v>
      </c>
      <c r="L3351">
        <v>1</v>
      </c>
      <c r="M3351">
        <v>0</v>
      </c>
      <c r="N3351" t="str">
        <f t="shared" si="104"/>
        <v>No Weather Impact</v>
      </c>
      <c r="O3351" t="str">
        <f t="shared" si="105"/>
        <v>Not Cancelled</v>
      </c>
      <c r="P3351" t="str">
        <f>TEXT(Table1[[#This Row],[Departure_Time]],"mmm yyyy")</f>
        <v>Jun 2024</v>
      </c>
    </row>
    <row r="3352" spans="1:16" x14ac:dyDescent="0.25">
      <c r="A3352" t="s">
        <v>745</v>
      </c>
      <c r="B3352" t="s">
        <v>15</v>
      </c>
      <c r="C3352" t="s">
        <v>23</v>
      </c>
      <c r="D3352" s="5">
        <v>45118.625</v>
      </c>
      <c r="E3352">
        <v>281</v>
      </c>
      <c r="F3352" t="s">
        <v>16</v>
      </c>
      <c r="G3352">
        <v>737</v>
      </c>
      <c r="H3352" t="s">
        <v>27</v>
      </c>
      <c r="I3352" t="s">
        <v>39</v>
      </c>
      <c r="J3352">
        <v>4.7</v>
      </c>
      <c r="K3352">
        <v>0</v>
      </c>
      <c r="L3352">
        <v>0</v>
      </c>
      <c r="M3352">
        <v>0</v>
      </c>
      <c r="N3352" t="str">
        <f t="shared" si="104"/>
        <v>No Weather Impact</v>
      </c>
      <c r="O3352" t="str">
        <f t="shared" si="105"/>
        <v>Not Cancelled</v>
      </c>
      <c r="P3352" t="str">
        <f>TEXT(Table1[[#This Row],[Departure_Time]],"mmm yyyy")</f>
        <v>Jul 2023</v>
      </c>
    </row>
    <row r="3353" spans="1:16" x14ac:dyDescent="0.25">
      <c r="A3353" t="s">
        <v>427</v>
      </c>
      <c r="B3353" t="s">
        <v>20</v>
      </c>
      <c r="C3353" t="s">
        <v>29</v>
      </c>
      <c r="D3353" s="5">
        <v>45233.553472222222</v>
      </c>
      <c r="E3353">
        <v>197</v>
      </c>
      <c r="F3353" t="s">
        <v>16</v>
      </c>
      <c r="G3353">
        <v>1257</v>
      </c>
      <c r="H3353" t="s">
        <v>18</v>
      </c>
      <c r="I3353" t="s">
        <v>24</v>
      </c>
      <c r="J3353">
        <v>8.3000000000000007</v>
      </c>
      <c r="K3353">
        <v>0</v>
      </c>
      <c r="L3353">
        <v>0</v>
      </c>
      <c r="M3353">
        <v>0</v>
      </c>
      <c r="N3353" t="str">
        <f t="shared" si="104"/>
        <v>No Weather Impact</v>
      </c>
      <c r="O3353" t="str">
        <f t="shared" si="105"/>
        <v>Not Cancelled</v>
      </c>
      <c r="P3353" t="str">
        <f>TEXT(Table1[[#This Row],[Departure_Time]],"mmm yyyy")</f>
        <v>Nov 2023</v>
      </c>
    </row>
    <row r="3354" spans="1:16" x14ac:dyDescent="0.25">
      <c r="A3354" t="s">
        <v>436</v>
      </c>
      <c r="B3354" t="s">
        <v>36</v>
      </c>
      <c r="C3354" t="s">
        <v>26</v>
      </c>
      <c r="D3354" s="5">
        <v>45298.816666666666</v>
      </c>
      <c r="E3354">
        <v>255</v>
      </c>
      <c r="F3354" t="s">
        <v>16</v>
      </c>
      <c r="G3354">
        <v>1453</v>
      </c>
      <c r="H3354" t="s">
        <v>18</v>
      </c>
      <c r="I3354" t="s">
        <v>24</v>
      </c>
      <c r="J3354">
        <v>8</v>
      </c>
      <c r="K3354">
        <v>11</v>
      </c>
      <c r="L3354">
        <v>0</v>
      </c>
      <c r="M3354">
        <v>0</v>
      </c>
      <c r="N3354" t="str">
        <f t="shared" si="104"/>
        <v>No Weather Impact</v>
      </c>
      <c r="O3354" t="str">
        <f t="shared" si="105"/>
        <v>Not Cancelled</v>
      </c>
      <c r="P3354" t="str">
        <f>TEXT(Table1[[#This Row],[Departure_Time]],"mmm yyyy")</f>
        <v>Jan 2024</v>
      </c>
    </row>
    <row r="3355" spans="1:16" x14ac:dyDescent="0.25">
      <c r="A3355" t="s">
        <v>1014</v>
      </c>
      <c r="B3355" t="s">
        <v>23</v>
      </c>
      <c r="C3355" t="s">
        <v>31</v>
      </c>
      <c r="D3355" s="5">
        <v>45561.34652777778</v>
      </c>
      <c r="E3355">
        <v>203</v>
      </c>
      <c r="F3355" t="s">
        <v>16</v>
      </c>
      <c r="G3355">
        <v>1137</v>
      </c>
      <c r="H3355" t="s">
        <v>27</v>
      </c>
      <c r="I3355" t="s">
        <v>18</v>
      </c>
      <c r="J3355">
        <v>7.2</v>
      </c>
      <c r="K3355">
        <v>3</v>
      </c>
      <c r="L3355">
        <v>0</v>
      </c>
      <c r="M3355">
        <v>0</v>
      </c>
      <c r="N3355" t="str">
        <f t="shared" si="104"/>
        <v>No Weather Impact</v>
      </c>
      <c r="O3355" t="str">
        <f t="shared" si="105"/>
        <v>Not Cancelled</v>
      </c>
      <c r="P3355" t="str">
        <f>TEXT(Table1[[#This Row],[Departure_Time]],"mmm yyyy")</f>
        <v>Sep 2024</v>
      </c>
    </row>
    <row r="3356" spans="1:16" x14ac:dyDescent="0.25">
      <c r="A3356" t="s">
        <v>973</v>
      </c>
      <c r="B3356" t="s">
        <v>23</v>
      </c>
      <c r="C3356" t="s">
        <v>31</v>
      </c>
      <c r="D3356" s="5">
        <v>45179.427083333336</v>
      </c>
      <c r="E3356">
        <v>265</v>
      </c>
      <c r="F3356" t="s">
        <v>41</v>
      </c>
      <c r="G3356">
        <v>1299</v>
      </c>
      <c r="H3356" t="s">
        <v>27</v>
      </c>
      <c r="I3356" t="s">
        <v>24</v>
      </c>
      <c r="J3356">
        <v>5.9</v>
      </c>
      <c r="K3356">
        <v>5</v>
      </c>
      <c r="L3356">
        <v>0</v>
      </c>
      <c r="M3356">
        <v>0</v>
      </c>
      <c r="N3356" t="str">
        <f t="shared" si="104"/>
        <v>No Weather Impact</v>
      </c>
      <c r="O3356" t="str">
        <f t="shared" si="105"/>
        <v>Not Cancelled</v>
      </c>
      <c r="P3356" t="str">
        <f>TEXT(Table1[[#This Row],[Departure_Time]],"mmm yyyy")</f>
        <v>Sep 2023</v>
      </c>
    </row>
    <row r="3357" spans="1:16" x14ac:dyDescent="0.25">
      <c r="A3357" t="s">
        <v>1660</v>
      </c>
      <c r="B3357" t="s">
        <v>20</v>
      </c>
      <c r="C3357" t="s">
        <v>26</v>
      </c>
      <c r="D3357" s="5">
        <v>45275.418055555558</v>
      </c>
      <c r="E3357">
        <v>163</v>
      </c>
      <c r="F3357" t="s">
        <v>41</v>
      </c>
      <c r="G3357">
        <v>1314</v>
      </c>
      <c r="H3357" t="s">
        <v>21</v>
      </c>
      <c r="I3357" t="s">
        <v>24</v>
      </c>
      <c r="J3357">
        <v>8.6</v>
      </c>
      <c r="K3357">
        <v>8</v>
      </c>
      <c r="L3357">
        <v>0</v>
      </c>
      <c r="M3357">
        <v>0</v>
      </c>
      <c r="N3357" t="str">
        <f t="shared" si="104"/>
        <v>No Weather Impact</v>
      </c>
      <c r="O3357" t="str">
        <f t="shared" si="105"/>
        <v>Not Cancelled</v>
      </c>
      <c r="P3357" t="str">
        <f>TEXT(Table1[[#This Row],[Departure_Time]],"mmm yyyy")</f>
        <v>Dec 2023</v>
      </c>
    </row>
    <row r="3358" spans="1:16" x14ac:dyDescent="0.25">
      <c r="A3358" t="s">
        <v>1661</v>
      </c>
      <c r="B3358" t="s">
        <v>36</v>
      </c>
      <c r="C3358" t="s">
        <v>26</v>
      </c>
      <c r="D3358" s="5">
        <v>45356.772222222222</v>
      </c>
      <c r="E3358">
        <v>143</v>
      </c>
      <c r="F3358" t="s">
        <v>16</v>
      </c>
      <c r="G3358">
        <v>658</v>
      </c>
      <c r="H3358" t="s">
        <v>18</v>
      </c>
      <c r="I3358" t="s">
        <v>39</v>
      </c>
      <c r="J3358">
        <v>8.5</v>
      </c>
      <c r="K3358">
        <v>6</v>
      </c>
      <c r="L3358">
        <v>1</v>
      </c>
      <c r="M3358">
        <v>0</v>
      </c>
      <c r="N3358" t="str">
        <f t="shared" si="104"/>
        <v>No Weather Impact</v>
      </c>
      <c r="O3358" t="str">
        <f t="shared" si="105"/>
        <v>Not Cancelled</v>
      </c>
      <c r="P3358" t="str">
        <f>TEXT(Table1[[#This Row],[Departure_Time]],"mmm yyyy")</f>
        <v>Mar 2024</v>
      </c>
    </row>
    <row r="3359" spans="1:16" x14ac:dyDescent="0.25">
      <c r="A3359" t="s">
        <v>1165</v>
      </c>
      <c r="B3359" t="s">
        <v>29</v>
      </c>
      <c r="C3359" t="s">
        <v>23</v>
      </c>
      <c r="D3359" s="5">
        <v>45097.852083333331</v>
      </c>
      <c r="E3359">
        <v>212</v>
      </c>
      <c r="F3359" t="s">
        <v>16</v>
      </c>
      <c r="G3359">
        <v>1109</v>
      </c>
      <c r="H3359" t="s">
        <v>17</v>
      </c>
      <c r="I3359" t="s">
        <v>39</v>
      </c>
      <c r="J3359">
        <v>8.5</v>
      </c>
      <c r="K3359">
        <v>4</v>
      </c>
      <c r="L3359">
        <v>0</v>
      </c>
      <c r="M3359">
        <v>0</v>
      </c>
      <c r="N3359" t="str">
        <f t="shared" si="104"/>
        <v>No Weather Impact</v>
      </c>
      <c r="O3359" t="str">
        <f t="shared" si="105"/>
        <v>Not Cancelled</v>
      </c>
      <c r="P3359" t="str">
        <f>TEXT(Table1[[#This Row],[Departure_Time]],"mmm yyyy")</f>
        <v>Jun 2023</v>
      </c>
    </row>
    <row r="3360" spans="1:16" x14ac:dyDescent="0.25">
      <c r="A3360" t="s">
        <v>582</v>
      </c>
      <c r="B3360" t="s">
        <v>15</v>
      </c>
      <c r="C3360" t="s">
        <v>23</v>
      </c>
      <c r="D3360" s="5">
        <v>45283.293749999997</v>
      </c>
      <c r="E3360">
        <v>107</v>
      </c>
      <c r="F3360" t="s">
        <v>16</v>
      </c>
      <c r="G3360">
        <v>1177</v>
      </c>
      <c r="H3360" t="s">
        <v>17</v>
      </c>
      <c r="I3360" t="s">
        <v>24</v>
      </c>
      <c r="J3360">
        <v>5</v>
      </c>
      <c r="K3360">
        <v>3</v>
      </c>
      <c r="L3360">
        <v>0</v>
      </c>
      <c r="M3360">
        <v>1</v>
      </c>
      <c r="N3360" t="str">
        <f t="shared" si="104"/>
        <v>Weather Imapct</v>
      </c>
      <c r="O3360" t="str">
        <f t="shared" si="105"/>
        <v>Not Cancelled</v>
      </c>
      <c r="P3360" t="str">
        <f>TEXT(Table1[[#This Row],[Departure_Time]],"mmm yyyy")</f>
        <v>Dec 2023</v>
      </c>
    </row>
    <row r="3361" spans="1:16" x14ac:dyDescent="0.25">
      <c r="A3361" t="s">
        <v>198</v>
      </c>
      <c r="B3361" t="s">
        <v>29</v>
      </c>
      <c r="C3361" t="s">
        <v>36</v>
      </c>
      <c r="D3361" s="5">
        <v>45668.230555555558</v>
      </c>
      <c r="E3361">
        <v>217</v>
      </c>
      <c r="F3361" t="s">
        <v>16</v>
      </c>
      <c r="G3361">
        <v>1851</v>
      </c>
      <c r="H3361" t="s">
        <v>17</v>
      </c>
      <c r="I3361" t="s">
        <v>39</v>
      </c>
      <c r="J3361">
        <v>5.7</v>
      </c>
      <c r="K3361">
        <v>6</v>
      </c>
      <c r="L3361">
        <v>0</v>
      </c>
      <c r="M3361">
        <v>0</v>
      </c>
      <c r="N3361" t="str">
        <f t="shared" si="104"/>
        <v>No Weather Impact</v>
      </c>
      <c r="O3361" t="str">
        <f t="shared" si="105"/>
        <v>Not Cancelled</v>
      </c>
      <c r="P3361" t="str">
        <f>TEXT(Table1[[#This Row],[Departure_Time]],"mmm yyyy")</f>
        <v>Jan 2025</v>
      </c>
    </row>
    <row r="3362" spans="1:16" x14ac:dyDescent="0.25">
      <c r="A3362" t="s">
        <v>1583</v>
      </c>
      <c r="B3362" t="s">
        <v>31</v>
      </c>
      <c r="C3362" t="s">
        <v>20</v>
      </c>
      <c r="D3362" s="5">
        <v>45353.542361111111</v>
      </c>
      <c r="E3362">
        <v>177</v>
      </c>
      <c r="F3362" t="s">
        <v>16</v>
      </c>
      <c r="G3362">
        <v>1426</v>
      </c>
      <c r="H3362" t="s">
        <v>21</v>
      </c>
      <c r="I3362" t="s">
        <v>24</v>
      </c>
      <c r="J3362">
        <v>8</v>
      </c>
      <c r="K3362">
        <v>11</v>
      </c>
      <c r="L3362">
        <v>0</v>
      </c>
      <c r="M3362">
        <v>0</v>
      </c>
      <c r="N3362" t="str">
        <f t="shared" si="104"/>
        <v>No Weather Impact</v>
      </c>
      <c r="O3362" t="str">
        <f t="shared" si="105"/>
        <v>Not Cancelled</v>
      </c>
      <c r="P3362" t="str">
        <f>TEXT(Table1[[#This Row],[Departure_Time]],"mmm yyyy")</f>
        <v>Mar 2024</v>
      </c>
    </row>
    <row r="3363" spans="1:16" x14ac:dyDescent="0.25">
      <c r="A3363" t="s">
        <v>723</v>
      </c>
      <c r="B3363" t="s">
        <v>20</v>
      </c>
      <c r="C3363" t="s">
        <v>23</v>
      </c>
      <c r="D3363" s="5">
        <v>45632.32916666667</v>
      </c>
      <c r="E3363">
        <v>167</v>
      </c>
      <c r="F3363" t="s">
        <v>16</v>
      </c>
      <c r="G3363">
        <v>1350</v>
      </c>
      <c r="H3363" t="s">
        <v>21</v>
      </c>
      <c r="I3363" t="s">
        <v>24</v>
      </c>
      <c r="J3363">
        <v>10</v>
      </c>
      <c r="K3363">
        <v>4</v>
      </c>
      <c r="L3363">
        <v>0</v>
      </c>
      <c r="M3363">
        <v>0</v>
      </c>
      <c r="N3363" t="str">
        <f t="shared" si="104"/>
        <v>No Weather Impact</v>
      </c>
      <c r="O3363" t="str">
        <f t="shared" si="105"/>
        <v>Not Cancelled</v>
      </c>
      <c r="P3363" t="str">
        <f>TEXT(Table1[[#This Row],[Departure_Time]],"mmm yyyy")</f>
        <v>Dec 2024</v>
      </c>
    </row>
    <row r="3364" spans="1:16" x14ac:dyDescent="0.25">
      <c r="A3364" t="s">
        <v>637</v>
      </c>
      <c r="B3364" t="s">
        <v>26</v>
      </c>
      <c r="C3364" t="s">
        <v>23</v>
      </c>
      <c r="D3364" s="5">
        <v>45255.26458333333</v>
      </c>
      <c r="E3364">
        <v>119</v>
      </c>
      <c r="F3364" t="s">
        <v>16</v>
      </c>
      <c r="G3364">
        <v>1126</v>
      </c>
      <c r="H3364" t="s">
        <v>27</v>
      </c>
      <c r="I3364" t="s">
        <v>18</v>
      </c>
      <c r="J3364">
        <v>5.8</v>
      </c>
      <c r="K3364">
        <v>15</v>
      </c>
      <c r="L3364">
        <v>0</v>
      </c>
      <c r="M3364">
        <v>0</v>
      </c>
      <c r="N3364" t="str">
        <f t="shared" si="104"/>
        <v>No Weather Impact</v>
      </c>
      <c r="O3364" t="str">
        <f t="shared" si="105"/>
        <v>Not Cancelled</v>
      </c>
      <c r="P3364" t="str">
        <f>TEXT(Table1[[#This Row],[Departure_Time]],"mmm yyyy")</f>
        <v>Nov 2023</v>
      </c>
    </row>
    <row r="3365" spans="1:16" x14ac:dyDescent="0.25">
      <c r="A3365" t="s">
        <v>1611</v>
      </c>
      <c r="B3365" t="s">
        <v>29</v>
      </c>
      <c r="C3365" t="s">
        <v>31</v>
      </c>
      <c r="D3365" s="5">
        <v>45121.792361111111</v>
      </c>
      <c r="E3365">
        <v>171</v>
      </c>
      <c r="F3365" t="s">
        <v>16</v>
      </c>
      <c r="G3365">
        <v>1063</v>
      </c>
      <c r="H3365" t="s">
        <v>18</v>
      </c>
      <c r="I3365" t="s">
        <v>130</v>
      </c>
      <c r="J3365">
        <v>4.9000000000000004</v>
      </c>
      <c r="K3365">
        <v>7</v>
      </c>
      <c r="L3365">
        <v>1</v>
      </c>
      <c r="M3365">
        <v>0</v>
      </c>
      <c r="N3365" t="str">
        <f t="shared" si="104"/>
        <v>No Weather Impact</v>
      </c>
      <c r="O3365" t="str">
        <f t="shared" si="105"/>
        <v>Not Cancelled</v>
      </c>
      <c r="P3365" t="str">
        <f>TEXT(Table1[[#This Row],[Departure_Time]],"mmm yyyy")</f>
        <v>Jul 2023</v>
      </c>
    </row>
    <row r="3366" spans="1:16" x14ac:dyDescent="0.25">
      <c r="A3366" t="s">
        <v>1607</v>
      </c>
      <c r="B3366" t="s">
        <v>20</v>
      </c>
      <c r="C3366" t="s">
        <v>23</v>
      </c>
      <c r="D3366" s="5">
        <v>45719.015277777777</v>
      </c>
      <c r="E3366">
        <v>243</v>
      </c>
      <c r="F3366" t="s">
        <v>16</v>
      </c>
      <c r="G3366">
        <v>862</v>
      </c>
      <c r="H3366" t="s">
        <v>18</v>
      </c>
      <c r="I3366" t="s">
        <v>18</v>
      </c>
      <c r="J3366">
        <v>5.7</v>
      </c>
      <c r="K3366">
        <v>22</v>
      </c>
      <c r="L3366">
        <v>0</v>
      </c>
      <c r="M3366">
        <v>0</v>
      </c>
      <c r="N3366" t="str">
        <f t="shared" si="104"/>
        <v>No Weather Impact</v>
      </c>
      <c r="O3366" t="str">
        <f t="shared" si="105"/>
        <v>Not Cancelled</v>
      </c>
      <c r="P3366" t="str">
        <f>TEXT(Table1[[#This Row],[Departure_Time]],"mmm yyyy")</f>
        <v>Mar 2025</v>
      </c>
    </row>
    <row r="3367" spans="1:16" x14ac:dyDescent="0.25">
      <c r="A3367" t="s">
        <v>820</v>
      </c>
      <c r="B3367" t="s">
        <v>29</v>
      </c>
      <c r="C3367" t="s">
        <v>23</v>
      </c>
      <c r="D3367" s="5">
        <v>45201.811805555553</v>
      </c>
      <c r="E3367">
        <v>283</v>
      </c>
      <c r="F3367" t="s">
        <v>41</v>
      </c>
      <c r="G3367">
        <v>1789</v>
      </c>
      <c r="H3367" t="s">
        <v>21</v>
      </c>
      <c r="I3367" t="s">
        <v>24</v>
      </c>
      <c r="J3367">
        <v>7.2</v>
      </c>
      <c r="K3367">
        <v>2</v>
      </c>
      <c r="L3367">
        <v>0</v>
      </c>
      <c r="M3367">
        <v>0</v>
      </c>
      <c r="N3367" t="str">
        <f t="shared" si="104"/>
        <v>No Weather Impact</v>
      </c>
      <c r="O3367" t="str">
        <f t="shared" si="105"/>
        <v>Not Cancelled</v>
      </c>
      <c r="P3367" t="str">
        <f>TEXT(Table1[[#This Row],[Departure_Time]],"mmm yyyy")</f>
        <v>Oct 2023</v>
      </c>
    </row>
    <row r="3368" spans="1:16" x14ac:dyDescent="0.25">
      <c r="A3368" t="s">
        <v>1005</v>
      </c>
      <c r="B3368" t="s">
        <v>15</v>
      </c>
      <c r="C3368" t="s">
        <v>23</v>
      </c>
      <c r="D3368" s="5">
        <v>45072.107638888891</v>
      </c>
      <c r="E3368">
        <v>180</v>
      </c>
      <c r="F3368" t="s">
        <v>16</v>
      </c>
      <c r="G3368">
        <v>1330</v>
      </c>
      <c r="H3368" t="s">
        <v>18</v>
      </c>
      <c r="I3368" t="s">
        <v>39</v>
      </c>
      <c r="J3368">
        <v>6.6</v>
      </c>
      <c r="K3368">
        <v>12</v>
      </c>
      <c r="L3368">
        <v>0</v>
      </c>
      <c r="M3368">
        <v>0</v>
      </c>
      <c r="N3368" t="str">
        <f t="shared" si="104"/>
        <v>No Weather Impact</v>
      </c>
      <c r="O3368" t="str">
        <f t="shared" si="105"/>
        <v>Not Cancelled</v>
      </c>
      <c r="P3368" t="str">
        <f>TEXT(Table1[[#This Row],[Departure_Time]],"mmm yyyy")</f>
        <v>May 2023</v>
      </c>
    </row>
    <row r="3369" spans="1:16" x14ac:dyDescent="0.25">
      <c r="A3369" t="s">
        <v>388</v>
      </c>
      <c r="B3369" t="s">
        <v>31</v>
      </c>
      <c r="C3369" t="s">
        <v>20</v>
      </c>
      <c r="D3369" s="5">
        <v>45637.088194444441</v>
      </c>
      <c r="E3369">
        <v>227</v>
      </c>
      <c r="F3369" t="s">
        <v>16</v>
      </c>
      <c r="G3369">
        <v>1230</v>
      </c>
      <c r="H3369" t="s">
        <v>27</v>
      </c>
      <c r="I3369" t="s">
        <v>24</v>
      </c>
      <c r="J3369">
        <v>8.1999999999999993</v>
      </c>
      <c r="K3369">
        <v>41</v>
      </c>
      <c r="L3369">
        <v>0</v>
      </c>
      <c r="M3369">
        <v>1</v>
      </c>
      <c r="N3369" t="str">
        <f t="shared" si="104"/>
        <v>Weather Imapct</v>
      </c>
      <c r="O3369" t="str">
        <f t="shared" si="105"/>
        <v>Not Cancelled</v>
      </c>
      <c r="P3369" t="str">
        <f>TEXT(Table1[[#This Row],[Departure_Time]],"mmm yyyy")</f>
        <v>Dec 2024</v>
      </c>
    </row>
    <row r="3370" spans="1:16" x14ac:dyDescent="0.25">
      <c r="A3370" t="s">
        <v>483</v>
      </c>
      <c r="B3370" t="s">
        <v>15</v>
      </c>
      <c r="C3370" t="s">
        <v>31</v>
      </c>
      <c r="D3370" s="5">
        <v>45716.035416666666</v>
      </c>
      <c r="E3370">
        <v>260</v>
      </c>
      <c r="F3370" t="s">
        <v>52</v>
      </c>
      <c r="G3370">
        <v>1087</v>
      </c>
      <c r="H3370" t="s">
        <v>27</v>
      </c>
      <c r="I3370" t="s">
        <v>24</v>
      </c>
      <c r="J3370">
        <v>6.5</v>
      </c>
      <c r="K3370">
        <v>2</v>
      </c>
      <c r="L3370">
        <v>0</v>
      </c>
      <c r="M3370">
        <v>0</v>
      </c>
      <c r="N3370" t="str">
        <f t="shared" si="104"/>
        <v>No Weather Impact</v>
      </c>
      <c r="O3370" t="str">
        <f t="shared" si="105"/>
        <v>Cancelled</v>
      </c>
      <c r="P3370" t="str">
        <f>TEXT(Table1[[#This Row],[Departure_Time]],"mmm yyyy")</f>
        <v>Feb 2025</v>
      </c>
    </row>
    <row r="3371" spans="1:16" x14ac:dyDescent="0.25">
      <c r="A3371" t="s">
        <v>875</v>
      </c>
      <c r="B3371" t="s">
        <v>20</v>
      </c>
      <c r="C3371" t="s">
        <v>29</v>
      </c>
      <c r="D3371" s="5">
        <v>45591.908333333333</v>
      </c>
      <c r="E3371">
        <v>223</v>
      </c>
      <c r="F3371" t="s">
        <v>16</v>
      </c>
      <c r="G3371">
        <v>2048</v>
      </c>
      <c r="H3371" t="s">
        <v>18</v>
      </c>
      <c r="I3371" t="s">
        <v>24</v>
      </c>
      <c r="J3371">
        <v>5.2</v>
      </c>
      <c r="K3371">
        <v>10</v>
      </c>
      <c r="L3371">
        <v>0</v>
      </c>
      <c r="M3371">
        <v>0</v>
      </c>
      <c r="N3371" t="str">
        <f t="shared" si="104"/>
        <v>No Weather Impact</v>
      </c>
      <c r="O3371" t="str">
        <f t="shared" si="105"/>
        <v>Not Cancelled</v>
      </c>
      <c r="P3371" t="str">
        <f>TEXT(Table1[[#This Row],[Departure_Time]],"mmm yyyy")</f>
        <v>Oct 2024</v>
      </c>
    </row>
    <row r="3372" spans="1:16" x14ac:dyDescent="0.25">
      <c r="A3372" t="s">
        <v>886</v>
      </c>
      <c r="B3372" t="s">
        <v>20</v>
      </c>
      <c r="C3372" t="s">
        <v>14</v>
      </c>
      <c r="D3372" s="5">
        <v>45249.149305555555</v>
      </c>
      <c r="E3372">
        <v>173</v>
      </c>
      <c r="F3372" t="s">
        <v>16</v>
      </c>
      <c r="G3372">
        <v>1271</v>
      </c>
      <c r="H3372" t="s">
        <v>17</v>
      </c>
      <c r="I3372" t="s">
        <v>24</v>
      </c>
      <c r="J3372">
        <v>4</v>
      </c>
      <c r="K3372">
        <v>15</v>
      </c>
      <c r="L3372">
        <v>0</v>
      </c>
      <c r="M3372">
        <v>0</v>
      </c>
      <c r="N3372" t="str">
        <f t="shared" si="104"/>
        <v>No Weather Impact</v>
      </c>
      <c r="O3372" t="str">
        <f t="shared" si="105"/>
        <v>Not Cancelled</v>
      </c>
      <c r="P3372" t="str">
        <f>TEXT(Table1[[#This Row],[Departure_Time]],"mmm yyyy")</f>
        <v>Nov 2023</v>
      </c>
    </row>
    <row r="3373" spans="1:16" x14ac:dyDescent="0.25">
      <c r="A3373" t="s">
        <v>1413</v>
      </c>
      <c r="B3373" t="s">
        <v>36</v>
      </c>
      <c r="C3373" t="s">
        <v>15</v>
      </c>
      <c r="D3373" s="5">
        <v>45073.679861111108</v>
      </c>
      <c r="E3373">
        <v>207</v>
      </c>
      <c r="F3373" t="s">
        <v>41</v>
      </c>
      <c r="G3373">
        <v>1790</v>
      </c>
      <c r="H3373" t="s">
        <v>18</v>
      </c>
      <c r="I3373" t="s">
        <v>18</v>
      </c>
      <c r="J3373">
        <v>6.5</v>
      </c>
      <c r="K3373">
        <v>2</v>
      </c>
      <c r="L3373">
        <v>0</v>
      </c>
      <c r="M3373">
        <v>0</v>
      </c>
      <c r="N3373" t="str">
        <f t="shared" si="104"/>
        <v>No Weather Impact</v>
      </c>
      <c r="O3373" t="str">
        <f t="shared" si="105"/>
        <v>Not Cancelled</v>
      </c>
      <c r="P3373" t="str">
        <f>TEXT(Table1[[#This Row],[Departure_Time]],"mmm yyyy")</f>
        <v>May 2023</v>
      </c>
    </row>
    <row r="3374" spans="1:16" x14ac:dyDescent="0.25">
      <c r="A3374" t="s">
        <v>502</v>
      </c>
      <c r="B3374" t="s">
        <v>23</v>
      </c>
      <c r="C3374" t="s">
        <v>15</v>
      </c>
      <c r="D3374" s="5">
        <v>45525.923611111109</v>
      </c>
      <c r="E3374">
        <v>187</v>
      </c>
      <c r="F3374" t="s">
        <v>52</v>
      </c>
      <c r="G3374">
        <v>1642</v>
      </c>
      <c r="H3374" t="s">
        <v>18</v>
      </c>
      <c r="I3374" t="s">
        <v>24</v>
      </c>
      <c r="J3374">
        <v>4.0999999999999996</v>
      </c>
      <c r="K3374">
        <v>25</v>
      </c>
      <c r="L3374">
        <v>0</v>
      </c>
      <c r="M3374">
        <v>0</v>
      </c>
      <c r="N3374" t="str">
        <f t="shared" si="104"/>
        <v>No Weather Impact</v>
      </c>
      <c r="O3374" t="str">
        <f t="shared" si="105"/>
        <v>Cancelled</v>
      </c>
      <c r="P3374" t="str">
        <f>TEXT(Table1[[#This Row],[Departure_Time]],"mmm yyyy")</f>
        <v>Aug 2024</v>
      </c>
    </row>
    <row r="3375" spans="1:16" x14ac:dyDescent="0.25">
      <c r="A3375" t="s">
        <v>1467</v>
      </c>
      <c r="B3375" t="s">
        <v>31</v>
      </c>
      <c r="C3375" t="s">
        <v>31</v>
      </c>
      <c r="D3375" s="5">
        <v>45039.488888888889</v>
      </c>
      <c r="E3375">
        <v>111</v>
      </c>
      <c r="F3375" t="s">
        <v>16</v>
      </c>
      <c r="G3375">
        <v>812</v>
      </c>
      <c r="H3375" t="s">
        <v>17</v>
      </c>
      <c r="I3375" t="s">
        <v>24</v>
      </c>
      <c r="J3375">
        <v>7.4</v>
      </c>
      <c r="K3375">
        <v>17</v>
      </c>
      <c r="L3375">
        <v>0</v>
      </c>
      <c r="M3375">
        <v>0</v>
      </c>
      <c r="N3375" t="str">
        <f t="shared" si="104"/>
        <v>No Weather Impact</v>
      </c>
      <c r="O3375" t="str">
        <f t="shared" si="105"/>
        <v>Not Cancelled</v>
      </c>
      <c r="P3375" t="str">
        <f>TEXT(Table1[[#This Row],[Departure_Time]],"mmm yyyy")</f>
        <v>Apr 2023</v>
      </c>
    </row>
    <row r="3376" spans="1:16" x14ac:dyDescent="0.25">
      <c r="A3376" t="s">
        <v>64</v>
      </c>
      <c r="B3376" t="s">
        <v>20</v>
      </c>
      <c r="C3376" t="s">
        <v>20</v>
      </c>
      <c r="D3376" s="5">
        <v>45548.767361111109</v>
      </c>
      <c r="E3376">
        <v>197</v>
      </c>
      <c r="F3376" t="s">
        <v>16</v>
      </c>
      <c r="G3376">
        <v>1026</v>
      </c>
      <c r="H3376" t="s">
        <v>27</v>
      </c>
      <c r="I3376" t="s">
        <v>24</v>
      </c>
      <c r="J3376">
        <v>8.1999999999999993</v>
      </c>
      <c r="K3376">
        <v>1</v>
      </c>
      <c r="L3376">
        <v>0</v>
      </c>
      <c r="M3376">
        <v>0</v>
      </c>
      <c r="N3376" t="str">
        <f t="shared" si="104"/>
        <v>No Weather Impact</v>
      </c>
      <c r="O3376" t="str">
        <f t="shared" si="105"/>
        <v>Not Cancelled</v>
      </c>
      <c r="P3376" t="str">
        <f>TEXT(Table1[[#This Row],[Departure_Time]],"mmm yyyy")</f>
        <v>Sep 2024</v>
      </c>
    </row>
    <row r="3377" spans="1:16" x14ac:dyDescent="0.25">
      <c r="A3377" t="s">
        <v>1017</v>
      </c>
      <c r="B3377" t="s">
        <v>29</v>
      </c>
      <c r="C3377" t="s">
        <v>14</v>
      </c>
      <c r="D3377" s="5">
        <v>45587.197916666664</v>
      </c>
      <c r="E3377">
        <v>253</v>
      </c>
      <c r="F3377" t="s">
        <v>16</v>
      </c>
      <c r="G3377">
        <v>805</v>
      </c>
      <c r="H3377" t="s">
        <v>18</v>
      </c>
      <c r="I3377" t="s">
        <v>24</v>
      </c>
      <c r="J3377">
        <v>8.3000000000000007</v>
      </c>
      <c r="K3377">
        <v>1</v>
      </c>
      <c r="L3377">
        <v>0</v>
      </c>
      <c r="M3377">
        <v>0</v>
      </c>
      <c r="N3377" t="str">
        <f t="shared" si="104"/>
        <v>No Weather Impact</v>
      </c>
      <c r="O3377" t="str">
        <f t="shared" si="105"/>
        <v>Not Cancelled</v>
      </c>
      <c r="P3377" t="str">
        <f>TEXT(Table1[[#This Row],[Departure_Time]],"mmm yyyy")</f>
        <v>Oct 2024</v>
      </c>
    </row>
    <row r="3378" spans="1:16" x14ac:dyDescent="0.25">
      <c r="A3378" t="s">
        <v>1033</v>
      </c>
      <c r="B3378" t="s">
        <v>29</v>
      </c>
      <c r="C3378" t="s">
        <v>36</v>
      </c>
      <c r="D3378" s="5">
        <v>45750.772916666669</v>
      </c>
      <c r="E3378">
        <v>172</v>
      </c>
      <c r="F3378" t="s">
        <v>16</v>
      </c>
      <c r="G3378">
        <v>747</v>
      </c>
      <c r="H3378" t="s">
        <v>21</v>
      </c>
      <c r="I3378" t="s">
        <v>24</v>
      </c>
      <c r="J3378">
        <v>8.9</v>
      </c>
      <c r="K3378">
        <v>8</v>
      </c>
      <c r="L3378">
        <v>0</v>
      </c>
      <c r="M3378">
        <v>0</v>
      </c>
      <c r="N3378" t="str">
        <f t="shared" si="104"/>
        <v>No Weather Impact</v>
      </c>
      <c r="O3378" t="str">
        <f t="shared" si="105"/>
        <v>Not Cancelled</v>
      </c>
      <c r="P3378" t="str">
        <f>TEXT(Table1[[#This Row],[Departure_Time]],"mmm yyyy")</f>
        <v>Apr 2025</v>
      </c>
    </row>
    <row r="3379" spans="1:16" x14ac:dyDescent="0.25">
      <c r="A3379" t="s">
        <v>281</v>
      </c>
      <c r="B3379" t="s">
        <v>29</v>
      </c>
      <c r="C3379" t="s">
        <v>20</v>
      </c>
      <c r="D3379" s="5">
        <v>45632.007638888892</v>
      </c>
      <c r="E3379">
        <v>137</v>
      </c>
      <c r="F3379" t="s">
        <v>52</v>
      </c>
      <c r="G3379">
        <v>1470</v>
      </c>
      <c r="H3379" t="s">
        <v>18</v>
      </c>
      <c r="I3379" t="s">
        <v>24</v>
      </c>
      <c r="J3379">
        <v>7.9</v>
      </c>
      <c r="K3379">
        <v>30</v>
      </c>
      <c r="L3379">
        <v>0</v>
      </c>
      <c r="M3379">
        <v>0</v>
      </c>
      <c r="N3379" t="str">
        <f t="shared" si="104"/>
        <v>No Weather Impact</v>
      </c>
      <c r="O3379" t="str">
        <f t="shared" si="105"/>
        <v>Cancelled</v>
      </c>
      <c r="P3379" t="str">
        <f>TEXT(Table1[[#This Row],[Departure_Time]],"mmm yyyy")</f>
        <v>Dec 2024</v>
      </c>
    </row>
    <row r="3380" spans="1:16" x14ac:dyDescent="0.25">
      <c r="A3380" t="s">
        <v>456</v>
      </c>
      <c r="B3380" t="s">
        <v>26</v>
      </c>
      <c r="C3380" t="s">
        <v>14</v>
      </c>
      <c r="D3380" s="5">
        <v>45626.324305555558</v>
      </c>
      <c r="E3380">
        <v>258</v>
      </c>
      <c r="F3380" t="s">
        <v>16</v>
      </c>
      <c r="G3380">
        <v>1330</v>
      </c>
      <c r="H3380" t="s">
        <v>27</v>
      </c>
      <c r="I3380" t="s">
        <v>24</v>
      </c>
      <c r="J3380">
        <v>5.3</v>
      </c>
      <c r="K3380">
        <v>2</v>
      </c>
      <c r="L3380">
        <v>0</v>
      </c>
      <c r="M3380">
        <v>0</v>
      </c>
      <c r="N3380" t="str">
        <f t="shared" si="104"/>
        <v>No Weather Impact</v>
      </c>
      <c r="O3380" t="str">
        <f t="shared" si="105"/>
        <v>Not Cancelled</v>
      </c>
      <c r="P3380" t="str">
        <f>TEXT(Table1[[#This Row],[Departure_Time]],"mmm yyyy")</f>
        <v>Nov 2024</v>
      </c>
    </row>
    <row r="3381" spans="1:16" x14ac:dyDescent="0.25">
      <c r="A3381" t="s">
        <v>1510</v>
      </c>
      <c r="B3381" t="s">
        <v>29</v>
      </c>
      <c r="C3381" t="s">
        <v>15</v>
      </c>
      <c r="D3381" s="5">
        <v>45392.794444444444</v>
      </c>
      <c r="E3381">
        <v>125</v>
      </c>
      <c r="F3381" t="s">
        <v>16</v>
      </c>
      <c r="G3381">
        <v>1367</v>
      </c>
      <c r="H3381" t="s">
        <v>18</v>
      </c>
      <c r="I3381" t="s">
        <v>24</v>
      </c>
      <c r="J3381">
        <v>6.3</v>
      </c>
      <c r="K3381">
        <v>3</v>
      </c>
      <c r="L3381">
        <v>1</v>
      </c>
      <c r="M3381">
        <v>1</v>
      </c>
      <c r="N3381" t="str">
        <f t="shared" si="104"/>
        <v>Weather Imapct</v>
      </c>
      <c r="O3381" t="str">
        <f t="shared" si="105"/>
        <v>Not Cancelled</v>
      </c>
      <c r="P3381" t="str">
        <f>TEXT(Table1[[#This Row],[Departure_Time]],"mmm yyyy")</f>
        <v>Apr 2024</v>
      </c>
    </row>
    <row r="3382" spans="1:16" x14ac:dyDescent="0.25">
      <c r="A3382" t="s">
        <v>91</v>
      </c>
      <c r="B3382" t="s">
        <v>15</v>
      </c>
      <c r="C3382" t="s">
        <v>31</v>
      </c>
      <c r="D3382" s="5">
        <v>45171.796527777777</v>
      </c>
      <c r="E3382">
        <v>159</v>
      </c>
      <c r="F3382" t="s">
        <v>16</v>
      </c>
      <c r="G3382">
        <v>1066</v>
      </c>
      <c r="H3382" t="s">
        <v>21</v>
      </c>
      <c r="I3382" t="s">
        <v>24</v>
      </c>
      <c r="J3382">
        <v>4.7</v>
      </c>
      <c r="K3382">
        <v>5</v>
      </c>
      <c r="L3382">
        <v>0</v>
      </c>
      <c r="M3382">
        <v>0</v>
      </c>
      <c r="N3382" t="str">
        <f t="shared" si="104"/>
        <v>No Weather Impact</v>
      </c>
      <c r="O3382" t="str">
        <f t="shared" si="105"/>
        <v>Not Cancelled</v>
      </c>
      <c r="P3382" t="str">
        <f>TEXT(Table1[[#This Row],[Departure_Time]],"mmm yyyy")</f>
        <v>Sep 2023</v>
      </c>
    </row>
    <row r="3383" spans="1:16" x14ac:dyDescent="0.25">
      <c r="A3383" t="s">
        <v>1015</v>
      </c>
      <c r="B3383" t="s">
        <v>23</v>
      </c>
      <c r="C3383" t="s">
        <v>15</v>
      </c>
      <c r="D3383" s="5">
        <v>45381.273611111108</v>
      </c>
      <c r="E3383">
        <v>327</v>
      </c>
      <c r="F3383" t="s">
        <v>41</v>
      </c>
      <c r="G3383">
        <v>1101</v>
      </c>
      <c r="H3383" t="s">
        <v>17</v>
      </c>
      <c r="I3383" t="s">
        <v>24</v>
      </c>
      <c r="J3383">
        <v>8.4</v>
      </c>
      <c r="K3383">
        <v>4</v>
      </c>
      <c r="L3383">
        <v>0</v>
      </c>
      <c r="M3383">
        <v>0</v>
      </c>
      <c r="N3383" t="str">
        <f t="shared" si="104"/>
        <v>No Weather Impact</v>
      </c>
      <c r="O3383" t="str">
        <f t="shared" si="105"/>
        <v>Not Cancelled</v>
      </c>
      <c r="P3383" t="str">
        <f>TEXT(Table1[[#This Row],[Departure_Time]],"mmm yyyy")</f>
        <v>Mar 2024</v>
      </c>
    </row>
    <row r="3384" spans="1:16" x14ac:dyDescent="0.25">
      <c r="A3384" t="s">
        <v>1543</v>
      </c>
      <c r="B3384" t="s">
        <v>20</v>
      </c>
      <c r="C3384" t="s">
        <v>20</v>
      </c>
      <c r="D3384" s="5">
        <v>45561.847916666666</v>
      </c>
      <c r="E3384">
        <v>250</v>
      </c>
      <c r="F3384" t="s">
        <v>16</v>
      </c>
      <c r="G3384">
        <v>1460</v>
      </c>
      <c r="H3384" t="s">
        <v>27</v>
      </c>
      <c r="I3384" t="s">
        <v>24</v>
      </c>
      <c r="J3384">
        <v>6.4</v>
      </c>
      <c r="K3384">
        <v>5</v>
      </c>
      <c r="L3384">
        <v>0</v>
      </c>
      <c r="M3384">
        <v>0</v>
      </c>
      <c r="N3384" t="str">
        <f t="shared" si="104"/>
        <v>No Weather Impact</v>
      </c>
      <c r="O3384" t="str">
        <f t="shared" si="105"/>
        <v>Not Cancelled</v>
      </c>
      <c r="P3384" t="str">
        <f>TEXT(Table1[[#This Row],[Departure_Time]],"mmm yyyy")</f>
        <v>Sep 2024</v>
      </c>
    </row>
    <row r="3385" spans="1:16" x14ac:dyDescent="0.25">
      <c r="A3385" t="s">
        <v>487</v>
      </c>
      <c r="B3385" t="s">
        <v>14</v>
      </c>
      <c r="C3385" t="s">
        <v>31</v>
      </c>
      <c r="D3385" s="5">
        <v>45084.71597222222</v>
      </c>
      <c r="E3385">
        <v>86</v>
      </c>
      <c r="F3385" t="s">
        <v>16</v>
      </c>
      <c r="G3385">
        <v>1191</v>
      </c>
      <c r="H3385" t="s">
        <v>21</v>
      </c>
      <c r="I3385" t="s">
        <v>24</v>
      </c>
      <c r="J3385">
        <v>5.4</v>
      </c>
      <c r="K3385">
        <v>0</v>
      </c>
      <c r="L3385">
        <v>0</v>
      </c>
      <c r="M3385">
        <v>0</v>
      </c>
      <c r="N3385" t="str">
        <f t="shared" si="104"/>
        <v>No Weather Impact</v>
      </c>
      <c r="O3385" t="str">
        <f t="shared" si="105"/>
        <v>Not Cancelled</v>
      </c>
      <c r="P3385" t="str">
        <f>TEXT(Table1[[#This Row],[Departure_Time]],"mmm yyyy")</f>
        <v>Jun 2023</v>
      </c>
    </row>
    <row r="3386" spans="1:16" x14ac:dyDescent="0.25">
      <c r="A3386" t="s">
        <v>1507</v>
      </c>
      <c r="B3386" t="s">
        <v>14</v>
      </c>
      <c r="C3386" t="s">
        <v>29</v>
      </c>
      <c r="D3386" s="5">
        <v>45403.50277777778</v>
      </c>
      <c r="E3386">
        <v>258</v>
      </c>
      <c r="F3386" t="s">
        <v>16</v>
      </c>
      <c r="G3386">
        <v>1293</v>
      </c>
      <c r="H3386" t="s">
        <v>17</v>
      </c>
      <c r="I3386" t="s">
        <v>18</v>
      </c>
      <c r="J3386">
        <v>9.8000000000000007</v>
      </c>
      <c r="K3386">
        <v>41</v>
      </c>
      <c r="L3386">
        <v>0</v>
      </c>
      <c r="M3386">
        <v>0</v>
      </c>
      <c r="N3386" t="str">
        <f t="shared" si="104"/>
        <v>No Weather Impact</v>
      </c>
      <c r="O3386" t="str">
        <f t="shared" si="105"/>
        <v>Not Cancelled</v>
      </c>
      <c r="P3386" t="str">
        <f>TEXT(Table1[[#This Row],[Departure_Time]],"mmm yyyy")</f>
        <v>Apr 2024</v>
      </c>
    </row>
    <row r="3387" spans="1:16" x14ac:dyDescent="0.25">
      <c r="A3387" t="s">
        <v>297</v>
      </c>
      <c r="B3387" t="s">
        <v>29</v>
      </c>
      <c r="C3387" t="s">
        <v>20</v>
      </c>
      <c r="D3387" s="5">
        <v>45684.715277777781</v>
      </c>
      <c r="E3387">
        <v>170</v>
      </c>
      <c r="F3387" t="s">
        <v>16</v>
      </c>
      <c r="G3387">
        <v>1442</v>
      </c>
      <c r="H3387" t="s">
        <v>17</v>
      </c>
      <c r="I3387" t="s">
        <v>18</v>
      </c>
      <c r="J3387">
        <v>10</v>
      </c>
      <c r="K3387">
        <v>43</v>
      </c>
      <c r="L3387">
        <v>0</v>
      </c>
      <c r="M3387">
        <v>0</v>
      </c>
      <c r="N3387" t="str">
        <f t="shared" si="104"/>
        <v>No Weather Impact</v>
      </c>
      <c r="O3387" t="str">
        <f t="shared" si="105"/>
        <v>Not Cancelled</v>
      </c>
      <c r="P3387" t="str">
        <f>TEXT(Table1[[#This Row],[Departure_Time]],"mmm yyyy")</f>
        <v>Jan 2025</v>
      </c>
    </row>
    <row r="3388" spans="1:16" x14ac:dyDescent="0.25">
      <c r="A3388" t="s">
        <v>754</v>
      </c>
      <c r="B3388" t="s">
        <v>29</v>
      </c>
      <c r="C3388" t="s">
        <v>36</v>
      </c>
      <c r="D3388" s="5">
        <v>45762.256249999999</v>
      </c>
      <c r="E3388">
        <v>138</v>
      </c>
      <c r="F3388" t="s">
        <v>41</v>
      </c>
      <c r="G3388">
        <v>973</v>
      </c>
      <c r="H3388" t="s">
        <v>21</v>
      </c>
      <c r="I3388" t="s">
        <v>24</v>
      </c>
      <c r="J3388">
        <v>7.6</v>
      </c>
      <c r="K3388">
        <v>4</v>
      </c>
      <c r="L3388">
        <v>0</v>
      </c>
      <c r="M3388">
        <v>1</v>
      </c>
      <c r="N3388" t="str">
        <f t="shared" si="104"/>
        <v>Weather Imapct</v>
      </c>
      <c r="O3388" t="str">
        <f t="shared" si="105"/>
        <v>Not Cancelled</v>
      </c>
      <c r="P3388" t="str">
        <f>TEXT(Table1[[#This Row],[Departure_Time]],"mmm yyyy")</f>
        <v>Apr 2025</v>
      </c>
    </row>
    <row r="3389" spans="1:16" x14ac:dyDescent="0.25">
      <c r="A3389" t="s">
        <v>260</v>
      </c>
      <c r="B3389" t="s">
        <v>14</v>
      </c>
      <c r="C3389" t="s">
        <v>15</v>
      </c>
      <c r="D3389" s="5">
        <v>45660.163194444445</v>
      </c>
      <c r="E3389">
        <v>176</v>
      </c>
      <c r="F3389" t="s">
        <v>16</v>
      </c>
      <c r="G3389">
        <v>1325</v>
      </c>
      <c r="H3389" t="s">
        <v>21</v>
      </c>
      <c r="I3389" t="s">
        <v>24</v>
      </c>
      <c r="J3389">
        <v>6</v>
      </c>
      <c r="K3389">
        <v>18</v>
      </c>
      <c r="L3389">
        <v>0</v>
      </c>
      <c r="M3389">
        <v>0</v>
      </c>
      <c r="N3389" t="str">
        <f t="shared" si="104"/>
        <v>No Weather Impact</v>
      </c>
      <c r="O3389" t="str">
        <f t="shared" si="105"/>
        <v>Not Cancelled</v>
      </c>
      <c r="P3389" t="str">
        <f>TEXT(Table1[[#This Row],[Departure_Time]],"mmm yyyy")</f>
        <v>Jan 2025</v>
      </c>
    </row>
    <row r="3390" spans="1:16" x14ac:dyDescent="0.25">
      <c r="A3390" t="s">
        <v>1078</v>
      </c>
      <c r="B3390" t="s">
        <v>20</v>
      </c>
      <c r="C3390" t="s">
        <v>26</v>
      </c>
      <c r="D3390" s="5">
        <v>45445.743055555555</v>
      </c>
      <c r="E3390">
        <v>60</v>
      </c>
      <c r="F3390" t="s">
        <v>16</v>
      </c>
      <c r="G3390">
        <v>1190</v>
      </c>
      <c r="H3390" t="s">
        <v>17</v>
      </c>
      <c r="I3390" t="s">
        <v>130</v>
      </c>
      <c r="J3390">
        <v>8.1999999999999993</v>
      </c>
      <c r="K3390">
        <v>9</v>
      </c>
      <c r="L3390">
        <v>0</v>
      </c>
      <c r="M3390">
        <v>0</v>
      </c>
      <c r="N3390" t="str">
        <f t="shared" si="104"/>
        <v>No Weather Impact</v>
      </c>
      <c r="O3390" t="str">
        <f t="shared" si="105"/>
        <v>Not Cancelled</v>
      </c>
      <c r="P3390" t="str">
        <f>TEXT(Table1[[#This Row],[Departure_Time]],"mmm yyyy")</f>
        <v>Jun 2024</v>
      </c>
    </row>
    <row r="3391" spans="1:16" x14ac:dyDescent="0.25">
      <c r="A3391" t="s">
        <v>681</v>
      </c>
      <c r="B3391" t="s">
        <v>26</v>
      </c>
      <c r="C3391" t="s">
        <v>36</v>
      </c>
      <c r="D3391" s="5">
        <v>45216.673611111109</v>
      </c>
      <c r="E3391">
        <v>174</v>
      </c>
      <c r="F3391" t="s">
        <v>16</v>
      </c>
      <c r="G3391">
        <v>1223</v>
      </c>
      <c r="H3391" t="s">
        <v>27</v>
      </c>
      <c r="I3391" t="s">
        <v>24</v>
      </c>
      <c r="J3391">
        <v>3.4</v>
      </c>
      <c r="K3391">
        <v>7</v>
      </c>
      <c r="L3391">
        <v>0</v>
      </c>
      <c r="M3391">
        <v>0</v>
      </c>
      <c r="N3391" t="str">
        <f t="shared" si="104"/>
        <v>No Weather Impact</v>
      </c>
      <c r="O3391" t="str">
        <f t="shared" si="105"/>
        <v>Not Cancelled</v>
      </c>
      <c r="P3391" t="str">
        <f>TEXT(Table1[[#This Row],[Departure_Time]],"mmm yyyy")</f>
        <v>Oct 2023</v>
      </c>
    </row>
    <row r="3392" spans="1:16" x14ac:dyDescent="0.25">
      <c r="A3392" t="s">
        <v>564</v>
      </c>
      <c r="B3392" t="s">
        <v>36</v>
      </c>
      <c r="C3392" t="s">
        <v>29</v>
      </c>
      <c r="D3392" s="5">
        <v>45312</v>
      </c>
      <c r="E3392">
        <v>160</v>
      </c>
      <c r="F3392" t="s">
        <v>16</v>
      </c>
      <c r="G3392">
        <v>972</v>
      </c>
      <c r="H3392" t="s">
        <v>21</v>
      </c>
      <c r="I3392" t="s">
        <v>24</v>
      </c>
      <c r="J3392">
        <v>7.3</v>
      </c>
      <c r="K3392">
        <v>7</v>
      </c>
      <c r="L3392">
        <v>1</v>
      </c>
      <c r="M3392">
        <v>0</v>
      </c>
      <c r="N3392" t="str">
        <f t="shared" si="104"/>
        <v>No Weather Impact</v>
      </c>
      <c r="O3392" t="str">
        <f t="shared" si="105"/>
        <v>Not Cancelled</v>
      </c>
      <c r="P3392" t="str">
        <f>TEXT(Table1[[#This Row],[Departure_Time]],"mmm yyyy")</f>
        <v>Jan 2024</v>
      </c>
    </row>
    <row r="3393" spans="1:16" x14ac:dyDescent="0.25">
      <c r="A3393" t="s">
        <v>1441</v>
      </c>
      <c r="B3393" t="s">
        <v>15</v>
      </c>
      <c r="C3393" t="s">
        <v>29</v>
      </c>
      <c r="D3393" s="5">
        <v>45274.513194444444</v>
      </c>
      <c r="E3393">
        <v>232</v>
      </c>
      <c r="F3393" t="s">
        <v>16</v>
      </c>
      <c r="G3393">
        <v>1381</v>
      </c>
      <c r="H3393" t="s">
        <v>17</v>
      </c>
      <c r="I3393" t="s">
        <v>39</v>
      </c>
      <c r="J3393">
        <v>6.1</v>
      </c>
      <c r="K3393">
        <v>8</v>
      </c>
      <c r="L3393">
        <v>0</v>
      </c>
      <c r="M3393">
        <v>0</v>
      </c>
      <c r="N3393" t="str">
        <f t="shared" si="104"/>
        <v>No Weather Impact</v>
      </c>
      <c r="O3393" t="str">
        <f t="shared" si="105"/>
        <v>Not Cancelled</v>
      </c>
      <c r="P3393" t="str">
        <f>TEXT(Table1[[#This Row],[Departure_Time]],"mmm yyyy")</f>
        <v>Dec 2023</v>
      </c>
    </row>
    <row r="3394" spans="1:16" x14ac:dyDescent="0.25">
      <c r="A3394" t="s">
        <v>590</v>
      </c>
      <c r="B3394" t="s">
        <v>23</v>
      </c>
      <c r="C3394" t="s">
        <v>14</v>
      </c>
      <c r="D3394" s="5">
        <v>45310.963888888888</v>
      </c>
      <c r="E3394">
        <v>80</v>
      </c>
      <c r="F3394" t="s">
        <v>41</v>
      </c>
      <c r="G3394">
        <v>1207</v>
      </c>
      <c r="H3394" t="s">
        <v>21</v>
      </c>
      <c r="I3394" t="s">
        <v>39</v>
      </c>
      <c r="J3394">
        <v>7.8</v>
      </c>
      <c r="K3394">
        <v>24</v>
      </c>
      <c r="L3394">
        <v>0</v>
      </c>
      <c r="M3394">
        <v>0</v>
      </c>
      <c r="N3394" t="str">
        <f t="shared" si="104"/>
        <v>No Weather Impact</v>
      </c>
      <c r="O3394" t="str">
        <f t="shared" si="105"/>
        <v>Not Cancelled</v>
      </c>
      <c r="P3394" t="str">
        <f>TEXT(Table1[[#This Row],[Departure_Time]],"mmm yyyy")</f>
        <v>Jan 2024</v>
      </c>
    </row>
    <row r="3395" spans="1:16" x14ac:dyDescent="0.25">
      <c r="A3395" t="s">
        <v>1321</v>
      </c>
      <c r="B3395" t="s">
        <v>36</v>
      </c>
      <c r="C3395" t="s">
        <v>26</v>
      </c>
      <c r="D3395" s="5">
        <v>45590.550694444442</v>
      </c>
      <c r="E3395">
        <v>165</v>
      </c>
      <c r="F3395" t="s">
        <v>16</v>
      </c>
      <c r="G3395">
        <v>1169</v>
      </c>
      <c r="H3395" t="s">
        <v>18</v>
      </c>
      <c r="I3395" t="s">
        <v>24</v>
      </c>
      <c r="J3395">
        <v>7.5</v>
      </c>
      <c r="K3395">
        <v>22</v>
      </c>
      <c r="L3395">
        <v>0</v>
      </c>
      <c r="M3395">
        <v>1</v>
      </c>
      <c r="N3395" t="str">
        <f t="shared" ref="N3395:N3458" si="106">IF(M3395=1, "Weather Imapct", "No Weather Impact")</f>
        <v>Weather Imapct</v>
      </c>
      <c r="O3395" t="str">
        <f t="shared" ref="O3395:O3458" si="107">IF(F3395="Cancelled", "Cancelled", "Not Cancelled")</f>
        <v>Not Cancelled</v>
      </c>
      <c r="P3395" t="str">
        <f>TEXT(Table1[[#This Row],[Departure_Time]],"mmm yyyy")</f>
        <v>Oct 2024</v>
      </c>
    </row>
    <row r="3396" spans="1:16" x14ac:dyDescent="0.25">
      <c r="A3396" t="s">
        <v>1296</v>
      </c>
      <c r="B3396" t="s">
        <v>29</v>
      </c>
      <c r="C3396" t="s">
        <v>15</v>
      </c>
      <c r="D3396" s="5">
        <v>45429.226388888892</v>
      </c>
      <c r="E3396">
        <v>199</v>
      </c>
      <c r="F3396" t="s">
        <v>16</v>
      </c>
      <c r="G3396">
        <v>961</v>
      </c>
      <c r="H3396" t="s">
        <v>17</v>
      </c>
      <c r="I3396" t="s">
        <v>24</v>
      </c>
      <c r="J3396">
        <v>4.5999999999999996</v>
      </c>
      <c r="K3396">
        <v>4</v>
      </c>
      <c r="L3396">
        <v>1</v>
      </c>
      <c r="M3396">
        <v>0</v>
      </c>
      <c r="N3396" t="str">
        <f t="shared" si="106"/>
        <v>No Weather Impact</v>
      </c>
      <c r="O3396" t="str">
        <f t="shared" si="107"/>
        <v>Not Cancelled</v>
      </c>
      <c r="P3396" t="str">
        <f>TEXT(Table1[[#This Row],[Departure_Time]],"mmm yyyy")</f>
        <v>May 2024</v>
      </c>
    </row>
    <row r="3397" spans="1:16" x14ac:dyDescent="0.25">
      <c r="A3397" t="s">
        <v>1176</v>
      </c>
      <c r="B3397" t="s">
        <v>31</v>
      </c>
      <c r="C3397" t="s">
        <v>23</v>
      </c>
      <c r="D3397" s="5">
        <v>45707.688888888886</v>
      </c>
      <c r="E3397">
        <v>242</v>
      </c>
      <c r="F3397" t="s">
        <v>16</v>
      </c>
      <c r="G3397">
        <v>822</v>
      </c>
      <c r="H3397" t="s">
        <v>17</v>
      </c>
      <c r="I3397" t="s">
        <v>24</v>
      </c>
      <c r="J3397">
        <v>7</v>
      </c>
      <c r="K3397">
        <v>10</v>
      </c>
      <c r="L3397">
        <v>0</v>
      </c>
      <c r="M3397">
        <v>0</v>
      </c>
      <c r="N3397" t="str">
        <f t="shared" si="106"/>
        <v>No Weather Impact</v>
      </c>
      <c r="O3397" t="str">
        <f t="shared" si="107"/>
        <v>Not Cancelled</v>
      </c>
      <c r="P3397" t="str">
        <f>TEXT(Table1[[#This Row],[Departure_Time]],"mmm yyyy")</f>
        <v>Feb 2025</v>
      </c>
    </row>
    <row r="3398" spans="1:16" x14ac:dyDescent="0.25">
      <c r="A3398" t="s">
        <v>1103</v>
      </c>
      <c r="B3398" t="s">
        <v>14</v>
      </c>
      <c r="C3398" t="s">
        <v>14</v>
      </c>
      <c r="D3398" s="5">
        <v>45397.185416666667</v>
      </c>
      <c r="E3398">
        <v>200</v>
      </c>
      <c r="F3398" t="s">
        <v>16</v>
      </c>
      <c r="G3398">
        <v>853</v>
      </c>
      <c r="H3398" t="s">
        <v>21</v>
      </c>
      <c r="I3398" t="s">
        <v>24</v>
      </c>
      <c r="J3398">
        <v>10</v>
      </c>
      <c r="K3398">
        <v>3</v>
      </c>
      <c r="L3398">
        <v>0</v>
      </c>
      <c r="M3398">
        <v>0</v>
      </c>
      <c r="N3398" t="str">
        <f t="shared" si="106"/>
        <v>No Weather Impact</v>
      </c>
      <c r="O3398" t="str">
        <f t="shared" si="107"/>
        <v>Not Cancelled</v>
      </c>
      <c r="P3398" t="str">
        <f>TEXT(Table1[[#This Row],[Departure_Time]],"mmm yyyy")</f>
        <v>Apr 2024</v>
      </c>
    </row>
    <row r="3399" spans="1:16" x14ac:dyDescent="0.25">
      <c r="A3399" t="s">
        <v>976</v>
      </c>
      <c r="B3399" t="s">
        <v>14</v>
      </c>
      <c r="C3399" t="s">
        <v>20</v>
      </c>
      <c r="D3399" s="5">
        <v>45481.904861111114</v>
      </c>
      <c r="E3399">
        <v>193</v>
      </c>
      <c r="F3399" t="s">
        <v>16</v>
      </c>
      <c r="G3399">
        <v>1063</v>
      </c>
      <c r="H3399" t="s">
        <v>18</v>
      </c>
      <c r="I3399" t="s">
        <v>24</v>
      </c>
      <c r="J3399">
        <v>7.7</v>
      </c>
      <c r="K3399">
        <v>37</v>
      </c>
      <c r="L3399">
        <v>0</v>
      </c>
      <c r="M3399">
        <v>1</v>
      </c>
      <c r="N3399" t="str">
        <f t="shared" si="106"/>
        <v>Weather Imapct</v>
      </c>
      <c r="O3399" t="str">
        <f t="shared" si="107"/>
        <v>Not Cancelled</v>
      </c>
      <c r="P3399" t="str">
        <f>TEXT(Table1[[#This Row],[Departure_Time]],"mmm yyyy")</f>
        <v>Jul 2024</v>
      </c>
    </row>
    <row r="3400" spans="1:16" x14ac:dyDescent="0.25">
      <c r="A3400" t="s">
        <v>303</v>
      </c>
      <c r="B3400" t="s">
        <v>15</v>
      </c>
      <c r="C3400" t="s">
        <v>26</v>
      </c>
      <c r="D3400" s="5">
        <v>45673.896527777775</v>
      </c>
      <c r="E3400">
        <v>178</v>
      </c>
      <c r="F3400" t="s">
        <v>16</v>
      </c>
      <c r="G3400">
        <v>1206</v>
      </c>
      <c r="H3400" t="s">
        <v>21</v>
      </c>
      <c r="I3400" t="s">
        <v>24</v>
      </c>
      <c r="J3400">
        <v>4.2</v>
      </c>
      <c r="K3400">
        <v>0</v>
      </c>
      <c r="L3400">
        <v>0</v>
      </c>
      <c r="M3400">
        <v>0</v>
      </c>
      <c r="N3400" t="str">
        <f t="shared" si="106"/>
        <v>No Weather Impact</v>
      </c>
      <c r="O3400" t="str">
        <f t="shared" si="107"/>
        <v>Not Cancelled</v>
      </c>
      <c r="P3400" t="str">
        <f>TEXT(Table1[[#This Row],[Departure_Time]],"mmm yyyy")</f>
        <v>Jan 2025</v>
      </c>
    </row>
    <row r="3401" spans="1:16" x14ac:dyDescent="0.25">
      <c r="A3401" t="s">
        <v>1441</v>
      </c>
      <c r="B3401" t="s">
        <v>23</v>
      </c>
      <c r="C3401" t="s">
        <v>36</v>
      </c>
      <c r="D3401" s="5">
        <v>45512.36041666667</v>
      </c>
      <c r="E3401">
        <v>227</v>
      </c>
      <c r="F3401" t="s">
        <v>16</v>
      </c>
      <c r="G3401">
        <v>1286</v>
      </c>
      <c r="H3401" t="s">
        <v>17</v>
      </c>
      <c r="I3401" t="s">
        <v>39</v>
      </c>
      <c r="J3401">
        <v>5.7</v>
      </c>
      <c r="K3401">
        <v>1</v>
      </c>
      <c r="L3401">
        <v>0</v>
      </c>
      <c r="M3401">
        <v>1</v>
      </c>
      <c r="N3401" t="str">
        <f t="shared" si="106"/>
        <v>Weather Imapct</v>
      </c>
      <c r="O3401" t="str">
        <f t="shared" si="107"/>
        <v>Not Cancelled</v>
      </c>
      <c r="P3401" t="str">
        <f>TEXT(Table1[[#This Row],[Departure_Time]],"mmm yyyy")</f>
        <v>Aug 2024</v>
      </c>
    </row>
    <row r="3402" spans="1:16" x14ac:dyDescent="0.25">
      <c r="A3402" t="s">
        <v>121</v>
      </c>
      <c r="B3402" t="s">
        <v>31</v>
      </c>
      <c r="C3402" t="s">
        <v>20</v>
      </c>
      <c r="D3402" s="5">
        <v>45626.124305555553</v>
      </c>
      <c r="E3402">
        <v>132</v>
      </c>
      <c r="F3402" t="s">
        <v>16</v>
      </c>
      <c r="G3402">
        <v>1678</v>
      </c>
      <c r="H3402" t="s">
        <v>21</v>
      </c>
      <c r="I3402" t="s">
        <v>24</v>
      </c>
      <c r="J3402">
        <v>5</v>
      </c>
      <c r="K3402">
        <v>5</v>
      </c>
      <c r="L3402">
        <v>0</v>
      </c>
      <c r="M3402">
        <v>0</v>
      </c>
      <c r="N3402" t="str">
        <f t="shared" si="106"/>
        <v>No Weather Impact</v>
      </c>
      <c r="O3402" t="str">
        <f t="shared" si="107"/>
        <v>Not Cancelled</v>
      </c>
      <c r="P3402" t="str">
        <f>TEXT(Table1[[#This Row],[Departure_Time]],"mmm yyyy")</f>
        <v>Nov 2024</v>
      </c>
    </row>
    <row r="3403" spans="1:16" x14ac:dyDescent="0.25">
      <c r="A3403" t="s">
        <v>1510</v>
      </c>
      <c r="B3403" t="s">
        <v>20</v>
      </c>
      <c r="C3403" t="s">
        <v>36</v>
      </c>
      <c r="D3403" s="5">
        <v>45688.728472222225</v>
      </c>
      <c r="E3403">
        <v>93</v>
      </c>
      <c r="F3403" t="s">
        <v>16</v>
      </c>
      <c r="G3403">
        <v>1119</v>
      </c>
      <c r="H3403" t="s">
        <v>18</v>
      </c>
      <c r="I3403" t="s">
        <v>24</v>
      </c>
      <c r="J3403">
        <v>5.7</v>
      </c>
      <c r="K3403">
        <v>4</v>
      </c>
      <c r="L3403">
        <v>0</v>
      </c>
      <c r="M3403">
        <v>0</v>
      </c>
      <c r="N3403" t="str">
        <f t="shared" si="106"/>
        <v>No Weather Impact</v>
      </c>
      <c r="O3403" t="str">
        <f t="shared" si="107"/>
        <v>Not Cancelled</v>
      </c>
      <c r="P3403" t="str">
        <f>TEXT(Table1[[#This Row],[Departure_Time]],"mmm yyyy")</f>
        <v>Jan 2025</v>
      </c>
    </row>
    <row r="3404" spans="1:16" x14ac:dyDescent="0.25">
      <c r="A3404" t="s">
        <v>1378</v>
      </c>
      <c r="B3404" t="s">
        <v>15</v>
      </c>
      <c r="C3404" t="s">
        <v>31</v>
      </c>
      <c r="D3404" s="5">
        <v>45749.849305555559</v>
      </c>
      <c r="E3404">
        <v>246</v>
      </c>
      <c r="F3404" t="s">
        <v>41</v>
      </c>
      <c r="G3404">
        <v>1056</v>
      </c>
      <c r="H3404" t="s">
        <v>18</v>
      </c>
      <c r="I3404" t="s">
        <v>18</v>
      </c>
      <c r="J3404">
        <v>9</v>
      </c>
      <c r="K3404">
        <v>6</v>
      </c>
      <c r="L3404">
        <v>1</v>
      </c>
      <c r="M3404">
        <v>0</v>
      </c>
      <c r="N3404" t="str">
        <f t="shared" si="106"/>
        <v>No Weather Impact</v>
      </c>
      <c r="O3404" t="str">
        <f t="shared" si="107"/>
        <v>Not Cancelled</v>
      </c>
      <c r="P3404" t="str">
        <f>TEXT(Table1[[#This Row],[Departure_Time]],"mmm yyyy")</f>
        <v>Apr 2025</v>
      </c>
    </row>
    <row r="3405" spans="1:16" x14ac:dyDescent="0.25">
      <c r="A3405" t="s">
        <v>943</v>
      </c>
      <c r="B3405" t="s">
        <v>20</v>
      </c>
      <c r="C3405" t="s">
        <v>26</v>
      </c>
      <c r="D3405" s="5">
        <v>45716.947916666664</v>
      </c>
      <c r="E3405">
        <v>255</v>
      </c>
      <c r="F3405" t="s">
        <v>16</v>
      </c>
      <c r="G3405">
        <v>842</v>
      </c>
      <c r="H3405" t="s">
        <v>18</v>
      </c>
      <c r="I3405" t="s">
        <v>24</v>
      </c>
      <c r="J3405">
        <v>7.5</v>
      </c>
      <c r="K3405">
        <v>8</v>
      </c>
      <c r="L3405">
        <v>0</v>
      </c>
      <c r="M3405">
        <v>0</v>
      </c>
      <c r="N3405" t="str">
        <f t="shared" si="106"/>
        <v>No Weather Impact</v>
      </c>
      <c r="O3405" t="str">
        <f t="shared" si="107"/>
        <v>Not Cancelled</v>
      </c>
      <c r="P3405" t="str">
        <f>TEXT(Table1[[#This Row],[Departure_Time]],"mmm yyyy")</f>
        <v>Feb 2025</v>
      </c>
    </row>
    <row r="3406" spans="1:16" x14ac:dyDescent="0.25">
      <c r="A3406" t="s">
        <v>1475</v>
      </c>
      <c r="B3406" t="s">
        <v>26</v>
      </c>
      <c r="C3406" t="s">
        <v>20</v>
      </c>
      <c r="D3406" s="5">
        <v>45750.493055555555</v>
      </c>
      <c r="E3406">
        <v>125</v>
      </c>
      <c r="F3406" t="s">
        <v>16</v>
      </c>
      <c r="G3406">
        <v>886</v>
      </c>
      <c r="H3406" t="s">
        <v>18</v>
      </c>
      <c r="I3406" t="s">
        <v>18</v>
      </c>
      <c r="J3406">
        <v>8.9</v>
      </c>
      <c r="K3406">
        <v>22</v>
      </c>
      <c r="L3406">
        <v>0</v>
      </c>
      <c r="M3406">
        <v>1</v>
      </c>
      <c r="N3406" t="str">
        <f t="shared" si="106"/>
        <v>Weather Imapct</v>
      </c>
      <c r="O3406" t="str">
        <f t="shared" si="107"/>
        <v>Not Cancelled</v>
      </c>
      <c r="P3406" t="str">
        <f>TEXT(Table1[[#This Row],[Departure_Time]],"mmm yyyy")</f>
        <v>Apr 2025</v>
      </c>
    </row>
    <row r="3407" spans="1:16" x14ac:dyDescent="0.25">
      <c r="A3407" t="s">
        <v>1662</v>
      </c>
      <c r="B3407" t="s">
        <v>29</v>
      </c>
      <c r="C3407" t="s">
        <v>20</v>
      </c>
      <c r="D3407" s="5">
        <v>45137.607638888891</v>
      </c>
      <c r="E3407">
        <v>151</v>
      </c>
      <c r="F3407" t="s">
        <v>16</v>
      </c>
      <c r="G3407">
        <v>1206</v>
      </c>
      <c r="H3407" t="s">
        <v>21</v>
      </c>
      <c r="I3407" t="s">
        <v>24</v>
      </c>
      <c r="J3407">
        <v>7.7</v>
      </c>
      <c r="K3407">
        <v>49</v>
      </c>
      <c r="L3407">
        <v>0</v>
      </c>
      <c r="M3407">
        <v>0</v>
      </c>
      <c r="N3407" t="str">
        <f t="shared" si="106"/>
        <v>No Weather Impact</v>
      </c>
      <c r="O3407" t="str">
        <f t="shared" si="107"/>
        <v>Not Cancelled</v>
      </c>
      <c r="P3407" t="str">
        <f>TEXT(Table1[[#This Row],[Departure_Time]],"mmm yyyy")</f>
        <v>Jul 2023</v>
      </c>
    </row>
    <row r="3408" spans="1:16" x14ac:dyDescent="0.25">
      <c r="A3408" t="s">
        <v>1613</v>
      </c>
      <c r="B3408" t="s">
        <v>23</v>
      </c>
      <c r="C3408" t="s">
        <v>29</v>
      </c>
      <c r="D3408" s="5">
        <v>45627.711111111108</v>
      </c>
      <c r="E3408">
        <v>320</v>
      </c>
      <c r="F3408" t="s">
        <v>16</v>
      </c>
      <c r="G3408">
        <v>1194</v>
      </c>
      <c r="H3408" t="s">
        <v>18</v>
      </c>
      <c r="I3408" t="s">
        <v>24</v>
      </c>
      <c r="J3408">
        <v>7</v>
      </c>
      <c r="K3408">
        <v>1</v>
      </c>
      <c r="L3408">
        <v>0</v>
      </c>
      <c r="M3408">
        <v>0</v>
      </c>
      <c r="N3408" t="str">
        <f t="shared" si="106"/>
        <v>No Weather Impact</v>
      </c>
      <c r="O3408" t="str">
        <f t="shared" si="107"/>
        <v>Not Cancelled</v>
      </c>
      <c r="P3408" t="str">
        <f>TEXT(Table1[[#This Row],[Departure_Time]],"mmm yyyy")</f>
        <v>Dec 2024</v>
      </c>
    </row>
    <row r="3409" spans="1:16" x14ac:dyDescent="0.25">
      <c r="A3409" t="s">
        <v>602</v>
      </c>
      <c r="B3409" t="s">
        <v>15</v>
      </c>
      <c r="C3409" t="s">
        <v>15</v>
      </c>
      <c r="D3409" s="5">
        <v>45475.22152777778</v>
      </c>
      <c r="E3409">
        <v>116</v>
      </c>
      <c r="F3409" t="s">
        <v>52</v>
      </c>
      <c r="G3409">
        <v>1763</v>
      </c>
      <c r="H3409" t="s">
        <v>27</v>
      </c>
      <c r="I3409" t="s">
        <v>18</v>
      </c>
      <c r="J3409">
        <v>8.1</v>
      </c>
      <c r="K3409">
        <v>1</v>
      </c>
      <c r="L3409">
        <v>0</v>
      </c>
      <c r="M3409">
        <v>0</v>
      </c>
      <c r="N3409" t="str">
        <f t="shared" si="106"/>
        <v>No Weather Impact</v>
      </c>
      <c r="O3409" t="str">
        <f t="shared" si="107"/>
        <v>Cancelled</v>
      </c>
      <c r="P3409" t="str">
        <f>TEXT(Table1[[#This Row],[Departure_Time]],"mmm yyyy")</f>
        <v>Jul 2024</v>
      </c>
    </row>
    <row r="3410" spans="1:16" x14ac:dyDescent="0.25">
      <c r="A3410" t="s">
        <v>1358</v>
      </c>
      <c r="B3410" t="s">
        <v>15</v>
      </c>
      <c r="C3410" t="s">
        <v>14</v>
      </c>
      <c r="D3410" s="5">
        <v>45122.098611111112</v>
      </c>
      <c r="E3410">
        <v>207</v>
      </c>
      <c r="F3410" t="s">
        <v>16</v>
      </c>
      <c r="G3410">
        <v>754</v>
      </c>
      <c r="H3410" t="s">
        <v>21</v>
      </c>
      <c r="I3410" t="s">
        <v>130</v>
      </c>
      <c r="J3410">
        <v>6.5</v>
      </c>
      <c r="K3410">
        <v>8</v>
      </c>
      <c r="L3410">
        <v>0</v>
      </c>
      <c r="M3410">
        <v>0</v>
      </c>
      <c r="N3410" t="str">
        <f t="shared" si="106"/>
        <v>No Weather Impact</v>
      </c>
      <c r="O3410" t="str">
        <f t="shared" si="107"/>
        <v>Not Cancelled</v>
      </c>
      <c r="P3410" t="str">
        <f>TEXT(Table1[[#This Row],[Departure_Time]],"mmm yyyy")</f>
        <v>Jul 2023</v>
      </c>
    </row>
    <row r="3411" spans="1:16" x14ac:dyDescent="0.25">
      <c r="A3411" t="s">
        <v>94</v>
      </c>
      <c r="B3411" t="s">
        <v>14</v>
      </c>
      <c r="C3411" t="s">
        <v>14</v>
      </c>
      <c r="D3411" s="5">
        <v>45199.34097222222</v>
      </c>
      <c r="E3411">
        <v>210</v>
      </c>
      <c r="F3411" t="s">
        <v>16</v>
      </c>
      <c r="G3411">
        <v>1582</v>
      </c>
      <c r="H3411" t="s">
        <v>27</v>
      </c>
      <c r="I3411" t="s">
        <v>18</v>
      </c>
      <c r="J3411">
        <v>5.7</v>
      </c>
      <c r="K3411">
        <v>15</v>
      </c>
      <c r="L3411">
        <v>0</v>
      </c>
      <c r="M3411">
        <v>0</v>
      </c>
      <c r="N3411" t="str">
        <f t="shared" si="106"/>
        <v>No Weather Impact</v>
      </c>
      <c r="O3411" t="str">
        <f t="shared" si="107"/>
        <v>Not Cancelled</v>
      </c>
      <c r="P3411" t="str">
        <f>TEXT(Table1[[#This Row],[Departure_Time]],"mmm yyyy")</f>
        <v>Sep 2023</v>
      </c>
    </row>
    <row r="3412" spans="1:16" x14ac:dyDescent="0.25">
      <c r="A3412" t="s">
        <v>853</v>
      </c>
      <c r="B3412" t="s">
        <v>20</v>
      </c>
      <c r="C3412" t="s">
        <v>36</v>
      </c>
      <c r="D3412" s="5">
        <v>45710.838194444441</v>
      </c>
      <c r="E3412">
        <v>176</v>
      </c>
      <c r="F3412" t="s">
        <v>52</v>
      </c>
      <c r="G3412">
        <v>1625</v>
      </c>
      <c r="H3412" t="s">
        <v>27</v>
      </c>
      <c r="I3412" t="s">
        <v>24</v>
      </c>
      <c r="J3412">
        <v>7.7</v>
      </c>
      <c r="K3412">
        <v>12</v>
      </c>
      <c r="L3412">
        <v>0</v>
      </c>
      <c r="M3412">
        <v>0</v>
      </c>
      <c r="N3412" t="str">
        <f t="shared" si="106"/>
        <v>No Weather Impact</v>
      </c>
      <c r="O3412" t="str">
        <f t="shared" si="107"/>
        <v>Cancelled</v>
      </c>
      <c r="P3412" t="str">
        <f>TEXT(Table1[[#This Row],[Departure_Time]],"mmm yyyy")</f>
        <v>Feb 2025</v>
      </c>
    </row>
    <row r="3413" spans="1:16" x14ac:dyDescent="0.25">
      <c r="A3413" t="s">
        <v>365</v>
      </c>
      <c r="B3413" t="s">
        <v>14</v>
      </c>
      <c r="C3413" t="s">
        <v>29</v>
      </c>
      <c r="D3413" s="5">
        <v>45246.118750000001</v>
      </c>
      <c r="E3413">
        <v>227</v>
      </c>
      <c r="F3413" t="s">
        <v>41</v>
      </c>
      <c r="G3413">
        <v>668</v>
      </c>
      <c r="H3413" t="s">
        <v>27</v>
      </c>
      <c r="I3413" t="s">
        <v>39</v>
      </c>
      <c r="J3413">
        <v>7.2</v>
      </c>
      <c r="K3413">
        <v>0</v>
      </c>
      <c r="L3413">
        <v>0</v>
      </c>
      <c r="M3413">
        <v>0</v>
      </c>
      <c r="N3413" t="str">
        <f t="shared" si="106"/>
        <v>No Weather Impact</v>
      </c>
      <c r="O3413" t="str">
        <f t="shared" si="107"/>
        <v>Not Cancelled</v>
      </c>
      <c r="P3413" t="str">
        <f>TEXT(Table1[[#This Row],[Departure_Time]],"mmm yyyy")</f>
        <v>Nov 2023</v>
      </c>
    </row>
    <row r="3414" spans="1:16" x14ac:dyDescent="0.25">
      <c r="A3414" t="s">
        <v>1109</v>
      </c>
      <c r="B3414" t="s">
        <v>31</v>
      </c>
      <c r="C3414" t="s">
        <v>31</v>
      </c>
      <c r="D3414" s="5">
        <v>45068.62777777778</v>
      </c>
      <c r="E3414">
        <v>293</v>
      </c>
      <c r="F3414" t="s">
        <v>41</v>
      </c>
      <c r="G3414">
        <v>1278</v>
      </c>
      <c r="H3414" t="s">
        <v>17</v>
      </c>
      <c r="I3414" t="s">
        <v>18</v>
      </c>
      <c r="J3414">
        <v>6.2</v>
      </c>
      <c r="K3414">
        <v>23</v>
      </c>
      <c r="L3414">
        <v>0</v>
      </c>
      <c r="M3414">
        <v>1</v>
      </c>
      <c r="N3414" t="str">
        <f t="shared" si="106"/>
        <v>Weather Imapct</v>
      </c>
      <c r="O3414" t="str">
        <f t="shared" si="107"/>
        <v>Not Cancelled</v>
      </c>
      <c r="P3414" t="str">
        <f>TEXT(Table1[[#This Row],[Departure_Time]],"mmm yyyy")</f>
        <v>May 2023</v>
      </c>
    </row>
    <row r="3415" spans="1:16" x14ac:dyDescent="0.25">
      <c r="A3415" t="s">
        <v>1495</v>
      </c>
      <c r="B3415" t="s">
        <v>26</v>
      </c>
      <c r="C3415" t="s">
        <v>23</v>
      </c>
      <c r="D3415" s="5">
        <v>45234.402777777781</v>
      </c>
      <c r="E3415">
        <v>207</v>
      </c>
      <c r="F3415" t="s">
        <v>16</v>
      </c>
      <c r="G3415">
        <v>1006</v>
      </c>
      <c r="H3415" t="s">
        <v>27</v>
      </c>
      <c r="I3415" t="s">
        <v>39</v>
      </c>
      <c r="J3415">
        <v>8.8000000000000007</v>
      </c>
      <c r="K3415">
        <v>6</v>
      </c>
      <c r="L3415">
        <v>0</v>
      </c>
      <c r="M3415">
        <v>0</v>
      </c>
      <c r="N3415" t="str">
        <f t="shared" si="106"/>
        <v>No Weather Impact</v>
      </c>
      <c r="O3415" t="str">
        <f t="shared" si="107"/>
        <v>Not Cancelled</v>
      </c>
      <c r="P3415" t="str">
        <f>TEXT(Table1[[#This Row],[Departure_Time]],"mmm yyyy")</f>
        <v>Nov 2023</v>
      </c>
    </row>
    <row r="3416" spans="1:16" x14ac:dyDescent="0.25">
      <c r="A3416" t="s">
        <v>686</v>
      </c>
      <c r="B3416" t="s">
        <v>31</v>
      </c>
      <c r="C3416" t="s">
        <v>20</v>
      </c>
      <c r="D3416" s="5">
        <v>45350.411111111112</v>
      </c>
      <c r="E3416">
        <v>137</v>
      </c>
      <c r="F3416" t="s">
        <v>16</v>
      </c>
      <c r="G3416">
        <v>1520</v>
      </c>
      <c r="H3416" t="s">
        <v>27</v>
      </c>
      <c r="I3416" t="s">
        <v>18</v>
      </c>
      <c r="J3416">
        <v>7.8</v>
      </c>
      <c r="K3416">
        <v>35</v>
      </c>
      <c r="L3416">
        <v>0</v>
      </c>
      <c r="M3416">
        <v>0</v>
      </c>
      <c r="N3416" t="str">
        <f t="shared" si="106"/>
        <v>No Weather Impact</v>
      </c>
      <c r="O3416" t="str">
        <f t="shared" si="107"/>
        <v>Not Cancelled</v>
      </c>
      <c r="P3416" t="str">
        <f>TEXT(Table1[[#This Row],[Departure_Time]],"mmm yyyy")</f>
        <v>Feb 2024</v>
      </c>
    </row>
    <row r="3417" spans="1:16" x14ac:dyDescent="0.25">
      <c r="A3417" t="s">
        <v>1565</v>
      </c>
      <c r="B3417" t="s">
        <v>36</v>
      </c>
      <c r="C3417" t="s">
        <v>14</v>
      </c>
      <c r="D3417" s="5">
        <v>45525.118750000001</v>
      </c>
      <c r="E3417">
        <v>254</v>
      </c>
      <c r="F3417" t="s">
        <v>16</v>
      </c>
      <c r="G3417">
        <v>1144</v>
      </c>
      <c r="H3417" t="s">
        <v>17</v>
      </c>
      <c r="I3417" t="s">
        <v>39</v>
      </c>
      <c r="J3417">
        <v>7.2</v>
      </c>
      <c r="K3417">
        <v>10</v>
      </c>
      <c r="L3417">
        <v>0</v>
      </c>
      <c r="M3417">
        <v>0</v>
      </c>
      <c r="N3417" t="str">
        <f t="shared" si="106"/>
        <v>No Weather Impact</v>
      </c>
      <c r="O3417" t="str">
        <f t="shared" si="107"/>
        <v>Not Cancelled</v>
      </c>
      <c r="P3417" t="str">
        <f>TEXT(Table1[[#This Row],[Departure_Time]],"mmm yyyy")</f>
        <v>Aug 2024</v>
      </c>
    </row>
    <row r="3418" spans="1:16" x14ac:dyDescent="0.25">
      <c r="A3418" t="s">
        <v>1663</v>
      </c>
      <c r="B3418" t="s">
        <v>36</v>
      </c>
      <c r="C3418" t="s">
        <v>26</v>
      </c>
      <c r="D3418" s="5">
        <v>45146.04583333333</v>
      </c>
      <c r="E3418">
        <v>256</v>
      </c>
      <c r="F3418" t="s">
        <v>41</v>
      </c>
      <c r="G3418">
        <v>850</v>
      </c>
      <c r="H3418" t="s">
        <v>27</v>
      </c>
      <c r="I3418" t="s">
        <v>24</v>
      </c>
      <c r="J3418">
        <v>8.9</v>
      </c>
      <c r="K3418">
        <v>9</v>
      </c>
      <c r="L3418">
        <v>0</v>
      </c>
      <c r="M3418">
        <v>0</v>
      </c>
      <c r="N3418" t="str">
        <f t="shared" si="106"/>
        <v>No Weather Impact</v>
      </c>
      <c r="O3418" t="str">
        <f t="shared" si="107"/>
        <v>Not Cancelled</v>
      </c>
      <c r="P3418" t="str">
        <f>TEXT(Table1[[#This Row],[Departure_Time]],"mmm yyyy")</f>
        <v>Aug 2023</v>
      </c>
    </row>
    <row r="3419" spans="1:16" x14ac:dyDescent="0.25">
      <c r="A3419" t="s">
        <v>416</v>
      </c>
      <c r="B3419" t="s">
        <v>36</v>
      </c>
      <c r="C3419" t="s">
        <v>15</v>
      </c>
      <c r="D3419" s="5">
        <v>45700.685416666667</v>
      </c>
      <c r="E3419">
        <v>189</v>
      </c>
      <c r="F3419" t="s">
        <v>16</v>
      </c>
      <c r="G3419">
        <v>570</v>
      </c>
      <c r="H3419" t="s">
        <v>17</v>
      </c>
      <c r="I3419" t="s">
        <v>24</v>
      </c>
      <c r="J3419">
        <v>6.3</v>
      </c>
      <c r="K3419">
        <v>20</v>
      </c>
      <c r="L3419">
        <v>0</v>
      </c>
      <c r="M3419">
        <v>0</v>
      </c>
      <c r="N3419" t="str">
        <f t="shared" si="106"/>
        <v>No Weather Impact</v>
      </c>
      <c r="O3419" t="str">
        <f t="shared" si="107"/>
        <v>Not Cancelled</v>
      </c>
      <c r="P3419" t="str">
        <f>TEXT(Table1[[#This Row],[Departure_Time]],"mmm yyyy")</f>
        <v>Feb 2025</v>
      </c>
    </row>
    <row r="3420" spans="1:16" x14ac:dyDescent="0.25">
      <c r="A3420" t="s">
        <v>753</v>
      </c>
      <c r="B3420" t="s">
        <v>29</v>
      </c>
      <c r="C3420" t="s">
        <v>36</v>
      </c>
      <c r="D3420" s="5">
        <v>45213.895833333336</v>
      </c>
      <c r="E3420">
        <v>184</v>
      </c>
      <c r="F3420" t="s">
        <v>16</v>
      </c>
      <c r="G3420">
        <v>1073</v>
      </c>
      <c r="H3420" t="s">
        <v>21</v>
      </c>
      <c r="I3420" t="s">
        <v>24</v>
      </c>
      <c r="J3420">
        <v>8.1</v>
      </c>
      <c r="K3420">
        <v>5</v>
      </c>
      <c r="L3420">
        <v>0</v>
      </c>
      <c r="M3420">
        <v>0</v>
      </c>
      <c r="N3420" t="str">
        <f t="shared" si="106"/>
        <v>No Weather Impact</v>
      </c>
      <c r="O3420" t="str">
        <f t="shared" si="107"/>
        <v>Not Cancelled</v>
      </c>
      <c r="P3420" t="str">
        <f>TEXT(Table1[[#This Row],[Departure_Time]],"mmm yyyy")</f>
        <v>Oct 2023</v>
      </c>
    </row>
    <row r="3421" spans="1:16" x14ac:dyDescent="0.25">
      <c r="A3421" t="s">
        <v>1188</v>
      </c>
      <c r="B3421" t="s">
        <v>29</v>
      </c>
      <c r="C3421" t="s">
        <v>15</v>
      </c>
      <c r="D3421" s="5">
        <v>45238.115972222222</v>
      </c>
      <c r="E3421">
        <v>109</v>
      </c>
      <c r="F3421" t="s">
        <v>16</v>
      </c>
      <c r="G3421">
        <v>1310</v>
      </c>
      <c r="H3421" t="s">
        <v>21</v>
      </c>
      <c r="I3421" t="s">
        <v>24</v>
      </c>
      <c r="J3421">
        <v>8.3000000000000007</v>
      </c>
      <c r="K3421">
        <v>6</v>
      </c>
      <c r="L3421">
        <v>0</v>
      </c>
      <c r="M3421">
        <v>0</v>
      </c>
      <c r="N3421" t="str">
        <f t="shared" si="106"/>
        <v>No Weather Impact</v>
      </c>
      <c r="O3421" t="str">
        <f t="shared" si="107"/>
        <v>Not Cancelled</v>
      </c>
      <c r="P3421" t="str">
        <f>TEXT(Table1[[#This Row],[Departure_Time]],"mmm yyyy")</f>
        <v>Nov 2023</v>
      </c>
    </row>
    <row r="3422" spans="1:16" x14ac:dyDescent="0.25">
      <c r="A3422" t="s">
        <v>1664</v>
      </c>
      <c r="B3422" t="s">
        <v>23</v>
      </c>
      <c r="C3422" t="s">
        <v>36</v>
      </c>
      <c r="D3422" s="5">
        <v>45165.1875</v>
      </c>
      <c r="E3422">
        <v>219</v>
      </c>
      <c r="F3422" t="s">
        <v>16</v>
      </c>
      <c r="G3422">
        <v>1341</v>
      </c>
      <c r="H3422" t="s">
        <v>17</v>
      </c>
      <c r="I3422" t="s">
        <v>24</v>
      </c>
      <c r="J3422">
        <v>6.5</v>
      </c>
      <c r="K3422">
        <v>3</v>
      </c>
      <c r="L3422">
        <v>0</v>
      </c>
      <c r="M3422">
        <v>0</v>
      </c>
      <c r="N3422" t="str">
        <f t="shared" si="106"/>
        <v>No Weather Impact</v>
      </c>
      <c r="O3422" t="str">
        <f t="shared" si="107"/>
        <v>Not Cancelled</v>
      </c>
      <c r="P3422" t="str">
        <f>TEXT(Table1[[#This Row],[Departure_Time]],"mmm yyyy")</f>
        <v>Aug 2023</v>
      </c>
    </row>
    <row r="3423" spans="1:16" x14ac:dyDescent="0.25">
      <c r="A3423" t="s">
        <v>1114</v>
      </c>
      <c r="B3423" t="s">
        <v>29</v>
      </c>
      <c r="C3423" t="s">
        <v>26</v>
      </c>
      <c r="D3423" s="5">
        <v>45275.210416666669</v>
      </c>
      <c r="E3423">
        <v>262</v>
      </c>
      <c r="F3423" t="s">
        <v>52</v>
      </c>
      <c r="G3423">
        <v>1766</v>
      </c>
      <c r="H3423" t="s">
        <v>18</v>
      </c>
      <c r="I3423" t="s">
        <v>24</v>
      </c>
      <c r="J3423">
        <v>6.1</v>
      </c>
      <c r="K3423">
        <v>5</v>
      </c>
      <c r="L3423">
        <v>0</v>
      </c>
      <c r="M3423">
        <v>0</v>
      </c>
      <c r="N3423" t="str">
        <f t="shared" si="106"/>
        <v>No Weather Impact</v>
      </c>
      <c r="O3423" t="str">
        <f t="shared" si="107"/>
        <v>Cancelled</v>
      </c>
      <c r="P3423" t="str">
        <f>TEXT(Table1[[#This Row],[Departure_Time]],"mmm yyyy")</f>
        <v>Dec 2023</v>
      </c>
    </row>
    <row r="3424" spans="1:16" x14ac:dyDescent="0.25">
      <c r="A3424" t="s">
        <v>315</v>
      </c>
      <c r="B3424" t="s">
        <v>15</v>
      </c>
      <c r="C3424" t="s">
        <v>36</v>
      </c>
      <c r="D3424" s="5">
        <v>45322.464583333334</v>
      </c>
      <c r="E3424">
        <v>257</v>
      </c>
      <c r="F3424" t="s">
        <v>16</v>
      </c>
      <c r="G3424">
        <v>1033</v>
      </c>
      <c r="H3424" t="s">
        <v>17</v>
      </c>
      <c r="I3424" t="s">
        <v>24</v>
      </c>
      <c r="J3424">
        <v>7.5</v>
      </c>
      <c r="K3424">
        <v>13</v>
      </c>
      <c r="L3424">
        <v>0</v>
      </c>
      <c r="M3424">
        <v>0</v>
      </c>
      <c r="N3424" t="str">
        <f t="shared" si="106"/>
        <v>No Weather Impact</v>
      </c>
      <c r="O3424" t="str">
        <f t="shared" si="107"/>
        <v>Not Cancelled</v>
      </c>
      <c r="P3424" t="str">
        <f>TEXT(Table1[[#This Row],[Departure_Time]],"mmm yyyy")</f>
        <v>Jan 2024</v>
      </c>
    </row>
    <row r="3425" spans="1:16" x14ac:dyDescent="0.25">
      <c r="A3425" t="s">
        <v>1665</v>
      </c>
      <c r="B3425" t="s">
        <v>15</v>
      </c>
      <c r="C3425" t="s">
        <v>31</v>
      </c>
      <c r="D3425" s="5">
        <v>45468.338888888888</v>
      </c>
      <c r="E3425">
        <v>321</v>
      </c>
      <c r="F3425" t="s">
        <v>16</v>
      </c>
      <c r="G3425">
        <v>1195</v>
      </c>
      <c r="H3425" t="s">
        <v>17</v>
      </c>
      <c r="I3425" t="s">
        <v>39</v>
      </c>
      <c r="J3425">
        <v>6</v>
      </c>
      <c r="K3425">
        <v>14</v>
      </c>
      <c r="L3425">
        <v>0</v>
      </c>
      <c r="M3425">
        <v>0</v>
      </c>
      <c r="N3425" t="str">
        <f t="shared" si="106"/>
        <v>No Weather Impact</v>
      </c>
      <c r="O3425" t="str">
        <f t="shared" si="107"/>
        <v>Not Cancelled</v>
      </c>
      <c r="P3425" t="str">
        <f>TEXT(Table1[[#This Row],[Departure_Time]],"mmm yyyy")</f>
        <v>Jun 2024</v>
      </c>
    </row>
    <row r="3426" spans="1:16" x14ac:dyDescent="0.25">
      <c r="A3426" t="s">
        <v>1666</v>
      </c>
      <c r="B3426" t="s">
        <v>15</v>
      </c>
      <c r="C3426" t="s">
        <v>29</v>
      </c>
      <c r="D3426" s="5">
        <v>45402.116666666669</v>
      </c>
      <c r="E3426">
        <v>121</v>
      </c>
      <c r="F3426" t="s">
        <v>16</v>
      </c>
      <c r="G3426">
        <v>1577</v>
      </c>
      <c r="H3426" t="s">
        <v>17</v>
      </c>
      <c r="I3426" t="s">
        <v>24</v>
      </c>
      <c r="J3426">
        <v>9.1999999999999993</v>
      </c>
      <c r="K3426">
        <v>3</v>
      </c>
      <c r="L3426">
        <v>1</v>
      </c>
      <c r="M3426">
        <v>1</v>
      </c>
      <c r="N3426" t="str">
        <f t="shared" si="106"/>
        <v>Weather Imapct</v>
      </c>
      <c r="O3426" t="str">
        <f t="shared" si="107"/>
        <v>Not Cancelled</v>
      </c>
      <c r="P3426" t="str">
        <f>TEXT(Table1[[#This Row],[Departure_Time]],"mmm yyyy")</f>
        <v>Apr 2024</v>
      </c>
    </row>
    <row r="3427" spans="1:16" x14ac:dyDescent="0.25">
      <c r="A3427" t="s">
        <v>432</v>
      </c>
      <c r="B3427" t="s">
        <v>14</v>
      </c>
      <c r="C3427" t="s">
        <v>14</v>
      </c>
      <c r="D3427" s="5">
        <v>45281.074305555558</v>
      </c>
      <c r="E3427">
        <v>174</v>
      </c>
      <c r="F3427" t="s">
        <v>16</v>
      </c>
      <c r="G3427">
        <v>1781</v>
      </c>
      <c r="H3427" t="s">
        <v>21</v>
      </c>
      <c r="I3427" t="s">
        <v>24</v>
      </c>
      <c r="J3427">
        <v>6.5</v>
      </c>
      <c r="K3427">
        <v>1</v>
      </c>
      <c r="L3427">
        <v>0</v>
      </c>
      <c r="M3427">
        <v>0</v>
      </c>
      <c r="N3427" t="str">
        <f t="shared" si="106"/>
        <v>No Weather Impact</v>
      </c>
      <c r="O3427" t="str">
        <f t="shared" si="107"/>
        <v>Not Cancelled</v>
      </c>
      <c r="P3427" t="str">
        <f>TEXT(Table1[[#This Row],[Departure_Time]],"mmm yyyy")</f>
        <v>Dec 2023</v>
      </c>
    </row>
    <row r="3428" spans="1:16" x14ac:dyDescent="0.25">
      <c r="A3428" t="s">
        <v>640</v>
      </c>
      <c r="B3428" t="s">
        <v>14</v>
      </c>
      <c r="C3428" t="s">
        <v>26</v>
      </c>
      <c r="D3428" s="5">
        <v>45435.932638888888</v>
      </c>
      <c r="E3428">
        <v>319</v>
      </c>
      <c r="F3428" t="s">
        <v>16</v>
      </c>
      <c r="G3428">
        <v>1630</v>
      </c>
      <c r="H3428" t="s">
        <v>21</v>
      </c>
      <c r="I3428" t="s">
        <v>24</v>
      </c>
      <c r="J3428">
        <v>7.2</v>
      </c>
      <c r="K3428">
        <v>10</v>
      </c>
      <c r="L3428">
        <v>0</v>
      </c>
      <c r="M3428">
        <v>0</v>
      </c>
      <c r="N3428" t="str">
        <f t="shared" si="106"/>
        <v>No Weather Impact</v>
      </c>
      <c r="O3428" t="str">
        <f t="shared" si="107"/>
        <v>Not Cancelled</v>
      </c>
      <c r="P3428" t="str">
        <f>TEXT(Table1[[#This Row],[Departure_Time]],"mmm yyyy")</f>
        <v>May 2024</v>
      </c>
    </row>
    <row r="3429" spans="1:16" x14ac:dyDescent="0.25">
      <c r="A3429" t="s">
        <v>1667</v>
      </c>
      <c r="B3429" t="s">
        <v>31</v>
      </c>
      <c r="C3429" t="s">
        <v>26</v>
      </c>
      <c r="D3429" s="5">
        <v>45682.261805555558</v>
      </c>
      <c r="E3429">
        <v>266</v>
      </c>
      <c r="F3429" t="s">
        <v>16</v>
      </c>
      <c r="G3429">
        <v>446</v>
      </c>
      <c r="H3429" t="s">
        <v>17</v>
      </c>
      <c r="I3429" t="s">
        <v>24</v>
      </c>
      <c r="J3429">
        <v>5.7</v>
      </c>
      <c r="K3429">
        <v>1</v>
      </c>
      <c r="L3429">
        <v>0</v>
      </c>
      <c r="M3429">
        <v>0</v>
      </c>
      <c r="N3429" t="str">
        <f t="shared" si="106"/>
        <v>No Weather Impact</v>
      </c>
      <c r="O3429" t="str">
        <f t="shared" si="107"/>
        <v>Not Cancelled</v>
      </c>
      <c r="P3429" t="str">
        <f>TEXT(Table1[[#This Row],[Departure_Time]],"mmm yyyy")</f>
        <v>Jan 2025</v>
      </c>
    </row>
    <row r="3430" spans="1:16" x14ac:dyDescent="0.25">
      <c r="A3430" t="s">
        <v>1036</v>
      </c>
      <c r="B3430" t="s">
        <v>15</v>
      </c>
      <c r="C3430" t="s">
        <v>20</v>
      </c>
      <c r="D3430" s="5">
        <v>45315.369444444441</v>
      </c>
      <c r="E3430">
        <v>188</v>
      </c>
      <c r="F3430" t="s">
        <v>16</v>
      </c>
      <c r="G3430">
        <v>1046</v>
      </c>
      <c r="H3430" t="s">
        <v>27</v>
      </c>
      <c r="I3430" t="s">
        <v>18</v>
      </c>
      <c r="J3430">
        <v>8.5</v>
      </c>
      <c r="K3430">
        <v>12</v>
      </c>
      <c r="L3430">
        <v>0</v>
      </c>
      <c r="M3430">
        <v>1</v>
      </c>
      <c r="N3430" t="str">
        <f t="shared" si="106"/>
        <v>Weather Imapct</v>
      </c>
      <c r="O3430" t="str">
        <f t="shared" si="107"/>
        <v>Not Cancelled</v>
      </c>
      <c r="P3430" t="str">
        <f>TEXT(Table1[[#This Row],[Departure_Time]],"mmm yyyy")</f>
        <v>Jan 2024</v>
      </c>
    </row>
    <row r="3431" spans="1:16" x14ac:dyDescent="0.25">
      <c r="A3431" t="s">
        <v>1668</v>
      </c>
      <c r="B3431" t="s">
        <v>14</v>
      </c>
      <c r="C3431" t="s">
        <v>36</v>
      </c>
      <c r="D3431" s="5">
        <v>45387.798611111109</v>
      </c>
      <c r="E3431">
        <v>182</v>
      </c>
      <c r="F3431" t="s">
        <v>16</v>
      </c>
      <c r="G3431">
        <v>1689</v>
      </c>
      <c r="H3431" t="s">
        <v>21</v>
      </c>
      <c r="I3431" t="s">
        <v>24</v>
      </c>
      <c r="J3431">
        <v>10</v>
      </c>
      <c r="K3431">
        <v>9</v>
      </c>
      <c r="L3431">
        <v>0</v>
      </c>
      <c r="M3431">
        <v>1</v>
      </c>
      <c r="N3431" t="str">
        <f t="shared" si="106"/>
        <v>Weather Imapct</v>
      </c>
      <c r="O3431" t="str">
        <f t="shared" si="107"/>
        <v>Not Cancelled</v>
      </c>
      <c r="P3431" t="str">
        <f>TEXT(Table1[[#This Row],[Departure_Time]],"mmm yyyy")</f>
        <v>Apr 2024</v>
      </c>
    </row>
    <row r="3432" spans="1:16" x14ac:dyDescent="0.25">
      <c r="A3432" t="s">
        <v>806</v>
      </c>
      <c r="B3432" t="s">
        <v>36</v>
      </c>
      <c r="C3432" t="s">
        <v>15</v>
      </c>
      <c r="D3432" s="5">
        <v>45512.025694444441</v>
      </c>
      <c r="E3432">
        <v>197</v>
      </c>
      <c r="F3432" t="s">
        <v>16</v>
      </c>
      <c r="G3432">
        <v>1020</v>
      </c>
      <c r="H3432" t="s">
        <v>18</v>
      </c>
      <c r="I3432" t="s">
        <v>39</v>
      </c>
      <c r="J3432">
        <v>8.5</v>
      </c>
      <c r="K3432">
        <v>3</v>
      </c>
      <c r="L3432">
        <v>0</v>
      </c>
      <c r="M3432">
        <v>0</v>
      </c>
      <c r="N3432" t="str">
        <f t="shared" si="106"/>
        <v>No Weather Impact</v>
      </c>
      <c r="O3432" t="str">
        <f t="shared" si="107"/>
        <v>Not Cancelled</v>
      </c>
      <c r="P3432" t="str">
        <f>TEXT(Table1[[#This Row],[Departure_Time]],"mmm yyyy")</f>
        <v>Aug 2024</v>
      </c>
    </row>
    <row r="3433" spans="1:16" x14ac:dyDescent="0.25">
      <c r="A3433" t="s">
        <v>220</v>
      </c>
      <c r="B3433" t="s">
        <v>23</v>
      </c>
      <c r="C3433" t="s">
        <v>23</v>
      </c>
      <c r="D3433" s="5">
        <v>45534.03402777778</v>
      </c>
      <c r="E3433">
        <v>248</v>
      </c>
      <c r="F3433" t="s">
        <v>52</v>
      </c>
      <c r="G3433">
        <v>1382</v>
      </c>
      <c r="H3433" t="s">
        <v>27</v>
      </c>
      <c r="I3433" t="s">
        <v>18</v>
      </c>
      <c r="J3433">
        <v>7.2</v>
      </c>
      <c r="K3433">
        <v>17</v>
      </c>
      <c r="L3433">
        <v>0</v>
      </c>
      <c r="M3433">
        <v>0</v>
      </c>
      <c r="N3433" t="str">
        <f t="shared" si="106"/>
        <v>No Weather Impact</v>
      </c>
      <c r="O3433" t="str">
        <f t="shared" si="107"/>
        <v>Cancelled</v>
      </c>
      <c r="P3433" t="str">
        <f>TEXT(Table1[[#This Row],[Departure_Time]],"mmm yyyy")</f>
        <v>Aug 2024</v>
      </c>
    </row>
    <row r="3434" spans="1:16" x14ac:dyDescent="0.25">
      <c r="A3434" t="s">
        <v>1444</v>
      </c>
      <c r="B3434" t="s">
        <v>14</v>
      </c>
      <c r="C3434" t="s">
        <v>31</v>
      </c>
      <c r="D3434" s="5">
        <v>45141.727083333331</v>
      </c>
      <c r="E3434">
        <v>58</v>
      </c>
      <c r="F3434" t="s">
        <v>16</v>
      </c>
      <c r="G3434">
        <v>1038</v>
      </c>
      <c r="H3434" t="s">
        <v>27</v>
      </c>
      <c r="I3434" t="s">
        <v>24</v>
      </c>
      <c r="J3434">
        <v>5.8</v>
      </c>
      <c r="K3434">
        <v>14</v>
      </c>
      <c r="L3434">
        <v>0</v>
      </c>
      <c r="M3434">
        <v>0</v>
      </c>
      <c r="N3434" t="str">
        <f t="shared" si="106"/>
        <v>No Weather Impact</v>
      </c>
      <c r="O3434" t="str">
        <f t="shared" si="107"/>
        <v>Not Cancelled</v>
      </c>
      <c r="P3434" t="str">
        <f>TEXT(Table1[[#This Row],[Departure_Time]],"mmm yyyy")</f>
        <v>Aug 2023</v>
      </c>
    </row>
    <row r="3435" spans="1:16" x14ac:dyDescent="0.25">
      <c r="A3435" t="s">
        <v>1639</v>
      </c>
      <c r="B3435" t="s">
        <v>23</v>
      </c>
      <c r="C3435" t="s">
        <v>26</v>
      </c>
      <c r="D3435" s="5">
        <v>45584.588194444441</v>
      </c>
      <c r="E3435">
        <v>237</v>
      </c>
      <c r="F3435" t="s">
        <v>16</v>
      </c>
      <c r="G3435">
        <v>853</v>
      </c>
      <c r="H3435" t="s">
        <v>21</v>
      </c>
      <c r="I3435" t="s">
        <v>24</v>
      </c>
      <c r="J3435">
        <v>7.2</v>
      </c>
      <c r="K3435">
        <v>28</v>
      </c>
      <c r="L3435">
        <v>0</v>
      </c>
      <c r="M3435">
        <v>0</v>
      </c>
      <c r="N3435" t="str">
        <f t="shared" si="106"/>
        <v>No Weather Impact</v>
      </c>
      <c r="O3435" t="str">
        <f t="shared" si="107"/>
        <v>Not Cancelled</v>
      </c>
      <c r="P3435" t="str">
        <f>TEXT(Table1[[#This Row],[Departure_Time]],"mmm yyyy")</f>
        <v>Oct 2024</v>
      </c>
    </row>
    <row r="3436" spans="1:16" x14ac:dyDescent="0.25">
      <c r="A3436" t="s">
        <v>1669</v>
      </c>
      <c r="B3436" t="s">
        <v>15</v>
      </c>
      <c r="C3436" t="s">
        <v>15</v>
      </c>
      <c r="D3436" s="5">
        <v>45101.840277777781</v>
      </c>
      <c r="E3436">
        <v>186</v>
      </c>
      <c r="F3436" t="s">
        <v>41</v>
      </c>
      <c r="G3436">
        <v>1039</v>
      </c>
      <c r="H3436" t="s">
        <v>18</v>
      </c>
      <c r="I3436" t="s">
        <v>24</v>
      </c>
      <c r="J3436">
        <v>5.8</v>
      </c>
      <c r="K3436">
        <v>7</v>
      </c>
      <c r="L3436">
        <v>0</v>
      </c>
      <c r="M3436">
        <v>0</v>
      </c>
      <c r="N3436" t="str">
        <f t="shared" si="106"/>
        <v>No Weather Impact</v>
      </c>
      <c r="O3436" t="str">
        <f t="shared" si="107"/>
        <v>Not Cancelled</v>
      </c>
      <c r="P3436" t="str">
        <f>TEXT(Table1[[#This Row],[Departure_Time]],"mmm yyyy")</f>
        <v>Jun 2023</v>
      </c>
    </row>
    <row r="3437" spans="1:16" x14ac:dyDescent="0.25">
      <c r="A3437" t="s">
        <v>254</v>
      </c>
      <c r="B3437" t="s">
        <v>36</v>
      </c>
      <c r="C3437" t="s">
        <v>26</v>
      </c>
      <c r="D3437" s="5">
        <v>45197.262499999997</v>
      </c>
      <c r="E3437">
        <v>181</v>
      </c>
      <c r="F3437" t="s">
        <v>16</v>
      </c>
      <c r="G3437">
        <v>1220</v>
      </c>
      <c r="H3437" t="s">
        <v>27</v>
      </c>
      <c r="I3437" t="s">
        <v>24</v>
      </c>
      <c r="J3437">
        <v>7</v>
      </c>
      <c r="K3437">
        <v>18</v>
      </c>
      <c r="L3437">
        <v>0</v>
      </c>
      <c r="M3437">
        <v>0</v>
      </c>
      <c r="N3437" t="str">
        <f t="shared" si="106"/>
        <v>No Weather Impact</v>
      </c>
      <c r="O3437" t="str">
        <f t="shared" si="107"/>
        <v>Not Cancelled</v>
      </c>
      <c r="P3437" t="str">
        <f>TEXT(Table1[[#This Row],[Departure_Time]],"mmm yyyy")</f>
        <v>Sep 2023</v>
      </c>
    </row>
    <row r="3438" spans="1:16" x14ac:dyDescent="0.25">
      <c r="A3438" t="s">
        <v>1419</v>
      </c>
      <c r="B3438" t="s">
        <v>20</v>
      </c>
      <c r="C3438" t="s">
        <v>26</v>
      </c>
      <c r="D3438" s="5">
        <v>45636.434027777781</v>
      </c>
      <c r="E3438">
        <v>299</v>
      </c>
      <c r="F3438" t="s">
        <v>16</v>
      </c>
      <c r="G3438">
        <v>790</v>
      </c>
      <c r="H3438" t="s">
        <v>21</v>
      </c>
      <c r="I3438" t="s">
        <v>24</v>
      </c>
      <c r="J3438">
        <v>8.5</v>
      </c>
      <c r="K3438">
        <v>4</v>
      </c>
      <c r="L3438">
        <v>0</v>
      </c>
      <c r="M3438">
        <v>0</v>
      </c>
      <c r="N3438" t="str">
        <f t="shared" si="106"/>
        <v>No Weather Impact</v>
      </c>
      <c r="O3438" t="str">
        <f t="shared" si="107"/>
        <v>Not Cancelled</v>
      </c>
      <c r="P3438" t="str">
        <f>TEXT(Table1[[#This Row],[Departure_Time]],"mmm yyyy")</f>
        <v>Dec 2024</v>
      </c>
    </row>
    <row r="3439" spans="1:16" x14ac:dyDescent="0.25">
      <c r="A3439" t="s">
        <v>360</v>
      </c>
      <c r="B3439" t="s">
        <v>29</v>
      </c>
      <c r="C3439" t="s">
        <v>26</v>
      </c>
      <c r="D3439" s="5">
        <v>45524.995833333334</v>
      </c>
      <c r="E3439">
        <v>200</v>
      </c>
      <c r="F3439" t="s">
        <v>16</v>
      </c>
      <c r="G3439">
        <v>1279</v>
      </c>
      <c r="H3439" t="s">
        <v>17</v>
      </c>
      <c r="I3439" t="s">
        <v>39</v>
      </c>
      <c r="J3439">
        <v>8.9</v>
      </c>
      <c r="K3439">
        <v>0</v>
      </c>
      <c r="L3439">
        <v>0</v>
      </c>
      <c r="M3439">
        <v>0</v>
      </c>
      <c r="N3439" t="str">
        <f t="shared" si="106"/>
        <v>No Weather Impact</v>
      </c>
      <c r="O3439" t="str">
        <f t="shared" si="107"/>
        <v>Not Cancelled</v>
      </c>
      <c r="P3439" t="str">
        <f>TEXT(Table1[[#This Row],[Departure_Time]],"mmm yyyy")</f>
        <v>Aug 2024</v>
      </c>
    </row>
    <row r="3440" spans="1:16" x14ac:dyDescent="0.25">
      <c r="A3440" t="s">
        <v>1111</v>
      </c>
      <c r="B3440" t="s">
        <v>20</v>
      </c>
      <c r="C3440" t="s">
        <v>36</v>
      </c>
      <c r="D3440" s="5">
        <v>45630.40625</v>
      </c>
      <c r="E3440">
        <v>142</v>
      </c>
      <c r="F3440" t="s">
        <v>16</v>
      </c>
      <c r="G3440">
        <v>1585</v>
      </c>
      <c r="H3440" t="s">
        <v>27</v>
      </c>
      <c r="I3440" t="s">
        <v>39</v>
      </c>
      <c r="J3440">
        <v>7.9</v>
      </c>
      <c r="K3440">
        <v>3</v>
      </c>
      <c r="L3440">
        <v>0</v>
      </c>
      <c r="M3440">
        <v>0</v>
      </c>
      <c r="N3440" t="str">
        <f t="shared" si="106"/>
        <v>No Weather Impact</v>
      </c>
      <c r="O3440" t="str">
        <f t="shared" si="107"/>
        <v>Not Cancelled</v>
      </c>
      <c r="P3440" t="str">
        <f>TEXT(Table1[[#This Row],[Departure_Time]],"mmm yyyy")</f>
        <v>Dec 2024</v>
      </c>
    </row>
    <row r="3441" spans="1:16" x14ac:dyDescent="0.25">
      <c r="A3441" t="s">
        <v>809</v>
      </c>
      <c r="B3441" t="s">
        <v>23</v>
      </c>
      <c r="C3441" t="s">
        <v>31</v>
      </c>
      <c r="D3441" s="5">
        <v>45710.705555555556</v>
      </c>
      <c r="E3441">
        <v>119</v>
      </c>
      <c r="F3441" t="s">
        <v>16</v>
      </c>
      <c r="G3441">
        <v>1362</v>
      </c>
      <c r="H3441" t="s">
        <v>18</v>
      </c>
      <c r="I3441" t="s">
        <v>24</v>
      </c>
      <c r="J3441">
        <v>9.1</v>
      </c>
      <c r="K3441">
        <v>15</v>
      </c>
      <c r="L3441">
        <v>0</v>
      </c>
      <c r="M3441">
        <v>0</v>
      </c>
      <c r="N3441" t="str">
        <f t="shared" si="106"/>
        <v>No Weather Impact</v>
      </c>
      <c r="O3441" t="str">
        <f t="shared" si="107"/>
        <v>Not Cancelled</v>
      </c>
      <c r="P3441" t="str">
        <f>TEXT(Table1[[#This Row],[Departure_Time]],"mmm yyyy")</f>
        <v>Feb 2025</v>
      </c>
    </row>
    <row r="3442" spans="1:16" x14ac:dyDescent="0.25">
      <c r="A3442" t="s">
        <v>1338</v>
      </c>
      <c r="B3442" t="s">
        <v>20</v>
      </c>
      <c r="C3442" t="s">
        <v>15</v>
      </c>
      <c r="D3442" s="5">
        <v>45610.61041666667</v>
      </c>
      <c r="E3442">
        <v>152</v>
      </c>
      <c r="F3442" t="s">
        <v>16</v>
      </c>
      <c r="G3442">
        <v>949</v>
      </c>
      <c r="H3442" t="s">
        <v>27</v>
      </c>
      <c r="I3442" t="s">
        <v>24</v>
      </c>
      <c r="J3442">
        <v>9.6</v>
      </c>
      <c r="K3442">
        <v>20</v>
      </c>
      <c r="L3442">
        <v>0</v>
      </c>
      <c r="M3442">
        <v>0</v>
      </c>
      <c r="N3442" t="str">
        <f t="shared" si="106"/>
        <v>No Weather Impact</v>
      </c>
      <c r="O3442" t="str">
        <f t="shared" si="107"/>
        <v>Not Cancelled</v>
      </c>
      <c r="P3442" t="str">
        <f>TEXT(Table1[[#This Row],[Departure_Time]],"mmm yyyy")</f>
        <v>Nov 2024</v>
      </c>
    </row>
    <row r="3443" spans="1:16" x14ac:dyDescent="0.25">
      <c r="A3443" t="s">
        <v>201</v>
      </c>
      <c r="B3443" t="s">
        <v>29</v>
      </c>
      <c r="C3443" t="s">
        <v>14</v>
      </c>
      <c r="D3443" s="5">
        <v>45526.688888888886</v>
      </c>
      <c r="E3443">
        <v>167</v>
      </c>
      <c r="F3443" t="s">
        <v>16</v>
      </c>
      <c r="G3443">
        <v>1371</v>
      </c>
      <c r="H3443" t="s">
        <v>27</v>
      </c>
      <c r="I3443" t="s">
        <v>24</v>
      </c>
      <c r="J3443">
        <v>8.9</v>
      </c>
      <c r="K3443">
        <v>3</v>
      </c>
      <c r="L3443">
        <v>0</v>
      </c>
      <c r="M3443">
        <v>0</v>
      </c>
      <c r="N3443" t="str">
        <f t="shared" si="106"/>
        <v>No Weather Impact</v>
      </c>
      <c r="O3443" t="str">
        <f t="shared" si="107"/>
        <v>Not Cancelled</v>
      </c>
      <c r="P3443" t="str">
        <f>TEXT(Table1[[#This Row],[Departure_Time]],"mmm yyyy")</f>
        <v>Aug 2024</v>
      </c>
    </row>
    <row r="3444" spans="1:16" x14ac:dyDescent="0.25">
      <c r="A3444" t="s">
        <v>1115</v>
      </c>
      <c r="B3444" t="s">
        <v>29</v>
      </c>
      <c r="C3444" t="s">
        <v>26</v>
      </c>
      <c r="D3444" s="5">
        <v>45533.560416666667</v>
      </c>
      <c r="E3444">
        <v>151</v>
      </c>
      <c r="F3444" t="s">
        <v>16</v>
      </c>
      <c r="G3444">
        <v>1094</v>
      </c>
      <c r="H3444" t="s">
        <v>18</v>
      </c>
      <c r="I3444" t="s">
        <v>24</v>
      </c>
      <c r="J3444">
        <v>6.4</v>
      </c>
      <c r="K3444">
        <v>5</v>
      </c>
      <c r="L3444">
        <v>0</v>
      </c>
      <c r="M3444">
        <v>0</v>
      </c>
      <c r="N3444" t="str">
        <f t="shared" si="106"/>
        <v>No Weather Impact</v>
      </c>
      <c r="O3444" t="str">
        <f t="shared" si="107"/>
        <v>Not Cancelled</v>
      </c>
      <c r="P3444" t="str">
        <f>TEXT(Table1[[#This Row],[Departure_Time]],"mmm yyyy")</f>
        <v>Aug 2024</v>
      </c>
    </row>
    <row r="3445" spans="1:16" x14ac:dyDescent="0.25">
      <c r="A3445" t="s">
        <v>417</v>
      </c>
      <c r="B3445" t="s">
        <v>36</v>
      </c>
      <c r="C3445" t="s">
        <v>36</v>
      </c>
      <c r="D3445" s="5">
        <v>45187.756249999999</v>
      </c>
      <c r="E3445">
        <v>204</v>
      </c>
      <c r="F3445" t="s">
        <v>16</v>
      </c>
      <c r="G3445">
        <v>1200</v>
      </c>
      <c r="H3445" t="s">
        <v>17</v>
      </c>
      <c r="I3445" t="s">
        <v>24</v>
      </c>
      <c r="J3445">
        <v>6</v>
      </c>
      <c r="K3445">
        <v>2</v>
      </c>
      <c r="L3445">
        <v>0</v>
      </c>
      <c r="M3445">
        <v>1</v>
      </c>
      <c r="N3445" t="str">
        <f t="shared" si="106"/>
        <v>Weather Imapct</v>
      </c>
      <c r="O3445" t="str">
        <f t="shared" si="107"/>
        <v>Not Cancelled</v>
      </c>
      <c r="P3445" t="str">
        <f>TEXT(Table1[[#This Row],[Departure_Time]],"mmm yyyy")</f>
        <v>Sep 2023</v>
      </c>
    </row>
    <row r="3446" spans="1:16" x14ac:dyDescent="0.25">
      <c r="A3446" t="s">
        <v>84</v>
      </c>
      <c r="B3446" t="s">
        <v>29</v>
      </c>
      <c r="C3446" t="s">
        <v>15</v>
      </c>
      <c r="D3446" s="5">
        <v>45347.324999999997</v>
      </c>
      <c r="E3446">
        <v>144</v>
      </c>
      <c r="F3446" t="s">
        <v>16</v>
      </c>
      <c r="G3446">
        <v>1286</v>
      </c>
      <c r="H3446" t="s">
        <v>27</v>
      </c>
      <c r="I3446" t="s">
        <v>18</v>
      </c>
      <c r="J3446">
        <v>5.2</v>
      </c>
      <c r="K3446">
        <v>8</v>
      </c>
      <c r="L3446">
        <v>0</v>
      </c>
      <c r="M3446">
        <v>0</v>
      </c>
      <c r="N3446" t="str">
        <f t="shared" si="106"/>
        <v>No Weather Impact</v>
      </c>
      <c r="O3446" t="str">
        <f t="shared" si="107"/>
        <v>Not Cancelled</v>
      </c>
      <c r="P3446" t="str">
        <f>TEXT(Table1[[#This Row],[Departure_Time]],"mmm yyyy")</f>
        <v>Feb 2024</v>
      </c>
    </row>
    <row r="3447" spans="1:16" x14ac:dyDescent="0.25">
      <c r="A3447" t="s">
        <v>744</v>
      </c>
      <c r="B3447" t="s">
        <v>31</v>
      </c>
      <c r="C3447" t="s">
        <v>20</v>
      </c>
      <c r="D3447" s="5">
        <v>45138.894444444442</v>
      </c>
      <c r="E3447">
        <v>78</v>
      </c>
      <c r="F3447" t="s">
        <v>16</v>
      </c>
      <c r="G3447">
        <v>1108</v>
      </c>
      <c r="H3447" t="s">
        <v>21</v>
      </c>
      <c r="I3447" t="s">
        <v>130</v>
      </c>
      <c r="J3447">
        <v>9.1</v>
      </c>
      <c r="K3447">
        <v>7</v>
      </c>
      <c r="L3447">
        <v>0</v>
      </c>
      <c r="M3447">
        <v>0</v>
      </c>
      <c r="N3447" t="str">
        <f t="shared" si="106"/>
        <v>No Weather Impact</v>
      </c>
      <c r="O3447" t="str">
        <f t="shared" si="107"/>
        <v>Not Cancelled</v>
      </c>
      <c r="P3447" t="str">
        <f>TEXT(Table1[[#This Row],[Departure_Time]],"mmm yyyy")</f>
        <v>Jul 2023</v>
      </c>
    </row>
    <row r="3448" spans="1:16" x14ac:dyDescent="0.25">
      <c r="A3448" t="s">
        <v>1208</v>
      </c>
      <c r="B3448" t="s">
        <v>36</v>
      </c>
      <c r="C3448" t="s">
        <v>26</v>
      </c>
      <c r="D3448" s="5">
        <v>45544.752083333333</v>
      </c>
      <c r="E3448">
        <v>227</v>
      </c>
      <c r="F3448" t="s">
        <v>16</v>
      </c>
      <c r="G3448">
        <v>1777</v>
      </c>
      <c r="H3448" t="s">
        <v>17</v>
      </c>
      <c r="I3448" t="s">
        <v>24</v>
      </c>
      <c r="J3448">
        <v>6.9</v>
      </c>
      <c r="K3448">
        <v>16</v>
      </c>
      <c r="L3448">
        <v>0</v>
      </c>
      <c r="M3448">
        <v>0</v>
      </c>
      <c r="N3448" t="str">
        <f t="shared" si="106"/>
        <v>No Weather Impact</v>
      </c>
      <c r="O3448" t="str">
        <f t="shared" si="107"/>
        <v>Not Cancelled</v>
      </c>
      <c r="P3448" t="str">
        <f>TEXT(Table1[[#This Row],[Departure_Time]],"mmm yyyy")</f>
        <v>Sep 2024</v>
      </c>
    </row>
    <row r="3449" spans="1:16" x14ac:dyDescent="0.25">
      <c r="A3449" t="s">
        <v>1602</v>
      </c>
      <c r="B3449" t="s">
        <v>31</v>
      </c>
      <c r="C3449" t="s">
        <v>26</v>
      </c>
      <c r="D3449" s="5">
        <v>45603.981944444444</v>
      </c>
      <c r="E3449">
        <v>163</v>
      </c>
      <c r="F3449" t="s">
        <v>16</v>
      </c>
      <c r="G3449">
        <v>1142</v>
      </c>
      <c r="H3449" t="s">
        <v>21</v>
      </c>
      <c r="I3449" t="s">
        <v>24</v>
      </c>
      <c r="J3449">
        <v>8.9</v>
      </c>
      <c r="K3449">
        <v>5</v>
      </c>
      <c r="L3449">
        <v>0</v>
      </c>
      <c r="M3449">
        <v>0</v>
      </c>
      <c r="N3449" t="str">
        <f t="shared" si="106"/>
        <v>No Weather Impact</v>
      </c>
      <c r="O3449" t="str">
        <f t="shared" si="107"/>
        <v>Not Cancelled</v>
      </c>
      <c r="P3449" t="str">
        <f>TEXT(Table1[[#This Row],[Departure_Time]],"mmm yyyy")</f>
        <v>Nov 2024</v>
      </c>
    </row>
    <row r="3450" spans="1:16" x14ac:dyDescent="0.25">
      <c r="A3450" t="s">
        <v>493</v>
      </c>
      <c r="B3450" t="s">
        <v>26</v>
      </c>
      <c r="C3450" t="s">
        <v>29</v>
      </c>
      <c r="D3450" s="5">
        <v>45638.933333333334</v>
      </c>
      <c r="E3450">
        <v>217</v>
      </c>
      <c r="F3450" t="s">
        <v>16</v>
      </c>
      <c r="G3450">
        <v>1286</v>
      </c>
      <c r="H3450" t="s">
        <v>17</v>
      </c>
      <c r="I3450" t="s">
        <v>24</v>
      </c>
      <c r="J3450">
        <v>7</v>
      </c>
      <c r="K3450">
        <v>13</v>
      </c>
      <c r="L3450">
        <v>0</v>
      </c>
      <c r="M3450">
        <v>1</v>
      </c>
      <c r="N3450" t="str">
        <f t="shared" si="106"/>
        <v>Weather Imapct</v>
      </c>
      <c r="O3450" t="str">
        <f t="shared" si="107"/>
        <v>Not Cancelled</v>
      </c>
      <c r="P3450" t="str">
        <f>TEXT(Table1[[#This Row],[Departure_Time]],"mmm yyyy")</f>
        <v>Dec 2024</v>
      </c>
    </row>
    <row r="3451" spans="1:16" x14ac:dyDescent="0.25">
      <c r="A3451" t="s">
        <v>891</v>
      </c>
      <c r="B3451" t="s">
        <v>14</v>
      </c>
      <c r="C3451" t="s">
        <v>36</v>
      </c>
      <c r="D3451" s="5">
        <v>45467.313194444447</v>
      </c>
      <c r="E3451">
        <v>287</v>
      </c>
      <c r="F3451" t="s">
        <v>16</v>
      </c>
      <c r="G3451">
        <v>1379</v>
      </c>
      <c r="H3451" t="s">
        <v>27</v>
      </c>
      <c r="I3451" t="s">
        <v>39</v>
      </c>
      <c r="J3451">
        <v>5.8</v>
      </c>
      <c r="K3451">
        <v>26</v>
      </c>
      <c r="L3451">
        <v>0</v>
      </c>
      <c r="M3451">
        <v>0</v>
      </c>
      <c r="N3451" t="str">
        <f t="shared" si="106"/>
        <v>No Weather Impact</v>
      </c>
      <c r="O3451" t="str">
        <f t="shared" si="107"/>
        <v>Not Cancelled</v>
      </c>
      <c r="P3451" t="str">
        <f>TEXT(Table1[[#This Row],[Departure_Time]],"mmm yyyy")</f>
        <v>Jun 2024</v>
      </c>
    </row>
    <row r="3452" spans="1:16" x14ac:dyDescent="0.25">
      <c r="A3452" t="s">
        <v>862</v>
      </c>
      <c r="B3452" t="s">
        <v>31</v>
      </c>
      <c r="C3452" t="s">
        <v>29</v>
      </c>
      <c r="D3452" s="5">
        <v>45051.316666666666</v>
      </c>
      <c r="E3452">
        <v>181</v>
      </c>
      <c r="F3452" t="s">
        <v>16</v>
      </c>
      <c r="G3452">
        <v>1246</v>
      </c>
      <c r="H3452" t="s">
        <v>18</v>
      </c>
      <c r="I3452" t="s">
        <v>24</v>
      </c>
      <c r="J3452">
        <v>6.6</v>
      </c>
      <c r="K3452">
        <v>2</v>
      </c>
      <c r="L3452">
        <v>0</v>
      </c>
      <c r="M3452">
        <v>0</v>
      </c>
      <c r="N3452" t="str">
        <f t="shared" si="106"/>
        <v>No Weather Impact</v>
      </c>
      <c r="O3452" t="str">
        <f t="shared" si="107"/>
        <v>Not Cancelled</v>
      </c>
      <c r="P3452" t="str">
        <f>TEXT(Table1[[#This Row],[Departure_Time]],"mmm yyyy")</f>
        <v>May 2023</v>
      </c>
    </row>
    <row r="3453" spans="1:16" x14ac:dyDescent="0.25">
      <c r="A3453" t="s">
        <v>1434</v>
      </c>
      <c r="B3453" t="s">
        <v>31</v>
      </c>
      <c r="C3453" t="s">
        <v>29</v>
      </c>
      <c r="D3453" s="5">
        <v>45185.631944444445</v>
      </c>
      <c r="E3453">
        <v>237</v>
      </c>
      <c r="F3453" t="s">
        <v>41</v>
      </c>
      <c r="G3453">
        <v>1057</v>
      </c>
      <c r="H3453" t="s">
        <v>17</v>
      </c>
      <c r="I3453" t="s">
        <v>18</v>
      </c>
      <c r="J3453">
        <v>9.5</v>
      </c>
      <c r="K3453">
        <v>12</v>
      </c>
      <c r="L3453">
        <v>0</v>
      </c>
      <c r="M3453">
        <v>1</v>
      </c>
      <c r="N3453" t="str">
        <f t="shared" si="106"/>
        <v>Weather Imapct</v>
      </c>
      <c r="O3453" t="str">
        <f t="shared" si="107"/>
        <v>Not Cancelled</v>
      </c>
      <c r="P3453" t="str">
        <f>TEXT(Table1[[#This Row],[Departure_Time]],"mmm yyyy")</f>
        <v>Sep 2023</v>
      </c>
    </row>
    <row r="3454" spans="1:16" x14ac:dyDescent="0.25">
      <c r="A3454" t="s">
        <v>1670</v>
      </c>
      <c r="B3454" t="s">
        <v>20</v>
      </c>
      <c r="C3454" t="s">
        <v>23</v>
      </c>
      <c r="D3454" s="5">
        <v>45219.272222222222</v>
      </c>
      <c r="E3454">
        <v>181</v>
      </c>
      <c r="F3454" t="s">
        <v>16</v>
      </c>
      <c r="G3454">
        <v>1141</v>
      </c>
      <c r="H3454" t="s">
        <v>21</v>
      </c>
      <c r="I3454" t="s">
        <v>24</v>
      </c>
      <c r="J3454">
        <v>5.7</v>
      </c>
      <c r="K3454">
        <v>2</v>
      </c>
      <c r="L3454">
        <v>0</v>
      </c>
      <c r="M3454">
        <v>0</v>
      </c>
      <c r="N3454" t="str">
        <f t="shared" si="106"/>
        <v>No Weather Impact</v>
      </c>
      <c r="O3454" t="str">
        <f t="shared" si="107"/>
        <v>Not Cancelled</v>
      </c>
      <c r="P3454" t="str">
        <f>TEXT(Table1[[#This Row],[Departure_Time]],"mmm yyyy")</f>
        <v>Oct 2023</v>
      </c>
    </row>
    <row r="3455" spans="1:16" x14ac:dyDescent="0.25">
      <c r="A3455" t="s">
        <v>1671</v>
      </c>
      <c r="B3455" t="s">
        <v>29</v>
      </c>
      <c r="C3455" t="s">
        <v>26</v>
      </c>
      <c r="D3455" s="5">
        <v>45680.630555555559</v>
      </c>
      <c r="E3455">
        <v>105</v>
      </c>
      <c r="F3455" t="s">
        <v>41</v>
      </c>
      <c r="G3455">
        <v>1369</v>
      </c>
      <c r="H3455" t="s">
        <v>27</v>
      </c>
      <c r="I3455" t="s">
        <v>24</v>
      </c>
      <c r="J3455">
        <v>6.8</v>
      </c>
      <c r="K3455">
        <v>16</v>
      </c>
      <c r="L3455">
        <v>0</v>
      </c>
      <c r="M3455">
        <v>0</v>
      </c>
      <c r="N3455" t="str">
        <f t="shared" si="106"/>
        <v>No Weather Impact</v>
      </c>
      <c r="O3455" t="str">
        <f t="shared" si="107"/>
        <v>Not Cancelled</v>
      </c>
      <c r="P3455" t="str">
        <f>TEXT(Table1[[#This Row],[Departure_Time]],"mmm yyyy")</f>
        <v>Jan 2025</v>
      </c>
    </row>
    <row r="3456" spans="1:16" x14ac:dyDescent="0.25">
      <c r="A3456" t="s">
        <v>1432</v>
      </c>
      <c r="B3456" t="s">
        <v>31</v>
      </c>
      <c r="C3456" t="s">
        <v>31</v>
      </c>
      <c r="D3456" s="5">
        <v>45207.270833333336</v>
      </c>
      <c r="E3456">
        <v>92</v>
      </c>
      <c r="F3456" t="s">
        <v>16</v>
      </c>
      <c r="G3456">
        <v>1457</v>
      </c>
      <c r="H3456" t="s">
        <v>21</v>
      </c>
      <c r="I3456" t="s">
        <v>24</v>
      </c>
      <c r="J3456">
        <v>8.1999999999999993</v>
      </c>
      <c r="K3456">
        <v>3</v>
      </c>
      <c r="L3456">
        <v>0</v>
      </c>
      <c r="M3456">
        <v>0</v>
      </c>
      <c r="N3456" t="str">
        <f t="shared" si="106"/>
        <v>No Weather Impact</v>
      </c>
      <c r="O3456" t="str">
        <f t="shared" si="107"/>
        <v>Not Cancelled</v>
      </c>
      <c r="P3456" t="str">
        <f>TEXT(Table1[[#This Row],[Departure_Time]],"mmm yyyy")</f>
        <v>Oct 2023</v>
      </c>
    </row>
    <row r="3457" spans="1:16" x14ac:dyDescent="0.25">
      <c r="A3457" t="s">
        <v>1154</v>
      </c>
      <c r="B3457" t="s">
        <v>36</v>
      </c>
      <c r="C3457" t="s">
        <v>36</v>
      </c>
      <c r="D3457" s="5">
        <v>45237.214583333334</v>
      </c>
      <c r="E3457">
        <v>253</v>
      </c>
      <c r="F3457" t="s">
        <v>41</v>
      </c>
      <c r="G3457">
        <v>1046</v>
      </c>
      <c r="H3457" t="s">
        <v>27</v>
      </c>
      <c r="I3457" t="s">
        <v>24</v>
      </c>
      <c r="J3457">
        <v>5.6</v>
      </c>
      <c r="K3457">
        <v>44</v>
      </c>
      <c r="L3457">
        <v>0</v>
      </c>
      <c r="M3457">
        <v>0</v>
      </c>
      <c r="N3457" t="str">
        <f t="shared" si="106"/>
        <v>No Weather Impact</v>
      </c>
      <c r="O3457" t="str">
        <f t="shared" si="107"/>
        <v>Not Cancelled</v>
      </c>
      <c r="P3457" t="str">
        <f>TEXT(Table1[[#This Row],[Departure_Time]],"mmm yyyy")</f>
        <v>Nov 2023</v>
      </c>
    </row>
    <row r="3458" spans="1:16" x14ac:dyDescent="0.25">
      <c r="A3458" t="s">
        <v>654</v>
      </c>
      <c r="B3458" t="s">
        <v>20</v>
      </c>
      <c r="C3458" t="s">
        <v>29</v>
      </c>
      <c r="D3458" s="5">
        <v>45263.973611111112</v>
      </c>
      <c r="E3458">
        <v>140</v>
      </c>
      <c r="F3458" t="s">
        <v>16</v>
      </c>
      <c r="G3458">
        <v>1124</v>
      </c>
      <c r="H3458" t="s">
        <v>17</v>
      </c>
      <c r="I3458" t="s">
        <v>24</v>
      </c>
      <c r="J3458">
        <v>7.2</v>
      </c>
      <c r="K3458">
        <v>2</v>
      </c>
      <c r="L3458">
        <v>0</v>
      </c>
      <c r="M3458">
        <v>0</v>
      </c>
      <c r="N3458" t="str">
        <f t="shared" si="106"/>
        <v>No Weather Impact</v>
      </c>
      <c r="O3458" t="str">
        <f t="shared" si="107"/>
        <v>Not Cancelled</v>
      </c>
      <c r="P3458" t="str">
        <f>TEXT(Table1[[#This Row],[Departure_Time]],"mmm yyyy")</f>
        <v>Dec 2023</v>
      </c>
    </row>
    <row r="3459" spans="1:16" x14ac:dyDescent="0.25">
      <c r="A3459" t="s">
        <v>1066</v>
      </c>
      <c r="B3459" t="s">
        <v>36</v>
      </c>
      <c r="C3459" t="s">
        <v>15</v>
      </c>
      <c r="D3459" s="5">
        <v>45635.873611111114</v>
      </c>
      <c r="E3459">
        <v>140</v>
      </c>
      <c r="F3459" t="s">
        <v>41</v>
      </c>
      <c r="G3459">
        <v>1388</v>
      </c>
      <c r="H3459" t="s">
        <v>17</v>
      </c>
      <c r="I3459" t="s">
        <v>18</v>
      </c>
      <c r="J3459">
        <v>8.5</v>
      </c>
      <c r="K3459">
        <v>4</v>
      </c>
      <c r="L3459">
        <v>0</v>
      </c>
      <c r="M3459">
        <v>0</v>
      </c>
      <c r="N3459" t="str">
        <f t="shared" ref="N3459:N3522" si="108">IF(M3459=1, "Weather Imapct", "No Weather Impact")</f>
        <v>No Weather Impact</v>
      </c>
      <c r="O3459" t="str">
        <f t="shared" ref="O3459:O3522" si="109">IF(F3459="Cancelled", "Cancelled", "Not Cancelled")</f>
        <v>Not Cancelled</v>
      </c>
      <c r="P3459" t="str">
        <f>TEXT(Table1[[#This Row],[Departure_Time]],"mmm yyyy")</f>
        <v>Dec 2024</v>
      </c>
    </row>
    <row r="3460" spans="1:16" x14ac:dyDescent="0.25">
      <c r="A3460" t="s">
        <v>933</v>
      </c>
      <c r="B3460" t="s">
        <v>26</v>
      </c>
      <c r="C3460" t="s">
        <v>14</v>
      </c>
      <c r="D3460" s="5">
        <v>45706.955555555556</v>
      </c>
      <c r="E3460">
        <v>148</v>
      </c>
      <c r="F3460" t="s">
        <v>16</v>
      </c>
      <c r="G3460">
        <v>1492</v>
      </c>
      <c r="H3460" t="s">
        <v>18</v>
      </c>
      <c r="I3460" t="s">
        <v>130</v>
      </c>
      <c r="J3460">
        <v>8.6</v>
      </c>
      <c r="K3460">
        <v>1</v>
      </c>
      <c r="L3460">
        <v>0</v>
      </c>
      <c r="M3460">
        <v>1</v>
      </c>
      <c r="N3460" t="str">
        <f t="shared" si="108"/>
        <v>Weather Imapct</v>
      </c>
      <c r="O3460" t="str">
        <f t="shared" si="109"/>
        <v>Not Cancelled</v>
      </c>
      <c r="P3460" t="str">
        <f>TEXT(Table1[[#This Row],[Departure_Time]],"mmm yyyy")</f>
        <v>Feb 2025</v>
      </c>
    </row>
    <row r="3461" spans="1:16" x14ac:dyDescent="0.25">
      <c r="A3461" t="s">
        <v>304</v>
      </c>
      <c r="B3461" t="s">
        <v>15</v>
      </c>
      <c r="C3461" t="s">
        <v>29</v>
      </c>
      <c r="D3461" s="5">
        <v>45615.512499999997</v>
      </c>
      <c r="E3461">
        <v>313</v>
      </c>
      <c r="F3461" t="s">
        <v>16</v>
      </c>
      <c r="G3461">
        <v>1374</v>
      </c>
      <c r="H3461" t="s">
        <v>17</v>
      </c>
      <c r="I3461" t="s">
        <v>39</v>
      </c>
      <c r="J3461">
        <v>8.9</v>
      </c>
      <c r="K3461">
        <v>1</v>
      </c>
      <c r="L3461">
        <v>0</v>
      </c>
      <c r="M3461">
        <v>0</v>
      </c>
      <c r="N3461" t="str">
        <f t="shared" si="108"/>
        <v>No Weather Impact</v>
      </c>
      <c r="O3461" t="str">
        <f t="shared" si="109"/>
        <v>Not Cancelled</v>
      </c>
      <c r="P3461" t="str">
        <f>TEXT(Table1[[#This Row],[Departure_Time]],"mmm yyyy")</f>
        <v>Nov 2024</v>
      </c>
    </row>
    <row r="3462" spans="1:16" x14ac:dyDescent="0.25">
      <c r="A3462" t="s">
        <v>1672</v>
      </c>
      <c r="B3462" t="s">
        <v>14</v>
      </c>
      <c r="C3462" t="s">
        <v>23</v>
      </c>
      <c r="D3462" s="5">
        <v>45752.13958333333</v>
      </c>
      <c r="E3462">
        <v>233</v>
      </c>
      <c r="F3462" t="s">
        <v>16</v>
      </c>
      <c r="G3462">
        <v>1216</v>
      </c>
      <c r="H3462" t="s">
        <v>17</v>
      </c>
      <c r="I3462" t="s">
        <v>39</v>
      </c>
      <c r="J3462">
        <v>9.6999999999999993</v>
      </c>
      <c r="K3462">
        <v>3</v>
      </c>
      <c r="L3462">
        <v>1</v>
      </c>
      <c r="M3462">
        <v>0</v>
      </c>
      <c r="N3462" t="str">
        <f t="shared" si="108"/>
        <v>No Weather Impact</v>
      </c>
      <c r="O3462" t="str">
        <f t="shared" si="109"/>
        <v>Not Cancelled</v>
      </c>
      <c r="P3462" t="str">
        <f>TEXT(Table1[[#This Row],[Departure_Time]],"mmm yyyy")</f>
        <v>Apr 2025</v>
      </c>
    </row>
    <row r="3463" spans="1:16" x14ac:dyDescent="0.25">
      <c r="A3463" t="s">
        <v>1493</v>
      </c>
      <c r="B3463" t="s">
        <v>36</v>
      </c>
      <c r="C3463" t="s">
        <v>36</v>
      </c>
      <c r="D3463" s="5">
        <v>45654.084722222222</v>
      </c>
      <c r="E3463">
        <v>157</v>
      </c>
      <c r="F3463" t="s">
        <v>41</v>
      </c>
      <c r="G3463">
        <v>1179</v>
      </c>
      <c r="H3463" t="s">
        <v>17</v>
      </c>
      <c r="I3463" t="s">
        <v>24</v>
      </c>
      <c r="J3463">
        <v>9.1999999999999993</v>
      </c>
      <c r="K3463">
        <v>10</v>
      </c>
      <c r="L3463">
        <v>1</v>
      </c>
      <c r="M3463">
        <v>0</v>
      </c>
      <c r="N3463" t="str">
        <f t="shared" si="108"/>
        <v>No Weather Impact</v>
      </c>
      <c r="O3463" t="str">
        <f t="shared" si="109"/>
        <v>Not Cancelled</v>
      </c>
      <c r="P3463" t="str">
        <f>TEXT(Table1[[#This Row],[Departure_Time]],"mmm yyyy")</f>
        <v>Dec 2024</v>
      </c>
    </row>
    <row r="3464" spans="1:16" x14ac:dyDescent="0.25">
      <c r="A3464" t="s">
        <v>426</v>
      </c>
      <c r="B3464" t="s">
        <v>14</v>
      </c>
      <c r="C3464" t="s">
        <v>36</v>
      </c>
      <c r="D3464" s="5">
        <v>45430.731249999997</v>
      </c>
      <c r="E3464">
        <v>194</v>
      </c>
      <c r="F3464" t="s">
        <v>16</v>
      </c>
      <c r="G3464">
        <v>1788</v>
      </c>
      <c r="H3464" t="s">
        <v>18</v>
      </c>
      <c r="I3464" t="s">
        <v>39</v>
      </c>
      <c r="J3464">
        <v>7.9</v>
      </c>
      <c r="K3464">
        <v>12</v>
      </c>
      <c r="L3464">
        <v>0</v>
      </c>
      <c r="M3464">
        <v>0</v>
      </c>
      <c r="N3464" t="str">
        <f t="shared" si="108"/>
        <v>No Weather Impact</v>
      </c>
      <c r="O3464" t="str">
        <f t="shared" si="109"/>
        <v>Not Cancelled</v>
      </c>
      <c r="P3464" t="str">
        <f>TEXT(Table1[[#This Row],[Departure_Time]],"mmm yyyy")</f>
        <v>May 2024</v>
      </c>
    </row>
    <row r="3465" spans="1:16" x14ac:dyDescent="0.25">
      <c r="A3465" t="s">
        <v>1673</v>
      </c>
      <c r="B3465" t="s">
        <v>36</v>
      </c>
      <c r="C3465" t="s">
        <v>36</v>
      </c>
      <c r="D3465" s="5">
        <v>45629.390277777777</v>
      </c>
      <c r="E3465">
        <v>288</v>
      </c>
      <c r="F3465" t="s">
        <v>41</v>
      </c>
      <c r="G3465">
        <v>874</v>
      </c>
      <c r="H3465" t="s">
        <v>17</v>
      </c>
      <c r="I3465" t="s">
        <v>24</v>
      </c>
      <c r="J3465">
        <v>6.6</v>
      </c>
      <c r="K3465">
        <v>7</v>
      </c>
      <c r="L3465">
        <v>1</v>
      </c>
      <c r="M3465">
        <v>0</v>
      </c>
      <c r="N3465" t="str">
        <f t="shared" si="108"/>
        <v>No Weather Impact</v>
      </c>
      <c r="O3465" t="str">
        <f t="shared" si="109"/>
        <v>Not Cancelled</v>
      </c>
      <c r="P3465" t="str">
        <f>TEXT(Table1[[#This Row],[Departure_Time]],"mmm yyyy")</f>
        <v>Dec 2024</v>
      </c>
    </row>
    <row r="3466" spans="1:16" x14ac:dyDescent="0.25">
      <c r="A3466" t="s">
        <v>878</v>
      </c>
      <c r="B3466" t="s">
        <v>31</v>
      </c>
      <c r="C3466" t="s">
        <v>14</v>
      </c>
      <c r="D3466" s="5">
        <v>45712.414583333331</v>
      </c>
      <c r="E3466">
        <v>224</v>
      </c>
      <c r="F3466" t="s">
        <v>16</v>
      </c>
      <c r="G3466">
        <v>896</v>
      </c>
      <c r="H3466" t="s">
        <v>21</v>
      </c>
      <c r="I3466" t="s">
        <v>24</v>
      </c>
      <c r="J3466">
        <v>6.5</v>
      </c>
      <c r="K3466">
        <v>10</v>
      </c>
      <c r="L3466">
        <v>0</v>
      </c>
      <c r="M3466">
        <v>0</v>
      </c>
      <c r="N3466" t="str">
        <f t="shared" si="108"/>
        <v>No Weather Impact</v>
      </c>
      <c r="O3466" t="str">
        <f t="shared" si="109"/>
        <v>Not Cancelled</v>
      </c>
      <c r="P3466" t="str">
        <f>TEXT(Table1[[#This Row],[Departure_Time]],"mmm yyyy")</f>
        <v>Feb 2025</v>
      </c>
    </row>
    <row r="3467" spans="1:16" x14ac:dyDescent="0.25">
      <c r="A3467" t="s">
        <v>190</v>
      </c>
      <c r="B3467" t="s">
        <v>14</v>
      </c>
      <c r="C3467" t="s">
        <v>14</v>
      </c>
      <c r="D3467" s="5">
        <v>45560.604861111111</v>
      </c>
      <c r="E3467">
        <v>195</v>
      </c>
      <c r="F3467" t="s">
        <v>16</v>
      </c>
      <c r="G3467">
        <v>1239</v>
      </c>
      <c r="H3467" t="s">
        <v>17</v>
      </c>
      <c r="I3467" t="s">
        <v>39</v>
      </c>
      <c r="J3467">
        <v>7</v>
      </c>
      <c r="K3467">
        <v>35</v>
      </c>
      <c r="L3467">
        <v>0</v>
      </c>
      <c r="M3467">
        <v>0</v>
      </c>
      <c r="N3467" t="str">
        <f t="shared" si="108"/>
        <v>No Weather Impact</v>
      </c>
      <c r="O3467" t="str">
        <f t="shared" si="109"/>
        <v>Not Cancelled</v>
      </c>
      <c r="P3467" t="str">
        <f>TEXT(Table1[[#This Row],[Departure_Time]],"mmm yyyy")</f>
        <v>Sep 2024</v>
      </c>
    </row>
    <row r="3468" spans="1:16" x14ac:dyDescent="0.25">
      <c r="A3468" t="s">
        <v>1162</v>
      </c>
      <c r="B3468" t="s">
        <v>31</v>
      </c>
      <c r="C3468" t="s">
        <v>23</v>
      </c>
      <c r="D3468" s="5">
        <v>45580.939583333333</v>
      </c>
      <c r="E3468">
        <v>189</v>
      </c>
      <c r="F3468" t="s">
        <v>16</v>
      </c>
      <c r="G3468">
        <v>1314</v>
      </c>
      <c r="H3468" t="s">
        <v>21</v>
      </c>
      <c r="I3468" t="s">
        <v>24</v>
      </c>
      <c r="J3468">
        <v>7.7</v>
      </c>
      <c r="K3468">
        <v>22</v>
      </c>
      <c r="L3468">
        <v>0</v>
      </c>
      <c r="M3468">
        <v>0</v>
      </c>
      <c r="N3468" t="str">
        <f t="shared" si="108"/>
        <v>No Weather Impact</v>
      </c>
      <c r="O3468" t="str">
        <f t="shared" si="109"/>
        <v>Not Cancelled</v>
      </c>
      <c r="P3468" t="str">
        <f>TEXT(Table1[[#This Row],[Departure_Time]],"mmm yyyy")</f>
        <v>Oct 2024</v>
      </c>
    </row>
    <row r="3469" spans="1:16" x14ac:dyDescent="0.25">
      <c r="A3469" t="s">
        <v>765</v>
      </c>
      <c r="B3469" t="s">
        <v>26</v>
      </c>
      <c r="C3469" t="s">
        <v>26</v>
      </c>
      <c r="D3469" s="5">
        <v>45436.575694444444</v>
      </c>
      <c r="E3469">
        <v>235</v>
      </c>
      <c r="F3469" t="s">
        <v>16</v>
      </c>
      <c r="G3469">
        <v>1046</v>
      </c>
      <c r="H3469" t="s">
        <v>27</v>
      </c>
      <c r="I3469" t="s">
        <v>24</v>
      </c>
      <c r="J3469">
        <v>7.6</v>
      </c>
      <c r="K3469">
        <v>11</v>
      </c>
      <c r="L3469">
        <v>0</v>
      </c>
      <c r="M3469">
        <v>0</v>
      </c>
      <c r="N3469" t="str">
        <f t="shared" si="108"/>
        <v>No Weather Impact</v>
      </c>
      <c r="O3469" t="str">
        <f t="shared" si="109"/>
        <v>Not Cancelled</v>
      </c>
      <c r="P3469" t="str">
        <f>TEXT(Table1[[#This Row],[Departure_Time]],"mmm yyyy")</f>
        <v>May 2024</v>
      </c>
    </row>
    <row r="3470" spans="1:16" x14ac:dyDescent="0.25">
      <c r="A3470" t="s">
        <v>349</v>
      </c>
      <c r="B3470" t="s">
        <v>23</v>
      </c>
      <c r="C3470" t="s">
        <v>23</v>
      </c>
      <c r="D3470" s="5">
        <v>45126.737500000003</v>
      </c>
      <c r="E3470">
        <v>234</v>
      </c>
      <c r="F3470" t="s">
        <v>16</v>
      </c>
      <c r="G3470">
        <v>1104</v>
      </c>
      <c r="H3470" t="s">
        <v>27</v>
      </c>
      <c r="I3470" t="s">
        <v>39</v>
      </c>
      <c r="J3470">
        <v>8.3000000000000007</v>
      </c>
      <c r="K3470">
        <v>12</v>
      </c>
      <c r="L3470">
        <v>0</v>
      </c>
      <c r="M3470">
        <v>0</v>
      </c>
      <c r="N3470" t="str">
        <f t="shared" si="108"/>
        <v>No Weather Impact</v>
      </c>
      <c r="O3470" t="str">
        <f t="shared" si="109"/>
        <v>Not Cancelled</v>
      </c>
      <c r="P3470" t="str">
        <f>TEXT(Table1[[#This Row],[Departure_Time]],"mmm yyyy")</f>
        <v>Jul 2023</v>
      </c>
    </row>
    <row r="3471" spans="1:16" x14ac:dyDescent="0.25">
      <c r="A3471" t="s">
        <v>1674</v>
      </c>
      <c r="B3471" t="s">
        <v>31</v>
      </c>
      <c r="C3471" t="s">
        <v>31</v>
      </c>
      <c r="D3471" s="5">
        <v>45757.11041666667</v>
      </c>
      <c r="E3471">
        <v>150</v>
      </c>
      <c r="F3471" t="s">
        <v>41</v>
      </c>
      <c r="G3471">
        <v>1331</v>
      </c>
      <c r="H3471" t="s">
        <v>17</v>
      </c>
      <c r="I3471" t="s">
        <v>18</v>
      </c>
      <c r="J3471">
        <v>7.7</v>
      </c>
      <c r="K3471">
        <v>3</v>
      </c>
      <c r="L3471">
        <v>0</v>
      </c>
      <c r="M3471">
        <v>0</v>
      </c>
      <c r="N3471" t="str">
        <f t="shared" si="108"/>
        <v>No Weather Impact</v>
      </c>
      <c r="O3471" t="str">
        <f t="shared" si="109"/>
        <v>Not Cancelled</v>
      </c>
      <c r="P3471" t="str">
        <f>TEXT(Table1[[#This Row],[Departure_Time]],"mmm yyyy")</f>
        <v>Apr 2025</v>
      </c>
    </row>
    <row r="3472" spans="1:16" x14ac:dyDescent="0.25">
      <c r="A3472" t="s">
        <v>1105</v>
      </c>
      <c r="B3472" t="s">
        <v>14</v>
      </c>
      <c r="C3472" t="s">
        <v>23</v>
      </c>
      <c r="D3472" s="5">
        <v>45349.790972222225</v>
      </c>
      <c r="E3472">
        <v>187</v>
      </c>
      <c r="F3472" t="s">
        <v>16</v>
      </c>
      <c r="G3472">
        <v>1176</v>
      </c>
      <c r="H3472" t="s">
        <v>17</v>
      </c>
      <c r="I3472" t="s">
        <v>24</v>
      </c>
      <c r="J3472">
        <v>7.9</v>
      </c>
      <c r="K3472">
        <v>1</v>
      </c>
      <c r="L3472">
        <v>0</v>
      </c>
      <c r="M3472">
        <v>0</v>
      </c>
      <c r="N3472" t="str">
        <f t="shared" si="108"/>
        <v>No Weather Impact</v>
      </c>
      <c r="O3472" t="str">
        <f t="shared" si="109"/>
        <v>Not Cancelled</v>
      </c>
      <c r="P3472" t="str">
        <f>TEXT(Table1[[#This Row],[Departure_Time]],"mmm yyyy")</f>
        <v>Feb 2024</v>
      </c>
    </row>
    <row r="3473" spans="1:16" x14ac:dyDescent="0.25">
      <c r="A3473" t="s">
        <v>594</v>
      </c>
      <c r="B3473" t="s">
        <v>23</v>
      </c>
      <c r="C3473" t="s">
        <v>14</v>
      </c>
      <c r="D3473" s="5">
        <v>45146.370138888888</v>
      </c>
      <c r="E3473">
        <v>149</v>
      </c>
      <c r="F3473" t="s">
        <v>52</v>
      </c>
      <c r="G3473">
        <v>1229</v>
      </c>
      <c r="H3473" t="s">
        <v>17</v>
      </c>
      <c r="I3473" t="s">
        <v>24</v>
      </c>
      <c r="J3473">
        <v>6.5</v>
      </c>
      <c r="K3473">
        <v>27</v>
      </c>
      <c r="L3473">
        <v>0</v>
      </c>
      <c r="M3473">
        <v>1</v>
      </c>
      <c r="N3473" t="str">
        <f t="shared" si="108"/>
        <v>Weather Imapct</v>
      </c>
      <c r="O3473" t="str">
        <f t="shared" si="109"/>
        <v>Cancelled</v>
      </c>
      <c r="P3473" t="str">
        <f>TEXT(Table1[[#This Row],[Departure_Time]],"mmm yyyy")</f>
        <v>Aug 2023</v>
      </c>
    </row>
    <row r="3474" spans="1:16" x14ac:dyDescent="0.25">
      <c r="A3474" t="s">
        <v>1626</v>
      </c>
      <c r="B3474" t="s">
        <v>20</v>
      </c>
      <c r="C3474" t="s">
        <v>20</v>
      </c>
      <c r="D3474" s="5">
        <v>45750.174305555556</v>
      </c>
      <c r="E3474">
        <v>153</v>
      </c>
      <c r="F3474" t="s">
        <v>16</v>
      </c>
      <c r="G3474">
        <v>1321</v>
      </c>
      <c r="H3474" t="s">
        <v>17</v>
      </c>
      <c r="I3474" t="s">
        <v>24</v>
      </c>
      <c r="J3474">
        <v>8.6</v>
      </c>
      <c r="K3474">
        <v>6</v>
      </c>
      <c r="L3474">
        <v>0</v>
      </c>
      <c r="M3474">
        <v>0</v>
      </c>
      <c r="N3474" t="str">
        <f t="shared" si="108"/>
        <v>No Weather Impact</v>
      </c>
      <c r="O3474" t="str">
        <f t="shared" si="109"/>
        <v>Not Cancelled</v>
      </c>
      <c r="P3474" t="str">
        <f>TEXT(Table1[[#This Row],[Departure_Time]],"mmm yyyy")</f>
        <v>Apr 2025</v>
      </c>
    </row>
    <row r="3475" spans="1:16" x14ac:dyDescent="0.25">
      <c r="A3475" t="s">
        <v>387</v>
      </c>
      <c r="B3475" t="s">
        <v>36</v>
      </c>
      <c r="C3475" t="s">
        <v>20</v>
      </c>
      <c r="D3475" s="5">
        <v>45163.958333333336</v>
      </c>
      <c r="E3475">
        <v>138</v>
      </c>
      <c r="F3475" t="s">
        <v>16</v>
      </c>
      <c r="G3475">
        <v>1074</v>
      </c>
      <c r="H3475" t="s">
        <v>18</v>
      </c>
      <c r="I3475" t="s">
        <v>24</v>
      </c>
      <c r="J3475">
        <v>5.4</v>
      </c>
      <c r="K3475">
        <v>25</v>
      </c>
      <c r="L3475">
        <v>0</v>
      </c>
      <c r="M3475">
        <v>0</v>
      </c>
      <c r="N3475" t="str">
        <f t="shared" si="108"/>
        <v>No Weather Impact</v>
      </c>
      <c r="O3475" t="str">
        <f t="shared" si="109"/>
        <v>Not Cancelled</v>
      </c>
      <c r="P3475" t="str">
        <f>TEXT(Table1[[#This Row],[Departure_Time]],"mmm yyyy")</f>
        <v>Aug 2023</v>
      </c>
    </row>
    <row r="3476" spans="1:16" x14ac:dyDescent="0.25">
      <c r="A3476" t="s">
        <v>465</v>
      </c>
      <c r="B3476" t="s">
        <v>14</v>
      </c>
      <c r="C3476" t="s">
        <v>26</v>
      </c>
      <c r="D3476" s="5">
        <v>45594.103472222225</v>
      </c>
      <c r="E3476">
        <v>89</v>
      </c>
      <c r="F3476" t="s">
        <v>16</v>
      </c>
      <c r="G3476">
        <v>839</v>
      </c>
      <c r="H3476" t="s">
        <v>18</v>
      </c>
      <c r="I3476" t="s">
        <v>24</v>
      </c>
      <c r="J3476">
        <v>7.2</v>
      </c>
      <c r="K3476">
        <v>10</v>
      </c>
      <c r="L3476">
        <v>0</v>
      </c>
      <c r="M3476">
        <v>0</v>
      </c>
      <c r="N3476" t="str">
        <f t="shared" si="108"/>
        <v>No Weather Impact</v>
      </c>
      <c r="O3476" t="str">
        <f t="shared" si="109"/>
        <v>Not Cancelled</v>
      </c>
      <c r="P3476" t="str">
        <f>TEXT(Table1[[#This Row],[Departure_Time]],"mmm yyyy")</f>
        <v>Oct 2024</v>
      </c>
    </row>
    <row r="3477" spans="1:16" x14ac:dyDescent="0.25">
      <c r="A3477" t="s">
        <v>1459</v>
      </c>
      <c r="B3477" t="s">
        <v>29</v>
      </c>
      <c r="C3477" t="s">
        <v>15</v>
      </c>
      <c r="D3477" s="5">
        <v>45558.193749999999</v>
      </c>
      <c r="E3477">
        <v>146</v>
      </c>
      <c r="F3477" t="s">
        <v>16</v>
      </c>
      <c r="G3477">
        <v>563</v>
      </c>
      <c r="H3477" t="s">
        <v>27</v>
      </c>
      <c r="I3477" t="s">
        <v>39</v>
      </c>
      <c r="J3477">
        <v>6.1</v>
      </c>
      <c r="K3477">
        <v>2</v>
      </c>
      <c r="L3477">
        <v>0</v>
      </c>
      <c r="M3477">
        <v>0</v>
      </c>
      <c r="N3477" t="str">
        <f t="shared" si="108"/>
        <v>No Weather Impact</v>
      </c>
      <c r="O3477" t="str">
        <f t="shared" si="109"/>
        <v>Not Cancelled</v>
      </c>
      <c r="P3477" t="str">
        <f>TEXT(Table1[[#This Row],[Departure_Time]],"mmm yyyy")</f>
        <v>Sep 2024</v>
      </c>
    </row>
    <row r="3478" spans="1:16" x14ac:dyDescent="0.25">
      <c r="A3478" t="s">
        <v>709</v>
      </c>
      <c r="B3478" t="s">
        <v>15</v>
      </c>
      <c r="C3478" t="s">
        <v>15</v>
      </c>
      <c r="D3478" s="5">
        <v>45413.342361111114</v>
      </c>
      <c r="E3478">
        <v>90</v>
      </c>
      <c r="F3478" t="s">
        <v>16</v>
      </c>
      <c r="G3478">
        <v>1444</v>
      </c>
      <c r="H3478" t="s">
        <v>18</v>
      </c>
      <c r="I3478" t="s">
        <v>24</v>
      </c>
      <c r="J3478">
        <v>8.6</v>
      </c>
      <c r="K3478">
        <v>5</v>
      </c>
      <c r="L3478">
        <v>0</v>
      </c>
      <c r="M3478">
        <v>1</v>
      </c>
      <c r="N3478" t="str">
        <f t="shared" si="108"/>
        <v>Weather Imapct</v>
      </c>
      <c r="O3478" t="str">
        <f t="shared" si="109"/>
        <v>Not Cancelled</v>
      </c>
      <c r="P3478" t="str">
        <f>TEXT(Table1[[#This Row],[Departure_Time]],"mmm yyyy")</f>
        <v>May 2024</v>
      </c>
    </row>
    <row r="3479" spans="1:16" x14ac:dyDescent="0.25">
      <c r="A3479" t="s">
        <v>778</v>
      </c>
      <c r="B3479" t="s">
        <v>31</v>
      </c>
      <c r="C3479" t="s">
        <v>14</v>
      </c>
      <c r="D3479" s="5">
        <v>45393.948611111111</v>
      </c>
      <c r="E3479">
        <v>185</v>
      </c>
      <c r="F3479" t="s">
        <v>52</v>
      </c>
      <c r="G3479">
        <v>1226</v>
      </c>
      <c r="H3479" t="s">
        <v>18</v>
      </c>
      <c r="I3479" t="s">
        <v>39</v>
      </c>
      <c r="J3479">
        <v>7.9</v>
      </c>
      <c r="K3479">
        <v>3</v>
      </c>
      <c r="L3479">
        <v>0</v>
      </c>
      <c r="M3479">
        <v>0</v>
      </c>
      <c r="N3479" t="str">
        <f t="shared" si="108"/>
        <v>No Weather Impact</v>
      </c>
      <c r="O3479" t="str">
        <f t="shared" si="109"/>
        <v>Cancelled</v>
      </c>
      <c r="P3479" t="str">
        <f>TEXT(Table1[[#This Row],[Departure_Time]],"mmm yyyy")</f>
        <v>Apr 2024</v>
      </c>
    </row>
    <row r="3480" spans="1:16" x14ac:dyDescent="0.25">
      <c r="A3480" t="s">
        <v>1662</v>
      </c>
      <c r="B3480" t="s">
        <v>14</v>
      </c>
      <c r="C3480" t="s">
        <v>36</v>
      </c>
      <c r="D3480" s="5">
        <v>45454.541666666664</v>
      </c>
      <c r="E3480">
        <v>131</v>
      </c>
      <c r="F3480" t="s">
        <v>16</v>
      </c>
      <c r="G3480">
        <v>1036</v>
      </c>
      <c r="H3480" t="s">
        <v>27</v>
      </c>
      <c r="I3480" t="s">
        <v>39</v>
      </c>
      <c r="J3480">
        <v>6.7</v>
      </c>
      <c r="K3480">
        <v>6</v>
      </c>
      <c r="L3480">
        <v>1</v>
      </c>
      <c r="M3480">
        <v>0</v>
      </c>
      <c r="N3480" t="str">
        <f t="shared" si="108"/>
        <v>No Weather Impact</v>
      </c>
      <c r="O3480" t="str">
        <f t="shared" si="109"/>
        <v>Not Cancelled</v>
      </c>
      <c r="P3480" t="str">
        <f>TEXT(Table1[[#This Row],[Departure_Time]],"mmm yyyy")</f>
        <v>Jun 2024</v>
      </c>
    </row>
    <row r="3481" spans="1:16" x14ac:dyDescent="0.25">
      <c r="A3481" t="s">
        <v>1675</v>
      </c>
      <c r="B3481" t="s">
        <v>26</v>
      </c>
      <c r="C3481" t="s">
        <v>14</v>
      </c>
      <c r="D3481" s="5">
        <v>45293.445833333331</v>
      </c>
      <c r="E3481">
        <v>202</v>
      </c>
      <c r="F3481" t="s">
        <v>16</v>
      </c>
      <c r="G3481">
        <v>723</v>
      </c>
      <c r="H3481" t="s">
        <v>27</v>
      </c>
      <c r="I3481" t="s">
        <v>24</v>
      </c>
      <c r="J3481">
        <v>7</v>
      </c>
      <c r="K3481">
        <v>7</v>
      </c>
      <c r="L3481">
        <v>0</v>
      </c>
      <c r="M3481">
        <v>1</v>
      </c>
      <c r="N3481" t="str">
        <f t="shared" si="108"/>
        <v>Weather Imapct</v>
      </c>
      <c r="O3481" t="str">
        <f t="shared" si="109"/>
        <v>Not Cancelled</v>
      </c>
      <c r="P3481" t="str">
        <f>TEXT(Table1[[#This Row],[Departure_Time]],"mmm yyyy")</f>
        <v>Jan 2024</v>
      </c>
    </row>
    <row r="3482" spans="1:16" x14ac:dyDescent="0.25">
      <c r="A3482" t="s">
        <v>584</v>
      </c>
      <c r="B3482" t="s">
        <v>26</v>
      </c>
      <c r="C3482" t="s">
        <v>36</v>
      </c>
      <c r="D3482" s="5">
        <v>45051.087500000001</v>
      </c>
      <c r="E3482">
        <v>225</v>
      </c>
      <c r="F3482" t="s">
        <v>16</v>
      </c>
      <c r="G3482">
        <v>1917</v>
      </c>
      <c r="H3482" t="s">
        <v>18</v>
      </c>
      <c r="I3482" t="s">
        <v>24</v>
      </c>
      <c r="J3482">
        <v>9.6</v>
      </c>
      <c r="K3482">
        <v>4</v>
      </c>
      <c r="L3482">
        <v>0</v>
      </c>
      <c r="M3482">
        <v>0</v>
      </c>
      <c r="N3482" t="str">
        <f t="shared" si="108"/>
        <v>No Weather Impact</v>
      </c>
      <c r="O3482" t="str">
        <f t="shared" si="109"/>
        <v>Not Cancelled</v>
      </c>
      <c r="P3482" t="str">
        <f>TEXT(Table1[[#This Row],[Departure_Time]],"mmm yyyy")</f>
        <v>May 2023</v>
      </c>
    </row>
    <row r="3483" spans="1:16" x14ac:dyDescent="0.25">
      <c r="A3483" t="s">
        <v>357</v>
      </c>
      <c r="B3483" t="s">
        <v>15</v>
      </c>
      <c r="C3483" t="s">
        <v>29</v>
      </c>
      <c r="D3483" s="5">
        <v>45087.676388888889</v>
      </c>
      <c r="E3483">
        <v>151</v>
      </c>
      <c r="F3483" t="s">
        <v>16</v>
      </c>
      <c r="G3483">
        <v>1208</v>
      </c>
      <c r="H3483" t="s">
        <v>17</v>
      </c>
      <c r="I3483" t="s">
        <v>130</v>
      </c>
      <c r="J3483">
        <v>7.8</v>
      </c>
      <c r="K3483">
        <v>2</v>
      </c>
      <c r="L3483">
        <v>0</v>
      </c>
      <c r="M3483">
        <v>1</v>
      </c>
      <c r="N3483" t="str">
        <f t="shared" si="108"/>
        <v>Weather Imapct</v>
      </c>
      <c r="O3483" t="str">
        <f t="shared" si="109"/>
        <v>Not Cancelled</v>
      </c>
      <c r="P3483" t="str">
        <f>TEXT(Table1[[#This Row],[Departure_Time]],"mmm yyyy")</f>
        <v>Jun 2023</v>
      </c>
    </row>
    <row r="3484" spans="1:16" x14ac:dyDescent="0.25">
      <c r="A3484" t="s">
        <v>1676</v>
      </c>
      <c r="B3484" t="s">
        <v>23</v>
      </c>
      <c r="C3484" t="s">
        <v>20</v>
      </c>
      <c r="D3484" s="5">
        <v>45364.133333333331</v>
      </c>
      <c r="E3484">
        <v>170</v>
      </c>
      <c r="F3484" t="s">
        <v>16</v>
      </c>
      <c r="G3484">
        <v>1509</v>
      </c>
      <c r="H3484" t="s">
        <v>27</v>
      </c>
      <c r="I3484" t="s">
        <v>39</v>
      </c>
      <c r="J3484">
        <v>7.6</v>
      </c>
      <c r="K3484">
        <v>5</v>
      </c>
      <c r="L3484">
        <v>0</v>
      </c>
      <c r="M3484">
        <v>1</v>
      </c>
      <c r="N3484" t="str">
        <f t="shared" si="108"/>
        <v>Weather Imapct</v>
      </c>
      <c r="O3484" t="str">
        <f t="shared" si="109"/>
        <v>Not Cancelled</v>
      </c>
      <c r="P3484" t="str">
        <f>TEXT(Table1[[#This Row],[Departure_Time]],"mmm yyyy")</f>
        <v>Mar 2024</v>
      </c>
    </row>
    <row r="3485" spans="1:16" x14ac:dyDescent="0.25">
      <c r="A3485" t="s">
        <v>1101</v>
      </c>
      <c r="B3485" t="s">
        <v>20</v>
      </c>
      <c r="C3485" t="s">
        <v>15</v>
      </c>
      <c r="D3485" s="5">
        <v>45264.583333333336</v>
      </c>
      <c r="E3485">
        <v>234</v>
      </c>
      <c r="F3485" t="s">
        <v>16</v>
      </c>
      <c r="G3485">
        <v>1323</v>
      </c>
      <c r="H3485" t="s">
        <v>17</v>
      </c>
      <c r="I3485" t="s">
        <v>24</v>
      </c>
      <c r="J3485">
        <v>6.1</v>
      </c>
      <c r="K3485">
        <v>7</v>
      </c>
      <c r="L3485">
        <v>0</v>
      </c>
      <c r="M3485">
        <v>0</v>
      </c>
      <c r="N3485" t="str">
        <f t="shared" si="108"/>
        <v>No Weather Impact</v>
      </c>
      <c r="O3485" t="str">
        <f t="shared" si="109"/>
        <v>Not Cancelled</v>
      </c>
      <c r="P3485" t="str">
        <f>TEXT(Table1[[#This Row],[Departure_Time]],"mmm yyyy")</f>
        <v>Dec 2023</v>
      </c>
    </row>
    <row r="3486" spans="1:16" x14ac:dyDescent="0.25">
      <c r="A3486" t="s">
        <v>1077</v>
      </c>
      <c r="B3486" t="s">
        <v>23</v>
      </c>
      <c r="C3486" t="s">
        <v>31</v>
      </c>
      <c r="D3486" s="5">
        <v>45069.777777777781</v>
      </c>
      <c r="E3486">
        <v>211</v>
      </c>
      <c r="F3486" t="s">
        <v>16</v>
      </c>
      <c r="G3486">
        <v>504</v>
      </c>
      <c r="H3486" t="s">
        <v>17</v>
      </c>
      <c r="I3486" t="s">
        <v>24</v>
      </c>
      <c r="J3486">
        <v>7.3</v>
      </c>
      <c r="K3486">
        <v>5</v>
      </c>
      <c r="L3486">
        <v>0</v>
      </c>
      <c r="M3486">
        <v>1</v>
      </c>
      <c r="N3486" t="str">
        <f t="shared" si="108"/>
        <v>Weather Imapct</v>
      </c>
      <c r="O3486" t="str">
        <f t="shared" si="109"/>
        <v>Not Cancelled</v>
      </c>
      <c r="P3486" t="str">
        <f>TEXT(Table1[[#This Row],[Departure_Time]],"mmm yyyy")</f>
        <v>May 2023</v>
      </c>
    </row>
    <row r="3487" spans="1:16" x14ac:dyDescent="0.25">
      <c r="A3487" t="s">
        <v>1386</v>
      </c>
      <c r="B3487" t="s">
        <v>23</v>
      </c>
      <c r="C3487" t="s">
        <v>36</v>
      </c>
      <c r="D3487" s="5">
        <v>45464.645833333336</v>
      </c>
      <c r="E3487">
        <v>78</v>
      </c>
      <c r="F3487" t="s">
        <v>16</v>
      </c>
      <c r="G3487">
        <v>853</v>
      </c>
      <c r="H3487" t="s">
        <v>18</v>
      </c>
      <c r="I3487" t="s">
        <v>24</v>
      </c>
      <c r="J3487">
        <v>10</v>
      </c>
      <c r="K3487">
        <v>1</v>
      </c>
      <c r="L3487">
        <v>0</v>
      </c>
      <c r="M3487">
        <v>0</v>
      </c>
      <c r="N3487" t="str">
        <f t="shared" si="108"/>
        <v>No Weather Impact</v>
      </c>
      <c r="O3487" t="str">
        <f t="shared" si="109"/>
        <v>Not Cancelled</v>
      </c>
      <c r="P3487" t="str">
        <f>TEXT(Table1[[#This Row],[Departure_Time]],"mmm yyyy")</f>
        <v>Jun 2024</v>
      </c>
    </row>
    <row r="3488" spans="1:16" x14ac:dyDescent="0.25">
      <c r="A3488" t="s">
        <v>530</v>
      </c>
      <c r="B3488" t="s">
        <v>36</v>
      </c>
      <c r="C3488" t="s">
        <v>36</v>
      </c>
      <c r="D3488" s="5">
        <v>45298.8125</v>
      </c>
      <c r="E3488">
        <v>177</v>
      </c>
      <c r="F3488" t="s">
        <v>16</v>
      </c>
      <c r="G3488">
        <v>1332</v>
      </c>
      <c r="H3488" t="s">
        <v>27</v>
      </c>
      <c r="I3488" t="s">
        <v>39</v>
      </c>
      <c r="J3488">
        <v>8.5</v>
      </c>
      <c r="K3488">
        <v>15</v>
      </c>
      <c r="L3488">
        <v>0</v>
      </c>
      <c r="M3488">
        <v>0</v>
      </c>
      <c r="N3488" t="str">
        <f t="shared" si="108"/>
        <v>No Weather Impact</v>
      </c>
      <c r="O3488" t="str">
        <f t="shared" si="109"/>
        <v>Not Cancelled</v>
      </c>
      <c r="P3488" t="str">
        <f>TEXT(Table1[[#This Row],[Departure_Time]],"mmm yyyy")</f>
        <v>Jan 2024</v>
      </c>
    </row>
    <row r="3489" spans="1:16" x14ac:dyDescent="0.25">
      <c r="A3489" t="s">
        <v>590</v>
      </c>
      <c r="B3489" t="s">
        <v>31</v>
      </c>
      <c r="C3489" t="s">
        <v>29</v>
      </c>
      <c r="D3489" s="5">
        <v>45167.5</v>
      </c>
      <c r="E3489">
        <v>252</v>
      </c>
      <c r="F3489" t="s">
        <v>16</v>
      </c>
      <c r="G3489">
        <v>828</v>
      </c>
      <c r="H3489" t="s">
        <v>27</v>
      </c>
      <c r="I3489" t="s">
        <v>18</v>
      </c>
      <c r="J3489">
        <v>9.8000000000000007</v>
      </c>
      <c r="K3489">
        <v>6</v>
      </c>
      <c r="L3489">
        <v>0</v>
      </c>
      <c r="M3489">
        <v>0</v>
      </c>
      <c r="N3489" t="str">
        <f t="shared" si="108"/>
        <v>No Weather Impact</v>
      </c>
      <c r="O3489" t="str">
        <f t="shared" si="109"/>
        <v>Not Cancelled</v>
      </c>
      <c r="P3489" t="str">
        <f>TEXT(Table1[[#This Row],[Departure_Time]],"mmm yyyy")</f>
        <v>Aug 2023</v>
      </c>
    </row>
    <row r="3490" spans="1:16" x14ac:dyDescent="0.25">
      <c r="A3490" t="s">
        <v>1282</v>
      </c>
      <c r="B3490" t="s">
        <v>20</v>
      </c>
      <c r="C3490" t="s">
        <v>26</v>
      </c>
      <c r="D3490" s="5">
        <v>45632.133333333331</v>
      </c>
      <c r="E3490">
        <v>199</v>
      </c>
      <c r="F3490" t="s">
        <v>16</v>
      </c>
      <c r="G3490">
        <v>1397</v>
      </c>
      <c r="H3490" t="s">
        <v>27</v>
      </c>
      <c r="I3490" t="s">
        <v>24</v>
      </c>
      <c r="J3490">
        <v>7.7</v>
      </c>
      <c r="K3490">
        <v>12</v>
      </c>
      <c r="L3490">
        <v>0</v>
      </c>
      <c r="M3490">
        <v>0</v>
      </c>
      <c r="N3490" t="str">
        <f t="shared" si="108"/>
        <v>No Weather Impact</v>
      </c>
      <c r="O3490" t="str">
        <f t="shared" si="109"/>
        <v>Not Cancelled</v>
      </c>
      <c r="P3490" t="str">
        <f>TEXT(Table1[[#This Row],[Departure_Time]],"mmm yyyy")</f>
        <v>Dec 2024</v>
      </c>
    </row>
    <row r="3491" spans="1:16" x14ac:dyDescent="0.25">
      <c r="A3491" t="s">
        <v>1180</v>
      </c>
      <c r="B3491" t="s">
        <v>26</v>
      </c>
      <c r="C3491" t="s">
        <v>20</v>
      </c>
      <c r="D3491" s="5">
        <v>45104.20208333333</v>
      </c>
      <c r="E3491">
        <v>180</v>
      </c>
      <c r="F3491" t="s">
        <v>41</v>
      </c>
      <c r="G3491">
        <v>1106</v>
      </c>
      <c r="H3491" t="s">
        <v>27</v>
      </c>
      <c r="I3491" t="s">
        <v>24</v>
      </c>
      <c r="J3491">
        <v>8.9</v>
      </c>
      <c r="K3491">
        <v>20</v>
      </c>
      <c r="L3491">
        <v>0</v>
      </c>
      <c r="M3491">
        <v>0</v>
      </c>
      <c r="N3491" t="str">
        <f t="shared" si="108"/>
        <v>No Weather Impact</v>
      </c>
      <c r="O3491" t="str">
        <f t="shared" si="109"/>
        <v>Not Cancelled</v>
      </c>
      <c r="P3491" t="str">
        <f>TEXT(Table1[[#This Row],[Departure_Time]],"mmm yyyy")</f>
        <v>Jun 2023</v>
      </c>
    </row>
    <row r="3492" spans="1:16" x14ac:dyDescent="0.25">
      <c r="A3492" t="s">
        <v>1658</v>
      </c>
      <c r="B3492" t="s">
        <v>31</v>
      </c>
      <c r="C3492" t="s">
        <v>23</v>
      </c>
      <c r="D3492" s="5">
        <v>45443.670138888891</v>
      </c>
      <c r="E3492">
        <v>266</v>
      </c>
      <c r="F3492" t="s">
        <v>16</v>
      </c>
      <c r="G3492">
        <v>1444</v>
      </c>
      <c r="H3492" t="s">
        <v>17</v>
      </c>
      <c r="I3492" t="s">
        <v>24</v>
      </c>
      <c r="J3492">
        <v>9.1999999999999993</v>
      </c>
      <c r="K3492">
        <v>2</v>
      </c>
      <c r="L3492">
        <v>0</v>
      </c>
      <c r="M3492">
        <v>0</v>
      </c>
      <c r="N3492" t="str">
        <f t="shared" si="108"/>
        <v>No Weather Impact</v>
      </c>
      <c r="O3492" t="str">
        <f t="shared" si="109"/>
        <v>Not Cancelled</v>
      </c>
      <c r="P3492" t="str">
        <f>TEXT(Table1[[#This Row],[Departure_Time]],"mmm yyyy")</f>
        <v>May 2024</v>
      </c>
    </row>
    <row r="3493" spans="1:16" x14ac:dyDescent="0.25">
      <c r="A3493" t="s">
        <v>1616</v>
      </c>
      <c r="B3493" t="s">
        <v>23</v>
      </c>
      <c r="C3493" t="s">
        <v>14</v>
      </c>
      <c r="D3493" s="5">
        <v>45295.549305555556</v>
      </c>
      <c r="E3493">
        <v>273</v>
      </c>
      <c r="F3493" t="s">
        <v>16</v>
      </c>
      <c r="G3493">
        <v>1230</v>
      </c>
      <c r="H3493" t="s">
        <v>17</v>
      </c>
      <c r="I3493" t="s">
        <v>18</v>
      </c>
      <c r="J3493">
        <v>6</v>
      </c>
      <c r="K3493">
        <v>6</v>
      </c>
      <c r="L3493">
        <v>0</v>
      </c>
      <c r="M3493">
        <v>1</v>
      </c>
      <c r="N3493" t="str">
        <f t="shared" si="108"/>
        <v>Weather Imapct</v>
      </c>
      <c r="O3493" t="str">
        <f t="shared" si="109"/>
        <v>Not Cancelled</v>
      </c>
      <c r="P3493" t="str">
        <f>TEXT(Table1[[#This Row],[Departure_Time]],"mmm yyyy")</f>
        <v>Jan 2024</v>
      </c>
    </row>
    <row r="3494" spans="1:16" x14ac:dyDescent="0.25">
      <c r="A3494" t="s">
        <v>1174</v>
      </c>
      <c r="B3494" t="s">
        <v>14</v>
      </c>
      <c r="C3494" t="s">
        <v>15</v>
      </c>
      <c r="D3494" s="5">
        <v>45415.609027777777</v>
      </c>
      <c r="E3494">
        <v>106</v>
      </c>
      <c r="F3494" t="s">
        <v>16</v>
      </c>
      <c r="G3494">
        <v>1156</v>
      </c>
      <c r="H3494" t="s">
        <v>17</v>
      </c>
      <c r="I3494" t="s">
        <v>39</v>
      </c>
      <c r="J3494">
        <v>9.6999999999999993</v>
      </c>
      <c r="K3494">
        <v>0</v>
      </c>
      <c r="L3494">
        <v>0</v>
      </c>
      <c r="M3494">
        <v>0</v>
      </c>
      <c r="N3494" t="str">
        <f t="shared" si="108"/>
        <v>No Weather Impact</v>
      </c>
      <c r="O3494" t="str">
        <f t="shared" si="109"/>
        <v>Not Cancelled</v>
      </c>
      <c r="P3494" t="str">
        <f>TEXT(Table1[[#This Row],[Departure_Time]],"mmm yyyy")</f>
        <v>May 2024</v>
      </c>
    </row>
    <row r="3495" spans="1:16" x14ac:dyDescent="0.25">
      <c r="A3495" t="s">
        <v>1407</v>
      </c>
      <c r="B3495" t="s">
        <v>31</v>
      </c>
      <c r="C3495" t="s">
        <v>26</v>
      </c>
      <c r="D3495" s="5">
        <v>45763.568055555559</v>
      </c>
      <c r="E3495">
        <v>182</v>
      </c>
      <c r="F3495" t="s">
        <v>16</v>
      </c>
      <c r="G3495">
        <v>1242</v>
      </c>
      <c r="H3495" t="s">
        <v>21</v>
      </c>
      <c r="I3495" t="s">
        <v>24</v>
      </c>
      <c r="J3495">
        <v>6.9</v>
      </c>
      <c r="K3495">
        <v>3</v>
      </c>
      <c r="L3495">
        <v>0</v>
      </c>
      <c r="M3495">
        <v>0</v>
      </c>
      <c r="N3495" t="str">
        <f t="shared" si="108"/>
        <v>No Weather Impact</v>
      </c>
      <c r="O3495" t="str">
        <f t="shared" si="109"/>
        <v>Not Cancelled</v>
      </c>
      <c r="P3495" t="str">
        <f>TEXT(Table1[[#This Row],[Departure_Time]],"mmm yyyy")</f>
        <v>Apr 2025</v>
      </c>
    </row>
    <row r="3496" spans="1:16" x14ac:dyDescent="0.25">
      <c r="A3496" t="s">
        <v>1451</v>
      </c>
      <c r="B3496" t="s">
        <v>20</v>
      </c>
      <c r="C3496" t="s">
        <v>23</v>
      </c>
      <c r="D3496" s="5">
        <v>45253.095138888886</v>
      </c>
      <c r="E3496">
        <v>239</v>
      </c>
      <c r="F3496" t="s">
        <v>16</v>
      </c>
      <c r="G3496">
        <v>1824</v>
      </c>
      <c r="H3496" t="s">
        <v>21</v>
      </c>
      <c r="I3496" t="s">
        <v>39</v>
      </c>
      <c r="J3496">
        <v>9</v>
      </c>
      <c r="K3496">
        <v>6</v>
      </c>
      <c r="L3496">
        <v>0</v>
      </c>
      <c r="M3496">
        <v>1</v>
      </c>
      <c r="N3496" t="str">
        <f t="shared" si="108"/>
        <v>Weather Imapct</v>
      </c>
      <c r="O3496" t="str">
        <f t="shared" si="109"/>
        <v>Not Cancelled</v>
      </c>
      <c r="P3496" t="str">
        <f>TEXT(Table1[[#This Row],[Departure_Time]],"mmm yyyy")</f>
        <v>Nov 2023</v>
      </c>
    </row>
    <row r="3497" spans="1:16" x14ac:dyDescent="0.25">
      <c r="A3497" t="s">
        <v>302</v>
      </c>
      <c r="B3497" t="s">
        <v>14</v>
      </c>
      <c r="C3497" t="s">
        <v>26</v>
      </c>
      <c r="D3497" s="5">
        <v>45703.25277777778</v>
      </c>
      <c r="E3497">
        <v>126</v>
      </c>
      <c r="F3497" t="s">
        <v>16</v>
      </c>
      <c r="G3497">
        <v>1320</v>
      </c>
      <c r="H3497" t="s">
        <v>21</v>
      </c>
      <c r="I3497" t="s">
        <v>39</v>
      </c>
      <c r="J3497">
        <v>8.1</v>
      </c>
      <c r="K3497">
        <v>8</v>
      </c>
      <c r="L3497">
        <v>0</v>
      </c>
      <c r="M3497">
        <v>1</v>
      </c>
      <c r="N3497" t="str">
        <f t="shared" si="108"/>
        <v>Weather Imapct</v>
      </c>
      <c r="O3497" t="str">
        <f t="shared" si="109"/>
        <v>Not Cancelled</v>
      </c>
      <c r="P3497" t="str">
        <f>TEXT(Table1[[#This Row],[Departure_Time]],"mmm yyyy")</f>
        <v>Feb 2025</v>
      </c>
    </row>
    <row r="3498" spans="1:16" x14ac:dyDescent="0.25">
      <c r="A3498" t="s">
        <v>1562</v>
      </c>
      <c r="B3498" t="s">
        <v>14</v>
      </c>
      <c r="C3498" t="s">
        <v>26</v>
      </c>
      <c r="D3498" s="5">
        <v>45688.070833333331</v>
      </c>
      <c r="E3498">
        <v>203</v>
      </c>
      <c r="F3498" t="s">
        <v>16</v>
      </c>
      <c r="G3498">
        <v>1016</v>
      </c>
      <c r="H3498" t="s">
        <v>17</v>
      </c>
      <c r="I3498" t="s">
        <v>24</v>
      </c>
      <c r="J3498">
        <v>8.3000000000000007</v>
      </c>
      <c r="K3498">
        <v>33</v>
      </c>
      <c r="L3498">
        <v>0</v>
      </c>
      <c r="M3498">
        <v>1</v>
      </c>
      <c r="N3498" t="str">
        <f t="shared" si="108"/>
        <v>Weather Imapct</v>
      </c>
      <c r="O3498" t="str">
        <f t="shared" si="109"/>
        <v>Not Cancelled</v>
      </c>
      <c r="P3498" t="str">
        <f>TEXT(Table1[[#This Row],[Departure_Time]],"mmm yyyy")</f>
        <v>Jan 2025</v>
      </c>
    </row>
    <row r="3499" spans="1:16" x14ac:dyDescent="0.25">
      <c r="A3499" t="s">
        <v>208</v>
      </c>
      <c r="B3499" t="s">
        <v>29</v>
      </c>
      <c r="C3499" t="s">
        <v>29</v>
      </c>
      <c r="D3499" s="5">
        <v>45628.362500000003</v>
      </c>
      <c r="E3499">
        <v>229</v>
      </c>
      <c r="F3499" t="s">
        <v>16</v>
      </c>
      <c r="G3499">
        <v>1528</v>
      </c>
      <c r="H3499" t="s">
        <v>18</v>
      </c>
      <c r="I3499" t="s">
        <v>18</v>
      </c>
      <c r="J3499">
        <v>8</v>
      </c>
      <c r="K3499">
        <v>46</v>
      </c>
      <c r="L3499">
        <v>0</v>
      </c>
      <c r="M3499">
        <v>0</v>
      </c>
      <c r="N3499" t="str">
        <f t="shared" si="108"/>
        <v>No Weather Impact</v>
      </c>
      <c r="O3499" t="str">
        <f t="shared" si="109"/>
        <v>Not Cancelled</v>
      </c>
      <c r="P3499" t="str">
        <f>TEXT(Table1[[#This Row],[Departure_Time]],"mmm yyyy")</f>
        <v>Dec 2024</v>
      </c>
    </row>
    <row r="3500" spans="1:16" x14ac:dyDescent="0.25">
      <c r="A3500" t="s">
        <v>1194</v>
      </c>
      <c r="B3500" t="s">
        <v>26</v>
      </c>
      <c r="C3500" t="s">
        <v>29</v>
      </c>
      <c r="D3500" s="5">
        <v>45459.855555555558</v>
      </c>
      <c r="E3500">
        <v>229</v>
      </c>
      <c r="F3500" t="s">
        <v>16</v>
      </c>
      <c r="G3500">
        <v>1185</v>
      </c>
      <c r="H3500" t="s">
        <v>17</v>
      </c>
      <c r="I3500" t="s">
        <v>24</v>
      </c>
      <c r="J3500">
        <v>5.7</v>
      </c>
      <c r="K3500">
        <v>13</v>
      </c>
      <c r="L3500">
        <v>0</v>
      </c>
      <c r="M3500">
        <v>0</v>
      </c>
      <c r="N3500" t="str">
        <f t="shared" si="108"/>
        <v>No Weather Impact</v>
      </c>
      <c r="O3500" t="str">
        <f t="shared" si="109"/>
        <v>Not Cancelled</v>
      </c>
      <c r="P3500" t="str">
        <f>TEXT(Table1[[#This Row],[Departure_Time]],"mmm yyyy")</f>
        <v>Jun 2024</v>
      </c>
    </row>
    <row r="3501" spans="1:16" x14ac:dyDescent="0.25">
      <c r="A3501" t="s">
        <v>576</v>
      </c>
      <c r="B3501" t="s">
        <v>31</v>
      </c>
      <c r="C3501" t="s">
        <v>31</v>
      </c>
      <c r="D3501" s="5">
        <v>45658.326388888891</v>
      </c>
      <c r="E3501">
        <v>95</v>
      </c>
      <c r="F3501" t="s">
        <v>41</v>
      </c>
      <c r="G3501">
        <v>231</v>
      </c>
      <c r="H3501" t="s">
        <v>27</v>
      </c>
      <c r="I3501" t="s">
        <v>18</v>
      </c>
      <c r="J3501">
        <v>8.9</v>
      </c>
      <c r="K3501">
        <v>23</v>
      </c>
      <c r="L3501">
        <v>0</v>
      </c>
      <c r="M3501">
        <v>0</v>
      </c>
      <c r="N3501" t="str">
        <f t="shared" si="108"/>
        <v>No Weather Impact</v>
      </c>
      <c r="O3501" t="str">
        <f t="shared" si="109"/>
        <v>Not Cancelled</v>
      </c>
      <c r="P3501" t="str">
        <f>TEXT(Table1[[#This Row],[Departure_Time]],"mmm yyyy")</f>
        <v>Jan 2025</v>
      </c>
    </row>
    <row r="3502" spans="1:16" x14ac:dyDescent="0.25">
      <c r="A3502" t="s">
        <v>69</v>
      </c>
      <c r="B3502" t="s">
        <v>26</v>
      </c>
      <c r="C3502" t="s">
        <v>14</v>
      </c>
      <c r="D3502" s="5">
        <v>45602.068055555559</v>
      </c>
      <c r="E3502">
        <v>243</v>
      </c>
      <c r="F3502" t="s">
        <v>16</v>
      </c>
      <c r="G3502">
        <v>386</v>
      </c>
      <c r="H3502" t="s">
        <v>18</v>
      </c>
      <c r="I3502" t="s">
        <v>18</v>
      </c>
      <c r="J3502">
        <v>5.2</v>
      </c>
      <c r="K3502">
        <v>13</v>
      </c>
      <c r="L3502">
        <v>0</v>
      </c>
      <c r="M3502">
        <v>0</v>
      </c>
      <c r="N3502" t="str">
        <f t="shared" si="108"/>
        <v>No Weather Impact</v>
      </c>
      <c r="O3502" t="str">
        <f t="shared" si="109"/>
        <v>Not Cancelled</v>
      </c>
      <c r="P3502" t="str">
        <f>TEXT(Table1[[#This Row],[Departure_Time]],"mmm yyyy")</f>
        <v>Nov 2024</v>
      </c>
    </row>
    <row r="3503" spans="1:16" x14ac:dyDescent="0.25">
      <c r="A3503" t="s">
        <v>1677</v>
      </c>
      <c r="B3503" t="s">
        <v>15</v>
      </c>
      <c r="C3503" t="s">
        <v>14</v>
      </c>
      <c r="D3503" s="5">
        <v>45642.401388888888</v>
      </c>
      <c r="E3503">
        <v>238</v>
      </c>
      <c r="F3503" t="s">
        <v>16</v>
      </c>
      <c r="G3503">
        <v>1090</v>
      </c>
      <c r="H3503" t="s">
        <v>27</v>
      </c>
      <c r="I3503" t="s">
        <v>24</v>
      </c>
      <c r="J3503">
        <v>7.9</v>
      </c>
      <c r="K3503">
        <v>5</v>
      </c>
      <c r="L3503">
        <v>0</v>
      </c>
      <c r="M3503">
        <v>0</v>
      </c>
      <c r="N3503" t="str">
        <f t="shared" si="108"/>
        <v>No Weather Impact</v>
      </c>
      <c r="O3503" t="str">
        <f t="shared" si="109"/>
        <v>Not Cancelled</v>
      </c>
      <c r="P3503" t="str">
        <f>TEXT(Table1[[#This Row],[Departure_Time]],"mmm yyyy")</f>
        <v>Dec 2024</v>
      </c>
    </row>
    <row r="3504" spans="1:16" x14ac:dyDescent="0.25">
      <c r="A3504" t="s">
        <v>1433</v>
      </c>
      <c r="B3504" t="s">
        <v>23</v>
      </c>
      <c r="C3504" t="s">
        <v>31</v>
      </c>
      <c r="D3504" s="5">
        <v>45083.015277777777</v>
      </c>
      <c r="E3504">
        <v>185</v>
      </c>
      <c r="F3504" t="s">
        <v>52</v>
      </c>
      <c r="G3504">
        <v>1503</v>
      </c>
      <c r="H3504" t="s">
        <v>18</v>
      </c>
      <c r="I3504" t="s">
        <v>130</v>
      </c>
      <c r="J3504">
        <v>6.1</v>
      </c>
      <c r="K3504">
        <v>2</v>
      </c>
      <c r="L3504">
        <v>0</v>
      </c>
      <c r="M3504">
        <v>0</v>
      </c>
      <c r="N3504" t="str">
        <f t="shared" si="108"/>
        <v>No Weather Impact</v>
      </c>
      <c r="O3504" t="str">
        <f t="shared" si="109"/>
        <v>Cancelled</v>
      </c>
      <c r="P3504" t="str">
        <f>TEXT(Table1[[#This Row],[Departure_Time]],"mmm yyyy")</f>
        <v>Jun 2023</v>
      </c>
    </row>
    <row r="3505" spans="1:16" x14ac:dyDescent="0.25">
      <c r="A3505" t="s">
        <v>443</v>
      </c>
      <c r="B3505" t="s">
        <v>23</v>
      </c>
      <c r="C3505" t="s">
        <v>29</v>
      </c>
      <c r="D3505" s="5">
        <v>45703.53402777778</v>
      </c>
      <c r="E3505">
        <v>58</v>
      </c>
      <c r="F3505" t="s">
        <v>41</v>
      </c>
      <c r="G3505">
        <v>1245</v>
      </c>
      <c r="H3505" t="s">
        <v>21</v>
      </c>
      <c r="I3505" t="s">
        <v>130</v>
      </c>
      <c r="J3505">
        <v>6.8</v>
      </c>
      <c r="K3505">
        <v>26</v>
      </c>
      <c r="L3505">
        <v>0</v>
      </c>
      <c r="M3505">
        <v>1</v>
      </c>
      <c r="N3505" t="str">
        <f t="shared" si="108"/>
        <v>Weather Imapct</v>
      </c>
      <c r="O3505" t="str">
        <f t="shared" si="109"/>
        <v>Not Cancelled</v>
      </c>
      <c r="P3505" t="str">
        <f>TEXT(Table1[[#This Row],[Departure_Time]],"mmm yyyy")</f>
        <v>Feb 2025</v>
      </c>
    </row>
    <row r="3506" spans="1:16" x14ac:dyDescent="0.25">
      <c r="A3506" t="s">
        <v>1678</v>
      </c>
      <c r="B3506" t="s">
        <v>14</v>
      </c>
      <c r="C3506" t="s">
        <v>20</v>
      </c>
      <c r="D3506" s="5">
        <v>45359.331944444442</v>
      </c>
      <c r="E3506">
        <v>220</v>
      </c>
      <c r="F3506" t="s">
        <v>16</v>
      </c>
      <c r="G3506">
        <v>558</v>
      </c>
      <c r="H3506" t="s">
        <v>18</v>
      </c>
      <c r="I3506" t="s">
        <v>18</v>
      </c>
      <c r="J3506">
        <v>7.5</v>
      </c>
      <c r="K3506">
        <v>6</v>
      </c>
      <c r="L3506">
        <v>0</v>
      </c>
      <c r="M3506">
        <v>0</v>
      </c>
      <c r="N3506" t="str">
        <f t="shared" si="108"/>
        <v>No Weather Impact</v>
      </c>
      <c r="O3506" t="str">
        <f t="shared" si="109"/>
        <v>Not Cancelled</v>
      </c>
      <c r="P3506" t="str">
        <f>TEXT(Table1[[#This Row],[Departure_Time]],"mmm yyyy")</f>
        <v>Mar 2024</v>
      </c>
    </row>
    <row r="3507" spans="1:16" x14ac:dyDescent="0.25">
      <c r="A3507" t="s">
        <v>385</v>
      </c>
      <c r="B3507" t="s">
        <v>29</v>
      </c>
      <c r="C3507" t="s">
        <v>36</v>
      </c>
      <c r="D3507" s="5">
        <v>45144.29791666667</v>
      </c>
      <c r="E3507">
        <v>232</v>
      </c>
      <c r="F3507" t="s">
        <v>16</v>
      </c>
      <c r="G3507">
        <v>1870</v>
      </c>
      <c r="H3507" t="s">
        <v>17</v>
      </c>
      <c r="I3507" t="s">
        <v>39</v>
      </c>
      <c r="J3507">
        <v>4</v>
      </c>
      <c r="K3507">
        <v>9</v>
      </c>
      <c r="L3507">
        <v>1</v>
      </c>
      <c r="M3507">
        <v>0</v>
      </c>
      <c r="N3507" t="str">
        <f t="shared" si="108"/>
        <v>No Weather Impact</v>
      </c>
      <c r="O3507" t="str">
        <f t="shared" si="109"/>
        <v>Not Cancelled</v>
      </c>
      <c r="P3507" t="str">
        <f>TEXT(Table1[[#This Row],[Departure_Time]],"mmm yyyy")</f>
        <v>Aug 2023</v>
      </c>
    </row>
    <row r="3508" spans="1:16" x14ac:dyDescent="0.25">
      <c r="A3508" t="s">
        <v>652</v>
      </c>
      <c r="B3508" t="s">
        <v>31</v>
      </c>
      <c r="C3508" t="s">
        <v>29</v>
      </c>
      <c r="D3508" s="5">
        <v>45443.754861111112</v>
      </c>
      <c r="E3508">
        <v>167</v>
      </c>
      <c r="F3508" t="s">
        <v>16</v>
      </c>
      <c r="G3508">
        <v>1433</v>
      </c>
      <c r="H3508" t="s">
        <v>21</v>
      </c>
      <c r="I3508" t="s">
        <v>18</v>
      </c>
      <c r="J3508">
        <v>8.6</v>
      </c>
      <c r="K3508">
        <v>7</v>
      </c>
      <c r="L3508">
        <v>0</v>
      </c>
      <c r="M3508">
        <v>0</v>
      </c>
      <c r="N3508" t="str">
        <f t="shared" si="108"/>
        <v>No Weather Impact</v>
      </c>
      <c r="O3508" t="str">
        <f t="shared" si="109"/>
        <v>Not Cancelled</v>
      </c>
      <c r="P3508" t="str">
        <f>TEXT(Table1[[#This Row],[Departure_Time]],"mmm yyyy")</f>
        <v>May 2024</v>
      </c>
    </row>
    <row r="3509" spans="1:16" x14ac:dyDescent="0.25">
      <c r="A3509" t="s">
        <v>1679</v>
      </c>
      <c r="B3509" t="s">
        <v>26</v>
      </c>
      <c r="C3509" t="s">
        <v>15</v>
      </c>
      <c r="D3509" s="5">
        <v>45216.777083333334</v>
      </c>
      <c r="E3509">
        <v>286</v>
      </c>
      <c r="F3509" t="s">
        <v>16</v>
      </c>
      <c r="G3509">
        <v>1161</v>
      </c>
      <c r="H3509" t="s">
        <v>18</v>
      </c>
      <c r="I3509" t="s">
        <v>24</v>
      </c>
      <c r="J3509">
        <v>7.9</v>
      </c>
      <c r="K3509">
        <v>9</v>
      </c>
      <c r="L3509">
        <v>0</v>
      </c>
      <c r="M3509">
        <v>0</v>
      </c>
      <c r="N3509" t="str">
        <f t="shared" si="108"/>
        <v>No Weather Impact</v>
      </c>
      <c r="O3509" t="str">
        <f t="shared" si="109"/>
        <v>Not Cancelled</v>
      </c>
      <c r="P3509" t="str">
        <f>TEXT(Table1[[#This Row],[Departure_Time]],"mmm yyyy")</f>
        <v>Oct 2023</v>
      </c>
    </row>
    <row r="3510" spans="1:16" x14ac:dyDescent="0.25">
      <c r="A3510" t="s">
        <v>1193</v>
      </c>
      <c r="B3510" t="s">
        <v>36</v>
      </c>
      <c r="C3510" t="s">
        <v>29</v>
      </c>
      <c r="D3510" s="5">
        <v>45110.62777777778</v>
      </c>
      <c r="E3510">
        <v>119</v>
      </c>
      <c r="F3510" t="s">
        <v>16</v>
      </c>
      <c r="G3510">
        <v>1084</v>
      </c>
      <c r="H3510" t="s">
        <v>17</v>
      </c>
      <c r="I3510" t="s">
        <v>24</v>
      </c>
      <c r="J3510">
        <v>10</v>
      </c>
      <c r="K3510">
        <v>73</v>
      </c>
      <c r="L3510">
        <v>0</v>
      </c>
      <c r="M3510">
        <v>0</v>
      </c>
      <c r="N3510" t="str">
        <f t="shared" si="108"/>
        <v>No Weather Impact</v>
      </c>
      <c r="O3510" t="str">
        <f t="shared" si="109"/>
        <v>Not Cancelled</v>
      </c>
      <c r="P3510" t="str">
        <f>TEXT(Table1[[#This Row],[Departure_Time]],"mmm yyyy")</f>
        <v>Jul 2023</v>
      </c>
    </row>
    <row r="3511" spans="1:16" x14ac:dyDescent="0.25">
      <c r="A3511" t="s">
        <v>842</v>
      </c>
      <c r="B3511" t="s">
        <v>36</v>
      </c>
      <c r="C3511" t="s">
        <v>23</v>
      </c>
      <c r="D3511" s="5">
        <v>45595.661805555559</v>
      </c>
      <c r="E3511">
        <v>124</v>
      </c>
      <c r="F3511" t="s">
        <v>41</v>
      </c>
      <c r="G3511">
        <v>976</v>
      </c>
      <c r="H3511" t="s">
        <v>27</v>
      </c>
      <c r="I3511" t="s">
        <v>18</v>
      </c>
      <c r="J3511">
        <v>9.4</v>
      </c>
      <c r="K3511">
        <v>1</v>
      </c>
      <c r="L3511">
        <v>0</v>
      </c>
      <c r="M3511">
        <v>0</v>
      </c>
      <c r="N3511" t="str">
        <f t="shared" si="108"/>
        <v>No Weather Impact</v>
      </c>
      <c r="O3511" t="str">
        <f t="shared" si="109"/>
        <v>Not Cancelled</v>
      </c>
      <c r="P3511" t="str">
        <f>TEXT(Table1[[#This Row],[Departure_Time]],"mmm yyyy")</f>
        <v>Oct 2024</v>
      </c>
    </row>
    <row r="3512" spans="1:16" x14ac:dyDescent="0.25">
      <c r="A3512" t="s">
        <v>1610</v>
      </c>
      <c r="B3512" t="s">
        <v>23</v>
      </c>
      <c r="C3512" t="s">
        <v>29</v>
      </c>
      <c r="D3512" s="5">
        <v>45715.26666666667</v>
      </c>
      <c r="E3512">
        <v>212</v>
      </c>
      <c r="F3512" t="s">
        <v>16</v>
      </c>
      <c r="G3512">
        <v>744</v>
      </c>
      <c r="H3512" t="s">
        <v>27</v>
      </c>
      <c r="I3512" t="s">
        <v>18</v>
      </c>
      <c r="J3512">
        <v>5.7</v>
      </c>
      <c r="K3512">
        <v>14</v>
      </c>
      <c r="L3512">
        <v>0</v>
      </c>
      <c r="M3512">
        <v>0</v>
      </c>
      <c r="N3512" t="str">
        <f t="shared" si="108"/>
        <v>No Weather Impact</v>
      </c>
      <c r="O3512" t="str">
        <f t="shared" si="109"/>
        <v>Not Cancelled</v>
      </c>
      <c r="P3512" t="str">
        <f>TEXT(Table1[[#This Row],[Departure_Time]],"mmm yyyy")</f>
        <v>Feb 2025</v>
      </c>
    </row>
    <row r="3513" spans="1:16" x14ac:dyDescent="0.25">
      <c r="A3513" t="s">
        <v>1680</v>
      </c>
      <c r="B3513" t="s">
        <v>14</v>
      </c>
      <c r="C3513" t="s">
        <v>36</v>
      </c>
      <c r="D3513" s="5">
        <v>45564.394444444442</v>
      </c>
      <c r="E3513">
        <v>178</v>
      </c>
      <c r="F3513" t="s">
        <v>16</v>
      </c>
      <c r="G3513">
        <v>1322</v>
      </c>
      <c r="H3513" t="s">
        <v>17</v>
      </c>
      <c r="I3513" t="s">
        <v>18</v>
      </c>
      <c r="J3513">
        <v>4.9000000000000004</v>
      </c>
      <c r="K3513">
        <v>1</v>
      </c>
      <c r="L3513">
        <v>0</v>
      </c>
      <c r="M3513">
        <v>1</v>
      </c>
      <c r="N3513" t="str">
        <f t="shared" si="108"/>
        <v>Weather Imapct</v>
      </c>
      <c r="O3513" t="str">
        <f t="shared" si="109"/>
        <v>Not Cancelled</v>
      </c>
      <c r="P3513" t="str">
        <f>TEXT(Table1[[#This Row],[Departure_Time]],"mmm yyyy")</f>
        <v>Sep 2024</v>
      </c>
    </row>
    <row r="3514" spans="1:16" x14ac:dyDescent="0.25">
      <c r="A3514" t="s">
        <v>1250</v>
      </c>
      <c r="B3514" t="s">
        <v>23</v>
      </c>
      <c r="C3514" t="s">
        <v>29</v>
      </c>
      <c r="D3514" s="5">
        <v>45314.661805555559</v>
      </c>
      <c r="E3514">
        <v>196</v>
      </c>
      <c r="F3514" t="s">
        <v>16</v>
      </c>
      <c r="G3514">
        <v>1579</v>
      </c>
      <c r="H3514" t="s">
        <v>27</v>
      </c>
      <c r="I3514" t="s">
        <v>24</v>
      </c>
      <c r="J3514">
        <v>5.2</v>
      </c>
      <c r="K3514">
        <v>14</v>
      </c>
      <c r="L3514">
        <v>0</v>
      </c>
      <c r="M3514">
        <v>1</v>
      </c>
      <c r="N3514" t="str">
        <f t="shared" si="108"/>
        <v>Weather Imapct</v>
      </c>
      <c r="O3514" t="str">
        <f t="shared" si="109"/>
        <v>Not Cancelled</v>
      </c>
      <c r="P3514" t="str">
        <f>TEXT(Table1[[#This Row],[Departure_Time]],"mmm yyyy")</f>
        <v>Jan 2024</v>
      </c>
    </row>
    <row r="3515" spans="1:16" x14ac:dyDescent="0.25">
      <c r="A3515" t="s">
        <v>1681</v>
      </c>
      <c r="B3515" t="s">
        <v>23</v>
      </c>
      <c r="C3515" t="s">
        <v>31</v>
      </c>
      <c r="D3515" s="5">
        <v>45243.661111111112</v>
      </c>
      <c r="E3515">
        <v>45</v>
      </c>
      <c r="F3515" t="s">
        <v>16</v>
      </c>
      <c r="G3515">
        <v>1241</v>
      </c>
      <c r="H3515" t="s">
        <v>17</v>
      </c>
      <c r="I3515" t="s">
        <v>24</v>
      </c>
      <c r="J3515">
        <v>7.2</v>
      </c>
      <c r="K3515">
        <v>3</v>
      </c>
      <c r="L3515">
        <v>0</v>
      </c>
      <c r="M3515">
        <v>0</v>
      </c>
      <c r="N3515" t="str">
        <f t="shared" si="108"/>
        <v>No Weather Impact</v>
      </c>
      <c r="O3515" t="str">
        <f t="shared" si="109"/>
        <v>Not Cancelled</v>
      </c>
      <c r="P3515" t="str">
        <f>TEXT(Table1[[#This Row],[Departure_Time]],"mmm yyyy")</f>
        <v>Nov 2023</v>
      </c>
    </row>
    <row r="3516" spans="1:16" x14ac:dyDescent="0.25">
      <c r="A3516" t="s">
        <v>1682</v>
      </c>
      <c r="B3516" t="s">
        <v>23</v>
      </c>
      <c r="C3516" t="s">
        <v>15</v>
      </c>
      <c r="D3516" s="5">
        <v>45705.257638888892</v>
      </c>
      <c r="E3516">
        <v>137</v>
      </c>
      <c r="F3516" t="s">
        <v>41</v>
      </c>
      <c r="G3516">
        <v>1636</v>
      </c>
      <c r="H3516" t="s">
        <v>17</v>
      </c>
      <c r="I3516" t="s">
        <v>39</v>
      </c>
      <c r="J3516">
        <v>5.8</v>
      </c>
      <c r="K3516">
        <v>10</v>
      </c>
      <c r="L3516">
        <v>0</v>
      </c>
      <c r="M3516">
        <v>0</v>
      </c>
      <c r="N3516" t="str">
        <f t="shared" si="108"/>
        <v>No Weather Impact</v>
      </c>
      <c r="O3516" t="str">
        <f t="shared" si="109"/>
        <v>Not Cancelled</v>
      </c>
      <c r="P3516" t="str">
        <f>TEXT(Table1[[#This Row],[Departure_Time]],"mmm yyyy")</f>
        <v>Feb 2025</v>
      </c>
    </row>
    <row r="3517" spans="1:16" x14ac:dyDescent="0.25">
      <c r="A3517" t="s">
        <v>111</v>
      </c>
      <c r="B3517" t="s">
        <v>26</v>
      </c>
      <c r="C3517" t="s">
        <v>31</v>
      </c>
      <c r="D3517" s="5">
        <v>45163.877083333333</v>
      </c>
      <c r="E3517">
        <v>233</v>
      </c>
      <c r="F3517" t="s">
        <v>16</v>
      </c>
      <c r="G3517">
        <v>1063</v>
      </c>
      <c r="H3517" t="s">
        <v>27</v>
      </c>
      <c r="I3517" t="s">
        <v>130</v>
      </c>
      <c r="J3517">
        <v>7.4</v>
      </c>
      <c r="K3517">
        <v>28</v>
      </c>
      <c r="L3517">
        <v>0</v>
      </c>
      <c r="M3517">
        <v>0</v>
      </c>
      <c r="N3517" t="str">
        <f t="shared" si="108"/>
        <v>No Weather Impact</v>
      </c>
      <c r="O3517" t="str">
        <f t="shared" si="109"/>
        <v>Not Cancelled</v>
      </c>
      <c r="P3517" t="str">
        <f>TEXT(Table1[[#This Row],[Departure_Time]],"mmm yyyy")</f>
        <v>Aug 2023</v>
      </c>
    </row>
    <row r="3518" spans="1:16" x14ac:dyDescent="0.25">
      <c r="A3518" t="s">
        <v>1615</v>
      </c>
      <c r="B3518" t="s">
        <v>26</v>
      </c>
      <c r="C3518" t="s">
        <v>20</v>
      </c>
      <c r="D3518" s="5">
        <v>45061.831250000003</v>
      </c>
      <c r="E3518">
        <v>142</v>
      </c>
      <c r="F3518" t="s">
        <v>41</v>
      </c>
      <c r="G3518">
        <v>1823</v>
      </c>
      <c r="H3518" t="s">
        <v>21</v>
      </c>
      <c r="I3518" t="s">
        <v>24</v>
      </c>
      <c r="J3518">
        <v>8.6</v>
      </c>
      <c r="K3518">
        <v>22</v>
      </c>
      <c r="L3518">
        <v>0</v>
      </c>
      <c r="M3518">
        <v>1</v>
      </c>
      <c r="N3518" t="str">
        <f t="shared" si="108"/>
        <v>Weather Imapct</v>
      </c>
      <c r="O3518" t="str">
        <f t="shared" si="109"/>
        <v>Not Cancelled</v>
      </c>
      <c r="P3518" t="str">
        <f>TEXT(Table1[[#This Row],[Departure_Time]],"mmm yyyy")</f>
        <v>May 2023</v>
      </c>
    </row>
    <row r="3519" spans="1:16" x14ac:dyDescent="0.25">
      <c r="A3519" t="s">
        <v>1132</v>
      </c>
      <c r="B3519" t="s">
        <v>20</v>
      </c>
      <c r="C3519" t="s">
        <v>20</v>
      </c>
      <c r="D3519" s="5">
        <v>45345.42291666667</v>
      </c>
      <c r="E3519">
        <v>242</v>
      </c>
      <c r="F3519" t="s">
        <v>16</v>
      </c>
      <c r="G3519">
        <v>1116</v>
      </c>
      <c r="H3519" t="s">
        <v>27</v>
      </c>
      <c r="I3519" t="s">
        <v>24</v>
      </c>
      <c r="J3519">
        <v>5.4</v>
      </c>
      <c r="K3519">
        <v>17</v>
      </c>
      <c r="L3519">
        <v>0</v>
      </c>
      <c r="M3519">
        <v>1</v>
      </c>
      <c r="N3519" t="str">
        <f t="shared" si="108"/>
        <v>Weather Imapct</v>
      </c>
      <c r="O3519" t="str">
        <f t="shared" si="109"/>
        <v>Not Cancelled</v>
      </c>
      <c r="P3519" t="str">
        <f>TEXT(Table1[[#This Row],[Departure_Time]],"mmm yyyy")</f>
        <v>Feb 2024</v>
      </c>
    </row>
    <row r="3520" spans="1:16" x14ac:dyDescent="0.25">
      <c r="A3520" t="s">
        <v>629</v>
      </c>
      <c r="B3520" t="s">
        <v>14</v>
      </c>
      <c r="C3520" t="s">
        <v>29</v>
      </c>
      <c r="D3520" s="5">
        <v>45757.943749999999</v>
      </c>
      <c r="E3520">
        <v>194</v>
      </c>
      <c r="F3520" t="s">
        <v>16</v>
      </c>
      <c r="G3520">
        <v>1146</v>
      </c>
      <c r="H3520" t="s">
        <v>27</v>
      </c>
      <c r="I3520" t="s">
        <v>24</v>
      </c>
      <c r="J3520">
        <v>9.1</v>
      </c>
      <c r="K3520">
        <v>1</v>
      </c>
      <c r="L3520">
        <v>0</v>
      </c>
      <c r="M3520">
        <v>0</v>
      </c>
      <c r="N3520" t="str">
        <f t="shared" si="108"/>
        <v>No Weather Impact</v>
      </c>
      <c r="O3520" t="str">
        <f t="shared" si="109"/>
        <v>Not Cancelled</v>
      </c>
      <c r="P3520" t="str">
        <f>TEXT(Table1[[#This Row],[Departure_Time]],"mmm yyyy")</f>
        <v>Apr 2025</v>
      </c>
    </row>
    <row r="3521" spans="1:16" x14ac:dyDescent="0.25">
      <c r="A3521" t="s">
        <v>654</v>
      </c>
      <c r="B3521" t="s">
        <v>14</v>
      </c>
      <c r="C3521" t="s">
        <v>20</v>
      </c>
      <c r="D3521" s="5">
        <v>45234.911111111112</v>
      </c>
      <c r="E3521">
        <v>172</v>
      </c>
      <c r="F3521" t="s">
        <v>16</v>
      </c>
      <c r="G3521">
        <v>1360</v>
      </c>
      <c r="H3521" t="s">
        <v>21</v>
      </c>
      <c r="I3521" t="s">
        <v>24</v>
      </c>
      <c r="J3521">
        <v>6.2</v>
      </c>
      <c r="K3521">
        <v>14</v>
      </c>
      <c r="L3521">
        <v>0</v>
      </c>
      <c r="M3521">
        <v>0</v>
      </c>
      <c r="N3521" t="str">
        <f t="shared" si="108"/>
        <v>No Weather Impact</v>
      </c>
      <c r="O3521" t="str">
        <f t="shared" si="109"/>
        <v>Not Cancelled</v>
      </c>
      <c r="P3521" t="str">
        <f>TEXT(Table1[[#This Row],[Departure_Time]],"mmm yyyy")</f>
        <v>Nov 2023</v>
      </c>
    </row>
    <row r="3522" spans="1:16" x14ac:dyDescent="0.25">
      <c r="A3522" t="s">
        <v>885</v>
      </c>
      <c r="B3522" t="s">
        <v>15</v>
      </c>
      <c r="C3522" t="s">
        <v>20</v>
      </c>
      <c r="D3522" s="5">
        <v>45176.740277777775</v>
      </c>
      <c r="E3522">
        <v>147</v>
      </c>
      <c r="F3522" t="s">
        <v>41</v>
      </c>
      <c r="G3522">
        <v>1139</v>
      </c>
      <c r="H3522" t="s">
        <v>18</v>
      </c>
      <c r="I3522" t="s">
        <v>39</v>
      </c>
      <c r="J3522">
        <v>5</v>
      </c>
      <c r="K3522">
        <v>0</v>
      </c>
      <c r="L3522">
        <v>0</v>
      </c>
      <c r="M3522">
        <v>1</v>
      </c>
      <c r="N3522" t="str">
        <f t="shared" si="108"/>
        <v>Weather Imapct</v>
      </c>
      <c r="O3522" t="str">
        <f t="shared" si="109"/>
        <v>Not Cancelled</v>
      </c>
      <c r="P3522" t="str">
        <f>TEXT(Table1[[#This Row],[Departure_Time]],"mmm yyyy")</f>
        <v>Sep 2023</v>
      </c>
    </row>
    <row r="3523" spans="1:16" x14ac:dyDescent="0.25">
      <c r="A3523" t="s">
        <v>774</v>
      </c>
      <c r="B3523" t="s">
        <v>20</v>
      </c>
      <c r="C3523" t="s">
        <v>36</v>
      </c>
      <c r="D3523" s="5">
        <v>45646.810416666667</v>
      </c>
      <c r="E3523">
        <v>120</v>
      </c>
      <c r="F3523" t="s">
        <v>16</v>
      </c>
      <c r="G3523">
        <v>1304</v>
      </c>
      <c r="H3523" t="s">
        <v>18</v>
      </c>
      <c r="I3523" t="s">
        <v>18</v>
      </c>
      <c r="J3523">
        <v>6.3</v>
      </c>
      <c r="K3523">
        <v>1</v>
      </c>
      <c r="L3523">
        <v>0</v>
      </c>
      <c r="M3523">
        <v>1</v>
      </c>
      <c r="N3523" t="str">
        <f t="shared" ref="N3523:N3586" si="110">IF(M3523=1, "Weather Imapct", "No Weather Impact")</f>
        <v>Weather Imapct</v>
      </c>
      <c r="O3523" t="str">
        <f t="shared" ref="O3523:O3586" si="111">IF(F3523="Cancelled", "Cancelled", "Not Cancelled")</f>
        <v>Not Cancelled</v>
      </c>
      <c r="P3523" t="str">
        <f>TEXT(Table1[[#This Row],[Departure_Time]],"mmm yyyy")</f>
        <v>Dec 2024</v>
      </c>
    </row>
    <row r="3524" spans="1:16" x14ac:dyDescent="0.25">
      <c r="A3524" t="s">
        <v>775</v>
      </c>
      <c r="B3524" t="s">
        <v>29</v>
      </c>
      <c r="C3524" t="s">
        <v>14</v>
      </c>
      <c r="D3524" s="5">
        <v>45589.076388888891</v>
      </c>
      <c r="E3524">
        <v>92</v>
      </c>
      <c r="F3524" t="s">
        <v>16</v>
      </c>
      <c r="G3524">
        <v>1922</v>
      </c>
      <c r="H3524" t="s">
        <v>17</v>
      </c>
      <c r="I3524" t="s">
        <v>24</v>
      </c>
      <c r="J3524">
        <v>8.1999999999999993</v>
      </c>
      <c r="K3524">
        <v>9</v>
      </c>
      <c r="L3524">
        <v>0</v>
      </c>
      <c r="M3524">
        <v>0</v>
      </c>
      <c r="N3524" t="str">
        <f t="shared" si="110"/>
        <v>No Weather Impact</v>
      </c>
      <c r="O3524" t="str">
        <f t="shared" si="111"/>
        <v>Not Cancelled</v>
      </c>
      <c r="P3524" t="str">
        <f>TEXT(Table1[[#This Row],[Departure_Time]],"mmm yyyy")</f>
        <v>Oct 2024</v>
      </c>
    </row>
    <row r="3525" spans="1:16" x14ac:dyDescent="0.25">
      <c r="A3525" t="s">
        <v>922</v>
      </c>
      <c r="B3525" t="s">
        <v>15</v>
      </c>
      <c r="C3525" t="s">
        <v>23</v>
      </c>
      <c r="D3525" s="5">
        <v>45061.112500000003</v>
      </c>
      <c r="E3525">
        <v>133</v>
      </c>
      <c r="F3525" t="s">
        <v>41</v>
      </c>
      <c r="G3525">
        <v>1110</v>
      </c>
      <c r="H3525" t="s">
        <v>17</v>
      </c>
      <c r="I3525" t="s">
        <v>24</v>
      </c>
      <c r="J3525">
        <v>6.5</v>
      </c>
      <c r="K3525">
        <v>1</v>
      </c>
      <c r="L3525">
        <v>0</v>
      </c>
      <c r="M3525">
        <v>0</v>
      </c>
      <c r="N3525" t="str">
        <f t="shared" si="110"/>
        <v>No Weather Impact</v>
      </c>
      <c r="O3525" t="str">
        <f t="shared" si="111"/>
        <v>Not Cancelled</v>
      </c>
      <c r="P3525" t="str">
        <f>TEXT(Table1[[#This Row],[Departure_Time]],"mmm yyyy")</f>
        <v>May 2023</v>
      </c>
    </row>
    <row r="3526" spans="1:16" x14ac:dyDescent="0.25">
      <c r="A3526" t="s">
        <v>1683</v>
      </c>
      <c r="B3526" t="s">
        <v>23</v>
      </c>
      <c r="C3526" t="s">
        <v>26</v>
      </c>
      <c r="D3526" s="5">
        <v>45648.743750000001</v>
      </c>
      <c r="E3526">
        <v>178</v>
      </c>
      <c r="F3526" t="s">
        <v>16</v>
      </c>
      <c r="G3526">
        <v>986</v>
      </c>
      <c r="H3526" t="s">
        <v>17</v>
      </c>
      <c r="I3526" t="s">
        <v>24</v>
      </c>
      <c r="J3526">
        <v>8.1</v>
      </c>
      <c r="K3526">
        <v>27</v>
      </c>
      <c r="L3526">
        <v>0</v>
      </c>
      <c r="M3526">
        <v>0</v>
      </c>
      <c r="N3526" t="str">
        <f t="shared" si="110"/>
        <v>No Weather Impact</v>
      </c>
      <c r="O3526" t="str">
        <f t="shared" si="111"/>
        <v>Not Cancelled</v>
      </c>
      <c r="P3526" t="str">
        <f>TEXT(Table1[[#This Row],[Departure_Time]],"mmm yyyy")</f>
        <v>Dec 2024</v>
      </c>
    </row>
    <row r="3527" spans="1:16" x14ac:dyDescent="0.25">
      <c r="A3527" t="s">
        <v>1684</v>
      </c>
      <c r="B3527" t="s">
        <v>29</v>
      </c>
      <c r="C3527" t="s">
        <v>14</v>
      </c>
      <c r="D3527" s="5">
        <v>45723.713888888888</v>
      </c>
      <c r="E3527">
        <v>239</v>
      </c>
      <c r="F3527" t="s">
        <v>16</v>
      </c>
      <c r="G3527">
        <v>994</v>
      </c>
      <c r="H3527" t="s">
        <v>17</v>
      </c>
      <c r="I3527" t="s">
        <v>24</v>
      </c>
      <c r="J3527">
        <v>5</v>
      </c>
      <c r="K3527">
        <v>2</v>
      </c>
      <c r="L3527">
        <v>0</v>
      </c>
      <c r="M3527">
        <v>0</v>
      </c>
      <c r="N3527" t="str">
        <f t="shared" si="110"/>
        <v>No Weather Impact</v>
      </c>
      <c r="O3527" t="str">
        <f t="shared" si="111"/>
        <v>Not Cancelled</v>
      </c>
      <c r="P3527" t="str">
        <f>TEXT(Table1[[#This Row],[Departure_Time]],"mmm yyyy")</f>
        <v>Mar 2025</v>
      </c>
    </row>
    <row r="3528" spans="1:16" x14ac:dyDescent="0.25">
      <c r="A3528" t="s">
        <v>929</v>
      </c>
      <c r="B3528" t="s">
        <v>31</v>
      </c>
      <c r="C3528" t="s">
        <v>36</v>
      </c>
      <c r="D3528" s="5">
        <v>45736.249305555553</v>
      </c>
      <c r="E3528">
        <v>219</v>
      </c>
      <c r="F3528" t="s">
        <v>52</v>
      </c>
      <c r="G3528">
        <v>1246</v>
      </c>
      <c r="H3528" t="s">
        <v>21</v>
      </c>
      <c r="I3528" t="s">
        <v>39</v>
      </c>
      <c r="J3528">
        <v>8.9</v>
      </c>
      <c r="K3528">
        <v>5</v>
      </c>
      <c r="L3528">
        <v>0</v>
      </c>
      <c r="M3528">
        <v>0</v>
      </c>
      <c r="N3528" t="str">
        <f t="shared" si="110"/>
        <v>No Weather Impact</v>
      </c>
      <c r="O3528" t="str">
        <f t="shared" si="111"/>
        <v>Cancelled</v>
      </c>
      <c r="P3528" t="str">
        <f>TEXT(Table1[[#This Row],[Departure_Time]],"mmm yyyy")</f>
        <v>Mar 2025</v>
      </c>
    </row>
    <row r="3529" spans="1:16" x14ac:dyDescent="0.25">
      <c r="A3529" t="s">
        <v>1615</v>
      </c>
      <c r="B3529" t="s">
        <v>23</v>
      </c>
      <c r="C3529" t="s">
        <v>26</v>
      </c>
      <c r="D3529" s="5">
        <v>45134.466666666667</v>
      </c>
      <c r="E3529">
        <v>159</v>
      </c>
      <c r="F3529" t="s">
        <v>16</v>
      </c>
      <c r="G3529">
        <v>1382</v>
      </c>
      <c r="H3529" t="s">
        <v>27</v>
      </c>
      <c r="I3529" t="s">
        <v>24</v>
      </c>
      <c r="J3529">
        <v>7.9</v>
      </c>
      <c r="K3529">
        <v>16</v>
      </c>
      <c r="L3529">
        <v>0</v>
      </c>
      <c r="M3529">
        <v>1</v>
      </c>
      <c r="N3529" t="str">
        <f t="shared" si="110"/>
        <v>Weather Imapct</v>
      </c>
      <c r="O3529" t="str">
        <f t="shared" si="111"/>
        <v>Not Cancelled</v>
      </c>
      <c r="P3529" t="str">
        <f>TEXT(Table1[[#This Row],[Departure_Time]],"mmm yyyy")</f>
        <v>Jul 2023</v>
      </c>
    </row>
    <row r="3530" spans="1:16" x14ac:dyDescent="0.25">
      <c r="A3530" t="s">
        <v>1370</v>
      </c>
      <c r="B3530" t="s">
        <v>36</v>
      </c>
      <c r="C3530" t="s">
        <v>29</v>
      </c>
      <c r="D3530" s="5">
        <v>45128.630555555559</v>
      </c>
      <c r="E3530">
        <v>76</v>
      </c>
      <c r="F3530" t="s">
        <v>16</v>
      </c>
      <c r="G3530">
        <v>1285</v>
      </c>
      <c r="H3530" t="s">
        <v>17</v>
      </c>
      <c r="I3530" t="s">
        <v>39</v>
      </c>
      <c r="J3530">
        <v>6.2</v>
      </c>
      <c r="K3530">
        <v>12</v>
      </c>
      <c r="L3530">
        <v>0</v>
      </c>
      <c r="M3530">
        <v>0</v>
      </c>
      <c r="N3530" t="str">
        <f t="shared" si="110"/>
        <v>No Weather Impact</v>
      </c>
      <c r="O3530" t="str">
        <f t="shared" si="111"/>
        <v>Not Cancelled</v>
      </c>
      <c r="P3530" t="str">
        <f>TEXT(Table1[[#This Row],[Departure_Time]],"mmm yyyy")</f>
        <v>Jul 2023</v>
      </c>
    </row>
    <row r="3531" spans="1:16" x14ac:dyDescent="0.25">
      <c r="A3531" t="s">
        <v>1335</v>
      </c>
      <c r="B3531" t="s">
        <v>14</v>
      </c>
      <c r="C3531" t="s">
        <v>14</v>
      </c>
      <c r="D3531" s="5">
        <v>45101.288888888892</v>
      </c>
      <c r="E3531">
        <v>114</v>
      </c>
      <c r="F3531" t="s">
        <v>16</v>
      </c>
      <c r="G3531">
        <v>1799</v>
      </c>
      <c r="H3531" t="s">
        <v>21</v>
      </c>
      <c r="I3531" t="s">
        <v>39</v>
      </c>
      <c r="J3531">
        <v>4.5</v>
      </c>
      <c r="K3531">
        <v>6</v>
      </c>
      <c r="L3531">
        <v>0</v>
      </c>
      <c r="M3531">
        <v>0</v>
      </c>
      <c r="N3531" t="str">
        <f t="shared" si="110"/>
        <v>No Weather Impact</v>
      </c>
      <c r="O3531" t="str">
        <f t="shared" si="111"/>
        <v>Not Cancelled</v>
      </c>
      <c r="P3531" t="str">
        <f>TEXT(Table1[[#This Row],[Departure_Time]],"mmm yyyy")</f>
        <v>Jun 2023</v>
      </c>
    </row>
    <row r="3532" spans="1:16" x14ac:dyDescent="0.25">
      <c r="A3532" t="s">
        <v>799</v>
      </c>
      <c r="B3532" t="s">
        <v>15</v>
      </c>
      <c r="C3532" t="s">
        <v>23</v>
      </c>
      <c r="D3532" s="5">
        <v>45209.39166666667</v>
      </c>
      <c r="E3532">
        <v>199</v>
      </c>
      <c r="F3532" t="s">
        <v>52</v>
      </c>
      <c r="G3532">
        <v>885</v>
      </c>
      <c r="H3532" t="s">
        <v>17</v>
      </c>
      <c r="I3532" t="s">
        <v>39</v>
      </c>
      <c r="J3532">
        <v>7.5</v>
      </c>
      <c r="K3532">
        <v>7</v>
      </c>
      <c r="L3532">
        <v>0</v>
      </c>
      <c r="M3532">
        <v>0</v>
      </c>
      <c r="N3532" t="str">
        <f t="shared" si="110"/>
        <v>No Weather Impact</v>
      </c>
      <c r="O3532" t="str">
        <f t="shared" si="111"/>
        <v>Cancelled</v>
      </c>
      <c r="P3532" t="str">
        <f>TEXT(Table1[[#This Row],[Departure_Time]],"mmm yyyy")</f>
        <v>Oct 2023</v>
      </c>
    </row>
    <row r="3533" spans="1:16" x14ac:dyDescent="0.25">
      <c r="A3533" t="s">
        <v>187</v>
      </c>
      <c r="B3533" t="s">
        <v>15</v>
      </c>
      <c r="C3533" t="s">
        <v>36</v>
      </c>
      <c r="D3533" s="5">
        <v>45753.192361111112</v>
      </c>
      <c r="E3533">
        <v>195</v>
      </c>
      <c r="F3533" t="s">
        <v>16</v>
      </c>
      <c r="G3533">
        <v>1324</v>
      </c>
      <c r="H3533" t="s">
        <v>27</v>
      </c>
      <c r="I3533" t="s">
        <v>39</v>
      </c>
      <c r="J3533">
        <v>6.4</v>
      </c>
      <c r="K3533">
        <v>8</v>
      </c>
      <c r="L3533">
        <v>0</v>
      </c>
      <c r="M3533">
        <v>0</v>
      </c>
      <c r="N3533" t="str">
        <f t="shared" si="110"/>
        <v>No Weather Impact</v>
      </c>
      <c r="O3533" t="str">
        <f t="shared" si="111"/>
        <v>Not Cancelled</v>
      </c>
      <c r="P3533" t="str">
        <f>TEXT(Table1[[#This Row],[Departure_Time]],"mmm yyyy")</f>
        <v>Apr 2025</v>
      </c>
    </row>
    <row r="3534" spans="1:16" x14ac:dyDescent="0.25">
      <c r="A3534" t="s">
        <v>868</v>
      </c>
      <c r="B3534" t="s">
        <v>15</v>
      </c>
      <c r="C3534" t="s">
        <v>26</v>
      </c>
      <c r="D3534" s="5">
        <v>45351.322222222225</v>
      </c>
      <c r="E3534">
        <v>173</v>
      </c>
      <c r="F3534" t="s">
        <v>16</v>
      </c>
      <c r="G3534">
        <v>1246</v>
      </c>
      <c r="H3534" t="s">
        <v>21</v>
      </c>
      <c r="I3534" t="s">
        <v>24</v>
      </c>
      <c r="J3534">
        <v>8.1</v>
      </c>
      <c r="K3534">
        <v>6</v>
      </c>
      <c r="L3534">
        <v>0</v>
      </c>
      <c r="M3534">
        <v>0</v>
      </c>
      <c r="N3534" t="str">
        <f t="shared" si="110"/>
        <v>No Weather Impact</v>
      </c>
      <c r="O3534" t="str">
        <f t="shared" si="111"/>
        <v>Not Cancelled</v>
      </c>
      <c r="P3534" t="str">
        <f>TEXT(Table1[[#This Row],[Departure_Time]],"mmm yyyy")</f>
        <v>Feb 2024</v>
      </c>
    </row>
    <row r="3535" spans="1:16" x14ac:dyDescent="0.25">
      <c r="A3535" t="s">
        <v>1685</v>
      </c>
      <c r="B3535" t="s">
        <v>20</v>
      </c>
      <c r="C3535" t="s">
        <v>29</v>
      </c>
      <c r="D3535" s="5">
        <v>45296.254861111112</v>
      </c>
      <c r="E3535">
        <v>151</v>
      </c>
      <c r="F3535" t="s">
        <v>16</v>
      </c>
      <c r="G3535">
        <v>962</v>
      </c>
      <c r="H3535" t="s">
        <v>27</v>
      </c>
      <c r="I3535" t="s">
        <v>18</v>
      </c>
      <c r="J3535">
        <v>5.5</v>
      </c>
      <c r="K3535">
        <v>15</v>
      </c>
      <c r="L3535">
        <v>0</v>
      </c>
      <c r="M3535">
        <v>0</v>
      </c>
      <c r="N3535" t="str">
        <f t="shared" si="110"/>
        <v>No Weather Impact</v>
      </c>
      <c r="O3535" t="str">
        <f t="shared" si="111"/>
        <v>Not Cancelled</v>
      </c>
      <c r="P3535" t="str">
        <f>TEXT(Table1[[#This Row],[Departure_Time]],"mmm yyyy")</f>
        <v>Jan 2024</v>
      </c>
    </row>
    <row r="3536" spans="1:16" x14ac:dyDescent="0.25">
      <c r="A3536" t="s">
        <v>1686</v>
      </c>
      <c r="B3536" t="s">
        <v>29</v>
      </c>
      <c r="C3536" t="s">
        <v>36</v>
      </c>
      <c r="D3536" s="5">
        <v>45403.500694444447</v>
      </c>
      <c r="E3536">
        <v>175</v>
      </c>
      <c r="F3536" t="s">
        <v>16</v>
      </c>
      <c r="G3536">
        <v>1289</v>
      </c>
      <c r="H3536" t="s">
        <v>21</v>
      </c>
      <c r="I3536" t="s">
        <v>39</v>
      </c>
      <c r="J3536">
        <v>9.5</v>
      </c>
      <c r="K3536">
        <v>26</v>
      </c>
      <c r="L3536">
        <v>0</v>
      </c>
      <c r="M3536">
        <v>0</v>
      </c>
      <c r="N3536" t="str">
        <f t="shared" si="110"/>
        <v>No Weather Impact</v>
      </c>
      <c r="O3536" t="str">
        <f t="shared" si="111"/>
        <v>Not Cancelled</v>
      </c>
      <c r="P3536" t="str">
        <f>TEXT(Table1[[#This Row],[Departure_Time]],"mmm yyyy")</f>
        <v>Apr 2024</v>
      </c>
    </row>
    <row r="3537" spans="1:16" x14ac:dyDescent="0.25">
      <c r="A3537" t="s">
        <v>1033</v>
      </c>
      <c r="B3537" t="s">
        <v>29</v>
      </c>
      <c r="C3537" t="s">
        <v>36</v>
      </c>
      <c r="D3537" s="5">
        <v>45512.956250000003</v>
      </c>
      <c r="E3537">
        <v>131</v>
      </c>
      <c r="F3537" t="s">
        <v>41</v>
      </c>
      <c r="G3537">
        <v>1156</v>
      </c>
      <c r="H3537" t="s">
        <v>17</v>
      </c>
      <c r="I3537" t="s">
        <v>24</v>
      </c>
      <c r="J3537">
        <v>7</v>
      </c>
      <c r="K3537">
        <v>4</v>
      </c>
      <c r="L3537">
        <v>0</v>
      </c>
      <c r="M3537">
        <v>0</v>
      </c>
      <c r="N3537" t="str">
        <f t="shared" si="110"/>
        <v>No Weather Impact</v>
      </c>
      <c r="O3537" t="str">
        <f t="shared" si="111"/>
        <v>Not Cancelled</v>
      </c>
      <c r="P3537" t="str">
        <f>TEXT(Table1[[#This Row],[Departure_Time]],"mmm yyyy")</f>
        <v>Aug 2024</v>
      </c>
    </row>
    <row r="3538" spans="1:16" x14ac:dyDescent="0.25">
      <c r="A3538" t="s">
        <v>1687</v>
      </c>
      <c r="B3538" t="s">
        <v>26</v>
      </c>
      <c r="C3538" t="s">
        <v>15</v>
      </c>
      <c r="D3538" s="5">
        <v>45671.888194444444</v>
      </c>
      <c r="E3538">
        <v>254</v>
      </c>
      <c r="F3538" t="s">
        <v>16</v>
      </c>
      <c r="G3538">
        <v>1550</v>
      </c>
      <c r="H3538" t="s">
        <v>27</v>
      </c>
      <c r="I3538" t="s">
        <v>24</v>
      </c>
      <c r="J3538">
        <v>4.9000000000000004</v>
      </c>
      <c r="K3538">
        <v>1</v>
      </c>
      <c r="L3538">
        <v>0</v>
      </c>
      <c r="M3538">
        <v>0</v>
      </c>
      <c r="N3538" t="str">
        <f t="shared" si="110"/>
        <v>No Weather Impact</v>
      </c>
      <c r="O3538" t="str">
        <f t="shared" si="111"/>
        <v>Not Cancelled</v>
      </c>
      <c r="P3538" t="str">
        <f>TEXT(Table1[[#This Row],[Departure_Time]],"mmm yyyy")</f>
        <v>Jan 2025</v>
      </c>
    </row>
    <row r="3539" spans="1:16" x14ac:dyDescent="0.25">
      <c r="A3539" t="s">
        <v>1010</v>
      </c>
      <c r="B3539" t="s">
        <v>20</v>
      </c>
      <c r="C3539" t="s">
        <v>36</v>
      </c>
      <c r="D3539" s="5">
        <v>45127.970138888886</v>
      </c>
      <c r="E3539">
        <v>111</v>
      </c>
      <c r="F3539" t="s">
        <v>16</v>
      </c>
      <c r="G3539">
        <v>1795</v>
      </c>
      <c r="H3539" t="s">
        <v>27</v>
      </c>
      <c r="I3539" t="s">
        <v>18</v>
      </c>
      <c r="J3539">
        <v>8.5</v>
      </c>
      <c r="K3539">
        <v>7</v>
      </c>
      <c r="L3539">
        <v>0</v>
      </c>
      <c r="M3539">
        <v>1</v>
      </c>
      <c r="N3539" t="str">
        <f t="shared" si="110"/>
        <v>Weather Imapct</v>
      </c>
      <c r="O3539" t="str">
        <f t="shared" si="111"/>
        <v>Not Cancelled</v>
      </c>
      <c r="P3539" t="str">
        <f>TEXT(Table1[[#This Row],[Departure_Time]],"mmm yyyy")</f>
        <v>Jul 2023</v>
      </c>
    </row>
    <row r="3540" spans="1:16" x14ac:dyDescent="0.25">
      <c r="A3540" t="s">
        <v>1400</v>
      </c>
      <c r="B3540" t="s">
        <v>15</v>
      </c>
      <c r="C3540" t="s">
        <v>31</v>
      </c>
      <c r="D3540" s="5">
        <v>45642.551388888889</v>
      </c>
      <c r="E3540">
        <v>138</v>
      </c>
      <c r="F3540" t="s">
        <v>16</v>
      </c>
      <c r="G3540">
        <v>1482</v>
      </c>
      <c r="H3540" t="s">
        <v>27</v>
      </c>
      <c r="I3540" t="s">
        <v>24</v>
      </c>
      <c r="J3540">
        <v>7.4</v>
      </c>
      <c r="K3540">
        <v>20</v>
      </c>
      <c r="L3540">
        <v>0</v>
      </c>
      <c r="M3540">
        <v>0</v>
      </c>
      <c r="N3540" t="str">
        <f t="shared" si="110"/>
        <v>No Weather Impact</v>
      </c>
      <c r="O3540" t="str">
        <f t="shared" si="111"/>
        <v>Not Cancelled</v>
      </c>
      <c r="P3540" t="str">
        <f>TEXT(Table1[[#This Row],[Departure_Time]],"mmm yyyy")</f>
        <v>Dec 2024</v>
      </c>
    </row>
    <row r="3541" spans="1:16" x14ac:dyDescent="0.25">
      <c r="A3541" t="s">
        <v>1045</v>
      </c>
      <c r="B3541" t="s">
        <v>20</v>
      </c>
      <c r="C3541" t="s">
        <v>36</v>
      </c>
      <c r="D3541" s="5">
        <v>45423.565972222219</v>
      </c>
      <c r="E3541">
        <v>185</v>
      </c>
      <c r="F3541" t="s">
        <v>16</v>
      </c>
      <c r="G3541">
        <v>1050</v>
      </c>
      <c r="H3541" t="s">
        <v>21</v>
      </c>
      <c r="I3541" t="s">
        <v>18</v>
      </c>
      <c r="J3541">
        <v>7.6</v>
      </c>
      <c r="K3541">
        <v>1</v>
      </c>
      <c r="L3541">
        <v>0</v>
      </c>
      <c r="M3541">
        <v>1</v>
      </c>
      <c r="N3541" t="str">
        <f t="shared" si="110"/>
        <v>Weather Imapct</v>
      </c>
      <c r="O3541" t="str">
        <f t="shared" si="111"/>
        <v>Not Cancelled</v>
      </c>
      <c r="P3541" t="str">
        <f>TEXT(Table1[[#This Row],[Departure_Time]],"mmm yyyy")</f>
        <v>May 2024</v>
      </c>
    </row>
    <row r="3542" spans="1:16" x14ac:dyDescent="0.25">
      <c r="A3542" t="s">
        <v>1301</v>
      </c>
      <c r="B3542" t="s">
        <v>31</v>
      </c>
      <c r="C3542" t="s">
        <v>31</v>
      </c>
      <c r="D3542" s="5">
        <v>45287.330555555556</v>
      </c>
      <c r="E3542">
        <v>236</v>
      </c>
      <c r="F3542" t="s">
        <v>16</v>
      </c>
      <c r="G3542">
        <v>774</v>
      </c>
      <c r="H3542" t="s">
        <v>27</v>
      </c>
      <c r="I3542" t="s">
        <v>24</v>
      </c>
      <c r="J3542">
        <v>5.0999999999999996</v>
      </c>
      <c r="K3542">
        <v>30</v>
      </c>
      <c r="L3542">
        <v>0</v>
      </c>
      <c r="M3542">
        <v>1</v>
      </c>
      <c r="N3542" t="str">
        <f t="shared" si="110"/>
        <v>Weather Imapct</v>
      </c>
      <c r="O3542" t="str">
        <f t="shared" si="111"/>
        <v>Not Cancelled</v>
      </c>
      <c r="P3542" t="str">
        <f>TEXT(Table1[[#This Row],[Departure_Time]],"mmm yyyy")</f>
        <v>Dec 2023</v>
      </c>
    </row>
    <row r="3543" spans="1:16" x14ac:dyDescent="0.25">
      <c r="A3543" t="s">
        <v>1688</v>
      </c>
      <c r="B3543" t="s">
        <v>20</v>
      </c>
      <c r="C3543" t="s">
        <v>31</v>
      </c>
      <c r="D3543" s="5">
        <v>45379.649305555555</v>
      </c>
      <c r="E3543">
        <v>266</v>
      </c>
      <c r="F3543" t="s">
        <v>16</v>
      </c>
      <c r="G3543">
        <v>905</v>
      </c>
      <c r="H3543" t="s">
        <v>21</v>
      </c>
      <c r="I3543" t="s">
        <v>39</v>
      </c>
      <c r="J3543">
        <v>7.9</v>
      </c>
      <c r="K3543">
        <v>4</v>
      </c>
      <c r="L3543">
        <v>0</v>
      </c>
      <c r="M3543">
        <v>0</v>
      </c>
      <c r="N3543" t="str">
        <f t="shared" si="110"/>
        <v>No Weather Impact</v>
      </c>
      <c r="O3543" t="str">
        <f t="shared" si="111"/>
        <v>Not Cancelled</v>
      </c>
      <c r="P3543" t="str">
        <f>TEXT(Table1[[#This Row],[Departure_Time]],"mmm yyyy")</f>
        <v>Mar 2024</v>
      </c>
    </row>
    <row r="3544" spans="1:16" x14ac:dyDescent="0.25">
      <c r="A3544" t="s">
        <v>1547</v>
      </c>
      <c r="B3544" t="s">
        <v>14</v>
      </c>
      <c r="C3544" t="s">
        <v>29</v>
      </c>
      <c r="D3544" s="5">
        <v>45180.336111111108</v>
      </c>
      <c r="E3544">
        <v>164</v>
      </c>
      <c r="F3544" t="s">
        <v>16</v>
      </c>
      <c r="G3544">
        <v>695</v>
      </c>
      <c r="H3544" t="s">
        <v>17</v>
      </c>
      <c r="I3544" t="s">
        <v>39</v>
      </c>
      <c r="J3544">
        <v>7.3</v>
      </c>
      <c r="K3544">
        <v>12</v>
      </c>
      <c r="L3544">
        <v>1</v>
      </c>
      <c r="M3544">
        <v>1</v>
      </c>
      <c r="N3544" t="str">
        <f t="shared" si="110"/>
        <v>Weather Imapct</v>
      </c>
      <c r="O3544" t="str">
        <f t="shared" si="111"/>
        <v>Not Cancelled</v>
      </c>
      <c r="P3544" t="str">
        <f>TEXT(Table1[[#This Row],[Departure_Time]],"mmm yyyy")</f>
        <v>Sep 2023</v>
      </c>
    </row>
    <row r="3545" spans="1:16" x14ac:dyDescent="0.25">
      <c r="A3545" t="s">
        <v>439</v>
      </c>
      <c r="B3545" t="s">
        <v>31</v>
      </c>
      <c r="C3545" t="s">
        <v>26</v>
      </c>
      <c r="D3545" s="5">
        <v>45487.251388888886</v>
      </c>
      <c r="E3545">
        <v>184</v>
      </c>
      <c r="F3545" t="s">
        <v>16</v>
      </c>
      <c r="G3545">
        <v>1363</v>
      </c>
      <c r="H3545" t="s">
        <v>27</v>
      </c>
      <c r="I3545" t="s">
        <v>130</v>
      </c>
      <c r="J3545">
        <v>6.9</v>
      </c>
      <c r="K3545">
        <v>14</v>
      </c>
      <c r="L3545">
        <v>0</v>
      </c>
      <c r="M3545">
        <v>0</v>
      </c>
      <c r="N3545" t="str">
        <f t="shared" si="110"/>
        <v>No Weather Impact</v>
      </c>
      <c r="O3545" t="str">
        <f t="shared" si="111"/>
        <v>Not Cancelled</v>
      </c>
      <c r="P3545" t="str">
        <f>TEXT(Table1[[#This Row],[Departure_Time]],"mmm yyyy")</f>
        <v>Jul 2024</v>
      </c>
    </row>
    <row r="3546" spans="1:16" x14ac:dyDescent="0.25">
      <c r="A3546" t="s">
        <v>369</v>
      </c>
      <c r="B3546" t="s">
        <v>15</v>
      </c>
      <c r="C3546" t="s">
        <v>26</v>
      </c>
      <c r="D3546" s="5">
        <v>45610.80972222222</v>
      </c>
      <c r="E3546">
        <v>211</v>
      </c>
      <c r="F3546" t="s">
        <v>16</v>
      </c>
      <c r="G3546">
        <v>1274</v>
      </c>
      <c r="H3546" t="s">
        <v>27</v>
      </c>
      <c r="I3546" t="s">
        <v>39</v>
      </c>
      <c r="J3546">
        <v>6.9</v>
      </c>
      <c r="K3546">
        <v>7</v>
      </c>
      <c r="L3546">
        <v>0</v>
      </c>
      <c r="M3546">
        <v>0</v>
      </c>
      <c r="N3546" t="str">
        <f t="shared" si="110"/>
        <v>No Weather Impact</v>
      </c>
      <c r="O3546" t="str">
        <f t="shared" si="111"/>
        <v>Not Cancelled</v>
      </c>
      <c r="P3546" t="str">
        <f>TEXT(Table1[[#This Row],[Departure_Time]],"mmm yyyy")</f>
        <v>Nov 2024</v>
      </c>
    </row>
    <row r="3547" spans="1:16" x14ac:dyDescent="0.25">
      <c r="A3547" t="s">
        <v>830</v>
      </c>
      <c r="B3547" t="s">
        <v>20</v>
      </c>
      <c r="C3547" t="s">
        <v>20</v>
      </c>
      <c r="D3547" s="5">
        <v>45327.456250000003</v>
      </c>
      <c r="E3547">
        <v>249</v>
      </c>
      <c r="F3547" t="s">
        <v>16</v>
      </c>
      <c r="G3547">
        <v>1442</v>
      </c>
      <c r="H3547" t="s">
        <v>27</v>
      </c>
      <c r="I3547" t="s">
        <v>39</v>
      </c>
      <c r="J3547">
        <v>5.0999999999999996</v>
      </c>
      <c r="K3547">
        <v>27</v>
      </c>
      <c r="L3547">
        <v>0</v>
      </c>
      <c r="M3547">
        <v>0</v>
      </c>
      <c r="N3547" t="str">
        <f t="shared" si="110"/>
        <v>No Weather Impact</v>
      </c>
      <c r="O3547" t="str">
        <f t="shared" si="111"/>
        <v>Not Cancelled</v>
      </c>
      <c r="P3547" t="str">
        <f>TEXT(Table1[[#This Row],[Departure_Time]],"mmm yyyy")</f>
        <v>Feb 2024</v>
      </c>
    </row>
    <row r="3548" spans="1:16" x14ac:dyDescent="0.25">
      <c r="A3548" t="s">
        <v>1019</v>
      </c>
      <c r="B3548" t="s">
        <v>31</v>
      </c>
      <c r="C3548" t="s">
        <v>23</v>
      </c>
      <c r="D3548" s="5">
        <v>45702.62777777778</v>
      </c>
      <c r="E3548">
        <v>184</v>
      </c>
      <c r="F3548" t="s">
        <v>41</v>
      </c>
      <c r="G3548">
        <v>1445</v>
      </c>
      <c r="H3548" t="s">
        <v>27</v>
      </c>
      <c r="I3548" t="s">
        <v>24</v>
      </c>
      <c r="J3548">
        <v>5.5</v>
      </c>
      <c r="K3548">
        <v>1</v>
      </c>
      <c r="L3548">
        <v>0</v>
      </c>
      <c r="M3548">
        <v>0</v>
      </c>
      <c r="N3548" t="str">
        <f t="shared" si="110"/>
        <v>No Weather Impact</v>
      </c>
      <c r="O3548" t="str">
        <f t="shared" si="111"/>
        <v>Not Cancelled</v>
      </c>
      <c r="P3548" t="str">
        <f>TEXT(Table1[[#This Row],[Departure_Time]],"mmm yyyy")</f>
        <v>Feb 2025</v>
      </c>
    </row>
    <row r="3549" spans="1:16" x14ac:dyDescent="0.25">
      <c r="A3549" t="s">
        <v>256</v>
      </c>
      <c r="B3549" t="s">
        <v>31</v>
      </c>
      <c r="C3549" t="s">
        <v>31</v>
      </c>
      <c r="D3549" s="5">
        <v>45148.370833333334</v>
      </c>
      <c r="E3549">
        <v>234</v>
      </c>
      <c r="F3549" t="s">
        <v>16</v>
      </c>
      <c r="G3549">
        <v>1620</v>
      </c>
      <c r="H3549" t="s">
        <v>18</v>
      </c>
      <c r="I3549" t="s">
        <v>130</v>
      </c>
      <c r="J3549">
        <v>6.1</v>
      </c>
      <c r="K3549">
        <v>14</v>
      </c>
      <c r="L3549">
        <v>0</v>
      </c>
      <c r="M3549">
        <v>0</v>
      </c>
      <c r="N3549" t="str">
        <f t="shared" si="110"/>
        <v>No Weather Impact</v>
      </c>
      <c r="O3549" t="str">
        <f t="shared" si="111"/>
        <v>Not Cancelled</v>
      </c>
      <c r="P3549" t="str">
        <f>TEXT(Table1[[#This Row],[Departure_Time]],"mmm yyyy")</f>
        <v>Aug 2023</v>
      </c>
    </row>
    <row r="3550" spans="1:16" x14ac:dyDescent="0.25">
      <c r="A3550" t="s">
        <v>1550</v>
      </c>
      <c r="B3550" t="s">
        <v>36</v>
      </c>
      <c r="C3550" t="s">
        <v>36</v>
      </c>
      <c r="D3550" s="5">
        <v>45318.49722222222</v>
      </c>
      <c r="E3550">
        <v>121</v>
      </c>
      <c r="F3550" t="s">
        <v>16</v>
      </c>
      <c r="G3550">
        <v>1381</v>
      </c>
      <c r="H3550" t="s">
        <v>18</v>
      </c>
      <c r="I3550" t="s">
        <v>24</v>
      </c>
      <c r="J3550">
        <v>7.3</v>
      </c>
      <c r="K3550">
        <v>0</v>
      </c>
      <c r="L3550">
        <v>0</v>
      </c>
      <c r="M3550">
        <v>0</v>
      </c>
      <c r="N3550" t="str">
        <f t="shared" si="110"/>
        <v>No Weather Impact</v>
      </c>
      <c r="O3550" t="str">
        <f t="shared" si="111"/>
        <v>Not Cancelled</v>
      </c>
      <c r="P3550" t="str">
        <f>TEXT(Table1[[#This Row],[Departure_Time]],"mmm yyyy")</f>
        <v>Jan 2024</v>
      </c>
    </row>
    <row r="3551" spans="1:16" x14ac:dyDescent="0.25">
      <c r="A3551" t="s">
        <v>1456</v>
      </c>
      <c r="B3551" t="s">
        <v>15</v>
      </c>
      <c r="C3551" t="s">
        <v>29</v>
      </c>
      <c r="D3551" s="5">
        <v>45604.081250000003</v>
      </c>
      <c r="E3551">
        <v>158</v>
      </c>
      <c r="F3551" t="s">
        <v>16</v>
      </c>
      <c r="G3551">
        <v>1835</v>
      </c>
      <c r="H3551" t="s">
        <v>27</v>
      </c>
      <c r="I3551" t="s">
        <v>24</v>
      </c>
      <c r="J3551">
        <v>6.7</v>
      </c>
      <c r="K3551">
        <v>6</v>
      </c>
      <c r="L3551">
        <v>0</v>
      </c>
      <c r="M3551">
        <v>0</v>
      </c>
      <c r="N3551" t="str">
        <f t="shared" si="110"/>
        <v>No Weather Impact</v>
      </c>
      <c r="O3551" t="str">
        <f t="shared" si="111"/>
        <v>Not Cancelled</v>
      </c>
      <c r="P3551" t="str">
        <f>TEXT(Table1[[#This Row],[Departure_Time]],"mmm yyyy")</f>
        <v>Nov 2024</v>
      </c>
    </row>
    <row r="3552" spans="1:16" x14ac:dyDescent="0.25">
      <c r="A3552" t="s">
        <v>887</v>
      </c>
      <c r="B3552" t="s">
        <v>14</v>
      </c>
      <c r="C3552" t="s">
        <v>23</v>
      </c>
      <c r="D3552" s="5">
        <v>45506.698611111111</v>
      </c>
      <c r="E3552">
        <v>187</v>
      </c>
      <c r="F3552" t="s">
        <v>16</v>
      </c>
      <c r="G3552">
        <v>1153</v>
      </c>
      <c r="H3552" t="s">
        <v>21</v>
      </c>
      <c r="I3552" t="s">
        <v>18</v>
      </c>
      <c r="J3552">
        <v>8.5</v>
      </c>
      <c r="K3552">
        <v>39</v>
      </c>
      <c r="L3552">
        <v>0</v>
      </c>
      <c r="M3552">
        <v>0</v>
      </c>
      <c r="N3552" t="str">
        <f t="shared" si="110"/>
        <v>No Weather Impact</v>
      </c>
      <c r="O3552" t="str">
        <f t="shared" si="111"/>
        <v>Not Cancelled</v>
      </c>
      <c r="P3552" t="str">
        <f>TEXT(Table1[[#This Row],[Departure_Time]],"mmm yyyy")</f>
        <v>Aug 2024</v>
      </c>
    </row>
    <row r="3553" spans="1:16" x14ac:dyDescent="0.25">
      <c r="A3553" t="s">
        <v>377</v>
      </c>
      <c r="B3553" t="s">
        <v>14</v>
      </c>
      <c r="C3553" t="s">
        <v>15</v>
      </c>
      <c r="D3553" s="5">
        <v>45377.107638888891</v>
      </c>
      <c r="E3553">
        <v>130</v>
      </c>
      <c r="F3553" t="s">
        <v>16</v>
      </c>
      <c r="G3553">
        <v>1149</v>
      </c>
      <c r="H3553" t="s">
        <v>27</v>
      </c>
      <c r="I3553" t="s">
        <v>24</v>
      </c>
      <c r="J3553">
        <v>4.5</v>
      </c>
      <c r="K3553">
        <v>9</v>
      </c>
      <c r="L3553">
        <v>0</v>
      </c>
      <c r="M3553">
        <v>1</v>
      </c>
      <c r="N3553" t="str">
        <f t="shared" si="110"/>
        <v>Weather Imapct</v>
      </c>
      <c r="O3553" t="str">
        <f t="shared" si="111"/>
        <v>Not Cancelled</v>
      </c>
      <c r="P3553" t="str">
        <f>TEXT(Table1[[#This Row],[Departure_Time]],"mmm yyyy")</f>
        <v>Mar 2024</v>
      </c>
    </row>
    <row r="3554" spans="1:16" x14ac:dyDescent="0.25">
      <c r="A3554" t="s">
        <v>307</v>
      </c>
      <c r="B3554" t="s">
        <v>15</v>
      </c>
      <c r="C3554" t="s">
        <v>20</v>
      </c>
      <c r="D3554" s="5">
        <v>45154.445138888892</v>
      </c>
      <c r="E3554">
        <v>202</v>
      </c>
      <c r="F3554" t="s">
        <v>16</v>
      </c>
      <c r="G3554">
        <v>1219</v>
      </c>
      <c r="H3554" t="s">
        <v>27</v>
      </c>
      <c r="I3554" t="s">
        <v>24</v>
      </c>
      <c r="J3554">
        <v>5.8</v>
      </c>
      <c r="K3554">
        <v>13</v>
      </c>
      <c r="L3554">
        <v>0</v>
      </c>
      <c r="M3554">
        <v>0</v>
      </c>
      <c r="N3554" t="str">
        <f t="shared" si="110"/>
        <v>No Weather Impact</v>
      </c>
      <c r="O3554" t="str">
        <f t="shared" si="111"/>
        <v>Not Cancelled</v>
      </c>
      <c r="P3554" t="str">
        <f>TEXT(Table1[[#This Row],[Departure_Time]],"mmm yyyy")</f>
        <v>Aug 2023</v>
      </c>
    </row>
    <row r="3555" spans="1:16" x14ac:dyDescent="0.25">
      <c r="A3555" t="s">
        <v>1666</v>
      </c>
      <c r="B3555" t="s">
        <v>23</v>
      </c>
      <c r="C3555" t="s">
        <v>20</v>
      </c>
      <c r="D3555" s="5">
        <v>45257.571527777778</v>
      </c>
      <c r="E3555">
        <v>253</v>
      </c>
      <c r="F3555" t="s">
        <v>16</v>
      </c>
      <c r="G3555">
        <v>735</v>
      </c>
      <c r="H3555" t="s">
        <v>21</v>
      </c>
      <c r="I3555" t="s">
        <v>24</v>
      </c>
      <c r="J3555">
        <v>7.8</v>
      </c>
      <c r="K3555">
        <v>5</v>
      </c>
      <c r="L3555">
        <v>0</v>
      </c>
      <c r="M3555">
        <v>0</v>
      </c>
      <c r="N3555" t="str">
        <f t="shared" si="110"/>
        <v>No Weather Impact</v>
      </c>
      <c r="O3555" t="str">
        <f t="shared" si="111"/>
        <v>Not Cancelled</v>
      </c>
      <c r="P3555" t="str">
        <f>TEXT(Table1[[#This Row],[Departure_Time]],"mmm yyyy")</f>
        <v>Nov 2023</v>
      </c>
    </row>
    <row r="3556" spans="1:16" x14ac:dyDescent="0.25">
      <c r="A3556" t="s">
        <v>1689</v>
      </c>
      <c r="B3556" t="s">
        <v>26</v>
      </c>
      <c r="C3556" t="s">
        <v>14</v>
      </c>
      <c r="D3556" s="5">
        <v>45275.957638888889</v>
      </c>
      <c r="E3556">
        <v>273</v>
      </c>
      <c r="F3556" t="s">
        <v>16</v>
      </c>
      <c r="G3556">
        <v>1329</v>
      </c>
      <c r="H3556" t="s">
        <v>17</v>
      </c>
      <c r="I3556" t="s">
        <v>18</v>
      </c>
      <c r="J3556">
        <v>7.9</v>
      </c>
      <c r="K3556">
        <v>1</v>
      </c>
      <c r="L3556">
        <v>0</v>
      </c>
      <c r="M3556">
        <v>0</v>
      </c>
      <c r="N3556" t="str">
        <f t="shared" si="110"/>
        <v>No Weather Impact</v>
      </c>
      <c r="O3556" t="str">
        <f t="shared" si="111"/>
        <v>Not Cancelled</v>
      </c>
      <c r="P3556" t="str">
        <f>TEXT(Table1[[#This Row],[Departure_Time]],"mmm yyyy")</f>
        <v>Dec 2023</v>
      </c>
    </row>
    <row r="3557" spans="1:16" x14ac:dyDescent="0.25">
      <c r="A3557" t="s">
        <v>1690</v>
      </c>
      <c r="B3557" t="s">
        <v>26</v>
      </c>
      <c r="C3557" t="s">
        <v>15</v>
      </c>
      <c r="D3557" s="5">
        <v>45596.779166666667</v>
      </c>
      <c r="E3557">
        <v>99</v>
      </c>
      <c r="F3557" t="s">
        <v>41</v>
      </c>
      <c r="G3557">
        <v>1083</v>
      </c>
      <c r="H3557" t="s">
        <v>27</v>
      </c>
      <c r="I3557" t="s">
        <v>39</v>
      </c>
      <c r="J3557">
        <v>6</v>
      </c>
      <c r="K3557">
        <v>2</v>
      </c>
      <c r="L3557">
        <v>0</v>
      </c>
      <c r="M3557">
        <v>0</v>
      </c>
      <c r="N3557" t="str">
        <f t="shared" si="110"/>
        <v>No Weather Impact</v>
      </c>
      <c r="O3557" t="str">
        <f t="shared" si="111"/>
        <v>Not Cancelled</v>
      </c>
      <c r="P3557" t="str">
        <f>TEXT(Table1[[#This Row],[Departure_Time]],"mmm yyyy")</f>
        <v>Oct 2024</v>
      </c>
    </row>
    <row r="3558" spans="1:16" x14ac:dyDescent="0.25">
      <c r="A3558" t="s">
        <v>1174</v>
      </c>
      <c r="B3558" t="s">
        <v>31</v>
      </c>
      <c r="C3558" t="s">
        <v>23</v>
      </c>
      <c r="D3558" s="5">
        <v>45398.441666666666</v>
      </c>
      <c r="E3558">
        <v>231</v>
      </c>
      <c r="F3558" t="s">
        <v>52</v>
      </c>
      <c r="G3558">
        <v>1066</v>
      </c>
      <c r="H3558" t="s">
        <v>17</v>
      </c>
      <c r="I3558" t="s">
        <v>39</v>
      </c>
      <c r="J3558">
        <v>7.7</v>
      </c>
      <c r="K3558">
        <v>4</v>
      </c>
      <c r="L3558">
        <v>0</v>
      </c>
      <c r="M3558">
        <v>0</v>
      </c>
      <c r="N3558" t="str">
        <f t="shared" si="110"/>
        <v>No Weather Impact</v>
      </c>
      <c r="O3558" t="str">
        <f t="shared" si="111"/>
        <v>Cancelled</v>
      </c>
      <c r="P3558" t="str">
        <f>TEXT(Table1[[#This Row],[Departure_Time]],"mmm yyyy")</f>
        <v>Apr 2024</v>
      </c>
    </row>
    <row r="3559" spans="1:16" x14ac:dyDescent="0.25">
      <c r="A3559" t="s">
        <v>725</v>
      </c>
      <c r="B3559" t="s">
        <v>29</v>
      </c>
      <c r="C3559" t="s">
        <v>26</v>
      </c>
      <c r="D3559" s="5">
        <v>45613.564583333333</v>
      </c>
      <c r="E3559">
        <v>226</v>
      </c>
      <c r="F3559" t="s">
        <v>16</v>
      </c>
      <c r="G3559">
        <v>1205</v>
      </c>
      <c r="H3559" t="s">
        <v>21</v>
      </c>
      <c r="I3559" t="s">
        <v>24</v>
      </c>
      <c r="J3559">
        <v>7</v>
      </c>
      <c r="K3559">
        <v>9</v>
      </c>
      <c r="L3559">
        <v>0</v>
      </c>
      <c r="M3559">
        <v>0</v>
      </c>
      <c r="N3559" t="str">
        <f t="shared" si="110"/>
        <v>No Weather Impact</v>
      </c>
      <c r="O3559" t="str">
        <f t="shared" si="111"/>
        <v>Not Cancelled</v>
      </c>
      <c r="P3559" t="str">
        <f>TEXT(Table1[[#This Row],[Departure_Time]],"mmm yyyy")</f>
        <v>Nov 2024</v>
      </c>
    </row>
    <row r="3560" spans="1:16" x14ac:dyDescent="0.25">
      <c r="A3560" t="s">
        <v>1004</v>
      </c>
      <c r="B3560" t="s">
        <v>31</v>
      </c>
      <c r="C3560" t="s">
        <v>14</v>
      </c>
      <c r="D3560" s="5">
        <v>45231.40625</v>
      </c>
      <c r="E3560">
        <v>221</v>
      </c>
      <c r="F3560" t="s">
        <v>16</v>
      </c>
      <c r="G3560">
        <v>1213</v>
      </c>
      <c r="H3560" t="s">
        <v>17</v>
      </c>
      <c r="I3560" t="s">
        <v>18</v>
      </c>
      <c r="J3560">
        <v>7.1</v>
      </c>
      <c r="K3560">
        <v>9</v>
      </c>
      <c r="L3560">
        <v>0</v>
      </c>
      <c r="M3560">
        <v>0</v>
      </c>
      <c r="N3560" t="str">
        <f t="shared" si="110"/>
        <v>No Weather Impact</v>
      </c>
      <c r="O3560" t="str">
        <f t="shared" si="111"/>
        <v>Not Cancelled</v>
      </c>
      <c r="P3560" t="str">
        <f>TEXT(Table1[[#This Row],[Departure_Time]],"mmm yyyy")</f>
        <v>Nov 2023</v>
      </c>
    </row>
    <row r="3561" spans="1:16" x14ac:dyDescent="0.25">
      <c r="A3561" t="s">
        <v>1125</v>
      </c>
      <c r="B3561" t="s">
        <v>23</v>
      </c>
      <c r="C3561" t="s">
        <v>20</v>
      </c>
      <c r="D3561" s="5">
        <v>45702.309027777781</v>
      </c>
      <c r="E3561">
        <v>196</v>
      </c>
      <c r="F3561" t="s">
        <v>16</v>
      </c>
      <c r="G3561">
        <v>1235</v>
      </c>
      <c r="H3561" t="s">
        <v>27</v>
      </c>
      <c r="I3561" t="s">
        <v>130</v>
      </c>
      <c r="J3561">
        <v>5.6</v>
      </c>
      <c r="K3561">
        <v>8</v>
      </c>
      <c r="L3561">
        <v>0</v>
      </c>
      <c r="M3561">
        <v>0</v>
      </c>
      <c r="N3561" t="str">
        <f t="shared" si="110"/>
        <v>No Weather Impact</v>
      </c>
      <c r="O3561" t="str">
        <f t="shared" si="111"/>
        <v>Not Cancelled</v>
      </c>
      <c r="P3561" t="str">
        <f>TEXT(Table1[[#This Row],[Departure_Time]],"mmm yyyy")</f>
        <v>Feb 2025</v>
      </c>
    </row>
    <row r="3562" spans="1:16" x14ac:dyDescent="0.25">
      <c r="A3562" t="s">
        <v>232</v>
      </c>
      <c r="B3562" t="s">
        <v>26</v>
      </c>
      <c r="C3562" t="s">
        <v>15</v>
      </c>
      <c r="D3562" s="5">
        <v>45724.658333333333</v>
      </c>
      <c r="E3562">
        <v>129</v>
      </c>
      <c r="F3562" t="s">
        <v>16</v>
      </c>
      <c r="G3562">
        <v>1732</v>
      </c>
      <c r="H3562" t="s">
        <v>17</v>
      </c>
      <c r="I3562" t="s">
        <v>24</v>
      </c>
      <c r="J3562">
        <v>8.9</v>
      </c>
      <c r="K3562">
        <v>0</v>
      </c>
      <c r="L3562">
        <v>0</v>
      </c>
      <c r="M3562">
        <v>1</v>
      </c>
      <c r="N3562" t="str">
        <f t="shared" si="110"/>
        <v>Weather Imapct</v>
      </c>
      <c r="O3562" t="str">
        <f t="shared" si="111"/>
        <v>Not Cancelled</v>
      </c>
      <c r="P3562" t="str">
        <f>TEXT(Table1[[#This Row],[Departure_Time]],"mmm yyyy")</f>
        <v>Mar 2025</v>
      </c>
    </row>
    <row r="3563" spans="1:16" x14ac:dyDescent="0.25">
      <c r="A3563" t="s">
        <v>218</v>
      </c>
      <c r="B3563" t="s">
        <v>36</v>
      </c>
      <c r="C3563" t="s">
        <v>20</v>
      </c>
      <c r="D3563" s="5">
        <v>45443.397222222222</v>
      </c>
      <c r="E3563">
        <v>208</v>
      </c>
      <c r="F3563" t="s">
        <v>52</v>
      </c>
      <c r="G3563">
        <v>1159</v>
      </c>
      <c r="H3563" t="s">
        <v>18</v>
      </c>
      <c r="I3563" t="s">
        <v>24</v>
      </c>
      <c r="J3563">
        <v>4.4000000000000004</v>
      </c>
      <c r="K3563">
        <v>5</v>
      </c>
      <c r="L3563">
        <v>0</v>
      </c>
      <c r="M3563">
        <v>0</v>
      </c>
      <c r="N3563" t="str">
        <f t="shared" si="110"/>
        <v>No Weather Impact</v>
      </c>
      <c r="O3563" t="str">
        <f t="shared" si="111"/>
        <v>Cancelled</v>
      </c>
      <c r="P3563" t="str">
        <f>TEXT(Table1[[#This Row],[Departure_Time]],"mmm yyyy")</f>
        <v>May 2024</v>
      </c>
    </row>
    <row r="3564" spans="1:16" x14ac:dyDescent="0.25">
      <c r="A3564" t="s">
        <v>913</v>
      </c>
      <c r="B3564" t="s">
        <v>26</v>
      </c>
      <c r="C3564" t="s">
        <v>36</v>
      </c>
      <c r="D3564" s="5">
        <v>45270.911111111112</v>
      </c>
      <c r="E3564">
        <v>246</v>
      </c>
      <c r="F3564" t="s">
        <v>16</v>
      </c>
      <c r="G3564">
        <v>979</v>
      </c>
      <c r="H3564" t="s">
        <v>17</v>
      </c>
      <c r="I3564" t="s">
        <v>18</v>
      </c>
      <c r="J3564">
        <v>9.6</v>
      </c>
      <c r="K3564">
        <v>1</v>
      </c>
      <c r="L3564">
        <v>0</v>
      </c>
      <c r="M3564">
        <v>0</v>
      </c>
      <c r="N3564" t="str">
        <f t="shared" si="110"/>
        <v>No Weather Impact</v>
      </c>
      <c r="O3564" t="str">
        <f t="shared" si="111"/>
        <v>Not Cancelled</v>
      </c>
      <c r="P3564" t="str">
        <f>TEXT(Table1[[#This Row],[Departure_Time]],"mmm yyyy")</f>
        <v>Dec 2023</v>
      </c>
    </row>
    <row r="3565" spans="1:16" x14ac:dyDescent="0.25">
      <c r="A3565" t="s">
        <v>1691</v>
      </c>
      <c r="B3565" t="s">
        <v>14</v>
      </c>
      <c r="C3565" t="s">
        <v>23</v>
      </c>
      <c r="D3565" s="5">
        <v>45569.801388888889</v>
      </c>
      <c r="E3565">
        <v>188</v>
      </c>
      <c r="F3565" t="s">
        <v>16</v>
      </c>
      <c r="G3565">
        <v>1415</v>
      </c>
      <c r="H3565" t="s">
        <v>27</v>
      </c>
      <c r="I3565" t="s">
        <v>39</v>
      </c>
      <c r="J3565">
        <v>8.1999999999999993</v>
      </c>
      <c r="K3565">
        <v>0</v>
      </c>
      <c r="L3565">
        <v>0</v>
      </c>
      <c r="M3565">
        <v>1</v>
      </c>
      <c r="N3565" t="str">
        <f t="shared" si="110"/>
        <v>Weather Imapct</v>
      </c>
      <c r="O3565" t="str">
        <f t="shared" si="111"/>
        <v>Not Cancelled</v>
      </c>
      <c r="P3565" t="str">
        <f>TEXT(Table1[[#This Row],[Departure_Time]],"mmm yyyy")</f>
        <v>Oct 2024</v>
      </c>
    </row>
    <row r="3566" spans="1:16" x14ac:dyDescent="0.25">
      <c r="A3566" t="s">
        <v>1109</v>
      </c>
      <c r="B3566" t="s">
        <v>14</v>
      </c>
      <c r="C3566" t="s">
        <v>31</v>
      </c>
      <c r="D3566" s="5">
        <v>45061.793749999997</v>
      </c>
      <c r="E3566">
        <v>137</v>
      </c>
      <c r="F3566" t="s">
        <v>16</v>
      </c>
      <c r="G3566">
        <v>1456</v>
      </c>
      <c r="H3566" t="s">
        <v>21</v>
      </c>
      <c r="I3566" t="s">
        <v>24</v>
      </c>
      <c r="J3566">
        <v>5</v>
      </c>
      <c r="K3566">
        <v>1</v>
      </c>
      <c r="L3566">
        <v>0</v>
      </c>
      <c r="M3566">
        <v>1</v>
      </c>
      <c r="N3566" t="str">
        <f t="shared" si="110"/>
        <v>Weather Imapct</v>
      </c>
      <c r="O3566" t="str">
        <f t="shared" si="111"/>
        <v>Not Cancelled</v>
      </c>
      <c r="P3566" t="str">
        <f>TEXT(Table1[[#This Row],[Departure_Time]],"mmm yyyy")</f>
        <v>May 2023</v>
      </c>
    </row>
    <row r="3567" spans="1:16" x14ac:dyDescent="0.25">
      <c r="A3567" t="s">
        <v>1692</v>
      </c>
      <c r="B3567" t="s">
        <v>15</v>
      </c>
      <c r="C3567" t="s">
        <v>36</v>
      </c>
      <c r="D3567" s="5">
        <v>45694.640972222223</v>
      </c>
      <c r="E3567">
        <v>200</v>
      </c>
      <c r="F3567" t="s">
        <v>16</v>
      </c>
      <c r="G3567">
        <v>868</v>
      </c>
      <c r="H3567" t="s">
        <v>17</v>
      </c>
      <c r="I3567" t="s">
        <v>24</v>
      </c>
      <c r="J3567">
        <v>9.6</v>
      </c>
      <c r="K3567">
        <v>0</v>
      </c>
      <c r="L3567">
        <v>0</v>
      </c>
      <c r="M3567">
        <v>0</v>
      </c>
      <c r="N3567" t="str">
        <f t="shared" si="110"/>
        <v>No Weather Impact</v>
      </c>
      <c r="O3567" t="str">
        <f t="shared" si="111"/>
        <v>Not Cancelled</v>
      </c>
      <c r="P3567" t="str">
        <f>TEXT(Table1[[#This Row],[Departure_Time]],"mmm yyyy")</f>
        <v>Feb 2025</v>
      </c>
    </row>
    <row r="3568" spans="1:16" x14ac:dyDescent="0.25">
      <c r="A3568" t="s">
        <v>1082</v>
      </c>
      <c r="B3568" t="s">
        <v>29</v>
      </c>
      <c r="C3568" t="s">
        <v>31</v>
      </c>
      <c r="D3568" s="5">
        <v>45112.165972222225</v>
      </c>
      <c r="E3568">
        <v>123</v>
      </c>
      <c r="F3568" t="s">
        <v>16</v>
      </c>
      <c r="G3568">
        <v>1386</v>
      </c>
      <c r="H3568" t="s">
        <v>17</v>
      </c>
      <c r="I3568" t="s">
        <v>24</v>
      </c>
      <c r="J3568">
        <v>8.1999999999999993</v>
      </c>
      <c r="K3568">
        <v>3</v>
      </c>
      <c r="L3568">
        <v>0</v>
      </c>
      <c r="M3568">
        <v>0</v>
      </c>
      <c r="N3568" t="str">
        <f t="shared" si="110"/>
        <v>No Weather Impact</v>
      </c>
      <c r="O3568" t="str">
        <f t="shared" si="111"/>
        <v>Not Cancelled</v>
      </c>
      <c r="P3568" t="str">
        <f>TEXT(Table1[[#This Row],[Departure_Time]],"mmm yyyy")</f>
        <v>Jul 2023</v>
      </c>
    </row>
    <row r="3569" spans="1:16" x14ac:dyDescent="0.25">
      <c r="A3569" t="s">
        <v>61</v>
      </c>
      <c r="B3569" t="s">
        <v>23</v>
      </c>
      <c r="C3569" t="s">
        <v>15</v>
      </c>
      <c r="D3569" s="5">
        <v>45588.887499999997</v>
      </c>
      <c r="E3569">
        <v>98</v>
      </c>
      <c r="F3569" t="s">
        <v>16</v>
      </c>
      <c r="G3569">
        <v>1360</v>
      </c>
      <c r="H3569" t="s">
        <v>17</v>
      </c>
      <c r="I3569" t="s">
        <v>24</v>
      </c>
      <c r="J3569">
        <v>5.5</v>
      </c>
      <c r="K3569">
        <v>1</v>
      </c>
      <c r="L3569">
        <v>0</v>
      </c>
      <c r="M3569">
        <v>0</v>
      </c>
      <c r="N3569" t="str">
        <f t="shared" si="110"/>
        <v>No Weather Impact</v>
      </c>
      <c r="O3569" t="str">
        <f t="shared" si="111"/>
        <v>Not Cancelled</v>
      </c>
      <c r="P3569" t="str">
        <f>TEXT(Table1[[#This Row],[Departure_Time]],"mmm yyyy")</f>
        <v>Oct 2024</v>
      </c>
    </row>
    <row r="3570" spans="1:16" x14ac:dyDescent="0.25">
      <c r="A3570" t="s">
        <v>744</v>
      </c>
      <c r="B3570" t="s">
        <v>29</v>
      </c>
      <c r="C3570" t="s">
        <v>23</v>
      </c>
      <c r="D3570" s="5">
        <v>45309.752083333333</v>
      </c>
      <c r="E3570">
        <v>104</v>
      </c>
      <c r="F3570" t="s">
        <v>16</v>
      </c>
      <c r="G3570">
        <v>741</v>
      </c>
      <c r="H3570" t="s">
        <v>17</v>
      </c>
      <c r="I3570" t="s">
        <v>24</v>
      </c>
      <c r="J3570">
        <v>8.6</v>
      </c>
      <c r="K3570">
        <v>2</v>
      </c>
      <c r="L3570">
        <v>0</v>
      </c>
      <c r="M3570">
        <v>0</v>
      </c>
      <c r="N3570" t="str">
        <f t="shared" si="110"/>
        <v>No Weather Impact</v>
      </c>
      <c r="O3570" t="str">
        <f t="shared" si="111"/>
        <v>Not Cancelled</v>
      </c>
      <c r="P3570" t="str">
        <f>TEXT(Table1[[#This Row],[Departure_Time]],"mmm yyyy")</f>
        <v>Jan 2024</v>
      </c>
    </row>
    <row r="3571" spans="1:16" x14ac:dyDescent="0.25">
      <c r="A3571" t="s">
        <v>1364</v>
      </c>
      <c r="B3571" t="s">
        <v>14</v>
      </c>
      <c r="C3571" t="s">
        <v>23</v>
      </c>
      <c r="D3571" s="5">
        <v>45761.35</v>
      </c>
      <c r="E3571">
        <v>202</v>
      </c>
      <c r="F3571" t="s">
        <v>16</v>
      </c>
      <c r="G3571">
        <v>865</v>
      </c>
      <c r="H3571" t="s">
        <v>21</v>
      </c>
      <c r="I3571" t="s">
        <v>24</v>
      </c>
      <c r="J3571">
        <v>6.6</v>
      </c>
      <c r="K3571">
        <v>3</v>
      </c>
      <c r="L3571">
        <v>0</v>
      </c>
      <c r="M3571">
        <v>1</v>
      </c>
      <c r="N3571" t="str">
        <f t="shared" si="110"/>
        <v>Weather Imapct</v>
      </c>
      <c r="O3571" t="str">
        <f t="shared" si="111"/>
        <v>Not Cancelled</v>
      </c>
      <c r="P3571" t="str">
        <f>TEXT(Table1[[#This Row],[Departure_Time]],"mmm yyyy")</f>
        <v>Apr 2025</v>
      </c>
    </row>
    <row r="3572" spans="1:16" x14ac:dyDescent="0.25">
      <c r="A3572" t="s">
        <v>1086</v>
      </c>
      <c r="B3572" t="s">
        <v>23</v>
      </c>
      <c r="C3572" t="s">
        <v>14</v>
      </c>
      <c r="D3572" s="5">
        <v>45065.65625</v>
      </c>
      <c r="E3572">
        <v>180</v>
      </c>
      <c r="F3572" t="s">
        <v>41</v>
      </c>
      <c r="G3572">
        <v>1122</v>
      </c>
      <c r="H3572" t="s">
        <v>18</v>
      </c>
      <c r="I3572" t="s">
        <v>24</v>
      </c>
      <c r="J3572">
        <v>4.9000000000000004</v>
      </c>
      <c r="K3572">
        <v>1</v>
      </c>
      <c r="L3572">
        <v>0</v>
      </c>
      <c r="M3572">
        <v>0</v>
      </c>
      <c r="N3572" t="str">
        <f t="shared" si="110"/>
        <v>No Weather Impact</v>
      </c>
      <c r="O3572" t="str">
        <f t="shared" si="111"/>
        <v>Not Cancelled</v>
      </c>
      <c r="P3572" t="str">
        <f>TEXT(Table1[[#This Row],[Departure_Time]],"mmm yyyy")</f>
        <v>May 2023</v>
      </c>
    </row>
    <row r="3573" spans="1:16" x14ac:dyDescent="0.25">
      <c r="A3573" t="s">
        <v>1201</v>
      </c>
      <c r="B3573" t="s">
        <v>29</v>
      </c>
      <c r="C3573" t="s">
        <v>15</v>
      </c>
      <c r="D3573" s="5">
        <v>45199.085416666669</v>
      </c>
      <c r="E3573">
        <v>163</v>
      </c>
      <c r="F3573" t="s">
        <v>16</v>
      </c>
      <c r="G3573">
        <v>1394</v>
      </c>
      <c r="H3573" t="s">
        <v>17</v>
      </c>
      <c r="I3573" t="s">
        <v>18</v>
      </c>
      <c r="J3573">
        <v>4.9000000000000004</v>
      </c>
      <c r="K3573">
        <v>24</v>
      </c>
      <c r="L3573">
        <v>0</v>
      </c>
      <c r="M3573">
        <v>1</v>
      </c>
      <c r="N3573" t="str">
        <f t="shared" si="110"/>
        <v>Weather Imapct</v>
      </c>
      <c r="O3573" t="str">
        <f t="shared" si="111"/>
        <v>Not Cancelled</v>
      </c>
      <c r="P3573" t="str">
        <f>TEXT(Table1[[#This Row],[Departure_Time]],"mmm yyyy")</f>
        <v>Sep 2023</v>
      </c>
    </row>
    <row r="3574" spans="1:16" x14ac:dyDescent="0.25">
      <c r="A3574" t="s">
        <v>1113</v>
      </c>
      <c r="B3574" t="s">
        <v>23</v>
      </c>
      <c r="C3574" t="s">
        <v>20</v>
      </c>
      <c r="D3574" s="5">
        <v>45489.430555555555</v>
      </c>
      <c r="E3574">
        <v>246</v>
      </c>
      <c r="F3574" t="s">
        <v>16</v>
      </c>
      <c r="G3574">
        <v>1349</v>
      </c>
      <c r="H3574" t="s">
        <v>18</v>
      </c>
      <c r="I3574" t="s">
        <v>24</v>
      </c>
      <c r="J3574">
        <v>7.9</v>
      </c>
      <c r="K3574">
        <v>1</v>
      </c>
      <c r="L3574">
        <v>0</v>
      </c>
      <c r="M3574">
        <v>0</v>
      </c>
      <c r="N3574" t="str">
        <f t="shared" si="110"/>
        <v>No Weather Impact</v>
      </c>
      <c r="O3574" t="str">
        <f t="shared" si="111"/>
        <v>Not Cancelled</v>
      </c>
      <c r="P3574" t="str">
        <f>TEXT(Table1[[#This Row],[Departure_Time]],"mmm yyyy")</f>
        <v>Jul 2024</v>
      </c>
    </row>
    <row r="3575" spans="1:16" x14ac:dyDescent="0.25">
      <c r="A3575" t="s">
        <v>957</v>
      </c>
      <c r="B3575" t="s">
        <v>31</v>
      </c>
      <c r="C3575" t="s">
        <v>20</v>
      </c>
      <c r="D3575" s="5">
        <v>45099.887499999997</v>
      </c>
      <c r="E3575">
        <v>113</v>
      </c>
      <c r="F3575" t="s">
        <v>52</v>
      </c>
      <c r="G3575">
        <v>1676</v>
      </c>
      <c r="H3575" t="s">
        <v>18</v>
      </c>
      <c r="I3575" t="s">
        <v>24</v>
      </c>
      <c r="J3575">
        <v>8</v>
      </c>
      <c r="K3575">
        <v>2</v>
      </c>
      <c r="L3575">
        <v>0</v>
      </c>
      <c r="M3575">
        <v>0</v>
      </c>
      <c r="N3575" t="str">
        <f t="shared" si="110"/>
        <v>No Weather Impact</v>
      </c>
      <c r="O3575" t="str">
        <f t="shared" si="111"/>
        <v>Cancelled</v>
      </c>
      <c r="P3575" t="str">
        <f>TEXT(Table1[[#This Row],[Departure_Time]],"mmm yyyy")</f>
        <v>Jun 2023</v>
      </c>
    </row>
    <row r="3576" spans="1:16" x14ac:dyDescent="0.25">
      <c r="A3576" t="s">
        <v>1244</v>
      </c>
      <c r="B3576" t="s">
        <v>14</v>
      </c>
      <c r="C3576" t="s">
        <v>20</v>
      </c>
      <c r="D3576" s="5">
        <v>45456.40902777778</v>
      </c>
      <c r="E3576">
        <v>127</v>
      </c>
      <c r="F3576" t="s">
        <v>16</v>
      </c>
      <c r="G3576">
        <v>1173</v>
      </c>
      <c r="H3576" t="s">
        <v>17</v>
      </c>
      <c r="I3576" t="s">
        <v>39</v>
      </c>
      <c r="J3576">
        <v>6.5</v>
      </c>
      <c r="K3576">
        <v>8</v>
      </c>
      <c r="L3576">
        <v>0</v>
      </c>
      <c r="M3576">
        <v>0</v>
      </c>
      <c r="N3576" t="str">
        <f t="shared" si="110"/>
        <v>No Weather Impact</v>
      </c>
      <c r="O3576" t="str">
        <f t="shared" si="111"/>
        <v>Not Cancelled</v>
      </c>
      <c r="P3576" t="str">
        <f>TEXT(Table1[[#This Row],[Departure_Time]],"mmm yyyy")</f>
        <v>Jun 2024</v>
      </c>
    </row>
    <row r="3577" spans="1:16" x14ac:dyDescent="0.25">
      <c r="A3577" t="s">
        <v>1693</v>
      </c>
      <c r="B3577" t="s">
        <v>31</v>
      </c>
      <c r="C3577" t="s">
        <v>31</v>
      </c>
      <c r="D3577" s="5">
        <v>45199.675000000003</v>
      </c>
      <c r="E3577">
        <v>204</v>
      </c>
      <c r="F3577" t="s">
        <v>16</v>
      </c>
      <c r="G3577">
        <v>954</v>
      </c>
      <c r="H3577" t="s">
        <v>21</v>
      </c>
      <c r="I3577" t="s">
        <v>39</v>
      </c>
      <c r="J3577">
        <v>7.9</v>
      </c>
      <c r="K3577">
        <v>7</v>
      </c>
      <c r="L3577">
        <v>0</v>
      </c>
      <c r="M3577">
        <v>0</v>
      </c>
      <c r="N3577" t="str">
        <f t="shared" si="110"/>
        <v>No Weather Impact</v>
      </c>
      <c r="O3577" t="str">
        <f t="shared" si="111"/>
        <v>Not Cancelled</v>
      </c>
      <c r="P3577" t="str">
        <f>TEXT(Table1[[#This Row],[Departure_Time]],"mmm yyyy")</f>
        <v>Sep 2023</v>
      </c>
    </row>
    <row r="3578" spans="1:16" x14ac:dyDescent="0.25">
      <c r="A3578" t="s">
        <v>668</v>
      </c>
      <c r="B3578" t="s">
        <v>15</v>
      </c>
      <c r="C3578" t="s">
        <v>15</v>
      </c>
      <c r="D3578" s="5">
        <v>45235.597222222219</v>
      </c>
      <c r="E3578">
        <v>193</v>
      </c>
      <c r="F3578" t="s">
        <v>16</v>
      </c>
      <c r="G3578">
        <v>1666</v>
      </c>
      <c r="H3578" t="s">
        <v>27</v>
      </c>
      <c r="I3578" t="s">
        <v>24</v>
      </c>
      <c r="J3578">
        <v>8.1</v>
      </c>
      <c r="K3578">
        <v>5</v>
      </c>
      <c r="L3578">
        <v>0</v>
      </c>
      <c r="M3578">
        <v>0</v>
      </c>
      <c r="N3578" t="str">
        <f t="shared" si="110"/>
        <v>No Weather Impact</v>
      </c>
      <c r="O3578" t="str">
        <f t="shared" si="111"/>
        <v>Not Cancelled</v>
      </c>
      <c r="P3578" t="str">
        <f>TEXT(Table1[[#This Row],[Departure_Time]],"mmm yyyy")</f>
        <v>Nov 2023</v>
      </c>
    </row>
    <row r="3579" spans="1:16" x14ac:dyDescent="0.25">
      <c r="A3579" t="s">
        <v>670</v>
      </c>
      <c r="B3579" t="s">
        <v>31</v>
      </c>
      <c r="C3579" t="s">
        <v>29</v>
      </c>
      <c r="D3579" s="5">
        <v>45425.036805555559</v>
      </c>
      <c r="E3579">
        <v>301</v>
      </c>
      <c r="F3579" t="s">
        <v>16</v>
      </c>
      <c r="G3579">
        <v>1178</v>
      </c>
      <c r="H3579" t="s">
        <v>18</v>
      </c>
      <c r="I3579" t="s">
        <v>39</v>
      </c>
      <c r="J3579">
        <v>6.7</v>
      </c>
      <c r="K3579">
        <v>0</v>
      </c>
      <c r="L3579">
        <v>1</v>
      </c>
      <c r="M3579">
        <v>0</v>
      </c>
      <c r="N3579" t="str">
        <f t="shared" si="110"/>
        <v>No Weather Impact</v>
      </c>
      <c r="O3579" t="str">
        <f t="shared" si="111"/>
        <v>Not Cancelled</v>
      </c>
      <c r="P3579" t="str">
        <f>TEXT(Table1[[#This Row],[Departure_Time]],"mmm yyyy")</f>
        <v>May 2024</v>
      </c>
    </row>
    <row r="3580" spans="1:16" x14ac:dyDescent="0.25">
      <c r="A3580" t="s">
        <v>1657</v>
      </c>
      <c r="B3580" t="s">
        <v>14</v>
      </c>
      <c r="C3580" t="s">
        <v>15</v>
      </c>
      <c r="D3580" s="5">
        <v>45389.673611111109</v>
      </c>
      <c r="E3580">
        <v>234</v>
      </c>
      <c r="F3580" t="s">
        <v>16</v>
      </c>
      <c r="G3580">
        <v>888</v>
      </c>
      <c r="H3580" t="s">
        <v>17</v>
      </c>
      <c r="I3580" t="s">
        <v>24</v>
      </c>
      <c r="J3580">
        <v>5.6</v>
      </c>
      <c r="K3580">
        <v>20</v>
      </c>
      <c r="L3580">
        <v>0</v>
      </c>
      <c r="M3580">
        <v>0</v>
      </c>
      <c r="N3580" t="str">
        <f t="shared" si="110"/>
        <v>No Weather Impact</v>
      </c>
      <c r="O3580" t="str">
        <f t="shared" si="111"/>
        <v>Not Cancelled</v>
      </c>
      <c r="P3580" t="str">
        <f>TEXT(Table1[[#This Row],[Departure_Time]],"mmm yyyy")</f>
        <v>Apr 2024</v>
      </c>
    </row>
    <row r="3581" spans="1:16" x14ac:dyDescent="0.25">
      <c r="A3581" t="s">
        <v>534</v>
      </c>
      <c r="B3581" t="s">
        <v>14</v>
      </c>
      <c r="C3581" t="s">
        <v>36</v>
      </c>
      <c r="D3581" s="5">
        <v>45529.052777777775</v>
      </c>
      <c r="E3581">
        <v>106</v>
      </c>
      <c r="F3581" t="s">
        <v>52</v>
      </c>
      <c r="G3581">
        <v>631</v>
      </c>
      <c r="H3581" t="s">
        <v>21</v>
      </c>
      <c r="I3581" t="s">
        <v>24</v>
      </c>
      <c r="J3581">
        <v>7.3</v>
      </c>
      <c r="K3581">
        <v>13</v>
      </c>
      <c r="L3581">
        <v>0</v>
      </c>
      <c r="M3581">
        <v>0</v>
      </c>
      <c r="N3581" t="str">
        <f t="shared" si="110"/>
        <v>No Weather Impact</v>
      </c>
      <c r="O3581" t="str">
        <f t="shared" si="111"/>
        <v>Cancelled</v>
      </c>
      <c r="P3581" t="str">
        <f>TEXT(Table1[[#This Row],[Departure_Time]],"mmm yyyy")</f>
        <v>Aug 2024</v>
      </c>
    </row>
    <row r="3582" spans="1:16" x14ac:dyDescent="0.25">
      <c r="A3582" t="s">
        <v>121</v>
      </c>
      <c r="B3582" t="s">
        <v>20</v>
      </c>
      <c r="C3582" t="s">
        <v>26</v>
      </c>
      <c r="D3582" s="5">
        <v>45321.988194444442</v>
      </c>
      <c r="E3582">
        <v>268</v>
      </c>
      <c r="F3582" t="s">
        <v>52</v>
      </c>
      <c r="G3582">
        <v>1138</v>
      </c>
      <c r="H3582" t="s">
        <v>27</v>
      </c>
      <c r="I3582" t="s">
        <v>24</v>
      </c>
      <c r="J3582">
        <v>8.6999999999999993</v>
      </c>
      <c r="K3582">
        <v>12</v>
      </c>
      <c r="L3582">
        <v>0</v>
      </c>
      <c r="M3582">
        <v>0</v>
      </c>
      <c r="N3582" t="str">
        <f t="shared" si="110"/>
        <v>No Weather Impact</v>
      </c>
      <c r="O3582" t="str">
        <f t="shared" si="111"/>
        <v>Cancelled</v>
      </c>
      <c r="P3582" t="str">
        <f>TEXT(Table1[[#This Row],[Departure_Time]],"mmm yyyy")</f>
        <v>Jan 2024</v>
      </c>
    </row>
    <row r="3583" spans="1:16" x14ac:dyDescent="0.25">
      <c r="A3583" t="s">
        <v>1673</v>
      </c>
      <c r="B3583" t="s">
        <v>14</v>
      </c>
      <c r="C3583" t="s">
        <v>23</v>
      </c>
      <c r="D3583" s="5">
        <v>45643.714583333334</v>
      </c>
      <c r="E3583">
        <v>115</v>
      </c>
      <c r="F3583" t="s">
        <v>16</v>
      </c>
      <c r="G3583">
        <v>2054</v>
      </c>
      <c r="H3583" t="s">
        <v>17</v>
      </c>
      <c r="I3583" t="s">
        <v>18</v>
      </c>
      <c r="J3583">
        <v>7.6</v>
      </c>
      <c r="K3583">
        <v>1</v>
      </c>
      <c r="L3583">
        <v>0</v>
      </c>
      <c r="M3583">
        <v>1</v>
      </c>
      <c r="N3583" t="str">
        <f t="shared" si="110"/>
        <v>Weather Imapct</v>
      </c>
      <c r="O3583" t="str">
        <f t="shared" si="111"/>
        <v>Not Cancelled</v>
      </c>
      <c r="P3583" t="str">
        <f>TEXT(Table1[[#This Row],[Departure_Time]],"mmm yyyy")</f>
        <v>Dec 2024</v>
      </c>
    </row>
    <row r="3584" spans="1:16" x14ac:dyDescent="0.25">
      <c r="A3584" t="s">
        <v>1694</v>
      </c>
      <c r="B3584" t="s">
        <v>36</v>
      </c>
      <c r="C3584" t="s">
        <v>15</v>
      </c>
      <c r="D3584" s="5">
        <v>45332.243750000001</v>
      </c>
      <c r="E3584">
        <v>217</v>
      </c>
      <c r="F3584" t="s">
        <v>16</v>
      </c>
      <c r="G3584">
        <v>1277</v>
      </c>
      <c r="H3584" t="s">
        <v>27</v>
      </c>
      <c r="I3584" t="s">
        <v>24</v>
      </c>
      <c r="J3584">
        <v>5.8</v>
      </c>
      <c r="K3584">
        <v>24</v>
      </c>
      <c r="L3584">
        <v>0</v>
      </c>
      <c r="M3584">
        <v>0</v>
      </c>
      <c r="N3584" t="str">
        <f t="shared" si="110"/>
        <v>No Weather Impact</v>
      </c>
      <c r="O3584" t="str">
        <f t="shared" si="111"/>
        <v>Not Cancelled</v>
      </c>
      <c r="P3584" t="str">
        <f>TEXT(Table1[[#This Row],[Departure_Time]],"mmm yyyy")</f>
        <v>Feb 2024</v>
      </c>
    </row>
    <row r="3585" spans="1:16" x14ac:dyDescent="0.25">
      <c r="A3585" t="s">
        <v>904</v>
      </c>
      <c r="B3585" t="s">
        <v>29</v>
      </c>
      <c r="C3585" t="s">
        <v>26</v>
      </c>
      <c r="D3585" s="5">
        <v>45244.950694444444</v>
      </c>
      <c r="E3585">
        <v>255</v>
      </c>
      <c r="F3585" t="s">
        <v>41</v>
      </c>
      <c r="G3585">
        <v>842</v>
      </c>
      <c r="H3585" t="s">
        <v>18</v>
      </c>
      <c r="I3585" t="s">
        <v>24</v>
      </c>
      <c r="J3585">
        <v>8.1</v>
      </c>
      <c r="K3585">
        <v>25</v>
      </c>
      <c r="L3585">
        <v>0</v>
      </c>
      <c r="M3585">
        <v>0</v>
      </c>
      <c r="N3585" t="str">
        <f t="shared" si="110"/>
        <v>No Weather Impact</v>
      </c>
      <c r="O3585" t="str">
        <f t="shared" si="111"/>
        <v>Not Cancelled</v>
      </c>
      <c r="P3585" t="str">
        <f>TEXT(Table1[[#This Row],[Departure_Time]],"mmm yyyy")</f>
        <v>Nov 2023</v>
      </c>
    </row>
    <row r="3586" spans="1:16" x14ac:dyDescent="0.25">
      <c r="A3586" t="s">
        <v>915</v>
      </c>
      <c r="B3586" t="s">
        <v>29</v>
      </c>
      <c r="C3586" t="s">
        <v>31</v>
      </c>
      <c r="D3586" s="5">
        <v>45719.274305555555</v>
      </c>
      <c r="E3586">
        <v>256</v>
      </c>
      <c r="F3586" t="s">
        <v>16</v>
      </c>
      <c r="G3586">
        <v>668</v>
      </c>
      <c r="H3586" t="s">
        <v>17</v>
      </c>
      <c r="I3586" t="s">
        <v>24</v>
      </c>
      <c r="J3586">
        <v>6.4</v>
      </c>
      <c r="K3586">
        <v>2</v>
      </c>
      <c r="L3586">
        <v>0</v>
      </c>
      <c r="M3586">
        <v>0</v>
      </c>
      <c r="N3586" t="str">
        <f t="shared" si="110"/>
        <v>No Weather Impact</v>
      </c>
      <c r="O3586" t="str">
        <f t="shared" si="111"/>
        <v>Not Cancelled</v>
      </c>
      <c r="P3586" t="str">
        <f>TEXT(Table1[[#This Row],[Departure_Time]],"mmm yyyy")</f>
        <v>Mar 2025</v>
      </c>
    </row>
    <row r="3587" spans="1:16" x14ac:dyDescent="0.25">
      <c r="A3587" t="s">
        <v>1695</v>
      </c>
      <c r="B3587" t="s">
        <v>26</v>
      </c>
      <c r="C3587" t="s">
        <v>36</v>
      </c>
      <c r="D3587" s="5">
        <v>45550.781944444447</v>
      </c>
      <c r="E3587">
        <v>223</v>
      </c>
      <c r="F3587" t="s">
        <v>16</v>
      </c>
      <c r="G3587">
        <v>1230</v>
      </c>
      <c r="H3587" t="s">
        <v>17</v>
      </c>
      <c r="I3587" t="s">
        <v>24</v>
      </c>
      <c r="J3587">
        <v>8.1999999999999993</v>
      </c>
      <c r="K3587">
        <v>22</v>
      </c>
      <c r="L3587">
        <v>0</v>
      </c>
      <c r="M3587">
        <v>0</v>
      </c>
      <c r="N3587" t="str">
        <f t="shared" ref="N3587:N3650" si="112">IF(M3587=1, "Weather Imapct", "No Weather Impact")</f>
        <v>No Weather Impact</v>
      </c>
      <c r="O3587" t="str">
        <f t="shared" ref="O3587:O3650" si="113">IF(F3587="Cancelled", "Cancelled", "Not Cancelled")</f>
        <v>Not Cancelled</v>
      </c>
      <c r="P3587" t="str">
        <f>TEXT(Table1[[#This Row],[Departure_Time]],"mmm yyyy")</f>
        <v>Sep 2024</v>
      </c>
    </row>
    <row r="3588" spans="1:16" x14ac:dyDescent="0.25">
      <c r="A3588" t="s">
        <v>559</v>
      </c>
      <c r="B3588" t="s">
        <v>29</v>
      </c>
      <c r="C3588" t="s">
        <v>31</v>
      </c>
      <c r="D3588" s="5">
        <v>45115.00277777778</v>
      </c>
      <c r="E3588">
        <v>218</v>
      </c>
      <c r="F3588" t="s">
        <v>16</v>
      </c>
      <c r="G3588">
        <v>1725</v>
      </c>
      <c r="H3588" t="s">
        <v>18</v>
      </c>
      <c r="I3588" t="s">
        <v>24</v>
      </c>
      <c r="J3588">
        <v>7.4</v>
      </c>
      <c r="K3588">
        <v>19</v>
      </c>
      <c r="L3588">
        <v>0</v>
      </c>
      <c r="M3588">
        <v>0</v>
      </c>
      <c r="N3588" t="str">
        <f t="shared" si="112"/>
        <v>No Weather Impact</v>
      </c>
      <c r="O3588" t="str">
        <f t="shared" si="113"/>
        <v>Not Cancelled</v>
      </c>
      <c r="P3588" t="str">
        <f>TEXT(Table1[[#This Row],[Departure_Time]],"mmm yyyy")</f>
        <v>Jul 2023</v>
      </c>
    </row>
    <row r="3589" spans="1:16" x14ac:dyDescent="0.25">
      <c r="A3589" t="s">
        <v>501</v>
      </c>
      <c r="B3589" t="s">
        <v>14</v>
      </c>
      <c r="C3589" t="s">
        <v>29</v>
      </c>
      <c r="D3589" s="5">
        <v>45440.814583333333</v>
      </c>
      <c r="E3589">
        <v>264</v>
      </c>
      <c r="F3589" t="s">
        <v>16</v>
      </c>
      <c r="G3589">
        <v>1343</v>
      </c>
      <c r="H3589" t="s">
        <v>17</v>
      </c>
      <c r="I3589" t="s">
        <v>24</v>
      </c>
      <c r="J3589">
        <v>6.6</v>
      </c>
      <c r="K3589">
        <v>1</v>
      </c>
      <c r="L3589">
        <v>0</v>
      </c>
      <c r="M3589">
        <v>0</v>
      </c>
      <c r="N3589" t="str">
        <f t="shared" si="112"/>
        <v>No Weather Impact</v>
      </c>
      <c r="O3589" t="str">
        <f t="shared" si="113"/>
        <v>Not Cancelled</v>
      </c>
      <c r="P3589" t="str">
        <f>TEXT(Table1[[#This Row],[Departure_Time]],"mmm yyyy")</f>
        <v>May 2024</v>
      </c>
    </row>
    <row r="3590" spans="1:16" x14ac:dyDescent="0.25">
      <c r="A3590" t="s">
        <v>624</v>
      </c>
      <c r="B3590" t="s">
        <v>29</v>
      </c>
      <c r="C3590" t="s">
        <v>23</v>
      </c>
      <c r="D3590" s="5">
        <v>45055.427083333336</v>
      </c>
      <c r="E3590">
        <v>183</v>
      </c>
      <c r="F3590" t="s">
        <v>16</v>
      </c>
      <c r="G3590">
        <v>1124</v>
      </c>
      <c r="H3590" t="s">
        <v>17</v>
      </c>
      <c r="I3590" t="s">
        <v>24</v>
      </c>
      <c r="J3590">
        <v>7.3</v>
      </c>
      <c r="K3590">
        <v>0</v>
      </c>
      <c r="L3590">
        <v>0</v>
      </c>
      <c r="M3590">
        <v>0</v>
      </c>
      <c r="N3590" t="str">
        <f t="shared" si="112"/>
        <v>No Weather Impact</v>
      </c>
      <c r="O3590" t="str">
        <f t="shared" si="113"/>
        <v>Not Cancelled</v>
      </c>
      <c r="P3590" t="str">
        <f>TEXT(Table1[[#This Row],[Departure_Time]],"mmm yyyy")</f>
        <v>May 2023</v>
      </c>
    </row>
    <row r="3591" spans="1:16" x14ac:dyDescent="0.25">
      <c r="A3591" t="s">
        <v>938</v>
      </c>
      <c r="B3591" t="s">
        <v>29</v>
      </c>
      <c r="C3591" t="s">
        <v>20</v>
      </c>
      <c r="D3591" s="5">
        <v>45393.636805555558</v>
      </c>
      <c r="E3591">
        <v>238</v>
      </c>
      <c r="F3591" t="s">
        <v>16</v>
      </c>
      <c r="G3591">
        <v>1247</v>
      </c>
      <c r="H3591" t="s">
        <v>18</v>
      </c>
      <c r="I3591" t="s">
        <v>39</v>
      </c>
      <c r="J3591">
        <v>7.2</v>
      </c>
      <c r="K3591">
        <v>8</v>
      </c>
      <c r="L3591">
        <v>0</v>
      </c>
      <c r="M3591">
        <v>0</v>
      </c>
      <c r="N3591" t="str">
        <f t="shared" si="112"/>
        <v>No Weather Impact</v>
      </c>
      <c r="O3591" t="str">
        <f t="shared" si="113"/>
        <v>Not Cancelled</v>
      </c>
      <c r="P3591" t="str">
        <f>TEXT(Table1[[#This Row],[Departure_Time]],"mmm yyyy")</f>
        <v>Apr 2024</v>
      </c>
    </row>
    <row r="3592" spans="1:16" x14ac:dyDescent="0.25">
      <c r="A3592" t="s">
        <v>1696</v>
      </c>
      <c r="B3592" t="s">
        <v>23</v>
      </c>
      <c r="C3592" t="s">
        <v>26</v>
      </c>
      <c r="D3592" s="5">
        <v>45636.650694444441</v>
      </c>
      <c r="E3592">
        <v>253</v>
      </c>
      <c r="F3592" t="s">
        <v>16</v>
      </c>
      <c r="G3592">
        <v>1174</v>
      </c>
      <c r="H3592" t="s">
        <v>17</v>
      </c>
      <c r="I3592" t="s">
        <v>24</v>
      </c>
      <c r="J3592">
        <v>4.4000000000000004</v>
      </c>
      <c r="K3592">
        <v>1</v>
      </c>
      <c r="L3592">
        <v>0</v>
      </c>
      <c r="M3592">
        <v>0</v>
      </c>
      <c r="N3592" t="str">
        <f t="shared" si="112"/>
        <v>No Weather Impact</v>
      </c>
      <c r="O3592" t="str">
        <f t="shared" si="113"/>
        <v>Not Cancelled</v>
      </c>
      <c r="P3592" t="str">
        <f>TEXT(Table1[[#This Row],[Departure_Time]],"mmm yyyy")</f>
        <v>Dec 2024</v>
      </c>
    </row>
    <row r="3593" spans="1:16" x14ac:dyDescent="0.25">
      <c r="A3593" t="s">
        <v>1246</v>
      </c>
      <c r="B3593" t="s">
        <v>29</v>
      </c>
      <c r="C3593" t="s">
        <v>14</v>
      </c>
      <c r="D3593" s="5">
        <v>45367.3</v>
      </c>
      <c r="E3593">
        <v>212</v>
      </c>
      <c r="F3593" t="s">
        <v>16</v>
      </c>
      <c r="G3593">
        <v>1080</v>
      </c>
      <c r="H3593" t="s">
        <v>17</v>
      </c>
      <c r="I3593" t="s">
        <v>18</v>
      </c>
      <c r="J3593">
        <v>7.3</v>
      </c>
      <c r="K3593">
        <v>15</v>
      </c>
      <c r="L3593">
        <v>0</v>
      </c>
      <c r="M3593">
        <v>0</v>
      </c>
      <c r="N3593" t="str">
        <f t="shared" si="112"/>
        <v>No Weather Impact</v>
      </c>
      <c r="O3593" t="str">
        <f t="shared" si="113"/>
        <v>Not Cancelled</v>
      </c>
      <c r="P3593" t="str">
        <f>TEXT(Table1[[#This Row],[Departure_Time]],"mmm yyyy")</f>
        <v>Mar 2024</v>
      </c>
    </row>
    <row r="3594" spans="1:16" x14ac:dyDescent="0.25">
      <c r="A3594" t="s">
        <v>1356</v>
      </c>
      <c r="B3594" t="s">
        <v>15</v>
      </c>
      <c r="C3594" t="s">
        <v>31</v>
      </c>
      <c r="D3594" s="5">
        <v>45514.470833333333</v>
      </c>
      <c r="E3594">
        <v>118</v>
      </c>
      <c r="F3594" t="s">
        <v>16</v>
      </c>
      <c r="G3594">
        <v>1248</v>
      </c>
      <c r="H3594" t="s">
        <v>21</v>
      </c>
      <c r="I3594" t="s">
        <v>24</v>
      </c>
      <c r="J3594">
        <v>3.6</v>
      </c>
      <c r="K3594">
        <v>14</v>
      </c>
      <c r="L3594">
        <v>1</v>
      </c>
      <c r="M3594">
        <v>0</v>
      </c>
      <c r="N3594" t="str">
        <f t="shared" si="112"/>
        <v>No Weather Impact</v>
      </c>
      <c r="O3594" t="str">
        <f t="shared" si="113"/>
        <v>Not Cancelled</v>
      </c>
      <c r="P3594" t="str">
        <f>TEXT(Table1[[#This Row],[Departure_Time]],"mmm yyyy")</f>
        <v>Aug 2024</v>
      </c>
    </row>
    <row r="3595" spans="1:16" x14ac:dyDescent="0.25">
      <c r="A3595" t="s">
        <v>1697</v>
      </c>
      <c r="B3595" t="s">
        <v>14</v>
      </c>
      <c r="C3595" t="s">
        <v>31</v>
      </c>
      <c r="D3595" s="5">
        <v>45259.807638888888</v>
      </c>
      <c r="E3595">
        <v>257</v>
      </c>
      <c r="F3595" t="s">
        <v>16</v>
      </c>
      <c r="G3595">
        <v>1153</v>
      </c>
      <c r="H3595" t="s">
        <v>17</v>
      </c>
      <c r="I3595" t="s">
        <v>18</v>
      </c>
      <c r="J3595">
        <v>8</v>
      </c>
      <c r="K3595">
        <v>16</v>
      </c>
      <c r="L3595">
        <v>0</v>
      </c>
      <c r="M3595">
        <v>0</v>
      </c>
      <c r="N3595" t="str">
        <f t="shared" si="112"/>
        <v>No Weather Impact</v>
      </c>
      <c r="O3595" t="str">
        <f t="shared" si="113"/>
        <v>Not Cancelled</v>
      </c>
      <c r="P3595" t="str">
        <f>TEXT(Table1[[#This Row],[Departure_Time]],"mmm yyyy")</f>
        <v>Nov 2023</v>
      </c>
    </row>
    <row r="3596" spans="1:16" x14ac:dyDescent="0.25">
      <c r="A3596" t="s">
        <v>525</v>
      </c>
      <c r="B3596" t="s">
        <v>20</v>
      </c>
      <c r="C3596" t="s">
        <v>31</v>
      </c>
      <c r="D3596" s="5">
        <v>45182.427777777775</v>
      </c>
      <c r="E3596">
        <v>277</v>
      </c>
      <c r="F3596" t="s">
        <v>16</v>
      </c>
      <c r="G3596">
        <v>887</v>
      </c>
      <c r="H3596" t="s">
        <v>17</v>
      </c>
      <c r="I3596" t="s">
        <v>39</v>
      </c>
      <c r="J3596">
        <v>5.5</v>
      </c>
      <c r="K3596">
        <v>1</v>
      </c>
      <c r="L3596">
        <v>0</v>
      </c>
      <c r="M3596">
        <v>0</v>
      </c>
      <c r="N3596" t="str">
        <f t="shared" si="112"/>
        <v>No Weather Impact</v>
      </c>
      <c r="O3596" t="str">
        <f t="shared" si="113"/>
        <v>Not Cancelled</v>
      </c>
      <c r="P3596" t="str">
        <f>TEXT(Table1[[#This Row],[Departure_Time]],"mmm yyyy")</f>
        <v>Sep 2023</v>
      </c>
    </row>
    <row r="3597" spans="1:16" x14ac:dyDescent="0.25">
      <c r="A3597" t="s">
        <v>1019</v>
      </c>
      <c r="B3597" t="s">
        <v>29</v>
      </c>
      <c r="C3597" t="s">
        <v>15</v>
      </c>
      <c r="D3597" s="5">
        <v>45099.711111111108</v>
      </c>
      <c r="E3597">
        <v>149</v>
      </c>
      <c r="F3597" t="s">
        <v>16</v>
      </c>
      <c r="G3597">
        <v>1171</v>
      </c>
      <c r="H3597" t="s">
        <v>18</v>
      </c>
      <c r="I3597" t="s">
        <v>18</v>
      </c>
      <c r="J3597">
        <v>8.6</v>
      </c>
      <c r="K3597">
        <v>40</v>
      </c>
      <c r="L3597">
        <v>0</v>
      </c>
      <c r="M3597">
        <v>0</v>
      </c>
      <c r="N3597" t="str">
        <f t="shared" si="112"/>
        <v>No Weather Impact</v>
      </c>
      <c r="O3597" t="str">
        <f t="shared" si="113"/>
        <v>Not Cancelled</v>
      </c>
      <c r="P3597" t="str">
        <f>TEXT(Table1[[#This Row],[Departure_Time]],"mmm yyyy")</f>
        <v>Jun 2023</v>
      </c>
    </row>
    <row r="3598" spans="1:16" x14ac:dyDescent="0.25">
      <c r="A3598" t="s">
        <v>1698</v>
      </c>
      <c r="B3598" t="s">
        <v>15</v>
      </c>
      <c r="C3598" t="s">
        <v>26</v>
      </c>
      <c r="D3598" s="5">
        <v>45537.279166666667</v>
      </c>
      <c r="E3598">
        <v>186</v>
      </c>
      <c r="F3598" t="s">
        <v>16</v>
      </c>
      <c r="G3598">
        <v>1169</v>
      </c>
      <c r="H3598" t="s">
        <v>27</v>
      </c>
      <c r="I3598" t="s">
        <v>39</v>
      </c>
      <c r="J3598">
        <v>6.5</v>
      </c>
      <c r="K3598">
        <v>14</v>
      </c>
      <c r="L3598">
        <v>0</v>
      </c>
      <c r="M3598">
        <v>0</v>
      </c>
      <c r="N3598" t="str">
        <f t="shared" si="112"/>
        <v>No Weather Impact</v>
      </c>
      <c r="O3598" t="str">
        <f t="shared" si="113"/>
        <v>Not Cancelled</v>
      </c>
      <c r="P3598" t="str">
        <f>TEXT(Table1[[#This Row],[Departure_Time]],"mmm yyyy")</f>
        <v>Sep 2024</v>
      </c>
    </row>
    <row r="3599" spans="1:16" x14ac:dyDescent="0.25">
      <c r="A3599" t="s">
        <v>1386</v>
      </c>
      <c r="B3599" t="s">
        <v>15</v>
      </c>
      <c r="C3599" t="s">
        <v>29</v>
      </c>
      <c r="D3599" s="5">
        <v>45372.135416666664</v>
      </c>
      <c r="E3599">
        <v>222</v>
      </c>
      <c r="F3599" t="s">
        <v>16</v>
      </c>
      <c r="G3599">
        <v>943</v>
      </c>
      <c r="H3599" t="s">
        <v>17</v>
      </c>
      <c r="I3599" t="s">
        <v>24</v>
      </c>
      <c r="J3599">
        <v>7.5</v>
      </c>
      <c r="K3599">
        <v>26</v>
      </c>
      <c r="L3599">
        <v>0</v>
      </c>
      <c r="M3599">
        <v>0</v>
      </c>
      <c r="N3599" t="str">
        <f t="shared" si="112"/>
        <v>No Weather Impact</v>
      </c>
      <c r="O3599" t="str">
        <f t="shared" si="113"/>
        <v>Not Cancelled</v>
      </c>
      <c r="P3599" t="str">
        <f>TEXT(Table1[[#This Row],[Departure_Time]],"mmm yyyy")</f>
        <v>Mar 2024</v>
      </c>
    </row>
    <row r="3600" spans="1:16" x14ac:dyDescent="0.25">
      <c r="A3600" t="s">
        <v>1229</v>
      </c>
      <c r="B3600" t="s">
        <v>36</v>
      </c>
      <c r="C3600" t="s">
        <v>31</v>
      </c>
      <c r="D3600" s="5">
        <v>45229.070833333331</v>
      </c>
      <c r="E3600">
        <v>180</v>
      </c>
      <c r="F3600" t="s">
        <v>41</v>
      </c>
      <c r="G3600">
        <v>1234</v>
      </c>
      <c r="H3600" t="s">
        <v>18</v>
      </c>
      <c r="I3600" t="s">
        <v>24</v>
      </c>
      <c r="J3600">
        <v>10</v>
      </c>
      <c r="K3600">
        <v>2</v>
      </c>
      <c r="L3600">
        <v>0</v>
      </c>
      <c r="M3600">
        <v>0</v>
      </c>
      <c r="N3600" t="str">
        <f t="shared" si="112"/>
        <v>No Weather Impact</v>
      </c>
      <c r="O3600" t="str">
        <f t="shared" si="113"/>
        <v>Not Cancelled</v>
      </c>
      <c r="P3600" t="str">
        <f>TEXT(Table1[[#This Row],[Departure_Time]],"mmm yyyy")</f>
        <v>Oct 2023</v>
      </c>
    </row>
    <row r="3601" spans="1:16" x14ac:dyDescent="0.25">
      <c r="A3601" t="s">
        <v>1619</v>
      </c>
      <c r="B3601" t="s">
        <v>26</v>
      </c>
      <c r="C3601" t="s">
        <v>31</v>
      </c>
      <c r="D3601" s="5">
        <v>45224.359027777777</v>
      </c>
      <c r="E3601">
        <v>233</v>
      </c>
      <c r="F3601" t="s">
        <v>41</v>
      </c>
      <c r="G3601">
        <v>1646</v>
      </c>
      <c r="H3601" t="s">
        <v>18</v>
      </c>
      <c r="I3601" t="s">
        <v>24</v>
      </c>
      <c r="J3601">
        <v>9.8000000000000007</v>
      </c>
      <c r="K3601">
        <v>1</v>
      </c>
      <c r="L3601">
        <v>0</v>
      </c>
      <c r="M3601">
        <v>0</v>
      </c>
      <c r="N3601" t="str">
        <f t="shared" si="112"/>
        <v>No Weather Impact</v>
      </c>
      <c r="O3601" t="str">
        <f t="shared" si="113"/>
        <v>Not Cancelled</v>
      </c>
      <c r="P3601" t="str">
        <f>TEXT(Table1[[#This Row],[Departure_Time]],"mmm yyyy")</f>
        <v>Oct 2023</v>
      </c>
    </row>
    <row r="3602" spans="1:16" x14ac:dyDescent="0.25">
      <c r="A3602" t="s">
        <v>101</v>
      </c>
      <c r="B3602" t="s">
        <v>26</v>
      </c>
      <c r="C3602" t="s">
        <v>23</v>
      </c>
      <c r="D3602" s="5">
        <v>45557.049305555556</v>
      </c>
      <c r="E3602">
        <v>295</v>
      </c>
      <c r="F3602" t="s">
        <v>16</v>
      </c>
      <c r="G3602">
        <v>1655</v>
      </c>
      <c r="H3602" t="s">
        <v>21</v>
      </c>
      <c r="I3602" t="s">
        <v>39</v>
      </c>
      <c r="J3602">
        <v>6.2</v>
      </c>
      <c r="K3602">
        <v>0</v>
      </c>
      <c r="L3602">
        <v>0</v>
      </c>
      <c r="M3602">
        <v>0</v>
      </c>
      <c r="N3602" t="str">
        <f t="shared" si="112"/>
        <v>No Weather Impact</v>
      </c>
      <c r="O3602" t="str">
        <f t="shared" si="113"/>
        <v>Not Cancelled</v>
      </c>
      <c r="P3602" t="str">
        <f>TEXT(Table1[[#This Row],[Departure_Time]],"mmm yyyy")</f>
        <v>Sep 2024</v>
      </c>
    </row>
    <row r="3603" spans="1:16" x14ac:dyDescent="0.25">
      <c r="A3603" t="s">
        <v>65</v>
      </c>
      <c r="B3603" t="s">
        <v>36</v>
      </c>
      <c r="C3603" t="s">
        <v>26</v>
      </c>
      <c r="D3603" s="5">
        <v>45328.272916666669</v>
      </c>
      <c r="E3603">
        <v>203</v>
      </c>
      <c r="F3603" t="s">
        <v>16</v>
      </c>
      <c r="G3603">
        <v>1303</v>
      </c>
      <c r="H3603" t="s">
        <v>17</v>
      </c>
      <c r="I3603" t="s">
        <v>24</v>
      </c>
      <c r="J3603">
        <v>4.5</v>
      </c>
      <c r="K3603">
        <v>31</v>
      </c>
      <c r="L3603">
        <v>0</v>
      </c>
      <c r="M3603">
        <v>0</v>
      </c>
      <c r="N3603" t="str">
        <f t="shared" si="112"/>
        <v>No Weather Impact</v>
      </c>
      <c r="O3603" t="str">
        <f t="shared" si="113"/>
        <v>Not Cancelled</v>
      </c>
      <c r="P3603" t="str">
        <f>TEXT(Table1[[#This Row],[Departure_Time]],"mmm yyyy")</f>
        <v>Feb 2024</v>
      </c>
    </row>
    <row r="3604" spans="1:16" x14ac:dyDescent="0.25">
      <c r="A3604" t="s">
        <v>392</v>
      </c>
      <c r="B3604" t="s">
        <v>31</v>
      </c>
      <c r="C3604" t="s">
        <v>36</v>
      </c>
      <c r="D3604" s="5">
        <v>45340.138194444444</v>
      </c>
      <c r="E3604">
        <v>129</v>
      </c>
      <c r="F3604" t="s">
        <v>16</v>
      </c>
      <c r="G3604">
        <v>750</v>
      </c>
      <c r="H3604" t="s">
        <v>21</v>
      </c>
      <c r="I3604" t="s">
        <v>24</v>
      </c>
      <c r="J3604">
        <v>4.4000000000000004</v>
      </c>
      <c r="K3604">
        <v>30</v>
      </c>
      <c r="L3604">
        <v>0</v>
      </c>
      <c r="M3604">
        <v>0</v>
      </c>
      <c r="N3604" t="str">
        <f t="shared" si="112"/>
        <v>No Weather Impact</v>
      </c>
      <c r="O3604" t="str">
        <f t="shared" si="113"/>
        <v>Not Cancelled</v>
      </c>
      <c r="P3604" t="str">
        <f>TEXT(Table1[[#This Row],[Departure_Time]],"mmm yyyy")</f>
        <v>Feb 2024</v>
      </c>
    </row>
    <row r="3605" spans="1:16" x14ac:dyDescent="0.25">
      <c r="A3605" t="s">
        <v>1699</v>
      </c>
      <c r="B3605" t="s">
        <v>29</v>
      </c>
      <c r="C3605" t="s">
        <v>15</v>
      </c>
      <c r="D3605" s="5">
        <v>45496.700694444444</v>
      </c>
      <c r="E3605">
        <v>164</v>
      </c>
      <c r="F3605" t="s">
        <v>16</v>
      </c>
      <c r="G3605">
        <v>355</v>
      </c>
      <c r="H3605" t="s">
        <v>18</v>
      </c>
      <c r="I3605" t="s">
        <v>24</v>
      </c>
      <c r="J3605">
        <v>7.5</v>
      </c>
      <c r="K3605">
        <v>4</v>
      </c>
      <c r="L3605">
        <v>0</v>
      </c>
      <c r="M3605">
        <v>0</v>
      </c>
      <c r="N3605" t="str">
        <f t="shared" si="112"/>
        <v>No Weather Impact</v>
      </c>
      <c r="O3605" t="str">
        <f t="shared" si="113"/>
        <v>Not Cancelled</v>
      </c>
      <c r="P3605" t="str">
        <f>TEXT(Table1[[#This Row],[Departure_Time]],"mmm yyyy")</f>
        <v>Jul 2024</v>
      </c>
    </row>
    <row r="3606" spans="1:16" x14ac:dyDescent="0.25">
      <c r="A3606" t="s">
        <v>685</v>
      </c>
      <c r="B3606" t="s">
        <v>14</v>
      </c>
      <c r="C3606" t="s">
        <v>23</v>
      </c>
      <c r="D3606" s="5">
        <v>45293.640972222223</v>
      </c>
      <c r="E3606">
        <v>210</v>
      </c>
      <c r="F3606" t="s">
        <v>52</v>
      </c>
      <c r="G3606">
        <v>1291</v>
      </c>
      <c r="H3606" t="s">
        <v>17</v>
      </c>
      <c r="I3606" t="s">
        <v>24</v>
      </c>
      <c r="J3606">
        <v>9.3000000000000007</v>
      </c>
      <c r="K3606">
        <v>10</v>
      </c>
      <c r="L3606">
        <v>0</v>
      </c>
      <c r="M3606">
        <v>0</v>
      </c>
      <c r="N3606" t="str">
        <f t="shared" si="112"/>
        <v>No Weather Impact</v>
      </c>
      <c r="O3606" t="str">
        <f t="shared" si="113"/>
        <v>Cancelled</v>
      </c>
      <c r="P3606" t="str">
        <f>TEXT(Table1[[#This Row],[Departure_Time]],"mmm yyyy")</f>
        <v>Jan 2024</v>
      </c>
    </row>
    <row r="3607" spans="1:16" x14ac:dyDescent="0.25">
      <c r="A3607" t="s">
        <v>1700</v>
      </c>
      <c r="B3607" t="s">
        <v>36</v>
      </c>
      <c r="C3607" t="s">
        <v>26</v>
      </c>
      <c r="D3607" s="5">
        <v>45210.51458333333</v>
      </c>
      <c r="E3607">
        <v>278</v>
      </c>
      <c r="F3607" t="s">
        <v>41</v>
      </c>
      <c r="G3607">
        <v>1286</v>
      </c>
      <c r="H3607" t="s">
        <v>17</v>
      </c>
      <c r="I3607" t="s">
        <v>24</v>
      </c>
      <c r="J3607">
        <v>8.6</v>
      </c>
      <c r="K3607">
        <v>7</v>
      </c>
      <c r="L3607">
        <v>0</v>
      </c>
      <c r="M3607">
        <v>0</v>
      </c>
      <c r="N3607" t="str">
        <f t="shared" si="112"/>
        <v>No Weather Impact</v>
      </c>
      <c r="O3607" t="str">
        <f t="shared" si="113"/>
        <v>Not Cancelled</v>
      </c>
      <c r="P3607" t="str">
        <f>TEXT(Table1[[#This Row],[Departure_Time]],"mmm yyyy")</f>
        <v>Oct 2023</v>
      </c>
    </row>
    <row r="3608" spans="1:16" x14ac:dyDescent="0.25">
      <c r="A3608" t="s">
        <v>427</v>
      </c>
      <c r="B3608" t="s">
        <v>23</v>
      </c>
      <c r="C3608" t="s">
        <v>20</v>
      </c>
      <c r="D3608" s="5">
        <v>45413.556250000001</v>
      </c>
      <c r="E3608">
        <v>130</v>
      </c>
      <c r="F3608" t="s">
        <v>16</v>
      </c>
      <c r="G3608">
        <v>1597</v>
      </c>
      <c r="H3608" t="s">
        <v>27</v>
      </c>
      <c r="I3608" t="s">
        <v>39</v>
      </c>
      <c r="J3608">
        <v>5.9</v>
      </c>
      <c r="K3608">
        <v>7</v>
      </c>
      <c r="L3608">
        <v>0</v>
      </c>
      <c r="M3608">
        <v>0</v>
      </c>
      <c r="N3608" t="str">
        <f t="shared" si="112"/>
        <v>No Weather Impact</v>
      </c>
      <c r="O3608" t="str">
        <f t="shared" si="113"/>
        <v>Not Cancelled</v>
      </c>
      <c r="P3608" t="str">
        <f>TEXT(Table1[[#This Row],[Departure_Time]],"mmm yyyy")</f>
        <v>May 2024</v>
      </c>
    </row>
    <row r="3609" spans="1:16" x14ac:dyDescent="0.25">
      <c r="A3609" t="s">
        <v>1231</v>
      </c>
      <c r="B3609" t="s">
        <v>14</v>
      </c>
      <c r="C3609" t="s">
        <v>15</v>
      </c>
      <c r="D3609" s="5">
        <v>45171.859027777777</v>
      </c>
      <c r="E3609">
        <v>82</v>
      </c>
      <c r="F3609" t="s">
        <v>16</v>
      </c>
      <c r="G3609">
        <v>1519</v>
      </c>
      <c r="H3609" t="s">
        <v>17</v>
      </c>
      <c r="I3609" t="s">
        <v>24</v>
      </c>
      <c r="J3609">
        <v>7</v>
      </c>
      <c r="K3609">
        <v>5</v>
      </c>
      <c r="L3609">
        <v>0</v>
      </c>
      <c r="M3609">
        <v>0</v>
      </c>
      <c r="N3609" t="str">
        <f t="shared" si="112"/>
        <v>No Weather Impact</v>
      </c>
      <c r="O3609" t="str">
        <f t="shared" si="113"/>
        <v>Not Cancelled</v>
      </c>
      <c r="P3609" t="str">
        <f>TEXT(Table1[[#This Row],[Departure_Time]],"mmm yyyy")</f>
        <v>Sep 2023</v>
      </c>
    </row>
    <row r="3610" spans="1:16" x14ac:dyDescent="0.25">
      <c r="A3610" t="s">
        <v>1557</v>
      </c>
      <c r="B3610" t="s">
        <v>29</v>
      </c>
      <c r="C3610" t="s">
        <v>29</v>
      </c>
      <c r="D3610" s="5">
        <v>45324.533333333333</v>
      </c>
      <c r="E3610">
        <v>217</v>
      </c>
      <c r="F3610" t="s">
        <v>16</v>
      </c>
      <c r="G3610">
        <v>900</v>
      </c>
      <c r="H3610" t="s">
        <v>27</v>
      </c>
      <c r="I3610" t="s">
        <v>24</v>
      </c>
      <c r="J3610">
        <v>5.9</v>
      </c>
      <c r="K3610">
        <v>1</v>
      </c>
      <c r="L3610">
        <v>0</v>
      </c>
      <c r="M3610">
        <v>0</v>
      </c>
      <c r="N3610" t="str">
        <f t="shared" si="112"/>
        <v>No Weather Impact</v>
      </c>
      <c r="O3610" t="str">
        <f t="shared" si="113"/>
        <v>Not Cancelled</v>
      </c>
      <c r="P3610" t="str">
        <f>TEXT(Table1[[#This Row],[Departure_Time]],"mmm yyyy")</f>
        <v>Feb 2024</v>
      </c>
    </row>
    <row r="3611" spans="1:16" x14ac:dyDescent="0.25">
      <c r="A3611" t="s">
        <v>1540</v>
      </c>
      <c r="B3611" t="s">
        <v>20</v>
      </c>
      <c r="C3611" t="s">
        <v>15</v>
      </c>
      <c r="D3611" s="5">
        <v>45554.989583333336</v>
      </c>
      <c r="E3611">
        <v>147</v>
      </c>
      <c r="F3611" t="s">
        <v>41</v>
      </c>
      <c r="G3611">
        <v>565</v>
      </c>
      <c r="H3611" t="s">
        <v>27</v>
      </c>
      <c r="I3611" t="s">
        <v>24</v>
      </c>
      <c r="J3611">
        <v>8.6999999999999993</v>
      </c>
      <c r="K3611">
        <v>5</v>
      </c>
      <c r="L3611">
        <v>0</v>
      </c>
      <c r="M3611">
        <v>0</v>
      </c>
      <c r="N3611" t="str">
        <f t="shared" si="112"/>
        <v>No Weather Impact</v>
      </c>
      <c r="O3611" t="str">
        <f t="shared" si="113"/>
        <v>Not Cancelled</v>
      </c>
      <c r="P3611" t="str">
        <f>TEXT(Table1[[#This Row],[Departure_Time]],"mmm yyyy")</f>
        <v>Sep 2024</v>
      </c>
    </row>
    <row r="3612" spans="1:16" x14ac:dyDescent="0.25">
      <c r="A3612" t="s">
        <v>460</v>
      </c>
      <c r="B3612" t="s">
        <v>31</v>
      </c>
      <c r="C3612" t="s">
        <v>15</v>
      </c>
      <c r="D3612" s="5">
        <v>45626.963888888888</v>
      </c>
      <c r="E3612">
        <v>123</v>
      </c>
      <c r="F3612" t="s">
        <v>16</v>
      </c>
      <c r="G3612">
        <v>1777</v>
      </c>
      <c r="H3612" t="s">
        <v>18</v>
      </c>
      <c r="I3612" t="s">
        <v>24</v>
      </c>
      <c r="J3612">
        <v>5.5</v>
      </c>
      <c r="K3612">
        <v>13</v>
      </c>
      <c r="L3612">
        <v>0</v>
      </c>
      <c r="M3612">
        <v>1</v>
      </c>
      <c r="N3612" t="str">
        <f t="shared" si="112"/>
        <v>Weather Imapct</v>
      </c>
      <c r="O3612" t="str">
        <f t="shared" si="113"/>
        <v>Not Cancelled</v>
      </c>
      <c r="P3612" t="str">
        <f>TEXT(Table1[[#This Row],[Departure_Time]],"mmm yyyy")</f>
        <v>Nov 2024</v>
      </c>
    </row>
    <row r="3613" spans="1:16" x14ac:dyDescent="0.25">
      <c r="A3613" t="s">
        <v>98</v>
      </c>
      <c r="B3613" t="s">
        <v>20</v>
      </c>
      <c r="C3613" t="s">
        <v>26</v>
      </c>
      <c r="D3613" s="5">
        <v>45639.242361111108</v>
      </c>
      <c r="E3613">
        <v>178</v>
      </c>
      <c r="F3613" t="s">
        <v>16</v>
      </c>
      <c r="G3613">
        <v>1149</v>
      </c>
      <c r="H3613" t="s">
        <v>21</v>
      </c>
      <c r="I3613" t="s">
        <v>18</v>
      </c>
      <c r="J3613">
        <v>5.8</v>
      </c>
      <c r="K3613">
        <v>2</v>
      </c>
      <c r="L3613">
        <v>0</v>
      </c>
      <c r="M3613">
        <v>0</v>
      </c>
      <c r="N3613" t="str">
        <f t="shared" si="112"/>
        <v>No Weather Impact</v>
      </c>
      <c r="O3613" t="str">
        <f t="shared" si="113"/>
        <v>Not Cancelled</v>
      </c>
      <c r="P3613" t="str">
        <f>TEXT(Table1[[#This Row],[Departure_Time]],"mmm yyyy")</f>
        <v>Dec 2024</v>
      </c>
    </row>
    <row r="3614" spans="1:16" x14ac:dyDescent="0.25">
      <c r="A3614" t="s">
        <v>1406</v>
      </c>
      <c r="B3614" t="s">
        <v>26</v>
      </c>
      <c r="C3614" t="s">
        <v>36</v>
      </c>
      <c r="D3614" s="5">
        <v>45566.672222222223</v>
      </c>
      <c r="E3614">
        <v>171</v>
      </c>
      <c r="F3614" t="s">
        <v>52</v>
      </c>
      <c r="G3614">
        <v>1405</v>
      </c>
      <c r="H3614" t="s">
        <v>21</v>
      </c>
      <c r="I3614" t="s">
        <v>24</v>
      </c>
      <c r="J3614">
        <v>5.2</v>
      </c>
      <c r="K3614">
        <v>10</v>
      </c>
      <c r="L3614">
        <v>0</v>
      </c>
      <c r="M3614">
        <v>0</v>
      </c>
      <c r="N3614" t="str">
        <f t="shared" si="112"/>
        <v>No Weather Impact</v>
      </c>
      <c r="O3614" t="str">
        <f t="shared" si="113"/>
        <v>Cancelled</v>
      </c>
      <c r="P3614" t="str">
        <f>TEXT(Table1[[#This Row],[Departure_Time]],"mmm yyyy")</f>
        <v>Oct 2024</v>
      </c>
    </row>
    <row r="3615" spans="1:16" x14ac:dyDescent="0.25">
      <c r="A3615" t="s">
        <v>1173</v>
      </c>
      <c r="B3615" t="s">
        <v>14</v>
      </c>
      <c r="C3615" t="s">
        <v>14</v>
      </c>
      <c r="D3615" s="5">
        <v>45513.650694444441</v>
      </c>
      <c r="E3615">
        <v>254</v>
      </c>
      <c r="F3615" t="s">
        <v>16</v>
      </c>
      <c r="G3615">
        <v>1390</v>
      </c>
      <c r="H3615" t="s">
        <v>21</v>
      </c>
      <c r="I3615" t="s">
        <v>24</v>
      </c>
      <c r="J3615">
        <v>7.2</v>
      </c>
      <c r="K3615">
        <v>13</v>
      </c>
      <c r="L3615">
        <v>0</v>
      </c>
      <c r="M3615">
        <v>0</v>
      </c>
      <c r="N3615" t="str">
        <f t="shared" si="112"/>
        <v>No Weather Impact</v>
      </c>
      <c r="O3615" t="str">
        <f t="shared" si="113"/>
        <v>Not Cancelled</v>
      </c>
      <c r="P3615" t="str">
        <f>TEXT(Table1[[#This Row],[Departure_Time]],"mmm yyyy")</f>
        <v>Aug 2024</v>
      </c>
    </row>
    <row r="3616" spans="1:16" x14ac:dyDescent="0.25">
      <c r="A3616" t="s">
        <v>559</v>
      </c>
      <c r="B3616" t="s">
        <v>29</v>
      </c>
      <c r="C3616" t="s">
        <v>26</v>
      </c>
      <c r="D3616" s="5">
        <v>45700.298611111109</v>
      </c>
      <c r="E3616">
        <v>152</v>
      </c>
      <c r="F3616" t="s">
        <v>16</v>
      </c>
      <c r="G3616">
        <v>1300</v>
      </c>
      <c r="H3616" t="s">
        <v>18</v>
      </c>
      <c r="I3616" t="s">
        <v>39</v>
      </c>
      <c r="J3616">
        <v>8.8000000000000007</v>
      </c>
      <c r="K3616">
        <v>5</v>
      </c>
      <c r="L3616">
        <v>0</v>
      </c>
      <c r="M3616">
        <v>0</v>
      </c>
      <c r="N3616" t="str">
        <f t="shared" si="112"/>
        <v>No Weather Impact</v>
      </c>
      <c r="O3616" t="str">
        <f t="shared" si="113"/>
        <v>Not Cancelled</v>
      </c>
      <c r="P3616" t="str">
        <f>TEXT(Table1[[#This Row],[Departure_Time]],"mmm yyyy")</f>
        <v>Feb 2025</v>
      </c>
    </row>
    <row r="3617" spans="1:16" x14ac:dyDescent="0.25">
      <c r="A3617" t="s">
        <v>941</v>
      </c>
      <c r="B3617" t="s">
        <v>20</v>
      </c>
      <c r="C3617" t="s">
        <v>15</v>
      </c>
      <c r="D3617" s="5">
        <v>45654.511111111111</v>
      </c>
      <c r="E3617">
        <v>191</v>
      </c>
      <c r="F3617" t="s">
        <v>16</v>
      </c>
      <c r="G3617">
        <v>962</v>
      </c>
      <c r="H3617" t="s">
        <v>18</v>
      </c>
      <c r="I3617" t="s">
        <v>24</v>
      </c>
      <c r="J3617">
        <v>6.5</v>
      </c>
      <c r="K3617">
        <v>11</v>
      </c>
      <c r="L3617">
        <v>0</v>
      </c>
      <c r="M3617">
        <v>1</v>
      </c>
      <c r="N3617" t="str">
        <f t="shared" si="112"/>
        <v>Weather Imapct</v>
      </c>
      <c r="O3617" t="str">
        <f t="shared" si="113"/>
        <v>Not Cancelled</v>
      </c>
      <c r="P3617" t="str">
        <f>TEXT(Table1[[#This Row],[Departure_Time]],"mmm yyyy")</f>
        <v>Dec 2024</v>
      </c>
    </row>
    <row r="3618" spans="1:16" x14ac:dyDescent="0.25">
      <c r="A3618" t="s">
        <v>146</v>
      </c>
      <c r="B3618" t="s">
        <v>36</v>
      </c>
      <c r="C3618" t="s">
        <v>20</v>
      </c>
      <c r="D3618" s="5">
        <v>45678.852777777778</v>
      </c>
      <c r="E3618">
        <v>106</v>
      </c>
      <c r="F3618" t="s">
        <v>16</v>
      </c>
      <c r="G3618">
        <v>1490</v>
      </c>
      <c r="H3618" t="s">
        <v>27</v>
      </c>
      <c r="I3618" t="s">
        <v>24</v>
      </c>
      <c r="J3618">
        <v>5.8</v>
      </c>
      <c r="K3618">
        <v>2</v>
      </c>
      <c r="L3618">
        <v>0</v>
      </c>
      <c r="M3618">
        <v>0</v>
      </c>
      <c r="N3618" t="str">
        <f t="shared" si="112"/>
        <v>No Weather Impact</v>
      </c>
      <c r="O3618" t="str">
        <f t="shared" si="113"/>
        <v>Not Cancelled</v>
      </c>
      <c r="P3618" t="str">
        <f>TEXT(Table1[[#This Row],[Departure_Time]],"mmm yyyy")</f>
        <v>Jan 2025</v>
      </c>
    </row>
    <row r="3619" spans="1:16" x14ac:dyDescent="0.25">
      <c r="A3619" t="s">
        <v>1257</v>
      </c>
      <c r="B3619" t="s">
        <v>29</v>
      </c>
      <c r="C3619" t="s">
        <v>14</v>
      </c>
      <c r="D3619" s="5">
        <v>45064.59097222222</v>
      </c>
      <c r="E3619">
        <v>99</v>
      </c>
      <c r="F3619" t="s">
        <v>16</v>
      </c>
      <c r="G3619">
        <v>1508</v>
      </c>
      <c r="H3619" t="s">
        <v>27</v>
      </c>
      <c r="I3619" t="s">
        <v>18</v>
      </c>
      <c r="J3619">
        <v>7.5</v>
      </c>
      <c r="K3619">
        <v>10</v>
      </c>
      <c r="L3619">
        <v>0</v>
      </c>
      <c r="M3619">
        <v>0</v>
      </c>
      <c r="N3619" t="str">
        <f t="shared" si="112"/>
        <v>No Weather Impact</v>
      </c>
      <c r="O3619" t="str">
        <f t="shared" si="113"/>
        <v>Not Cancelled</v>
      </c>
      <c r="P3619" t="str">
        <f>TEXT(Table1[[#This Row],[Departure_Time]],"mmm yyyy")</f>
        <v>May 2023</v>
      </c>
    </row>
    <row r="3620" spans="1:16" x14ac:dyDescent="0.25">
      <c r="A3620" t="s">
        <v>143</v>
      </c>
      <c r="B3620" t="s">
        <v>29</v>
      </c>
      <c r="C3620" t="s">
        <v>23</v>
      </c>
      <c r="D3620" s="5">
        <v>45370.582638888889</v>
      </c>
      <c r="E3620">
        <v>236</v>
      </c>
      <c r="F3620" t="s">
        <v>16</v>
      </c>
      <c r="G3620">
        <v>1222</v>
      </c>
      <c r="H3620" t="s">
        <v>17</v>
      </c>
      <c r="I3620" t="s">
        <v>18</v>
      </c>
      <c r="J3620">
        <v>9.6</v>
      </c>
      <c r="K3620">
        <v>18</v>
      </c>
      <c r="L3620">
        <v>0</v>
      </c>
      <c r="M3620">
        <v>0</v>
      </c>
      <c r="N3620" t="str">
        <f t="shared" si="112"/>
        <v>No Weather Impact</v>
      </c>
      <c r="O3620" t="str">
        <f t="shared" si="113"/>
        <v>Not Cancelled</v>
      </c>
      <c r="P3620" t="str">
        <f>TEXT(Table1[[#This Row],[Departure_Time]],"mmm yyyy")</f>
        <v>Mar 2024</v>
      </c>
    </row>
    <row r="3621" spans="1:16" x14ac:dyDescent="0.25">
      <c r="A3621" t="s">
        <v>1588</v>
      </c>
      <c r="B3621" t="s">
        <v>36</v>
      </c>
      <c r="C3621" t="s">
        <v>26</v>
      </c>
      <c r="D3621" s="5">
        <v>45361.258333333331</v>
      </c>
      <c r="E3621">
        <v>177</v>
      </c>
      <c r="F3621" t="s">
        <v>41</v>
      </c>
      <c r="G3621">
        <v>1610</v>
      </c>
      <c r="H3621" t="s">
        <v>27</v>
      </c>
      <c r="I3621" t="s">
        <v>24</v>
      </c>
      <c r="J3621">
        <v>7.7</v>
      </c>
      <c r="K3621">
        <v>1</v>
      </c>
      <c r="L3621">
        <v>0</v>
      </c>
      <c r="M3621">
        <v>0</v>
      </c>
      <c r="N3621" t="str">
        <f t="shared" si="112"/>
        <v>No Weather Impact</v>
      </c>
      <c r="O3621" t="str">
        <f t="shared" si="113"/>
        <v>Not Cancelled</v>
      </c>
      <c r="P3621" t="str">
        <f>TEXT(Table1[[#This Row],[Departure_Time]],"mmm yyyy")</f>
        <v>Mar 2024</v>
      </c>
    </row>
    <row r="3622" spans="1:16" x14ac:dyDescent="0.25">
      <c r="A3622" t="s">
        <v>1273</v>
      </c>
      <c r="B3622" t="s">
        <v>36</v>
      </c>
      <c r="C3622" t="s">
        <v>29</v>
      </c>
      <c r="D3622" s="5">
        <v>45561.404166666667</v>
      </c>
      <c r="E3622">
        <v>174</v>
      </c>
      <c r="F3622" t="s">
        <v>16</v>
      </c>
      <c r="G3622">
        <v>1337</v>
      </c>
      <c r="H3622" t="s">
        <v>18</v>
      </c>
      <c r="I3622" t="s">
        <v>24</v>
      </c>
      <c r="J3622">
        <v>9.3000000000000007</v>
      </c>
      <c r="K3622">
        <v>3</v>
      </c>
      <c r="L3622">
        <v>0</v>
      </c>
      <c r="M3622">
        <v>0</v>
      </c>
      <c r="N3622" t="str">
        <f t="shared" si="112"/>
        <v>No Weather Impact</v>
      </c>
      <c r="O3622" t="str">
        <f t="shared" si="113"/>
        <v>Not Cancelled</v>
      </c>
      <c r="P3622" t="str">
        <f>TEXT(Table1[[#This Row],[Departure_Time]],"mmm yyyy")</f>
        <v>Sep 2024</v>
      </c>
    </row>
    <row r="3623" spans="1:16" x14ac:dyDescent="0.25">
      <c r="A3623" t="s">
        <v>558</v>
      </c>
      <c r="B3623" t="s">
        <v>23</v>
      </c>
      <c r="C3623" t="s">
        <v>14</v>
      </c>
      <c r="D3623" s="5">
        <v>45600.716666666667</v>
      </c>
      <c r="E3623">
        <v>207</v>
      </c>
      <c r="F3623" t="s">
        <v>16</v>
      </c>
      <c r="G3623">
        <v>1081</v>
      </c>
      <c r="H3623" t="s">
        <v>17</v>
      </c>
      <c r="I3623" t="s">
        <v>24</v>
      </c>
      <c r="J3623">
        <v>3.7</v>
      </c>
      <c r="K3623">
        <v>1</v>
      </c>
      <c r="L3623">
        <v>0</v>
      </c>
      <c r="M3623">
        <v>0</v>
      </c>
      <c r="N3623" t="str">
        <f t="shared" si="112"/>
        <v>No Weather Impact</v>
      </c>
      <c r="O3623" t="str">
        <f t="shared" si="113"/>
        <v>Not Cancelled</v>
      </c>
      <c r="P3623" t="str">
        <f>TEXT(Table1[[#This Row],[Departure_Time]],"mmm yyyy")</f>
        <v>Nov 2024</v>
      </c>
    </row>
    <row r="3624" spans="1:16" x14ac:dyDescent="0.25">
      <c r="A3624" t="s">
        <v>1424</v>
      </c>
      <c r="B3624" t="s">
        <v>26</v>
      </c>
      <c r="C3624" t="s">
        <v>36</v>
      </c>
      <c r="D3624" s="5">
        <v>45271.654861111114</v>
      </c>
      <c r="E3624">
        <v>83</v>
      </c>
      <c r="F3624" t="s">
        <v>16</v>
      </c>
      <c r="G3624">
        <v>1415</v>
      </c>
      <c r="H3624" t="s">
        <v>21</v>
      </c>
      <c r="I3624" t="s">
        <v>39</v>
      </c>
      <c r="J3624">
        <v>6.4</v>
      </c>
      <c r="K3624">
        <v>1</v>
      </c>
      <c r="L3624">
        <v>0</v>
      </c>
      <c r="M3624">
        <v>0</v>
      </c>
      <c r="N3624" t="str">
        <f t="shared" si="112"/>
        <v>No Weather Impact</v>
      </c>
      <c r="O3624" t="str">
        <f t="shared" si="113"/>
        <v>Not Cancelled</v>
      </c>
      <c r="P3624" t="str">
        <f>TEXT(Table1[[#This Row],[Departure_Time]],"mmm yyyy")</f>
        <v>Dec 2023</v>
      </c>
    </row>
    <row r="3625" spans="1:16" x14ac:dyDescent="0.25">
      <c r="A3625" t="s">
        <v>954</v>
      </c>
      <c r="B3625" t="s">
        <v>26</v>
      </c>
      <c r="C3625" t="s">
        <v>20</v>
      </c>
      <c r="D3625" s="5">
        <v>45668.929861111108</v>
      </c>
      <c r="E3625">
        <v>187</v>
      </c>
      <c r="F3625" t="s">
        <v>16</v>
      </c>
      <c r="G3625">
        <v>778</v>
      </c>
      <c r="H3625" t="s">
        <v>27</v>
      </c>
      <c r="I3625" t="s">
        <v>130</v>
      </c>
      <c r="J3625">
        <v>10</v>
      </c>
      <c r="K3625">
        <v>2</v>
      </c>
      <c r="L3625">
        <v>1</v>
      </c>
      <c r="M3625">
        <v>0</v>
      </c>
      <c r="N3625" t="str">
        <f t="shared" si="112"/>
        <v>No Weather Impact</v>
      </c>
      <c r="O3625" t="str">
        <f t="shared" si="113"/>
        <v>Not Cancelled</v>
      </c>
      <c r="P3625" t="str">
        <f>TEXT(Table1[[#This Row],[Departure_Time]],"mmm yyyy")</f>
        <v>Jan 2025</v>
      </c>
    </row>
    <row r="3626" spans="1:16" x14ac:dyDescent="0.25">
      <c r="A3626" t="s">
        <v>1371</v>
      </c>
      <c r="B3626" t="s">
        <v>20</v>
      </c>
      <c r="C3626" t="s">
        <v>14</v>
      </c>
      <c r="D3626" s="5">
        <v>45077.904861111114</v>
      </c>
      <c r="E3626">
        <v>183</v>
      </c>
      <c r="F3626" t="s">
        <v>41</v>
      </c>
      <c r="G3626">
        <v>1272</v>
      </c>
      <c r="H3626" t="s">
        <v>17</v>
      </c>
      <c r="I3626" t="s">
        <v>39</v>
      </c>
      <c r="J3626">
        <v>5.6</v>
      </c>
      <c r="K3626">
        <v>1</v>
      </c>
      <c r="L3626">
        <v>0</v>
      </c>
      <c r="M3626">
        <v>1</v>
      </c>
      <c r="N3626" t="str">
        <f t="shared" si="112"/>
        <v>Weather Imapct</v>
      </c>
      <c r="O3626" t="str">
        <f t="shared" si="113"/>
        <v>Not Cancelled</v>
      </c>
      <c r="P3626" t="str">
        <f>TEXT(Table1[[#This Row],[Departure_Time]],"mmm yyyy")</f>
        <v>May 2023</v>
      </c>
    </row>
    <row r="3627" spans="1:16" x14ac:dyDescent="0.25">
      <c r="A3627" t="s">
        <v>1442</v>
      </c>
      <c r="B3627" t="s">
        <v>29</v>
      </c>
      <c r="C3627" t="s">
        <v>36</v>
      </c>
      <c r="D3627" s="5">
        <v>45403.211805555555</v>
      </c>
      <c r="E3627">
        <v>91</v>
      </c>
      <c r="F3627" t="s">
        <v>16</v>
      </c>
      <c r="G3627">
        <v>1003</v>
      </c>
      <c r="H3627" t="s">
        <v>18</v>
      </c>
      <c r="I3627" t="s">
        <v>24</v>
      </c>
      <c r="J3627">
        <v>7.9</v>
      </c>
      <c r="K3627">
        <v>4</v>
      </c>
      <c r="L3627">
        <v>0</v>
      </c>
      <c r="M3627">
        <v>0</v>
      </c>
      <c r="N3627" t="str">
        <f t="shared" si="112"/>
        <v>No Weather Impact</v>
      </c>
      <c r="O3627" t="str">
        <f t="shared" si="113"/>
        <v>Not Cancelled</v>
      </c>
      <c r="P3627" t="str">
        <f>TEXT(Table1[[#This Row],[Departure_Time]],"mmm yyyy")</f>
        <v>Apr 2024</v>
      </c>
    </row>
    <row r="3628" spans="1:16" x14ac:dyDescent="0.25">
      <c r="A3628" t="s">
        <v>1627</v>
      </c>
      <c r="B3628" t="s">
        <v>20</v>
      </c>
      <c r="C3628" t="s">
        <v>29</v>
      </c>
      <c r="D3628" s="5">
        <v>45071.488888888889</v>
      </c>
      <c r="E3628">
        <v>200</v>
      </c>
      <c r="F3628" t="s">
        <v>41</v>
      </c>
      <c r="G3628">
        <v>1099</v>
      </c>
      <c r="H3628" t="s">
        <v>17</v>
      </c>
      <c r="I3628" t="s">
        <v>24</v>
      </c>
      <c r="J3628">
        <v>8.1</v>
      </c>
      <c r="K3628">
        <v>42</v>
      </c>
      <c r="L3628">
        <v>0</v>
      </c>
      <c r="M3628">
        <v>0</v>
      </c>
      <c r="N3628" t="str">
        <f t="shared" si="112"/>
        <v>No Weather Impact</v>
      </c>
      <c r="O3628" t="str">
        <f t="shared" si="113"/>
        <v>Not Cancelled</v>
      </c>
      <c r="P3628" t="str">
        <f>TEXT(Table1[[#This Row],[Departure_Time]],"mmm yyyy")</f>
        <v>May 2023</v>
      </c>
    </row>
    <row r="3629" spans="1:16" x14ac:dyDescent="0.25">
      <c r="A3629" t="s">
        <v>1701</v>
      </c>
      <c r="B3629" t="s">
        <v>36</v>
      </c>
      <c r="C3629" t="s">
        <v>36</v>
      </c>
      <c r="D3629" s="5">
        <v>45320.188194444447</v>
      </c>
      <c r="E3629">
        <v>234</v>
      </c>
      <c r="F3629" t="s">
        <v>16</v>
      </c>
      <c r="G3629">
        <v>1289</v>
      </c>
      <c r="H3629" t="s">
        <v>17</v>
      </c>
      <c r="I3629" t="s">
        <v>24</v>
      </c>
      <c r="J3629">
        <v>7.1</v>
      </c>
      <c r="K3629">
        <v>7</v>
      </c>
      <c r="L3629">
        <v>0</v>
      </c>
      <c r="M3629">
        <v>0</v>
      </c>
      <c r="N3629" t="str">
        <f t="shared" si="112"/>
        <v>No Weather Impact</v>
      </c>
      <c r="O3629" t="str">
        <f t="shared" si="113"/>
        <v>Not Cancelled</v>
      </c>
      <c r="P3629" t="str">
        <f>TEXT(Table1[[#This Row],[Departure_Time]],"mmm yyyy")</f>
        <v>Jan 2024</v>
      </c>
    </row>
    <row r="3630" spans="1:16" x14ac:dyDescent="0.25">
      <c r="A3630" t="s">
        <v>1086</v>
      </c>
      <c r="B3630" t="s">
        <v>29</v>
      </c>
      <c r="C3630" t="s">
        <v>20</v>
      </c>
      <c r="D3630" s="5">
        <v>45241.477777777778</v>
      </c>
      <c r="E3630">
        <v>269</v>
      </c>
      <c r="F3630" t="s">
        <v>52</v>
      </c>
      <c r="G3630">
        <v>1287</v>
      </c>
      <c r="H3630" t="s">
        <v>21</v>
      </c>
      <c r="I3630" t="s">
        <v>24</v>
      </c>
      <c r="J3630">
        <v>6.2</v>
      </c>
      <c r="K3630">
        <v>35</v>
      </c>
      <c r="L3630">
        <v>0</v>
      </c>
      <c r="M3630">
        <v>0</v>
      </c>
      <c r="N3630" t="str">
        <f t="shared" si="112"/>
        <v>No Weather Impact</v>
      </c>
      <c r="O3630" t="str">
        <f t="shared" si="113"/>
        <v>Cancelled</v>
      </c>
      <c r="P3630" t="str">
        <f>TEXT(Table1[[#This Row],[Departure_Time]],"mmm yyyy")</f>
        <v>Nov 2023</v>
      </c>
    </row>
    <row r="3631" spans="1:16" x14ac:dyDescent="0.25">
      <c r="A3631" t="s">
        <v>334</v>
      </c>
      <c r="B3631" t="s">
        <v>20</v>
      </c>
      <c r="C3631" t="s">
        <v>26</v>
      </c>
      <c r="D3631" s="5">
        <v>45708.697916666664</v>
      </c>
      <c r="E3631">
        <v>130</v>
      </c>
      <c r="F3631" t="s">
        <v>16</v>
      </c>
      <c r="G3631">
        <v>1143</v>
      </c>
      <c r="H3631" t="s">
        <v>18</v>
      </c>
      <c r="I3631" t="s">
        <v>24</v>
      </c>
      <c r="J3631">
        <v>5.2</v>
      </c>
      <c r="K3631">
        <v>13</v>
      </c>
      <c r="L3631">
        <v>0</v>
      </c>
      <c r="M3631">
        <v>1</v>
      </c>
      <c r="N3631" t="str">
        <f t="shared" si="112"/>
        <v>Weather Imapct</v>
      </c>
      <c r="O3631" t="str">
        <f t="shared" si="113"/>
        <v>Not Cancelled</v>
      </c>
      <c r="P3631" t="str">
        <f>TEXT(Table1[[#This Row],[Departure_Time]],"mmm yyyy")</f>
        <v>Feb 2025</v>
      </c>
    </row>
    <row r="3632" spans="1:16" x14ac:dyDescent="0.25">
      <c r="A3632" t="s">
        <v>468</v>
      </c>
      <c r="B3632" t="s">
        <v>29</v>
      </c>
      <c r="C3632" t="s">
        <v>31</v>
      </c>
      <c r="D3632" s="5">
        <v>45479.706944444442</v>
      </c>
      <c r="E3632">
        <v>165</v>
      </c>
      <c r="F3632" t="s">
        <v>16</v>
      </c>
      <c r="G3632">
        <v>1698</v>
      </c>
      <c r="H3632" t="s">
        <v>17</v>
      </c>
      <c r="I3632" t="s">
        <v>24</v>
      </c>
      <c r="J3632">
        <v>8.3000000000000007</v>
      </c>
      <c r="K3632">
        <v>37</v>
      </c>
      <c r="L3632">
        <v>0</v>
      </c>
      <c r="M3632">
        <v>0</v>
      </c>
      <c r="N3632" t="str">
        <f t="shared" si="112"/>
        <v>No Weather Impact</v>
      </c>
      <c r="O3632" t="str">
        <f t="shared" si="113"/>
        <v>Not Cancelled</v>
      </c>
      <c r="P3632" t="str">
        <f>TEXT(Table1[[#This Row],[Departure_Time]],"mmm yyyy")</f>
        <v>Jul 2024</v>
      </c>
    </row>
    <row r="3633" spans="1:16" x14ac:dyDescent="0.25">
      <c r="A3633" t="s">
        <v>989</v>
      </c>
      <c r="B3633" t="s">
        <v>36</v>
      </c>
      <c r="C3633" t="s">
        <v>14</v>
      </c>
      <c r="D3633" s="5">
        <v>45622.117361111108</v>
      </c>
      <c r="E3633">
        <v>188</v>
      </c>
      <c r="F3633" t="s">
        <v>16</v>
      </c>
      <c r="G3633">
        <v>1391</v>
      </c>
      <c r="H3633" t="s">
        <v>21</v>
      </c>
      <c r="I3633" t="s">
        <v>24</v>
      </c>
      <c r="J3633">
        <v>5.5</v>
      </c>
      <c r="K3633">
        <v>23</v>
      </c>
      <c r="L3633">
        <v>0</v>
      </c>
      <c r="M3633">
        <v>0</v>
      </c>
      <c r="N3633" t="str">
        <f t="shared" si="112"/>
        <v>No Weather Impact</v>
      </c>
      <c r="O3633" t="str">
        <f t="shared" si="113"/>
        <v>Not Cancelled</v>
      </c>
      <c r="P3633" t="str">
        <f>TEXT(Table1[[#This Row],[Departure_Time]],"mmm yyyy")</f>
        <v>Nov 2024</v>
      </c>
    </row>
    <row r="3634" spans="1:16" x14ac:dyDescent="0.25">
      <c r="A3634" t="s">
        <v>422</v>
      </c>
      <c r="B3634" t="s">
        <v>20</v>
      </c>
      <c r="C3634" t="s">
        <v>26</v>
      </c>
      <c r="D3634" s="5">
        <v>45734.579861111109</v>
      </c>
      <c r="E3634">
        <v>158</v>
      </c>
      <c r="F3634" t="s">
        <v>52</v>
      </c>
      <c r="G3634">
        <v>1438</v>
      </c>
      <c r="H3634" t="s">
        <v>27</v>
      </c>
      <c r="I3634" t="s">
        <v>18</v>
      </c>
      <c r="J3634">
        <v>6.9</v>
      </c>
      <c r="K3634">
        <v>5</v>
      </c>
      <c r="L3634">
        <v>0</v>
      </c>
      <c r="M3634">
        <v>1</v>
      </c>
      <c r="N3634" t="str">
        <f t="shared" si="112"/>
        <v>Weather Imapct</v>
      </c>
      <c r="O3634" t="str">
        <f t="shared" si="113"/>
        <v>Cancelled</v>
      </c>
      <c r="P3634" t="str">
        <f>TEXT(Table1[[#This Row],[Departure_Time]],"mmm yyyy")</f>
        <v>Mar 2025</v>
      </c>
    </row>
    <row r="3635" spans="1:16" x14ac:dyDescent="0.25">
      <c r="A3635" t="s">
        <v>270</v>
      </c>
      <c r="B3635" t="s">
        <v>14</v>
      </c>
      <c r="C3635" t="s">
        <v>29</v>
      </c>
      <c r="D3635" s="5">
        <v>45420.143055555556</v>
      </c>
      <c r="E3635">
        <v>184</v>
      </c>
      <c r="F3635" t="s">
        <v>16</v>
      </c>
      <c r="G3635">
        <v>1149</v>
      </c>
      <c r="H3635" t="s">
        <v>27</v>
      </c>
      <c r="I3635" t="s">
        <v>18</v>
      </c>
      <c r="J3635">
        <v>8.9</v>
      </c>
      <c r="K3635">
        <v>8</v>
      </c>
      <c r="L3635">
        <v>0</v>
      </c>
      <c r="M3635">
        <v>0</v>
      </c>
      <c r="N3635" t="str">
        <f t="shared" si="112"/>
        <v>No Weather Impact</v>
      </c>
      <c r="O3635" t="str">
        <f t="shared" si="113"/>
        <v>Not Cancelled</v>
      </c>
      <c r="P3635" t="str">
        <f>TEXT(Table1[[#This Row],[Departure_Time]],"mmm yyyy")</f>
        <v>May 2024</v>
      </c>
    </row>
    <row r="3636" spans="1:16" x14ac:dyDescent="0.25">
      <c r="A3636" t="s">
        <v>1092</v>
      </c>
      <c r="B3636" t="s">
        <v>14</v>
      </c>
      <c r="C3636" t="s">
        <v>29</v>
      </c>
      <c r="D3636" s="5">
        <v>45265.863194444442</v>
      </c>
      <c r="E3636">
        <v>155</v>
      </c>
      <c r="F3636" t="s">
        <v>16</v>
      </c>
      <c r="G3636">
        <v>1178</v>
      </c>
      <c r="H3636" t="s">
        <v>27</v>
      </c>
      <c r="I3636" t="s">
        <v>24</v>
      </c>
      <c r="J3636">
        <v>9.1</v>
      </c>
      <c r="K3636">
        <v>2</v>
      </c>
      <c r="L3636">
        <v>0</v>
      </c>
      <c r="M3636">
        <v>0</v>
      </c>
      <c r="N3636" t="str">
        <f t="shared" si="112"/>
        <v>No Weather Impact</v>
      </c>
      <c r="O3636" t="str">
        <f t="shared" si="113"/>
        <v>Not Cancelled</v>
      </c>
      <c r="P3636" t="str">
        <f>TEXT(Table1[[#This Row],[Departure_Time]],"mmm yyyy")</f>
        <v>Dec 2023</v>
      </c>
    </row>
    <row r="3637" spans="1:16" x14ac:dyDescent="0.25">
      <c r="A3637" t="s">
        <v>104</v>
      </c>
      <c r="B3637" t="s">
        <v>15</v>
      </c>
      <c r="C3637" t="s">
        <v>23</v>
      </c>
      <c r="D3637" s="5">
        <v>45590.274305555555</v>
      </c>
      <c r="E3637">
        <v>128</v>
      </c>
      <c r="F3637" t="s">
        <v>16</v>
      </c>
      <c r="G3637">
        <v>1395</v>
      </c>
      <c r="H3637" t="s">
        <v>21</v>
      </c>
      <c r="I3637" t="s">
        <v>39</v>
      </c>
      <c r="J3637">
        <v>6.5</v>
      </c>
      <c r="K3637">
        <v>2</v>
      </c>
      <c r="L3637">
        <v>0</v>
      </c>
      <c r="M3637">
        <v>0</v>
      </c>
      <c r="N3637" t="str">
        <f t="shared" si="112"/>
        <v>No Weather Impact</v>
      </c>
      <c r="O3637" t="str">
        <f t="shared" si="113"/>
        <v>Not Cancelled</v>
      </c>
      <c r="P3637" t="str">
        <f>TEXT(Table1[[#This Row],[Departure_Time]],"mmm yyyy")</f>
        <v>Oct 2024</v>
      </c>
    </row>
    <row r="3638" spans="1:16" x14ac:dyDescent="0.25">
      <c r="A3638" t="s">
        <v>571</v>
      </c>
      <c r="B3638" t="s">
        <v>14</v>
      </c>
      <c r="C3638" t="s">
        <v>23</v>
      </c>
      <c r="D3638" s="5">
        <v>45380.663194444445</v>
      </c>
      <c r="E3638">
        <v>232</v>
      </c>
      <c r="F3638" t="s">
        <v>52</v>
      </c>
      <c r="G3638">
        <v>1148</v>
      </c>
      <c r="H3638" t="s">
        <v>21</v>
      </c>
      <c r="I3638" t="s">
        <v>130</v>
      </c>
      <c r="J3638">
        <v>9</v>
      </c>
      <c r="K3638">
        <v>4</v>
      </c>
      <c r="L3638">
        <v>0</v>
      </c>
      <c r="M3638">
        <v>0</v>
      </c>
      <c r="N3638" t="str">
        <f t="shared" si="112"/>
        <v>No Weather Impact</v>
      </c>
      <c r="O3638" t="str">
        <f t="shared" si="113"/>
        <v>Cancelled</v>
      </c>
      <c r="P3638" t="str">
        <f>TEXT(Table1[[#This Row],[Departure_Time]],"mmm yyyy")</f>
        <v>Mar 2024</v>
      </c>
    </row>
    <row r="3639" spans="1:16" x14ac:dyDescent="0.25">
      <c r="A3639" t="s">
        <v>339</v>
      </c>
      <c r="B3639" t="s">
        <v>14</v>
      </c>
      <c r="C3639" t="s">
        <v>14</v>
      </c>
      <c r="D3639" s="5">
        <v>45240.160416666666</v>
      </c>
      <c r="E3639">
        <v>188</v>
      </c>
      <c r="F3639" t="s">
        <v>41</v>
      </c>
      <c r="G3639">
        <v>873</v>
      </c>
      <c r="H3639" t="s">
        <v>18</v>
      </c>
      <c r="I3639" t="s">
        <v>24</v>
      </c>
      <c r="J3639">
        <v>7.4</v>
      </c>
      <c r="K3639">
        <v>12</v>
      </c>
      <c r="L3639">
        <v>0</v>
      </c>
      <c r="M3639">
        <v>1</v>
      </c>
      <c r="N3639" t="str">
        <f t="shared" si="112"/>
        <v>Weather Imapct</v>
      </c>
      <c r="O3639" t="str">
        <f t="shared" si="113"/>
        <v>Not Cancelled</v>
      </c>
      <c r="P3639" t="str">
        <f>TEXT(Table1[[#This Row],[Departure_Time]],"mmm yyyy")</f>
        <v>Nov 2023</v>
      </c>
    </row>
    <row r="3640" spans="1:16" x14ac:dyDescent="0.25">
      <c r="A3640" t="s">
        <v>1702</v>
      </c>
      <c r="B3640" t="s">
        <v>36</v>
      </c>
      <c r="C3640" t="s">
        <v>15</v>
      </c>
      <c r="D3640" s="5">
        <v>45092.288888888892</v>
      </c>
      <c r="E3640">
        <v>140</v>
      </c>
      <c r="F3640" t="s">
        <v>41</v>
      </c>
      <c r="G3640">
        <v>668</v>
      </c>
      <c r="H3640" t="s">
        <v>27</v>
      </c>
      <c r="I3640" t="s">
        <v>39</v>
      </c>
      <c r="J3640">
        <v>9.1</v>
      </c>
      <c r="K3640">
        <v>4</v>
      </c>
      <c r="L3640">
        <v>0</v>
      </c>
      <c r="M3640">
        <v>0</v>
      </c>
      <c r="N3640" t="str">
        <f t="shared" si="112"/>
        <v>No Weather Impact</v>
      </c>
      <c r="O3640" t="str">
        <f t="shared" si="113"/>
        <v>Not Cancelled</v>
      </c>
      <c r="P3640" t="str">
        <f>TEXT(Table1[[#This Row],[Departure_Time]],"mmm yyyy")</f>
        <v>Jun 2023</v>
      </c>
    </row>
    <row r="3641" spans="1:16" x14ac:dyDescent="0.25">
      <c r="A3641" t="s">
        <v>172</v>
      </c>
      <c r="B3641" t="s">
        <v>36</v>
      </c>
      <c r="C3641" t="s">
        <v>23</v>
      </c>
      <c r="D3641" s="5">
        <v>45439.486805555556</v>
      </c>
      <c r="E3641">
        <v>229</v>
      </c>
      <c r="F3641" t="s">
        <v>16</v>
      </c>
      <c r="G3641">
        <v>1166</v>
      </c>
      <c r="H3641" t="s">
        <v>17</v>
      </c>
      <c r="I3641" t="s">
        <v>24</v>
      </c>
      <c r="J3641">
        <v>3</v>
      </c>
      <c r="K3641">
        <v>8</v>
      </c>
      <c r="L3641">
        <v>0</v>
      </c>
      <c r="M3641">
        <v>0</v>
      </c>
      <c r="N3641" t="str">
        <f t="shared" si="112"/>
        <v>No Weather Impact</v>
      </c>
      <c r="O3641" t="str">
        <f t="shared" si="113"/>
        <v>Not Cancelled</v>
      </c>
      <c r="P3641" t="str">
        <f>TEXT(Table1[[#This Row],[Departure_Time]],"mmm yyyy")</f>
        <v>May 2024</v>
      </c>
    </row>
    <row r="3642" spans="1:16" x14ac:dyDescent="0.25">
      <c r="A3642" t="s">
        <v>1703</v>
      </c>
      <c r="B3642" t="s">
        <v>29</v>
      </c>
      <c r="C3642" t="s">
        <v>31</v>
      </c>
      <c r="D3642" s="5">
        <v>45534.922222222223</v>
      </c>
      <c r="E3642">
        <v>107</v>
      </c>
      <c r="F3642" t="s">
        <v>16</v>
      </c>
      <c r="G3642">
        <v>1107</v>
      </c>
      <c r="H3642" t="s">
        <v>17</v>
      </c>
      <c r="I3642" t="s">
        <v>18</v>
      </c>
      <c r="J3642">
        <v>9.1</v>
      </c>
      <c r="K3642">
        <v>10</v>
      </c>
      <c r="L3642">
        <v>0</v>
      </c>
      <c r="M3642">
        <v>0</v>
      </c>
      <c r="N3642" t="str">
        <f t="shared" si="112"/>
        <v>No Weather Impact</v>
      </c>
      <c r="O3642" t="str">
        <f t="shared" si="113"/>
        <v>Not Cancelled</v>
      </c>
      <c r="P3642" t="str">
        <f>TEXT(Table1[[#This Row],[Departure_Time]],"mmm yyyy")</f>
        <v>Aug 2024</v>
      </c>
    </row>
    <row r="3643" spans="1:16" x14ac:dyDescent="0.25">
      <c r="A3643" t="s">
        <v>289</v>
      </c>
      <c r="B3643" t="s">
        <v>23</v>
      </c>
      <c r="C3643" t="s">
        <v>36</v>
      </c>
      <c r="D3643" s="5">
        <v>45174.673611111109</v>
      </c>
      <c r="E3643">
        <v>192</v>
      </c>
      <c r="F3643" t="s">
        <v>16</v>
      </c>
      <c r="G3643">
        <v>1478</v>
      </c>
      <c r="H3643" t="s">
        <v>18</v>
      </c>
      <c r="I3643" t="s">
        <v>24</v>
      </c>
      <c r="J3643">
        <v>8.3000000000000007</v>
      </c>
      <c r="K3643">
        <v>10</v>
      </c>
      <c r="L3643">
        <v>0</v>
      </c>
      <c r="M3643">
        <v>1</v>
      </c>
      <c r="N3643" t="str">
        <f t="shared" si="112"/>
        <v>Weather Imapct</v>
      </c>
      <c r="O3643" t="str">
        <f t="shared" si="113"/>
        <v>Not Cancelled</v>
      </c>
      <c r="P3643" t="str">
        <f>TEXT(Table1[[#This Row],[Departure_Time]],"mmm yyyy")</f>
        <v>Sep 2023</v>
      </c>
    </row>
    <row r="3644" spans="1:16" x14ac:dyDescent="0.25">
      <c r="A3644" t="s">
        <v>1575</v>
      </c>
      <c r="B3644" t="s">
        <v>23</v>
      </c>
      <c r="C3644" t="s">
        <v>36</v>
      </c>
      <c r="D3644" s="5">
        <v>45716.632638888892</v>
      </c>
      <c r="E3644">
        <v>163</v>
      </c>
      <c r="F3644" t="s">
        <v>52</v>
      </c>
      <c r="G3644">
        <v>868</v>
      </c>
      <c r="H3644" t="s">
        <v>21</v>
      </c>
      <c r="I3644" t="s">
        <v>39</v>
      </c>
      <c r="J3644">
        <v>5.7</v>
      </c>
      <c r="K3644">
        <v>10</v>
      </c>
      <c r="L3644">
        <v>0</v>
      </c>
      <c r="M3644">
        <v>1</v>
      </c>
      <c r="N3644" t="str">
        <f t="shared" si="112"/>
        <v>Weather Imapct</v>
      </c>
      <c r="O3644" t="str">
        <f t="shared" si="113"/>
        <v>Cancelled</v>
      </c>
      <c r="P3644" t="str">
        <f>TEXT(Table1[[#This Row],[Departure_Time]],"mmm yyyy")</f>
        <v>Feb 2025</v>
      </c>
    </row>
    <row r="3645" spans="1:16" x14ac:dyDescent="0.25">
      <c r="A3645" t="s">
        <v>1704</v>
      </c>
      <c r="B3645" t="s">
        <v>36</v>
      </c>
      <c r="C3645" t="s">
        <v>23</v>
      </c>
      <c r="D3645" s="5">
        <v>45499.23541666667</v>
      </c>
      <c r="E3645">
        <v>167</v>
      </c>
      <c r="F3645" t="s">
        <v>16</v>
      </c>
      <c r="G3645">
        <v>1206</v>
      </c>
      <c r="H3645" t="s">
        <v>17</v>
      </c>
      <c r="I3645" t="s">
        <v>39</v>
      </c>
      <c r="J3645">
        <v>7.3</v>
      </c>
      <c r="K3645">
        <v>8</v>
      </c>
      <c r="L3645">
        <v>0</v>
      </c>
      <c r="M3645">
        <v>0</v>
      </c>
      <c r="N3645" t="str">
        <f t="shared" si="112"/>
        <v>No Weather Impact</v>
      </c>
      <c r="O3645" t="str">
        <f t="shared" si="113"/>
        <v>Not Cancelled</v>
      </c>
      <c r="P3645" t="str">
        <f>TEXT(Table1[[#This Row],[Departure_Time]],"mmm yyyy")</f>
        <v>Jul 2024</v>
      </c>
    </row>
    <row r="3646" spans="1:16" x14ac:dyDescent="0.25">
      <c r="A3646" t="s">
        <v>1350</v>
      </c>
      <c r="B3646" t="s">
        <v>29</v>
      </c>
      <c r="C3646" t="s">
        <v>31</v>
      </c>
      <c r="D3646" s="5">
        <v>45189.332638888889</v>
      </c>
      <c r="E3646">
        <v>240</v>
      </c>
      <c r="F3646" t="s">
        <v>41</v>
      </c>
      <c r="G3646">
        <v>1328</v>
      </c>
      <c r="H3646" t="s">
        <v>18</v>
      </c>
      <c r="I3646" t="s">
        <v>39</v>
      </c>
      <c r="J3646">
        <v>5.8</v>
      </c>
      <c r="K3646">
        <v>5</v>
      </c>
      <c r="L3646">
        <v>0</v>
      </c>
      <c r="M3646">
        <v>0</v>
      </c>
      <c r="N3646" t="str">
        <f t="shared" si="112"/>
        <v>No Weather Impact</v>
      </c>
      <c r="O3646" t="str">
        <f t="shared" si="113"/>
        <v>Not Cancelled</v>
      </c>
      <c r="P3646" t="str">
        <f>TEXT(Table1[[#This Row],[Departure_Time]],"mmm yyyy")</f>
        <v>Sep 2023</v>
      </c>
    </row>
    <row r="3647" spans="1:16" x14ac:dyDescent="0.25">
      <c r="A3647" t="s">
        <v>846</v>
      </c>
      <c r="B3647" t="s">
        <v>23</v>
      </c>
      <c r="C3647" t="s">
        <v>15</v>
      </c>
      <c r="D3647" s="5">
        <v>45200.336805555555</v>
      </c>
      <c r="E3647">
        <v>184</v>
      </c>
      <c r="F3647" t="s">
        <v>16</v>
      </c>
      <c r="G3647">
        <v>1016</v>
      </c>
      <c r="H3647" t="s">
        <v>18</v>
      </c>
      <c r="I3647" t="s">
        <v>39</v>
      </c>
      <c r="J3647">
        <v>7.8</v>
      </c>
      <c r="K3647">
        <v>10</v>
      </c>
      <c r="L3647">
        <v>0</v>
      </c>
      <c r="M3647">
        <v>0</v>
      </c>
      <c r="N3647" t="str">
        <f t="shared" si="112"/>
        <v>No Weather Impact</v>
      </c>
      <c r="O3647" t="str">
        <f t="shared" si="113"/>
        <v>Not Cancelled</v>
      </c>
      <c r="P3647" t="str">
        <f>TEXT(Table1[[#This Row],[Departure_Time]],"mmm yyyy")</f>
        <v>Oct 2023</v>
      </c>
    </row>
    <row r="3648" spans="1:16" x14ac:dyDescent="0.25">
      <c r="A3648" t="s">
        <v>997</v>
      </c>
      <c r="B3648" t="s">
        <v>26</v>
      </c>
      <c r="C3648" t="s">
        <v>29</v>
      </c>
      <c r="D3648" s="5">
        <v>45607.568749999999</v>
      </c>
      <c r="E3648">
        <v>152</v>
      </c>
      <c r="F3648" t="s">
        <v>41</v>
      </c>
      <c r="G3648">
        <v>1138</v>
      </c>
      <c r="H3648" t="s">
        <v>18</v>
      </c>
      <c r="I3648" t="s">
        <v>24</v>
      </c>
      <c r="J3648">
        <v>9.1</v>
      </c>
      <c r="K3648">
        <v>19</v>
      </c>
      <c r="L3648">
        <v>0</v>
      </c>
      <c r="M3648">
        <v>0</v>
      </c>
      <c r="N3648" t="str">
        <f t="shared" si="112"/>
        <v>No Weather Impact</v>
      </c>
      <c r="O3648" t="str">
        <f t="shared" si="113"/>
        <v>Not Cancelled</v>
      </c>
      <c r="P3648" t="str">
        <f>TEXT(Table1[[#This Row],[Departure_Time]],"mmm yyyy")</f>
        <v>Nov 2024</v>
      </c>
    </row>
    <row r="3649" spans="1:16" x14ac:dyDescent="0.25">
      <c r="A3649" t="s">
        <v>124</v>
      </c>
      <c r="B3649" t="s">
        <v>29</v>
      </c>
      <c r="C3649" t="s">
        <v>31</v>
      </c>
      <c r="D3649" s="5">
        <v>45322.140972222223</v>
      </c>
      <c r="E3649">
        <v>143</v>
      </c>
      <c r="F3649" t="s">
        <v>16</v>
      </c>
      <c r="G3649">
        <v>1064</v>
      </c>
      <c r="H3649" t="s">
        <v>21</v>
      </c>
      <c r="I3649" t="s">
        <v>24</v>
      </c>
      <c r="J3649">
        <v>5.0999999999999996</v>
      </c>
      <c r="K3649">
        <v>7</v>
      </c>
      <c r="L3649">
        <v>0</v>
      </c>
      <c r="M3649">
        <v>0</v>
      </c>
      <c r="N3649" t="str">
        <f t="shared" si="112"/>
        <v>No Weather Impact</v>
      </c>
      <c r="O3649" t="str">
        <f t="shared" si="113"/>
        <v>Not Cancelled</v>
      </c>
      <c r="P3649" t="str">
        <f>TEXT(Table1[[#This Row],[Departure_Time]],"mmm yyyy")</f>
        <v>Jan 2024</v>
      </c>
    </row>
    <row r="3650" spans="1:16" x14ac:dyDescent="0.25">
      <c r="A3650" t="s">
        <v>445</v>
      </c>
      <c r="B3650" t="s">
        <v>26</v>
      </c>
      <c r="C3650" t="s">
        <v>14</v>
      </c>
      <c r="D3650" s="5">
        <v>45565.847916666666</v>
      </c>
      <c r="E3650">
        <v>167</v>
      </c>
      <c r="F3650" t="s">
        <v>16</v>
      </c>
      <c r="G3650">
        <v>1359</v>
      </c>
      <c r="H3650" t="s">
        <v>18</v>
      </c>
      <c r="I3650" t="s">
        <v>18</v>
      </c>
      <c r="J3650">
        <v>7.4</v>
      </c>
      <c r="K3650">
        <v>12</v>
      </c>
      <c r="L3650">
        <v>1</v>
      </c>
      <c r="M3650">
        <v>1</v>
      </c>
      <c r="N3650" t="str">
        <f t="shared" si="112"/>
        <v>Weather Imapct</v>
      </c>
      <c r="O3650" t="str">
        <f t="shared" si="113"/>
        <v>Not Cancelled</v>
      </c>
      <c r="P3650" t="str">
        <f>TEXT(Table1[[#This Row],[Departure_Time]],"mmm yyyy")</f>
        <v>Sep 2024</v>
      </c>
    </row>
    <row r="3651" spans="1:16" x14ac:dyDescent="0.25">
      <c r="A3651" t="s">
        <v>525</v>
      </c>
      <c r="B3651" t="s">
        <v>23</v>
      </c>
      <c r="C3651" t="s">
        <v>29</v>
      </c>
      <c r="D3651" s="5">
        <v>45534.168749999997</v>
      </c>
      <c r="E3651">
        <v>95</v>
      </c>
      <c r="F3651" t="s">
        <v>16</v>
      </c>
      <c r="G3651">
        <v>1201</v>
      </c>
      <c r="H3651" t="s">
        <v>21</v>
      </c>
      <c r="I3651" t="s">
        <v>24</v>
      </c>
      <c r="J3651">
        <v>4.9000000000000004</v>
      </c>
      <c r="K3651">
        <v>8</v>
      </c>
      <c r="L3651">
        <v>0</v>
      </c>
      <c r="M3651">
        <v>0</v>
      </c>
      <c r="N3651" t="str">
        <f t="shared" ref="N3651:N3714" si="114">IF(M3651=1, "Weather Imapct", "No Weather Impact")</f>
        <v>No Weather Impact</v>
      </c>
      <c r="O3651" t="str">
        <f t="shared" ref="O3651:O3714" si="115">IF(F3651="Cancelled", "Cancelled", "Not Cancelled")</f>
        <v>Not Cancelled</v>
      </c>
      <c r="P3651" t="str">
        <f>TEXT(Table1[[#This Row],[Departure_Time]],"mmm yyyy")</f>
        <v>Aug 2024</v>
      </c>
    </row>
    <row r="3652" spans="1:16" x14ac:dyDescent="0.25">
      <c r="A3652" t="s">
        <v>1348</v>
      </c>
      <c r="B3652" t="s">
        <v>26</v>
      </c>
      <c r="C3652" t="s">
        <v>26</v>
      </c>
      <c r="D3652" s="5">
        <v>45650.147916666669</v>
      </c>
      <c r="E3652">
        <v>232</v>
      </c>
      <c r="F3652" t="s">
        <v>16</v>
      </c>
      <c r="G3652">
        <v>2009</v>
      </c>
      <c r="H3652" t="s">
        <v>21</v>
      </c>
      <c r="I3652" t="s">
        <v>24</v>
      </c>
      <c r="J3652">
        <v>6.7</v>
      </c>
      <c r="K3652">
        <v>10</v>
      </c>
      <c r="L3652">
        <v>0</v>
      </c>
      <c r="M3652">
        <v>0</v>
      </c>
      <c r="N3652" t="str">
        <f t="shared" si="114"/>
        <v>No Weather Impact</v>
      </c>
      <c r="O3652" t="str">
        <f t="shared" si="115"/>
        <v>Not Cancelled</v>
      </c>
      <c r="P3652" t="str">
        <f>TEXT(Table1[[#This Row],[Departure_Time]],"mmm yyyy")</f>
        <v>Dec 2024</v>
      </c>
    </row>
    <row r="3653" spans="1:16" x14ac:dyDescent="0.25">
      <c r="A3653" t="s">
        <v>1065</v>
      </c>
      <c r="B3653" t="s">
        <v>14</v>
      </c>
      <c r="C3653" t="s">
        <v>15</v>
      </c>
      <c r="D3653" s="5">
        <v>45408.075694444444</v>
      </c>
      <c r="E3653">
        <v>273</v>
      </c>
      <c r="F3653" t="s">
        <v>16</v>
      </c>
      <c r="G3653">
        <v>728</v>
      </c>
      <c r="H3653" t="s">
        <v>18</v>
      </c>
      <c r="I3653" t="s">
        <v>24</v>
      </c>
      <c r="J3653">
        <v>6.3</v>
      </c>
      <c r="K3653">
        <v>9</v>
      </c>
      <c r="L3653">
        <v>0</v>
      </c>
      <c r="M3653">
        <v>0</v>
      </c>
      <c r="N3653" t="str">
        <f t="shared" si="114"/>
        <v>No Weather Impact</v>
      </c>
      <c r="O3653" t="str">
        <f t="shared" si="115"/>
        <v>Not Cancelled</v>
      </c>
      <c r="P3653" t="str">
        <f>TEXT(Table1[[#This Row],[Departure_Time]],"mmm yyyy")</f>
        <v>Apr 2024</v>
      </c>
    </row>
    <row r="3654" spans="1:16" x14ac:dyDescent="0.25">
      <c r="A3654" t="s">
        <v>585</v>
      </c>
      <c r="B3654" t="s">
        <v>20</v>
      </c>
      <c r="C3654" t="s">
        <v>29</v>
      </c>
      <c r="D3654" s="5">
        <v>45105.702777777777</v>
      </c>
      <c r="E3654">
        <v>179</v>
      </c>
      <c r="F3654" t="s">
        <v>16</v>
      </c>
      <c r="G3654">
        <v>1093</v>
      </c>
      <c r="H3654" t="s">
        <v>18</v>
      </c>
      <c r="I3654" t="s">
        <v>18</v>
      </c>
      <c r="J3654">
        <v>9.9</v>
      </c>
      <c r="K3654">
        <v>6</v>
      </c>
      <c r="L3654">
        <v>0</v>
      </c>
      <c r="M3654">
        <v>0</v>
      </c>
      <c r="N3654" t="str">
        <f t="shared" si="114"/>
        <v>No Weather Impact</v>
      </c>
      <c r="O3654" t="str">
        <f t="shared" si="115"/>
        <v>Not Cancelled</v>
      </c>
      <c r="P3654" t="str">
        <f>TEXT(Table1[[#This Row],[Departure_Time]],"mmm yyyy")</f>
        <v>Jun 2023</v>
      </c>
    </row>
    <row r="3655" spans="1:16" x14ac:dyDescent="0.25">
      <c r="A3655" t="s">
        <v>1705</v>
      </c>
      <c r="B3655" t="s">
        <v>26</v>
      </c>
      <c r="C3655" t="s">
        <v>36</v>
      </c>
      <c r="D3655" s="5">
        <v>45135.510416666664</v>
      </c>
      <c r="E3655">
        <v>174</v>
      </c>
      <c r="F3655" t="s">
        <v>41</v>
      </c>
      <c r="G3655">
        <v>1017</v>
      </c>
      <c r="H3655" t="s">
        <v>27</v>
      </c>
      <c r="I3655" t="s">
        <v>18</v>
      </c>
      <c r="J3655">
        <v>6.3</v>
      </c>
      <c r="K3655">
        <v>3</v>
      </c>
      <c r="L3655">
        <v>1</v>
      </c>
      <c r="M3655">
        <v>0</v>
      </c>
      <c r="N3655" t="str">
        <f t="shared" si="114"/>
        <v>No Weather Impact</v>
      </c>
      <c r="O3655" t="str">
        <f t="shared" si="115"/>
        <v>Not Cancelled</v>
      </c>
      <c r="P3655" t="str">
        <f>TEXT(Table1[[#This Row],[Departure_Time]],"mmm yyyy")</f>
        <v>Jul 2023</v>
      </c>
    </row>
    <row r="3656" spans="1:16" x14ac:dyDescent="0.25">
      <c r="A3656" t="s">
        <v>654</v>
      </c>
      <c r="B3656" t="s">
        <v>15</v>
      </c>
      <c r="C3656" t="s">
        <v>36</v>
      </c>
      <c r="D3656" s="5">
        <v>45195.975694444445</v>
      </c>
      <c r="E3656">
        <v>234</v>
      </c>
      <c r="F3656" t="s">
        <v>16</v>
      </c>
      <c r="G3656">
        <v>875</v>
      </c>
      <c r="H3656" t="s">
        <v>17</v>
      </c>
      <c r="I3656" t="s">
        <v>18</v>
      </c>
      <c r="J3656">
        <v>5.2</v>
      </c>
      <c r="K3656">
        <v>14</v>
      </c>
      <c r="L3656">
        <v>1</v>
      </c>
      <c r="M3656">
        <v>0</v>
      </c>
      <c r="N3656" t="str">
        <f t="shared" si="114"/>
        <v>No Weather Impact</v>
      </c>
      <c r="O3656" t="str">
        <f t="shared" si="115"/>
        <v>Not Cancelled</v>
      </c>
      <c r="P3656" t="str">
        <f>TEXT(Table1[[#This Row],[Departure_Time]],"mmm yyyy")</f>
        <v>Sep 2023</v>
      </c>
    </row>
    <row r="3657" spans="1:16" x14ac:dyDescent="0.25">
      <c r="A3657" t="s">
        <v>940</v>
      </c>
      <c r="B3657" t="s">
        <v>14</v>
      </c>
      <c r="C3657" t="s">
        <v>29</v>
      </c>
      <c r="D3657" s="5">
        <v>45756.274305555555</v>
      </c>
      <c r="E3657">
        <v>215</v>
      </c>
      <c r="F3657" t="s">
        <v>16</v>
      </c>
      <c r="G3657">
        <v>1310</v>
      </c>
      <c r="H3657" t="s">
        <v>21</v>
      </c>
      <c r="I3657" t="s">
        <v>24</v>
      </c>
      <c r="J3657">
        <v>5.7</v>
      </c>
      <c r="K3657">
        <v>3</v>
      </c>
      <c r="L3657">
        <v>0</v>
      </c>
      <c r="M3657">
        <v>0</v>
      </c>
      <c r="N3657" t="str">
        <f t="shared" si="114"/>
        <v>No Weather Impact</v>
      </c>
      <c r="O3657" t="str">
        <f t="shared" si="115"/>
        <v>Not Cancelled</v>
      </c>
      <c r="P3657" t="str">
        <f>TEXT(Table1[[#This Row],[Departure_Time]],"mmm yyyy")</f>
        <v>Apr 2025</v>
      </c>
    </row>
    <row r="3658" spans="1:16" x14ac:dyDescent="0.25">
      <c r="A3658" t="s">
        <v>1246</v>
      </c>
      <c r="B3658" t="s">
        <v>31</v>
      </c>
      <c r="C3658" t="s">
        <v>26</v>
      </c>
      <c r="D3658" s="5">
        <v>45502.161805555559</v>
      </c>
      <c r="E3658">
        <v>167</v>
      </c>
      <c r="F3658" t="s">
        <v>16</v>
      </c>
      <c r="G3658">
        <v>1338</v>
      </c>
      <c r="H3658" t="s">
        <v>27</v>
      </c>
      <c r="I3658" t="s">
        <v>24</v>
      </c>
      <c r="J3658">
        <v>6.7</v>
      </c>
      <c r="K3658">
        <v>15</v>
      </c>
      <c r="L3658">
        <v>0</v>
      </c>
      <c r="M3658">
        <v>0</v>
      </c>
      <c r="N3658" t="str">
        <f t="shared" si="114"/>
        <v>No Weather Impact</v>
      </c>
      <c r="O3658" t="str">
        <f t="shared" si="115"/>
        <v>Not Cancelled</v>
      </c>
      <c r="P3658" t="str">
        <f>TEXT(Table1[[#This Row],[Departure_Time]],"mmm yyyy")</f>
        <v>Jul 2024</v>
      </c>
    </row>
    <row r="3659" spans="1:16" x14ac:dyDescent="0.25">
      <c r="A3659" t="s">
        <v>1706</v>
      </c>
      <c r="B3659" t="s">
        <v>14</v>
      </c>
      <c r="C3659" t="s">
        <v>36</v>
      </c>
      <c r="D3659" s="5">
        <v>45646.94027777778</v>
      </c>
      <c r="E3659">
        <v>137</v>
      </c>
      <c r="F3659" t="s">
        <v>16</v>
      </c>
      <c r="G3659">
        <v>1671</v>
      </c>
      <c r="H3659" t="s">
        <v>21</v>
      </c>
      <c r="I3659" t="s">
        <v>18</v>
      </c>
      <c r="J3659">
        <v>6.6</v>
      </c>
      <c r="K3659">
        <v>14</v>
      </c>
      <c r="L3659">
        <v>0</v>
      </c>
      <c r="M3659">
        <v>0</v>
      </c>
      <c r="N3659" t="str">
        <f t="shared" si="114"/>
        <v>No Weather Impact</v>
      </c>
      <c r="O3659" t="str">
        <f t="shared" si="115"/>
        <v>Not Cancelled</v>
      </c>
      <c r="P3659" t="str">
        <f>TEXT(Table1[[#This Row],[Departure_Time]],"mmm yyyy")</f>
        <v>Dec 2024</v>
      </c>
    </row>
    <row r="3660" spans="1:16" x14ac:dyDescent="0.25">
      <c r="A3660" t="s">
        <v>1707</v>
      </c>
      <c r="B3660" t="s">
        <v>20</v>
      </c>
      <c r="C3660" t="s">
        <v>20</v>
      </c>
      <c r="D3660" s="5">
        <v>45383.80972222222</v>
      </c>
      <c r="E3660">
        <v>118</v>
      </c>
      <c r="F3660" t="s">
        <v>16</v>
      </c>
      <c r="G3660">
        <v>964</v>
      </c>
      <c r="H3660" t="s">
        <v>27</v>
      </c>
      <c r="I3660" t="s">
        <v>24</v>
      </c>
      <c r="J3660">
        <v>3.9</v>
      </c>
      <c r="K3660">
        <v>42</v>
      </c>
      <c r="L3660">
        <v>0</v>
      </c>
      <c r="M3660">
        <v>0</v>
      </c>
      <c r="N3660" t="str">
        <f t="shared" si="114"/>
        <v>No Weather Impact</v>
      </c>
      <c r="O3660" t="str">
        <f t="shared" si="115"/>
        <v>Not Cancelled</v>
      </c>
      <c r="P3660" t="str">
        <f>TEXT(Table1[[#This Row],[Departure_Time]],"mmm yyyy")</f>
        <v>Apr 2024</v>
      </c>
    </row>
    <row r="3661" spans="1:16" x14ac:dyDescent="0.25">
      <c r="A3661" t="s">
        <v>1301</v>
      </c>
      <c r="B3661" t="s">
        <v>26</v>
      </c>
      <c r="C3661" t="s">
        <v>14</v>
      </c>
      <c r="D3661" s="5">
        <v>45052.468055555553</v>
      </c>
      <c r="E3661">
        <v>42</v>
      </c>
      <c r="F3661" t="s">
        <v>16</v>
      </c>
      <c r="G3661">
        <v>1263</v>
      </c>
      <c r="H3661" t="s">
        <v>21</v>
      </c>
      <c r="I3661" t="s">
        <v>24</v>
      </c>
      <c r="J3661">
        <v>6.6</v>
      </c>
      <c r="K3661">
        <v>22</v>
      </c>
      <c r="L3661">
        <v>0</v>
      </c>
      <c r="M3661">
        <v>1</v>
      </c>
      <c r="N3661" t="str">
        <f t="shared" si="114"/>
        <v>Weather Imapct</v>
      </c>
      <c r="O3661" t="str">
        <f t="shared" si="115"/>
        <v>Not Cancelled</v>
      </c>
      <c r="P3661" t="str">
        <f>TEXT(Table1[[#This Row],[Departure_Time]],"mmm yyyy")</f>
        <v>May 2023</v>
      </c>
    </row>
    <row r="3662" spans="1:16" x14ac:dyDescent="0.25">
      <c r="A3662" t="s">
        <v>1506</v>
      </c>
      <c r="B3662" t="s">
        <v>31</v>
      </c>
      <c r="C3662" t="s">
        <v>15</v>
      </c>
      <c r="D3662" s="5">
        <v>45706.77847222222</v>
      </c>
      <c r="E3662">
        <v>132</v>
      </c>
      <c r="F3662" t="s">
        <v>41</v>
      </c>
      <c r="G3662">
        <v>1737</v>
      </c>
      <c r="H3662" t="s">
        <v>27</v>
      </c>
      <c r="I3662" t="s">
        <v>24</v>
      </c>
      <c r="J3662">
        <v>6.1</v>
      </c>
      <c r="K3662">
        <v>3</v>
      </c>
      <c r="L3662">
        <v>0</v>
      </c>
      <c r="M3662">
        <v>0</v>
      </c>
      <c r="N3662" t="str">
        <f t="shared" si="114"/>
        <v>No Weather Impact</v>
      </c>
      <c r="O3662" t="str">
        <f t="shared" si="115"/>
        <v>Not Cancelled</v>
      </c>
      <c r="P3662" t="str">
        <f>TEXT(Table1[[#This Row],[Departure_Time]],"mmm yyyy")</f>
        <v>Feb 2025</v>
      </c>
    </row>
    <row r="3663" spans="1:16" x14ac:dyDescent="0.25">
      <c r="A3663" t="s">
        <v>1445</v>
      </c>
      <c r="B3663" t="s">
        <v>23</v>
      </c>
      <c r="C3663" t="s">
        <v>36</v>
      </c>
      <c r="D3663" s="5">
        <v>45378.75</v>
      </c>
      <c r="E3663">
        <v>228</v>
      </c>
      <c r="F3663" t="s">
        <v>41</v>
      </c>
      <c r="G3663">
        <v>1347</v>
      </c>
      <c r="H3663" t="s">
        <v>27</v>
      </c>
      <c r="I3663" t="s">
        <v>24</v>
      </c>
      <c r="J3663">
        <v>5.7</v>
      </c>
      <c r="K3663">
        <v>29</v>
      </c>
      <c r="L3663">
        <v>0</v>
      </c>
      <c r="M3663">
        <v>0</v>
      </c>
      <c r="N3663" t="str">
        <f t="shared" si="114"/>
        <v>No Weather Impact</v>
      </c>
      <c r="O3663" t="str">
        <f t="shared" si="115"/>
        <v>Not Cancelled</v>
      </c>
      <c r="P3663" t="str">
        <f>TEXT(Table1[[#This Row],[Departure_Time]],"mmm yyyy")</f>
        <v>Mar 2024</v>
      </c>
    </row>
    <row r="3664" spans="1:16" x14ac:dyDescent="0.25">
      <c r="A3664" t="s">
        <v>236</v>
      </c>
      <c r="B3664" t="s">
        <v>29</v>
      </c>
      <c r="C3664" t="s">
        <v>14</v>
      </c>
      <c r="D3664" s="5">
        <v>45403.691666666666</v>
      </c>
      <c r="E3664">
        <v>166</v>
      </c>
      <c r="F3664" t="s">
        <v>16</v>
      </c>
      <c r="G3664">
        <v>794</v>
      </c>
      <c r="H3664" t="s">
        <v>21</v>
      </c>
      <c r="I3664" t="s">
        <v>24</v>
      </c>
      <c r="J3664">
        <v>4.8</v>
      </c>
      <c r="K3664">
        <v>7</v>
      </c>
      <c r="L3664">
        <v>0</v>
      </c>
      <c r="M3664">
        <v>0</v>
      </c>
      <c r="N3664" t="str">
        <f t="shared" si="114"/>
        <v>No Weather Impact</v>
      </c>
      <c r="O3664" t="str">
        <f t="shared" si="115"/>
        <v>Not Cancelled</v>
      </c>
      <c r="P3664" t="str">
        <f>TEXT(Table1[[#This Row],[Departure_Time]],"mmm yyyy")</f>
        <v>Apr 2024</v>
      </c>
    </row>
    <row r="3665" spans="1:16" x14ac:dyDescent="0.25">
      <c r="A3665" t="s">
        <v>1032</v>
      </c>
      <c r="B3665" t="s">
        <v>29</v>
      </c>
      <c r="C3665" t="s">
        <v>31</v>
      </c>
      <c r="D3665" s="5">
        <v>45328.271527777775</v>
      </c>
      <c r="E3665">
        <v>233</v>
      </c>
      <c r="F3665" t="s">
        <v>16</v>
      </c>
      <c r="G3665">
        <v>722</v>
      </c>
      <c r="H3665" t="s">
        <v>18</v>
      </c>
      <c r="I3665" t="s">
        <v>24</v>
      </c>
      <c r="J3665">
        <v>6.1</v>
      </c>
      <c r="K3665">
        <v>6</v>
      </c>
      <c r="L3665">
        <v>0</v>
      </c>
      <c r="M3665">
        <v>0</v>
      </c>
      <c r="N3665" t="str">
        <f t="shared" si="114"/>
        <v>No Weather Impact</v>
      </c>
      <c r="O3665" t="str">
        <f t="shared" si="115"/>
        <v>Not Cancelled</v>
      </c>
      <c r="P3665" t="str">
        <f>TEXT(Table1[[#This Row],[Departure_Time]],"mmm yyyy")</f>
        <v>Feb 2024</v>
      </c>
    </row>
    <row r="3666" spans="1:16" x14ac:dyDescent="0.25">
      <c r="A3666" t="s">
        <v>1708</v>
      </c>
      <c r="B3666" t="s">
        <v>23</v>
      </c>
      <c r="C3666" t="s">
        <v>15</v>
      </c>
      <c r="D3666" s="5">
        <v>45496.20416666667</v>
      </c>
      <c r="E3666">
        <v>194</v>
      </c>
      <c r="F3666" t="s">
        <v>16</v>
      </c>
      <c r="G3666">
        <v>1358</v>
      </c>
      <c r="H3666" t="s">
        <v>21</v>
      </c>
      <c r="I3666" t="s">
        <v>18</v>
      </c>
      <c r="J3666">
        <v>5.5</v>
      </c>
      <c r="K3666">
        <v>5</v>
      </c>
      <c r="L3666">
        <v>0</v>
      </c>
      <c r="M3666">
        <v>0</v>
      </c>
      <c r="N3666" t="str">
        <f t="shared" si="114"/>
        <v>No Weather Impact</v>
      </c>
      <c r="O3666" t="str">
        <f t="shared" si="115"/>
        <v>Not Cancelled</v>
      </c>
      <c r="P3666" t="str">
        <f>TEXT(Table1[[#This Row],[Departure_Time]],"mmm yyyy")</f>
        <v>Jul 2024</v>
      </c>
    </row>
    <row r="3667" spans="1:16" x14ac:dyDescent="0.25">
      <c r="A3667" t="s">
        <v>1604</v>
      </c>
      <c r="B3667" t="s">
        <v>23</v>
      </c>
      <c r="C3667" t="s">
        <v>20</v>
      </c>
      <c r="D3667" s="5">
        <v>45478.727777777778</v>
      </c>
      <c r="E3667">
        <v>191</v>
      </c>
      <c r="F3667" t="s">
        <v>52</v>
      </c>
      <c r="G3667">
        <v>785</v>
      </c>
      <c r="H3667" t="s">
        <v>27</v>
      </c>
      <c r="I3667" t="s">
        <v>24</v>
      </c>
      <c r="J3667">
        <v>6.7</v>
      </c>
      <c r="K3667">
        <v>2</v>
      </c>
      <c r="L3667">
        <v>0</v>
      </c>
      <c r="M3667">
        <v>0</v>
      </c>
      <c r="N3667" t="str">
        <f t="shared" si="114"/>
        <v>No Weather Impact</v>
      </c>
      <c r="O3667" t="str">
        <f t="shared" si="115"/>
        <v>Cancelled</v>
      </c>
      <c r="P3667" t="str">
        <f>TEXT(Table1[[#This Row],[Departure_Time]],"mmm yyyy")</f>
        <v>Jul 2024</v>
      </c>
    </row>
    <row r="3668" spans="1:16" x14ac:dyDescent="0.25">
      <c r="A3668" t="s">
        <v>652</v>
      </c>
      <c r="B3668" t="s">
        <v>29</v>
      </c>
      <c r="C3668" t="s">
        <v>20</v>
      </c>
      <c r="D3668" s="5">
        <v>45244.93472222222</v>
      </c>
      <c r="E3668">
        <v>265</v>
      </c>
      <c r="F3668" t="s">
        <v>16</v>
      </c>
      <c r="G3668">
        <v>712</v>
      </c>
      <c r="H3668" t="s">
        <v>27</v>
      </c>
      <c r="I3668" t="s">
        <v>24</v>
      </c>
      <c r="J3668">
        <v>7.1</v>
      </c>
      <c r="K3668">
        <v>8</v>
      </c>
      <c r="L3668">
        <v>0</v>
      </c>
      <c r="M3668">
        <v>0</v>
      </c>
      <c r="N3668" t="str">
        <f t="shared" si="114"/>
        <v>No Weather Impact</v>
      </c>
      <c r="O3668" t="str">
        <f t="shared" si="115"/>
        <v>Not Cancelled</v>
      </c>
      <c r="P3668" t="str">
        <f>TEXT(Table1[[#This Row],[Departure_Time]],"mmm yyyy")</f>
        <v>Nov 2023</v>
      </c>
    </row>
    <row r="3669" spans="1:16" x14ac:dyDescent="0.25">
      <c r="A3669" t="s">
        <v>263</v>
      </c>
      <c r="B3669" t="s">
        <v>31</v>
      </c>
      <c r="C3669" t="s">
        <v>20</v>
      </c>
      <c r="D3669" s="5">
        <v>45523.350694444445</v>
      </c>
      <c r="E3669">
        <v>183</v>
      </c>
      <c r="F3669" t="s">
        <v>16</v>
      </c>
      <c r="G3669">
        <v>1022</v>
      </c>
      <c r="H3669" t="s">
        <v>18</v>
      </c>
      <c r="I3669" t="s">
        <v>24</v>
      </c>
      <c r="J3669">
        <v>7.1</v>
      </c>
      <c r="K3669">
        <v>9</v>
      </c>
      <c r="L3669">
        <v>0</v>
      </c>
      <c r="M3669">
        <v>0</v>
      </c>
      <c r="N3669" t="str">
        <f t="shared" si="114"/>
        <v>No Weather Impact</v>
      </c>
      <c r="O3669" t="str">
        <f t="shared" si="115"/>
        <v>Not Cancelled</v>
      </c>
      <c r="P3669" t="str">
        <f>TEXT(Table1[[#This Row],[Departure_Time]],"mmm yyyy")</f>
        <v>Aug 2024</v>
      </c>
    </row>
    <row r="3670" spans="1:16" x14ac:dyDescent="0.25">
      <c r="A3670" t="s">
        <v>519</v>
      </c>
      <c r="B3670" t="s">
        <v>20</v>
      </c>
      <c r="C3670" t="s">
        <v>15</v>
      </c>
      <c r="D3670" s="5">
        <v>45386.698611111111</v>
      </c>
      <c r="E3670">
        <v>230</v>
      </c>
      <c r="F3670" t="s">
        <v>52</v>
      </c>
      <c r="G3670">
        <v>1520</v>
      </c>
      <c r="H3670" t="s">
        <v>18</v>
      </c>
      <c r="I3670" t="s">
        <v>24</v>
      </c>
      <c r="J3670">
        <v>9.4</v>
      </c>
      <c r="K3670">
        <v>22</v>
      </c>
      <c r="L3670">
        <v>0</v>
      </c>
      <c r="M3670">
        <v>0</v>
      </c>
      <c r="N3670" t="str">
        <f t="shared" si="114"/>
        <v>No Weather Impact</v>
      </c>
      <c r="O3670" t="str">
        <f t="shared" si="115"/>
        <v>Cancelled</v>
      </c>
      <c r="P3670" t="str">
        <f>TEXT(Table1[[#This Row],[Departure_Time]],"mmm yyyy")</f>
        <v>Apr 2024</v>
      </c>
    </row>
    <row r="3671" spans="1:16" x14ac:dyDescent="0.25">
      <c r="A3671" t="s">
        <v>1199</v>
      </c>
      <c r="B3671" t="s">
        <v>31</v>
      </c>
      <c r="C3671" t="s">
        <v>14</v>
      </c>
      <c r="D3671" s="5">
        <v>45059.755555555559</v>
      </c>
      <c r="E3671">
        <v>199</v>
      </c>
      <c r="F3671" t="s">
        <v>16</v>
      </c>
      <c r="G3671">
        <v>1130</v>
      </c>
      <c r="H3671" t="s">
        <v>27</v>
      </c>
      <c r="I3671" t="s">
        <v>39</v>
      </c>
      <c r="J3671">
        <v>10</v>
      </c>
      <c r="K3671">
        <v>10</v>
      </c>
      <c r="L3671">
        <v>0</v>
      </c>
      <c r="M3671">
        <v>0</v>
      </c>
      <c r="N3671" t="str">
        <f t="shared" si="114"/>
        <v>No Weather Impact</v>
      </c>
      <c r="O3671" t="str">
        <f t="shared" si="115"/>
        <v>Not Cancelled</v>
      </c>
      <c r="P3671" t="str">
        <f>TEXT(Table1[[#This Row],[Departure_Time]],"mmm yyyy")</f>
        <v>May 2023</v>
      </c>
    </row>
    <row r="3672" spans="1:16" x14ac:dyDescent="0.25">
      <c r="A3672" t="s">
        <v>1637</v>
      </c>
      <c r="B3672" t="s">
        <v>26</v>
      </c>
      <c r="C3672" t="s">
        <v>15</v>
      </c>
      <c r="D3672" s="5">
        <v>45498.29583333333</v>
      </c>
      <c r="E3672">
        <v>199</v>
      </c>
      <c r="F3672" t="s">
        <v>41</v>
      </c>
      <c r="G3672">
        <v>1228</v>
      </c>
      <c r="H3672" t="s">
        <v>17</v>
      </c>
      <c r="I3672" t="s">
        <v>39</v>
      </c>
      <c r="J3672">
        <v>7.5</v>
      </c>
      <c r="K3672">
        <v>2</v>
      </c>
      <c r="L3672">
        <v>0</v>
      </c>
      <c r="M3672">
        <v>0</v>
      </c>
      <c r="N3672" t="str">
        <f t="shared" si="114"/>
        <v>No Weather Impact</v>
      </c>
      <c r="O3672" t="str">
        <f t="shared" si="115"/>
        <v>Not Cancelled</v>
      </c>
      <c r="P3672" t="str">
        <f>TEXT(Table1[[#This Row],[Departure_Time]],"mmm yyyy")</f>
        <v>Jul 2024</v>
      </c>
    </row>
    <row r="3673" spans="1:16" x14ac:dyDescent="0.25">
      <c r="A3673" t="s">
        <v>847</v>
      </c>
      <c r="B3673" t="s">
        <v>20</v>
      </c>
      <c r="C3673" t="s">
        <v>26</v>
      </c>
      <c r="D3673" s="5">
        <v>45186.642361111109</v>
      </c>
      <c r="E3673">
        <v>206</v>
      </c>
      <c r="F3673" t="s">
        <v>16</v>
      </c>
      <c r="G3673">
        <v>1114</v>
      </c>
      <c r="H3673" t="s">
        <v>27</v>
      </c>
      <c r="I3673" t="s">
        <v>24</v>
      </c>
      <c r="J3673">
        <v>7.4</v>
      </c>
      <c r="K3673">
        <v>2</v>
      </c>
      <c r="L3673">
        <v>0</v>
      </c>
      <c r="M3673">
        <v>0</v>
      </c>
      <c r="N3673" t="str">
        <f t="shared" si="114"/>
        <v>No Weather Impact</v>
      </c>
      <c r="O3673" t="str">
        <f t="shared" si="115"/>
        <v>Not Cancelled</v>
      </c>
      <c r="P3673" t="str">
        <f>TEXT(Table1[[#This Row],[Departure_Time]],"mmm yyyy")</f>
        <v>Sep 2023</v>
      </c>
    </row>
    <row r="3674" spans="1:16" x14ac:dyDescent="0.25">
      <c r="A3674" t="s">
        <v>586</v>
      </c>
      <c r="B3674" t="s">
        <v>23</v>
      </c>
      <c r="C3674" t="s">
        <v>26</v>
      </c>
      <c r="D3674" s="5">
        <v>45692.440972222219</v>
      </c>
      <c r="E3674">
        <v>170</v>
      </c>
      <c r="F3674" t="s">
        <v>16</v>
      </c>
      <c r="G3674">
        <v>1317</v>
      </c>
      <c r="H3674" t="s">
        <v>27</v>
      </c>
      <c r="I3674" t="s">
        <v>24</v>
      </c>
      <c r="J3674">
        <v>7.3</v>
      </c>
      <c r="K3674">
        <v>63</v>
      </c>
      <c r="L3674">
        <v>0</v>
      </c>
      <c r="M3674">
        <v>0</v>
      </c>
      <c r="N3674" t="str">
        <f t="shared" si="114"/>
        <v>No Weather Impact</v>
      </c>
      <c r="O3674" t="str">
        <f t="shared" si="115"/>
        <v>Not Cancelled</v>
      </c>
      <c r="P3674" t="str">
        <f>TEXT(Table1[[#This Row],[Departure_Time]],"mmm yyyy")</f>
        <v>Feb 2025</v>
      </c>
    </row>
    <row r="3675" spans="1:16" x14ac:dyDescent="0.25">
      <c r="A3675" t="s">
        <v>257</v>
      </c>
      <c r="B3675" t="s">
        <v>31</v>
      </c>
      <c r="C3675" t="s">
        <v>36</v>
      </c>
      <c r="D3675" s="5">
        <v>45155.864583333336</v>
      </c>
      <c r="E3675">
        <v>170</v>
      </c>
      <c r="F3675" t="s">
        <v>16</v>
      </c>
      <c r="G3675">
        <v>1436</v>
      </c>
      <c r="H3675" t="s">
        <v>18</v>
      </c>
      <c r="I3675" t="s">
        <v>24</v>
      </c>
      <c r="J3675">
        <v>5.5</v>
      </c>
      <c r="K3675">
        <v>2</v>
      </c>
      <c r="L3675">
        <v>0</v>
      </c>
      <c r="M3675">
        <v>0</v>
      </c>
      <c r="N3675" t="str">
        <f t="shared" si="114"/>
        <v>No Weather Impact</v>
      </c>
      <c r="O3675" t="str">
        <f t="shared" si="115"/>
        <v>Not Cancelled</v>
      </c>
      <c r="P3675" t="str">
        <f>TEXT(Table1[[#This Row],[Departure_Time]],"mmm yyyy")</f>
        <v>Aug 2023</v>
      </c>
    </row>
    <row r="3676" spans="1:16" x14ac:dyDescent="0.25">
      <c r="A3676" t="s">
        <v>1496</v>
      </c>
      <c r="B3676" t="s">
        <v>23</v>
      </c>
      <c r="C3676" t="s">
        <v>26</v>
      </c>
      <c r="D3676" s="5">
        <v>45517.760416666664</v>
      </c>
      <c r="E3676">
        <v>335</v>
      </c>
      <c r="F3676" t="s">
        <v>52</v>
      </c>
      <c r="G3676">
        <v>802</v>
      </c>
      <c r="H3676" t="s">
        <v>18</v>
      </c>
      <c r="I3676" t="s">
        <v>24</v>
      </c>
      <c r="J3676">
        <v>6.3</v>
      </c>
      <c r="K3676">
        <v>3</v>
      </c>
      <c r="L3676">
        <v>0</v>
      </c>
      <c r="M3676">
        <v>0</v>
      </c>
      <c r="N3676" t="str">
        <f t="shared" si="114"/>
        <v>No Weather Impact</v>
      </c>
      <c r="O3676" t="str">
        <f t="shared" si="115"/>
        <v>Cancelled</v>
      </c>
      <c r="P3676" t="str">
        <f>TEXT(Table1[[#This Row],[Departure_Time]],"mmm yyyy")</f>
        <v>Aug 2024</v>
      </c>
    </row>
    <row r="3677" spans="1:16" x14ac:dyDescent="0.25">
      <c r="A3677" t="s">
        <v>1646</v>
      </c>
      <c r="B3677" t="s">
        <v>26</v>
      </c>
      <c r="C3677" t="s">
        <v>23</v>
      </c>
      <c r="D3677" s="5">
        <v>45136.289583333331</v>
      </c>
      <c r="E3677">
        <v>175</v>
      </c>
      <c r="F3677" t="s">
        <v>16</v>
      </c>
      <c r="G3677">
        <v>1122</v>
      </c>
      <c r="H3677" t="s">
        <v>27</v>
      </c>
      <c r="I3677" t="s">
        <v>24</v>
      </c>
      <c r="J3677">
        <v>3.6</v>
      </c>
      <c r="K3677">
        <v>23</v>
      </c>
      <c r="L3677">
        <v>0</v>
      </c>
      <c r="M3677">
        <v>1</v>
      </c>
      <c r="N3677" t="str">
        <f t="shared" si="114"/>
        <v>Weather Imapct</v>
      </c>
      <c r="O3677" t="str">
        <f t="shared" si="115"/>
        <v>Not Cancelled</v>
      </c>
      <c r="P3677" t="str">
        <f>TEXT(Table1[[#This Row],[Departure_Time]],"mmm yyyy")</f>
        <v>Jul 2023</v>
      </c>
    </row>
    <row r="3678" spans="1:16" x14ac:dyDescent="0.25">
      <c r="A3678" t="s">
        <v>587</v>
      </c>
      <c r="B3678" t="s">
        <v>14</v>
      </c>
      <c r="C3678" t="s">
        <v>31</v>
      </c>
      <c r="D3678" s="5">
        <v>45312.65</v>
      </c>
      <c r="E3678">
        <v>106</v>
      </c>
      <c r="F3678" t="s">
        <v>16</v>
      </c>
      <c r="G3678">
        <v>592</v>
      </c>
      <c r="H3678" t="s">
        <v>27</v>
      </c>
      <c r="I3678" t="s">
        <v>24</v>
      </c>
      <c r="J3678">
        <v>8.6</v>
      </c>
      <c r="K3678">
        <v>7</v>
      </c>
      <c r="L3678">
        <v>0</v>
      </c>
      <c r="M3678">
        <v>0</v>
      </c>
      <c r="N3678" t="str">
        <f t="shared" si="114"/>
        <v>No Weather Impact</v>
      </c>
      <c r="O3678" t="str">
        <f t="shared" si="115"/>
        <v>Not Cancelled</v>
      </c>
      <c r="P3678" t="str">
        <f>TEXT(Table1[[#This Row],[Departure_Time]],"mmm yyyy")</f>
        <v>Jan 2024</v>
      </c>
    </row>
    <row r="3679" spans="1:16" x14ac:dyDescent="0.25">
      <c r="A3679" t="s">
        <v>1505</v>
      </c>
      <c r="B3679" t="s">
        <v>20</v>
      </c>
      <c r="C3679" t="s">
        <v>23</v>
      </c>
      <c r="D3679" s="5">
        <v>45669.180555555555</v>
      </c>
      <c r="E3679">
        <v>245</v>
      </c>
      <c r="F3679" t="s">
        <v>16</v>
      </c>
      <c r="G3679">
        <v>1345</v>
      </c>
      <c r="H3679" t="s">
        <v>21</v>
      </c>
      <c r="I3679" t="s">
        <v>130</v>
      </c>
      <c r="J3679">
        <v>7</v>
      </c>
      <c r="K3679">
        <v>2</v>
      </c>
      <c r="L3679">
        <v>0</v>
      </c>
      <c r="M3679">
        <v>0</v>
      </c>
      <c r="N3679" t="str">
        <f t="shared" si="114"/>
        <v>No Weather Impact</v>
      </c>
      <c r="O3679" t="str">
        <f t="shared" si="115"/>
        <v>Not Cancelled</v>
      </c>
      <c r="P3679" t="str">
        <f>TEXT(Table1[[#This Row],[Departure_Time]],"mmm yyyy")</f>
        <v>Jan 2025</v>
      </c>
    </row>
    <row r="3680" spans="1:16" x14ac:dyDescent="0.25">
      <c r="A3680" t="s">
        <v>500</v>
      </c>
      <c r="B3680" t="s">
        <v>23</v>
      </c>
      <c r="C3680" t="s">
        <v>31</v>
      </c>
      <c r="D3680" s="5">
        <v>45349.267361111109</v>
      </c>
      <c r="E3680">
        <v>180</v>
      </c>
      <c r="F3680" t="s">
        <v>41</v>
      </c>
      <c r="G3680">
        <v>516</v>
      </c>
      <c r="H3680" t="s">
        <v>17</v>
      </c>
      <c r="I3680" t="s">
        <v>24</v>
      </c>
      <c r="J3680">
        <v>5.9</v>
      </c>
      <c r="K3680">
        <v>9</v>
      </c>
      <c r="L3680">
        <v>0</v>
      </c>
      <c r="M3680">
        <v>0</v>
      </c>
      <c r="N3680" t="str">
        <f t="shared" si="114"/>
        <v>No Weather Impact</v>
      </c>
      <c r="O3680" t="str">
        <f t="shared" si="115"/>
        <v>Not Cancelled</v>
      </c>
      <c r="P3680" t="str">
        <f>TEXT(Table1[[#This Row],[Departure_Time]],"mmm yyyy")</f>
        <v>Feb 2024</v>
      </c>
    </row>
    <row r="3681" spans="1:16" x14ac:dyDescent="0.25">
      <c r="A3681" t="s">
        <v>1709</v>
      </c>
      <c r="B3681" t="s">
        <v>14</v>
      </c>
      <c r="C3681" t="s">
        <v>31</v>
      </c>
      <c r="D3681" s="5">
        <v>45445.267361111109</v>
      </c>
      <c r="E3681">
        <v>89</v>
      </c>
      <c r="F3681" t="s">
        <v>16</v>
      </c>
      <c r="G3681">
        <v>1341</v>
      </c>
      <c r="H3681" t="s">
        <v>21</v>
      </c>
      <c r="I3681" t="s">
        <v>39</v>
      </c>
      <c r="J3681">
        <v>6.3</v>
      </c>
      <c r="K3681">
        <v>13</v>
      </c>
      <c r="L3681">
        <v>0</v>
      </c>
      <c r="M3681">
        <v>0</v>
      </c>
      <c r="N3681" t="str">
        <f t="shared" si="114"/>
        <v>No Weather Impact</v>
      </c>
      <c r="O3681" t="str">
        <f t="shared" si="115"/>
        <v>Not Cancelled</v>
      </c>
      <c r="P3681" t="str">
        <f>TEXT(Table1[[#This Row],[Departure_Time]],"mmm yyyy")</f>
        <v>Jun 2024</v>
      </c>
    </row>
    <row r="3682" spans="1:16" x14ac:dyDescent="0.25">
      <c r="A3682" t="s">
        <v>1710</v>
      </c>
      <c r="B3682" t="s">
        <v>14</v>
      </c>
      <c r="C3682" t="s">
        <v>20</v>
      </c>
      <c r="D3682" s="5">
        <v>45251.411805555559</v>
      </c>
      <c r="E3682">
        <v>231</v>
      </c>
      <c r="F3682" t="s">
        <v>16</v>
      </c>
      <c r="G3682">
        <v>868</v>
      </c>
      <c r="H3682" t="s">
        <v>27</v>
      </c>
      <c r="I3682" t="s">
        <v>24</v>
      </c>
      <c r="J3682">
        <v>7.8</v>
      </c>
      <c r="K3682">
        <v>2</v>
      </c>
      <c r="L3682">
        <v>0</v>
      </c>
      <c r="M3682">
        <v>0</v>
      </c>
      <c r="N3682" t="str">
        <f t="shared" si="114"/>
        <v>No Weather Impact</v>
      </c>
      <c r="O3682" t="str">
        <f t="shared" si="115"/>
        <v>Not Cancelled</v>
      </c>
      <c r="P3682" t="str">
        <f>TEXT(Table1[[#This Row],[Departure_Time]],"mmm yyyy")</f>
        <v>Nov 2023</v>
      </c>
    </row>
    <row r="3683" spans="1:16" x14ac:dyDescent="0.25">
      <c r="A3683" t="s">
        <v>34</v>
      </c>
      <c r="B3683" t="s">
        <v>26</v>
      </c>
      <c r="C3683" t="s">
        <v>26</v>
      </c>
      <c r="D3683" s="5">
        <v>45741.115972222222</v>
      </c>
      <c r="E3683">
        <v>154</v>
      </c>
      <c r="F3683" t="s">
        <v>16</v>
      </c>
      <c r="G3683">
        <v>1207</v>
      </c>
      <c r="H3683" t="s">
        <v>21</v>
      </c>
      <c r="I3683" t="s">
        <v>39</v>
      </c>
      <c r="J3683">
        <v>7</v>
      </c>
      <c r="K3683">
        <v>5</v>
      </c>
      <c r="L3683">
        <v>0</v>
      </c>
      <c r="M3683">
        <v>0</v>
      </c>
      <c r="N3683" t="str">
        <f t="shared" si="114"/>
        <v>No Weather Impact</v>
      </c>
      <c r="O3683" t="str">
        <f t="shared" si="115"/>
        <v>Not Cancelled</v>
      </c>
      <c r="P3683" t="str">
        <f>TEXT(Table1[[#This Row],[Departure_Time]],"mmm yyyy")</f>
        <v>Mar 2025</v>
      </c>
    </row>
    <row r="3684" spans="1:16" x14ac:dyDescent="0.25">
      <c r="A3684" t="s">
        <v>1228</v>
      </c>
      <c r="B3684" t="s">
        <v>36</v>
      </c>
      <c r="C3684" t="s">
        <v>31</v>
      </c>
      <c r="D3684" s="5">
        <v>45193.57708333333</v>
      </c>
      <c r="E3684">
        <v>234</v>
      </c>
      <c r="F3684" t="s">
        <v>16</v>
      </c>
      <c r="G3684">
        <v>1301</v>
      </c>
      <c r="H3684" t="s">
        <v>18</v>
      </c>
      <c r="I3684" t="s">
        <v>24</v>
      </c>
      <c r="J3684">
        <v>6.5</v>
      </c>
      <c r="K3684">
        <v>27</v>
      </c>
      <c r="L3684">
        <v>0</v>
      </c>
      <c r="M3684">
        <v>0</v>
      </c>
      <c r="N3684" t="str">
        <f t="shared" si="114"/>
        <v>No Weather Impact</v>
      </c>
      <c r="O3684" t="str">
        <f t="shared" si="115"/>
        <v>Not Cancelled</v>
      </c>
      <c r="P3684" t="str">
        <f>TEXT(Table1[[#This Row],[Departure_Time]],"mmm yyyy")</f>
        <v>Sep 2023</v>
      </c>
    </row>
    <row r="3685" spans="1:16" x14ac:dyDescent="0.25">
      <c r="A3685" t="s">
        <v>188</v>
      </c>
      <c r="B3685" t="s">
        <v>15</v>
      </c>
      <c r="C3685" t="s">
        <v>36</v>
      </c>
      <c r="D3685" s="5">
        <v>45315.890277777777</v>
      </c>
      <c r="E3685">
        <v>203</v>
      </c>
      <c r="F3685" t="s">
        <v>52</v>
      </c>
      <c r="G3685">
        <v>1069</v>
      </c>
      <c r="H3685" t="s">
        <v>17</v>
      </c>
      <c r="I3685" t="s">
        <v>24</v>
      </c>
      <c r="J3685">
        <v>7.4</v>
      </c>
      <c r="K3685">
        <v>21</v>
      </c>
      <c r="L3685">
        <v>0</v>
      </c>
      <c r="M3685">
        <v>0</v>
      </c>
      <c r="N3685" t="str">
        <f t="shared" si="114"/>
        <v>No Weather Impact</v>
      </c>
      <c r="O3685" t="str">
        <f t="shared" si="115"/>
        <v>Cancelled</v>
      </c>
      <c r="P3685" t="str">
        <f>TEXT(Table1[[#This Row],[Departure_Time]],"mmm yyyy")</f>
        <v>Jan 2024</v>
      </c>
    </row>
    <row r="3686" spans="1:16" x14ac:dyDescent="0.25">
      <c r="A3686" t="s">
        <v>1161</v>
      </c>
      <c r="B3686" t="s">
        <v>36</v>
      </c>
      <c r="C3686" t="s">
        <v>23</v>
      </c>
      <c r="D3686" s="5">
        <v>45464.931250000001</v>
      </c>
      <c r="E3686">
        <v>139</v>
      </c>
      <c r="F3686" t="s">
        <v>16</v>
      </c>
      <c r="G3686">
        <v>1178</v>
      </c>
      <c r="H3686" t="s">
        <v>17</v>
      </c>
      <c r="I3686" t="s">
        <v>24</v>
      </c>
      <c r="J3686">
        <v>5.2</v>
      </c>
      <c r="K3686">
        <v>7</v>
      </c>
      <c r="L3686">
        <v>0</v>
      </c>
      <c r="M3686">
        <v>0</v>
      </c>
      <c r="N3686" t="str">
        <f t="shared" si="114"/>
        <v>No Weather Impact</v>
      </c>
      <c r="O3686" t="str">
        <f t="shared" si="115"/>
        <v>Not Cancelled</v>
      </c>
      <c r="P3686" t="str">
        <f>TEXT(Table1[[#This Row],[Departure_Time]],"mmm yyyy")</f>
        <v>Jun 2024</v>
      </c>
    </row>
    <row r="3687" spans="1:16" x14ac:dyDescent="0.25">
      <c r="A3687" t="s">
        <v>726</v>
      </c>
      <c r="B3687" t="s">
        <v>29</v>
      </c>
      <c r="C3687" t="s">
        <v>26</v>
      </c>
      <c r="D3687" s="5">
        <v>45577.408333333333</v>
      </c>
      <c r="E3687">
        <v>208</v>
      </c>
      <c r="F3687" t="s">
        <v>16</v>
      </c>
      <c r="G3687">
        <v>1068</v>
      </c>
      <c r="H3687" t="s">
        <v>18</v>
      </c>
      <c r="I3687" t="s">
        <v>24</v>
      </c>
      <c r="J3687">
        <v>8.3000000000000007</v>
      </c>
      <c r="K3687">
        <v>6</v>
      </c>
      <c r="L3687">
        <v>0</v>
      </c>
      <c r="M3687">
        <v>1</v>
      </c>
      <c r="N3687" t="str">
        <f t="shared" si="114"/>
        <v>Weather Imapct</v>
      </c>
      <c r="O3687" t="str">
        <f t="shared" si="115"/>
        <v>Not Cancelled</v>
      </c>
      <c r="P3687" t="str">
        <f>TEXT(Table1[[#This Row],[Departure_Time]],"mmm yyyy")</f>
        <v>Oct 2024</v>
      </c>
    </row>
    <row r="3688" spans="1:16" x14ac:dyDescent="0.25">
      <c r="A3688" t="s">
        <v>1711</v>
      </c>
      <c r="B3688" t="s">
        <v>31</v>
      </c>
      <c r="C3688" t="s">
        <v>29</v>
      </c>
      <c r="D3688" s="5">
        <v>45413.737500000003</v>
      </c>
      <c r="E3688">
        <v>154</v>
      </c>
      <c r="F3688" t="s">
        <v>16</v>
      </c>
      <c r="G3688">
        <v>807</v>
      </c>
      <c r="H3688" t="s">
        <v>17</v>
      </c>
      <c r="I3688" t="s">
        <v>39</v>
      </c>
      <c r="J3688">
        <v>6.2</v>
      </c>
      <c r="K3688">
        <v>3</v>
      </c>
      <c r="L3688">
        <v>0</v>
      </c>
      <c r="M3688">
        <v>0</v>
      </c>
      <c r="N3688" t="str">
        <f t="shared" si="114"/>
        <v>No Weather Impact</v>
      </c>
      <c r="O3688" t="str">
        <f t="shared" si="115"/>
        <v>Not Cancelled</v>
      </c>
      <c r="P3688" t="str">
        <f>TEXT(Table1[[#This Row],[Departure_Time]],"mmm yyyy")</f>
        <v>May 2024</v>
      </c>
    </row>
    <row r="3689" spans="1:16" x14ac:dyDescent="0.25">
      <c r="A3689" t="s">
        <v>1660</v>
      </c>
      <c r="B3689" t="s">
        <v>20</v>
      </c>
      <c r="C3689" t="s">
        <v>31</v>
      </c>
      <c r="D3689" s="5">
        <v>45591.336805555555</v>
      </c>
      <c r="E3689">
        <v>225</v>
      </c>
      <c r="F3689" t="s">
        <v>41</v>
      </c>
      <c r="G3689">
        <v>657</v>
      </c>
      <c r="H3689" t="s">
        <v>27</v>
      </c>
      <c r="I3689" t="s">
        <v>24</v>
      </c>
      <c r="J3689">
        <v>5.6</v>
      </c>
      <c r="K3689">
        <v>6</v>
      </c>
      <c r="L3689">
        <v>0</v>
      </c>
      <c r="M3689">
        <v>0</v>
      </c>
      <c r="N3689" t="str">
        <f t="shared" si="114"/>
        <v>No Weather Impact</v>
      </c>
      <c r="O3689" t="str">
        <f t="shared" si="115"/>
        <v>Not Cancelled</v>
      </c>
      <c r="P3689" t="str">
        <f>TEXT(Table1[[#This Row],[Departure_Time]],"mmm yyyy")</f>
        <v>Oct 2024</v>
      </c>
    </row>
    <row r="3690" spans="1:16" x14ac:dyDescent="0.25">
      <c r="A3690" t="s">
        <v>1712</v>
      </c>
      <c r="B3690" t="s">
        <v>23</v>
      </c>
      <c r="C3690" t="s">
        <v>14</v>
      </c>
      <c r="D3690" s="5">
        <v>45732.576388888891</v>
      </c>
      <c r="E3690">
        <v>208</v>
      </c>
      <c r="F3690" t="s">
        <v>16</v>
      </c>
      <c r="G3690">
        <v>916</v>
      </c>
      <c r="H3690" t="s">
        <v>21</v>
      </c>
      <c r="I3690" t="s">
        <v>39</v>
      </c>
      <c r="J3690">
        <v>8.6</v>
      </c>
      <c r="K3690">
        <v>2</v>
      </c>
      <c r="L3690">
        <v>0</v>
      </c>
      <c r="M3690">
        <v>0</v>
      </c>
      <c r="N3690" t="str">
        <f t="shared" si="114"/>
        <v>No Weather Impact</v>
      </c>
      <c r="O3690" t="str">
        <f t="shared" si="115"/>
        <v>Not Cancelled</v>
      </c>
      <c r="P3690" t="str">
        <f>TEXT(Table1[[#This Row],[Departure_Time]],"mmm yyyy")</f>
        <v>Mar 2025</v>
      </c>
    </row>
    <row r="3691" spans="1:16" x14ac:dyDescent="0.25">
      <c r="A3691" t="s">
        <v>789</v>
      </c>
      <c r="B3691" t="s">
        <v>14</v>
      </c>
      <c r="C3691" t="s">
        <v>20</v>
      </c>
      <c r="D3691" s="5">
        <v>45322.118055555555</v>
      </c>
      <c r="E3691">
        <v>146</v>
      </c>
      <c r="F3691" t="s">
        <v>16</v>
      </c>
      <c r="G3691">
        <v>1518</v>
      </c>
      <c r="H3691" t="s">
        <v>17</v>
      </c>
      <c r="I3691" t="s">
        <v>24</v>
      </c>
      <c r="J3691">
        <v>6.7</v>
      </c>
      <c r="K3691">
        <v>5</v>
      </c>
      <c r="L3691">
        <v>0</v>
      </c>
      <c r="M3691">
        <v>0</v>
      </c>
      <c r="N3691" t="str">
        <f t="shared" si="114"/>
        <v>No Weather Impact</v>
      </c>
      <c r="O3691" t="str">
        <f t="shared" si="115"/>
        <v>Not Cancelled</v>
      </c>
      <c r="P3691" t="str">
        <f>TEXT(Table1[[#This Row],[Departure_Time]],"mmm yyyy")</f>
        <v>Jan 2024</v>
      </c>
    </row>
    <row r="3692" spans="1:16" x14ac:dyDescent="0.25">
      <c r="A3692" t="s">
        <v>1131</v>
      </c>
      <c r="B3692" t="s">
        <v>36</v>
      </c>
      <c r="C3692" t="s">
        <v>31</v>
      </c>
      <c r="D3692" s="5">
        <v>45420.322222222225</v>
      </c>
      <c r="E3692">
        <v>201</v>
      </c>
      <c r="F3692" t="s">
        <v>16</v>
      </c>
      <c r="G3692">
        <v>557</v>
      </c>
      <c r="H3692" t="s">
        <v>27</v>
      </c>
      <c r="I3692" t="s">
        <v>130</v>
      </c>
      <c r="J3692">
        <v>6</v>
      </c>
      <c r="K3692">
        <v>23</v>
      </c>
      <c r="L3692">
        <v>0</v>
      </c>
      <c r="M3692">
        <v>0</v>
      </c>
      <c r="N3692" t="str">
        <f t="shared" si="114"/>
        <v>No Weather Impact</v>
      </c>
      <c r="O3692" t="str">
        <f t="shared" si="115"/>
        <v>Not Cancelled</v>
      </c>
      <c r="P3692" t="str">
        <f>TEXT(Table1[[#This Row],[Departure_Time]],"mmm yyyy")</f>
        <v>May 2024</v>
      </c>
    </row>
    <row r="3693" spans="1:16" x14ac:dyDescent="0.25">
      <c r="A3693" t="s">
        <v>1513</v>
      </c>
      <c r="B3693" t="s">
        <v>26</v>
      </c>
      <c r="C3693" t="s">
        <v>26</v>
      </c>
      <c r="D3693" s="5">
        <v>45371.502083333333</v>
      </c>
      <c r="E3693">
        <v>242</v>
      </c>
      <c r="F3693" t="s">
        <v>16</v>
      </c>
      <c r="G3693">
        <v>1453</v>
      </c>
      <c r="H3693" t="s">
        <v>18</v>
      </c>
      <c r="I3693" t="s">
        <v>24</v>
      </c>
      <c r="J3693">
        <v>4.8</v>
      </c>
      <c r="K3693">
        <v>18</v>
      </c>
      <c r="L3693">
        <v>0</v>
      </c>
      <c r="M3693">
        <v>0</v>
      </c>
      <c r="N3693" t="str">
        <f t="shared" si="114"/>
        <v>No Weather Impact</v>
      </c>
      <c r="O3693" t="str">
        <f t="shared" si="115"/>
        <v>Not Cancelled</v>
      </c>
      <c r="P3693" t="str">
        <f>TEXT(Table1[[#This Row],[Departure_Time]],"mmm yyyy")</f>
        <v>Mar 2024</v>
      </c>
    </row>
    <row r="3694" spans="1:16" x14ac:dyDescent="0.25">
      <c r="A3694" t="s">
        <v>796</v>
      </c>
      <c r="B3694" t="s">
        <v>36</v>
      </c>
      <c r="C3694" t="s">
        <v>14</v>
      </c>
      <c r="D3694" s="5">
        <v>45243.000694444447</v>
      </c>
      <c r="E3694">
        <v>279</v>
      </c>
      <c r="F3694" t="s">
        <v>16</v>
      </c>
      <c r="G3694">
        <v>1097</v>
      </c>
      <c r="H3694" t="s">
        <v>18</v>
      </c>
      <c r="I3694" t="s">
        <v>24</v>
      </c>
      <c r="J3694">
        <v>7.6</v>
      </c>
      <c r="K3694">
        <v>5</v>
      </c>
      <c r="L3694">
        <v>0</v>
      </c>
      <c r="M3694">
        <v>0</v>
      </c>
      <c r="N3694" t="str">
        <f t="shared" si="114"/>
        <v>No Weather Impact</v>
      </c>
      <c r="O3694" t="str">
        <f t="shared" si="115"/>
        <v>Not Cancelled</v>
      </c>
      <c r="P3694" t="str">
        <f>TEXT(Table1[[#This Row],[Departure_Time]],"mmm yyyy")</f>
        <v>Nov 2023</v>
      </c>
    </row>
    <row r="3695" spans="1:16" x14ac:dyDescent="0.25">
      <c r="A3695" t="s">
        <v>563</v>
      </c>
      <c r="B3695" t="s">
        <v>15</v>
      </c>
      <c r="C3695" t="s">
        <v>14</v>
      </c>
      <c r="D3695" s="5">
        <v>45654.015972222223</v>
      </c>
      <c r="E3695">
        <v>213</v>
      </c>
      <c r="F3695" t="s">
        <v>16</v>
      </c>
      <c r="G3695">
        <v>1552</v>
      </c>
      <c r="H3695" t="s">
        <v>27</v>
      </c>
      <c r="I3695" t="s">
        <v>24</v>
      </c>
      <c r="J3695">
        <v>7.5</v>
      </c>
      <c r="K3695">
        <v>10</v>
      </c>
      <c r="L3695">
        <v>0</v>
      </c>
      <c r="M3695">
        <v>0</v>
      </c>
      <c r="N3695" t="str">
        <f t="shared" si="114"/>
        <v>No Weather Impact</v>
      </c>
      <c r="O3695" t="str">
        <f t="shared" si="115"/>
        <v>Not Cancelled</v>
      </c>
      <c r="P3695" t="str">
        <f>TEXT(Table1[[#This Row],[Departure_Time]],"mmm yyyy")</f>
        <v>Dec 2024</v>
      </c>
    </row>
    <row r="3696" spans="1:16" x14ac:dyDescent="0.25">
      <c r="A3696" t="s">
        <v>420</v>
      </c>
      <c r="B3696" t="s">
        <v>20</v>
      </c>
      <c r="C3696" t="s">
        <v>31</v>
      </c>
      <c r="D3696" s="5">
        <v>45237.532638888886</v>
      </c>
      <c r="E3696">
        <v>153</v>
      </c>
      <c r="F3696" t="s">
        <v>16</v>
      </c>
      <c r="G3696">
        <v>1268</v>
      </c>
      <c r="H3696" t="s">
        <v>17</v>
      </c>
      <c r="I3696" t="s">
        <v>24</v>
      </c>
      <c r="J3696">
        <v>9.5</v>
      </c>
      <c r="K3696">
        <v>11</v>
      </c>
      <c r="L3696">
        <v>0</v>
      </c>
      <c r="M3696">
        <v>0</v>
      </c>
      <c r="N3696" t="str">
        <f t="shared" si="114"/>
        <v>No Weather Impact</v>
      </c>
      <c r="O3696" t="str">
        <f t="shared" si="115"/>
        <v>Not Cancelled</v>
      </c>
      <c r="P3696" t="str">
        <f>TEXT(Table1[[#This Row],[Departure_Time]],"mmm yyyy")</f>
        <v>Nov 2023</v>
      </c>
    </row>
    <row r="3697" spans="1:16" x14ac:dyDescent="0.25">
      <c r="A3697" t="s">
        <v>1018</v>
      </c>
      <c r="B3697" t="s">
        <v>29</v>
      </c>
      <c r="C3697" t="s">
        <v>31</v>
      </c>
      <c r="D3697" s="5">
        <v>45211.603472222225</v>
      </c>
      <c r="E3697">
        <v>176</v>
      </c>
      <c r="F3697" t="s">
        <v>16</v>
      </c>
      <c r="G3697">
        <v>1571</v>
      </c>
      <c r="H3697" t="s">
        <v>27</v>
      </c>
      <c r="I3697" t="s">
        <v>24</v>
      </c>
      <c r="J3697">
        <v>8.3000000000000007</v>
      </c>
      <c r="K3697">
        <v>6</v>
      </c>
      <c r="L3697">
        <v>0</v>
      </c>
      <c r="M3697">
        <v>0</v>
      </c>
      <c r="N3697" t="str">
        <f t="shared" si="114"/>
        <v>No Weather Impact</v>
      </c>
      <c r="O3697" t="str">
        <f t="shared" si="115"/>
        <v>Not Cancelled</v>
      </c>
      <c r="P3697" t="str">
        <f>TEXT(Table1[[#This Row],[Departure_Time]],"mmm yyyy")</f>
        <v>Oct 2023</v>
      </c>
    </row>
    <row r="3698" spans="1:16" x14ac:dyDescent="0.25">
      <c r="A3698" t="s">
        <v>1551</v>
      </c>
      <c r="B3698" t="s">
        <v>20</v>
      </c>
      <c r="C3698" t="s">
        <v>15</v>
      </c>
      <c r="D3698" s="5">
        <v>45043.65347222222</v>
      </c>
      <c r="E3698">
        <v>187</v>
      </c>
      <c r="F3698" t="s">
        <v>41</v>
      </c>
      <c r="G3698">
        <v>1400</v>
      </c>
      <c r="H3698" t="s">
        <v>17</v>
      </c>
      <c r="I3698" t="s">
        <v>24</v>
      </c>
      <c r="J3698">
        <v>4.4000000000000004</v>
      </c>
      <c r="K3698">
        <v>20</v>
      </c>
      <c r="L3698">
        <v>0</v>
      </c>
      <c r="M3698">
        <v>0</v>
      </c>
      <c r="N3698" t="str">
        <f t="shared" si="114"/>
        <v>No Weather Impact</v>
      </c>
      <c r="O3698" t="str">
        <f t="shared" si="115"/>
        <v>Not Cancelled</v>
      </c>
      <c r="P3698" t="str">
        <f>TEXT(Table1[[#This Row],[Departure_Time]],"mmm yyyy")</f>
        <v>Apr 2023</v>
      </c>
    </row>
    <row r="3699" spans="1:16" x14ac:dyDescent="0.25">
      <c r="A3699" t="s">
        <v>516</v>
      </c>
      <c r="B3699" t="s">
        <v>29</v>
      </c>
      <c r="C3699" t="s">
        <v>20</v>
      </c>
      <c r="D3699" s="5">
        <v>45587.261111111111</v>
      </c>
      <c r="E3699">
        <v>198</v>
      </c>
      <c r="F3699" t="s">
        <v>16</v>
      </c>
      <c r="G3699">
        <v>1146</v>
      </c>
      <c r="H3699" t="s">
        <v>18</v>
      </c>
      <c r="I3699" t="s">
        <v>24</v>
      </c>
      <c r="J3699">
        <v>8.8000000000000007</v>
      </c>
      <c r="K3699">
        <v>1</v>
      </c>
      <c r="L3699">
        <v>0</v>
      </c>
      <c r="M3699">
        <v>0</v>
      </c>
      <c r="N3699" t="str">
        <f t="shared" si="114"/>
        <v>No Weather Impact</v>
      </c>
      <c r="O3699" t="str">
        <f t="shared" si="115"/>
        <v>Not Cancelled</v>
      </c>
      <c r="P3699" t="str">
        <f>TEXT(Table1[[#This Row],[Departure_Time]],"mmm yyyy")</f>
        <v>Oct 2024</v>
      </c>
    </row>
    <row r="3700" spans="1:16" x14ac:dyDescent="0.25">
      <c r="A3700" t="s">
        <v>559</v>
      </c>
      <c r="B3700" t="s">
        <v>20</v>
      </c>
      <c r="C3700" t="s">
        <v>36</v>
      </c>
      <c r="D3700" s="5">
        <v>45058.211805555555</v>
      </c>
      <c r="E3700">
        <v>231</v>
      </c>
      <c r="F3700" t="s">
        <v>16</v>
      </c>
      <c r="G3700">
        <v>1359</v>
      </c>
      <c r="H3700" t="s">
        <v>17</v>
      </c>
      <c r="I3700" t="s">
        <v>18</v>
      </c>
      <c r="J3700">
        <v>8.6</v>
      </c>
      <c r="K3700">
        <v>8</v>
      </c>
      <c r="L3700">
        <v>0</v>
      </c>
      <c r="M3700">
        <v>1</v>
      </c>
      <c r="N3700" t="str">
        <f t="shared" si="114"/>
        <v>Weather Imapct</v>
      </c>
      <c r="O3700" t="str">
        <f t="shared" si="115"/>
        <v>Not Cancelled</v>
      </c>
      <c r="P3700" t="str">
        <f>TEXT(Table1[[#This Row],[Departure_Time]],"mmm yyyy")</f>
        <v>May 2023</v>
      </c>
    </row>
    <row r="3701" spans="1:16" x14ac:dyDescent="0.25">
      <c r="A3701" t="s">
        <v>1461</v>
      </c>
      <c r="B3701" t="s">
        <v>31</v>
      </c>
      <c r="C3701" t="s">
        <v>14</v>
      </c>
      <c r="D3701" s="5">
        <v>45104.098611111112</v>
      </c>
      <c r="E3701">
        <v>77</v>
      </c>
      <c r="F3701" t="s">
        <v>16</v>
      </c>
      <c r="G3701">
        <v>604</v>
      </c>
      <c r="H3701" t="s">
        <v>27</v>
      </c>
      <c r="I3701" t="s">
        <v>39</v>
      </c>
      <c r="J3701">
        <v>8</v>
      </c>
      <c r="K3701">
        <v>8</v>
      </c>
      <c r="L3701">
        <v>0</v>
      </c>
      <c r="M3701">
        <v>0</v>
      </c>
      <c r="N3701" t="str">
        <f t="shared" si="114"/>
        <v>No Weather Impact</v>
      </c>
      <c r="O3701" t="str">
        <f t="shared" si="115"/>
        <v>Not Cancelled</v>
      </c>
      <c r="P3701" t="str">
        <f>TEXT(Table1[[#This Row],[Departure_Time]],"mmm yyyy")</f>
        <v>Jun 2023</v>
      </c>
    </row>
    <row r="3702" spans="1:16" x14ac:dyDescent="0.25">
      <c r="A3702" t="s">
        <v>380</v>
      </c>
      <c r="B3702" t="s">
        <v>29</v>
      </c>
      <c r="C3702" t="s">
        <v>14</v>
      </c>
      <c r="D3702" s="5">
        <v>45387.228472222225</v>
      </c>
      <c r="E3702">
        <v>94</v>
      </c>
      <c r="F3702" t="s">
        <v>16</v>
      </c>
      <c r="G3702">
        <v>1644</v>
      </c>
      <c r="H3702" t="s">
        <v>27</v>
      </c>
      <c r="I3702" t="s">
        <v>39</v>
      </c>
      <c r="J3702">
        <v>10</v>
      </c>
      <c r="K3702">
        <v>0</v>
      </c>
      <c r="L3702">
        <v>1</v>
      </c>
      <c r="M3702">
        <v>0</v>
      </c>
      <c r="N3702" t="str">
        <f t="shared" si="114"/>
        <v>No Weather Impact</v>
      </c>
      <c r="O3702" t="str">
        <f t="shared" si="115"/>
        <v>Not Cancelled</v>
      </c>
      <c r="P3702" t="str">
        <f>TEXT(Table1[[#This Row],[Departure_Time]],"mmm yyyy")</f>
        <v>Apr 2024</v>
      </c>
    </row>
    <row r="3703" spans="1:16" x14ac:dyDescent="0.25">
      <c r="A3703" t="s">
        <v>43</v>
      </c>
      <c r="B3703" t="s">
        <v>15</v>
      </c>
      <c r="C3703" t="s">
        <v>14</v>
      </c>
      <c r="D3703" s="5">
        <v>45238.698611111111</v>
      </c>
      <c r="E3703">
        <v>213</v>
      </c>
      <c r="F3703" t="s">
        <v>16</v>
      </c>
      <c r="G3703">
        <v>836</v>
      </c>
      <c r="H3703" t="s">
        <v>27</v>
      </c>
      <c r="I3703" t="s">
        <v>24</v>
      </c>
      <c r="J3703">
        <v>7.7</v>
      </c>
      <c r="K3703">
        <v>8</v>
      </c>
      <c r="L3703">
        <v>0</v>
      </c>
      <c r="M3703">
        <v>1</v>
      </c>
      <c r="N3703" t="str">
        <f t="shared" si="114"/>
        <v>Weather Imapct</v>
      </c>
      <c r="O3703" t="str">
        <f t="shared" si="115"/>
        <v>Not Cancelled</v>
      </c>
      <c r="P3703" t="str">
        <f>TEXT(Table1[[#This Row],[Departure_Time]],"mmm yyyy")</f>
        <v>Nov 2023</v>
      </c>
    </row>
    <row r="3704" spans="1:16" x14ac:dyDescent="0.25">
      <c r="A3704" t="s">
        <v>1678</v>
      </c>
      <c r="B3704" t="s">
        <v>23</v>
      </c>
      <c r="C3704" t="s">
        <v>23</v>
      </c>
      <c r="D3704" s="5">
        <v>45550.894444444442</v>
      </c>
      <c r="E3704">
        <v>169</v>
      </c>
      <c r="F3704" t="s">
        <v>16</v>
      </c>
      <c r="G3704">
        <v>1766</v>
      </c>
      <c r="H3704" t="s">
        <v>27</v>
      </c>
      <c r="I3704" t="s">
        <v>24</v>
      </c>
      <c r="J3704">
        <v>10</v>
      </c>
      <c r="K3704">
        <v>10</v>
      </c>
      <c r="L3704">
        <v>0</v>
      </c>
      <c r="M3704">
        <v>0</v>
      </c>
      <c r="N3704" t="str">
        <f t="shared" si="114"/>
        <v>No Weather Impact</v>
      </c>
      <c r="O3704" t="str">
        <f t="shared" si="115"/>
        <v>Not Cancelled</v>
      </c>
      <c r="P3704" t="str">
        <f>TEXT(Table1[[#This Row],[Departure_Time]],"mmm yyyy")</f>
        <v>Sep 2024</v>
      </c>
    </row>
    <row r="3705" spans="1:16" x14ac:dyDescent="0.25">
      <c r="A3705" t="s">
        <v>86</v>
      </c>
      <c r="B3705" t="s">
        <v>31</v>
      </c>
      <c r="C3705" t="s">
        <v>29</v>
      </c>
      <c r="D3705" s="5">
        <v>45496.854861111111</v>
      </c>
      <c r="E3705">
        <v>184</v>
      </c>
      <c r="F3705" t="s">
        <v>16</v>
      </c>
      <c r="G3705">
        <v>956</v>
      </c>
      <c r="H3705" t="s">
        <v>17</v>
      </c>
      <c r="I3705" t="s">
        <v>24</v>
      </c>
      <c r="J3705">
        <v>6.4</v>
      </c>
      <c r="K3705">
        <v>4</v>
      </c>
      <c r="L3705">
        <v>0</v>
      </c>
      <c r="M3705">
        <v>0</v>
      </c>
      <c r="N3705" t="str">
        <f t="shared" si="114"/>
        <v>No Weather Impact</v>
      </c>
      <c r="O3705" t="str">
        <f t="shared" si="115"/>
        <v>Not Cancelled</v>
      </c>
      <c r="P3705" t="str">
        <f>TEXT(Table1[[#This Row],[Departure_Time]],"mmm yyyy")</f>
        <v>Jul 2024</v>
      </c>
    </row>
    <row r="3706" spans="1:16" x14ac:dyDescent="0.25">
      <c r="A3706" t="s">
        <v>1331</v>
      </c>
      <c r="B3706" t="s">
        <v>20</v>
      </c>
      <c r="C3706" t="s">
        <v>26</v>
      </c>
      <c r="D3706" s="5">
        <v>45114.429861111108</v>
      </c>
      <c r="E3706">
        <v>234</v>
      </c>
      <c r="F3706" t="s">
        <v>16</v>
      </c>
      <c r="G3706">
        <v>1040</v>
      </c>
      <c r="H3706" t="s">
        <v>27</v>
      </c>
      <c r="I3706" t="s">
        <v>24</v>
      </c>
      <c r="J3706">
        <v>6.4</v>
      </c>
      <c r="K3706">
        <v>6</v>
      </c>
      <c r="L3706">
        <v>0</v>
      </c>
      <c r="M3706">
        <v>0</v>
      </c>
      <c r="N3706" t="str">
        <f t="shared" si="114"/>
        <v>No Weather Impact</v>
      </c>
      <c r="O3706" t="str">
        <f t="shared" si="115"/>
        <v>Not Cancelled</v>
      </c>
      <c r="P3706" t="str">
        <f>TEXT(Table1[[#This Row],[Departure_Time]],"mmm yyyy")</f>
        <v>Jul 2023</v>
      </c>
    </row>
    <row r="3707" spans="1:16" x14ac:dyDescent="0.25">
      <c r="A3707" t="s">
        <v>1180</v>
      </c>
      <c r="B3707" t="s">
        <v>14</v>
      </c>
      <c r="C3707" t="s">
        <v>23</v>
      </c>
      <c r="D3707" s="5">
        <v>45207.720833333333</v>
      </c>
      <c r="E3707">
        <v>244</v>
      </c>
      <c r="F3707" t="s">
        <v>16</v>
      </c>
      <c r="G3707">
        <v>749</v>
      </c>
      <c r="H3707" t="s">
        <v>21</v>
      </c>
      <c r="I3707" t="s">
        <v>18</v>
      </c>
      <c r="J3707">
        <v>5.3</v>
      </c>
      <c r="K3707">
        <v>30</v>
      </c>
      <c r="L3707">
        <v>0</v>
      </c>
      <c r="M3707">
        <v>0</v>
      </c>
      <c r="N3707" t="str">
        <f t="shared" si="114"/>
        <v>No Weather Impact</v>
      </c>
      <c r="O3707" t="str">
        <f t="shared" si="115"/>
        <v>Not Cancelled</v>
      </c>
      <c r="P3707" t="str">
        <f>TEXT(Table1[[#This Row],[Departure_Time]],"mmm yyyy")</f>
        <v>Oct 2023</v>
      </c>
    </row>
    <row r="3708" spans="1:16" x14ac:dyDescent="0.25">
      <c r="A3708" t="s">
        <v>878</v>
      </c>
      <c r="B3708" t="s">
        <v>14</v>
      </c>
      <c r="C3708" t="s">
        <v>15</v>
      </c>
      <c r="D3708" s="5">
        <v>45094.123611111114</v>
      </c>
      <c r="E3708">
        <v>265</v>
      </c>
      <c r="F3708" t="s">
        <v>16</v>
      </c>
      <c r="G3708">
        <v>1625</v>
      </c>
      <c r="H3708" t="s">
        <v>18</v>
      </c>
      <c r="I3708" t="s">
        <v>39</v>
      </c>
      <c r="J3708">
        <v>5.0999999999999996</v>
      </c>
      <c r="K3708">
        <v>17</v>
      </c>
      <c r="L3708">
        <v>0</v>
      </c>
      <c r="M3708">
        <v>1</v>
      </c>
      <c r="N3708" t="str">
        <f t="shared" si="114"/>
        <v>Weather Imapct</v>
      </c>
      <c r="O3708" t="str">
        <f t="shared" si="115"/>
        <v>Not Cancelled</v>
      </c>
      <c r="P3708" t="str">
        <f>TEXT(Table1[[#This Row],[Departure_Time]],"mmm yyyy")</f>
        <v>Jun 2023</v>
      </c>
    </row>
    <row r="3709" spans="1:16" x14ac:dyDescent="0.25">
      <c r="A3709" t="s">
        <v>1626</v>
      </c>
      <c r="B3709" t="s">
        <v>20</v>
      </c>
      <c r="C3709" t="s">
        <v>29</v>
      </c>
      <c r="D3709" s="5">
        <v>45069.990972222222</v>
      </c>
      <c r="E3709">
        <v>280</v>
      </c>
      <c r="F3709" t="s">
        <v>52</v>
      </c>
      <c r="G3709">
        <v>905</v>
      </c>
      <c r="H3709" t="s">
        <v>27</v>
      </c>
      <c r="I3709" t="s">
        <v>24</v>
      </c>
      <c r="J3709">
        <v>7.7</v>
      </c>
      <c r="K3709">
        <v>18</v>
      </c>
      <c r="L3709">
        <v>0</v>
      </c>
      <c r="M3709">
        <v>0</v>
      </c>
      <c r="N3709" t="str">
        <f t="shared" si="114"/>
        <v>No Weather Impact</v>
      </c>
      <c r="O3709" t="str">
        <f t="shared" si="115"/>
        <v>Cancelled</v>
      </c>
      <c r="P3709" t="str">
        <f>TEXT(Table1[[#This Row],[Departure_Time]],"mmm yyyy")</f>
        <v>May 2023</v>
      </c>
    </row>
    <row r="3710" spans="1:16" x14ac:dyDescent="0.25">
      <c r="A3710" t="s">
        <v>673</v>
      </c>
      <c r="B3710" t="s">
        <v>36</v>
      </c>
      <c r="C3710" t="s">
        <v>20</v>
      </c>
      <c r="D3710" s="5">
        <v>45127.362500000003</v>
      </c>
      <c r="E3710">
        <v>161</v>
      </c>
      <c r="F3710" t="s">
        <v>16</v>
      </c>
      <c r="G3710">
        <v>1448</v>
      </c>
      <c r="H3710" t="s">
        <v>18</v>
      </c>
      <c r="I3710" t="s">
        <v>24</v>
      </c>
      <c r="J3710">
        <v>4.8</v>
      </c>
      <c r="K3710">
        <v>19</v>
      </c>
      <c r="L3710">
        <v>0</v>
      </c>
      <c r="M3710">
        <v>0</v>
      </c>
      <c r="N3710" t="str">
        <f t="shared" si="114"/>
        <v>No Weather Impact</v>
      </c>
      <c r="O3710" t="str">
        <f t="shared" si="115"/>
        <v>Not Cancelled</v>
      </c>
      <c r="P3710" t="str">
        <f>TEXT(Table1[[#This Row],[Departure_Time]],"mmm yyyy")</f>
        <v>Jul 2023</v>
      </c>
    </row>
    <row r="3711" spans="1:16" x14ac:dyDescent="0.25">
      <c r="A3711" t="s">
        <v>1653</v>
      </c>
      <c r="B3711" t="s">
        <v>20</v>
      </c>
      <c r="C3711" t="s">
        <v>14</v>
      </c>
      <c r="D3711" s="5">
        <v>45141.507638888892</v>
      </c>
      <c r="E3711">
        <v>162</v>
      </c>
      <c r="F3711" t="s">
        <v>16</v>
      </c>
      <c r="G3711">
        <v>1067</v>
      </c>
      <c r="H3711" t="s">
        <v>21</v>
      </c>
      <c r="I3711" t="s">
        <v>24</v>
      </c>
      <c r="J3711">
        <v>8.6</v>
      </c>
      <c r="K3711">
        <v>3</v>
      </c>
      <c r="L3711">
        <v>0</v>
      </c>
      <c r="M3711">
        <v>0</v>
      </c>
      <c r="N3711" t="str">
        <f t="shared" si="114"/>
        <v>No Weather Impact</v>
      </c>
      <c r="O3711" t="str">
        <f t="shared" si="115"/>
        <v>Not Cancelled</v>
      </c>
      <c r="P3711" t="str">
        <f>TEXT(Table1[[#This Row],[Departure_Time]],"mmm yyyy")</f>
        <v>Aug 2023</v>
      </c>
    </row>
    <row r="3712" spans="1:16" x14ac:dyDescent="0.25">
      <c r="A3712" t="s">
        <v>421</v>
      </c>
      <c r="B3712" t="s">
        <v>26</v>
      </c>
      <c r="C3712" t="s">
        <v>14</v>
      </c>
      <c r="D3712" s="5">
        <v>45046.211111111108</v>
      </c>
      <c r="E3712">
        <v>192</v>
      </c>
      <c r="F3712" t="s">
        <v>16</v>
      </c>
      <c r="G3712">
        <v>890</v>
      </c>
      <c r="H3712" t="s">
        <v>17</v>
      </c>
      <c r="I3712" t="s">
        <v>18</v>
      </c>
      <c r="J3712">
        <v>5.6</v>
      </c>
      <c r="K3712">
        <v>6</v>
      </c>
      <c r="L3712">
        <v>0</v>
      </c>
      <c r="M3712">
        <v>1</v>
      </c>
      <c r="N3712" t="str">
        <f t="shared" si="114"/>
        <v>Weather Imapct</v>
      </c>
      <c r="O3712" t="str">
        <f t="shared" si="115"/>
        <v>Not Cancelled</v>
      </c>
      <c r="P3712" t="str">
        <f>TEXT(Table1[[#This Row],[Departure_Time]],"mmm yyyy")</f>
        <v>Apr 2023</v>
      </c>
    </row>
    <row r="3713" spans="1:16" x14ac:dyDescent="0.25">
      <c r="A3713" t="s">
        <v>733</v>
      </c>
      <c r="B3713" t="s">
        <v>26</v>
      </c>
      <c r="C3713" t="s">
        <v>29</v>
      </c>
      <c r="D3713" s="5">
        <v>45367.636805555558</v>
      </c>
      <c r="E3713">
        <v>209</v>
      </c>
      <c r="F3713" t="s">
        <v>16</v>
      </c>
      <c r="G3713">
        <v>1505</v>
      </c>
      <c r="H3713" t="s">
        <v>27</v>
      </c>
      <c r="I3713" t="s">
        <v>24</v>
      </c>
      <c r="J3713">
        <v>8.1999999999999993</v>
      </c>
      <c r="K3713">
        <v>12</v>
      </c>
      <c r="L3713">
        <v>0</v>
      </c>
      <c r="M3713">
        <v>1</v>
      </c>
      <c r="N3713" t="str">
        <f t="shared" si="114"/>
        <v>Weather Imapct</v>
      </c>
      <c r="O3713" t="str">
        <f t="shared" si="115"/>
        <v>Not Cancelled</v>
      </c>
      <c r="P3713" t="str">
        <f>TEXT(Table1[[#This Row],[Departure_Time]],"mmm yyyy")</f>
        <v>Mar 2024</v>
      </c>
    </row>
    <row r="3714" spans="1:16" x14ac:dyDescent="0.25">
      <c r="A3714" t="s">
        <v>1713</v>
      </c>
      <c r="B3714" t="s">
        <v>31</v>
      </c>
      <c r="C3714" t="s">
        <v>36</v>
      </c>
      <c r="D3714" s="5">
        <v>45586.518055555556</v>
      </c>
      <c r="E3714">
        <v>208</v>
      </c>
      <c r="F3714" t="s">
        <v>16</v>
      </c>
      <c r="G3714">
        <v>1354</v>
      </c>
      <c r="H3714" t="s">
        <v>17</v>
      </c>
      <c r="I3714" t="s">
        <v>24</v>
      </c>
      <c r="J3714">
        <v>7.2</v>
      </c>
      <c r="K3714">
        <v>4</v>
      </c>
      <c r="L3714">
        <v>0</v>
      </c>
      <c r="M3714">
        <v>0</v>
      </c>
      <c r="N3714" t="str">
        <f t="shared" si="114"/>
        <v>No Weather Impact</v>
      </c>
      <c r="O3714" t="str">
        <f t="shared" si="115"/>
        <v>Not Cancelled</v>
      </c>
      <c r="P3714" t="str">
        <f>TEXT(Table1[[#This Row],[Departure_Time]],"mmm yyyy")</f>
        <v>Oct 2024</v>
      </c>
    </row>
    <row r="3715" spans="1:16" x14ac:dyDescent="0.25">
      <c r="A3715" t="s">
        <v>257</v>
      </c>
      <c r="B3715" t="s">
        <v>29</v>
      </c>
      <c r="C3715" t="s">
        <v>26</v>
      </c>
      <c r="D3715" s="5">
        <v>45513.597916666666</v>
      </c>
      <c r="E3715">
        <v>117</v>
      </c>
      <c r="F3715" t="s">
        <v>41</v>
      </c>
      <c r="G3715">
        <v>770</v>
      </c>
      <c r="H3715" t="s">
        <v>27</v>
      </c>
      <c r="I3715" t="s">
        <v>24</v>
      </c>
      <c r="J3715">
        <v>8.5</v>
      </c>
      <c r="K3715">
        <v>1</v>
      </c>
      <c r="L3715">
        <v>0</v>
      </c>
      <c r="M3715">
        <v>0</v>
      </c>
      <c r="N3715" t="str">
        <f t="shared" ref="N3715:N3778" si="116">IF(M3715=1, "Weather Imapct", "No Weather Impact")</f>
        <v>No Weather Impact</v>
      </c>
      <c r="O3715" t="str">
        <f t="shared" ref="O3715:O3778" si="117">IF(F3715="Cancelled", "Cancelled", "Not Cancelled")</f>
        <v>Not Cancelled</v>
      </c>
      <c r="P3715" t="str">
        <f>TEXT(Table1[[#This Row],[Departure_Time]],"mmm yyyy")</f>
        <v>Aug 2024</v>
      </c>
    </row>
    <row r="3716" spans="1:16" x14ac:dyDescent="0.25">
      <c r="A3716" t="s">
        <v>1714</v>
      </c>
      <c r="B3716" t="s">
        <v>15</v>
      </c>
      <c r="C3716" t="s">
        <v>36</v>
      </c>
      <c r="D3716" s="5">
        <v>45141.905555555553</v>
      </c>
      <c r="E3716">
        <v>202</v>
      </c>
      <c r="F3716" t="s">
        <v>16</v>
      </c>
      <c r="G3716">
        <v>1244</v>
      </c>
      <c r="H3716" t="s">
        <v>21</v>
      </c>
      <c r="I3716" t="s">
        <v>24</v>
      </c>
      <c r="J3716">
        <v>6.8</v>
      </c>
      <c r="K3716">
        <v>5</v>
      </c>
      <c r="L3716">
        <v>0</v>
      </c>
      <c r="M3716">
        <v>0</v>
      </c>
      <c r="N3716" t="str">
        <f t="shared" si="116"/>
        <v>No Weather Impact</v>
      </c>
      <c r="O3716" t="str">
        <f t="shared" si="117"/>
        <v>Not Cancelled</v>
      </c>
      <c r="P3716" t="str">
        <f>TEXT(Table1[[#This Row],[Departure_Time]],"mmm yyyy")</f>
        <v>Aug 2023</v>
      </c>
    </row>
    <row r="3717" spans="1:16" x14ac:dyDescent="0.25">
      <c r="A3717" t="s">
        <v>537</v>
      </c>
      <c r="B3717" t="s">
        <v>26</v>
      </c>
      <c r="C3717" t="s">
        <v>20</v>
      </c>
      <c r="D3717" s="5">
        <v>45039.572222222225</v>
      </c>
      <c r="E3717">
        <v>109</v>
      </c>
      <c r="F3717" t="s">
        <v>16</v>
      </c>
      <c r="G3717">
        <v>1258</v>
      </c>
      <c r="H3717" t="s">
        <v>18</v>
      </c>
      <c r="I3717" t="s">
        <v>24</v>
      </c>
      <c r="J3717">
        <v>4.9000000000000004</v>
      </c>
      <c r="K3717">
        <v>18</v>
      </c>
      <c r="L3717">
        <v>0</v>
      </c>
      <c r="M3717">
        <v>1</v>
      </c>
      <c r="N3717" t="str">
        <f t="shared" si="116"/>
        <v>Weather Imapct</v>
      </c>
      <c r="O3717" t="str">
        <f t="shared" si="117"/>
        <v>Not Cancelled</v>
      </c>
      <c r="P3717" t="str">
        <f>TEXT(Table1[[#This Row],[Departure_Time]],"mmm yyyy")</f>
        <v>Apr 2023</v>
      </c>
    </row>
    <row r="3718" spans="1:16" x14ac:dyDescent="0.25">
      <c r="A3718" t="s">
        <v>1715</v>
      </c>
      <c r="B3718" t="s">
        <v>15</v>
      </c>
      <c r="C3718" t="s">
        <v>23</v>
      </c>
      <c r="D3718" s="5">
        <v>45246.109722222223</v>
      </c>
      <c r="E3718">
        <v>157</v>
      </c>
      <c r="F3718" t="s">
        <v>16</v>
      </c>
      <c r="G3718">
        <v>1342</v>
      </c>
      <c r="H3718" t="s">
        <v>27</v>
      </c>
      <c r="I3718" t="s">
        <v>130</v>
      </c>
      <c r="J3718">
        <v>7.7</v>
      </c>
      <c r="K3718">
        <v>1</v>
      </c>
      <c r="L3718">
        <v>0</v>
      </c>
      <c r="M3718">
        <v>0</v>
      </c>
      <c r="N3718" t="str">
        <f t="shared" si="116"/>
        <v>No Weather Impact</v>
      </c>
      <c r="O3718" t="str">
        <f t="shared" si="117"/>
        <v>Not Cancelled</v>
      </c>
      <c r="P3718" t="str">
        <f>TEXT(Table1[[#This Row],[Departure_Time]],"mmm yyyy")</f>
        <v>Nov 2023</v>
      </c>
    </row>
    <row r="3719" spans="1:16" x14ac:dyDescent="0.25">
      <c r="A3719" t="s">
        <v>469</v>
      </c>
      <c r="B3719" t="s">
        <v>14</v>
      </c>
      <c r="C3719" t="s">
        <v>29</v>
      </c>
      <c r="D3719" s="5">
        <v>45510.130555555559</v>
      </c>
      <c r="E3719">
        <v>265</v>
      </c>
      <c r="F3719" t="s">
        <v>16</v>
      </c>
      <c r="G3719">
        <v>1127</v>
      </c>
      <c r="H3719" t="s">
        <v>17</v>
      </c>
      <c r="I3719" t="s">
        <v>24</v>
      </c>
      <c r="J3719">
        <v>5.0999999999999996</v>
      </c>
      <c r="K3719">
        <v>3</v>
      </c>
      <c r="L3719">
        <v>0</v>
      </c>
      <c r="M3719">
        <v>0</v>
      </c>
      <c r="N3719" t="str">
        <f t="shared" si="116"/>
        <v>No Weather Impact</v>
      </c>
      <c r="O3719" t="str">
        <f t="shared" si="117"/>
        <v>Not Cancelled</v>
      </c>
      <c r="P3719" t="str">
        <f>TEXT(Table1[[#This Row],[Departure_Time]],"mmm yyyy")</f>
        <v>Aug 2024</v>
      </c>
    </row>
    <row r="3720" spans="1:16" x14ac:dyDescent="0.25">
      <c r="A3720" t="s">
        <v>639</v>
      </c>
      <c r="B3720" t="s">
        <v>23</v>
      </c>
      <c r="C3720" t="s">
        <v>15</v>
      </c>
      <c r="D3720" s="5">
        <v>45353.586111111108</v>
      </c>
      <c r="E3720">
        <v>241</v>
      </c>
      <c r="F3720" t="s">
        <v>16</v>
      </c>
      <c r="G3720">
        <v>854</v>
      </c>
      <c r="H3720" t="s">
        <v>18</v>
      </c>
      <c r="I3720" t="s">
        <v>18</v>
      </c>
      <c r="J3720">
        <v>7</v>
      </c>
      <c r="K3720">
        <v>5</v>
      </c>
      <c r="L3720">
        <v>0</v>
      </c>
      <c r="M3720">
        <v>0</v>
      </c>
      <c r="N3720" t="str">
        <f t="shared" si="116"/>
        <v>No Weather Impact</v>
      </c>
      <c r="O3720" t="str">
        <f t="shared" si="117"/>
        <v>Not Cancelled</v>
      </c>
      <c r="P3720" t="str">
        <f>TEXT(Table1[[#This Row],[Departure_Time]],"mmm yyyy")</f>
        <v>Mar 2024</v>
      </c>
    </row>
    <row r="3721" spans="1:16" x14ac:dyDescent="0.25">
      <c r="A3721" t="s">
        <v>1224</v>
      </c>
      <c r="B3721" t="s">
        <v>20</v>
      </c>
      <c r="C3721" t="s">
        <v>14</v>
      </c>
      <c r="D3721" s="5">
        <v>45136.552083333336</v>
      </c>
      <c r="E3721">
        <v>225</v>
      </c>
      <c r="F3721" t="s">
        <v>16</v>
      </c>
      <c r="G3721">
        <v>1706</v>
      </c>
      <c r="H3721" t="s">
        <v>17</v>
      </c>
      <c r="I3721" t="s">
        <v>24</v>
      </c>
      <c r="J3721">
        <v>5.7</v>
      </c>
      <c r="K3721">
        <v>2</v>
      </c>
      <c r="L3721">
        <v>1</v>
      </c>
      <c r="M3721">
        <v>1</v>
      </c>
      <c r="N3721" t="str">
        <f t="shared" si="116"/>
        <v>Weather Imapct</v>
      </c>
      <c r="O3721" t="str">
        <f t="shared" si="117"/>
        <v>Not Cancelled</v>
      </c>
      <c r="P3721" t="str">
        <f>TEXT(Table1[[#This Row],[Departure_Time]],"mmm yyyy")</f>
        <v>Jul 2023</v>
      </c>
    </row>
    <row r="3722" spans="1:16" x14ac:dyDescent="0.25">
      <c r="A3722" t="s">
        <v>1716</v>
      </c>
      <c r="B3722" t="s">
        <v>36</v>
      </c>
      <c r="C3722" t="s">
        <v>31</v>
      </c>
      <c r="D3722" s="5">
        <v>45355.193055555559</v>
      </c>
      <c r="E3722">
        <v>358</v>
      </c>
      <c r="F3722" t="s">
        <v>16</v>
      </c>
      <c r="G3722">
        <v>1248</v>
      </c>
      <c r="H3722" t="s">
        <v>27</v>
      </c>
      <c r="I3722" t="s">
        <v>39</v>
      </c>
      <c r="J3722">
        <v>5.6</v>
      </c>
      <c r="K3722">
        <v>4</v>
      </c>
      <c r="L3722">
        <v>0</v>
      </c>
      <c r="M3722">
        <v>0</v>
      </c>
      <c r="N3722" t="str">
        <f t="shared" si="116"/>
        <v>No Weather Impact</v>
      </c>
      <c r="O3722" t="str">
        <f t="shared" si="117"/>
        <v>Not Cancelled</v>
      </c>
      <c r="P3722" t="str">
        <f>TEXT(Table1[[#This Row],[Departure_Time]],"mmm yyyy")</f>
        <v>Mar 2024</v>
      </c>
    </row>
    <row r="3723" spans="1:16" x14ac:dyDescent="0.25">
      <c r="A3723" t="s">
        <v>102</v>
      </c>
      <c r="B3723" t="s">
        <v>36</v>
      </c>
      <c r="C3723" t="s">
        <v>23</v>
      </c>
      <c r="D3723" s="5">
        <v>45640.626388888886</v>
      </c>
      <c r="E3723">
        <v>253</v>
      </c>
      <c r="F3723" t="s">
        <v>16</v>
      </c>
      <c r="G3723">
        <v>1411</v>
      </c>
      <c r="H3723" t="s">
        <v>21</v>
      </c>
      <c r="I3723" t="s">
        <v>39</v>
      </c>
      <c r="J3723">
        <v>9</v>
      </c>
      <c r="K3723">
        <v>3</v>
      </c>
      <c r="L3723">
        <v>0</v>
      </c>
      <c r="M3723">
        <v>1</v>
      </c>
      <c r="N3723" t="str">
        <f t="shared" si="116"/>
        <v>Weather Imapct</v>
      </c>
      <c r="O3723" t="str">
        <f t="shared" si="117"/>
        <v>Not Cancelled</v>
      </c>
      <c r="P3723" t="str">
        <f>TEXT(Table1[[#This Row],[Departure_Time]],"mmm yyyy")</f>
        <v>Dec 2024</v>
      </c>
    </row>
    <row r="3724" spans="1:16" x14ac:dyDescent="0.25">
      <c r="A3724" t="s">
        <v>892</v>
      </c>
      <c r="B3724" t="s">
        <v>29</v>
      </c>
      <c r="C3724" t="s">
        <v>20</v>
      </c>
      <c r="D3724" s="5">
        <v>45547.816666666666</v>
      </c>
      <c r="E3724">
        <v>381</v>
      </c>
      <c r="F3724" t="s">
        <v>16</v>
      </c>
      <c r="G3724">
        <v>1277</v>
      </c>
      <c r="H3724" t="s">
        <v>17</v>
      </c>
      <c r="I3724" t="s">
        <v>130</v>
      </c>
      <c r="J3724">
        <v>8.1</v>
      </c>
      <c r="K3724">
        <v>22</v>
      </c>
      <c r="L3724">
        <v>0</v>
      </c>
      <c r="M3724">
        <v>0</v>
      </c>
      <c r="N3724" t="str">
        <f t="shared" si="116"/>
        <v>No Weather Impact</v>
      </c>
      <c r="O3724" t="str">
        <f t="shared" si="117"/>
        <v>Not Cancelled</v>
      </c>
      <c r="P3724" t="str">
        <f>TEXT(Table1[[#This Row],[Departure_Time]],"mmm yyyy")</f>
        <v>Sep 2024</v>
      </c>
    </row>
    <row r="3725" spans="1:16" x14ac:dyDescent="0.25">
      <c r="A3725" t="s">
        <v>1717</v>
      </c>
      <c r="B3725" t="s">
        <v>31</v>
      </c>
      <c r="C3725" t="s">
        <v>31</v>
      </c>
      <c r="D3725" s="5">
        <v>45720.140277777777</v>
      </c>
      <c r="E3725">
        <v>203</v>
      </c>
      <c r="F3725" t="s">
        <v>41</v>
      </c>
      <c r="G3725">
        <v>1004</v>
      </c>
      <c r="H3725" t="s">
        <v>21</v>
      </c>
      <c r="I3725" t="s">
        <v>24</v>
      </c>
      <c r="J3725">
        <v>8.8000000000000007</v>
      </c>
      <c r="K3725">
        <v>6</v>
      </c>
      <c r="L3725">
        <v>1</v>
      </c>
      <c r="M3725">
        <v>0</v>
      </c>
      <c r="N3725" t="str">
        <f t="shared" si="116"/>
        <v>No Weather Impact</v>
      </c>
      <c r="O3725" t="str">
        <f t="shared" si="117"/>
        <v>Not Cancelled</v>
      </c>
      <c r="P3725" t="str">
        <f>TEXT(Table1[[#This Row],[Departure_Time]],"mmm yyyy")</f>
        <v>Mar 2025</v>
      </c>
    </row>
    <row r="3726" spans="1:16" x14ac:dyDescent="0.25">
      <c r="A3726" t="s">
        <v>440</v>
      </c>
      <c r="B3726" t="s">
        <v>20</v>
      </c>
      <c r="C3726" t="s">
        <v>23</v>
      </c>
      <c r="D3726" s="5">
        <v>45210.857638888891</v>
      </c>
      <c r="E3726">
        <v>113</v>
      </c>
      <c r="F3726" t="s">
        <v>16</v>
      </c>
      <c r="G3726">
        <v>547</v>
      </c>
      <c r="H3726" t="s">
        <v>17</v>
      </c>
      <c r="I3726" t="s">
        <v>24</v>
      </c>
      <c r="J3726">
        <v>6.2</v>
      </c>
      <c r="K3726">
        <v>1</v>
      </c>
      <c r="L3726">
        <v>0</v>
      </c>
      <c r="M3726">
        <v>0</v>
      </c>
      <c r="N3726" t="str">
        <f t="shared" si="116"/>
        <v>No Weather Impact</v>
      </c>
      <c r="O3726" t="str">
        <f t="shared" si="117"/>
        <v>Not Cancelled</v>
      </c>
      <c r="P3726" t="str">
        <f>TEXT(Table1[[#This Row],[Departure_Time]],"mmm yyyy")</f>
        <v>Oct 2023</v>
      </c>
    </row>
    <row r="3727" spans="1:16" x14ac:dyDescent="0.25">
      <c r="A3727" t="s">
        <v>1718</v>
      </c>
      <c r="B3727" t="s">
        <v>31</v>
      </c>
      <c r="C3727" t="s">
        <v>23</v>
      </c>
      <c r="D3727" s="5">
        <v>45387.259027777778</v>
      </c>
      <c r="E3727">
        <v>189</v>
      </c>
      <c r="F3727" t="s">
        <v>16</v>
      </c>
      <c r="G3727">
        <v>1158</v>
      </c>
      <c r="H3727" t="s">
        <v>27</v>
      </c>
      <c r="I3727" t="s">
        <v>24</v>
      </c>
      <c r="J3727">
        <v>6.1</v>
      </c>
      <c r="K3727">
        <v>29</v>
      </c>
      <c r="L3727">
        <v>0</v>
      </c>
      <c r="M3727">
        <v>0</v>
      </c>
      <c r="N3727" t="str">
        <f t="shared" si="116"/>
        <v>No Weather Impact</v>
      </c>
      <c r="O3727" t="str">
        <f t="shared" si="117"/>
        <v>Not Cancelled</v>
      </c>
      <c r="P3727" t="str">
        <f>TEXT(Table1[[#This Row],[Departure_Time]],"mmm yyyy")</f>
        <v>Apr 2024</v>
      </c>
    </row>
    <row r="3728" spans="1:16" x14ac:dyDescent="0.25">
      <c r="A3728" t="s">
        <v>42</v>
      </c>
      <c r="B3728" t="s">
        <v>23</v>
      </c>
      <c r="C3728" t="s">
        <v>26</v>
      </c>
      <c r="D3728" s="5">
        <v>45135.728472222225</v>
      </c>
      <c r="E3728">
        <v>204</v>
      </c>
      <c r="F3728" t="s">
        <v>52</v>
      </c>
      <c r="G3728">
        <v>1490</v>
      </c>
      <c r="H3728" t="s">
        <v>18</v>
      </c>
      <c r="I3728" t="s">
        <v>24</v>
      </c>
      <c r="J3728">
        <v>9</v>
      </c>
      <c r="K3728">
        <v>12</v>
      </c>
      <c r="L3728">
        <v>0</v>
      </c>
      <c r="M3728">
        <v>0</v>
      </c>
      <c r="N3728" t="str">
        <f t="shared" si="116"/>
        <v>No Weather Impact</v>
      </c>
      <c r="O3728" t="str">
        <f t="shared" si="117"/>
        <v>Cancelled</v>
      </c>
      <c r="P3728" t="str">
        <f>TEXT(Table1[[#This Row],[Departure_Time]],"mmm yyyy")</f>
        <v>Jul 2023</v>
      </c>
    </row>
    <row r="3729" spans="1:16" x14ac:dyDescent="0.25">
      <c r="A3729" t="s">
        <v>376</v>
      </c>
      <c r="B3729" t="s">
        <v>29</v>
      </c>
      <c r="C3729" t="s">
        <v>31</v>
      </c>
      <c r="D3729" s="5">
        <v>45138.036805555559</v>
      </c>
      <c r="E3729">
        <v>118</v>
      </c>
      <c r="F3729" t="s">
        <v>52</v>
      </c>
      <c r="G3729">
        <v>1255</v>
      </c>
      <c r="H3729" t="s">
        <v>17</v>
      </c>
      <c r="I3729" t="s">
        <v>24</v>
      </c>
      <c r="J3729">
        <v>7.3</v>
      </c>
      <c r="K3729">
        <v>17</v>
      </c>
      <c r="L3729">
        <v>0</v>
      </c>
      <c r="M3729">
        <v>0</v>
      </c>
      <c r="N3729" t="str">
        <f t="shared" si="116"/>
        <v>No Weather Impact</v>
      </c>
      <c r="O3729" t="str">
        <f t="shared" si="117"/>
        <v>Cancelled</v>
      </c>
      <c r="P3729" t="str">
        <f>TEXT(Table1[[#This Row],[Departure_Time]],"mmm yyyy")</f>
        <v>Jul 2023</v>
      </c>
    </row>
    <row r="3730" spans="1:16" x14ac:dyDescent="0.25">
      <c r="A3730" t="s">
        <v>1227</v>
      </c>
      <c r="B3730" t="s">
        <v>29</v>
      </c>
      <c r="C3730" t="s">
        <v>15</v>
      </c>
      <c r="D3730" s="5">
        <v>45276.935416666667</v>
      </c>
      <c r="E3730">
        <v>110</v>
      </c>
      <c r="F3730" t="s">
        <v>16</v>
      </c>
      <c r="G3730">
        <v>1212</v>
      </c>
      <c r="H3730" t="s">
        <v>18</v>
      </c>
      <c r="I3730" t="s">
        <v>24</v>
      </c>
      <c r="J3730">
        <v>7.4</v>
      </c>
      <c r="K3730">
        <v>1</v>
      </c>
      <c r="L3730">
        <v>0</v>
      </c>
      <c r="M3730">
        <v>0</v>
      </c>
      <c r="N3730" t="str">
        <f t="shared" si="116"/>
        <v>No Weather Impact</v>
      </c>
      <c r="O3730" t="str">
        <f t="shared" si="117"/>
        <v>Not Cancelled</v>
      </c>
      <c r="P3730" t="str">
        <f>TEXT(Table1[[#This Row],[Departure_Time]],"mmm yyyy")</f>
        <v>Dec 2023</v>
      </c>
    </row>
    <row r="3731" spans="1:16" x14ac:dyDescent="0.25">
      <c r="A3731" t="s">
        <v>43</v>
      </c>
      <c r="B3731" t="s">
        <v>20</v>
      </c>
      <c r="C3731" t="s">
        <v>26</v>
      </c>
      <c r="D3731" s="5">
        <v>45091.802083333336</v>
      </c>
      <c r="E3731">
        <v>226</v>
      </c>
      <c r="F3731" t="s">
        <v>16</v>
      </c>
      <c r="G3731">
        <v>1469</v>
      </c>
      <c r="H3731" t="s">
        <v>27</v>
      </c>
      <c r="I3731" t="s">
        <v>24</v>
      </c>
      <c r="J3731">
        <v>8.1</v>
      </c>
      <c r="K3731">
        <v>1</v>
      </c>
      <c r="L3731">
        <v>0</v>
      </c>
      <c r="M3731">
        <v>0</v>
      </c>
      <c r="N3731" t="str">
        <f t="shared" si="116"/>
        <v>No Weather Impact</v>
      </c>
      <c r="O3731" t="str">
        <f t="shared" si="117"/>
        <v>Not Cancelled</v>
      </c>
      <c r="P3731" t="str">
        <f>TEXT(Table1[[#This Row],[Departure_Time]],"mmm yyyy")</f>
        <v>Jun 2023</v>
      </c>
    </row>
    <row r="3732" spans="1:16" x14ac:dyDescent="0.25">
      <c r="A3732" t="s">
        <v>1371</v>
      </c>
      <c r="B3732" t="s">
        <v>29</v>
      </c>
      <c r="C3732" t="s">
        <v>14</v>
      </c>
      <c r="D3732" s="5">
        <v>45509.993750000001</v>
      </c>
      <c r="E3732">
        <v>83</v>
      </c>
      <c r="F3732" t="s">
        <v>16</v>
      </c>
      <c r="G3732">
        <v>1186</v>
      </c>
      <c r="H3732" t="s">
        <v>27</v>
      </c>
      <c r="I3732" t="s">
        <v>24</v>
      </c>
      <c r="J3732">
        <v>6</v>
      </c>
      <c r="K3732">
        <v>8</v>
      </c>
      <c r="L3732">
        <v>0</v>
      </c>
      <c r="M3732">
        <v>0</v>
      </c>
      <c r="N3732" t="str">
        <f t="shared" si="116"/>
        <v>No Weather Impact</v>
      </c>
      <c r="O3732" t="str">
        <f t="shared" si="117"/>
        <v>Not Cancelled</v>
      </c>
      <c r="P3732" t="str">
        <f>TEXT(Table1[[#This Row],[Departure_Time]],"mmm yyyy")</f>
        <v>Aug 2024</v>
      </c>
    </row>
    <row r="3733" spans="1:16" x14ac:dyDescent="0.25">
      <c r="A3733" t="s">
        <v>810</v>
      </c>
      <c r="B3733" t="s">
        <v>26</v>
      </c>
      <c r="C3733" t="s">
        <v>29</v>
      </c>
      <c r="D3733" s="5">
        <v>45077.93472222222</v>
      </c>
      <c r="E3733">
        <v>220</v>
      </c>
      <c r="F3733" t="s">
        <v>41</v>
      </c>
      <c r="G3733">
        <v>1471</v>
      </c>
      <c r="H3733" t="s">
        <v>27</v>
      </c>
      <c r="I3733" t="s">
        <v>24</v>
      </c>
      <c r="J3733">
        <v>7.3</v>
      </c>
      <c r="K3733">
        <v>8</v>
      </c>
      <c r="L3733">
        <v>1</v>
      </c>
      <c r="M3733">
        <v>0</v>
      </c>
      <c r="N3733" t="str">
        <f t="shared" si="116"/>
        <v>No Weather Impact</v>
      </c>
      <c r="O3733" t="str">
        <f t="shared" si="117"/>
        <v>Not Cancelled</v>
      </c>
      <c r="P3733" t="str">
        <f>TEXT(Table1[[#This Row],[Departure_Time]],"mmm yyyy")</f>
        <v>May 2023</v>
      </c>
    </row>
    <row r="3734" spans="1:16" x14ac:dyDescent="0.25">
      <c r="A3734" t="s">
        <v>188</v>
      </c>
      <c r="B3734" t="s">
        <v>31</v>
      </c>
      <c r="C3734" t="s">
        <v>20</v>
      </c>
      <c r="D3734" s="5">
        <v>45336.252083333333</v>
      </c>
      <c r="E3734">
        <v>147</v>
      </c>
      <c r="F3734" t="s">
        <v>16</v>
      </c>
      <c r="G3734">
        <v>1176</v>
      </c>
      <c r="H3734" t="s">
        <v>18</v>
      </c>
      <c r="I3734" t="s">
        <v>24</v>
      </c>
      <c r="J3734">
        <v>6.9</v>
      </c>
      <c r="K3734">
        <v>3</v>
      </c>
      <c r="L3734">
        <v>0</v>
      </c>
      <c r="M3734">
        <v>0</v>
      </c>
      <c r="N3734" t="str">
        <f t="shared" si="116"/>
        <v>No Weather Impact</v>
      </c>
      <c r="O3734" t="str">
        <f t="shared" si="117"/>
        <v>Not Cancelled</v>
      </c>
      <c r="P3734" t="str">
        <f>TEXT(Table1[[#This Row],[Departure_Time]],"mmm yyyy")</f>
        <v>Feb 2024</v>
      </c>
    </row>
    <row r="3735" spans="1:16" x14ac:dyDescent="0.25">
      <c r="A3735" t="s">
        <v>891</v>
      </c>
      <c r="B3735" t="s">
        <v>14</v>
      </c>
      <c r="C3735" t="s">
        <v>36</v>
      </c>
      <c r="D3735" s="5">
        <v>45635.551388888889</v>
      </c>
      <c r="E3735">
        <v>223</v>
      </c>
      <c r="F3735" t="s">
        <v>16</v>
      </c>
      <c r="G3735">
        <v>1512</v>
      </c>
      <c r="H3735" t="s">
        <v>17</v>
      </c>
      <c r="I3735" t="s">
        <v>24</v>
      </c>
      <c r="J3735">
        <v>7.8</v>
      </c>
      <c r="K3735">
        <v>10</v>
      </c>
      <c r="L3735">
        <v>0</v>
      </c>
      <c r="M3735">
        <v>0</v>
      </c>
      <c r="N3735" t="str">
        <f t="shared" si="116"/>
        <v>No Weather Impact</v>
      </c>
      <c r="O3735" t="str">
        <f t="shared" si="117"/>
        <v>Not Cancelled</v>
      </c>
      <c r="P3735" t="str">
        <f>TEXT(Table1[[#This Row],[Departure_Time]],"mmm yyyy")</f>
        <v>Dec 2024</v>
      </c>
    </row>
    <row r="3736" spans="1:16" x14ac:dyDescent="0.25">
      <c r="A3736" t="s">
        <v>1183</v>
      </c>
      <c r="B3736" t="s">
        <v>20</v>
      </c>
      <c r="C3736" t="s">
        <v>14</v>
      </c>
      <c r="D3736" s="5">
        <v>45063.270138888889</v>
      </c>
      <c r="E3736">
        <v>179</v>
      </c>
      <c r="F3736" t="s">
        <v>16</v>
      </c>
      <c r="G3736">
        <v>746</v>
      </c>
      <c r="H3736" t="s">
        <v>17</v>
      </c>
      <c r="I3736" t="s">
        <v>24</v>
      </c>
      <c r="J3736">
        <v>6.9</v>
      </c>
      <c r="K3736">
        <v>4</v>
      </c>
      <c r="L3736">
        <v>0</v>
      </c>
      <c r="M3736">
        <v>0</v>
      </c>
      <c r="N3736" t="str">
        <f t="shared" si="116"/>
        <v>No Weather Impact</v>
      </c>
      <c r="O3736" t="str">
        <f t="shared" si="117"/>
        <v>Not Cancelled</v>
      </c>
      <c r="P3736" t="str">
        <f>TEXT(Table1[[#This Row],[Departure_Time]],"mmm yyyy")</f>
        <v>May 2023</v>
      </c>
    </row>
    <row r="3737" spans="1:16" x14ac:dyDescent="0.25">
      <c r="A3737" t="s">
        <v>1059</v>
      </c>
      <c r="B3737" t="s">
        <v>26</v>
      </c>
      <c r="C3737" t="s">
        <v>15</v>
      </c>
      <c r="D3737" s="5">
        <v>45297.310416666667</v>
      </c>
      <c r="E3737">
        <v>188</v>
      </c>
      <c r="F3737" t="s">
        <v>16</v>
      </c>
      <c r="G3737">
        <v>1521</v>
      </c>
      <c r="H3737" t="s">
        <v>21</v>
      </c>
      <c r="I3737" t="s">
        <v>39</v>
      </c>
      <c r="J3737">
        <v>5.6</v>
      </c>
      <c r="K3737">
        <v>4</v>
      </c>
      <c r="L3737">
        <v>0</v>
      </c>
      <c r="M3737">
        <v>0</v>
      </c>
      <c r="N3737" t="str">
        <f t="shared" si="116"/>
        <v>No Weather Impact</v>
      </c>
      <c r="O3737" t="str">
        <f t="shared" si="117"/>
        <v>Not Cancelled</v>
      </c>
      <c r="P3737" t="str">
        <f>TEXT(Table1[[#This Row],[Departure_Time]],"mmm yyyy")</f>
        <v>Jan 2024</v>
      </c>
    </row>
    <row r="3738" spans="1:16" x14ac:dyDescent="0.25">
      <c r="A3738" t="s">
        <v>807</v>
      </c>
      <c r="B3738" t="s">
        <v>26</v>
      </c>
      <c r="C3738" t="s">
        <v>29</v>
      </c>
      <c r="D3738" s="5">
        <v>45229.98333333333</v>
      </c>
      <c r="E3738">
        <v>254</v>
      </c>
      <c r="F3738" t="s">
        <v>16</v>
      </c>
      <c r="G3738">
        <v>1690</v>
      </c>
      <c r="H3738" t="s">
        <v>17</v>
      </c>
      <c r="I3738" t="s">
        <v>24</v>
      </c>
      <c r="J3738">
        <v>9</v>
      </c>
      <c r="K3738">
        <v>10</v>
      </c>
      <c r="L3738">
        <v>0</v>
      </c>
      <c r="M3738">
        <v>0</v>
      </c>
      <c r="N3738" t="str">
        <f t="shared" si="116"/>
        <v>No Weather Impact</v>
      </c>
      <c r="O3738" t="str">
        <f t="shared" si="117"/>
        <v>Not Cancelled</v>
      </c>
      <c r="P3738" t="str">
        <f>TEXT(Table1[[#This Row],[Departure_Time]],"mmm yyyy")</f>
        <v>Oct 2023</v>
      </c>
    </row>
    <row r="3739" spans="1:16" x14ac:dyDescent="0.25">
      <c r="A3739" t="s">
        <v>925</v>
      </c>
      <c r="B3739" t="s">
        <v>29</v>
      </c>
      <c r="C3739" t="s">
        <v>29</v>
      </c>
      <c r="D3739" s="5">
        <v>45224.333333333336</v>
      </c>
      <c r="E3739">
        <v>247</v>
      </c>
      <c r="F3739" t="s">
        <v>16</v>
      </c>
      <c r="G3739">
        <v>1116</v>
      </c>
      <c r="H3739" t="s">
        <v>27</v>
      </c>
      <c r="I3739" t="s">
        <v>24</v>
      </c>
      <c r="J3739">
        <v>6.8</v>
      </c>
      <c r="K3739">
        <v>7</v>
      </c>
      <c r="L3739">
        <v>0</v>
      </c>
      <c r="M3739">
        <v>1</v>
      </c>
      <c r="N3739" t="str">
        <f t="shared" si="116"/>
        <v>Weather Imapct</v>
      </c>
      <c r="O3739" t="str">
        <f t="shared" si="117"/>
        <v>Not Cancelled</v>
      </c>
      <c r="P3739" t="str">
        <f>TEXT(Table1[[#This Row],[Departure_Time]],"mmm yyyy")</f>
        <v>Oct 2023</v>
      </c>
    </row>
    <row r="3740" spans="1:16" x14ac:dyDescent="0.25">
      <c r="A3740" t="s">
        <v>1700</v>
      </c>
      <c r="B3740" t="s">
        <v>31</v>
      </c>
      <c r="C3740" t="s">
        <v>31</v>
      </c>
      <c r="D3740" s="5">
        <v>45490.575694444444</v>
      </c>
      <c r="E3740">
        <v>182</v>
      </c>
      <c r="F3740" t="s">
        <v>16</v>
      </c>
      <c r="G3740">
        <v>1110</v>
      </c>
      <c r="H3740" t="s">
        <v>21</v>
      </c>
      <c r="I3740" t="s">
        <v>24</v>
      </c>
      <c r="J3740">
        <v>6.4</v>
      </c>
      <c r="K3740">
        <v>9</v>
      </c>
      <c r="L3740">
        <v>0</v>
      </c>
      <c r="M3740">
        <v>0</v>
      </c>
      <c r="N3740" t="str">
        <f t="shared" si="116"/>
        <v>No Weather Impact</v>
      </c>
      <c r="O3740" t="str">
        <f t="shared" si="117"/>
        <v>Not Cancelled</v>
      </c>
      <c r="P3740" t="str">
        <f>TEXT(Table1[[#This Row],[Departure_Time]],"mmm yyyy")</f>
        <v>Jul 2024</v>
      </c>
    </row>
    <row r="3741" spans="1:16" x14ac:dyDescent="0.25">
      <c r="A3741" t="s">
        <v>1053</v>
      </c>
      <c r="B3741" t="s">
        <v>36</v>
      </c>
      <c r="C3741" t="s">
        <v>23</v>
      </c>
      <c r="D3741" s="5">
        <v>45465.862500000003</v>
      </c>
      <c r="E3741">
        <v>210</v>
      </c>
      <c r="F3741" t="s">
        <v>16</v>
      </c>
      <c r="G3741">
        <v>1890</v>
      </c>
      <c r="H3741" t="s">
        <v>21</v>
      </c>
      <c r="I3741" t="s">
        <v>18</v>
      </c>
      <c r="J3741">
        <v>7.4</v>
      </c>
      <c r="K3741">
        <v>3</v>
      </c>
      <c r="L3741">
        <v>0</v>
      </c>
      <c r="M3741">
        <v>1</v>
      </c>
      <c r="N3741" t="str">
        <f t="shared" si="116"/>
        <v>Weather Imapct</v>
      </c>
      <c r="O3741" t="str">
        <f t="shared" si="117"/>
        <v>Not Cancelled</v>
      </c>
      <c r="P3741" t="str">
        <f>TEXT(Table1[[#This Row],[Departure_Time]],"mmm yyyy")</f>
        <v>Jun 2024</v>
      </c>
    </row>
    <row r="3742" spans="1:16" x14ac:dyDescent="0.25">
      <c r="A3742" t="s">
        <v>1378</v>
      </c>
      <c r="B3742" t="s">
        <v>29</v>
      </c>
      <c r="C3742" t="s">
        <v>15</v>
      </c>
      <c r="D3742" s="5">
        <v>45579.231944444444</v>
      </c>
      <c r="E3742">
        <v>212</v>
      </c>
      <c r="F3742" t="s">
        <v>16</v>
      </c>
      <c r="G3742">
        <v>847</v>
      </c>
      <c r="H3742" t="s">
        <v>27</v>
      </c>
      <c r="I3742" t="s">
        <v>24</v>
      </c>
      <c r="J3742">
        <v>6.9</v>
      </c>
      <c r="K3742">
        <v>29</v>
      </c>
      <c r="L3742">
        <v>0</v>
      </c>
      <c r="M3742">
        <v>0</v>
      </c>
      <c r="N3742" t="str">
        <f t="shared" si="116"/>
        <v>No Weather Impact</v>
      </c>
      <c r="O3742" t="str">
        <f t="shared" si="117"/>
        <v>Not Cancelled</v>
      </c>
      <c r="P3742" t="str">
        <f>TEXT(Table1[[#This Row],[Departure_Time]],"mmm yyyy")</f>
        <v>Oct 2024</v>
      </c>
    </row>
    <row r="3743" spans="1:16" x14ac:dyDescent="0.25">
      <c r="A3743" t="s">
        <v>454</v>
      </c>
      <c r="B3743" t="s">
        <v>26</v>
      </c>
      <c r="C3743" t="s">
        <v>14</v>
      </c>
      <c r="D3743" s="5">
        <v>45091.718055555553</v>
      </c>
      <c r="E3743">
        <v>162</v>
      </c>
      <c r="F3743" t="s">
        <v>16</v>
      </c>
      <c r="G3743">
        <v>1358</v>
      </c>
      <c r="H3743" t="s">
        <v>17</v>
      </c>
      <c r="I3743" t="s">
        <v>24</v>
      </c>
      <c r="J3743">
        <v>7</v>
      </c>
      <c r="K3743">
        <v>8</v>
      </c>
      <c r="L3743">
        <v>0</v>
      </c>
      <c r="M3743">
        <v>1</v>
      </c>
      <c r="N3743" t="str">
        <f t="shared" si="116"/>
        <v>Weather Imapct</v>
      </c>
      <c r="O3743" t="str">
        <f t="shared" si="117"/>
        <v>Not Cancelled</v>
      </c>
      <c r="P3743" t="str">
        <f>TEXT(Table1[[#This Row],[Departure_Time]],"mmm yyyy")</f>
        <v>Jun 2023</v>
      </c>
    </row>
    <row r="3744" spans="1:16" x14ac:dyDescent="0.25">
      <c r="A3744" t="s">
        <v>1278</v>
      </c>
      <c r="B3744" t="s">
        <v>14</v>
      </c>
      <c r="C3744" t="s">
        <v>29</v>
      </c>
      <c r="D3744" s="5">
        <v>45473.856249999997</v>
      </c>
      <c r="E3744">
        <v>63</v>
      </c>
      <c r="F3744" t="s">
        <v>16</v>
      </c>
      <c r="G3744">
        <v>906</v>
      </c>
      <c r="H3744" t="s">
        <v>18</v>
      </c>
      <c r="I3744" t="s">
        <v>18</v>
      </c>
      <c r="J3744">
        <v>4.9000000000000004</v>
      </c>
      <c r="K3744">
        <v>2</v>
      </c>
      <c r="L3744">
        <v>0</v>
      </c>
      <c r="M3744">
        <v>0</v>
      </c>
      <c r="N3744" t="str">
        <f t="shared" si="116"/>
        <v>No Weather Impact</v>
      </c>
      <c r="O3744" t="str">
        <f t="shared" si="117"/>
        <v>Not Cancelled</v>
      </c>
      <c r="P3744" t="str">
        <f>TEXT(Table1[[#This Row],[Departure_Time]],"mmm yyyy")</f>
        <v>Jun 2024</v>
      </c>
    </row>
    <row r="3745" spans="1:16" x14ac:dyDescent="0.25">
      <c r="A3745" t="s">
        <v>587</v>
      </c>
      <c r="B3745" t="s">
        <v>29</v>
      </c>
      <c r="C3745" t="s">
        <v>14</v>
      </c>
      <c r="D3745" s="5">
        <v>45166.679166666669</v>
      </c>
      <c r="E3745">
        <v>131</v>
      </c>
      <c r="F3745" t="s">
        <v>16</v>
      </c>
      <c r="G3745">
        <v>1004</v>
      </c>
      <c r="H3745" t="s">
        <v>21</v>
      </c>
      <c r="I3745" t="s">
        <v>24</v>
      </c>
      <c r="J3745">
        <v>9.6999999999999993</v>
      </c>
      <c r="K3745">
        <v>10</v>
      </c>
      <c r="L3745">
        <v>0</v>
      </c>
      <c r="M3745">
        <v>0</v>
      </c>
      <c r="N3745" t="str">
        <f t="shared" si="116"/>
        <v>No Weather Impact</v>
      </c>
      <c r="O3745" t="str">
        <f t="shared" si="117"/>
        <v>Not Cancelled</v>
      </c>
      <c r="P3745" t="str">
        <f>TEXT(Table1[[#This Row],[Departure_Time]],"mmm yyyy")</f>
        <v>Aug 2023</v>
      </c>
    </row>
    <row r="3746" spans="1:16" x14ac:dyDescent="0.25">
      <c r="A3746" t="s">
        <v>1542</v>
      </c>
      <c r="B3746" t="s">
        <v>23</v>
      </c>
      <c r="C3746" t="s">
        <v>14</v>
      </c>
      <c r="D3746" s="5">
        <v>45589.230555555558</v>
      </c>
      <c r="E3746">
        <v>140</v>
      </c>
      <c r="F3746" t="s">
        <v>41</v>
      </c>
      <c r="G3746">
        <v>1098</v>
      </c>
      <c r="H3746" t="s">
        <v>27</v>
      </c>
      <c r="I3746" t="s">
        <v>24</v>
      </c>
      <c r="J3746">
        <v>4.5999999999999996</v>
      </c>
      <c r="K3746">
        <v>5</v>
      </c>
      <c r="L3746">
        <v>0</v>
      </c>
      <c r="M3746">
        <v>0</v>
      </c>
      <c r="N3746" t="str">
        <f t="shared" si="116"/>
        <v>No Weather Impact</v>
      </c>
      <c r="O3746" t="str">
        <f t="shared" si="117"/>
        <v>Not Cancelled</v>
      </c>
      <c r="P3746" t="str">
        <f>TEXT(Table1[[#This Row],[Departure_Time]],"mmm yyyy")</f>
        <v>Oct 2024</v>
      </c>
    </row>
    <row r="3747" spans="1:16" x14ac:dyDescent="0.25">
      <c r="A3747" t="s">
        <v>128</v>
      </c>
      <c r="B3747" t="s">
        <v>20</v>
      </c>
      <c r="C3747" t="s">
        <v>29</v>
      </c>
      <c r="D3747" s="5">
        <v>45289.794444444444</v>
      </c>
      <c r="E3747">
        <v>194</v>
      </c>
      <c r="F3747" t="s">
        <v>16</v>
      </c>
      <c r="G3747">
        <v>999</v>
      </c>
      <c r="H3747" t="s">
        <v>27</v>
      </c>
      <c r="I3747" t="s">
        <v>24</v>
      </c>
      <c r="J3747">
        <v>6</v>
      </c>
      <c r="K3747">
        <v>5</v>
      </c>
      <c r="L3747">
        <v>0</v>
      </c>
      <c r="M3747">
        <v>0</v>
      </c>
      <c r="N3747" t="str">
        <f t="shared" si="116"/>
        <v>No Weather Impact</v>
      </c>
      <c r="O3747" t="str">
        <f t="shared" si="117"/>
        <v>Not Cancelled</v>
      </c>
      <c r="P3747" t="str">
        <f>TEXT(Table1[[#This Row],[Departure_Time]],"mmm yyyy")</f>
        <v>Dec 2023</v>
      </c>
    </row>
    <row r="3748" spans="1:16" x14ac:dyDescent="0.25">
      <c r="A3748" t="s">
        <v>514</v>
      </c>
      <c r="B3748" t="s">
        <v>14</v>
      </c>
      <c r="C3748" t="s">
        <v>20</v>
      </c>
      <c r="D3748" s="5">
        <v>45139.28402777778</v>
      </c>
      <c r="E3748">
        <v>295</v>
      </c>
      <c r="F3748" t="s">
        <v>16</v>
      </c>
      <c r="G3748">
        <v>1277</v>
      </c>
      <c r="H3748" t="s">
        <v>17</v>
      </c>
      <c r="I3748" t="s">
        <v>24</v>
      </c>
      <c r="J3748">
        <v>5.4</v>
      </c>
      <c r="K3748">
        <v>5</v>
      </c>
      <c r="L3748">
        <v>0</v>
      </c>
      <c r="M3748">
        <v>0</v>
      </c>
      <c r="N3748" t="str">
        <f t="shared" si="116"/>
        <v>No Weather Impact</v>
      </c>
      <c r="O3748" t="str">
        <f t="shared" si="117"/>
        <v>Not Cancelled</v>
      </c>
      <c r="P3748" t="str">
        <f>TEXT(Table1[[#This Row],[Departure_Time]],"mmm yyyy")</f>
        <v>Aug 2023</v>
      </c>
    </row>
    <row r="3749" spans="1:16" x14ac:dyDescent="0.25">
      <c r="A3749" t="s">
        <v>247</v>
      </c>
      <c r="B3749" t="s">
        <v>20</v>
      </c>
      <c r="C3749" t="s">
        <v>29</v>
      </c>
      <c r="D3749" s="5">
        <v>45671.027777777781</v>
      </c>
      <c r="E3749">
        <v>157</v>
      </c>
      <c r="F3749" t="s">
        <v>16</v>
      </c>
      <c r="G3749">
        <v>1618</v>
      </c>
      <c r="H3749" t="s">
        <v>17</v>
      </c>
      <c r="I3749" t="s">
        <v>24</v>
      </c>
      <c r="J3749">
        <v>8.1</v>
      </c>
      <c r="K3749">
        <v>1</v>
      </c>
      <c r="L3749">
        <v>0</v>
      </c>
      <c r="M3749">
        <v>0</v>
      </c>
      <c r="N3749" t="str">
        <f t="shared" si="116"/>
        <v>No Weather Impact</v>
      </c>
      <c r="O3749" t="str">
        <f t="shared" si="117"/>
        <v>Not Cancelled</v>
      </c>
      <c r="P3749" t="str">
        <f>TEXT(Table1[[#This Row],[Departure_Time]],"mmm yyyy")</f>
        <v>Jan 2025</v>
      </c>
    </row>
    <row r="3750" spans="1:16" x14ac:dyDescent="0.25">
      <c r="A3750" t="s">
        <v>626</v>
      </c>
      <c r="B3750" t="s">
        <v>14</v>
      </c>
      <c r="C3750" t="s">
        <v>26</v>
      </c>
      <c r="D3750" s="5">
        <v>45200.878472222219</v>
      </c>
      <c r="E3750">
        <v>133</v>
      </c>
      <c r="F3750" t="s">
        <v>16</v>
      </c>
      <c r="G3750">
        <v>1089</v>
      </c>
      <c r="H3750" t="s">
        <v>17</v>
      </c>
      <c r="I3750" t="s">
        <v>18</v>
      </c>
      <c r="J3750">
        <v>4.5999999999999996</v>
      </c>
      <c r="K3750">
        <v>5</v>
      </c>
      <c r="L3750">
        <v>0</v>
      </c>
      <c r="M3750">
        <v>1</v>
      </c>
      <c r="N3750" t="str">
        <f t="shared" si="116"/>
        <v>Weather Imapct</v>
      </c>
      <c r="O3750" t="str">
        <f t="shared" si="117"/>
        <v>Not Cancelled</v>
      </c>
      <c r="P3750" t="str">
        <f>TEXT(Table1[[#This Row],[Departure_Time]],"mmm yyyy")</f>
        <v>Oct 2023</v>
      </c>
    </row>
    <row r="3751" spans="1:16" x14ac:dyDescent="0.25">
      <c r="A3751" t="s">
        <v>739</v>
      </c>
      <c r="B3751" t="s">
        <v>36</v>
      </c>
      <c r="C3751" t="s">
        <v>23</v>
      </c>
      <c r="D3751" s="5">
        <v>45304.177777777775</v>
      </c>
      <c r="E3751">
        <v>287</v>
      </c>
      <c r="F3751" t="s">
        <v>16</v>
      </c>
      <c r="G3751">
        <v>1783</v>
      </c>
      <c r="H3751" t="s">
        <v>18</v>
      </c>
      <c r="I3751" t="s">
        <v>39</v>
      </c>
      <c r="J3751">
        <v>4.5</v>
      </c>
      <c r="K3751">
        <v>9</v>
      </c>
      <c r="L3751">
        <v>0</v>
      </c>
      <c r="M3751">
        <v>0</v>
      </c>
      <c r="N3751" t="str">
        <f t="shared" si="116"/>
        <v>No Weather Impact</v>
      </c>
      <c r="O3751" t="str">
        <f t="shared" si="117"/>
        <v>Not Cancelled</v>
      </c>
      <c r="P3751" t="str">
        <f>TEXT(Table1[[#This Row],[Departure_Time]],"mmm yyyy")</f>
        <v>Jan 2024</v>
      </c>
    </row>
    <row r="3752" spans="1:16" x14ac:dyDescent="0.25">
      <c r="A3752" t="s">
        <v>342</v>
      </c>
      <c r="B3752" t="s">
        <v>26</v>
      </c>
      <c r="C3752" t="s">
        <v>20</v>
      </c>
      <c r="D3752" s="5">
        <v>45220.367361111108</v>
      </c>
      <c r="E3752">
        <v>208</v>
      </c>
      <c r="F3752" t="s">
        <v>16</v>
      </c>
      <c r="G3752">
        <v>1010</v>
      </c>
      <c r="H3752" t="s">
        <v>18</v>
      </c>
      <c r="I3752" t="s">
        <v>24</v>
      </c>
      <c r="J3752">
        <v>6.8</v>
      </c>
      <c r="K3752">
        <v>7</v>
      </c>
      <c r="L3752">
        <v>0</v>
      </c>
      <c r="M3752">
        <v>1</v>
      </c>
      <c r="N3752" t="str">
        <f t="shared" si="116"/>
        <v>Weather Imapct</v>
      </c>
      <c r="O3752" t="str">
        <f t="shared" si="117"/>
        <v>Not Cancelled</v>
      </c>
      <c r="P3752" t="str">
        <f>TEXT(Table1[[#This Row],[Departure_Time]],"mmm yyyy")</f>
        <v>Oct 2023</v>
      </c>
    </row>
    <row r="3753" spans="1:16" x14ac:dyDescent="0.25">
      <c r="A3753" t="s">
        <v>1471</v>
      </c>
      <c r="B3753" t="s">
        <v>26</v>
      </c>
      <c r="C3753" t="s">
        <v>20</v>
      </c>
      <c r="D3753" s="5">
        <v>45290.597916666666</v>
      </c>
      <c r="E3753">
        <v>205</v>
      </c>
      <c r="F3753" t="s">
        <v>16</v>
      </c>
      <c r="G3753">
        <v>1380</v>
      </c>
      <c r="H3753" t="s">
        <v>17</v>
      </c>
      <c r="I3753" t="s">
        <v>24</v>
      </c>
      <c r="J3753">
        <v>5.9</v>
      </c>
      <c r="K3753">
        <v>30</v>
      </c>
      <c r="L3753">
        <v>0</v>
      </c>
      <c r="M3753">
        <v>0</v>
      </c>
      <c r="N3753" t="str">
        <f t="shared" si="116"/>
        <v>No Weather Impact</v>
      </c>
      <c r="O3753" t="str">
        <f t="shared" si="117"/>
        <v>Not Cancelled</v>
      </c>
      <c r="P3753" t="str">
        <f>TEXT(Table1[[#This Row],[Departure_Time]],"mmm yyyy")</f>
        <v>Dec 2023</v>
      </c>
    </row>
    <row r="3754" spans="1:16" x14ac:dyDescent="0.25">
      <c r="A3754" t="s">
        <v>761</v>
      </c>
      <c r="B3754" t="s">
        <v>20</v>
      </c>
      <c r="C3754" t="s">
        <v>29</v>
      </c>
      <c r="D3754" s="5">
        <v>45388.425000000003</v>
      </c>
      <c r="E3754">
        <v>85</v>
      </c>
      <c r="F3754" t="s">
        <v>16</v>
      </c>
      <c r="G3754">
        <v>1485</v>
      </c>
      <c r="H3754" t="s">
        <v>18</v>
      </c>
      <c r="I3754" t="s">
        <v>39</v>
      </c>
      <c r="J3754">
        <v>4.4000000000000004</v>
      </c>
      <c r="K3754">
        <v>4</v>
      </c>
      <c r="L3754">
        <v>0</v>
      </c>
      <c r="M3754">
        <v>0</v>
      </c>
      <c r="N3754" t="str">
        <f t="shared" si="116"/>
        <v>No Weather Impact</v>
      </c>
      <c r="O3754" t="str">
        <f t="shared" si="117"/>
        <v>Not Cancelled</v>
      </c>
      <c r="P3754" t="str">
        <f>TEXT(Table1[[#This Row],[Departure_Time]],"mmm yyyy")</f>
        <v>Apr 2024</v>
      </c>
    </row>
    <row r="3755" spans="1:16" x14ac:dyDescent="0.25">
      <c r="A3755" t="s">
        <v>1021</v>
      </c>
      <c r="B3755" t="s">
        <v>14</v>
      </c>
      <c r="C3755" t="s">
        <v>31</v>
      </c>
      <c r="D3755" s="5">
        <v>45690.116666666669</v>
      </c>
      <c r="E3755">
        <v>131</v>
      </c>
      <c r="F3755" t="s">
        <v>52</v>
      </c>
      <c r="G3755">
        <v>1390</v>
      </c>
      <c r="H3755" t="s">
        <v>21</v>
      </c>
      <c r="I3755" t="s">
        <v>24</v>
      </c>
      <c r="J3755">
        <v>7.7</v>
      </c>
      <c r="K3755">
        <v>17</v>
      </c>
      <c r="L3755">
        <v>1</v>
      </c>
      <c r="M3755">
        <v>1</v>
      </c>
      <c r="N3755" t="str">
        <f t="shared" si="116"/>
        <v>Weather Imapct</v>
      </c>
      <c r="O3755" t="str">
        <f t="shared" si="117"/>
        <v>Cancelled</v>
      </c>
      <c r="P3755" t="str">
        <f>TEXT(Table1[[#This Row],[Departure_Time]],"mmm yyyy")</f>
        <v>Feb 2025</v>
      </c>
    </row>
    <row r="3756" spans="1:16" x14ac:dyDescent="0.25">
      <c r="A3756" t="s">
        <v>1300</v>
      </c>
      <c r="B3756" t="s">
        <v>26</v>
      </c>
      <c r="C3756" t="s">
        <v>29</v>
      </c>
      <c r="D3756" s="5">
        <v>45501.406944444447</v>
      </c>
      <c r="E3756">
        <v>222</v>
      </c>
      <c r="F3756" t="s">
        <v>16</v>
      </c>
      <c r="G3756">
        <v>525</v>
      </c>
      <c r="H3756" t="s">
        <v>17</v>
      </c>
      <c r="I3756" t="s">
        <v>24</v>
      </c>
      <c r="J3756">
        <v>4.2</v>
      </c>
      <c r="K3756">
        <v>10</v>
      </c>
      <c r="L3756">
        <v>0</v>
      </c>
      <c r="M3756">
        <v>0</v>
      </c>
      <c r="N3756" t="str">
        <f t="shared" si="116"/>
        <v>No Weather Impact</v>
      </c>
      <c r="O3756" t="str">
        <f t="shared" si="117"/>
        <v>Not Cancelled</v>
      </c>
      <c r="P3756" t="str">
        <f>TEXT(Table1[[#This Row],[Departure_Time]],"mmm yyyy")</f>
        <v>Jul 2024</v>
      </c>
    </row>
    <row r="3757" spans="1:16" x14ac:dyDescent="0.25">
      <c r="A3757" t="s">
        <v>203</v>
      </c>
      <c r="B3757" t="s">
        <v>20</v>
      </c>
      <c r="C3757" t="s">
        <v>23</v>
      </c>
      <c r="D3757" s="5">
        <v>45432.249305555553</v>
      </c>
      <c r="E3757">
        <v>221</v>
      </c>
      <c r="F3757" t="s">
        <v>16</v>
      </c>
      <c r="G3757">
        <v>1123</v>
      </c>
      <c r="H3757" t="s">
        <v>17</v>
      </c>
      <c r="I3757" t="s">
        <v>18</v>
      </c>
      <c r="J3757">
        <v>7.2</v>
      </c>
      <c r="K3757">
        <v>10</v>
      </c>
      <c r="L3757">
        <v>0</v>
      </c>
      <c r="M3757">
        <v>0</v>
      </c>
      <c r="N3757" t="str">
        <f t="shared" si="116"/>
        <v>No Weather Impact</v>
      </c>
      <c r="O3757" t="str">
        <f t="shared" si="117"/>
        <v>Not Cancelled</v>
      </c>
      <c r="P3757" t="str">
        <f>TEXT(Table1[[#This Row],[Departure_Time]],"mmm yyyy")</f>
        <v>May 2024</v>
      </c>
    </row>
    <row r="3758" spans="1:16" x14ac:dyDescent="0.25">
      <c r="A3758" t="s">
        <v>958</v>
      </c>
      <c r="B3758" t="s">
        <v>26</v>
      </c>
      <c r="C3758" t="s">
        <v>14</v>
      </c>
      <c r="D3758" s="5">
        <v>45740.888888888891</v>
      </c>
      <c r="E3758">
        <v>194</v>
      </c>
      <c r="F3758" t="s">
        <v>16</v>
      </c>
      <c r="G3758">
        <v>1106</v>
      </c>
      <c r="H3758" t="s">
        <v>17</v>
      </c>
      <c r="I3758" t="s">
        <v>130</v>
      </c>
      <c r="J3758">
        <v>6.1</v>
      </c>
      <c r="K3758">
        <v>7</v>
      </c>
      <c r="L3758">
        <v>0</v>
      </c>
      <c r="M3758">
        <v>0</v>
      </c>
      <c r="N3758" t="str">
        <f t="shared" si="116"/>
        <v>No Weather Impact</v>
      </c>
      <c r="O3758" t="str">
        <f t="shared" si="117"/>
        <v>Not Cancelled</v>
      </c>
      <c r="P3758" t="str">
        <f>TEXT(Table1[[#This Row],[Departure_Time]],"mmm yyyy")</f>
        <v>Mar 2025</v>
      </c>
    </row>
    <row r="3759" spans="1:16" x14ac:dyDescent="0.25">
      <c r="A3759" t="s">
        <v>837</v>
      </c>
      <c r="B3759" t="s">
        <v>14</v>
      </c>
      <c r="C3759" t="s">
        <v>31</v>
      </c>
      <c r="D3759" s="5">
        <v>45354.376388888886</v>
      </c>
      <c r="E3759">
        <v>162</v>
      </c>
      <c r="F3759" t="s">
        <v>16</v>
      </c>
      <c r="G3759">
        <v>1099</v>
      </c>
      <c r="H3759" t="s">
        <v>17</v>
      </c>
      <c r="I3759" t="s">
        <v>39</v>
      </c>
      <c r="J3759">
        <v>7.2</v>
      </c>
      <c r="K3759">
        <v>15</v>
      </c>
      <c r="L3759">
        <v>0</v>
      </c>
      <c r="M3759">
        <v>0</v>
      </c>
      <c r="N3759" t="str">
        <f t="shared" si="116"/>
        <v>No Weather Impact</v>
      </c>
      <c r="O3759" t="str">
        <f t="shared" si="117"/>
        <v>Not Cancelled</v>
      </c>
      <c r="P3759" t="str">
        <f>TEXT(Table1[[#This Row],[Departure_Time]],"mmm yyyy")</f>
        <v>Mar 2024</v>
      </c>
    </row>
    <row r="3760" spans="1:16" x14ac:dyDescent="0.25">
      <c r="A3760" t="s">
        <v>1719</v>
      </c>
      <c r="B3760" t="s">
        <v>14</v>
      </c>
      <c r="C3760" t="s">
        <v>31</v>
      </c>
      <c r="D3760" s="5">
        <v>45128.288888888892</v>
      </c>
      <c r="E3760">
        <v>180</v>
      </c>
      <c r="F3760" t="s">
        <v>16</v>
      </c>
      <c r="G3760">
        <v>657</v>
      </c>
      <c r="H3760" t="s">
        <v>21</v>
      </c>
      <c r="I3760" t="s">
        <v>39</v>
      </c>
      <c r="J3760">
        <v>4.4000000000000004</v>
      </c>
      <c r="K3760">
        <v>4</v>
      </c>
      <c r="L3760">
        <v>1</v>
      </c>
      <c r="M3760">
        <v>1</v>
      </c>
      <c r="N3760" t="str">
        <f t="shared" si="116"/>
        <v>Weather Imapct</v>
      </c>
      <c r="O3760" t="str">
        <f t="shared" si="117"/>
        <v>Not Cancelled</v>
      </c>
      <c r="P3760" t="str">
        <f>TEXT(Table1[[#This Row],[Departure_Time]],"mmm yyyy")</f>
        <v>Jul 2023</v>
      </c>
    </row>
    <row r="3761" spans="1:16" x14ac:dyDescent="0.25">
      <c r="A3761" t="s">
        <v>98</v>
      </c>
      <c r="B3761" t="s">
        <v>23</v>
      </c>
      <c r="C3761" t="s">
        <v>23</v>
      </c>
      <c r="D3761" s="5">
        <v>45279.676388888889</v>
      </c>
      <c r="E3761">
        <v>203</v>
      </c>
      <c r="F3761" t="s">
        <v>16</v>
      </c>
      <c r="G3761">
        <v>980</v>
      </c>
      <c r="H3761" t="s">
        <v>27</v>
      </c>
      <c r="I3761" t="s">
        <v>24</v>
      </c>
      <c r="J3761">
        <v>6.6</v>
      </c>
      <c r="K3761">
        <v>13</v>
      </c>
      <c r="L3761">
        <v>0</v>
      </c>
      <c r="M3761">
        <v>0</v>
      </c>
      <c r="N3761" t="str">
        <f t="shared" si="116"/>
        <v>No Weather Impact</v>
      </c>
      <c r="O3761" t="str">
        <f t="shared" si="117"/>
        <v>Not Cancelled</v>
      </c>
      <c r="P3761" t="str">
        <f>TEXT(Table1[[#This Row],[Departure_Time]],"mmm yyyy")</f>
        <v>Dec 2023</v>
      </c>
    </row>
    <row r="3762" spans="1:16" x14ac:dyDescent="0.25">
      <c r="A3762" t="s">
        <v>561</v>
      </c>
      <c r="B3762" t="s">
        <v>14</v>
      </c>
      <c r="C3762" t="s">
        <v>26</v>
      </c>
      <c r="D3762" s="5">
        <v>45492.398611111108</v>
      </c>
      <c r="E3762">
        <v>319</v>
      </c>
      <c r="F3762" t="s">
        <v>16</v>
      </c>
      <c r="G3762">
        <v>1480</v>
      </c>
      <c r="H3762" t="s">
        <v>17</v>
      </c>
      <c r="I3762" t="s">
        <v>39</v>
      </c>
      <c r="J3762">
        <v>7.7</v>
      </c>
      <c r="K3762">
        <v>4</v>
      </c>
      <c r="L3762">
        <v>1</v>
      </c>
      <c r="M3762">
        <v>0</v>
      </c>
      <c r="N3762" t="str">
        <f t="shared" si="116"/>
        <v>No Weather Impact</v>
      </c>
      <c r="O3762" t="str">
        <f t="shared" si="117"/>
        <v>Not Cancelled</v>
      </c>
      <c r="P3762" t="str">
        <f>TEXT(Table1[[#This Row],[Departure_Time]],"mmm yyyy")</f>
        <v>Jul 2024</v>
      </c>
    </row>
    <row r="3763" spans="1:16" x14ac:dyDescent="0.25">
      <c r="A3763" t="s">
        <v>685</v>
      </c>
      <c r="B3763" t="s">
        <v>20</v>
      </c>
      <c r="C3763" t="s">
        <v>20</v>
      </c>
      <c r="D3763" s="5">
        <v>45164.241666666669</v>
      </c>
      <c r="E3763">
        <v>270</v>
      </c>
      <c r="F3763" t="s">
        <v>16</v>
      </c>
      <c r="G3763">
        <v>1741</v>
      </c>
      <c r="H3763" t="s">
        <v>21</v>
      </c>
      <c r="I3763" t="s">
        <v>18</v>
      </c>
      <c r="J3763">
        <v>4.5999999999999996</v>
      </c>
      <c r="K3763">
        <v>0</v>
      </c>
      <c r="L3763">
        <v>0</v>
      </c>
      <c r="M3763">
        <v>0</v>
      </c>
      <c r="N3763" t="str">
        <f t="shared" si="116"/>
        <v>No Weather Impact</v>
      </c>
      <c r="O3763" t="str">
        <f t="shared" si="117"/>
        <v>Not Cancelled</v>
      </c>
      <c r="P3763" t="str">
        <f>TEXT(Table1[[#This Row],[Departure_Time]],"mmm yyyy")</f>
        <v>Aug 2023</v>
      </c>
    </row>
    <row r="3764" spans="1:16" x14ac:dyDescent="0.25">
      <c r="A3764" t="s">
        <v>1720</v>
      </c>
      <c r="B3764" t="s">
        <v>15</v>
      </c>
      <c r="C3764" t="s">
        <v>23</v>
      </c>
      <c r="D3764" s="5">
        <v>45564.09097222222</v>
      </c>
      <c r="E3764">
        <v>119</v>
      </c>
      <c r="F3764" t="s">
        <v>16</v>
      </c>
      <c r="G3764">
        <v>1148</v>
      </c>
      <c r="H3764" t="s">
        <v>18</v>
      </c>
      <c r="I3764" t="s">
        <v>24</v>
      </c>
      <c r="J3764">
        <v>8.1</v>
      </c>
      <c r="K3764">
        <v>6</v>
      </c>
      <c r="L3764">
        <v>0</v>
      </c>
      <c r="M3764">
        <v>0</v>
      </c>
      <c r="N3764" t="str">
        <f t="shared" si="116"/>
        <v>No Weather Impact</v>
      </c>
      <c r="O3764" t="str">
        <f t="shared" si="117"/>
        <v>Not Cancelled</v>
      </c>
      <c r="P3764" t="str">
        <f>TEXT(Table1[[#This Row],[Departure_Time]],"mmm yyyy")</f>
        <v>Sep 2024</v>
      </c>
    </row>
    <row r="3765" spans="1:16" x14ac:dyDescent="0.25">
      <c r="A3765" t="s">
        <v>1011</v>
      </c>
      <c r="B3765" t="s">
        <v>20</v>
      </c>
      <c r="C3765" t="s">
        <v>36</v>
      </c>
      <c r="D3765" s="5">
        <v>45619.875694444447</v>
      </c>
      <c r="E3765">
        <v>148</v>
      </c>
      <c r="F3765" t="s">
        <v>16</v>
      </c>
      <c r="G3765">
        <v>1619</v>
      </c>
      <c r="H3765" t="s">
        <v>27</v>
      </c>
      <c r="I3765" t="s">
        <v>18</v>
      </c>
      <c r="J3765">
        <v>6.1</v>
      </c>
      <c r="K3765">
        <v>2</v>
      </c>
      <c r="L3765">
        <v>0</v>
      </c>
      <c r="M3765">
        <v>0</v>
      </c>
      <c r="N3765" t="str">
        <f t="shared" si="116"/>
        <v>No Weather Impact</v>
      </c>
      <c r="O3765" t="str">
        <f t="shared" si="117"/>
        <v>Not Cancelled</v>
      </c>
      <c r="P3765" t="str">
        <f>TEXT(Table1[[#This Row],[Departure_Time]],"mmm yyyy")</f>
        <v>Nov 2024</v>
      </c>
    </row>
    <row r="3766" spans="1:16" x14ac:dyDescent="0.25">
      <c r="A3766" t="s">
        <v>1441</v>
      </c>
      <c r="B3766" t="s">
        <v>29</v>
      </c>
      <c r="C3766" t="s">
        <v>29</v>
      </c>
      <c r="D3766" s="5">
        <v>45236.722916666666</v>
      </c>
      <c r="E3766">
        <v>226</v>
      </c>
      <c r="F3766" t="s">
        <v>16</v>
      </c>
      <c r="G3766">
        <v>1156</v>
      </c>
      <c r="H3766" t="s">
        <v>27</v>
      </c>
      <c r="I3766" t="s">
        <v>39</v>
      </c>
      <c r="J3766">
        <v>7.9</v>
      </c>
      <c r="K3766">
        <v>15</v>
      </c>
      <c r="L3766">
        <v>0</v>
      </c>
      <c r="M3766">
        <v>1</v>
      </c>
      <c r="N3766" t="str">
        <f t="shared" si="116"/>
        <v>Weather Imapct</v>
      </c>
      <c r="O3766" t="str">
        <f t="shared" si="117"/>
        <v>Not Cancelled</v>
      </c>
      <c r="P3766" t="str">
        <f>TEXT(Table1[[#This Row],[Departure_Time]],"mmm yyyy")</f>
        <v>Nov 2023</v>
      </c>
    </row>
    <row r="3767" spans="1:16" x14ac:dyDescent="0.25">
      <c r="A3767" t="s">
        <v>1721</v>
      </c>
      <c r="B3767" t="s">
        <v>23</v>
      </c>
      <c r="C3767" t="s">
        <v>20</v>
      </c>
      <c r="D3767" s="5">
        <v>45388.104166666664</v>
      </c>
      <c r="E3767">
        <v>138</v>
      </c>
      <c r="F3767" t="s">
        <v>16</v>
      </c>
      <c r="G3767">
        <v>986</v>
      </c>
      <c r="H3767" t="s">
        <v>27</v>
      </c>
      <c r="I3767" t="s">
        <v>24</v>
      </c>
      <c r="J3767">
        <v>5.9</v>
      </c>
      <c r="K3767">
        <v>2</v>
      </c>
      <c r="L3767">
        <v>0</v>
      </c>
      <c r="M3767">
        <v>1</v>
      </c>
      <c r="N3767" t="str">
        <f t="shared" si="116"/>
        <v>Weather Imapct</v>
      </c>
      <c r="O3767" t="str">
        <f t="shared" si="117"/>
        <v>Not Cancelled</v>
      </c>
      <c r="P3767" t="str">
        <f>TEXT(Table1[[#This Row],[Departure_Time]],"mmm yyyy")</f>
        <v>Apr 2024</v>
      </c>
    </row>
    <row r="3768" spans="1:16" x14ac:dyDescent="0.25">
      <c r="A3768" t="s">
        <v>87</v>
      </c>
      <c r="B3768" t="s">
        <v>15</v>
      </c>
      <c r="C3768" t="s">
        <v>20</v>
      </c>
      <c r="D3768" s="5">
        <v>45043.197222222225</v>
      </c>
      <c r="E3768">
        <v>153</v>
      </c>
      <c r="F3768" t="s">
        <v>16</v>
      </c>
      <c r="G3768">
        <v>1005</v>
      </c>
      <c r="H3768" t="s">
        <v>27</v>
      </c>
      <c r="I3768" t="s">
        <v>39</v>
      </c>
      <c r="J3768">
        <v>6.1</v>
      </c>
      <c r="K3768">
        <v>8</v>
      </c>
      <c r="L3768">
        <v>0</v>
      </c>
      <c r="M3768">
        <v>0</v>
      </c>
      <c r="N3768" t="str">
        <f t="shared" si="116"/>
        <v>No Weather Impact</v>
      </c>
      <c r="O3768" t="str">
        <f t="shared" si="117"/>
        <v>Not Cancelled</v>
      </c>
      <c r="P3768" t="str">
        <f>TEXT(Table1[[#This Row],[Departure_Time]],"mmm yyyy")</f>
        <v>Apr 2023</v>
      </c>
    </row>
    <row r="3769" spans="1:16" x14ac:dyDescent="0.25">
      <c r="A3769" t="s">
        <v>1722</v>
      </c>
      <c r="B3769" t="s">
        <v>14</v>
      </c>
      <c r="C3769" t="s">
        <v>26</v>
      </c>
      <c r="D3769" s="5">
        <v>45571.134722222225</v>
      </c>
      <c r="E3769">
        <v>47</v>
      </c>
      <c r="F3769" t="s">
        <v>16</v>
      </c>
      <c r="G3769">
        <v>963</v>
      </c>
      <c r="H3769" t="s">
        <v>27</v>
      </c>
      <c r="I3769" t="s">
        <v>18</v>
      </c>
      <c r="J3769">
        <v>8.3000000000000007</v>
      </c>
      <c r="K3769">
        <v>4</v>
      </c>
      <c r="L3769">
        <v>0</v>
      </c>
      <c r="M3769">
        <v>1</v>
      </c>
      <c r="N3769" t="str">
        <f t="shared" si="116"/>
        <v>Weather Imapct</v>
      </c>
      <c r="O3769" t="str">
        <f t="shared" si="117"/>
        <v>Not Cancelled</v>
      </c>
      <c r="P3769" t="str">
        <f>TEXT(Table1[[#This Row],[Departure_Time]],"mmm yyyy")</f>
        <v>Oct 2024</v>
      </c>
    </row>
    <row r="3770" spans="1:16" x14ac:dyDescent="0.25">
      <c r="A3770" t="s">
        <v>1490</v>
      </c>
      <c r="B3770" t="s">
        <v>36</v>
      </c>
      <c r="C3770" t="s">
        <v>20</v>
      </c>
      <c r="D3770" s="5">
        <v>45124.584027777775</v>
      </c>
      <c r="E3770">
        <v>189</v>
      </c>
      <c r="F3770" t="s">
        <v>41</v>
      </c>
      <c r="G3770">
        <v>900</v>
      </c>
      <c r="H3770" t="s">
        <v>18</v>
      </c>
      <c r="I3770" t="s">
        <v>24</v>
      </c>
      <c r="J3770">
        <v>7.3</v>
      </c>
      <c r="K3770">
        <v>5</v>
      </c>
      <c r="L3770">
        <v>1</v>
      </c>
      <c r="M3770">
        <v>0</v>
      </c>
      <c r="N3770" t="str">
        <f t="shared" si="116"/>
        <v>No Weather Impact</v>
      </c>
      <c r="O3770" t="str">
        <f t="shared" si="117"/>
        <v>Not Cancelled</v>
      </c>
      <c r="P3770" t="str">
        <f>TEXT(Table1[[#This Row],[Departure_Time]],"mmm yyyy")</f>
        <v>Jul 2023</v>
      </c>
    </row>
    <row r="3771" spans="1:16" x14ac:dyDescent="0.25">
      <c r="A3771" t="s">
        <v>754</v>
      </c>
      <c r="B3771" t="s">
        <v>36</v>
      </c>
      <c r="C3771" t="s">
        <v>14</v>
      </c>
      <c r="D3771" s="5">
        <v>45630.109722222223</v>
      </c>
      <c r="E3771">
        <v>72</v>
      </c>
      <c r="F3771" t="s">
        <v>16</v>
      </c>
      <c r="G3771">
        <v>1223</v>
      </c>
      <c r="H3771" t="s">
        <v>27</v>
      </c>
      <c r="I3771" t="s">
        <v>24</v>
      </c>
      <c r="J3771">
        <v>8.1</v>
      </c>
      <c r="K3771">
        <v>16</v>
      </c>
      <c r="L3771">
        <v>0</v>
      </c>
      <c r="M3771">
        <v>0</v>
      </c>
      <c r="N3771" t="str">
        <f t="shared" si="116"/>
        <v>No Weather Impact</v>
      </c>
      <c r="O3771" t="str">
        <f t="shared" si="117"/>
        <v>Not Cancelled</v>
      </c>
      <c r="P3771" t="str">
        <f>TEXT(Table1[[#This Row],[Departure_Time]],"mmm yyyy")</f>
        <v>Dec 2024</v>
      </c>
    </row>
    <row r="3772" spans="1:16" x14ac:dyDescent="0.25">
      <c r="A3772" t="s">
        <v>1517</v>
      </c>
      <c r="B3772" t="s">
        <v>31</v>
      </c>
      <c r="C3772" t="s">
        <v>15</v>
      </c>
      <c r="D3772" s="5">
        <v>45093.218055555553</v>
      </c>
      <c r="E3772">
        <v>270</v>
      </c>
      <c r="F3772" t="s">
        <v>16</v>
      </c>
      <c r="G3772">
        <v>901</v>
      </c>
      <c r="H3772" t="s">
        <v>27</v>
      </c>
      <c r="I3772" t="s">
        <v>24</v>
      </c>
      <c r="J3772">
        <v>5.4</v>
      </c>
      <c r="K3772">
        <v>24</v>
      </c>
      <c r="L3772">
        <v>0</v>
      </c>
      <c r="M3772">
        <v>0</v>
      </c>
      <c r="N3772" t="str">
        <f t="shared" si="116"/>
        <v>No Weather Impact</v>
      </c>
      <c r="O3772" t="str">
        <f t="shared" si="117"/>
        <v>Not Cancelled</v>
      </c>
      <c r="P3772" t="str">
        <f>TEXT(Table1[[#This Row],[Departure_Time]],"mmm yyyy")</f>
        <v>Jun 2023</v>
      </c>
    </row>
    <row r="3773" spans="1:16" x14ac:dyDescent="0.25">
      <c r="A3773" t="s">
        <v>1167</v>
      </c>
      <c r="B3773" t="s">
        <v>14</v>
      </c>
      <c r="C3773" t="s">
        <v>29</v>
      </c>
      <c r="D3773" s="5">
        <v>45593.813888888886</v>
      </c>
      <c r="E3773">
        <v>196</v>
      </c>
      <c r="F3773" t="s">
        <v>16</v>
      </c>
      <c r="G3773">
        <v>1833</v>
      </c>
      <c r="H3773" t="s">
        <v>18</v>
      </c>
      <c r="I3773" t="s">
        <v>24</v>
      </c>
      <c r="J3773">
        <v>6.7</v>
      </c>
      <c r="K3773">
        <v>1</v>
      </c>
      <c r="L3773">
        <v>0</v>
      </c>
      <c r="M3773">
        <v>0</v>
      </c>
      <c r="N3773" t="str">
        <f t="shared" si="116"/>
        <v>No Weather Impact</v>
      </c>
      <c r="O3773" t="str">
        <f t="shared" si="117"/>
        <v>Not Cancelled</v>
      </c>
      <c r="P3773" t="str">
        <f>TEXT(Table1[[#This Row],[Departure_Time]],"mmm yyyy")</f>
        <v>Oct 2024</v>
      </c>
    </row>
    <row r="3774" spans="1:16" x14ac:dyDescent="0.25">
      <c r="A3774" t="s">
        <v>219</v>
      </c>
      <c r="B3774" t="s">
        <v>29</v>
      </c>
      <c r="C3774" t="s">
        <v>20</v>
      </c>
      <c r="D3774" s="5">
        <v>45672.043055555558</v>
      </c>
      <c r="E3774">
        <v>161</v>
      </c>
      <c r="F3774" t="s">
        <v>16</v>
      </c>
      <c r="G3774">
        <v>1180</v>
      </c>
      <c r="H3774" t="s">
        <v>27</v>
      </c>
      <c r="I3774" t="s">
        <v>39</v>
      </c>
      <c r="J3774">
        <v>5.4</v>
      </c>
      <c r="K3774">
        <v>4</v>
      </c>
      <c r="L3774">
        <v>0</v>
      </c>
      <c r="M3774">
        <v>0</v>
      </c>
      <c r="N3774" t="str">
        <f t="shared" si="116"/>
        <v>No Weather Impact</v>
      </c>
      <c r="O3774" t="str">
        <f t="shared" si="117"/>
        <v>Not Cancelled</v>
      </c>
      <c r="P3774" t="str">
        <f>TEXT(Table1[[#This Row],[Departure_Time]],"mmm yyyy")</f>
        <v>Jan 2025</v>
      </c>
    </row>
    <row r="3775" spans="1:16" x14ac:dyDescent="0.25">
      <c r="A3775" t="s">
        <v>158</v>
      </c>
      <c r="B3775" t="s">
        <v>14</v>
      </c>
      <c r="C3775" t="s">
        <v>36</v>
      </c>
      <c r="D3775" s="5">
        <v>45389.913888888892</v>
      </c>
      <c r="E3775">
        <v>246</v>
      </c>
      <c r="F3775" t="s">
        <v>16</v>
      </c>
      <c r="G3775">
        <v>1090</v>
      </c>
      <c r="H3775" t="s">
        <v>27</v>
      </c>
      <c r="I3775" t="s">
        <v>24</v>
      </c>
      <c r="J3775">
        <v>6.8</v>
      </c>
      <c r="K3775">
        <v>2</v>
      </c>
      <c r="L3775">
        <v>0</v>
      </c>
      <c r="M3775">
        <v>0</v>
      </c>
      <c r="N3775" t="str">
        <f t="shared" si="116"/>
        <v>No Weather Impact</v>
      </c>
      <c r="O3775" t="str">
        <f t="shared" si="117"/>
        <v>Not Cancelled</v>
      </c>
      <c r="P3775" t="str">
        <f>TEXT(Table1[[#This Row],[Departure_Time]],"mmm yyyy")</f>
        <v>Apr 2024</v>
      </c>
    </row>
    <row r="3776" spans="1:16" x14ac:dyDescent="0.25">
      <c r="A3776" t="s">
        <v>47</v>
      </c>
      <c r="B3776" t="s">
        <v>26</v>
      </c>
      <c r="C3776" t="s">
        <v>20</v>
      </c>
      <c r="D3776" s="5">
        <v>45426.111805555556</v>
      </c>
      <c r="E3776">
        <v>153</v>
      </c>
      <c r="F3776" t="s">
        <v>16</v>
      </c>
      <c r="G3776">
        <v>938</v>
      </c>
      <c r="H3776" t="s">
        <v>17</v>
      </c>
      <c r="I3776" t="s">
        <v>24</v>
      </c>
      <c r="J3776">
        <v>6</v>
      </c>
      <c r="K3776">
        <v>7</v>
      </c>
      <c r="L3776">
        <v>0</v>
      </c>
      <c r="M3776">
        <v>0</v>
      </c>
      <c r="N3776" t="str">
        <f t="shared" si="116"/>
        <v>No Weather Impact</v>
      </c>
      <c r="O3776" t="str">
        <f t="shared" si="117"/>
        <v>Not Cancelled</v>
      </c>
      <c r="P3776" t="str">
        <f>TEXT(Table1[[#This Row],[Departure_Time]],"mmm yyyy")</f>
        <v>May 2024</v>
      </c>
    </row>
    <row r="3777" spans="1:16" x14ac:dyDescent="0.25">
      <c r="A3777" t="s">
        <v>508</v>
      </c>
      <c r="B3777" t="s">
        <v>29</v>
      </c>
      <c r="C3777" t="s">
        <v>31</v>
      </c>
      <c r="D3777" s="5">
        <v>45726.60833333333</v>
      </c>
      <c r="E3777">
        <v>78</v>
      </c>
      <c r="F3777" t="s">
        <v>16</v>
      </c>
      <c r="G3777">
        <v>1584</v>
      </c>
      <c r="H3777" t="s">
        <v>18</v>
      </c>
      <c r="I3777" t="s">
        <v>130</v>
      </c>
      <c r="J3777">
        <v>8.8000000000000007</v>
      </c>
      <c r="K3777">
        <v>34</v>
      </c>
      <c r="L3777">
        <v>0</v>
      </c>
      <c r="M3777">
        <v>1</v>
      </c>
      <c r="N3777" t="str">
        <f t="shared" si="116"/>
        <v>Weather Imapct</v>
      </c>
      <c r="O3777" t="str">
        <f t="shared" si="117"/>
        <v>Not Cancelled</v>
      </c>
      <c r="P3777" t="str">
        <f>TEXT(Table1[[#This Row],[Departure_Time]],"mmm yyyy")</f>
        <v>Mar 2025</v>
      </c>
    </row>
    <row r="3778" spans="1:16" x14ac:dyDescent="0.25">
      <c r="A3778" t="s">
        <v>480</v>
      </c>
      <c r="B3778" t="s">
        <v>14</v>
      </c>
      <c r="C3778" t="s">
        <v>29</v>
      </c>
      <c r="D3778" s="5">
        <v>45095.720833333333</v>
      </c>
      <c r="E3778">
        <v>199</v>
      </c>
      <c r="F3778" t="s">
        <v>16</v>
      </c>
      <c r="G3778">
        <v>1499</v>
      </c>
      <c r="H3778" t="s">
        <v>17</v>
      </c>
      <c r="I3778" t="s">
        <v>130</v>
      </c>
      <c r="J3778">
        <v>6.5</v>
      </c>
      <c r="K3778">
        <v>13</v>
      </c>
      <c r="L3778">
        <v>0</v>
      </c>
      <c r="M3778">
        <v>0</v>
      </c>
      <c r="N3778" t="str">
        <f t="shared" si="116"/>
        <v>No Weather Impact</v>
      </c>
      <c r="O3778" t="str">
        <f t="shared" si="117"/>
        <v>Not Cancelled</v>
      </c>
      <c r="P3778" t="str">
        <f>TEXT(Table1[[#This Row],[Departure_Time]],"mmm yyyy")</f>
        <v>Jun 2023</v>
      </c>
    </row>
    <row r="3779" spans="1:16" x14ac:dyDescent="0.25">
      <c r="A3779" t="s">
        <v>346</v>
      </c>
      <c r="B3779" t="s">
        <v>31</v>
      </c>
      <c r="C3779" t="s">
        <v>26</v>
      </c>
      <c r="D3779" s="5">
        <v>45733.322222222225</v>
      </c>
      <c r="E3779">
        <v>159</v>
      </c>
      <c r="F3779" t="s">
        <v>16</v>
      </c>
      <c r="G3779">
        <v>829</v>
      </c>
      <c r="H3779" t="s">
        <v>27</v>
      </c>
      <c r="I3779" t="s">
        <v>24</v>
      </c>
      <c r="J3779">
        <v>8.6999999999999993</v>
      </c>
      <c r="K3779">
        <v>1</v>
      </c>
      <c r="L3779">
        <v>0</v>
      </c>
      <c r="M3779">
        <v>1</v>
      </c>
      <c r="N3779" t="str">
        <f t="shared" ref="N3779:N3842" si="118">IF(M3779=1, "Weather Imapct", "No Weather Impact")</f>
        <v>Weather Imapct</v>
      </c>
      <c r="O3779" t="str">
        <f t="shared" ref="O3779:O3842" si="119">IF(F3779="Cancelled", "Cancelled", "Not Cancelled")</f>
        <v>Not Cancelled</v>
      </c>
      <c r="P3779" t="str">
        <f>TEXT(Table1[[#This Row],[Departure_Time]],"mmm yyyy")</f>
        <v>Mar 2025</v>
      </c>
    </row>
    <row r="3780" spans="1:16" x14ac:dyDescent="0.25">
      <c r="A3780" t="s">
        <v>1036</v>
      </c>
      <c r="B3780" t="s">
        <v>15</v>
      </c>
      <c r="C3780" t="s">
        <v>31</v>
      </c>
      <c r="D3780" s="5">
        <v>45429.944444444445</v>
      </c>
      <c r="E3780">
        <v>198</v>
      </c>
      <c r="F3780" t="s">
        <v>16</v>
      </c>
      <c r="G3780">
        <v>1014</v>
      </c>
      <c r="H3780" t="s">
        <v>17</v>
      </c>
      <c r="I3780" t="s">
        <v>24</v>
      </c>
      <c r="J3780">
        <v>7.1</v>
      </c>
      <c r="K3780">
        <v>3</v>
      </c>
      <c r="L3780">
        <v>0</v>
      </c>
      <c r="M3780">
        <v>1</v>
      </c>
      <c r="N3780" t="str">
        <f t="shared" si="118"/>
        <v>Weather Imapct</v>
      </c>
      <c r="O3780" t="str">
        <f t="shared" si="119"/>
        <v>Not Cancelled</v>
      </c>
      <c r="P3780" t="str">
        <f>TEXT(Table1[[#This Row],[Departure_Time]],"mmm yyyy")</f>
        <v>May 2024</v>
      </c>
    </row>
    <row r="3781" spans="1:16" x14ac:dyDescent="0.25">
      <c r="A3781" t="s">
        <v>435</v>
      </c>
      <c r="B3781" t="s">
        <v>29</v>
      </c>
      <c r="C3781" t="s">
        <v>36</v>
      </c>
      <c r="D3781" s="5">
        <v>45296.26666666667</v>
      </c>
      <c r="E3781">
        <v>147</v>
      </c>
      <c r="F3781" t="s">
        <v>41</v>
      </c>
      <c r="G3781">
        <v>853</v>
      </c>
      <c r="H3781" t="s">
        <v>18</v>
      </c>
      <c r="I3781" t="s">
        <v>24</v>
      </c>
      <c r="J3781">
        <v>7.5</v>
      </c>
      <c r="K3781">
        <v>1</v>
      </c>
      <c r="L3781">
        <v>0</v>
      </c>
      <c r="M3781">
        <v>0</v>
      </c>
      <c r="N3781" t="str">
        <f t="shared" si="118"/>
        <v>No Weather Impact</v>
      </c>
      <c r="O3781" t="str">
        <f t="shared" si="119"/>
        <v>Not Cancelled</v>
      </c>
      <c r="P3781" t="str">
        <f>TEXT(Table1[[#This Row],[Departure_Time]],"mmm yyyy")</f>
        <v>Jan 2024</v>
      </c>
    </row>
    <row r="3782" spans="1:16" x14ac:dyDescent="0.25">
      <c r="A3782" t="s">
        <v>1723</v>
      </c>
      <c r="B3782" t="s">
        <v>31</v>
      </c>
      <c r="C3782" t="s">
        <v>15</v>
      </c>
      <c r="D3782" s="5">
        <v>45201.070138888892</v>
      </c>
      <c r="E3782">
        <v>202</v>
      </c>
      <c r="F3782" t="s">
        <v>41</v>
      </c>
      <c r="G3782">
        <v>1155</v>
      </c>
      <c r="H3782" t="s">
        <v>27</v>
      </c>
      <c r="I3782" t="s">
        <v>39</v>
      </c>
      <c r="J3782">
        <v>6.1</v>
      </c>
      <c r="K3782">
        <v>1</v>
      </c>
      <c r="L3782">
        <v>0</v>
      </c>
      <c r="M3782">
        <v>0</v>
      </c>
      <c r="N3782" t="str">
        <f t="shared" si="118"/>
        <v>No Weather Impact</v>
      </c>
      <c r="O3782" t="str">
        <f t="shared" si="119"/>
        <v>Not Cancelled</v>
      </c>
      <c r="P3782" t="str">
        <f>TEXT(Table1[[#This Row],[Departure_Time]],"mmm yyyy")</f>
        <v>Oct 2023</v>
      </c>
    </row>
    <row r="3783" spans="1:16" x14ac:dyDescent="0.25">
      <c r="A3783" t="s">
        <v>652</v>
      </c>
      <c r="B3783" t="s">
        <v>14</v>
      </c>
      <c r="C3783" t="s">
        <v>20</v>
      </c>
      <c r="D3783" s="5">
        <v>45754.69027777778</v>
      </c>
      <c r="E3783">
        <v>96</v>
      </c>
      <c r="F3783" t="s">
        <v>16</v>
      </c>
      <c r="G3783">
        <v>1225</v>
      </c>
      <c r="H3783" t="s">
        <v>18</v>
      </c>
      <c r="I3783" t="s">
        <v>24</v>
      </c>
      <c r="J3783">
        <v>5.4</v>
      </c>
      <c r="K3783">
        <v>7</v>
      </c>
      <c r="L3783">
        <v>0</v>
      </c>
      <c r="M3783">
        <v>0</v>
      </c>
      <c r="N3783" t="str">
        <f t="shared" si="118"/>
        <v>No Weather Impact</v>
      </c>
      <c r="O3783" t="str">
        <f t="shared" si="119"/>
        <v>Not Cancelled</v>
      </c>
      <c r="P3783" t="str">
        <f>TEXT(Table1[[#This Row],[Departure_Time]],"mmm yyyy")</f>
        <v>Apr 2025</v>
      </c>
    </row>
    <row r="3784" spans="1:16" x14ac:dyDescent="0.25">
      <c r="A3784" t="s">
        <v>1431</v>
      </c>
      <c r="B3784" t="s">
        <v>14</v>
      </c>
      <c r="C3784" t="s">
        <v>29</v>
      </c>
      <c r="D3784" s="5">
        <v>45111.819444444445</v>
      </c>
      <c r="E3784">
        <v>324</v>
      </c>
      <c r="F3784" t="s">
        <v>16</v>
      </c>
      <c r="G3784">
        <v>1696</v>
      </c>
      <c r="H3784" t="s">
        <v>21</v>
      </c>
      <c r="I3784" t="s">
        <v>24</v>
      </c>
      <c r="J3784">
        <v>7.1</v>
      </c>
      <c r="K3784">
        <v>32</v>
      </c>
      <c r="L3784">
        <v>0</v>
      </c>
      <c r="M3784">
        <v>0</v>
      </c>
      <c r="N3784" t="str">
        <f t="shared" si="118"/>
        <v>No Weather Impact</v>
      </c>
      <c r="O3784" t="str">
        <f t="shared" si="119"/>
        <v>Not Cancelled</v>
      </c>
      <c r="P3784" t="str">
        <f>TEXT(Table1[[#This Row],[Departure_Time]],"mmm yyyy")</f>
        <v>Jul 2023</v>
      </c>
    </row>
    <row r="3785" spans="1:16" x14ac:dyDescent="0.25">
      <c r="A3785" t="s">
        <v>183</v>
      </c>
      <c r="B3785" t="s">
        <v>29</v>
      </c>
      <c r="C3785" t="s">
        <v>15</v>
      </c>
      <c r="D3785" s="5">
        <v>45457.519444444442</v>
      </c>
      <c r="E3785">
        <v>131</v>
      </c>
      <c r="F3785" t="s">
        <v>16</v>
      </c>
      <c r="G3785">
        <v>1529</v>
      </c>
      <c r="H3785" t="s">
        <v>18</v>
      </c>
      <c r="I3785" t="s">
        <v>39</v>
      </c>
      <c r="J3785">
        <v>10</v>
      </c>
      <c r="K3785">
        <v>27</v>
      </c>
      <c r="L3785">
        <v>1</v>
      </c>
      <c r="M3785">
        <v>0</v>
      </c>
      <c r="N3785" t="str">
        <f t="shared" si="118"/>
        <v>No Weather Impact</v>
      </c>
      <c r="O3785" t="str">
        <f t="shared" si="119"/>
        <v>Not Cancelled</v>
      </c>
      <c r="P3785" t="str">
        <f>TEXT(Table1[[#This Row],[Departure_Time]],"mmm yyyy")</f>
        <v>Jun 2024</v>
      </c>
    </row>
    <row r="3786" spans="1:16" x14ac:dyDescent="0.25">
      <c r="A3786" t="s">
        <v>33</v>
      </c>
      <c r="B3786" t="s">
        <v>26</v>
      </c>
      <c r="C3786" t="s">
        <v>14</v>
      </c>
      <c r="D3786" s="5">
        <v>45476.165277777778</v>
      </c>
      <c r="E3786">
        <v>158</v>
      </c>
      <c r="F3786" t="s">
        <v>16</v>
      </c>
      <c r="G3786">
        <v>1585</v>
      </c>
      <c r="H3786" t="s">
        <v>21</v>
      </c>
      <c r="I3786" t="s">
        <v>18</v>
      </c>
      <c r="J3786">
        <v>9.1999999999999993</v>
      </c>
      <c r="K3786">
        <v>3</v>
      </c>
      <c r="L3786">
        <v>0</v>
      </c>
      <c r="M3786">
        <v>1</v>
      </c>
      <c r="N3786" t="str">
        <f t="shared" si="118"/>
        <v>Weather Imapct</v>
      </c>
      <c r="O3786" t="str">
        <f t="shared" si="119"/>
        <v>Not Cancelled</v>
      </c>
      <c r="P3786" t="str">
        <f>TEXT(Table1[[#This Row],[Departure_Time]],"mmm yyyy")</f>
        <v>Jul 2024</v>
      </c>
    </row>
    <row r="3787" spans="1:16" x14ac:dyDescent="0.25">
      <c r="A3787" t="s">
        <v>1724</v>
      </c>
      <c r="B3787" t="s">
        <v>29</v>
      </c>
      <c r="C3787" t="s">
        <v>15</v>
      </c>
      <c r="D3787" s="5">
        <v>45500.481944444444</v>
      </c>
      <c r="E3787">
        <v>240</v>
      </c>
      <c r="F3787" t="s">
        <v>52</v>
      </c>
      <c r="G3787">
        <v>1176</v>
      </c>
      <c r="H3787" t="s">
        <v>18</v>
      </c>
      <c r="I3787" t="s">
        <v>39</v>
      </c>
      <c r="J3787">
        <v>5.9</v>
      </c>
      <c r="K3787">
        <v>20</v>
      </c>
      <c r="L3787">
        <v>0</v>
      </c>
      <c r="M3787">
        <v>0</v>
      </c>
      <c r="N3787" t="str">
        <f t="shared" si="118"/>
        <v>No Weather Impact</v>
      </c>
      <c r="O3787" t="str">
        <f t="shared" si="119"/>
        <v>Cancelled</v>
      </c>
      <c r="P3787" t="str">
        <f>TEXT(Table1[[#This Row],[Departure_Time]],"mmm yyyy")</f>
        <v>Jul 2024</v>
      </c>
    </row>
    <row r="3788" spans="1:16" x14ac:dyDescent="0.25">
      <c r="A3788" t="s">
        <v>659</v>
      </c>
      <c r="B3788" t="s">
        <v>29</v>
      </c>
      <c r="C3788" t="s">
        <v>31</v>
      </c>
      <c r="D3788" s="5">
        <v>45463.415277777778</v>
      </c>
      <c r="E3788">
        <v>153</v>
      </c>
      <c r="F3788" t="s">
        <v>16</v>
      </c>
      <c r="G3788">
        <v>770</v>
      </c>
      <c r="H3788" t="s">
        <v>17</v>
      </c>
      <c r="I3788" t="s">
        <v>24</v>
      </c>
      <c r="J3788">
        <v>8.4</v>
      </c>
      <c r="K3788">
        <v>20</v>
      </c>
      <c r="L3788">
        <v>0</v>
      </c>
      <c r="M3788">
        <v>0</v>
      </c>
      <c r="N3788" t="str">
        <f t="shared" si="118"/>
        <v>No Weather Impact</v>
      </c>
      <c r="O3788" t="str">
        <f t="shared" si="119"/>
        <v>Not Cancelled</v>
      </c>
      <c r="P3788" t="str">
        <f>TEXT(Table1[[#This Row],[Departure_Time]],"mmm yyyy")</f>
        <v>Jun 2024</v>
      </c>
    </row>
    <row r="3789" spans="1:16" x14ac:dyDescent="0.25">
      <c r="A3789" t="s">
        <v>1010</v>
      </c>
      <c r="B3789" t="s">
        <v>26</v>
      </c>
      <c r="C3789" t="s">
        <v>15</v>
      </c>
      <c r="D3789" s="5">
        <v>45745.041666666664</v>
      </c>
      <c r="E3789">
        <v>36</v>
      </c>
      <c r="F3789" t="s">
        <v>16</v>
      </c>
      <c r="G3789">
        <v>830</v>
      </c>
      <c r="H3789" t="s">
        <v>21</v>
      </c>
      <c r="I3789" t="s">
        <v>18</v>
      </c>
      <c r="J3789">
        <v>3.7</v>
      </c>
      <c r="K3789">
        <v>9</v>
      </c>
      <c r="L3789">
        <v>0</v>
      </c>
      <c r="M3789">
        <v>0</v>
      </c>
      <c r="N3789" t="str">
        <f t="shared" si="118"/>
        <v>No Weather Impact</v>
      </c>
      <c r="O3789" t="str">
        <f t="shared" si="119"/>
        <v>Not Cancelled</v>
      </c>
      <c r="P3789" t="str">
        <f>TEXT(Table1[[#This Row],[Departure_Time]],"mmm yyyy")</f>
        <v>Mar 2025</v>
      </c>
    </row>
    <row r="3790" spans="1:16" x14ac:dyDescent="0.25">
      <c r="A3790" t="s">
        <v>596</v>
      </c>
      <c r="B3790" t="s">
        <v>29</v>
      </c>
      <c r="C3790" t="s">
        <v>14</v>
      </c>
      <c r="D3790" s="5">
        <v>45242.18472222222</v>
      </c>
      <c r="E3790">
        <v>157</v>
      </c>
      <c r="F3790" t="s">
        <v>41</v>
      </c>
      <c r="G3790">
        <v>1093</v>
      </c>
      <c r="H3790" t="s">
        <v>27</v>
      </c>
      <c r="I3790" t="s">
        <v>24</v>
      </c>
      <c r="J3790">
        <v>7.3</v>
      </c>
      <c r="K3790">
        <v>9</v>
      </c>
      <c r="L3790">
        <v>0</v>
      </c>
      <c r="M3790">
        <v>0</v>
      </c>
      <c r="N3790" t="str">
        <f t="shared" si="118"/>
        <v>No Weather Impact</v>
      </c>
      <c r="O3790" t="str">
        <f t="shared" si="119"/>
        <v>Not Cancelled</v>
      </c>
      <c r="P3790" t="str">
        <f>TEXT(Table1[[#This Row],[Departure_Time]],"mmm yyyy")</f>
        <v>Nov 2023</v>
      </c>
    </row>
    <row r="3791" spans="1:16" x14ac:dyDescent="0.25">
      <c r="A3791" t="s">
        <v>1454</v>
      </c>
      <c r="B3791" t="s">
        <v>14</v>
      </c>
      <c r="C3791" t="s">
        <v>23</v>
      </c>
      <c r="D3791" s="5">
        <v>45264.033333333333</v>
      </c>
      <c r="E3791">
        <v>192</v>
      </c>
      <c r="F3791" t="s">
        <v>41</v>
      </c>
      <c r="G3791">
        <v>1181</v>
      </c>
      <c r="H3791" t="s">
        <v>17</v>
      </c>
      <c r="I3791" t="s">
        <v>24</v>
      </c>
      <c r="J3791">
        <v>9.8000000000000007</v>
      </c>
      <c r="K3791">
        <v>2</v>
      </c>
      <c r="L3791">
        <v>0</v>
      </c>
      <c r="M3791">
        <v>0</v>
      </c>
      <c r="N3791" t="str">
        <f t="shared" si="118"/>
        <v>No Weather Impact</v>
      </c>
      <c r="O3791" t="str">
        <f t="shared" si="119"/>
        <v>Not Cancelled</v>
      </c>
      <c r="P3791" t="str">
        <f>TEXT(Table1[[#This Row],[Departure_Time]],"mmm yyyy")</f>
        <v>Dec 2023</v>
      </c>
    </row>
    <row r="3792" spans="1:16" x14ac:dyDescent="0.25">
      <c r="A3792" t="s">
        <v>173</v>
      </c>
      <c r="B3792" t="s">
        <v>14</v>
      </c>
      <c r="C3792" t="s">
        <v>20</v>
      </c>
      <c r="D3792" s="5">
        <v>45472.259027777778</v>
      </c>
      <c r="E3792">
        <v>287</v>
      </c>
      <c r="F3792" t="s">
        <v>41</v>
      </c>
      <c r="G3792">
        <v>863</v>
      </c>
      <c r="H3792" t="s">
        <v>18</v>
      </c>
      <c r="I3792" t="s">
        <v>18</v>
      </c>
      <c r="J3792">
        <v>3.9</v>
      </c>
      <c r="K3792">
        <v>1</v>
      </c>
      <c r="L3792">
        <v>0</v>
      </c>
      <c r="M3792">
        <v>0</v>
      </c>
      <c r="N3792" t="str">
        <f t="shared" si="118"/>
        <v>No Weather Impact</v>
      </c>
      <c r="O3792" t="str">
        <f t="shared" si="119"/>
        <v>Not Cancelled</v>
      </c>
      <c r="P3792" t="str">
        <f>TEXT(Table1[[#This Row],[Departure_Time]],"mmm yyyy")</f>
        <v>Jun 2024</v>
      </c>
    </row>
    <row r="3793" spans="1:16" x14ac:dyDescent="0.25">
      <c r="A3793" t="s">
        <v>940</v>
      </c>
      <c r="B3793" t="s">
        <v>36</v>
      </c>
      <c r="C3793" t="s">
        <v>26</v>
      </c>
      <c r="D3793" s="5">
        <v>45174.657638888886</v>
      </c>
      <c r="E3793">
        <v>117</v>
      </c>
      <c r="F3793" t="s">
        <v>16</v>
      </c>
      <c r="G3793">
        <v>1654</v>
      </c>
      <c r="H3793" t="s">
        <v>27</v>
      </c>
      <c r="I3793" t="s">
        <v>24</v>
      </c>
      <c r="J3793">
        <v>5.6</v>
      </c>
      <c r="K3793">
        <v>3</v>
      </c>
      <c r="L3793">
        <v>0</v>
      </c>
      <c r="M3793">
        <v>0</v>
      </c>
      <c r="N3793" t="str">
        <f t="shared" si="118"/>
        <v>No Weather Impact</v>
      </c>
      <c r="O3793" t="str">
        <f t="shared" si="119"/>
        <v>Not Cancelled</v>
      </c>
      <c r="P3793" t="str">
        <f>TEXT(Table1[[#This Row],[Departure_Time]],"mmm yyyy")</f>
        <v>Sep 2023</v>
      </c>
    </row>
    <row r="3794" spans="1:16" x14ac:dyDescent="0.25">
      <c r="A3794" t="s">
        <v>97</v>
      </c>
      <c r="B3794" t="s">
        <v>29</v>
      </c>
      <c r="C3794" t="s">
        <v>14</v>
      </c>
      <c r="D3794" s="5">
        <v>45220.873611111114</v>
      </c>
      <c r="E3794">
        <v>231</v>
      </c>
      <c r="F3794" t="s">
        <v>16</v>
      </c>
      <c r="G3794">
        <v>1126</v>
      </c>
      <c r="H3794" t="s">
        <v>18</v>
      </c>
      <c r="I3794" t="s">
        <v>24</v>
      </c>
      <c r="J3794">
        <v>6.8</v>
      </c>
      <c r="K3794">
        <v>7</v>
      </c>
      <c r="L3794">
        <v>0</v>
      </c>
      <c r="M3794">
        <v>0</v>
      </c>
      <c r="N3794" t="str">
        <f t="shared" si="118"/>
        <v>No Weather Impact</v>
      </c>
      <c r="O3794" t="str">
        <f t="shared" si="119"/>
        <v>Not Cancelled</v>
      </c>
      <c r="P3794" t="str">
        <f>TEXT(Table1[[#This Row],[Departure_Time]],"mmm yyyy")</f>
        <v>Oct 2023</v>
      </c>
    </row>
    <row r="3795" spans="1:16" x14ac:dyDescent="0.25">
      <c r="A3795" t="s">
        <v>1725</v>
      </c>
      <c r="B3795" t="s">
        <v>15</v>
      </c>
      <c r="C3795" t="s">
        <v>26</v>
      </c>
      <c r="D3795" s="5">
        <v>45612.849305555559</v>
      </c>
      <c r="E3795">
        <v>166</v>
      </c>
      <c r="F3795" t="s">
        <v>16</v>
      </c>
      <c r="G3795">
        <v>889</v>
      </c>
      <c r="H3795" t="s">
        <v>27</v>
      </c>
      <c r="I3795" t="s">
        <v>18</v>
      </c>
      <c r="J3795">
        <v>9.1999999999999993</v>
      </c>
      <c r="K3795">
        <v>8</v>
      </c>
      <c r="L3795">
        <v>0</v>
      </c>
      <c r="M3795">
        <v>0</v>
      </c>
      <c r="N3795" t="str">
        <f t="shared" si="118"/>
        <v>No Weather Impact</v>
      </c>
      <c r="O3795" t="str">
        <f t="shared" si="119"/>
        <v>Not Cancelled</v>
      </c>
      <c r="P3795" t="str">
        <f>TEXT(Table1[[#This Row],[Departure_Time]],"mmm yyyy")</f>
        <v>Nov 2024</v>
      </c>
    </row>
    <row r="3796" spans="1:16" x14ac:dyDescent="0.25">
      <c r="A3796" t="s">
        <v>428</v>
      </c>
      <c r="B3796" t="s">
        <v>15</v>
      </c>
      <c r="C3796" t="s">
        <v>23</v>
      </c>
      <c r="D3796" s="5">
        <v>45442.04583333333</v>
      </c>
      <c r="E3796">
        <v>65</v>
      </c>
      <c r="F3796" t="s">
        <v>16</v>
      </c>
      <c r="G3796">
        <v>931</v>
      </c>
      <c r="H3796" t="s">
        <v>27</v>
      </c>
      <c r="I3796" t="s">
        <v>39</v>
      </c>
      <c r="J3796">
        <v>6.7</v>
      </c>
      <c r="K3796">
        <v>13</v>
      </c>
      <c r="L3796">
        <v>0</v>
      </c>
      <c r="M3796">
        <v>1</v>
      </c>
      <c r="N3796" t="str">
        <f t="shared" si="118"/>
        <v>Weather Imapct</v>
      </c>
      <c r="O3796" t="str">
        <f t="shared" si="119"/>
        <v>Not Cancelled</v>
      </c>
      <c r="P3796" t="str">
        <f>TEXT(Table1[[#This Row],[Departure_Time]],"mmm yyyy")</f>
        <v>May 2024</v>
      </c>
    </row>
    <row r="3797" spans="1:16" x14ac:dyDescent="0.25">
      <c r="A3797" t="s">
        <v>734</v>
      </c>
      <c r="B3797" t="s">
        <v>36</v>
      </c>
      <c r="C3797" t="s">
        <v>15</v>
      </c>
      <c r="D3797" s="5">
        <v>45278.53125</v>
      </c>
      <c r="E3797">
        <v>125</v>
      </c>
      <c r="F3797" t="s">
        <v>16</v>
      </c>
      <c r="G3797">
        <v>1001</v>
      </c>
      <c r="H3797" t="s">
        <v>21</v>
      </c>
      <c r="I3797" t="s">
        <v>24</v>
      </c>
      <c r="J3797">
        <v>5.4</v>
      </c>
      <c r="K3797">
        <v>5</v>
      </c>
      <c r="L3797">
        <v>0</v>
      </c>
      <c r="M3797">
        <v>0</v>
      </c>
      <c r="N3797" t="str">
        <f t="shared" si="118"/>
        <v>No Weather Impact</v>
      </c>
      <c r="O3797" t="str">
        <f t="shared" si="119"/>
        <v>Not Cancelled</v>
      </c>
      <c r="P3797" t="str">
        <f>TEXT(Table1[[#This Row],[Departure_Time]],"mmm yyyy")</f>
        <v>Dec 2023</v>
      </c>
    </row>
    <row r="3798" spans="1:16" x14ac:dyDescent="0.25">
      <c r="A3798" t="s">
        <v>1726</v>
      </c>
      <c r="B3798" t="s">
        <v>15</v>
      </c>
      <c r="C3798" t="s">
        <v>26</v>
      </c>
      <c r="D3798" s="5">
        <v>45507</v>
      </c>
      <c r="E3798">
        <v>220</v>
      </c>
      <c r="F3798" t="s">
        <v>16</v>
      </c>
      <c r="G3798">
        <v>1074</v>
      </c>
      <c r="H3798" t="s">
        <v>27</v>
      </c>
      <c r="I3798" t="s">
        <v>24</v>
      </c>
      <c r="J3798">
        <v>5.8</v>
      </c>
      <c r="K3798">
        <v>24</v>
      </c>
      <c r="L3798">
        <v>0</v>
      </c>
      <c r="M3798">
        <v>0</v>
      </c>
      <c r="N3798" t="str">
        <f t="shared" si="118"/>
        <v>No Weather Impact</v>
      </c>
      <c r="O3798" t="str">
        <f t="shared" si="119"/>
        <v>Not Cancelled</v>
      </c>
      <c r="P3798" t="str">
        <f>TEXT(Table1[[#This Row],[Departure_Time]],"mmm yyyy")</f>
        <v>Aug 2024</v>
      </c>
    </row>
    <row r="3799" spans="1:16" x14ac:dyDescent="0.25">
      <c r="A3799" t="s">
        <v>1685</v>
      </c>
      <c r="B3799" t="s">
        <v>36</v>
      </c>
      <c r="C3799" t="s">
        <v>29</v>
      </c>
      <c r="D3799" s="5">
        <v>45121.722916666666</v>
      </c>
      <c r="E3799">
        <v>247</v>
      </c>
      <c r="F3799" t="s">
        <v>16</v>
      </c>
      <c r="G3799">
        <v>946</v>
      </c>
      <c r="H3799" t="s">
        <v>21</v>
      </c>
      <c r="I3799" t="s">
        <v>24</v>
      </c>
      <c r="J3799">
        <v>7.4</v>
      </c>
      <c r="K3799">
        <v>15</v>
      </c>
      <c r="L3799">
        <v>0</v>
      </c>
      <c r="M3799">
        <v>0</v>
      </c>
      <c r="N3799" t="str">
        <f t="shared" si="118"/>
        <v>No Weather Impact</v>
      </c>
      <c r="O3799" t="str">
        <f t="shared" si="119"/>
        <v>Not Cancelled</v>
      </c>
      <c r="P3799" t="str">
        <f>TEXT(Table1[[#This Row],[Departure_Time]],"mmm yyyy")</f>
        <v>Jul 2023</v>
      </c>
    </row>
    <row r="3800" spans="1:16" x14ac:dyDescent="0.25">
      <c r="A3800" t="s">
        <v>874</v>
      </c>
      <c r="B3800" t="s">
        <v>14</v>
      </c>
      <c r="C3800" t="s">
        <v>29</v>
      </c>
      <c r="D3800" s="5">
        <v>45186.113888888889</v>
      </c>
      <c r="E3800">
        <v>227</v>
      </c>
      <c r="F3800" t="s">
        <v>16</v>
      </c>
      <c r="G3800">
        <v>666</v>
      </c>
      <c r="H3800" t="s">
        <v>17</v>
      </c>
      <c r="I3800" t="s">
        <v>130</v>
      </c>
      <c r="J3800">
        <v>6.9</v>
      </c>
      <c r="K3800">
        <v>7</v>
      </c>
      <c r="L3800">
        <v>0</v>
      </c>
      <c r="M3800">
        <v>0</v>
      </c>
      <c r="N3800" t="str">
        <f t="shared" si="118"/>
        <v>No Weather Impact</v>
      </c>
      <c r="O3800" t="str">
        <f t="shared" si="119"/>
        <v>Not Cancelled</v>
      </c>
      <c r="P3800" t="str">
        <f>TEXT(Table1[[#This Row],[Departure_Time]],"mmm yyyy")</f>
        <v>Sep 2023</v>
      </c>
    </row>
    <row r="3801" spans="1:16" x14ac:dyDescent="0.25">
      <c r="A3801" t="s">
        <v>1465</v>
      </c>
      <c r="B3801" t="s">
        <v>20</v>
      </c>
      <c r="C3801" t="s">
        <v>20</v>
      </c>
      <c r="D3801" s="5">
        <v>45543.606249999997</v>
      </c>
      <c r="E3801">
        <v>192</v>
      </c>
      <c r="F3801" t="s">
        <v>16</v>
      </c>
      <c r="G3801">
        <v>1195</v>
      </c>
      <c r="H3801" t="s">
        <v>27</v>
      </c>
      <c r="I3801" t="s">
        <v>24</v>
      </c>
      <c r="J3801">
        <v>6.9</v>
      </c>
      <c r="K3801">
        <v>0</v>
      </c>
      <c r="L3801">
        <v>0</v>
      </c>
      <c r="M3801">
        <v>0</v>
      </c>
      <c r="N3801" t="str">
        <f t="shared" si="118"/>
        <v>No Weather Impact</v>
      </c>
      <c r="O3801" t="str">
        <f t="shared" si="119"/>
        <v>Not Cancelled</v>
      </c>
      <c r="P3801" t="str">
        <f>TEXT(Table1[[#This Row],[Departure_Time]],"mmm yyyy")</f>
        <v>Sep 2024</v>
      </c>
    </row>
    <row r="3802" spans="1:16" x14ac:dyDescent="0.25">
      <c r="A3802" t="s">
        <v>657</v>
      </c>
      <c r="B3802" t="s">
        <v>15</v>
      </c>
      <c r="C3802" t="s">
        <v>36</v>
      </c>
      <c r="D3802" s="5">
        <v>45067.811805555553</v>
      </c>
      <c r="E3802">
        <v>178</v>
      </c>
      <c r="F3802" t="s">
        <v>16</v>
      </c>
      <c r="G3802">
        <v>1568</v>
      </c>
      <c r="H3802" t="s">
        <v>21</v>
      </c>
      <c r="I3802" t="s">
        <v>24</v>
      </c>
      <c r="J3802">
        <v>8.3000000000000007</v>
      </c>
      <c r="K3802">
        <v>3</v>
      </c>
      <c r="L3802">
        <v>0</v>
      </c>
      <c r="M3802">
        <v>0</v>
      </c>
      <c r="N3802" t="str">
        <f t="shared" si="118"/>
        <v>No Weather Impact</v>
      </c>
      <c r="O3802" t="str">
        <f t="shared" si="119"/>
        <v>Not Cancelled</v>
      </c>
      <c r="P3802" t="str">
        <f>TEXT(Table1[[#This Row],[Departure_Time]],"mmm yyyy")</f>
        <v>May 2023</v>
      </c>
    </row>
    <row r="3803" spans="1:16" x14ac:dyDescent="0.25">
      <c r="A3803" t="s">
        <v>1727</v>
      </c>
      <c r="B3803" t="s">
        <v>31</v>
      </c>
      <c r="C3803" t="s">
        <v>15</v>
      </c>
      <c r="D3803" s="5">
        <v>45650.864583333336</v>
      </c>
      <c r="E3803">
        <v>313</v>
      </c>
      <c r="F3803" t="s">
        <v>16</v>
      </c>
      <c r="G3803">
        <v>1368</v>
      </c>
      <c r="H3803" t="s">
        <v>17</v>
      </c>
      <c r="I3803" t="s">
        <v>24</v>
      </c>
      <c r="J3803">
        <v>9.8000000000000007</v>
      </c>
      <c r="K3803">
        <v>14</v>
      </c>
      <c r="L3803">
        <v>0</v>
      </c>
      <c r="M3803">
        <v>0</v>
      </c>
      <c r="N3803" t="str">
        <f t="shared" si="118"/>
        <v>No Weather Impact</v>
      </c>
      <c r="O3803" t="str">
        <f t="shared" si="119"/>
        <v>Not Cancelled</v>
      </c>
      <c r="P3803" t="str">
        <f>TEXT(Table1[[#This Row],[Departure_Time]],"mmm yyyy")</f>
        <v>Dec 2024</v>
      </c>
    </row>
    <row r="3804" spans="1:16" x14ac:dyDescent="0.25">
      <c r="A3804" t="s">
        <v>1028</v>
      </c>
      <c r="B3804" t="s">
        <v>29</v>
      </c>
      <c r="C3804" t="s">
        <v>23</v>
      </c>
      <c r="D3804" s="5">
        <v>45545.26666666667</v>
      </c>
      <c r="E3804">
        <v>246</v>
      </c>
      <c r="F3804" t="s">
        <v>52</v>
      </c>
      <c r="G3804">
        <v>1528</v>
      </c>
      <c r="H3804" t="s">
        <v>17</v>
      </c>
      <c r="I3804" t="s">
        <v>24</v>
      </c>
      <c r="J3804">
        <v>6.7</v>
      </c>
      <c r="K3804">
        <v>13</v>
      </c>
      <c r="L3804">
        <v>0</v>
      </c>
      <c r="M3804">
        <v>1</v>
      </c>
      <c r="N3804" t="str">
        <f t="shared" si="118"/>
        <v>Weather Imapct</v>
      </c>
      <c r="O3804" t="str">
        <f t="shared" si="119"/>
        <v>Cancelled</v>
      </c>
      <c r="P3804" t="str">
        <f>TEXT(Table1[[#This Row],[Departure_Time]],"mmm yyyy")</f>
        <v>Sep 2024</v>
      </c>
    </row>
    <row r="3805" spans="1:16" x14ac:dyDescent="0.25">
      <c r="A3805" t="s">
        <v>116</v>
      </c>
      <c r="B3805" t="s">
        <v>29</v>
      </c>
      <c r="C3805" t="s">
        <v>23</v>
      </c>
      <c r="D3805" s="5">
        <v>45047.78402777778</v>
      </c>
      <c r="E3805">
        <v>287</v>
      </c>
      <c r="F3805" t="s">
        <v>52</v>
      </c>
      <c r="G3805">
        <v>1053</v>
      </c>
      <c r="H3805" t="s">
        <v>17</v>
      </c>
      <c r="I3805" t="s">
        <v>39</v>
      </c>
      <c r="J3805">
        <v>5.9</v>
      </c>
      <c r="K3805">
        <v>33</v>
      </c>
      <c r="L3805">
        <v>0</v>
      </c>
      <c r="M3805">
        <v>0</v>
      </c>
      <c r="N3805" t="str">
        <f t="shared" si="118"/>
        <v>No Weather Impact</v>
      </c>
      <c r="O3805" t="str">
        <f t="shared" si="119"/>
        <v>Cancelled</v>
      </c>
      <c r="P3805" t="str">
        <f>TEXT(Table1[[#This Row],[Departure_Time]],"mmm yyyy")</f>
        <v>May 2023</v>
      </c>
    </row>
    <row r="3806" spans="1:16" x14ac:dyDescent="0.25">
      <c r="A3806" t="s">
        <v>814</v>
      </c>
      <c r="B3806" t="s">
        <v>36</v>
      </c>
      <c r="C3806" t="s">
        <v>14</v>
      </c>
      <c r="D3806" s="5">
        <v>45694.378472222219</v>
      </c>
      <c r="E3806">
        <v>148</v>
      </c>
      <c r="F3806" t="s">
        <v>16</v>
      </c>
      <c r="G3806">
        <v>1597</v>
      </c>
      <c r="H3806" t="s">
        <v>17</v>
      </c>
      <c r="I3806" t="s">
        <v>24</v>
      </c>
      <c r="J3806">
        <v>8.1</v>
      </c>
      <c r="K3806">
        <v>0</v>
      </c>
      <c r="L3806">
        <v>0</v>
      </c>
      <c r="M3806">
        <v>0</v>
      </c>
      <c r="N3806" t="str">
        <f t="shared" si="118"/>
        <v>No Weather Impact</v>
      </c>
      <c r="O3806" t="str">
        <f t="shared" si="119"/>
        <v>Not Cancelled</v>
      </c>
      <c r="P3806" t="str">
        <f>TEXT(Table1[[#This Row],[Departure_Time]],"mmm yyyy")</f>
        <v>Feb 2025</v>
      </c>
    </row>
    <row r="3807" spans="1:16" x14ac:dyDescent="0.25">
      <c r="A3807" t="s">
        <v>1339</v>
      </c>
      <c r="B3807" t="s">
        <v>20</v>
      </c>
      <c r="C3807" t="s">
        <v>15</v>
      </c>
      <c r="D3807" s="5">
        <v>45610.59375</v>
      </c>
      <c r="E3807">
        <v>140</v>
      </c>
      <c r="F3807" t="s">
        <v>16</v>
      </c>
      <c r="G3807">
        <v>1220</v>
      </c>
      <c r="H3807" t="s">
        <v>18</v>
      </c>
      <c r="I3807" t="s">
        <v>24</v>
      </c>
      <c r="J3807">
        <v>6.9</v>
      </c>
      <c r="K3807">
        <v>36</v>
      </c>
      <c r="L3807">
        <v>0</v>
      </c>
      <c r="M3807">
        <v>1</v>
      </c>
      <c r="N3807" t="str">
        <f t="shared" si="118"/>
        <v>Weather Imapct</v>
      </c>
      <c r="O3807" t="str">
        <f t="shared" si="119"/>
        <v>Not Cancelled</v>
      </c>
      <c r="P3807" t="str">
        <f>TEXT(Table1[[#This Row],[Departure_Time]],"mmm yyyy")</f>
        <v>Nov 2024</v>
      </c>
    </row>
    <row r="3808" spans="1:16" x14ac:dyDescent="0.25">
      <c r="A3808" t="s">
        <v>477</v>
      </c>
      <c r="B3808" t="s">
        <v>20</v>
      </c>
      <c r="C3808" t="s">
        <v>26</v>
      </c>
      <c r="D3808" s="5">
        <v>45288.535416666666</v>
      </c>
      <c r="E3808">
        <v>227</v>
      </c>
      <c r="F3808" t="s">
        <v>16</v>
      </c>
      <c r="G3808">
        <v>1794</v>
      </c>
      <c r="H3808" t="s">
        <v>17</v>
      </c>
      <c r="I3808" t="s">
        <v>130</v>
      </c>
      <c r="J3808">
        <v>9.1999999999999993</v>
      </c>
      <c r="K3808">
        <v>31</v>
      </c>
      <c r="L3808">
        <v>0</v>
      </c>
      <c r="M3808">
        <v>0</v>
      </c>
      <c r="N3808" t="str">
        <f t="shared" si="118"/>
        <v>No Weather Impact</v>
      </c>
      <c r="O3808" t="str">
        <f t="shared" si="119"/>
        <v>Not Cancelled</v>
      </c>
      <c r="P3808" t="str">
        <f>TEXT(Table1[[#This Row],[Departure_Time]],"mmm yyyy")</f>
        <v>Dec 2023</v>
      </c>
    </row>
    <row r="3809" spans="1:16" x14ac:dyDescent="0.25">
      <c r="A3809" t="s">
        <v>146</v>
      </c>
      <c r="B3809" t="s">
        <v>31</v>
      </c>
      <c r="C3809" t="s">
        <v>31</v>
      </c>
      <c r="D3809" s="5">
        <v>45428.347916666666</v>
      </c>
      <c r="E3809">
        <v>128</v>
      </c>
      <c r="F3809" t="s">
        <v>16</v>
      </c>
      <c r="G3809">
        <v>1386</v>
      </c>
      <c r="H3809" t="s">
        <v>27</v>
      </c>
      <c r="I3809" t="s">
        <v>18</v>
      </c>
      <c r="J3809">
        <v>5</v>
      </c>
      <c r="K3809">
        <v>6</v>
      </c>
      <c r="L3809">
        <v>0</v>
      </c>
      <c r="M3809">
        <v>0</v>
      </c>
      <c r="N3809" t="str">
        <f t="shared" si="118"/>
        <v>No Weather Impact</v>
      </c>
      <c r="O3809" t="str">
        <f t="shared" si="119"/>
        <v>Not Cancelled</v>
      </c>
      <c r="P3809" t="str">
        <f>TEXT(Table1[[#This Row],[Departure_Time]],"mmm yyyy")</f>
        <v>May 2024</v>
      </c>
    </row>
    <row r="3810" spans="1:16" x14ac:dyDescent="0.25">
      <c r="A3810" t="s">
        <v>211</v>
      </c>
      <c r="B3810" t="s">
        <v>15</v>
      </c>
      <c r="C3810" t="s">
        <v>20</v>
      </c>
      <c r="D3810" s="5">
        <v>45322.448611111111</v>
      </c>
      <c r="E3810">
        <v>265</v>
      </c>
      <c r="F3810" t="s">
        <v>16</v>
      </c>
      <c r="G3810">
        <v>382</v>
      </c>
      <c r="H3810" t="s">
        <v>17</v>
      </c>
      <c r="I3810" t="s">
        <v>18</v>
      </c>
      <c r="J3810">
        <v>5.5</v>
      </c>
      <c r="K3810">
        <v>0</v>
      </c>
      <c r="L3810">
        <v>0</v>
      </c>
      <c r="M3810">
        <v>1</v>
      </c>
      <c r="N3810" t="str">
        <f t="shared" si="118"/>
        <v>Weather Imapct</v>
      </c>
      <c r="O3810" t="str">
        <f t="shared" si="119"/>
        <v>Not Cancelled</v>
      </c>
      <c r="P3810" t="str">
        <f>TEXT(Table1[[#This Row],[Departure_Time]],"mmm yyyy")</f>
        <v>Jan 2024</v>
      </c>
    </row>
    <row r="3811" spans="1:16" x14ac:dyDescent="0.25">
      <c r="A3811" t="s">
        <v>1641</v>
      </c>
      <c r="B3811" t="s">
        <v>29</v>
      </c>
      <c r="C3811" t="s">
        <v>31</v>
      </c>
      <c r="D3811" s="5">
        <v>45130.057638888888</v>
      </c>
      <c r="E3811">
        <v>288</v>
      </c>
      <c r="F3811" t="s">
        <v>16</v>
      </c>
      <c r="G3811">
        <v>948</v>
      </c>
      <c r="H3811" t="s">
        <v>18</v>
      </c>
      <c r="I3811" t="s">
        <v>24</v>
      </c>
      <c r="J3811">
        <v>6.9</v>
      </c>
      <c r="K3811">
        <v>9</v>
      </c>
      <c r="L3811">
        <v>0</v>
      </c>
      <c r="M3811">
        <v>0</v>
      </c>
      <c r="N3811" t="str">
        <f t="shared" si="118"/>
        <v>No Weather Impact</v>
      </c>
      <c r="O3811" t="str">
        <f t="shared" si="119"/>
        <v>Not Cancelled</v>
      </c>
      <c r="P3811" t="str">
        <f>TEXT(Table1[[#This Row],[Departure_Time]],"mmm yyyy")</f>
        <v>Jul 2023</v>
      </c>
    </row>
    <row r="3812" spans="1:16" x14ac:dyDescent="0.25">
      <c r="A3812" t="s">
        <v>769</v>
      </c>
      <c r="B3812" t="s">
        <v>14</v>
      </c>
      <c r="C3812" t="s">
        <v>14</v>
      </c>
      <c r="D3812" s="5">
        <v>45713.461805555555</v>
      </c>
      <c r="E3812">
        <v>122</v>
      </c>
      <c r="F3812" t="s">
        <v>16</v>
      </c>
      <c r="G3812">
        <v>803</v>
      </c>
      <c r="H3812" t="s">
        <v>21</v>
      </c>
      <c r="I3812" t="s">
        <v>24</v>
      </c>
      <c r="J3812">
        <v>8.6999999999999993</v>
      </c>
      <c r="K3812">
        <v>7</v>
      </c>
      <c r="L3812">
        <v>0</v>
      </c>
      <c r="M3812">
        <v>0</v>
      </c>
      <c r="N3812" t="str">
        <f t="shared" si="118"/>
        <v>No Weather Impact</v>
      </c>
      <c r="O3812" t="str">
        <f t="shared" si="119"/>
        <v>Not Cancelled</v>
      </c>
      <c r="P3812" t="str">
        <f>TEXT(Table1[[#This Row],[Departure_Time]],"mmm yyyy")</f>
        <v>Feb 2025</v>
      </c>
    </row>
    <row r="3813" spans="1:16" x14ac:dyDescent="0.25">
      <c r="A3813" t="s">
        <v>761</v>
      </c>
      <c r="B3813" t="s">
        <v>29</v>
      </c>
      <c r="C3813" t="s">
        <v>20</v>
      </c>
      <c r="D3813" s="5">
        <v>45649.711805555555</v>
      </c>
      <c r="E3813">
        <v>257</v>
      </c>
      <c r="F3813" t="s">
        <v>41</v>
      </c>
      <c r="G3813">
        <v>887</v>
      </c>
      <c r="H3813" t="s">
        <v>17</v>
      </c>
      <c r="I3813" t="s">
        <v>24</v>
      </c>
      <c r="J3813">
        <v>7.6</v>
      </c>
      <c r="K3813">
        <v>3</v>
      </c>
      <c r="L3813">
        <v>0</v>
      </c>
      <c r="M3813">
        <v>0</v>
      </c>
      <c r="N3813" t="str">
        <f t="shared" si="118"/>
        <v>No Weather Impact</v>
      </c>
      <c r="O3813" t="str">
        <f t="shared" si="119"/>
        <v>Not Cancelled</v>
      </c>
      <c r="P3813" t="str">
        <f>TEXT(Table1[[#This Row],[Departure_Time]],"mmm yyyy")</f>
        <v>Dec 2024</v>
      </c>
    </row>
    <row r="3814" spans="1:16" x14ac:dyDescent="0.25">
      <c r="A3814" t="s">
        <v>108</v>
      </c>
      <c r="B3814" t="s">
        <v>23</v>
      </c>
      <c r="C3814" t="s">
        <v>29</v>
      </c>
      <c r="D3814" s="5">
        <v>45136.408333333333</v>
      </c>
      <c r="E3814">
        <v>169</v>
      </c>
      <c r="F3814" t="s">
        <v>16</v>
      </c>
      <c r="G3814">
        <v>1079</v>
      </c>
      <c r="H3814" t="s">
        <v>21</v>
      </c>
      <c r="I3814" t="s">
        <v>39</v>
      </c>
      <c r="J3814">
        <v>8.4</v>
      </c>
      <c r="K3814">
        <v>12</v>
      </c>
      <c r="L3814">
        <v>0</v>
      </c>
      <c r="M3814">
        <v>1</v>
      </c>
      <c r="N3814" t="str">
        <f t="shared" si="118"/>
        <v>Weather Imapct</v>
      </c>
      <c r="O3814" t="str">
        <f t="shared" si="119"/>
        <v>Not Cancelled</v>
      </c>
      <c r="P3814" t="str">
        <f>TEXT(Table1[[#This Row],[Departure_Time]],"mmm yyyy")</f>
        <v>Jul 2023</v>
      </c>
    </row>
    <row r="3815" spans="1:16" x14ac:dyDescent="0.25">
      <c r="A3815" t="s">
        <v>1365</v>
      </c>
      <c r="B3815" t="s">
        <v>36</v>
      </c>
      <c r="C3815" t="s">
        <v>29</v>
      </c>
      <c r="D3815" s="5">
        <v>45335.71875</v>
      </c>
      <c r="E3815">
        <v>97</v>
      </c>
      <c r="F3815" t="s">
        <v>16</v>
      </c>
      <c r="G3815">
        <v>1280</v>
      </c>
      <c r="H3815" t="s">
        <v>18</v>
      </c>
      <c r="I3815" t="s">
        <v>24</v>
      </c>
      <c r="J3815">
        <v>9.6999999999999993</v>
      </c>
      <c r="K3815">
        <v>0</v>
      </c>
      <c r="L3815">
        <v>1</v>
      </c>
      <c r="M3815">
        <v>1</v>
      </c>
      <c r="N3815" t="str">
        <f t="shared" si="118"/>
        <v>Weather Imapct</v>
      </c>
      <c r="O3815" t="str">
        <f t="shared" si="119"/>
        <v>Not Cancelled</v>
      </c>
      <c r="P3815" t="str">
        <f>TEXT(Table1[[#This Row],[Departure_Time]],"mmm yyyy")</f>
        <v>Feb 2024</v>
      </c>
    </row>
    <row r="3816" spans="1:16" x14ac:dyDescent="0.25">
      <c r="A3816" t="s">
        <v>1728</v>
      </c>
      <c r="B3816" t="s">
        <v>36</v>
      </c>
      <c r="C3816" t="s">
        <v>20</v>
      </c>
      <c r="D3816" s="5">
        <v>45056.59652777778</v>
      </c>
      <c r="E3816">
        <v>193</v>
      </c>
      <c r="F3816" t="s">
        <v>16</v>
      </c>
      <c r="G3816">
        <v>961</v>
      </c>
      <c r="H3816" t="s">
        <v>18</v>
      </c>
      <c r="I3816" t="s">
        <v>24</v>
      </c>
      <c r="J3816">
        <v>4.5999999999999996</v>
      </c>
      <c r="K3816">
        <v>6</v>
      </c>
      <c r="L3816">
        <v>0</v>
      </c>
      <c r="M3816">
        <v>0</v>
      </c>
      <c r="N3816" t="str">
        <f t="shared" si="118"/>
        <v>No Weather Impact</v>
      </c>
      <c r="O3816" t="str">
        <f t="shared" si="119"/>
        <v>Not Cancelled</v>
      </c>
      <c r="P3816" t="str">
        <f>TEXT(Table1[[#This Row],[Departure_Time]],"mmm yyyy")</f>
        <v>May 2023</v>
      </c>
    </row>
    <row r="3817" spans="1:16" x14ac:dyDescent="0.25">
      <c r="A3817" t="s">
        <v>1729</v>
      </c>
      <c r="B3817" t="s">
        <v>14</v>
      </c>
      <c r="C3817" t="s">
        <v>20</v>
      </c>
      <c r="D3817" s="5">
        <v>45561.961805555555</v>
      </c>
      <c r="E3817">
        <v>166</v>
      </c>
      <c r="F3817" t="s">
        <v>16</v>
      </c>
      <c r="G3817">
        <v>973</v>
      </c>
      <c r="H3817" t="s">
        <v>21</v>
      </c>
      <c r="I3817" t="s">
        <v>24</v>
      </c>
      <c r="J3817">
        <v>5.3</v>
      </c>
      <c r="K3817">
        <v>18</v>
      </c>
      <c r="L3817">
        <v>0</v>
      </c>
      <c r="M3817">
        <v>0</v>
      </c>
      <c r="N3817" t="str">
        <f t="shared" si="118"/>
        <v>No Weather Impact</v>
      </c>
      <c r="O3817" t="str">
        <f t="shared" si="119"/>
        <v>Not Cancelled</v>
      </c>
      <c r="P3817" t="str">
        <f>TEXT(Table1[[#This Row],[Departure_Time]],"mmm yyyy")</f>
        <v>Sep 2024</v>
      </c>
    </row>
    <row r="3818" spans="1:16" x14ac:dyDescent="0.25">
      <c r="A3818" t="s">
        <v>327</v>
      </c>
      <c r="B3818" t="s">
        <v>26</v>
      </c>
      <c r="C3818" t="s">
        <v>15</v>
      </c>
      <c r="D3818" s="5">
        <v>45237.272222222222</v>
      </c>
      <c r="E3818">
        <v>138</v>
      </c>
      <c r="F3818" t="s">
        <v>16</v>
      </c>
      <c r="G3818">
        <v>1402</v>
      </c>
      <c r="H3818" t="s">
        <v>21</v>
      </c>
      <c r="I3818" t="s">
        <v>24</v>
      </c>
      <c r="J3818">
        <v>7.8</v>
      </c>
      <c r="K3818">
        <v>12</v>
      </c>
      <c r="L3818">
        <v>0</v>
      </c>
      <c r="M3818">
        <v>0</v>
      </c>
      <c r="N3818" t="str">
        <f t="shared" si="118"/>
        <v>No Weather Impact</v>
      </c>
      <c r="O3818" t="str">
        <f t="shared" si="119"/>
        <v>Not Cancelled</v>
      </c>
      <c r="P3818" t="str">
        <f>TEXT(Table1[[#This Row],[Departure_Time]],"mmm yyyy")</f>
        <v>Nov 2023</v>
      </c>
    </row>
    <row r="3819" spans="1:16" x14ac:dyDescent="0.25">
      <c r="A3819" t="s">
        <v>69</v>
      </c>
      <c r="B3819" t="s">
        <v>26</v>
      </c>
      <c r="C3819" t="s">
        <v>31</v>
      </c>
      <c r="D3819" s="5">
        <v>45333.740277777775</v>
      </c>
      <c r="E3819">
        <v>142</v>
      </c>
      <c r="F3819" t="s">
        <v>16</v>
      </c>
      <c r="G3819">
        <v>1103</v>
      </c>
      <c r="H3819" t="s">
        <v>17</v>
      </c>
      <c r="I3819" t="s">
        <v>24</v>
      </c>
      <c r="J3819">
        <v>7.2</v>
      </c>
      <c r="K3819">
        <v>48</v>
      </c>
      <c r="L3819">
        <v>0</v>
      </c>
      <c r="M3819">
        <v>1</v>
      </c>
      <c r="N3819" t="str">
        <f t="shared" si="118"/>
        <v>Weather Imapct</v>
      </c>
      <c r="O3819" t="str">
        <f t="shared" si="119"/>
        <v>Not Cancelled</v>
      </c>
      <c r="P3819" t="str">
        <f>TEXT(Table1[[#This Row],[Departure_Time]],"mmm yyyy")</f>
        <v>Feb 2024</v>
      </c>
    </row>
    <row r="3820" spans="1:16" x14ac:dyDescent="0.25">
      <c r="A3820" t="s">
        <v>659</v>
      </c>
      <c r="B3820" t="s">
        <v>31</v>
      </c>
      <c r="C3820" t="s">
        <v>31</v>
      </c>
      <c r="D3820" s="5">
        <v>45393.948611111111</v>
      </c>
      <c r="E3820">
        <v>131</v>
      </c>
      <c r="F3820" t="s">
        <v>41</v>
      </c>
      <c r="G3820">
        <v>1056</v>
      </c>
      <c r="H3820" t="s">
        <v>21</v>
      </c>
      <c r="I3820" t="s">
        <v>39</v>
      </c>
      <c r="J3820">
        <v>6.9</v>
      </c>
      <c r="K3820">
        <v>10</v>
      </c>
      <c r="L3820">
        <v>0</v>
      </c>
      <c r="M3820">
        <v>0</v>
      </c>
      <c r="N3820" t="str">
        <f t="shared" si="118"/>
        <v>No Weather Impact</v>
      </c>
      <c r="O3820" t="str">
        <f t="shared" si="119"/>
        <v>Not Cancelled</v>
      </c>
      <c r="P3820" t="str">
        <f>TEXT(Table1[[#This Row],[Departure_Time]],"mmm yyyy")</f>
        <v>Apr 2024</v>
      </c>
    </row>
    <row r="3821" spans="1:16" x14ac:dyDescent="0.25">
      <c r="A3821" t="s">
        <v>1730</v>
      </c>
      <c r="B3821" t="s">
        <v>14</v>
      </c>
      <c r="C3821" t="s">
        <v>29</v>
      </c>
      <c r="D3821" s="5">
        <v>45409.472916666666</v>
      </c>
      <c r="E3821">
        <v>192</v>
      </c>
      <c r="F3821" t="s">
        <v>16</v>
      </c>
      <c r="G3821">
        <v>1071</v>
      </c>
      <c r="H3821" t="s">
        <v>27</v>
      </c>
      <c r="I3821" t="s">
        <v>24</v>
      </c>
      <c r="J3821">
        <v>4.3</v>
      </c>
      <c r="K3821">
        <v>52</v>
      </c>
      <c r="L3821">
        <v>0</v>
      </c>
      <c r="M3821">
        <v>0</v>
      </c>
      <c r="N3821" t="str">
        <f t="shared" si="118"/>
        <v>No Weather Impact</v>
      </c>
      <c r="O3821" t="str">
        <f t="shared" si="119"/>
        <v>Not Cancelled</v>
      </c>
      <c r="P3821" t="str">
        <f>TEXT(Table1[[#This Row],[Departure_Time]],"mmm yyyy")</f>
        <v>Apr 2024</v>
      </c>
    </row>
    <row r="3822" spans="1:16" x14ac:dyDescent="0.25">
      <c r="A3822" t="s">
        <v>1325</v>
      </c>
      <c r="B3822" t="s">
        <v>15</v>
      </c>
      <c r="C3822" t="s">
        <v>14</v>
      </c>
      <c r="D3822" s="5">
        <v>45416.223611111112</v>
      </c>
      <c r="E3822">
        <v>198</v>
      </c>
      <c r="F3822" t="s">
        <v>16</v>
      </c>
      <c r="G3822">
        <v>1372</v>
      </c>
      <c r="H3822" t="s">
        <v>18</v>
      </c>
      <c r="I3822" t="s">
        <v>24</v>
      </c>
      <c r="J3822">
        <v>4.8</v>
      </c>
      <c r="K3822">
        <v>3</v>
      </c>
      <c r="L3822">
        <v>0</v>
      </c>
      <c r="M3822">
        <v>0</v>
      </c>
      <c r="N3822" t="str">
        <f t="shared" si="118"/>
        <v>No Weather Impact</v>
      </c>
      <c r="O3822" t="str">
        <f t="shared" si="119"/>
        <v>Not Cancelled</v>
      </c>
      <c r="P3822" t="str">
        <f>TEXT(Table1[[#This Row],[Departure_Time]],"mmm yyyy")</f>
        <v>May 2024</v>
      </c>
    </row>
    <row r="3823" spans="1:16" x14ac:dyDescent="0.25">
      <c r="A3823" t="s">
        <v>312</v>
      </c>
      <c r="B3823" t="s">
        <v>36</v>
      </c>
      <c r="C3823" t="s">
        <v>36</v>
      </c>
      <c r="D3823" s="5">
        <v>45567.381249999999</v>
      </c>
      <c r="E3823">
        <v>181</v>
      </c>
      <c r="F3823" t="s">
        <v>16</v>
      </c>
      <c r="G3823">
        <v>836</v>
      </c>
      <c r="H3823" t="s">
        <v>17</v>
      </c>
      <c r="I3823" t="s">
        <v>24</v>
      </c>
      <c r="J3823">
        <v>7.3</v>
      </c>
      <c r="K3823">
        <v>4</v>
      </c>
      <c r="L3823">
        <v>0</v>
      </c>
      <c r="M3823">
        <v>0</v>
      </c>
      <c r="N3823" t="str">
        <f t="shared" si="118"/>
        <v>No Weather Impact</v>
      </c>
      <c r="O3823" t="str">
        <f t="shared" si="119"/>
        <v>Not Cancelled</v>
      </c>
      <c r="P3823" t="str">
        <f>TEXT(Table1[[#This Row],[Departure_Time]],"mmm yyyy")</f>
        <v>Oct 2024</v>
      </c>
    </row>
    <row r="3824" spans="1:16" x14ac:dyDescent="0.25">
      <c r="A3824" t="s">
        <v>1454</v>
      </c>
      <c r="B3824" t="s">
        <v>14</v>
      </c>
      <c r="C3824" t="s">
        <v>29</v>
      </c>
      <c r="D3824" s="5">
        <v>45252.727083333331</v>
      </c>
      <c r="E3824">
        <v>123</v>
      </c>
      <c r="F3824" t="s">
        <v>16</v>
      </c>
      <c r="G3824">
        <v>1369</v>
      </c>
      <c r="H3824" t="s">
        <v>27</v>
      </c>
      <c r="I3824" t="s">
        <v>24</v>
      </c>
      <c r="J3824">
        <v>5.3</v>
      </c>
      <c r="K3824">
        <v>1</v>
      </c>
      <c r="L3824">
        <v>0</v>
      </c>
      <c r="M3824">
        <v>0</v>
      </c>
      <c r="N3824" t="str">
        <f t="shared" si="118"/>
        <v>No Weather Impact</v>
      </c>
      <c r="O3824" t="str">
        <f t="shared" si="119"/>
        <v>Not Cancelled</v>
      </c>
      <c r="P3824" t="str">
        <f>TEXT(Table1[[#This Row],[Departure_Time]],"mmm yyyy")</f>
        <v>Nov 2023</v>
      </c>
    </row>
    <row r="3825" spans="1:16" x14ac:dyDescent="0.25">
      <c r="A3825" t="s">
        <v>1297</v>
      </c>
      <c r="B3825" t="s">
        <v>31</v>
      </c>
      <c r="C3825" t="s">
        <v>31</v>
      </c>
      <c r="D3825" s="5">
        <v>45644.551388888889</v>
      </c>
      <c r="E3825">
        <v>153</v>
      </c>
      <c r="F3825" t="s">
        <v>16</v>
      </c>
      <c r="G3825">
        <v>1221</v>
      </c>
      <c r="H3825" t="s">
        <v>27</v>
      </c>
      <c r="I3825" t="s">
        <v>24</v>
      </c>
      <c r="J3825">
        <v>4.7</v>
      </c>
      <c r="K3825">
        <v>6</v>
      </c>
      <c r="L3825">
        <v>0</v>
      </c>
      <c r="M3825">
        <v>1</v>
      </c>
      <c r="N3825" t="str">
        <f t="shared" si="118"/>
        <v>Weather Imapct</v>
      </c>
      <c r="O3825" t="str">
        <f t="shared" si="119"/>
        <v>Not Cancelled</v>
      </c>
      <c r="P3825" t="str">
        <f>TEXT(Table1[[#This Row],[Departure_Time]],"mmm yyyy")</f>
        <v>Dec 2024</v>
      </c>
    </row>
    <row r="3826" spans="1:16" x14ac:dyDescent="0.25">
      <c r="A3826" t="s">
        <v>1731</v>
      </c>
      <c r="B3826" t="s">
        <v>26</v>
      </c>
      <c r="C3826" t="s">
        <v>31</v>
      </c>
      <c r="D3826" s="5">
        <v>45100.915277777778</v>
      </c>
      <c r="E3826">
        <v>268</v>
      </c>
      <c r="F3826" t="s">
        <v>16</v>
      </c>
      <c r="G3826">
        <v>1023</v>
      </c>
      <c r="H3826" t="s">
        <v>21</v>
      </c>
      <c r="I3826" t="s">
        <v>39</v>
      </c>
      <c r="J3826">
        <v>6.2</v>
      </c>
      <c r="K3826">
        <v>1</v>
      </c>
      <c r="L3826">
        <v>0</v>
      </c>
      <c r="M3826">
        <v>0</v>
      </c>
      <c r="N3826" t="str">
        <f t="shared" si="118"/>
        <v>No Weather Impact</v>
      </c>
      <c r="O3826" t="str">
        <f t="shared" si="119"/>
        <v>Not Cancelled</v>
      </c>
      <c r="P3826" t="str">
        <f>TEXT(Table1[[#This Row],[Departure_Time]],"mmm yyyy")</f>
        <v>Jun 2023</v>
      </c>
    </row>
    <row r="3827" spans="1:16" x14ac:dyDescent="0.25">
      <c r="A3827" t="s">
        <v>1320</v>
      </c>
      <c r="B3827" t="s">
        <v>31</v>
      </c>
      <c r="C3827" t="s">
        <v>29</v>
      </c>
      <c r="D3827" s="5">
        <v>45433.397222222222</v>
      </c>
      <c r="E3827">
        <v>288</v>
      </c>
      <c r="F3827" t="s">
        <v>16</v>
      </c>
      <c r="G3827">
        <v>1907</v>
      </c>
      <c r="H3827" t="s">
        <v>17</v>
      </c>
      <c r="I3827" t="s">
        <v>39</v>
      </c>
      <c r="J3827">
        <v>7.8</v>
      </c>
      <c r="K3827">
        <v>1</v>
      </c>
      <c r="L3827">
        <v>0</v>
      </c>
      <c r="M3827">
        <v>0</v>
      </c>
      <c r="N3827" t="str">
        <f t="shared" si="118"/>
        <v>No Weather Impact</v>
      </c>
      <c r="O3827" t="str">
        <f t="shared" si="119"/>
        <v>Not Cancelled</v>
      </c>
      <c r="P3827" t="str">
        <f>TEXT(Table1[[#This Row],[Departure_Time]],"mmm yyyy")</f>
        <v>May 2024</v>
      </c>
    </row>
    <row r="3828" spans="1:16" x14ac:dyDescent="0.25">
      <c r="A3828" t="s">
        <v>1375</v>
      </c>
      <c r="B3828" t="s">
        <v>23</v>
      </c>
      <c r="C3828" t="s">
        <v>29</v>
      </c>
      <c r="D3828" s="5">
        <v>45047.982638888891</v>
      </c>
      <c r="E3828">
        <v>196</v>
      </c>
      <c r="F3828" t="s">
        <v>52</v>
      </c>
      <c r="G3828">
        <v>1198</v>
      </c>
      <c r="H3828" t="s">
        <v>27</v>
      </c>
      <c r="I3828" t="s">
        <v>24</v>
      </c>
      <c r="J3828">
        <v>8.3000000000000007</v>
      </c>
      <c r="K3828">
        <v>17</v>
      </c>
      <c r="L3828">
        <v>0</v>
      </c>
      <c r="M3828">
        <v>0</v>
      </c>
      <c r="N3828" t="str">
        <f t="shared" si="118"/>
        <v>No Weather Impact</v>
      </c>
      <c r="O3828" t="str">
        <f t="shared" si="119"/>
        <v>Cancelled</v>
      </c>
      <c r="P3828" t="str">
        <f>TEXT(Table1[[#This Row],[Departure_Time]],"mmm yyyy")</f>
        <v>May 2023</v>
      </c>
    </row>
    <row r="3829" spans="1:16" x14ac:dyDescent="0.25">
      <c r="A3829" t="s">
        <v>1713</v>
      </c>
      <c r="B3829" t="s">
        <v>14</v>
      </c>
      <c r="C3829" t="s">
        <v>15</v>
      </c>
      <c r="D3829" s="5">
        <v>45488.352083333331</v>
      </c>
      <c r="E3829">
        <v>342</v>
      </c>
      <c r="F3829" t="s">
        <v>16</v>
      </c>
      <c r="G3829">
        <v>748</v>
      </c>
      <c r="H3829" t="s">
        <v>21</v>
      </c>
      <c r="I3829" t="s">
        <v>18</v>
      </c>
      <c r="J3829">
        <v>5</v>
      </c>
      <c r="K3829">
        <v>14</v>
      </c>
      <c r="L3829">
        <v>0</v>
      </c>
      <c r="M3829">
        <v>0</v>
      </c>
      <c r="N3829" t="str">
        <f t="shared" si="118"/>
        <v>No Weather Impact</v>
      </c>
      <c r="O3829" t="str">
        <f t="shared" si="119"/>
        <v>Not Cancelled</v>
      </c>
      <c r="P3829" t="str">
        <f>TEXT(Table1[[#This Row],[Departure_Time]],"mmm yyyy")</f>
        <v>Jul 2024</v>
      </c>
    </row>
    <row r="3830" spans="1:16" x14ac:dyDescent="0.25">
      <c r="A3830" t="s">
        <v>294</v>
      </c>
      <c r="B3830" t="s">
        <v>36</v>
      </c>
      <c r="C3830" t="s">
        <v>31</v>
      </c>
      <c r="D3830" s="5">
        <v>45562.469444444447</v>
      </c>
      <c r="E3830">
        <v>281</v>
      </c>
      <c r="F3830" t="s">
        <v>16</v>
      </c>
      <c r="G3830">
        <v>673</v>
      </c>
      <c r="H3830" t="s">
        <v>18</v>
      </c>
      <c r="I3830" t="s">
        <v>24</v>
      </c>
      <c r="J3830">
        <v>7.1</v>
      </c>
      <c r="K3830">
        <v>12</v>
      </c>
      <c r="L3830">
        <v>0</v>
      </c>
      <c r="M3830">
        <v>0</v>
      </c>
      <c r="N3830" t="str">
        <f t="shared" si="118"/>
        <v>No Weather Impact</v>
      </c>
      <c r="O3830" t="str">
        <f t="shared" si="119"/>
        <v>Not Cancelled</v>
      </c>
      <c r="P3830" t="str">
        <f>TEXT(Table1[[#This Row],[Departure_Time]],"mmm yyyy")</f>
        <v>Sep 2024</v>
      </c>
    </row>
    <row r="3831" spans="1:16" x14ac:dyDescent="0.25">
      <c r="A3831" t="s">
        <v>1691</v>
      </c>
      <c r="B3831" t="s">
        <v>14</v>
      </c>
      <c r="C3831" t="s">
        <v>20</v>
      </c>
      <c r="D3831" s="5">
        <v>45639.709027777775</v>
      </c>
      <c r="E3831">
        <v>184</v>
      </c>
      <c r="F3831" t="s">
        <v>41</v>
      </c>
      <c r="G3831">
        <v>989</v>
      </c>
      <c r="H3831" t="s">
        <v>21</v>
      </c>
      <c r="I3831" t="s">
        <v>39</v>
      </c>
      <c r="J3831">
        <v>8.4</v>
      </c>
      <c r="K3831">
        <v>1</v>
      </c>
      <c r="L3831">
        <v>0</v>
      </c>
      <c r="M3831">
        <v>1</v>
      </c>
      <c r="N3831" t="str">
        <f t="shared" si="118"/>
        <v>Weather Imapct</v>
      </c>
      <c r="O3831" t="str">
        <f t="shared" si="119"/>
        <v>Not Cancelled</v>
      </c>
      <c r="P3831" t="str">
        <f>TEXT(Table1[[#This Row],[Departure_Time]],"mmm yyyy")</f>
        <v>Dec 2024</v>
      </c>
    </row>
    <row r="3832" spans="1:16" x14ac:dyDescent="0.25">
      <c r="A3832" t="s">
        <v>1510</v>
      </c>
      <c r="B3832" t="s">
        <v>23</v>
      </c>
      <c r="C3832" t="s">
        <v>15</v>
      </c>
      <c r="D3832" s="5">
        <v>45448.654166666667</v>
      </c>
      <c r="E3832">
        <v>162</v>
      </c>
      <c r="F3832" t="s">
        <v>41</v>
      </c>
      <c r="G3832">
        <v>1638</v>
      </c>
      <c r="H3832" t="s">
        <v>21</v>
      </c>
      <c r="I3832" t="s">
        <v>18</v>
      </c>
      <c r="J3832">
        <v>7.2</v>
      </c>
      <c r="K3832">
        <v>17</v>
      </c>
      <c r="L3832">
        <v>0</v>
      </c>
      <c r="M3832">
        <v>0</v>
      </c>
      <c r="N3832" t="str">
        <f t="shared" si="118"/>
        <v>No Weather Impact</v>
      </c>
      <c r="O3832" t="str">
        <f t="shared" si="119"/>
        <v>Not Cancelled</v>
      </c>
      <c r="P3832" t="str">
        <f>TEXT(Table1[[#This Row],[Departure_Time]],"mmm yyyy")</f>
        <v>Jun 2024</v>
      </c>
    </row>
    <row r="3833" spans="1:16" x14ac:dyDescent="0.25">
      <c r="A3833" t="s">
        <v>597</v>
      </c>
      <c r="B3833" t="s">
        <v>15</v>
      </c>
      <c r="C3833" t="s">
        <v>26</v>
      </c>
      <c r="D3833" s="5">
        <v>45740.969444444447</v>
      </c>
      <c r="E3833">
        <v>253</v>
      </c>
      <c r="F3833" t="s">
        <v>41</v>
      </c>
      <c r="G3833">
        <v>1077</v>
      </c>
      <c r="H3833" t="s">
        <v>18</v>
      </c>
      <c r="I3833" t="s">
        <v>39</v>
      </c>
      <c r="J3833">
        <v>7.5</v>
      </c>
      <c r="K3833">
        <v>16</v>
      </c>
      <c r="L3833">
        <v>1</v>
      </c>
      <c r="M3833">
        <v>0</v>
      </c>
      <c r="N3833" t="str">
        <f t="shared" si="118"/>
        <v>No Weather Impact</v>
      </c>
      <c r="O3833" t="str">
        <f t="shared" si="119"/>
        <v>Not Cancelled</v>
      </c>
      <c r="P3833" t="str">
        <f>TEXT(Table1[[#This Row],[Departure_Time]],"mmm yyyy")</f>
        <v>Mar 2025</v>
      </c>
    </row>
    <row r="3834" spans="1:16" x14ac:dyDescent="0.25">
      <c r="A3834" t="s">
        <v>1473</v>
      </c>
      <c r="B3834" t="s">
        <v>31</v>
      </c>
      <c r="C3834" t="s">
        <v>23</v>
      </c>
      <c r="D3834" s="5">
        <v>45616.493750000001</v>
      </c>
      <c r="E3834">
        <v>179</v>
      </c>
      <c r="F3834" t="s">
        <v>52</v>
      </c>
      <c r="G3834">
        <v>1285</v>
      </c>
      <c r="H3834" t="s">
        <v>21</v>
      </c>
      <c r="I3834" t="s">
        <v>18</v>
      </c>
      <c r="J3834">
        <v>4.7</v>
      </c>
      <c r="K3834">
        <v>6</v>
      </c>
      <c r="L3834">
        <v>0</v>
      </c>
      <c r="M3834">
        <v>0</v>
      </c>
      <c r="N3834" t="str">
        <f t="shared" si="118"/>
        <v>No Weather Impact</v>
      </c>
      <c r="O3834" t="str">
        <f t="shared" si="119"/>
        <v>Cancelled</v>
      </c>
      <c r="P3834" t="str">
        <f>TEXT(Table1[[#This Row],[Departure_Time]],"mmm yyyy")</f>
        <v>Nov 2024</v>
      </c>
    </row>
    <row r="3835" spans="1:16" x14ac:dyDescent="0.25">
      <c r="A3835" t="s">
        <v>1504</v>
      </c>
      <c r="B3835" t="s">
        <v>26</v>
      </c>
      <c r="C3835" t="s">
        <v>31</v>
      </c>
      <c r="D3835" s="5">
        <v>45729.999305555553</v>
      </c>
      <c r="E3835">
        <v>137</v>
      </c>
      <c r="F3835" t="s">
        <v>41</v>
      </c>
      <c r="G3835">
        <v>961</v>
      </c>
      <c r="H3835" t="s">
        <v>18</v>
      </c>
      <c r="I3835" t="s">
        <v>24</v>
      </c>
      <c r="J3835">
        <v>6.8</v>
      </c>
      <c r="K3835">
        <v>6</v>
      </c>
      <c r="L3835">
        <v>0</v>
      </c>
      <c r="M3835">
        <v>0</v>
      </c>
      <c r="N3835" t="str">
        <f t="shared" si="118"/>
        <v>No Weather Impact</v>
      </c>
      <c r="O3835" t="str">
        <f t="shared" si="119"/>
        <v>Not Cancelled</v>
      </c>
      <c r="P3835" t="str">
        <f>TEXT(Table1[[#This Row],[Departure_Time]],"mmm yyyy")</f>
        <v>Mar 2025</v>
      </c>
    </row>
    <row r="3836" spans="1:16" x14ac:dyDescent="0.25">
      <c r="A3836" t="s">
        <v>427</v>
      </c>
      <c r="B3836" t="s">
        <v>23</v>
      </c>
      <c r="C3836" t="s">
        <v>15</v>
      </c>
      <c r="D3836" s="5">
        <v>45708.51458333333</v>
      </c>
      <c r="E3836">
        <v>289</v>
      </c>
      <c r="F3836" t="s">
        <v>16</v>
      </c>
      <c r="G3836">
        <v>1402</v>
      </c>
      <c r="H3836" t="s">
        <v>18</v>
      </c>
      <c r="I3836" t="s">
        <v>24</v>
      </c>
      <c r="J3836">
        <v>8.1999999999999993</v>
      </c>
      <c r="K3836">
        <v>9</v>
      </c>
      <c r="L3836">
        <v>0</v>
      </c>
      <c r="M3836">
        <v>0</v>
      </c>
      <c r="N3836" t="str">
        <f t="shared" si="118"/>
        <v>No Weather Impact</v>
      </c>
      <c r="O3836" t="str">
        <f t="shared" si="119"/>
        <v>Not Cancelled</v>
      </c>
      <c r="P3836" t="str">
        <f>TEXT(Table1[[#This Row],[Departure_Time]],"mmm yyyy")</f>
        <v>Feb 2025</v>
      </c>
    </row>
    <row r="3837" spans="1:16" x14ac:dyDescent="0.25">
      <c r="A3837" t="s">
        <v>56</v>
      </c>
      <c r="B3837" t="s">
        <v>23</v>
      </c>
      <c r="C3837" t="s">
        <v>14</v>
      </c>
      <c r="D3837" s="5">
        <v>45653.696527777778</v>
      </c>
      <c r="E3837">
        <v>201</v>
      </c>
      <c r="F3837" t="s">
        <v>16</v>
      </c>
      <c r="G3837">
        <v>1052</v>
      </c>
      <c r="H3837" t="s">
        <v>27</v>
      </c>
      <c r="I3837" t="s">
        <v>39</v>
      </c>
      <c r="J3837">
        <v>6</v>
      </c>
      <c r="K3837">
        <v>12</v>
      </c>
      <c r="L3837">
        <v>0</v>
      </c>
      <c r="M3837">
        <v>1</v>
      </c>
      <c r="N3837" t="str">
        <f t="shared" si="118"/>
        <v>Weather Imapct</v>
      </c>
      <c r="O3837" t="str">
        <f t="shared" si="119"/>
        <v>Not Cancelled</v>
      </c>
      <c r="P3837" t="str">
        <f>TEXT(Table1[[#This Row],[Departure_Time]],"mmm yyyy")</f>
        <v>Dec 2024</v>
      </c>
    </row>
    <row r="3838" spans="1:16" x14ac:dyDescent="0.25">
      <c r="A3838" t="s">
        <v>1433</v>
      </c>
      <c r="B3838" t="s">
        <v>26</v>
      </c>
      <c r="C3838" t="s">
        <v>26</v>
      </c>
      <c r="D3838" s="5">
        <v>45112.012499999997</v>
      </c>
      <c r="E3838">
        <v>252</v>
      </c>
      <c r="F3838" t="s">
        <v>16</v>
      </c>
      <c r="G3838">
        <v>1423</v>
      </c>
      <c r="H3838" t="s">
        <v>18</v>
      </c>
      <c r="I3838" t="s">
        <v>24</v>
      </c>
      <c r="J3838">
        <v>9.3000000000000007</v>
      </c>
      <c r="K3838">
        <v>11</v>
      </c>
      <c r="L3838">
        <v>0</v>
      </c>
      <c r="M3838">
        <v>1</v>
      </c>
      <c r="N3838" t="str">
        <f t="shared" si="118"/>
        <v>Weather Imapct</v>
      </c>
      <c r="O3838" t="str">
        <f t="shared" si="119"/>
        <v>Not Cancelled</v>
      </c>
      <c r="P3838" t="str">
        <f>TEXT(Table1[[#This Row],[Departure_Time]],"mmm yyyy")</f>
        <v>Jul 2023</v>
      </c>
    </row>
    <row r="3839" spans="1:16" x14ac:dyDescent="0.25">
      <c r="A3839" t="s">
        <v>61</v>
      </c>
      <c r="B3839" t="s">
        <v>26</v>
      </c>
      <c r="C3839" t="s">
        <v>14</v>
      </c>
      <c r="D3839" s="5">
        <v>45350.09097222222</v>
      </c>
      <c r="E3839">
        <v>176</v>
      </c>
      <c r="F3839" t="s">
        <v>16</v>
      </c>
      <c r="G3839">
        <v>975</v>
      </c>
      <c r="H3839" t="s">
        <v>21</v>
      </c>
      <c r="I3839" t="s">
        <v>39</v>
      </c>
      <c r="J3839">
        <v>5.9</v>
      </c>
      <c r="K3839">
        <v>4</v>
      </c>
      <c r="L3839">
        <v>0</v>
      </c>
      <c r="M3839">
        <v>0</v>
      </c>
      <c r="N3839" t="str">
        <f t="shared" si="118"/>
        <v>No Weather Impact</v>
      </c>
      <c r="O3839" t="str">
        <f t="shared" si="119"/>
        <v>Not Cancelled</v>
      </c>
      <c r="P3839" t="str">
        <f>TEXT(Table1[[#This Row],[Departure_Time]],"mmm yyyy")</f>
        <v>Feb 2024</v>
      </c>
    </row>
    <row r="3840" spans="1:16" x14ac:dyDescent="0.25">
      <c r="A3840" t="s">
        <v>1663</v>
      </c>
      <c r="B3840" t="s">
        <v>20</v>
      </c>
      <c r="C3840" t="s">
        <v>29</v>
      </c>
      <c r="D3840" s="5">
        <v>45336.429861111108</v>
      </c>
      <c r="E3840">
        <v>171</v>
      </c>
      <c r="F3840" t="s">
        <v>16</v>
      </c>
      <c r="G3840">
        <v>1145</v>
      </c>
      <c r="H3840" t="s">
        <v>21</v>
      </c>
      <c r="I3840" t="s">
        <v>24</v>
      </c>
      <c r="J3840">
        <v>9.1999999999999993</v>
      </c>
      <c r="K3840">
        <v>5</v>
      </c>
      <c r="L3840">
        <v>0</v>
      </c>
      <c r="M3840">
        <v>0</v>
      </c>
      <c r="N3840" t="str">
        <f t="shared" si="118"/>
        <v>No Weather Impact</v>
      </c>
      <c r="O3840" t="str">
        <f t="shared" si="119"/>
        <v>Not Cancelled</v>
      </c>
      <c r="P3840" t="str">
        <f>TEXT(Table1[[#This Row],[Departure_Time]],"mmm yyyy")</f>
        <v>Feb 2024</v>
      </c>
    </row>
    <row r="3841" spans="1:16" x14ac:dyDescent="0.25">
      <c r="A3841" t="s">
        <v>1731</v>
      </c>
      <c r="B3841" t="s">
        <v>20</v>
      </c>
      <c r="C3841" t="s">
        <v>29</v>
      </c>
      <c r="D3841" s="5">
        <v>45340.268750000003</v>
      </c>
      <c r="E3841">
        <v>210</v>
      </c>
      <c r="F3841" t="s">
        <v>16</v>
      </c>
      <c r="G3841">
        <v>1337</v>
      </c>
      <c r="H3841" t="s">
        <v>18</v>
      </c>
      <c r="I3841" t="s">
        <v>18</v>
      </c>
      <c r="J3841">
        <v>8.8000000000000007</v>
      </c>
      <c r="K3841">
        <v>4</v>
      </c>
      <c r="L3841">
        <v>0</v>
      </c>
      <c r="M3841">
        <v>0</v>
      </c>
      <c r="N3841" t="str">
        <f t="shared" si="118"/>
        <v>No Weather Impact</v>
      </c>
      <c r="O3841" t="str">
        <f t="shared" si="119"/>
        <v>Not Cancelled</v>
      </c>
      <c r="P3841" t="str">
        <f>TEXT(Table1[[#This Row],[Departure_Time]],"mmm yyyy")</f>
        <v>Feb 2024</v>
      </c>
    </row>
    <row r="3842" spans="1:16" x14ac:dyDescent="0.25">
      <c r="A3842" t="s">
        <v>1512</v>
      </c>
      <c r="B3842" t="s">
        <v>14</v>
      </c>
      <c r="C3842" t="s">
        <v>29</v>
      </c>
      <c r="D3842" s="5">
        <v>45215.015277777777</v>
      </c>
      <c r="E3842">
        <v>176</v>
      </c>
      <c r="F3842" t="s">
        <v>16</v>
      </c>
      <c r="G3842">
        <v>1017</v>
      </c>
      <c r="H3842" t="s">
        <v>27</v>
      </c>
      <c r="I3842" t="s">
        <v>24</v>
      </c>
      <c r="J3842">
        <v>7.7</v>
      </c>
      <c r="K3842">
        <v>4</v>
      </c>
      <c r="L3842">
        <v>0</v>
      </c>
      <c r="M3842">
        <v>0</v>
      </c>
      <c r="N3842" t="str">
        <f t="shared" si="118"/>
        <v>No Weather Impact</v>
      </c>
      <c r="O3842" t="str">
        <f t="shared" si="119"/>
        <v>Not Cancelled</v>
      </c>
      <c r="P3842" t="str">
        <f>TEXT(Table1[[#This Row],[Departure_Time]],"mmm yyyy")</f>
        <v>Oct 2023</v>
      </c>
    </row>
    <row r="3843" spans="1:16" x14ac:dyDescent="0.25">
      <c r="A3843" t="s">
        <v>946</v>
      </c>
      <c r="B3843" t="s">
        <v>20</v>
      </c>
      <c r="C3843" t="s">
        <v>26</v>
      </c>
      <c r="D3843" s="5">
        <v>45717.675000000003</v>
      </c>
      <c r="E3843">
        <v>282</v>
      </c>
      <c r="F3843" t="s">
        <v>16</v>
      </c>
      <c r="G3843">
        <v>1496</v>
      </c>
      <c r="H3843" t="s">
        <v>18</v>
      </c>
      <c r="I3843" t="s">
        <v>24</v>
      </c>
      <c r="J3843">
        <v>6.1</v>
      </c>
      <c r="K3843">
        <v>2</v>
      </c>
      <c r="L3843">
        <v>0</v>
      </c>
      <c r="M3843">
        <v>0</v>
      </c>
      <c r="N3843" t="str">
        <f t="shared" ref="N3843:N3906" si="120">IF(M3843=1, "Weather Imapct", "No Weather Impact")</f>
        <v>No Weather Impact</v>
      </c>
      <c r="O3843" t="str">
        <f t="shared" ref="O3843:O3906" si="121">IF(F3843="Cancelled", "Cancelled", "Not Cancelled")</f>
        <v>Not Cancelled</v>
      </c>
      <c r="P3843" t="str">
        <f>TEXT(Table1[[#This Row],[Departure_Time]],"mmm yyyy")</f>
        <v>Mar 2025</v>
      </c>
    </row>
    <row r="3844" spans="1:16" x14ac:dyDescent="0.25">
      <c r="A3844" t="s">
        <v>1005</v>
      </c>
      <c r="B3844" t="s">
        <v>14</v>
      </c>
      <c r="C3844" t="s">
        <v>31</v>
      </c>
      <c r="D3844" s="5">
        <v>45748.666666666664</v>
      </c>
      <c r="E3844">
        <v>232</v>
      </c>
      <c r="F3844" t="s">
        <v>16</v>
      </c>
      <c r="G3844">
        <v>1110</v>
      </c>
      <c r="H3844" t="s">
        <v>18</v>
      </c>
      <c r="I3844" t="s">
        <v>39</v>
      </c>
      <c r="J3844">
        <v>9.1</v>
      </c>
      <c r="K3844">
        <v>8</v>
      </c>
      <c r="L3844">
        <v>0</v>
      </c>
      <c r="M3844">
        <v>0</v>
      </c>
      <c r="N3844" t="str">
        <f t="shared" si="120"/>
        <v>No Weather Impact</v>
      </c>
      <c r="O3844" t="str">
        <f t="shared" si="121"/>
        <v>Not Cancelled</v>
      </c>
      <c r="P3844" t="str">
        <f>TEXT(Table1[[#This Row],[Departure_Time]],"mmm yyyy")</f>
        <v>Apr 2025</v>
      </c>
    </row>
    <row r="3845" spans="1:16" x14ac:dyDescent="0.25">
      <c r="A3845" t="s">
        <v>1732</v>
      </c>
      <c r="B3845" t="s">
        <v>15</v>
      </c>
      <c r="C3845" t="s">
        <v>29</v>
      </c>
      <c r="D3845" s="5">
        <v>45523.49722222222</v>
      </c>
      <c r="E3845">
        <v>250</v>
      </c>
      <c r="F3845" t="s">
        <v>16</v>
      </c>
      <c r="G3845">
        <v>1390</v>
      </c>
      <c r="H3845" t="s">
        <v>17</v>
      </c>
      <c r="I3845" t="s">
        <v>130</v>
      </c>
      <c r="J3845">
        <v>7.6</v>
      </c>
      <c r="K3845">
        <v>29</v>
      </c>
      <c r="L3845">
        <v>1</v>
      </c>
      <c r="M3845">
        <v>0</v>
      </c>
      <c r="N3845" t="str">
        <f t="shared" si="120"/>
        <v>No Weather Impact</v>
      </c>
      <c r="O3845" t="str">
        <f t="shared" si="121"/>
        <v>Not Cancelled</v>
      </c>
      <c r="P3845" t="str">
        <f>TEXT(Table1[[#This Row],[Departure_Time]],"mmm yyyy")</f>
        <v>Aug 2024</v>
      </c>
    </row>
    <row r="3846" spans="1:16" x14ac:dyDescent="0.25">
      <c r="A3846" t="s">
        <v>298</v>
      </c>
      <c r="B3846" t="s">
        <v>36</v>
      </c>
      <c r="C3846" t="s">
        <v>29</v>
      </c>
      <c r="D3846" s="5">
        <v>45205.852083333331</v>
      </c>
      <c r="E3846">
        <v>133</v>
      </c>
      <c r="F3846" t="s">
        <v>16</v>
      </c>
      <c r="G3846">
        <v>1722</v>
      </c>
      <c r="H3846" t="s">
        <v>17</v>
      </c>
      <c r="I3846" t="s">
        <v>24</v>
      </c>
      <c r="J3846">
        <v>2.6</v>
      </c>
      <c r="K3846">
        <v>5</v>
      </c>
      <c r="L3846">
        <v>0</v>
      </c>
      <c r="M3846">
        <v>0</v>
      </c>
      <c r="N3846" t="str">
        <f t="shared" si="120"/>
        <v>No Weather Impact</v>
      </c>
      <c r="O3846" t="str">
        <f t="shared" si="121"/>
        <v>Not Cancelled</v>
      </c>
      <c r="P3846" t="str">
        <f>TEXT(Table1[[#This Row],[Departure_Time]],"mmm yyyy")</f>
        <v>Oct 2023</v>
      </c>
    </row>
    <row r="3847" spans="1:16" x14ac:dyDescent="0.25">
      <c r="A3847" t="s">
        <v>1733</v>
      </c>
      <c r="B3847" t="s">
        <v>20</v>
      </c>
      <c r="C3847" t="s">
        <v>26</v>
      </c>
      <c r="D3847" s="5">
        <v>45386.148611111108</v>
      </c>
      <c r="E3847">
        <v>199</v>
      </c>
      <c r="F3847" t="s">
        <v>41</v>
      </c>
      <c r="G3847">
        <v>1161</v>
      </c>
      <c r="H3847" t="s">
        <v>21</v>
      </c>
      <c r="I3847" t="s">
        <v>24</v>
      </c>
      <c r="J3847">
        <v>8.4</v>
      </c>
      <c r="K3847">
        <v>4</v>
      </c>
      <c r="L3847">
        <v>0</v>
      </c>
      <c r="M3847">
        <v>1</v>
      </c>
      <c r="N3847" t="str">
        <f t="shared" si="120"/>
        <v>Weather Imapct</v>
      </c>
      <c r="O3847" t="str">
        <f t="shared" si="121"/>
        <v>Not Cancelled</v>
      </c>
      <c r="P3847" t="str">
        <f>TEXT(Table1[[#This Row],[Departure_Time]],"mmm yyyy")</f>
        <v>Apr 2024</v>
      </c>
    </row>
    <row r="3848" spans="1:16" x14ac:dyDescent="0.25">
      <c r="A3848" t="s">
        <v>1734</v>
      </c>
      <c r="B3848" t="s">
        <v>31</v>
      </c>
      <c r="C3848" t="s">
        <v>36</v>
      </c>
      <c r="D3848" s="5">
        <v>45601.968055555553</v>
      </c>
      <c r="E3848">
        <v>205</v>
      </c>
      <c r="F3848" t="s">
        <v>16</v>
      </c>
      <c r="G3848">
        <v>528</v>
      </c>
      <c r="H3848" t="s">
        <v>17</v>
      </c>
      <c r="I3848" t="s">
        <v>24</v>
      </c>
      <c r="J3848">
        <v>6.9</v>
      </c>
      <c r="K3848">
        <v>11</v>
      </c>
      <c r="L3848">
        <v>0</v>
      </c>
      <c r="M3848">
        <v>0</v>
      </c>
      <c r="N3848" t="str">
        <f t="shared" si="120"/>
        <v>No Weather Impact</v>
      </c>
      <c r="O3848" t="str">
        <f t="shared" si="121"/>
        <v>Not Cancelled</v>
      </c>
      <c r="P3848" t="str">
        <f>TEXT(Table1[[#This Row],[Departure_Time]],"mmm yyyy")</f>
        <v>Nov 2024</v>
      </c>
    </row>
    <row r="3849" spans="1:16" x14ac:dyDescent="0.25">
      <c r="A3849" t="s">
        <v>1685</v>
      </c>
      <c r="B3849" t="s">
        <v>31</v>
      </c>
      <c r="C3849" t="s">
        <v>14</v>
      </c>
      <c r="D3849" s="5">
        <v>45233.067361111112</v>
      </c>
      <c r="E3849">
        <v>213</v>
      </c>
      <c r="F3849" t="s">
        <v>16</v>
      </c>
      <c r="G3849">
        <v>1592</v>
      </c>
      <c r="H3849" t="s">
        <v>17</v>
      </c>
      <c r="I3849" t="s">
        <v>39</v>
      </c>
      <c r="J3849">
        <v>7.2</v>
      </c>
      <c r="K3849">
        <v>7</v>
      </c>
      <c r="L3849">
        <v>0</v>
      </c>
      <c r="M3849">
        <v>0</v>
      </c>
      <c r="N3849" t="str">
        <f t="shared" si="120"/>
        <v>No Weather Impact</v>
      </c>
      <c r="O3849" t="str">
        <f t="shared" si="121"/>
        <v>Not Cancelled</v>
      </c>
      <c r="P3849" t="str">
        <f>TEXT(Table1[[#This Row],[Departure_Time]],"mmm yyyy")</f>
        <v>Nov 2023</v>
      </c>
    </row>
    <row r="3850" spans="1:16" x14ac:dyDescent="0.25">
      <c r="A3850" t="s">
        <v>1188</v>
      </c>
      <c r="B3850" t="s">
        <v>31</v>
      </c>
      <c r="C3850" t="s">
        <v>23</v>
      </c>
      <c r="D3850" s="5">
        <v>45217.256249999999</v>
      </c>
      <c r="E3850">
        <v>230</v>
      </c>
      <c r="F3850" t="s">
        <v>16</v>
      </c>
      <c r="G3850">
        <v>759</v>
      </c>
      <c r="H3850" t="s">
        <v>21</v>
      </c>
      <c r="I3850" t="s">
        <v>24</v>
      </c>
      <c r="J3850">
        <v>5.5</v>
      </c>
      <c r="K3850">
        <v>23</v>
      </c>
      <c r="L3850">
        <v>0</v>
      </c>
      <c r="M3850">
        <v>0</v>
      </c>
      <c r="N3850" t="str">
        <f t="shared" si="120"/>
        <v>No Weather Impact</v>
      </c>
      <c r="O3850" t="str">
        <f t="shared" si="121"/>
        <v>Not Cancelled</v>
      </c>
      <c r="P3850" t="str">
        <f>TEXT(Table1[[#This Row],[Departure_Time]],"mmm yyyy")</f>
        <v>Oct 2023</v>
      </c>
    </row>
    <row r="3851" spans="1:16" x14ac:dyDescent="0.25">
      <c r="A3851" t="s">
        <v>1301</v>
      </c>
      <c r="B3851" t="s">
        <v>31</v>
      </c>
      <c r="C3851" t="s">
        <v>23</v>
      </c>
      <c r="D3851" s="5">
        <v>45707.913888888892</v>
      </c>
      <c r="E3851">
        <v>-52</v>
      </c>
      <c r="F3851" t="s">
        <v>16</v>
      </c>
      <c r="G3851">
        <v>1433</v>
      </c>
      <c r="H3851" t="s">
        <v>27</v>
      </c>
      <c r="I3851" t="s">
        <v>24</v>
      </c>
      <c r="J3851">
        <v>8.6</v>
      </c>
      <c r="K3851">
        <v>20</v>
      </c>
      <c r="L3851">
        <v>0</v>
      </c>
      <c r="M3851">
        <v>0</v>
      </c>
      <c r="N3851" t="str">
        <f t="shared" si="120"/>
        <v>No Weather Impact</v>
      </c>
      <c r="O3851" t="str">
        <f t="shared" si="121"/>
        <v>Not Cancelled</v>
      </c>
      <c r="P3851" t="str">
        <f>TEXT(Table1[[#This Row],[Departure_Time]],"mmm yyyy")</f>
        <v>Feb 2025</v>
      </c>
    </row>
    <row r="3852" spans="1:16" x14ac:dyDescent="0.25">
      <c r="A3852" t="s">
        <v>1733</v>
      </c>
      <c r="B3852" t="s">
        <v>20</v>
      </c>
      <c r="C3852" t="s">
        <v>23</v>
      </c>
      <c r="D3852" s="5">
        <v>45322.953472222223</v>
      </c>
      <c r="E3852">
        <v>205</v>
      </c>
      <c r="F3852" t="s">
        <v>16</v>
      </c>
      <c r="G3852">
        <v>1708</v>
      </c>
      <c r="H3852" t="s">
        <v>18</v>
      </c>
      <c r="I3852" t="s">
        <v>24</v>
      </c>
      <c r="J3852">
        <v>7.1</v>
      </c>
      <c r="K3852">
        <v>3</v>
      </c>
      <c r="L3852">
        <v>0</v>
      </c>
      <c r="M3852">
        <v>0</v>
      </c>
      <c r="N3852" t="str">
        <f t="shared" si="120"/>
        <v>No Weather Impact</v>
      </c>
      <c r="O3852" t="str">
        <f t="shared" si="121"/>
        <v>Not Cancelled</v>
      </c>
      <c r="P3852" t="str">
        <f>TEXT(Table1[[#This Row],[Departure_Time]],"mmm yyyy")</f>
        <v>Jan 2024</v>
      </c>
    </row>
    <row r="3853" spans="1:16" x14ac:dyDescent="0.25">
      <c r="A3853" t="s">
        <v>1735</v>
      </c>
      <c r="B3853" t="s">
        <v>20</v>
      </c>
      <c r="C3853" t="s">
        <v>20</v>
      </c>
      <c r="D3853" s="5">
        <v>45686.288194444445</v>
      </c>
      <c r="E3853">
        <v>170</v>
      </c>
      <c r="F3853" t="s">
        <v>41</v>
      </c>
      <c r="G3853">
        <v>1214</v>
      </c>
      <c r="H3853" t="s">
        <v>27</v>
      </c>
      <c r="I3853" t="s">
        <v>39</v>
      </c>
      <c r="J3853">
        <v>5.4</v>
      </c>
      <c r="K3853">
        <v>26</v>
      </c>
      <c r="L3853">
        <v>0</v>
      </c>
      <c r="M3853">
        <v>0</v>
      </c>
      <c r="N3853" t="str">
        <f t="shared" si="120"/>
        <v>No Weather Impact</v>
      </c>
      <c r="O3853" t="str">
        <f t="shared" si="121"/>
        <v>Not Cancelled</v>
      </c>
      <c r="P3853" t="str">
        <f>TEXT(Table1[[#This Row],[Departure_Time]],"mmm yyyy")</f>
        <v>Jan 2025</v>
      </c>
    </row>
    <row r="3854" spans="1:16" x14ac:dyDescent="0.25">
      <c r="A3854" t="s">
        <v>908</v>
      </c>
      <c r="B3854" t="s">
        <v>36</v>
      </c>
      <c r="C3854" t="s">
        <v>31</v>
      </c>
      <c r="D3854" s="5">
        <v>45732.827777777777</v>
      </c>
      <c r="E3854">
        <v>171</v>
      </c>
      <c r="F3854" t="s">
        <v>41</v>
      </c>
      <c r="G3854">
        <v>1070</v>
      </c>
      <c r="H3854" t="s">
        <v>17</v>
      </c>
      <c r="I3854" t="s">
        <v>39</v>
      </c>
      <c r="J3854">
        <v>7.3</v>
      </c>
      <c r="K3854">
        <v>27</v>
      </c>
      <c r="L3854">
        <v>0</v>
      </c>
      <c r="M3854">
        <v>0</v>
      </c>
      <c r="N3854" t="str">
        <f t="shared" si="120"/>
        <v>No Weather Impact</v>
      </c>
      <c r="O3854" t="str">
        <f t="shared" si="121"/>
        <v>Not Cancelled</v>
      </c>
      <c r="P3854" t="str">
        <f>TEXT(Table1[[#This Row],[Departure_Time]],"mmm yyyy")</f>
        <v>Mar 2025</v>
      </c>
    </row>
    <row r="3855" spans="1:16" x14ac:dyDescent="0.25">
      <c r="A3855" t="s">
        <v>724</v>
      </c>
      <c r="B3855" t="s">
        <v>36</v>
      </c>
      <c r="C3855" t="s">
        <v>23</v>
      </c>
      <c r="D3855" s="5">
        <v>45311.319444444445</v>
      </c>
      <c r="E3855">
        <v>185</v>
      </c>
      <c r="F3855" t="s">
        <v>16</v>
      </c>
      <c r="G3855">
        <v>1102</v>
      </c>
      <c r="H3855" t="s">
        <v>27</v>
      </c>
      <c r="I3855" t="s">
        <v>130</v>
      </c>
      <c r="J3855">
        <v>9.9</v>
      </c>
      <c r="K3855">
        <v>14</v>
      </c>
      <c r="L3855">
        <v>0</v>
      </c>
      <c r="M3855">
        <v>1</v>
      </c>
      <c r="N3855" t="str">
        <f t="shared" si="120"/>
        <v>Weather Imapct</v>
      </c>
      <c r="O3855" t="str">
        <f t="shared" si="121"/>
        <v>Not Cancelled</v>
      </c>
      <c r="P3855" t="str">
        <f>TEXT(Table1[[#This Row],[Departure_Time]],"mmm yyyy")</f>
        <v>Jan 2024</v>
      </c>
    </row>
    <row r="3856" spans="1:16" x14ac:dyDescent="0.25">
      <c r="A3856" t="s">
        <v>1736</v>
      </c>
      <c r="B3856" t="s">
        <v>31</v>
      </c>
      <c r="C3856" t="s">
        <v>14</v>
      </c>
      <c r="D3856" s="5">
        <v>45315.294444444444</v>
      </c>
      <c r="E3856">
        <v>190</v>
      </c>
      <c r="F3856" t="s">
        <v>16</v>
      </c>
      <c r="G3856">
        <v>1705</v>
      </c>
      <c r="H3856" t="s">
        <v>21</v>
      </c>
      <c r="I3856" t="s">
        <v>24</v>
      </c>
      <c r="J3856">
        <v>9.9</v>
      </c>
      <c r="K3856">
        <v>7</v>
      </c>
      <c r="L3856">
        <v>0</v>
      </c>
      <c r="M3856">
        <v>0</v>
      </c>
      <c r="N3856" t="str">
        <f t="shared" si="120"/>
        <v>No Weather Impact</v>
      </c>
      <c r="O3856" t="str">
        <f t="shared" si="121"/>
        <v>Not Cancelled</v>
      </c>
      <c r="P3856" t="str">
        <f>TEXT(Table1[[#This Row],[Departure_Time]],"mmm yyyy")</f>
        <v>Jan 2024</v>
      </c>
    </row>
    <row r="3857" spans="1:16" x14ac:dyDescent="0.25">
      <c r="A3857" t="s">
        <v>834</v>
      </c>
      <c r="B3857" t="s">
        <v>36</v>
      </c>
      <c r="C3857" t="s">
        <v>23</v>
      </c>
      <c r="D3857" s="5">
        <v>45432.62222222222</v>
      </c>
      <c r="E3857">
        <v>262</v>
      </c>
      <c r="F3857" t="s">
        <v>16</v>
      </c>
      <c r="G3857">
        <v>1038</v>
      </c>
      <c r="H3857" t="s">
        <v>21</v>
      </c>
      <c r="I3857" t="s">
        <v>39</v>
      </c>
      <c r="J3857">
        <v>6.8</v>
      </c>
      <c r="K3857">
        <v>20</v>
      </c>
      <c r="L3857">
        <v>0</v>
      </c>
      <c r="M3857">
        <v>1</v>
      </c>
      <c r="N3857" t="str">
        <f t="shared" si="120"/>
        <v>Weather Imapct</v>
      </c>
      <c r="O3857" t="str">
        <f t="shared" si="121"/>
        <v>Not Cancelled</v>
      </c>
      <c r="P3857" t="str">
        <f>TEXT(Table1[[#This Row],[Departure_Time]],"mmm yyyy")</f>
        <v>May 2024</v>
      </c>
    </row>
    <row r="3858" spans="1:16" x14ac:dyDescent="0.25">
      <c r="A3858" t="s">
        <v>70</v>
      </c>
      <c r="B3858" t="s">
        <v>31</v>
      </c>
      <c r="C3858" t="s">
        <v>26</v>
      </c>
      <c r="D3858" s="5">
        <v>45382.177777777775</v>
      </c>
      <c r="E3858">
        <v>105</v>
      </c>
      <c r="F3858" t="s">
        <v>16</v>
      </c>
      <c r="G3858">
        <v>1002</v>
      </c>
      <c r="H3858" t="s">
        <v>21</v>
      </c>
      <c r="I3858" t="s">
        <v>18</v>
      </c>
      <c r="J3858">
        <v>9.6</v>
      </c>
      <c r="K3858">
        <v>3</v>
      </c>
      <c r="L3858">
        <v>0</v>
      </c>
      <c r="M3858">
        <v>0</v>
      </c>
      <c r="N3858" t="str">
        <f t="shared" si="120"/>
        <v>No Weather Impact</v>
      </c>
      <c r="O3858" t="str">
        <f t="shared" si="121"/>
        <v>Not Cancelled</v>
      </c>
      <c r="P3858" t="str">
        <f>TEXT(Table1[[#This Row],[Departure_Time]],"mmm yyyy")</f>
        <v>Mar 2024</v>
      </c>
    </row>
    <row r="3859" spans="1:16" x14ac:dyDescent="0.25">
      <c r="A3859" t="s">
        <v>1369</v>
      </c>
      <c r="B3859" t="s">
        <v>23</v>
      </c>
      <c r="C3859" t="s">
        <v>36</v>
      </c>
      <c r="D3859" s="5">
        <v>45409.443749999999</v>
      </c>
      <c r="E3859">
        <v>262</v>
      </c>
      <c r="F3859" t="s">
        <v>16</v>
      </c>
      <c r="G3859">
        <v>1138</v>
      </c>
      <c r="H3859" t="s">
        <v>17</v>
      </c>
      <c r="I3859" t="s">
        <v>24</v>
      </c>
      <c r="J3859">
        <v>5.0999999999999996</v>
      </c>
      <c r="K3859">
        <v>36</v>
      </c>
      <c r="L3859">
        <v>0</v>
      </c>
      <c r="M3859">
        <v>0</v>
      </c>
      <c r="N3859" t="str">
        <f t="shared" si="120"/>
        <v>No Weather Impact</v>
      </c>
      <c r="O3859" t="str">
        <f t="shared" si="121"/>
        <v>Not Cancelled</v>
      </c>
      <c r="P3859" t="str">
        <f>TEXT(Table1[[#This Row],[Departure_Time]],"mmm yyyy")</f>
        <v>Apr 2024</v>
      </c>
    </row>
    <row r="3860" spans="1:16" x14ac:dyDescent="0.25">
      <c r="A3860" t="s">
        <v>1434</v>
      </c>
      <c r="B3860" t="s">
        <v>36</v>
      </c>
      <c r="C3860" t="s">
        <v>31</v>
      </c>
      <c r="D3860" s="5">
        <v>45506.581944444442</v>
      </c>
      <c r="E3860">
        <v>172</v>
      </c>
      <c r="F3860" t="s">
        <v>41</v>
      </c>
      <c r="G3860">
        <v>1244</v>
      </c>
      <c r="H3860" t="s">
        <v>21</v>
      </c>
      <c r="I3860" t="s">
        <v>24</v>
      </c>
      <c r="J3860">
        <v>5.9</v>
      </c>
      <c r="K3860">
        <v>12</v>
      </c>
      <c r="L3860">
        <v>0</v>
      </c>
      <c r="M3860">
        <v>0</v>
      </c>
      <c r="N3860" t="str">
        <f t="shared" si="120"/>
        <v>No Weather Impact</v>
      </c>
      <c r="O3860" t="str">
        <f t="shared" si="121"/>
        <v>Not Cancelled</v>
      </c>
      <c r="P3860" t="str">
        <f>TEXT(Table1[[#This Row],[Departure_Time]],"mmm yyyy")</f>
        <v>Aug 2024</v>
      </c>
    </row>
    <row r="3861" spans="1:16" x14ac:dyDescent="0.25">
      <c r="A3861" t="s">
        <v>1158</v>
      </c>
      <c r="B3861" t="s">
        <v>31</v>
      </c>
      <c r="C3861" t="s">
        <v>14</v>
      </c>
      <c r="D3861" s="5">
        <v>45185.706250000003</v>
      </c>
      <c r="E3861">
        <v>164</v>
      </c>
      <c r="F3861" t="s">
        <v>16</v>
      </c>
      <c r="G3861">
        <v>1108</v>
      </c>
      <c r="H3861" t="s">
        <v>21</v>
      </c>
      <c r="I3861" t="s">
        <v>18</v>
      </c>
      <c r="J3861">
        <v>6.4</v>
      </c>
      <c r="K3861">
        <v>2</v>
      </c>
      <c r="L3861">
        <v>0</v>
      </c>
      <c r="M3861">
        <v>0</v>
      </c>
      <c r="N3861" t="str">
        <f t="shared" si="120"/>
        <v>No Weather Impact</v>
      </c>
      <c r="O3861" t="str">
        <f t="shared" si="121"/>
        <v>Not Cancelled</v>
      </c>
      <c r="P3861" t="str">
        <f>TEXT(Table1[[#This Row],[Departure_Time]],"mmm yyyy")</f>
        <v>Sep 2023</v>
      </c>
    </row>
    <row r="3862" spans="1:16" x14ac:dyDescent="0.25">
      <c r="A3862" t="s">
        <v>1603</v>
      </c>
      <c r="B3862" t="s">
        <v>31</v>
      </c>
      <c r="C3862" t="s">
        <v>31</v>
      </c>
      <c r="D3862" s="5">
        <v>45659.363194444442</v>
      </c>
      <c r="E3862">
        <v>242</v>
      </c>
      <c r="F3862" t="s">
        <v>16</v>
      </c>
      <c r="G3862">
        <v>566</v>
      </c>
      <c r="H3862" t="s">
        <v>27</v>
      </c>
      <c r="I3862" t="s">
        <v>18</v>
      </c>
      <c r="J3862">
        <v>10</v>
      </c>
      <c r="K3862">
        <v>2</v>
      </c>
      <c r="L3862">
        <v>0</v>
      </c>
      <c r="M3862">
        <v>0</v>
      </c>
      <c r="N3862" t="str">
        <f t="shared" si="120"/>
        <v>No Weather Impact</v>
      </c>
      <c r="O3862" t="str">
        <f t="shared" si="121"/>
        <v>Not Cancelled</v>
      </c>
      <c r="P3862" t="str">
        <f>TEXT(Table1[[#This Row],[Departure_Time]],"mmm yyyy")</f>
        <v>Jan 2025</v>
      </c>
    </row>
    <row r="3863" spans="1:16" x14ac:dyDescent="0.25">
      <c r="A3863" t="s">
        <v>1737</v>
      </c>
      <c r="B3863" t="s">
        <v>20</v>
      </c>
      <c r="C3863" t="s">
        <v>23</v>
      </c>
      <c r="D3863" s="5">
        <v>45174.250694444447</v>
      </c>
      <c r="E3863">
        <v>132</v>
      </c>
      <c r="F3863" t="s">
        <v>16</v>
      </c>
      <c r="G3863">
        <v>1119</v>
      </c>
      <c r="H3863" t="s">
        <v>17</v>
      </c>
      <c r="I3863" t="s">
        <v>39</v>
      </c>
      <c r="J3863">
        <v>8.9</v>
      </c>
      <c r="K3863">
        <v>4</v>
      </c>
      <c r="L3863">
        <v>0</v>
      </c>
      <c r="M3863">
        <v>0</v>
      </c>
      <c r="N3863" t="str">
        <f t="shared" si="120"/>
        <v>No Weather Impact</v>
      </c>
      <c r="O3863" t="str">
        <f t="shared" si="121"/>
        <v>Not Cancelled</v>
      </c>
      <c r="P3863" t="str">
        <f>TEXT(Table1[[#This Row],[Departure_Time]],"mmm yyyy")</f>
        <v>Sep 2023</v>
      </c>
    </row>
    <row r="3864" spans="1:16" x14ac:dyDescent="0.25">
      <c r="A3864" t="s">
        <v>1304</v>
      </c>
      <c r="B3864" t="s">
        <v>36</v>
      </c>
      <c r="C3864" t="s">
        <v>29</v>
      </c>
      <c r="D3864" s="5">
        <v>45720.155555555553</v>
      </c>
      <c r="E3864">
        <v>267</v>
      </c>
      <c r="F3864" t="s">
        <v>16</v>
      </c>
      <c r="G3864">
        <v>1320</v>
      </c>
      <c r="H3864" t="s">
        <v>18</v>
      </c>
      <c r="I3864" t="s">
        <v>39</v>
      </c>
      <c r="J3864">
        <v>8.5</v>
      </c>
      <c r="K3864">
        <v>6</v>
      </c>
      <c r="L3864">
        <v>0</v>
      </c>
      <c r="M3864">
        <v>1</v>
      </c>
      <c r="N3864" t="str">
        <f t="shared" si="120"/>
        <v>Weather Imapct</v>
      </c>
      <c r="O3864" t="str">
        <f t="shared" si="121"/>
        <v>Not Cancelled</v>
      </c>
      <c r="P3864" t="str">
        <f>TEXT(Table1[[#This Row],[Departure_Time]],"mmm yyyy")</f>
        <v>Mar 2025</v>
      </c>
    </row>
    <row r="3865" spans="1:16" x14ac:dyDescent="0.25">
      <c r="A3865" t="s">
        <v>1738</v>
      </c>
      <c r="B3865" t="s">
        <v>29</v>
      </c>
      <c r="C3865" t="s">
        <v>29</v>
      </c>
      <c r="D3865" s="5">
        <v>45281.352083333331</v>
      </c>
      <c r="E3865">
        <v>150</v>
      </c>
      <c r="F3865" t="s">
        <v>16</v>
      </c>
      <c r="G3865">
        <v>1278</v>
      </c>
      <c r="H3865" t="s">
        <v>21</v>
      </c>
      <c r="I3865" t="s">
        <v>18</v>
      </c>
      <c r="J3865">
        <v>10</v>
      </c>
      <c r="K3865">
        <v>38</v>
      </c>
      <c r="L3865">
        <v>0</v>
      </c>
      <c r="M3865">
        <v>0</v>
      </c>
      <c r="N3865" t="str">
        <f t="shared" si="120"/>
        <v>No Weather Impact</v>
      </c>
      <c r="O3865" t="str">
        <f t="shared" si="121"/>
        <v>Not Cancelled</v>
      </c>
      <c r="P3865" t="str">
        <f>TEXT(Table1[[#This Row],[Departure_Time]],"mmm yyyy")</f>
        <v>Dec 2023</v>
      </c>
    </row>
    <row r="3866" spans="1:16" x14ac:dyDescent="0.25">
      <c r="A3866" t="s">
        <v>1326</v>
      </c>
      <c r="B3866" t="s">
        <v>29</v>
      </c>
      <c r="C3866" t="s">
        <v>26</v>
      </c>
      <c r="D3866" s="5">
        <v>45585.78402777778</v>
      </c>
      <c r="E3866">
        <v>160</v>
      </c>
      <c r="F3866" t="s">
        <v>41</v>
      </c>
      <c r="G3866">
        <v>1177</v>
      </c>
      <c r="H3866" t="s">
        <v>17</v>
      </c>
      <c r="I3866" t="s">
        <v>24</v>
      </c>
      <c r="J3866">
        <v>7.8</v>
      </c>
      <c r="K3866">
        <v>2</v>
      </c>
      <c r="L3866">
        <v>0</v>
      </c>
      <c r="M3866">
        <v>0</v>
      </c>
      <c r="N3866" t="str">
        <f t="shared" si="120"/>
        <v>No Weather Impact</v>
      </c>
      <c r="O3866" t="str">
        <f t="shared" si="121"/>
        <v>Not Cancelled</v>
      </c>
      <c r="P3866" t="str">
        <f>TEXT(Table1[[#This Row],[Departure_Time]],"mmm yyyy")</f>
        <v>Oct 2024</v>
      </c>
    </row>
    <row r="3867" spans="1:16" x14ac:dyDescent="0.25">
      <c r="A3867" t="s">
        <v>722</v>
      </c>
      <c r="B3867" t="s">
        <v>31</v>
      </c>
      <c r="C3867" t="s">
        <v>31</v>
      </c>
      <c r="D3867" s="5">
        <v>45523.89166666667</v>
      </c>
      <c r="E3867">
        <v>247</v>
      </c>
      <c r="F3867" t="s">
        <v>16</v>
      </c>
      <c r="G3867">
        <v>1093</v>
      </c>
      <c r="H3867" t="s">
        <v>18</v>
      </c>
      <c r="I3867" t="s">
        <v>24</v>
      </c>
      <c r="J3867">
        <v>6</v>
      </c>
      <c r="K3867">
        <v>33</v>
      </c>
      <c r="L3867">
        <v>0</v>
      </c>
      <c r="M3867">
        <v>0</v>
      </c>
      <c r="N3867" t="str">
        <f t="shared" si="120"/>
        <v>No Weather Impact</v>
      </c>
      <c r="O3867" t="str">
        <f t="shared" si="121"/>
        <v>Not Cancelled</v>
      </c>
      <c r="P3867" t="str">
        <f>TEXT(Table1[[#This Row],[Departure_Time]],"mmm yyyy")</f>
        <v>Aug 2024</v>
      </c>
    </row>
    <row r="3868" spans="1:16" x14ac:dyDescent="0.25">
      <c r="A3868" t="s">
        <v>138</v>
      </c>
      <c r="B3868" t="s">
        <v>20</v>
      </c>
      <c r="C3868" t="s">
        <v>14</v>
      </c>
      <c r="D3868" s="5">
        <v>45561.859722222223</v>
      </c>
      <c r="E3868">
        <v>106</v>
      </c>
      <c r="F3868" t="s">
        <v>52</v>
      </c>
      <c r="G3868">
        <v>141</v>
      </c>
      <c r="H3868" t="s">
        <v>21</v>
      </c>
      <c r="I3868" t="s">
        <v>39</v>
      </c>
      <c r="J3868">
        <v>8.8000000000000007</v>
      </c>
      <c r="K3868">
        <v>5</v>
      </c>
      <c r="L3868">
        <v>0</v>
      </c>
      <c r="M3868">
        <v>0</v>
      </c>
      <c r="N3868" t="str">
        <f t="shared" si="120"/>
        <v>No Weather Impact</v>
      </c>
      <c r="O3868" t="str">
        <f t="shared" si="121"/>
        <v>Cancelled</v>
      </c>
      <c r="P3868" t="str">
        <f>TEXT(Table1[[#This Row],[Departure_Time]],"mmm yyyy")</f>
        <v>Sep 2024</v>
      </c>
    </row>
    <row r="3869" spans="1:16" x14ac:dyDescent="0.25">
      <c r="A3869" t="s">
        <v>1703</v>
      </c>
      <c r="B3869" t="s">
        <v>36</v>
      </c>
      <c r="C3869" t="s">
        <v>31</v>
      </c>
      <c r="D3869" s="5">
        <v>45055.552083333336</v>
      </c>
      <c r="E3869">
        <v>249</v>
      </c>
      <c r="F3869" t="s">
        <v>16</v>
      </c>
      <c r="G3869">
        <v>1081</v>
      </c>
      <c r="H3869" t="s">
        <v>21</v>
      </c>
      <c r="I3869" t="s">
        <v>130</v>
      </c>
      <c r="J3869">
        <v>4.5999999999999996</v>
      </c>
      <c r="K3869">
        <v>12</v>
      </c>
      <c r="L3869">
        <v>0</v>
      </c>
      <c r="M3869">
        <v>1</v>
      </c>
      <c r="N3869" t="str">
        <f t="shared" si="120"/>
        <v>Weather Imapct</v>
      </c>
      <c r="O3869" t="str">
        <f t="shared" si="121"/>
        <v>Not Cancelled</v>
      </c>
      <c r="P3869" t="str">
        <f>TEXT(Table1[[#This Row],[Departure_Time]],"mmm yyyy")</f>
        <v>May 2023</v>
      </c>
    </row>
    <row r="3870" spans="1:16" x14ac:dyDescent="0.25">
      <c r="A3870" t="s">
        <v>487</v>
      </c>
      <c r="B3870" t="s">
        <v>36</v>
      </c>
      <c r="C3870" t="s">
        <v>31</v>
      </c>
      <c r="D3870" s="5">
        <v>45188.813888888886</v>
      </c>
      <c r="E3870">
        <v>165</v>
      </c>
      <c r="F3870" t="s">
        <v>16</v>
      </c>
      <c r="G3870">
        <v>755</v>
      </c>
      <c r="H3870" t="s">
        <v>27</v>
      </c>
      <c r="I3870" t="s">
        <v>18</v>
      </c>
      <c r="J3870">
        <v>6.3</v>
      </c>
      <c r="K3870">
        <v>8</v>
      </c>
      <c r="L3870">
        <v>0</v>
      </c>
      <c r="M3870">
        <v>1</v>
      </c>
      <c r="N3870" t="str">
        <f t="shared" si="120"/>
        <v>Weather Imapct</v>
      </c>
      <c r="O3870" t="str">
        <f t="shared" si="121"/>
        <v>Not Cancelled</v>
      </c>
      <c r="P3870" t="str">
        <f>TEXT(Table1[[#This Row],[Departure_Time]],"mmm yyyy")</f>
        <v>Sep 2023</v>
      </c>
    </row>
    <row r="3871" spans="1:16" x14ac:dyDescent="0.25">
      <c r="A3871" t="s">
        <v>470</v>
      </c>
      <c r="B3871" t="s">
        <v>20</v>
      </c>
      <c r="C3871" t="s">
        <v>15</v>
      </c>
      <c r="D3871" s="5">
        <v>45751.411111111112</v>
      </c>
      <c r="E3871">
        <v>162</v>
      </c>
      <c r="F3871" t="s">
        <v>16</v>
      </c>
      <c r="G3871">
        <v>1484</v>
      </c>
      <c r="H3871" t="s">
        <v>21</v>
      </c>
      <c r="I3871" t="s">
        <v>39</v>
      </c>
      <c r="J3871">
        <v>7.2</v>
      </c>
      <c r="K3871">
        <v>8</v>
      </c>
      <c r="L3871">
        <v>0</v>
      </c>
      <c r="M3871">
        <v>0</v>
      </c>
      <c r="N3871" t="str">
        <f t="shared" si="120"/>
        <v>No Weather Impact</v>
      </c>
      <c r="O3871" t="str">
        <f t="shared" si="121"/>
        <v>Not Cancelled</v>
      </c>
      <c r="P3871" t="str">
        <f>TEXT(Table1[[#This Row],[Departure_Time]],"mmm yyyy")</f>
        <v>Apr 2025</v>
      </c>
    </row>
    <row r="3872" spans="1:16" x14ac:dyDescent="0.25">
      <c r="A3872" t="s">
        <v>1181</v>
      </c>
      <c r="B3872" t="s">
        <v>31</v>
      </c>
      <c r="C3872" t="s">
        <v>14</v>
      </c>
      <c r="D3872" s="5">
        <v>45631.789583333331</v>
      </c>
      <c r="E3872">
        <v>162</v>
      </c>
      <c r="F3872" t="s">
        <v>16</v>
      </c>
      <c r="G3872">
        <v>1502</v>
      </c>
      <c r="H3872" t="s">
        <v>27</v>
      </c>
      <c r="I3872" t="s">
        <v>24</v>
      </c>
      <c r="J3872">
        <v>8</v>
      </c>
      <c r="K3872">
        <v>15</v>
      </c>
      <c r="L3872">
        <v>0</v>
      </c>
      <c r="M3872">
        <v>1</v>
      </c>
      <c r="N3872" t="str">
        <f t="shared" si="120"/>
        <v>Weather Imapct</v>
      </c>
      <c r="O3872" t="str">
        <f t="shared" si="121"/>
        <v>Not Cancelled</v>
      </c>
      <c r="P3872" t="str">
        <f>TEXT(Table1[[#This Row],[Departure_Time]],"mmm yyyy")</f>
        <v>Dec 2024</v>
      </c>
    </row>
    <row r="3873" spans="1:16" x14ac:dyDescent="0.25">
      <c r="A3873" t="s">
        <v>768</v>
      </c>
      <c r="B3873" t="s">
        <v>23</v>
      </c>
      <c r="C3873" t="s">
        <v>23</v>
      </c>
      <c r="D3873" s="5">
        <v>45388.285416666666</v>
      </c>
      <c r="E3873">
        <v>108</v>
      </c>
      <c r="F3873" t="s">
        <v>41</v>
      </c>
      <c r="G3873">
        <v>1493</v>
      </c>
      <c r="H3873" t="s">
        <v>17</v>
      </c>
      <c r="I3873" t="s">
        <v>18</v>
      </c>
      <c r="J3873">
        <v>4.8</v>
      </c>
      <c r="K3873">
        <v>4</v>
      </c>
      <c r="L3873">
        <v>0</v>
      </c>
      <c r="M3873">
        <v>1</v>
      </c>
      <c r="N3873" t="str">
        <f t="shared" si="120"/>
        <v>Weather Imapct</v>
      </c>
      <c r="O3873" t="str">
        <f t="shared" si="121"/>
        <v>Not Cancelled</v>
      </c>
      <c r="P3873" t="str">
        <f>TEXT(Table1[[#This Row],[Departure_Time]],"mmm yyyy")</f>
        <v>Apr 2024</v>
      </c>
    </row>
    <row r="3874" spans="1:16" x14ac:dyDescent="0.25">
      <c r="A3874" t="s">
        <v>1739</v>
      </c>
      <c r="B3874" t="s">
        <v>26</v>
      </c>
      <c r="C3874" t="s">
        <v>15</v>
      </c>
      <c r="D3874" s="5">
        <v>45228.071527777778</v>
      </c>
      <c r="E3874">
        <v>178</v>
      </c>
      <c r="F3874" t="s">
        <v>16</v>
      </c>
      <c r="G3874">
        <v>513</v>
      </c>
      <c r="H3874" t="s">
        <v>17</v>
      </c>
      <c r="I3874" t="s">
        <v>24</v>
      </c>
      <c r="J3874">
        <v>3.6</v>
      </c>
      <c r="K3874">
        <v>13</v>
      </c>
      <c r="L3874">
        <v>0</v>
      </c>
      <c r="M3874">
        <v>0</v>
      </c>
      <c r="N3874" t="str">
        <f t="shared" si="120"/>
        <v>No Weather Impact</v>
      </c>
      <c r="O3874" t="str">
        <f t="shared" si="121"/>
        <v>Not Cancelled</v>
      </c>
      <c r="P3874" t="str">
        <f>TEXT(Table1[[#This Row],[Departure_Time]],"mmm yyyy")</f>
        <v>Oct 2023</v>
      </c>
    </row>
    <row r="3875" spans="1:16" x14ac:dyDescent="0.25">
      <c r="A3875" t="s">
        <v>688</v>
      </c>
      <c r="B3875" t="s">
        <v>15</v>
      </c>
      <c r="C3875" t="s">
        <v>36</v>
      </c>
      <c r="D3875" s="5">
        <v>45612.736805555556</v>
      </c>
      <c r="E3875">
        <v>245</v>
      </c>
      <c r="F3875" t="s">
        <v>41</v>
      </c>
      <c r="G3875">
        <v>1025</v>
      </c>
      <c r="H3875" t="s">
        <v>27</v>
      </c>
      <c r="I3875" t="s">
        <v>24</v>
      </c>
      <c r="J3875">
        <v>5.4</v>
      </c>
      <c r="K3875">
        <v>5</v>
      </c>
      <c r="L3875">
        <v>0</v>
      </c>
      <c r="M3875">
        <v>1</v>
      </c>
      <c r="N3875" t="str">
        <f t="shared" si="120"/>
        <v>Weather Imapct</v>
      </c>
      <c r="O3875" t="str">
        <f t="shared" si="121"/>
        <v>Not Cancelled</v>
      </c>
      <c r="P3875" t="str">
        <f>TEXT(Table1[[#This Row],[Departure_Time]],"mmm yyyy")</f>
        <v>Nov 2024</v>
      </c>
    </row>
    <row r="3876" spans="1:16" x14ac:dyDescent="0.25">
      <c r="A3876" t="s">
        <v>105</v>
      </c>
      <c r="B3876" t="s">
        <v>20</v>
      </c>
      <c r="C3876" t="s">
        <v>15</v>
      </c>
      <c r="D3876" s="5">
        <v>45692.401388888888</v>
      </c>
      <c r="E3876">
        <v>222</v>
      </c>
      <c r="F3876" t="s">
        <v>16</v>
      </c>
      <c r="G3876">
        <v>1134</v>
      </c>
      <c r="H3876" t="s">
        <v>18</v>
      </c>
      <c r="I3876" t="s">
        <v>39</v>
      </c>
      <c r="J3876">
        <v>6.6</v>
      </c>
      <c r="K3876">
        <v>47</v>
      </c>
      <c r="L3876">
        <v>0</v>
      </c>
      <c r="M3876">
        <v>0</v>
      </c>
      <c r="N3876" t="str">
        <f t="shared" si="120"/>
        <v>No Weather Impact</v>
      </c>
      <c r="O3876" t="str">
        <f t="shared" si="121"/>
        <v>Not Cancelled</v>
      </c>
      <c r="P3876" t="str">
        <f>TEXT(Table1[[#This Row],[Departure_Time]],"mmm yyyy")</f>
        <v>Feb 2025</v>
      </c>
    </row>
    <row r="3877" spans="1:16" x14ac:dyDescent="0.25">
      <c r="A3877" t="s">
        <v>361</v>
      </c>
      <c r="B3877" t="s">
        <v>26</v>
      </c>
      <c r="C3877" t="s">
        <v>14</v>
      </c>
      <c r="D3877" s="5">
        <v>45556.467361111114</v>
      </c>
      <c r="E3877">
        <v>126</v>
      </c>
      <c r="F3877" t="s">
        <v>41</v>
      </c>
      <c r="G3877">
        <v>1180</v>
      </c>
      <c r="H3877" t="s">
        <v>17</v>
      </c>
      <c r="I3877" t="s">
        <v>24</v>
      </c>
      <c r="J3877">
        <v>5.8</v>
      </c>
      <c r="K3877">
        <v>11</v>
      </c>
      <c r="L3877">
        <v>0</v>
      </c>
      <c r="M3877">
        <v>0</v>
      </c>
      <c r="N3877" t="str">
        <f t="shared" si="120"/>
        <v>No Weather Impact</v>
      </c>
      <c r="O3877" t="str">
        <f t="shared" si="121"/>
        <v>Not Cancelled</v>
      </c>
      <c r="P3877" t="str">
        <f>TEXT(Table1[[#This Row],[Departure_Time]],"mmm yyyy")</f>
        <v>Sep 2024</v>
      </c>
    </row>
    <row r="3878" spans="1:16" x14ac:dyDescent="0.25">
      <c r="A3878" t="s">
        <v>286</v>
      </c>
      <c r="B3878" t="s">
        <v>36</v>
      </c>
      <c r="C3878" t="s">
        <v>15</v>
      </c>
      <c r="D3878" s="5">
        <v>45094.97152777778</v>
      </c>
      <c r="E3878">
        <v>39</v>
      </c>
      <c r="F3878" t="s">
        <v>16</v>
      </c>
      <c r="G3878">
        <v>965</v>
      </c>
      <c r="H3878" t="s">
        <v>18</v>
      </c>
      <c r="I3878" t="s">
        <v>130</v>
      </c>
      <c r="J3878">
        <v>8.6999999999999993</v>
      </c>
      <c r="K3878">
        <v>1</v>
      </c>
      <c r="L3878">
        <v>0</v>
      </c>
      <c r="M3878">
        <v>0</v>
      </c>
      <c r="N3878" t="str">
        <f t="shared" si="120"/>
        <v>No Weather Impact</v>
      </c>
      <c r="O3878" t="str">
        <f t="shared" si="121"/>
        <v>Not Cancelled</v>
      </c>
      <c r="P3878" t="str">
        <f>TEXT(Table1[[#This Row],[Departure_Time]],"mmm yyyy")</f>
        <v>Jun 2023</v>
      </c>
    </row>
    <row r="3879" spans="1:16" x14ac:dyDescent="0.25">
      <c r="A3879" t="s">
        <v>457</v>
      </c>
      <c r="B3879" t="s">
        <v>31</v>
      </c>
      <c r="C3879" t="s">
        <v>31</v>
      </c>
      <c r="D3879" s="5">
        <v>45491.046527777777</v>
      </c>
      <c r="E3879">
        <v>94</v>
      </c>
      <c r="F3879" t="s">
        <v>16</v>
      </c>
      <c r="G3879">
        <v>1265</v>
      </c>
      <c r="H3879" t="s">
        <v>18</v>
      </c>
      <c r="I3879" t="s">
        <v>24</v>
      </c>
      <c r="J3879">
        <v>8</v>
      </c>
      <c r="K3879">
        <v>2</v>
      </c>
      <c r="L3879">
        <v>0</v>
      </c>
      <c r="M3879">
        <v>0</v>
      </c>
      <c r="N3879" t="str">
        <f t="shared" si="120"/>
        <v>No Weather Impact</v>
      </c>
      <c r="O3879" t="str">
        <f t="shared" si="121"/>
        <v>Not Cancelled</v>
      </c>
      <c r="P3879" t="str">
        <f>TEXT(Table1[[#This Row],[Departure_Time]],"mmm yyyy")</f>
        <v>Jul 2024</v>
      </c>
    </row>
    <row r="3880" spans="1:16" x14ac:dyDescent="0.25">
      <c r="A3880" t="s">
        <v>85</v>
      </c>
      <c r="B3880" t="s">
        <v>23</v>
      </c>
      <c r="C3880" t="s">
        <v>15</v>
      </c>
      <c r="D3880" s="5">
        <v>45726.344444444447</v>
      </c>
      <c r="E3880">
        <v>240</v>
      </c>
      <c r="F3880" t="s">
        <v>16</v>
      </c>
      <c r="G3880">
        <v>1618</v>
      </c>
      <c r="H3880" t="s">
        <v>27</v>
      </c>
      <c r="I3880" t="s">
        <v>24</v>
      </c>
      <c r="J3880">
        <v>7.8</v>
      </c>
      <c r="K3880">
        <v>4</v>
      </c>
      <c r="L3880">
        <v>0</v>
      </c>
      <c r="M3880">
        <v>0</v>
      </c>
      <c r="N3880" t="str">
        <f t="shared" si="120"/>
        <v>No Weather Impact</v>
      </c>
      <c r="O3880" t="str">
        <f t="shared" si="121"/>
        <v>Not Cancelled</v>
      </c>
      <c r="P3880" t="str">
        <f>TEXT(Table1[[#This Row],[Departure_Time]],"mmm yyyy")</f>
        <v>Mar 2025</v>
      </c>
    </row>
    <row r="3881" spans="1:16" x14ac:dyDescent="0.25">
      <c r="A3881" t="s">
        <v>1653</v>
      </c>
      <c r="B3881" t="s">
        <v>23</v>
      </c>
      <c r="C3881" t="s">
        <v>36</v>
      </c>
      <c r="D3881" s="5">
        <v>45275.336111111108</v>
      </c>
      <c r="E3881">
        <v>260</v>
      </c>
      <c r="F3881" t="s">
        <v>16</v>
      </c>
      <c r="G3881">
        <v>1422</v>
      </c>
      <c r="H3881" t="s">
        <v>27</v>
      </c>
      <c r="I3881" t="s">
        <v>24</v>
      </c>
      <c r="J3881">
        <v>10</v>
      </c>
      <c r="K3881">
        <v>6</v>
      </c>
      <c r="L3881">
        <v>0</v>
      </c>
      <c r="M3881">
        <v>0</v>
      </c>
      <c r="N3881" t="str">
        <f t="shared" si="120"/>
        <v>No Weather Impact</v>
      </c>
      <c r="O3881" t="str">
        <f t="shared" si="121"/>
        <v>Not Cancelled</v>
      </c>
      <c r="P3881" t="str">
        <f>TEXT(Table1[[#This Row],[Departure_Time]],"mmm yyyy")</f>
        <v>Dec 2023</v>
      </c>
    </row>
    <row r="3882" spans="1:16" x14ac:dyDescent="0.25">
      <c r="A3882" t="s">
        <v>870</v>
      </c>
      <c r="B3882" t="s">
        <v>36</v>
      </c>
      <c r="C3882" t="s">
        <v>20</v>
      </c>
      <c r="D3882" s="5">
        <v>45114.45208333333</v>
      </c>
      <c r="E3882">
        <v>141</v>
      </c>
      <c r="F3882" t="s">
        <v>16</v>
      </c>
      <c r="G3882">
        <v>1437</v>
      </c>
      <c r="H3882" t="s">
        <v>21</v>
      </c>
      <c r="I3882" t="s">
        <v>39</v>
      </c>
      <c r="J3882">
        <v>4.9000000000000004</v>
      </c>
      <c r="K3882">
        <v>2</v>
      </c>
      <c r="L3882">
        <v>0</v>
      </c>
      <c r="M3882">
        <v>0</v>
      </c>
      <c r="N3882" t="str">
        <f t="shared" si="120"/>
        <v>No Weather Impact</v>
      </c>
      <c r="O3882" t="str">
        <f t="shared" si="121"/>
        <v>Not Cancelled</v>
      </c>
      <c r="P3882" t="str">
        <f>TEXT(Table1[[#This Row],[Departure_Time]],"mmm yyyy")</f>
        <v>Jul 2023</v>
      </c>
    </row>
    <row r="3883" spans="1:16" x14ac:dyDescent="0.25">
      <c r="A3883" t="s">
        <v>697</v>
      </c>
      <c r="B3883" t="s">
        <v>36</v>
      </c>
      <c r="C3883" t="s">
        <v>23</v>
      </c>
      <c r="D3883" s="5">
        <v>45663.313194444447</v>
      </c>
      <c r="E3883">
        <v>248</v>
      </c>
      <c r="F3883" t="s">
        <v>16</v>
      </c>
      <c r="G3883">
        <v>1412</v>
      </c>
      <c r="H3883" t="s">
        <v>21</v>
      </c>
      <c r="I3883" t="s">
        <v>24</v>
      </c>
      <c r="J3883">
        <v>7.1</v>
      </c>
      <c r="K3883">
        <v>15</v>
      </c>
      <c r="L3883">
        <v>0</v>
      </c>
      <c r="M3883">
        <v>1</v>
      </c>
      <c r="N3883" t="str">
        <f t="shared" si="120"/>
        <v>Weather Imapct</v>
      </c>
      <c r="O3883" t="str">
        <f t="shared" si="121"/>
        <v>Not Cancelled</v>
      </c>
      <c r="P3883" t="str">
        <f>TEXT(Table1[[#This Row],[Departure_Time]],"mmm yyyy")</f>
        <v>Jan 2025</v>
      </c>
    </row>
    <row r="3884" spans="1:16" x14ac:dyDescent="0.25">
      <c r="A3884" t="s">
        <v>1579</v>
      </c>
      <c r="B3884" t="s">
        <v>14</v>
      </c>
      <c r="C3884" t="s">
        <v>20</v>
      </c>
      <c r="D3884" s="5">
        <v>45063.088194444441</v>
      </c>
      <c r="E3884">
        <v>235</v>
      </c>
      <c r="F3884" t="s">
        <v>16</v>
      </c>
      <c r="G3884">
        <v>1063</v>
      </c>
      <c r="H3884" t="s">
        <v>27</v>
      </c>
      <c r="I3884" t="s">
        <v>130</v>
      </c>
      <c r="J3884">
        <v>5.2</v>
      </c>
      <c r="K3884">
        <v>1</v>
      </c>
      <c r="L3884">
        <v>0</v>
      </c>
      <c r="M3884">
        <v>0</v>
      </c>
      <c r="N3884" t="str">
        <f t="shared" si="120"/>
        <v>No Weather Impact</v>
      </c>
      <c r="O3884" t="str">
        <f t="shared" si="121"/>
        <v>Not Cancelled</v>
      </c>
      <c r="P3884" t="str">
        <f>TEXT(Table1[[#This Row],[Departure_Time]],"mmm yyyy")</f>
        <v>May 2023</v>
      </c>
    </row>
    <row r="3885" spans="1:16" x14ac:dyDescent="0.25">
      <c r="A3885" t="s">
        <v>470</v>
      </c>
      <c r="B3885" t="s">
        <v>31</v>
      </c>
      <c r="C3885" t="s">
        <v>20</v>
      </c>
      <c r="D3885" s="5">
        <v>45314.015972222223</v>
      </c>
      <c r="E3885">
        <v>104</v>
      </c>
      <c r="F3885" t="s">
        <v>16</v>
      </c>
      <c r="G3885">
        <v>1287</v>
      </c>
      <c r="H3885" t="s">
        <v>21</v>
      </c>
      <c r="I3885" t="s">
        <v>130</v>
      </c>
      <c r="J3885">
        <v>6</v>
      </c>
      <c r="K3885">
        <v>6</v>
      </c>
      <c r="L3885">
        <v>0</v>
      </c>
      <c r="M3885">
        <v>0</v>
      </c>
      <c r="N3885" t="str">
        <f t="shared" si="120"/>
        <v>No Weather Impact</v>
      </c>
      <c r="O3885" t="str">
        <f t="shared" si="121"/>
        <v>Not Cancelled</v>
      </c>
      <c r="P3885" t="str">
        <f>TEXT(Table1[[#This Row],[Departure_Time]],"mmm yyyy")</f>
        <v>Jan 2024</v>
      </c>
    </row>
    <row r="3886" spans="1:16" x14ac:dyDescent="0.25">
      <c r="A3886" t="s">
        <v>1338</v>
      </c>
      <c r="B3886" t="s">
        <v>29</v>
      </c>
      <c r="C3886" t="s">
        <v>36</v>
      </c>
      <c r="D3886" s="5">
        <v>45059.106249999997</v>
      </c>
      <c r="E3886">
        <v>187</v>
      </c>
      <c r="F3886" t="s">
        <v>16</v>
      </c>
      <c r="G3886">
        <v>1507</v>
      </c>
      <c r="H3886" t="s">
        <v>18</v>
      </c>
      <c r="I3886" t="s">
        <v>39</v>
      </c>
      <c r="J3886">
        <v>7.2</v>
      </c>
      <c r="K3886">
        <v>12</v>
      </c>
      <c r="L3886">
        <v>0</v>
      </c>
      <c r="M3886">
        <v>1</v>
      </c>
      <c r="N3886" t="str">
        <f t="shared" si="120"/>
        <v>Weather Imapct</v>
      </c>
      <c r="O3886" t="str">
        <f t="shared" si="121"/>
        <v>Not Cancelled</v>
      </c>
      <c r="P3886" t="str">
        <f>TEXT(Table1[[#This Row],[Departure_Time]],"mmm yyyy")</f>
        <v>May 2023</v>
      </c>
    </row>
    <row r="3887" spans="1:16" x14ac:dyDescent="0.25">
      <c r="A3887" t="s">
        <v>1740</v>
      </c>
      <c r="B3887" t="s">
        <v>15</v>
      </c>
      <c r="C3887" t="s">
        <v>31</v>
      </c>
      <c r="D3887" s="5">
        <v>45288.644444444442</v>
      </c>
      <c r="E3887">
        <v>174</v>
      </c>
      <c r="F3887" t="s">
        <v>16</v>
      </c>
      <c r="G3887">
        <v>1751</v>
      </c>
      <c r="H3887" t="s">
        <v>17</v>
      </c>
      <c r="I3887" t="s">
        <v>24</v>
      </c>
      <c r="J3887">
        <v>8.3000000000000007</v>
      </c>
      <c r="K3887">
        <v>14</v>
      </c>
      <c r="L3887">
        <v>0</v>
      </c>
      <c r="M3887">
        <v>0</v>
      </c>
      <c r="N3887" t="str">
        <f t="shared" si="120"/>
        <v>No Weather Impact</v>
      </c>
      <c r="O3887" t="str">
        <f t="shared" si="121"/>
        <v>Not Cancelled</v>
      </c>
      <c r="P3887" t="str">
        <f>TEXT(Table1[[#This Row],[Departure_Time]],"mmm yyyy")</f>
        <v>Dec 2023</v>
      </c>
    </row>
    <row r="3888" spans="1:16" x14ac:dyDescent="0.25">
      <c r="A3888" t="s">
        <v>427</v>
      </c>
      <c r="B3888" t="s">
        <v>31</v>
      </c>
      <c r="C3888" t="s">
        <v>26</v>
      </c>
      <c r="D3888" s="5">
        <v>45538.43472222222</v>
      </c>
      <c r="E3888">
        <v>198</v>
      </c>
      <c r="F3888" t="s">
        <v>16</v>
      </c>
      <c r="G3888">
        <v>1434</v>
      </c>
      <c r="H3888" t="s">
        <v>21</v>
      </c>
      <c r="I3888" t="s">
        <v>18</v>
      </c>
      <c r="J3888">
        <v>7.6</v>
      </c>
      <c r="K3888">
        <v>26</v>
      </c>
      <c r="L3888">
        <v>0</v>
      </c>
      <c r="M3888">
        <v>0</v>
      </c>
      <c r="N3888" t="str">
        <f t="shared" si="120"/>
        <v>No Weather Impact</v>
      </c>
      <c r="O3888" t="str">
        <f t="shared" si="121"/>
        <v>Not Cancelled</v>
      </c>
      <c r="P3888" t="str">
        <f>TEXT(Table1[[#This Row],[Departure_Time]],"mmm yyyy")</f>
        <v>Sep 2024</v>
      </c>
    </row>
    <row r="3889" spans="1:16" x14ac:dyDescent="0.25">
      <c r="A3889" t="s">
        <v>1741</v>
      </c>
      <c r="B3889" t="s">
        <v>26</v>
      </c>
      <c r="C3889" t="s">
        <v>15</v>
      </c>
      <c r="D3889" s="5">
        <v>45062.647916666669</v>
      </c>
      <c r="E3889">
        <v>186</v>
      </c>
      <c r="F3889" t="s">
        <v>41</v>
      </c>
      <c r="G3889">
        <v>1169</v>
      </c>
      <c r="H3889" t="s">
        <v>27</v>
      </c>
      <c r="I3889" t="s">
        <v>24</v>
      </c>
      <c r="J3889">
        <v>6.7</v>
      </c>
      <c r="K3889">
        <v>9</v>
      </c>
      <c r="L3889">
        <v>0</v>
      </c>
      <c r="M3889">
        <v>0</v>
      </c>
      <c r="N3889" t="str">
        <f t="shared" si="120"/>
        <v>No Weather Impact</v>
      </c>
      <c r="O3889" t="str">
        <f t="shared" si="121"/>
        <v>Not Cancelled</v>
      </c>
      <c r="P3889" t="str">
        <f>TEXT(Table1[[#This Row],[Departure_Time]],"mmm yyyy")</f>
        <v>May 2023</v>
      </c>
    </row>
    <row r="3890" spans="1:16" x14ac:dyDescent="0.25">
      <c r="A3890" t="s">
        <v>1695</v>
      </c>
      <c r="B3890" t="s">
        <v>36</v>
      </c>
      <c r="C3890" t="s">
        <v>26</v>
      </c>
      <c r="D3890" s="5">
        <v>45316.486111111109</v>
      </c>
      <c r="E3890">
        <v>142</v>
      </c>
      <c r="F3890" t="s">
        <v>16</v>
      </c>
      <c r="G3890">
        <v>1238</v>
      </c>
      <c r="H3890" t="s">
        <v>17</v>
      </c>
      <c r="I3890" t="s">
        <v>18</v>
      </c>
      <c r="J3890">
        <v>4.8</v>
      </c>
      <c r="K3890">
        <v>12</v>
      </c>
      <c r="L3890">
        <v>0</v>
      </c>
      <c r="M3890">
        <v>0</v>
      </c>
      <c r="N3890" t="str">
        <f t="shared" si="120"/>
        <v>No Weather Impact</v>
      </c>
      <c r="O3890" t="str">
        <f t="shared" si="121"/>
        <v>Not Cancelled</v>
      </c>
      <c r="P3890" t="str">
        <f>TEXT(Table1[[#This Row],[Departure_Time]],"mmm yyyy")</f>
        <v>Jan 2024</v>
      </c>
    </row>
    <row r="3891" spans="1:16" x14ac:dyDescent="0.25">
      <c r="A3891" t="s">
        <v>1351</v>
      </c>
      <c r="B3891" t="s">
        <v>20</v>
      </c>
      <c r="C3891" t="s">
        <v>29</v>
      </c>
      <c r="D3891" s="5">
        <v>45122.736111111109</v>
      </c>
      <c r="E3891">
        <v>197</v>
      </c>
      <c r="F3891" t="s">
        <v>16</v>
      </c>
      <c r="G3891">
        <v>967</v>
      </c>
      <c r="H3891" t="s">
        <v>18</v>
      </c>
      <c r="I3891" t="s">
        <v>18</v>
      </c>
      <c r="J3891">
        <v>6.4</v>
      </c>
      <c r="K3891">
        <v>1</v>
      </c>
      <c r="L3891">
        <v>0</v>
      </c>
      <c r="M3891">
        <v>1</v>
      </c>
      <c r="N3891" t="str">
        <f t="shared" si="120"/>
        <v>Weather Imapct</v>
      </c>
      <c r="O3891" t="str">
        <f t="shared" si="121"/>
        <v>Not Cancelled</v>
      </c>
      <c r="P3891" t="str">
        <f>TEXT(Table1[[#This Row],[Departure_Time]],"mmm yyyy")</f>
        <v>Jul 2023</v>
      </c>
    </row>
    <row r="3892" spans="1:16" x14ac:dyDescent="0.25">
      <c r="A3892" t="s">
        <v>602</v>
      </c>
      <c r="B3892" t="s">
        <v>14</v>
      </c>
      <c r="C3892" t="s">
        <v>23</v>
      </c>
      <c r="D3892" s="5">
        <v>45405.375</v>
      </c>
      <c r="E3892">
        <v>243</v>
      </c>
      <c r="F3892" t="s">
        <v>16</v>
      </c>
      <c r="G3892">
        <v>1147</v>
      </c>
      <c r="H3892" t="s">
        <v>17</v>
      </c>
      <c r="I3892" t="s">
        <v>39</v>
      </c>
      <c r="J3892">
        <v>3.6</v>
      </c>
      <c r="K3892">
        <v>15</v>
      </c>
      <c r="L3892">
        <v>0</v>
      </c>
      <c r="M3892">
        <v>0</v>
      </c>
      <c r="N3892" t="str">
        <f t="shared" si="120"/>
        <v>No Weather Impact</v>
      </c>
      <c r="O3892" t="str">
        <f t="shared" si="121"/>
        <v>Not Cancelled</v>
      </c>
      <c r="P3892" t="str">
        <f>TEXT(Table1[[#This Row],[Departure_Time]],"mmm yyyy")</f>
        <v>Apr 2024</v>
      </c>
    </row>
    <row r="3893" spans="1:16" x14ac:dyDescent="0.25">
      <c r="A3893" t="s">
        <v>348</v>
      </c>
      <c r="B3893" t="s">
        <v>15</v>
      </c>
      <c r="C3893" t="s">
        <v>31</v>
      </c>
      <c r="D3893" s="5">
        <v>45535.268055555556</v>
      </c>
      <c r="E3893">
        <v>147</v>
      </c>
      <c r="F3893" t="s">
        <v>41</v>
      </c>
      <c r="G3893">
        <v>1103</v>
      </c>
      <c r="H3893" t="s">
        <v>18</v>
      </c>
      <c r="I3893" t="s">
        <v>24</v>
      </c>
      <c r="J3893">
        <v>5.0999999999999996</v>
      </c>
      <c r="K3893">
        <v>9</v>
      </c>
      <c r="L3893">
        <v>0</v>
      </c>
      <c r="M3893">
        <v>0</v>
      </c>
      <c r="N3893" t="str">
        <f t="shared" si="120"/>
        <v>No Weather Impact</v>
      </c>
      <c r="O3893" t="str">
        <f t="shared" si="121"/>
        <v>Not Cancelled</v>
      </c>
      <c r="P3893" t="str">
        <f>TEXT(Table1[[#This Row],[Departure_Time]],"mmm yyyy")</f>
        <v>Aug 2024</v>
      </c>
    </row>
    <row r="3894" spans="1:16" x14ac:dyDescent="0.25">
      <c r="A3894" t="s">
        <v>432</v>
      </c>
      <c r="B3894" t="s">
        <v>15</v>
      </c>
      <c r="C3894" t="s">
        <v>26</v>
      </c>
      <c r="D3894" s="5">
        <v>45122.794444444444</v>
      </c>
      <c r="E3894">
        <v>148</v>
      </c>
      <c r="F3894" t="s">
        <v>16</v>
      </c>
      <c r="G3894">
        <v>1548</v>
      </c>
      <c r="H3894" t="s">
        <v>18</v>
      </c>
      <c r="I3894" t="s">
        <v>24</v>
      </c>
      <c r="J3894">
        <v>7</v>
      </c>
      <c r="K3894">
        <v>7</v>
      </c>
      <c r="L3894">
        <v>0</v>
      </c>
      <c r="M3894">
        <v>0</v>
      </c>
      <c r="N3894" t="str">
        <f t="shared" si="120"/>
        <v>No Weather Impact</v>
      </c>
      <c r="O3894" t="str">
        <f t="shared" si="121"/>
        <v>Not Cancelled</v>
      </c>
      <c r="P3894" t="str">
        <f>TEXT(Table1[[#This Row],[Departure_Time]],"mmm yyyy")</f>
        <v>Jul 2023</v>
      </c>
    </row>
    <row r="3895" spans="1:16" x14ac:dyDescent="0.25">
      <c r="A3895" t="s">
        <v>606</v>
      </c>
      <c r="B3895" t="s">
        <v>15</v>
      </c>
      <c r="C3895" t="s">
        <v>15</v>
      </c>
      <c r="D3895" s="5">
        <v>45728.879861111112</v>
      </c>
      <c r="E3895">
        <v>193</v>
      </c>
      <c r="F3895" t="s">
        <v>16</v>
      </c>
      <c r="G3895">
        <v>1382</v>
      </c>
      <c r="H3895" t="s">
        <v>21</v>
      </c>
      <c r="I3895" t="s">
        <v>39</v>
      </c>
      <c r="J3895">
        <v>8.1</v>
      </c>
      <c r="K3895">
        <v>12</v>
      </c>
      <c r="L3895">
        <v>0</v>
      </c>
      <c r="M3895">
        <v>1</v>
      </c>
      <c r="N3895" t="str">
        <f t="shared" si="120"/>
        <v>Weather Imapct</v>
      </c>
      <c r="O3895" t="str">
        <f t="shared" si="121"/>
        <v>Not Cancelled</v>
      </c>
      <c r="P3895" t="str">
        <f>TEXT(Table1[[#This Row],[Departure_Time]],"mmm yyyy")</f>
        <v>Mar 2025</v>
      </c>
    </row>
    <row r="3896" spans="1:16" x14ac:dyDescent="0.25">
      <c r="A3896" t="s">
        <v>1049</v>
      </c>
      <c r="B3896" t="s">
        <v>15</v>
      </c>
      <c r="C3896" t="s">
        <v>36</v>
      </c>
      <c r="D3896" s="5">
        <v>45294.006249999999</v>
      </c>
      <c r="E3896">
        <v>215</v>
      </c>
      <c r="F3896" t="s">
        <v>16</v>
      </c>
      <c r="G3896">
        <v>1175</v>
      </c>
      <c r="H3896" t="s">
        <v>21</v>
      </c>
      <c r="I3896" t="s">
        <v>18</v>
      </c>
      <c r="J3896">
        <v>5.9</v>
      </c>
      <c r="K3896">
        <v>4</v>
      </c>
      <c r="L3896">
        <v>0</v>
      </c>
      <c r="M3896">
        <v>0</v>
      </c>
      <c r="N3896" t="str">
        <f t="shared" si="120"/>
        <v>No Weather Impact</v>
      </c>
      <c r="O3896" t="str">
        <f t="shared" si="121"/>
        <v>Not Cancelled</v>
      </c>
      <c r="P3896" t="str">
        <f>TEXT(Table1[[#This Row],[Departure_Time]],"mmm yyyy")</f>
        <v>Jan 2024</v>
      </c>
    </row>
    <row r="3897" spans="1:16" x14ac:dyDescent="0.25">
      <c r="A3897" t="s">
        <v>1742</v>
      </c>
      <c r="B3897" t="s">
        <v>31</v>
      </c>
      <c r="C3897" t="s">
        <v>15</v>
      </c>
      <c r="D3897" s="5">
        <v>45128.131249999999</v>
      </c>
      <c r="E3897">
        <v>180</v>
      </c>
      <c r="F3897" t="s">
        <v>52</v>
      </c>
      <c r="G3897">
        <v>1513</v>
      </c>
      <c r="H3897" t="s">
        <v>18</v>
      </c>
      <c r="I3897" t="s">
        <v>18</v>
      </c>
      <c r="J3897">
        <v>5</v>
      </c>
      <c r="K3897">
        <v>3</v>
      </c>
      <c r="L3897">
        <v>0</v>
      </c>
      <c r="M3897">
        <v>0</v>
      </c>
      <c r="N3897" t="str">
        <f t="shared" si="120"/>
        <v>No Weather Impact</v>
      </c>
      <c r="O3897" t="str">
        <f t="shared" si="121"/>
        <v>Cancelled</v>
      </c>
      <c r="P3897" t="str">
        <f>TEXT(Table1[[#This Row],[Departure_Time]],"mmm yyyy")</f>
        <v>Jul 2023</v>
      </c>
    </row>
    <row r="3898" spans="1:16" x14ac:dyDescent="0.25">
      <c r="A3898" t="s">
        <v>622</v>
      </c>
      <c r="B3898" t="s">
        <v>29</v>
      </c>
      <c r="C3898" t="s">
        <v>36</v>
      </c>
      <c r="D3898" s="5">
        <v>45044.381249999999</v>
      </c>
      <c r="E3898">
        <v>176</v>
      </c>
      <c r="F3898" t="s">
        <v>16</v>
      </c>
      <c r="G3898">
        <v>1682</v>
      </c>
      <c r="H3898" t="s">
        <v>17</v>
      </c>
      <c r="I3898" t="s">
        <v>130</v>
      </c>
      <c r="J3898">
        <v>8.1</v>
      </c>
      <c r="K3898">
        <v>12</v>
      </c>
      <c r="L3898">
        <v>0</v>
      </c>
      <c r="M3898">
        <v>0</v>
      </c>
      <c r="N3898" t="str">
        <f t="shared" si="120"/>
        <v>No Weather Impact</v>
      </c>
      <c r="O3898" t="str">
        <f t="shared" si="121"/>
        <v>Not Cancelled</v>
      </c>
      <c r="P3898" t="str">
        <f>TEXT(Table1[[#This Row],[Departure_Time]],"mmm yyyy")</f>
        <v>Apr 2023</v>
      </c>
    </row>
    <row r="3899" spans="1:16" x14ac:dyDescent="0.25">
      <c r="A3899" t="s">
        <v>502</v>
      </c>
      <c r="B3899" t="s">
        <v>36</v>
      </c>
      <c r="C3899" t="s">
        <v>20</v>
      </c>
      <c r="D3899" s="5">
        <v>45227.936111111114</v>
      </c>
      <c r="E3899">
        <v>214</v>
      </c>
      <c r="F3899" t="s">
        <v>41</v>
      </c>
      <c r="G3899">
        <v>1008</v>
      </c>
      <c r="H3899" t="s">
        <v>18</v>
      </c>
      <c r="I3899" t="s">
        <v>24</v>
      </c>
      <c r="J3899">
        <v>8.4</v>
      </c>
      <c r="K3899">
        <v>9</v>
      </c>
      <c r="L3899">
        <v>0</v>
      </c>
      <c r="M3899">
        <v>0</v>
      </c>
      <c r="N3899" t="str">
        <f t="shared" si="120"/>
        <v>No Weather Impact</v>
      </c>
      <c r="O3899" t="str">
        <f t="shared" si="121"/>
        <v>Not Cancelled</v>
      </c>
      <c r="P3899" t="str">
        <f>TEXT(Table1[[#This Row],[Departure_Time]],"mmm yyyy")</f>
        <v>Oct 2023</v>
      </c>
    </row>
    <row r="3900" spans="1:16" x14ac:dyDescent="0.25">
      <c r="A3900" t="s">
        <v>1315</v>
      </c>
      <c r="B3900" t="s">
        <v>26</v>
      </c>
      <c r="C3900" t="s">
        <v>36</v>
      </c>
      <c r="D3900" s="5">
        <v>45610.970833333333</v>
      </c>
      <c r="E3900">
        <v>255</v>
      </c>
      <c r="F3900" t="s">
        <v>16</v>
      </c>
      <c r="G3900">
        <v>1839</v>
      </c>
      <c r="H3900" t="s">
        <v>17</v>
      </c>
      <c r="I3900" t="s">
        <v>39</v>
      </c>
      <c r="J3900">
        <v>5.9</v>
      </c>
      <c r="K3900">
        <v>4</v>
      </c>
      <c r="L3900">
        <v>0</v>
      </c>
      <c r="M3900">
        <v>0</v>
      </c>
      <c r="N3900" t="str">
        <f t="shared" si="120"/>
        <v>No Weather Impact</v>
      </c>
      <c r="O3900" t="str">
        <f t="shared" si="121"/>
        <v>Not Cancelled</v>
      </c>
      <c r="P3900" t="str">
        <f>TEXT(Table1[[#This Row],[Departure_Time]],"mmm yyyy")</f>
        <v>Nov 2024</v>
      </c>
    </row>
    <row r="3901" spans="1:16" x14ac:dyDescent="0.25">
      <c r="A3901" t="s">
        <v>1716</v>
      </c>
      <c r="B3901" t="s">
        <v>29</v>
      </c>
      <c r="C3901" t="s">
        <v>15</v>
      </c>
      <c r="D3901" s="5">
        <v>45630.184027777781</v>
      </c>
      <c r="E3901">
        <v>172</v>
      </c>
      <c r="F3901" t="s">
        <v>16</v>
      </c>
      <c r="G3901">
        <v>1594</v>
      </c>
      <c r="H3901" t="s">
        <v>27</v>
      </c>
      <c r="I3901" t="s">
        <v>24</v>
      </c>
      <c r="J3901">
        <v>5</v>
      </c>
      <c r="K3901">
        <v>4</v>
      </c>
      <c r="L3901">
        <v>0</v>
      </c>
      <c r="M3901">
        <v>0</v>
      </c>
      <c r="N3901" t="str">
        <f t="shared" si="120"/>
        <v>No Weather Impact</v>
      </c>
      <c r="O3901" t="str">
        <f t="shared" si="121"/>
        <v>Not Cancelled</v>
      </c>
      <c r="P3901" t="str">
        <f>TEXT(Table1[[#This Row],[Departure_Time]],"mmm yyyy")</f>
        <v>Dec 2024</v>
      </c>
    </row>
    <row r="3902" spans="1:16" x14ac:dyDescent="0.25">
      <c r="A3902" t="s">
        <v>970</v>
      </c>
      <c r="B3902" t="s">
        <v>29</v>
      </c>
      <c r="C3902" t="s">
        <v>23</v>
      </c>
      <c r="D3902" s="5">
        <v>45122.824999999997</v>
      </c>
      <c r="E3902">
        <v>214</v>
      </c>
      <c r="F3902" t="s">
        <v>41</v>
      </c>
      <c r="G3902">
        <v>1425</v>
      </c>
      <c r="H3902" t="s">
        <v>18</v>
      </c>
      <c r="I3902" t="s">
        <v>39</v>
      </c>
      <c r="J3902">
        <v>7.6</v>
      </c>
      <c r="K3902">
        <v>3</v>
      </c>
      <c r="L3902">
        <v>0</v>
      </c>
      <c r="M3902">
        <v>1</v>
      </c>
      <c r="N3902" t="str">
        <f t="shared" si="120"/>
        <v>Weather Imapct</v>
      </c>
      <c r="O3902" t="str">
        <f t="shared" si="121"/>
        <v>Not Cancelled</v>
      </c>
      <c r="P3902" t="str">
        <f>TEXT(Table1[[#This Row],[Departure_Time]],"mmm yyyy")</f>
        <v>Jul 2023</v>
      </c>
    </row>
    <row r="3903" spans="1:16" x14ac:dyDescent="0.25">
      <c r="A3903" t="s">
        <v>1471</v>
      </c>
      <c r="B3903" t="s">
        <v>29</v>
      </c>
      <c r="C3903" t="s">
        <v>23</v>
      </c>
      <c r="D3903" s="5">
        <v>45710.965277777781</v>
      </c>
      <c r="E3903">
        <v>223</v>
      </c>
      <c r="F3903" t="s">
        <v>16</v>
      </c>
      <c r="G3903">
        <v>973</v>
      </c>
      <c r="H3903" t="s">
        <v>21</v>
      </c>
      <c r="I3903" t="s">
        <v>18</v>
      </c>
      <c r="J3903">
        <v>4.8</v>
      </c>
      <c r="K3903">
        <v>15</v>
      </c>
      <c r="L3903">
        <v>0</v>
      </c>
      <c r="M3903">
        <v>1</v>
      </c>
      <c r="N3903" t="str">
        <f t="shared" si="120"/>
        <v>Weather Imapct</v>
      </c>
      <c r="O3903" t="str">
        <f t="shared" si="121"/>
        <v>Not Cancelled</v>
      </c>
      <c r="P3903" t="str">
        <f>TEXT(Table1[[#This Row],[Departure_Time]],"mmm yyyy")</f>
        <v>Feb 2025</v>
      </c>
    </row>
    <row r="3904" spans="1:16" x14ac:dyDescent="0.25">
      <c r="A3904" t="s">
        <v>1743</v>
      </c>
      <c r="B3904" t="s">
        <v>29</v>
      </c>
      <c r="C3904" t="s">
        <v>20</v>
      </c>
      <c r="D3904" s="5">
        <v>45389.583333333336</v>
      </c>
      <c r="E3904">
        <v>185</v>
      </c>
      <c r="F3904" t="s">
        <v>16</v>
      </c>
      <c r="G3904">
        <v>1002</v>
      </c>
      <c r="H3904" t="s">
        <v>17</v>
      </c>
      <c r="I3904" t="s">
        <v>18</v>
      </c>
      <c r="J3904">
        <v>6.9</v>
      </c>
      <c r="K3904">
        <v>5</v>
      </c>
      <c r="L3904">
        <v>0</v>
      </c>
      <c r="M3904">
        <v>0</v>
      </c>
      <c r="N3904" t="str">
        <f t="shared" si="120"/>
        <v>No Weather Impact</v>
      </c>
      <c r="O3904" t="str">
        <f t="shared" si="121"/>
        <v>Not Cancelled</v>
      </c>
      <c r="P3904" t="str">
        <f>TEXT(Table1[[#This Row],[Departure_Time]],"mmm yyyy")</f>
        <v>Apr 2024</v>
      </c>
    </row>
    <row r="3905" spans="1:16" x14ac:dyDescent="0.25">
      <c r="A3905" t="s">
        <v>476</v>
      </c>
      <c r="B3905" t="s">
        <v>36</v>
      </c>
      <c r="C3905" t="s">
        <v>20</v>
      </c>
      <c r="D3905" s="5">
        <v>45112.01458333333</v>
      </c>
      <c r="E3905">
        <v>209</v>
      </c>
      <c r="F3905" t="s">
        <v>16</v>
      </c>
      <c r="G3905">
        <v>1253</v>
      </c>
      <c r="H3905" t="s">
        <v>18</v>
      </c>
      <c r="I3905" t="s">
        <v>24</v>
      </c>
      <c r="J3905">
        <v>7.4</v>
      </c>
      <c r="K3905">
        <v>13</v>
      </c>
      <c r="L3905">
        <v>0</v>
      </c>
      <c r="M3905">
        <v>0</v>
      </c>
      <c r="N3905" t="str">
        <f t="shared" si="120"/>
        <v>No Weather Impact</v>
      </c>
      <c r="O3905" t="str">
        <f t="shared" si="121"/>
        <v>Not Cancelled</v>
      </c>
      <c r="P3905" t="str">
        <f>TEXT(Table1[[#This Row],[Departure_Time]],"mmm yyyy")</f>
        <v>Jul 2023</v>
      </c>
    </row>
    <row r="3906" spans="1:16" x14ac:dyDescent="0.25">
      <c r="A3906" t="s">
        <v>760</v>
      </c>
      <c r="B3906" t="s">
        <v>36</v>
      </c>
      <c r="C3906" t="s">
        <v>15</v>
      </c>
      <c r="D3906" s="5">
        <v>45437.993055555555</v>
      </c>
      <c r="E3906">
        <v>226</v>
      </c>
      <c r="F3906" t="s">
        <v>16</v>
      </c>
      <c r="G3906">
        <v>1087</v>
      </c>
      <c r="H3906" t="s">
        <v>18</v>
      </c>
      <c r="I3906" t="s">
        <v>39</v>
      </c>
      <c r="J3906">
        <v>4.9000000000000004</v>
      </c>
      <c r="K3906">
        <v>4</v>
      </c>
      <c r="L3906">
        <v>0</v>
      </c>
      <c r="M3906">
        <v>0</v>
      </c>
      <c r="N3906" t="str">
        <f t="shared" si="120"/>
        <v>No Weather Impact</v>
      </c>
      <c r="O3906" t="str">
        <f t="shared" si="121"/>
        <v>Not Cancelled</v>
      </c>
      <c r="P3906" t="str">
        <f>TEXT(Table1[[#This Row],[Departure_Time]],"mmm yyyy")</f>
        <v>May 2024</v>
      </c>
    </row>
    <row r="3907" spans="1:16" x14ac:dyDescent="0.25">
      <c r="A3907" t="s">
        <v>776</v>
      </c>
      <c r="B3907" t="s">
        <v>26</v>
      </c>
      <c r="C3907" t="s">
        <v>36</v>
      </c>
      <c r="D3907" s="5">
        <v>45313.822222222225</v>
      </c>
      <c r="E3907">
        <v>207</v>
      </c>
      <c r="F3907" t="s">
        <v>16</v>
      </c>
      <c r="G3907">
        <v>883</v>
      </c>
      <c r="H3907" t="s">
        <v>21</v>
      </c>
      <c r="I3907" t="s">
        <v>18</v>
      </c>
      <c r="J3907">
        <v>4.7</v>
      </c>
      <c r="K3907">
        <v>12</v>
      </c>
      <c r="L3907">
        <v>0</v>
      </c>
      <c r="M3907">
        <v>0</v>
      </c>
      <c r="N3907" t="str">
        <f t="shared" ref="N3907:N3970" si="122">IF(M3907=1, "Weather Imapct", "No Weather Impact")</f>
        <v>No Weather Impact</v>
      </c>
      <c r="O3907" t="str">
        <f t="shared" ref="O3907:O3970" si="123">IF(F3907="Cancelled", "Cancelled", "Not Cancelled")</f>
        <v>Not Cancelled</v>
      </c>
      <c r="P3907" t="str">
        <f>TEXT(Table1[[#This Row],[Departure_Time]],"mmm yyyy")</f>
        <v>Jan 2024</v>
      </c>
    </row>
    <row r="3908" spans="1:16" x14ac:dyDescent="0.25">
      <c r="A3908" t="s">
        <v>1744</v>
      </c>
      <c r="B3908" t="s">
        <v>23</v>
      </c>
      <c r="C3908" t="s">
        <v>20</v>
      </c>
      <c r="D3908" s="5">
        <v>45765.381944444445</v>
      </c>
      <c r="E3908">
        <v>268</v>
      </c>
      <c r="F3908" t="s">
        <v>16</v>
      </c>
      <c r="G3908">
        <v>985</v>
      </c>
      <c r="H3908" t="s">
        <v>18</v>
      </c>
      <c r="I3908" t="s">
        <v>24</v>
      </c>
      <c r="J3908">
        <v>8.1</v>
      </c>
      <c r="K3908">
        <v>2</v>
      </c>
      <c r="L3908">
        <v>0</v>
      </c>
      <c r="M3908">
        <v>1</v>
      </c>
      <c r="N3908" t="str">
        <f t="shared" si="122"/>
        <v>Weather Imapct</v>
      </c>
      <c r="O3908" t="str">
        <f t="shared" si="123"/>
        <v>Not Cancelled</v>
      </c>
      <c r="P3908" t="str">
        <f>TEXT(Table1[[#This Row],[Departure_Time]],"mmm yyyy")</f>
        <v>Apr 2025</v>
      </c>
    </row>
    <row r="3909" spans="1:16" x14ac:dyDescent="0.25">
      <c r="A3909" t="s">
        <v>1745</v>
      </c>
      <c r="B3909" t="s">
        <v>36</v>
      </c>
      <c r="C3909" t="s">
        <v>36</v>
      </c>
      <c r="D3909" s="5">
        <v>45109.771527777775</v>
      </c>
      <c r="E3909">
        <v>275</v>
      </c>
      <c r="F3909" t="s">
        <v>16</v>
      </c>
      <c r="G3909">
        <v>1573</v>
      </c>
      <c r="H3909" t="s">
        <v>21</v>
      </c>
      <c r="I3909" t="s">
        <v>39</v>
      </c>
      <c r="J3909">
        <v>5.9</v>
      </c>
      <c r="K3909">
        <v>9</v>
      </c>
      <c r="L3909">
        <v>0</v>
      </c>
      <c r="M3909">
        <v>0</v>
      </c>
      <c r="N3909" t="str">
        <f t="shared" si="122"/>
        <v>No Weather Impact</v>
      </c>
      <c r="O3909" t="str">
        <f t="shared" si="123"/>
        <v>Not Cancelled</v>
      </c>
      <c r="P3909" t="str">
        <f>TEXT(Table1[[#This Row],[Departure_Time]],"mmm yyyy")</f>
        <v>Jul 2023</v>
      </c>
    </row>
    <row r="3910" spans="1:16" x14ac:dyDescent="0.25">
      <c r="A3910" t="s">
        <v>456</v>
      </c>
      <c r="B3910" t="s">
        <v>23</v>
      </c>
      <c r="C3910" t="s">
        <v>36</v>
      </c>
      <c r="D3910" s="5">
        <v>45426.088888888888</v>
      </c>
      <c r="E3910">
        <v>153</v>
      </c>
      <c r="F3910" t="s">
        <v>16</v>
      </c>
      <c r="G3910">
        <v>1648</v>
      </c>
      <c r="H3910" t="s">
        <v>27</v>
      </c>
      <c r="I3910" t="s">
        <v>39</v>
      </c>
      <c r="J3910">
        <v>6.8</v>
      </c>
      <c r="K3910">
        <v>10</v>
      </c>
      <c r="L3910">
        <v>0</v>
      </c>
      <c r="M3910">
        <v>0</v>
      </c>
      <c r="N3910" t="str">
        <f t="shared" si="122"/>
        <v>No Weather Impact</v>
      </c>
      <c r="O3910" t="str">
        <f t="shared" si="123"/>
        <v>Not Cancelled</v>
      </c>
      <c r="P3910" t="str">
        <f>TEXT(Table1[[#This Row],[Departure_Time]],"mmm yyyy")</f>
        <v>May 2024</v>
      </c>
    </row>
    <row r="3911" spans="1:16" x14ac:dyDescent="0.25">
      <c r="A3911" t="s">
        <v>845</v>
      </c>
      <c r="B3911" t="s">
        <v>36</v>
      </c>
      <c r="C3911" t="s">
        <v>20</v>
      </c>
      <c r="D3911" s="5">
        <v>45524.873611111114</v>
      </c>
      <c r="E3911">
        <v>246</v>
      </c>
      <c r="F3911" t="s">
        <v>16</v>
      </c>
      <c r="G3911">
        <v>1122</v>
      </c>
      <c r="H3911" t="s">
        <v>21</v>
      </c>
      <c r="I3911" t="s">
        <v>39</v>
      </c>
      <c r="J3911">
        <v>8.6</v>
      </c>
      <c r="K3911">
        <v>23</v>
      </c>
      <c r="L3911">
        <v>0</v>
      </c>
      <c r="M3911">
        <v>0</v>
      </c>
      <c r="N3911" t="str">
        <f t="shared" si="122"/>
        <v>No Weather Impact</v>
      </c>
      <c r="O3911" t="str">
        <f t="shared" si="123"/>
        <v>Not Cancelled</v>
      </c>
      <c r="P3911" t="str">
        <f>TEXT(Table1[[#This Row],[Departure_Time]],"mmm yyyy")</f>
        <v>Aug 2024</v>
      </c>
    </row>
    <row r="3912" spans="1:16" x14ac:dyDescent="0.25">
      <c r="A3912" t="s">
        <v>1235</v>
      </c>
      <c r="B3912" t="s">
        <v>14</v>
      </c>
      <c r="C3912" t="s">
        <v>20</v>
      </c>
      <c r="D3912" s="5">
        <v>45589.274305555555</v>
      </c>
      <c r="E3912">
        <v>210</v>
      </c>
      <c r="F3912" t="s">
        <v>16</v>
      </c>
      <c r="G3912">
        <v>1431</v>
      </c>
      <c r="H3912" t="s">
        <v>27</v>
      </c>
      <c r="I3912" t="s">
        <v>24</v>
      </c>
      <c r="J3912">
        <v>8.6</v>
      </c>
      <c r="K3912">
        <v>1</v>
      </c>
      <c r="L3912">
        <v>0</v>
      </c>
      <c r="M3912">
        <v>0</v>
      </c>
      <c r="N3912" t="str">
        <f t="shared" si="122"/>
        <v>No Weather Impact</v>
      </c>
      <c r="O3912" t="str">
        <f t="shared" si="123"/>
        <v>Not Cancelled</v>
      </c>
      <c r="P3912" t="str">
        <f>TEXT(Table1[[#This Row],[Departure_Time]],"mmm yyyy")</f>
        <v>Oct 2024</v>
      </c>
    </row>
    <row r="3913" spans="1:16" x14ac:dyDescent="0.25">
      <c r="A3913" t="s">
        <v>1098</v>
      </c>
      <c r="B3913" t="s">
        <v>14</v>
      </c>
      <c r="C3913" t="s">
        <v>36</v>
      </c>
      <c r="D3913" s="5">
        <v>45191.569444444445</v>
      </c>
      <c r="E3913">
        <v>199</v>
      </c>
      <c r="F3913" t="s">
        <v>16</v>
      </c>
      <c r="G3913">
        <v>788</v>
      </c>
      <c r="H3913" t="s">
        <v>21</v>
      </c>
      <c r="I3913" t="s">
        <v>24</v>
      </c>
      <c r="J3913">
        <v>7.2</v>
      </c>
      <c r="K3913">
        <v>1</v>
      </c>
      <c r="L3913">
        <v>0</v>
      </c>
      <c r="M3913">
        <v>0</v>
      </c>
      <c r="N3913" t="str">
        <f t="shared" si="122"/>
        <v>No Weather Impact</v>
      </c>
      <c r="O3913" t="str">
        <f t="shared" si="123"/>
        <v>Not Cancelled</v>
      </c>
      <c r="P3913" t="str">
        <f>TEXT(Table1[[#This Row],[Departure_Time]],"mmm yyyy")</f>
        <v>Sep 2023</v>
      </c>
    </row>
    <row r="3914" spans="1:16" x14ac:dyDescent="0.25">
      <c r="A3914" t="s">
        <v>538</v>
      </c>
      <c r="B3914" t="s">
        <v>31</v>
      </c>
      <c r="C3914" t="s">
        <v>26</v>
      </c>
      <c r="D3914" s="5">
        <v>45211.738888888889</v>
      </c>
      <c r="E3914">
        <v>287</v>
      </c>
      <c r="F3914" t="s">
        <v>16</v>
      </c>
      <c r="G3914">
        <v>1214</v>
      </c>
      <c r="H3914" t="s">
        <v>27</v>
      </c>
      <c r="I3914" t="s">
        <v>24</v>
      </c>
      <c r="J3914">
        <v>6.6</v>
      </c>
      <c r="K3914">
        <v>8</v>
      </c>
      <c r="L3914">
        <v>0</v>
      </c>
      <c r="M3914">
        <v>0</v>
      </c>
      <c r="N3914" t="str">
        <f t="shared" si="122"/>
        <v>No Weather Impact</v>
      </c>
      <c r="O3914" t="str">
        <f t="shared" si="123"/>
        <v>Not Cancelled</v>
      </c>
      <c r="P3914" t="str">
        <f>TEXT(Table1[[#This Row],[Departure_Time]],"mmm yyyy")</f>
        <v>Oct 2023</v>
      </c>
    </row>
    <row r="3915" spans="1:16" x14ac:dyDescent="0.25">
      <c r="A3915" t="s">
        <v>308</v>
      </c>
      <c r="B3915" t="s">
        <v>31</v>
      </c>
      <c r="C3915" t="s">
        <v>31</v>
      </c>
      <c r="D3915" s="5">
        <v>45539.694444444445</v>
      </c>
      <c r="E3915">
        <v>242</v>
      </c>
      <c r="F3915" t="s">
        <v>16</v>
      </c>
      <c r="G3915">
        <v>1367</v>
      </c>
      <c r="H3915" t="s">
        <v>18</v>
      </c>
      <c r="I3915" t="s">
        <v>24</v>
      </c>
      <c r="J3915">
        <v>8</v>
      </c>
      <c r="K3915">
        <v>16</v>
      </c>
      <c r="L3915">
        <v>0</v>
      </c>
      <c r="M3915">
        <v>0</v>
      </c>
      <c r="N3915" t="str">
        <f t="shared" si="122"/>
        <v>No Weather Impact</v>
      </c>
      <c r="O3915" t="str">
        <f t="shared" si="123"/>
        <v>Not Cancelled</v>
      </c>
      <c r="P3915" t="str">
        <f>TEXT(Table1[[#This Row],[Departure_Time]],"mmm yyyy")</f>
        <v>Sep 2024</v>
      </c>
    </row>
    <row r="3916" spans="1:16" x14ac:dyDescent="0.25">
      <c r="A3916" t="s">
        <v>440</v>
      </c>
      <c r="B3916" t="s">
        <v>26</v>
      </c>
      <c r="C3916" t="s">
        <v>36</v>
      </c>
      <c r="D3916" s="5">
        <v>45645.23541666667</v>
      </c>
      <c r="E3916">
        <v>169</v>
      </c>
      <c r="F3916" t="s">
        <v>52</v>
      </c>
      <c r="G3916">
        <v>1690</v>
      </c>
      <c r="H3916" t="s">
        <v>21</v>
      </c>
      <c r="I3916" t="s">
        <v>130</v>
      </c>
      <c r="J3916">
        <v>6.7</v>
      </c>
      <c r="K3916">
        <v>12</v>
      </c>
      <c r="L3916">
        <v>0</v>
      </c>
      <c r="M3916">
        <v>0</v>
      </c>
      <c r="N3916" t="str">
        <f t="shared" si="122"/>
        <v>No Weather Impact</v>
      </c>
      <c r="O3916" t="str">
        <f t="shared" si="123"/>
        <v>Cancelled</v>
      </c>
      <c r="P3916" t="str">
        <f>TEXT(Table1[[#This Row],[Departure_Time]],"mmm yyyy")</f>
        <v>Dec 2024</v>
      </c>
    </row>
    <row r="3917" spans="1:16" x14ac:dyDescent="0.25">
      <c r="A3917" t="s">
        <v>1746</v>
      </c>
      <c r="B3917" t="s">
        <v>23</v>
      </c>
      <c r="C3917" t="s">
        <v>23</v>
      </c>
      <c r="D3917" s="5">
        <v>45509.84375</v>
      </c>
      <c r="E3917">
        <v>150</v>
      </c>
      <c r="F3917" t="s">
        <v>52</v>
      </c>
      <c r="G3917">
        <v>1078</v>
      </c>
      <c r="H3917" t="s">
        <v>18</v>
      </c>
      <c r="I3917" t="s">
        <v>24</v>
      </c>
      <c r="J3917">
        <v>9.6999999999999993</v>
      </c>
      <c r="K3917">
        <v>3</v>
      </c>
      <c r="L3917">
        <v>0</v>
      </c>
      <c r="M3917">
        <v>0</v>
      </c>
      <c r="N3917" t="str">
        <f t="shared" si="122"/>
        <v>No Weather Impact</v>
      </c>
      <c r="O3917" t="str">
        <f t="shared" si="123"/>
        <v>Cancelled</v>
      </c>
      <c r="P3917" t="str">
        <f>TEXT(Table1[[#This Row],[Departure_Time]],"mmm yyyy")</f>
        <v>Aug 2024</v>
      </c>
    </row>
    <row r="3918" spans="1:16" x14ac:dyDescent="0.25">
      <c r="A3918" t="s">
        <v>774</v>
      </c>
      <c r="B3918" t="s">
        <v>20</v>
      </c>
      <c r="C3918" t="s">
        <v>29</v>
      </c>
      <c r="D3918" s="5">
        <v>45426.598611111112</v>
      </c>
      <c r="E3918">
        <v>169</v>
      </c>
      <c r="F3918" t="s">
        <v>16</v>
      </c>
      <c r="G3918">
        <v>1548</v>
      </c>
      <c r="H3918" t="s">
        <v>18</v>
      </c>
      <c r="I3918" t="s">
        <v>24</v>
      </c>
      <c r="J3918">
        <v>6</v>
      </c>
      <c r="K3918">
        <v>11</v>
      </c>
      <c r="L3918">
        <v>0</v>
      </c>
      <c r="M3918">
        <v>0</v>
      </c>
      <c r="N3918" t="str">
        <f t="shared" si="122"/>
        <v>No Weather Impact</v>
      </c>
      <c r="O3918" t="str">
        <f t="shared" si="123"/>
        <v>Not Cancelled</v>
      </c>
      <c r="P3918" t="str">
        <f>TEXT(Table1[[#This Row],[Departure_Time]],"mmm yyyy")</f>
        <v>May 2024</v>
      </c>
    </row>
    <row r="3919" spans="1:16" x14ac:dyDescent="0.25">
      <c r="A3919" t="s">
        <v>1747</v>
      </c>
      <c r="B3919" t="s">
        <v>26</v>
      </c>
      <c r="C3919" t="s">
        <v>29</v>
      </c>
      <c r="D3919" s="5">
        <v>45464.709027777775</v>
      </c>
      <c r="E3919">
        <v>220</v>
      </c>
      <c r="F3919" t="s">
        <v>41</v>
      </c>
      <c r="G3919">
        <v>1622</v>
      </c>
      <c r="H3919" t="s">
        <v>21</v>
      </c>
      <c r="I3919" t="s">
        <v>18</v>
      </c>
      <c r="J3919">
        <v>4.4000000000000004</v>
      </c>
      <c r="K3919">
        <v>5</v>
      </c>
      <c r="L3919">
        <v>0</v>
      </c>
      <c r="M3919">
        <v>1</v>
      </c>
      <c r="N3919" t="str">
        <f t="shared" si="122"/>
        <v>Weather Imapct</v>
      </c>
      <c r="O3919" t="str">
        <f t="shared" si="123"/>
        <v>Not Cancelled</v>
      </c>
      <c r="P3919" t="str">
        <f>TEXT(Table1[[#This Row],[Departure_Time]],"mmm yyyy")</f>
        <v>Jun 2024</v>
      </c>
    </row>
    <row r="3920" spans="1:16" x14ac:dyDescent="0.25">
      <c r="A3920" t="s">
        <v>995</v>
      </c>
      <c r="B3920" t="s">
        <v>29</v>
      </c>
      <c r="C3920" t="s">
        <v>15</v>
      </c>
      <c r="D3920" s="5">
        <v>45221.328472222223</v>
      </c>
      <c r="E3920">
        <v>148</v>
      </c>
      <c r="F3920" t="s">
        <v>52</v>
      </c>
      <c r="G3920">
        <v>971</v>
      </c>
      <c r="H3920" t="s">
        <v>18</v>
      </c>
      <c r="I3920" t="s">
        <v>39</v>
      </c>
      <c r="J3920">
        <v>7.1</v>
      </c>
      <c r="K3920">
        <v>11</v>
      </c>
      <c r="L3920">
        <v>0</v>
      </c>
      <c r="M3920">
        <v>0</v>
      </c>
      <c r="N3920" t="str">
        <f t="shared" si="122"/>
        <v>No Weather Impact</v>
      </c>
      <c r="O3920" t="str">
        <f t="shared" si="123"/>
        <v>Cancelled</v>
      </c>
      <c r="P3920" t="str">
        <f>TEXT(Table1[[#This Row],[Departure_Time]],"mmm yyyy")</f>
        <v>Oct 2023</v>
      </c>
    </row>
    <row r="3921" spans="1:16" x14ac:dyDescent="0.25">
      <c r="A3921" t="s">
        <v>1037</v>
      </c>
      <c r="B3921" t="s">
        <v>36</v>
      </c>
      <c r="C3921" t="s">
        <v>14</v>
      </c>
      <c r="D3921" s="5">
        <v>45085.231249999997</v>
      </c>
      <c r="E3921">
        <v>219</v>
      </c>
      <c r="F3921" t="s">
        <v>16</v>
      </c>
      <c r="G3921">
        <v>1253</v>
      </c>
      <c r="H3921" t="s">
        <v>21</v>
      </c>
      <c r="I3921" t="s">
        <v>24</v>
      </c>
      <c r="J3921">
        <v>3.7</v>
      </c>
      <c r="K3921">
        <v>2</v>
      </c>
      <c r="L3921">
        <v>0</v>
      </c>
      <c r="M3921">
        <v>0</v>
      </c>
      <c r="N3921" t="str">
        <f t="shared" si="122"/>
        <v>No Weather Impact</v>
      </c>
      <c r="O3921" t="str">
        <f t="shared" si="123"/>
        <v>Not Cancelled</v>
      </c>
      <c r="P3921" t="str">
        <f>TEXT(Table1[[#This Row],[Departure_Time]],"mmm yyyy")</f>
        <v>Jun 2023</v>
      </c>
    </row>
    <row r="3922" spans="1:16" x14ac:dyDescent="0.25">
      <c r="A3922" t="s">
        <v>57</v>
      </c>
      <c r="B3922" t="s">
        <v>31</v>
      </c>
      <c r="C3922" t="s">
        <v>36</v>
      </c>
      <c r="D3922" s="5">
        <v>45501.814583333333</v>
      </c>
      <c r="E3922">
        <v>123</v>
      </c>
      <c r="F3922" t="s">
        <v>16</v>
      </c>
      <c r="G3922">
        <v>1312</v>
      </c>
      <c r="H3922" t="s">
        <v>17</v>
      </c>
      <c r="I3922" t="s">
        <v>24</v>
      </c>
      <c r="J3922">
        <v>6.5</v>
      </c>
      <c r="K3922">
        <v>6</v>
      </c>
      <c r="L3922">
        <v>0</v>
      </c>
      <c r="M3922">
        <v>0</v>
      </c>
      <c r="N3922" t="str">
        <f t="shared" si="122"/>
        <v>No Weather Impact</v>
      </c>
      <c r="O3922" t="str">
        <f t="shared" si="123"/>
        <v>Not Cancelled</v>
      </c>
      <c r="P3922" t="str">
        <f>TEXT(Table1[[#This Row],[Departure_Time]],"mmm yyyy")</f>
        <v>Jul 2024</v>
      </c>
    </row>
    <row r="3923" spans="1:16" x14ac:dyDescent="0.25">
      <c r="A3923" t="s">
        <v>1039</v>
      </c>
      <c r="B3923" t="s">
        <v>36</v>
      </c>
      <c r="C3923" t="s">
        <v>15</v>
      </c>
      <c r="D3923" s="5">
        <v>45701.849305555559</v>
      </c>
      <c r="E3923">
        <v>210</v>
      </c>
      <c r="F3923" t="s">
        <v>16</v>
      </c>
      <c r="G3923">
        <v>1302</v>
      </c>
      <c r="H3923" t="s">
        <v>27</v>
      </c>
      <c r="I3923" t="s">
        <v>24</v>
      </c>
      <c r="J3923">
        <v>5</v>
      </c>
      <c r="K3923">
        <v>12</v>
      </c>
      <c r="L3923">
        <v>0</v>
      </c>
      <c r="M3923">
        <v>1</v>
      </c>
      <c r="N3923" t="str">
        <f t="shared" si="122"/>
        <v>Weather Imapct</v>
      </c>
      <c r="O3923" t="str">
        <f t="shared" si="123"/>
        <v>Not Cancelled</v>
      </c>
      <c r="P3923" t="str">
        <f>TEXT(Table1[[#This Row],[Departure_Time]],"mmm yyyy")</f>
        <v>Feb 2025</v>
      </c>
    </row>
    <row r="3924" spans="1:16" x14ac:dyDescent="0.25">
      <c r="A3924" t="s">
        <v>956</v>
      </c>
      <c r="B3924" t="s">
        <v>36</v>
      </c>
      <c r="C3924" t="s">
        <v>15</v>
      </c>
      <c r="D3924" s="5">
        <v>45614.615972222222</v>
      </c>
      <c r="E3924">
        <v>157</v>
      </c>
      <c r="F3924" t="s">
        <v>16</v>
      </c>
      <c r="G3924">
        <v>1223</v>
      </c>
      <c r="H3924" t="s">
        <v>18</v>
      </c>
      <c r="I3924" t="s">
        <v>39</v>
      </c>
      <c r="J3924">
        <v>7.5</v>
      </c>
      <c r="K3924">
        <v>13</v>
      </c>
      <c r="L3924">
        <v>0</v>
      </c>
      <c r="M3924">
        <v>1</v>
      </c>
      <c r="N3924" t="str">
        <f t="shared" si="122"/>
        <v>Weather Imapct</v>
      </c>
      <c r="O3924" t="str">
        <f t="shared" si="123"/>
        <v>Not Cancelled</v>
      </c>
      <c r="P3924" t="str">
        <f>TEXT(Table1[[#This Row],[Departure_Time]],"mmm yyyy")</f>
        <v>Nov 2024</v>
      </c>
    </row>
    <row r="3925" spans="1:16" x14ac:dyDescent="0.25">
      <c r="A3925" t="s">
        <v>1739</v>
      </c>
      <c r="B3925" t="s">
        <v>29</v>
      </c>
      <c r="C3925" t="s">
        <v>14</v>
      </c>
      <c r="D3925" s="5">
        <v>45312.097916666666</v>
      </c>
      <c r="E3925">
        <v>40</v>
      </c>
      <c r="F3925" t="s">
        <v>16</v>
      </c>
      <c r="G3925">
        <v>1330</v>
      </c>
      <c r="H3925" t="s">
        <v>27</v>
      </c>
      <c r="I3925" t="s">
        <v>24</v>
      </c>
      <c r="J3925">
        <v>5.5</v>
      </c>
      <c r="K3925">
        <v>2</v>
      </c>
      <c r="L3925">
        <v>0</v>
      </c>
      <c r="M3925">
        <v>0</v>
      </c>
      <c r="N3925" t="str">
        <f t="shared" si="122"/>
        <v>No Weather Impact</v>
      </c>
      <c r="O3925" t="str">
        <f t="shared" si="123"/>
        <v>Not Cancelled</v>
      </c>
      <c r="P3925" t="str">
        <f>TEXT(Table1[[#This Row],[Departure_Time]],"mmm yyyy")</f>
        <v>Jan 2024</v>
      </c>
    </row>
    <row r="3926" spans="1:16" x14ac:dyDescent="0.25">
      <c r="A3926" t="s">
        <v>1324</v>
      </c>
      <c r="B3926" t="s">
        <v>26</v>
      </c>
      <c r="C3926" t="s">
        <v>36</v>
      </c>
      <c r="D3926" s="5">
        <v>45567.852083333331</v>
      </c>
      <c r="E3926">
        <v>233</v>
      </c>
      <c r="F3926" t="s">
        <v>16</v>
      </c>
      <c r="G3926">
        <v>831</v>
      </c>
      <c r="H3926" t="s">
        <v>18</v>
      </c>
      <c r="I3926" t="s">
        <v>24</v>
      </c>
      <c r="J3926">
        <v>6.7</v>
      </c>
      <c r="K3926">
        <v>6</v>
      </c>
      <c r="L3926">
        <v>0</v>
      </c>
      <c r="M3926">
        <v>0</v>
      </c>
      <c r="N3926" t="str">
        <f t="shared" si="122"/>
        <v>No Weather Impact</v>
      </c>
      <c r="O3926" t="str">
        <f t="shared" si="123"/>
        <v>Not Cancelled</v>
      </c>
      <c r="P3926" t="str">
        <f>TEXT(Table1[[#This Row],[Departure_Time]],"mmm yyyy")</f>
        <v>Oct 2024</v>
      </c>
    </row>
    <row r="3927" spans="1:16" x14ac:dyDescent="0.25">
      <c r="A3927" t="s">
        <v>1136</v>
      </c>
      <c r="B3927" t="s">
        <v>15</v>
      </c>
      <c r="C3927" t="s">
        <v>36</v>
      </c>
      <c r="D3927" s="5">
        <v>45324.522916666669</v>
      </c>
      <c r="E3927">
        <v>264</v>
      </c>
      <c r="F3927" t="s">
        <v>16</v>
      </c>
      <c r="G3927">
        <v>1153</v>
      </c>
      <c r="H3927" t="s">
        <v>27</v>
      </c>
      <c r="I3927" t="s">
        <v>18</v>
      </c>
      <c r="J3927">
        <v>5.3</v>
      </c>
      <c r="K3927">
        <v>1</v>
      </c>
      <c r="L3927">
        <v>0</v>
      </c>
      <c r="M3927">
        <v>0</v>
      </c>
      <c r="N3927" t="str">
        <f t="shared" si="122"/>
        <v>No Weather Impact</v>
      </c>
      <c r="O3927" t="str">
        <f t="shared" si="123"/>
        <v>Not Cancelled</v>
      </c>
      <c r="P3927" t="str">
        <f>TEXT(Table1[[#This Row],[Departure_Time]],"mmm yyyy")</f>
        <v>Feb 2024</v>
      </c>
    </row>
    <row r="3928" spans="1:16" x14ac:dyDescent="0.25">
      <c r="A3928" t="s">
        <v>968</v>
      </c>
      <c r="B3928" t="s">
        <v>29</v>
      </c>
      <c r="C3928" t="s">
        <v>20</v>
      </c>
      <c r="D3928" s="5">
        <v>45414.008333333331</v>
      </c>
      <c r="E3928">
        <v>120</v>
      </c>
      <c r="F3928" t="s">
        <v>16</v>
      </c>
      <c r="G3928">
        <v>882</v>
      </c>
      <c r="H3928" t="s">
        <v>17</v>
      </c>
      <c r="I3928" t="s">
        <v>24</v>
      </c>
      <c r="J3928">
        <v>6.7</v>
      </c>
      <c r="K3928">
        <v>3</v>
      </c>
      <c r="L3928">
        <v>0</v>
      </c>
      <c r="M3928">
        <v>0</v>
      </c>
      <c r="N3928" t="str">
        <f t="shared" si="122"/>
        <v>No Weather Impact</v>
      </c>
      <c r="O3928" t="str">
        <f t="shared" si="123"/>
        <v>Not Cancelled</v>
      </c>
      <c r="P3928" t="str">
        <f>TEXT(Table1[[#This Row],[Departure_Time]],"mmm yyyy")</f>
        <v>May 2024</v>
      </c>
    </row>
    <row r="3929" spans="1:16" x14ac:dyDescent="0.25">
      <c r="A3929" t="s">
        <v>1125</v>
      </c>
      <c r="B3929" t="s">
        <v>20</v>
      </c>
      <c r="C3929" t="s">
        <v>36</v>
      </c>
      <c r="D3929" s="5">
        <v>45070.814583333333</v>
      </c>
      <c r="E3929">
        <v>143</v>
      </c>
      <c r="F3929" t="s">
        <v>16</v>
      </c>
      <c r="G3929">
        <v>1510</v>
      </c>
      <c r="H3929" t="s">
        <v>21</v>
      </c>
      <c r="I3929" t="s">
        <v>24</v>
      </c>
      <c r="J3929">
        <v>6.4</v>
      </c>
      <c r="K3929">
        <v>9</v>
      </c>
      <c r="L3929">
        <v>0</v>
      </c>
      <c r="M3929">
        <v>0</v>
      </c>
      <c r="N3929" t="str">
        <f t="shared" si="122"/>
        <v>No Weather Impact</v>
      </c>
      <c r="O3929" t="str">
        <f t="shared" si="123"/>
        <v>Not Cancelled</v>
      </c>
      <c r="P3929" t="str">
        <f>TEXT(Table1[[#This Row],[Departure_Time]],"mmm yyyy")</f>
        <v>May 2023</v>
      </c>
    </row>
    <row r="3930" spans="1:16" x14ac:dyDescent="0.25">
      <c r="A3930" t="s">
        <v>169</v>
      </c>
      <c r="B3930" t="s">
        <v>29</v>
      </c>
      <c r="C3930" t="s">
        <v>36</v>
      </c>
      <c r="D3930" s="5">
        <v>45759.276388888888</v>
      </c>
      <c r="E3930">
        <v>177</v>
      </c>
      <c r="F3930" t="s">
        <v>16</v>
      </c>
      <c r="G3930">
        <v>1171</v>
      </c>
      <c r="H3930" t="s">
        <v>18</v>
      </c>
      <c r="I3930" t="s">
        <v>18</v>
      </c>
      <c r="J3930">
        <v>7.2</v>
      </c>
      <c r="K3930">
        <v>17</v>
      </c>
      <c r="L3930">
        <v>0</v>
      </c>
      <c r="M3930">
        <v>0</v>
      </c>
      <c r="N3930" t="str">
        <f t="shared" si="122"/>
        <v>No Weather Impact</v>
      </c>
      <c r="O3930" t="str">
        <f t="shared" si="123"/>
        <v>Not Cancelled</v>
      </c>
      <c r="P3930" t="str">
        <f>TEXT(Table1[[#This Row],[Departure_Time]],"mmm yyyy")</f>
        <v>Apr 2025</v>
      </c>
    </row>
    <row r="3931" spans="1:16" x14ac:dyDescent="0.25">
      <c r="A3931" t="s">
        <v>1083</v>
      </c>
      <c r="B3931" t="s">
        <v>15</v>
      </c>
      <c r="C3931" t="s">
        <v>23</v>
      </c>
      <c r="D3931" s="5">
        <v>45490.465277777781</v>
      </c>
      <c r="E3931">
        <v>244</v>
      </c>
      <c r="F3931" t="s">
        <v>16</v>
      </c>
      <c r="G3931">
        <v>1310</v>
      </c>
      <c r="H3931" t="s">
        <v>21</v>
      </c>
      <c r="I3931" t="s">
        <v>24</v>
      </c>
      <c r="J3931">
        <v>6.5</v>
      </c>
      <c r="K3931">
        <v>2</v>
      </c>
      <c r="L3931">
        <v>0</v>
      </c>
      <c r="M3931">
        <v>0</v>
      </c>
      <c r="N3931" t="str">
        <f t="shared" si="122"/>
        <v>No Weather Impact</v>
      </c>
      <c r="O3931" t="str">
        <f t="shared" si="123"/>
        <v>Not Cancelled</v>
      </c>
      <c r="P3931" t="str">
        <f>TEXT(Table1[[#This Row],[Departure_Time]],"mmm yyyy")</f>
        <v>Jul 2024</v>
      </c>
    </row>
    <row r="3932" spans="1:16" x14ac:dyDescent="0.25">
      <c r="A3932" t="s">
        <v>1691</v>
      </c>
      <c r="B3932" t="s">
        <v>15</v>
      </c>
      <c r="C3932" t="s">
        <v>14</v>
      </c>
      <c r="D3932" s="5">
        <v>45085.300694444442</v>
      </c>
      <c r="E3932">
        <v>235</v>
      </c>
      <c r="F3932" t="s">
        <v>16</v>
      </c>
      <c r="G3932">
        <v>1027</v>
      </c>
      <c r="H3932" t="s">
        <v>27</v>
      </c>
      <c r="I3932" t="s">
        <v>24</v>
      </c>
      <c r="J3932">
        <v>6.1</v>
      </c>
      <c r="K3932">
        <v>0</v>
      </c>
      <c r="L3932">
        <v>0</v>
      </c>
      <c r="M3932">
        <v>0</v>
      </c>
      <c r="N3932" t="str">
        <f t="shared" si="122"/>
        <v>No Weather Impact</v>
      </c>
      <c r="O3932" t="str">
        <f t="shared" si="123"/>
        <v>Not Cancelled</v>
      </c>
      <c r="P3932" t="str">
        <f>TEXT(Table1[[#This Row],[Departure_Time]],"mmm yyyy")</f>
        <v>Jun 2023</v>
      </c>
    </row>
    <row r="3933" spans="1:16" x14ac:dyDescent="0.25">
      <c r="A3933" t="s">
        <v>719</v>
      </c>
      <c r="B3933" t="s">
        <v>23</v>
      </c>
      <c r="C3933" t="s">
        <v>29</v>
      </c>
      <c r="D3933" s="5">
        <v>45306.587500000001</v>
      </c>
      <c r="E3933">
        <v>168</v>
      </c>
      <c r="F3933" t="s">
        <v>16</v>
      </c>
      <c r="G3933">
        <v>1427</v>
      </c>
      <c r="H3933" t="s">
        <v>21</v>
      </c>
      <c r="I3933" t="s">
        <v>39</v>
      </c>
      <c r="J3933">
        <v>7.4</v>
      </c>
      <c r="K3933">
        <v>12</v>
      </c>
      <c r="L3933">
        <v>0</v>
      </c>
      <c r="M3933">
        <v>0</v>
      </c>
      <c r="N3933" t="str">
        <f t="shared" si="122"/>
        <v>No Weather Impact</v>
      </c>
      <c r="O3933" t="str">
        <f t="shared" si="123"/>
        <v>Not Cancelled</v>
      </c>
      <c r="P3933" t="str">
        <f>TEXT(Table1[[#This Row],[Departure_Time]],"mmm yyyy")</f>
        <v>Jan 2024</v>
      </c>
    </row>
    <row r="3934" spans="1:16" x14ac:dyDescent="0.25">
      <c r="A3934" t="s">
        <v>1378</v>
      </c>
      <c r="B3934" t="s">
        <v>31</v>
      </c>
      <c r="C3934" t="s">
        <v>20</v>
      </c>
      <c r="D3934" s="5">
        <v>45289.001388888886</v>
      </c>
      <c r="E3934">
        <v>219</v>
      </c>
      <c r="F3934" t="s">
        <v>16</v>
      </c>
      <c r="G3934">
        <v>1622</v>
      </c>
      <c r="H3934" t="s">
        <v>18</v>
      </c>
      <c r="I3934" t="s">
        <v>18</v>
      </c>
      <c r="J3934">
        <v>6.4</v>
      </c>
      <c r="K3934">
        <v>2</v>
      </c>
      <c r="L3934">
        <v>0</v>
      </c>
      <c r="M3934">
        <v>0</v>
      </c>
      <c r="N3934" t="str">
        <f t="shared" si="122"/>
        <v>No Weather Impact</v>
      </c>
      <c r="O3934" t="str">
        <f t="shared" si="123"/>
        <v>Not Cancelled</v>
      </c>
      <c r="P3934" t="str">
        <f>TEXT(Table1[[#This Row],[Departure_Time]],"mmm yyyy")</f>
        <v>Dec 2023</v>
      </c>
    </row>
    <row r="3935" spans="1:16" x14ac:dyDescent="0.25">
      <c r="A3935" t="s">
        <v>1748</v>
      </c>
      <c r="B3935" t="s">
        <v>29</v>
      </c>
      <c r="C3935" t="s">
        <v>14</v>
      </c>
      <c r="D3935" s="5">
        <v>45456.569444444445</v>
      </c>
      <c r="E3935">
        <v>141</v>
      </c>
      <c r="F3935" t="s">
        <v>16</v>
      </c>
      <c r="G3935">
        <v>1779</v>
      </c>
      <c r="H3935" t="s">
        <v>21</v>
      </c>
      <c r="I3935" t="s">
        <v>24</v>
      </c>
      <c r="J3935">
        <v>6.9</v>
      </c>
      <c r="K3935">
        <v>6</v>
      </c>
      <c r="L3935">
        <v>0</v>
      </c>
      <c r="M3935">
        <v>0</v>
      </c>
      <c r="N3935" t="str">
        <f t="shared" si="122"/>
        <v>No Weather Impact</v>
      </c>
      <c r="O3935" t="str">
        <f t="shared" si="123"/>
        <v>Not Cancelled</v>
      </c>
      <c r="P3935" t="str">
        <f>TEXT(Table1[[#This Row],[Departure_Time]],"mmm yyyy")</f>
        <v>Jun 2024</v>
      </c>
    </row>
    <row r="3936" spans="1:16" x14ac:dyDescent="0.25">
      <c r="A3936" t="s">
        <v>523</v>
      </c>
      <c r="B3936" t="s">
        <v>29</v>
      </c>
      <c r="C3936" t="s">
        <v>31</v>
      </c>
      <c r="D3936" s="5">
        <v>45389.393055555556</v>
      </c>
      <c r="E3936">
        <v>146</v>
      </c>
      <c r="F3936" t="s">
        <v>16</v>
      </c>
      <c r="G3936">
        <v>1206</v>
      </c>
      <c r="H3936" t="s">
        <v>18</v>
      </c>
      <c r="I3936" t="s">
        <v>24</v>
      </c>
      <c r="J3936">
        <v>9.1</v>
      </c>
      <c r="K3936">
        <v>7</v>
      </c>
      <c r="L3936">
        <v>0</v>
      </c>
      <c r="M3936">
        <v>0</v>
      </c>
      <c r="N3936" t="str">
        <f t="shared" si="122"/>
        <v>No Weather Impact</v>
      </c>
      <c r="O3936" t="str">
        <f t="shared" si="123"/>
        <v>Not Cancelled</v>
      </c>
      <c r="P3936" t="str">
        <f>TEXT(Table1[[#This Row],[Departure_Time]],"mmm yyyy")</f>
        <v>Apr 2024</v>
      </c>
    </row>
    <row r="3937" spans="1:16" x14ac:dyDescent="0.25">
      <c r="A3937" t="s">
        <v>1035</v>
      </c>
      <c r="B3937" t="s">
        <v>20</v>
      </c>
      <c r="C3937" t="s">
        <v>20</v>
      </c>
      <c r="D3937" s="5">
        <v>45596.940972222219</v>
      </c>
      <c r="E3937">
        <v>251</v>
      </c>
      <c r="F3937" t="s">
        <v>16</v>
      </c>
      <c r="G3937">
        <v>1339</v>
      </c>
      <c r="H3937" t="s">
        <v>17</v>
      </c>
      <c r="I3937" t="s">
        <v>18</v>
      </c>
      <c r="J3937">
        <v>5.3</v>
      </c>
      <c r="K3937">
        <v>1</v>
      </c>
      <c r="L3937">
        <v>0</v>
      </c>
      <c r="M3937">
        <v>0</v>
      </c>
      <c r="N3937" t="str">
        <f t="shared" si="122"/>
        <v>No Weather Impact</v>
      </c>
      <c r="O3937" t="str">
        <f t="shared" si="123"/>
        <v>Not Cancelled</v>
      </c>
      <c r="P3937" t="str">
        <f>TEXT(Table1[[#This Row],[Departure_Time]],"mmm yyyy")</f>
        <v>Oct 2024</v>
      </c>
    </row>
    <row r="3938" spans="1:16" x14ac:dyDescent="0.25">
      <c r="A3938" t="s">
        <v>1413</v>
      </c>
      <c r="B3938" t="s">
        <v>26</v>
      </c>
      <c r="C3938" t="s">
        <v>23</v>
      </c>
      <c r="D3938" s="5">
        <v>45229.897916666669</v>
      </c>
      <c r="E3938">
        <v>207</v>
      </c>
      <c r="F3938" t="s">
        <v>41</v>
      </c>
      <c r="G3938">
        <v>1442</v>
      </c>
      <c r="H3938" t="s">
        <v>27</v>
      </c>
      <c r="I3938" t="s">
        <v>24</v>
      </c>
      <c r="J3938">
        <v>8.3000000000000007</v>
      </c>
      <c r="K3938">
        <v>1</v>
      </c>
      <c r="L3938">
        <v>0</v>
      </c>
      <c r="M3938">
        <v>0</v>
      </c>
      <c r="N3938" t="str">
        <f t="shared" si="122"/>
        <v>No Weather Impact</v>
      </c>
      <c r="O3938" t="str">
        <f t="shared" si="123"/>
        <v>Not Cancelled</v>
      </c>
      <c r="P3938" t="str">
        <f>TEXT(Table1[[#This Row],[Departure_Time]],"mmm yyyy")</f>
        <v>Oct 2023</v>
      </c>
    </row>
    <row r="3939" spans="1:16" x14ac:dyDescent="0.25">
      <c r="A3939" t="s">
        <v>652</v>
      </c>
      <c r="B3939" t="s">
        <v>23</v>
      </c>
      <c r="C3939" t="s">
        <v>15</v>
      </c>
      <c r="D3939" s="5">
        <v>45118.913888888892</v>
      </c>
      <c r="E3939">
        <v>118</v>
      </c>
      <c r="F3939" t="s">
        <v>16</v>
      </c>
      <c r="G3939">
        <v>1354</v>
      </c>
      <c r="H3939" t="s">
        <v>18</v>
      </c>
      <c r="I3939" t="s">
        <v>24</v>
      </c>
      <c r="J3939">
        <v>8.6999999999999993</v>
      </c>
      <c r="K3939">
        <v>15</v>
      </c>
      <c r="L3939">
        <v>0</v>
      </c>
      <c r="M3939">
        <v>0</v>
      </c>
      <c r="N3939" t="str">
        <f t="shared" si="122"/>
        <v>No Weather Impact</v>
      </c>
      <c r="O3939" t="str">
        <f t="shared" si="123"/>
        <v>Not Cancelled</v>
      </c>
      <c r="P3939" t="str">
        <f>TEXT(Table1[[#This Row],[Departure_Time]],"mmm yyyy")</f>
        <v>Jul 2023</v>
      </c>
    </row>
    <row r="3940" spans="1:16" x14ac:dyDescent="0.25">
      <c r="A3940" t="s">
        <v>835</v>
      </c>
      <c r="B3940" t="s">
        <v>14</v>
      </c>
      <c r="C3940" t="s">
        <v>29</v>
      </c>
      <c r="D3940" s="5">
        <v>45230.743750000001</v>
      </c>
      <c r="E3940">
        <v>185</v>
      </c>
      <c r="F3940" t="s">
        <v>16</v>
      </c>
      <c r="G3940">
        <v>1093</v>
      </c>
      <c r="H3940" t="s">
        <v>17</v>
      </c>
      <c r="I3940" t="s">
        <v>18</v>
      </c>
      <c r="J3940">
        <v>9.4</v>
      </c>
      <c r="K3940">
        <v>12</v>
      </c>
      <c r="L3940">
        <v>0</v>
      </c>
      <c r="M3940">
        <v>0</v>
      </c>
      <c r="N3940" t="str">
        <f t="shared" si="122"/>
        <v>No Weather Impact</v>
      </c>
      <c r="O3940" t="str">
        <f t="shared" si="123"/>
        <v>Not Cancelled</v>
      </c>
      <c r="P3940" t="str">
        <f>TEXT(Table1[[#This Row],[Departure_Time]],"mmm yyyy")</f>
        <v>Oct 2023</v>
      </c>
    </row>
    <row r="3941" spans="1:16" x14ac:dyDescent="0.25">
      <c r="A3941" t="s">
        <v>1527</v>
      </c>
      <c r="B3941" t="s">
        <v>15</v>
      </c>
      <c r="C3941" t="s">
        <v>23</v>
      </c>
      <c r="D3941" s="5">
        <v>45126.659722222219</v>
      </c>
      <c r="E3941">
        <v>283</v>
      </c>
      <c r="F3941" t="s">
        <v>16</v>
      </c>
      <c r="G3941">
        <v>1586</v>
      </c>
      <c r="H3941" t="s">
        <v>17</v>
      </c>
      <c r="I3941" t="s">
        <v>24</v>
      </c>
      <c r="J3941">
        <v>7.8</v>
      </c>
      <c r="K3941">
        <v>32</v>
      </c>
      <c r="L3941">
        <v>0</v>
      </c>
      <c r="M3941">
        <v>1</v>
      </c>
      <c r="N3941" t="str">
        <f t="shared" si="122"/>
        <v>Weather Imapct</v>
      </c>
      <c r="O3941" t="str">
        <f t="shared" si="123"/>
        <v>Not Cancelled</v>
      </c>
      <c r="P3941" t="str">
        <f>TEXT(Table1[[#This Row],[Departure_Time]],"mmm yyyy")</f>
        <v>Jul 2023</v>
      </c>
    </row>
    <row r="3942" spans="1:16" x14ac:dyDescent="0.25">
      <c r="A3942" t="s">
        <v>633</v>
      </c>
      <c r="B3942" t="s">
        <v>15</v>
      </c>
      <c r="C3942" t="s">
        <v>23</v>
      </c>
      <c r="D3942" s="5">
        <v>45123.304861111108</v>
      </c>
      <c r="E3942">
        <v>89</v>
      </c>
      <c r="F3942" t="s">
        <v>16</v>
      </c>
      <c r="G3942">
        <v>883</v>
      </c>
      <c r="H3942" t="s">
        <v>27</v>
      </c>
      <c r="I3942" t="s">
        <v>18</v>
      </c>
      <c r="J3942">
        <v>5.6</v>
      </c>
      <c r="K3942">
        <v>5</v>
      </c>
      <c r="L3942">
        <v>0</v>
      </c>
      <c r="M3942">
        <v>0</v>
      </c>
      <c r="N3942" t="str">
        <f t="shared" si="122"/>
        <v>No Weather Impact</v>
      </c>
      <c r="O3942" t="str">
        <f t="shared" si="123"/>
        <v>Not Cancelled</v>
      </c>
      <c r="P3942" t="str">
        <f>TEXT(Table1[[#This Row],[Departure_Time]],"mmm yyyy")</f>
        <v>Jul 2023</v>
      </c>
    </row>
    <row r="3943" spans="1:16" x14ac:dyDescent="0.25">
      <c r="A3943" t="s">
        <v>276</v>
      </c>
      <c r="B3943" t="s">
        <v>26</v>
      </c>
      <c r="C3943" t="s">
        <v>36</v>
      </c>
      <c r="D3943" s="5">
        <v>45402.277777777781</v>
      </c>
      <c r="E3943">
        <v>270</v>
      </c>
      <c r="F3943" t="s">
        <v>16</v>
      </c>
      <c r="G3943">
        <v>1788</v>
      </c>
      <c r="H3943" t="s">
        <v>18</v>
      </c>
      <c r="I3943" t="s">
        <v>39</v>
      </c>
      <c r="J3943">
        <v>5.9</v>
      </c>
      <c r="K3943">
        <v>1</v>
      </c>
      <c r="L3943">
        <v>0</v>
      </c>
      <c r="M3943">
        <v>0</v>
      </c>
      <c r="N3943" t="str">
        <f t="shared" si="122"/>
        <v>No Weather Impact</v>
      </c>
      <c r="O3943" t="str">
        <f t="shared" si="123"/>
        <v>Not Cancelled</v>
      </c>
      <c r="P3943" t="str">
        <f>TEXT(Table1[[#This Row],[Departure_Time]],"mmm yyyy")</f>
        <v>Apr 2024</v>
      </c>
    </row>
    <row r="3944" spans="1:16" x14ac:dyDescent="0.25">
      <c r="A3944" t="s">
        <v>102</v>
      </c>
      <c r="B3944" t="s">
        <v>23</v>
      </c>
      <c r="C3944" t="s">
        <v>29</v>
      </c>
      <c r="D3944" s="5">
        <v>45421.925000000003</v>
      </c>
      <c r="E3944">
        <v>101</v>
      </c>
      <c r="F3944" t="s">
        <v>16</v>
      </c>
      <c r="G3944">
        <v>1168</v>
      </c>
      <c r="H3944" t="s">
        <v>17</v>
      </c>
      <c r="I3944" t="s">
        <v>39</v>
      </c>
      <c r="J3944">
        <v>8.6999999999999993</v>
      </c>
      <c r="K3944">
        <v>9</v>
      </c>
      <c r="L3944">
        <v>0</v>
      </c>
      <c r="M3944">
        <v>0</v>
      </c>
      <c r="N3944" t="str">
        <f t="shared" si="122"/>
        <v>No Weather Impact</v>
      </c>
      <c r="O3944" t="str">
        <f t="shared" si="123"/>
        <v>Not Cancelled</v>
      </c>
      <c r="P3944" t="str">
        <f>TEXT(Table1[[#This Row],[Departure_Time]],"mmm yyyy")</f>
        <v>May 2024</v>
      </c>
    </row>
    <row r="3945" spans="1:16" x14ac:dyDescent="0.25">
      <c r="A3945" t="s">
        <v>115</v>
      </c>
      <c r="B3945" t="s">
        <v>14</v>
      </c>
      <c r="C3945" t="s">
        <v>14</v>
      </c>
      <c r="D3945" s="5">
        <v>45135.237500000003</v>
      </c>
      <c r="E3945">
        <v>127</v>
      </c>
      <c r="F3945" t="s">
        <v>16</v>
      </c>
      <c r="G3945">
        <v>859</v>
      </c>
      <c r="H3945" t="s">
        <v>21</v>
      </c>
      <c r="I3945" t="s">
        <v>39</v>
      </c>
      <c r="J3945">
        <v>3.9</v>
      </c>
      <c r="K3945">
        <v>33</v>
      </c>
      <c r="L3945">
        <v>0</v>
      </c>
      <c r="M3945">
        <v>0</v>
      </c>
      <c r="N3945" t="str">
        <f t="shared" si="122"/>
        <v>No Weather Impact</v>
      </c>
      <c r="O3945" t="str">
        <f t="shared" si="123"/>
        <v>Not Cancelled</v>
      </c>
      <c r="P3945" t="str">
        <f>TEXT(Table1[[#This Row],[Departure_Time]],"mmm yyyy")</f>
        <v>Jul 2023</v>
      </c>
    </row>
    <row r="3946" spans="1:16" x14ac:dyDescent="0.25">
      <c r="A3946" t="s">
        <v>479</v>
      </c>
      <c r="B3946" t="s">
        <v>36</v>
      </c>
      <c r="C3946" t="s">
        <v>14</v>
      </c>
      <c r="D3946" s="5">
        <v>45222.259722222225</v>
      </c>
      <c r="E3946">
        <v>211</v>
      </c>
      <c r="F3946" t="s">
        <v>16</v>
      </c>
      <c r="G3946">
        <v>995</v>
      </c>
      <c r="H3946" t="s">
        <v>21</v>
      </c>
      <c r="I3946" t="s">
        <v>24</v>
      </c>
      <c r="J3946">
        <v>7.3</v>
      </c>
      <c r="K3946">
        <v>4</v>
      </c>
      <c r="L3946">
        <v>0</v>
      </c>
      <c r="M3946">
        <v>0</v>
      </c>
      <c r="N3946" t="str">
        <f t="shared" si="122"/>
        <v>No Weather Impact</v>
      </c>
      <c r="O3946" t="str">
        <f t="shared" si="123"/>
        <v>Not Cancelled</v>
      </c>
      <c r="P3946" t="str">
        <f>TEXT(Table1[[#This Row],[Departure_Time]],"mmm yyyy")</f>
        <v>Oct 2023</v>
      </c>
    </row>
    <row r="3947" spans="1:16" x14ac:dyDescent="0.25">
      <c r="A3947" t="s">
        <v>1721</v>
      </c>
      <c r="B3947" t="s">
        <v>29</v>
      </c>
      <c r="C3947" t="s">
        <v>23</v>
      </c>
      <c r="D3947" s="5">
        <v>45603.63958333333</v>
      </c>
      <c r="E3947">
        <v>253</v>
      </c>
      <c r="F3947" t="s">
        <v>16</v>
      </c>
      <c r="G3947">
        <v>1093</v>
      </c>
      <c r="H3947" t="s">
        <v>21</v>
      </c>
      <c r="I3947" t="s">
        <v>24</v>
      </c>
      <c r="J3947">
        <v>6.2</v>
      </c>
      <c r="K3947">
        <v>1</v>
      </c>
      <c r="L3947">
        <v>0</v>
      </c>
      <c r="M3947">
        <v>0</v>
      </c>
      <c r="N3947" t="str">
        <f t="shared" si="122"/>
        <v>No Weather Impact</v>
      </c>
      <c r="O3947" t="str">
        <f t="shared" si="123"/>
        <v>Not Cancelled</v>
      </c>
      <c r="P3947" t="str">
        <f>TEXT(Table1[[#This Row],[Departure_Time]],"mmm yyyy")</f>
        <v>Nov 2024</v>
      </c>
    </row>
    <row r="3948" spans="1:16" x14ac:dyDescent="0.25">
      <c r="A3948" t="s">
        <v>43</v>
      </c>
      <c r="B3948" t="s">
        <v>14</v>
      </c>
      <c r="C3948" t="s">
        <v>20</v>
      </c>
      <c r="D3948" s="5">
        <v>45762.848611111112</v>
      </c>
      <c r="E3948">
        <v>204</v>
      </c>
      <c r="F3948" t="s">
        <v>16</v>
      </c>
      <c r="G3948">
        <v>1090</v>
      </c>
      <c r="H3948" t="s">
        <v>18</v>
      </c>
      <c r="I3948" t="s">
        <v>18</v>
      </c>
      <c r="J3948">
        <v>9.1</v>
      </c>
      <c r="K3948">
        <v>16</v>
      </c>
      <c r="L3948">
        <v>1</v>
      </c>
      <c r="M3948">
        <v>0</v>
      </c>
      <c r="N3948" t="str">
        <f t="shared" si="122"/>
        <v>No Weather Impact</v>
      </c>
      <c r="O3948" t="str">
        <f t="shared" si="123"/>
        <v>Not Cancelled</v>
      </c>
      <c r="P3948" t="str">
        <f>TEXT(Table1[[#This Row],[Departure_Time]],"mmm yyyy")</f>
        <v>Apr 2025</v>
      </c>
    </row>
    <row r="3949" spans="1:16" x14ac:dyDescent="0.25">
      <c r="A3949" t="s">
        <v>1648</v>
      </c>
      <c r="B3949" t="s">
        <v>15</v>
      </c>
      <c r="C3949" t="s">
        <v>31</v>
      </c>
      <c r="D3949" s="5">
        <v>45400.701388888891</v>
      </c>
      <c r="E3949">
        <v>167</v>
      </c>
      <c r="F3949" t="s">
        <v>16</v>
      </c>
      <c r="G3949">
        <v>1527</v>
      </c>
      <c r="H3949" t="s">
        <v>21</v>
      </c>
      <c r="I3949" t="s">
        <v>24</v>
      </c>
      <c r="J3949">
        <v>7.7</v>
      </c>
      <c r="K3949">
        <v>0</v>
      </c>
      <c r="L3949">
        <v>0</v>
      </c>
      <c r="M3949">
        <v>0</v>
      </c>
      <c r="N3949" t="str">
        <f t="shared" si="122"/>
        <v>No Weather Impact</v>
      </c>
      <c r="O3949" t="str">
        <f t="shared" si="123"/>
        <v>Not Cancelled</v>
      </c>
      <c r="P3949" t="str">
        <f>TEXT(Table1[[#This Row],[Departure_Time]],"mmm yyyy")</f>
        <v>Apr 2024</v>
      </c>
    </row>
    <row r="3950" spans="1:16" x14ac:dyDescent="0.25">
      <c r="A3950" t="s">
        <v>1087</v>
      </c>
      <c r="B3950" t="s">
        <v>31</v>
      </c>
      <c r="C3950" t="s">
        <v>15</v>
      </c>
      <c r="D3950" s="5">
        <v>45688.468055555553</v>
      </c>
      <c r="E3950">
        <v>173</v>
      </c>
      <c r="F3950" t="s">
        <v>16</v>
      </c>
      <c r="G3950">
        <v>1243</v>
      </c>
      <c r="H3950" t="s">
        <v>21</v>
      </c>
      <c r="I3950" t="s">
        <v>24</v>
      </c>
      <c r="J3950">
        <v>7.3</v>
      </c>
      <c r="K3950">
        <v>4</v>
      </c>
      <c r="L3950">
        <v>0</v>
      </c>
      <c r="M3950">
        <v>0</v>
      </c>
      <c r="N3950" t="str">
        <f t="shared" si="122"/>
        <v>No Weather Impact</v>
      </c>
      <c r="O3950" t="str">
        <f t="shared" si="123"/>
        <v>Not Cancelled</v>
      </c>
      <c r="P3950" t="str">
        <f>TEXT(Table1[[#This Row],[Departure_Time]],"mmm yyyy")</f>
        <v>Jan 2025</v>
      </c>
    </row>
    <row r="3951" spans="1:16" x14ac:dyDescent="0.25">
      <c r="A3951" t="s">
        <v>1648</v>
      </c>
      <c r="B3951" t="s">
        <v>29</v>
      </c>
      <c r="C3951" t="s">
        <v>14</v>
      </c>
      <c r="D3951" s="5">
        <v>45465.712500000001</v>
      </c>
      <c r="E3951">
        <v>236</v>
      </c>
      <c r="F3951" t="s">
        <v>16</v>
      </c>
      <c r="G3951">
        <v>1258</v>
      </c>
      <c r="H3951" t="s">
        <v>18</v>
      </c>
      <c r="I3951" t="s">
        <v>18</v>
      </c>
      <c r="J3951">
        <v>4.5999999999999996</v>
      </c>
      <c r="K3951">
        <v>2</v>
      </c>
      <c r="L3951">
        <v>0</v>
      </c>
      <c r="M3951">
        <v>0</v>
      </c>
      <c r="N3951" t="str">
        <f t="shared" si="122"/>
        <v>No Weather Impact</v>
      </c>
      <c r="O3951" t="str">
        <f t="shared" si="123"/>
        <v>Not Cancelled</v>
      </c>
      <c r="P3951" t="str">
        <f>TEXT(Table1[[#This Row],[Departure_Time]],"mmm yyyy")</f>
        <v>Jun 2024</v>
      </c>
    </row>
    <row r="3952" spans="1:16" x14ac:dyDescent="0.25">
      <c r="A3952" t="s">
        <v>1226</v>
      </c>
      <c r="B3952" t="s">
        <v>20</v>
      </c>
      <c r="C3952" t="s">
        <v>15</v>
      </c>
      <c r="D3952" s="5">
        <v>45361.338194444441</v>
      </c>
      <c r="E3952">
        <v>252</v>
      </c>
      <c r="F3952" t="s">
        <v>16</v>
      </c>
      <c r="G3952">
        <v>912</v>
      </c>
      <c r="H3952" t="s">
        <v>21</v>
      </c>
      <c r="I3952" t="s">
        <v>18</v>
      </c>
      <c r="J3952">
        <v>6.2</v>
      </c>
      <c r="K3952">
        <v>22</v>
      </c>
      <c r="L3952">
        <v>0</v>
      </c>
      <c r="M3952">
        <v>0</v>
      </c>
      <c r="N3952" t="str">
        <f t="shared" si="122"/>
        <v>No Weather Impact</v>
      </c>
      <c r="O3952" t="str">
        <f t="shared" si="123"/>
        <v>Not Cancelled</v>
      </c>
      <c r="P3952" t="str">
        <f>TEXT(Table1[[#This Row],[Departure_Time]],"mmm yyyy")</f>
        <v>Mar 2024</v>
      </c>
    </row>
    <row r="3953" spans="1:16" x14ac:dyDescent="0.25">
      <c r="A3953" t="s">
        <v>568</v>
      </c>
      <c r="B3953" t="s">
        <v>29</v>
      </c>
      <c r="C3953" t="s">
        <v>26</v>
      </c>
      <c r="D3953" s="5">
        <v>45389.878472222219</v>
      </c>
      <c r="E3953">
        <v>234</v>
      </c>
      <c r="F3953" t="s">
        <v>16</v>
      </c>
      <c r="G3953">
        <v>1287</v>
      </c>
      <c r="H3953" t="s">
        <v>18</v>
      </c>
      <c r="I3953" t="s">
        <v>18</v>
      </c>
      <c r="J3953">
        <v>6</v>
      </c>
      <c r="K3953">
        <v>2</v>
      </c>
      <c r="L3953">
        <v>0</v>
      </c>
      <c r="M3953">
        <v>0</v>
      </c>
      <c r="N3953" t="str">
        <f t="shared" si="122"/>
        <v>No Weather Impact</v>
      </c>
      <c r="O3953" t="str">
        <f t="shared" si="123"/>
        <v>Not Cancelled</v>
      </c>
      <c r="P3953" t="str">
        <f>TEXT(Table1[[#This Row],[Departure_Time]],"mmm yyyy")</f>
        <v>Apr 2024</v>
      </c>
    </row>
    <row r="3954" spans="1:16" x14ac:dyDescent="0.25">
      <c r="A3954" t="s">
        <v>654</v>
      </c>
      <c r="B3954" t="s">
        <v>36</v>
      </c>
      <c r="C3954" t="s">
        <v>23</v>
      </c>
      <c r="D3954" s="5">
        <v>45387.527083333334</v>
      </c>
      <c r="E3954">
        <v>146</v>
      </c>
      <c r="F3954" t="s">
        <v>16</v>
      </c>
      <c r="G3954">
        <v>1040</v>
      </c>
      <c r="H3954" t="s">
        <v>17</v>
      </c>
      <c r="I3954" t="s">
        <v>24</v>
      </c>
      <c r="J3954">
        <v>10</v>
      </c>
      <c r="K3954">
        <v>12</v>
      </c>
      <c r="L3954">
        <v>0</v>
      </c>
      <c r="M3954">
        <v>0</v>
      </c>
      <c r="N3954" t="str">
        <f t="shared" si="122"/>
        <v>No Weather Impact</v>
      </c>
      <c r="O3954" t="str">
        <f t="shared" si="123"/>
        <v>Not Cancelled</v>
      </c>
      <c r="P3954" t="str">
        <f>TEXT(Table1[[#This Row],[Departure_Time]],"mmm yyyy")</f>
        <v>Apr 2024</v>
      </c>
    </row>
    <row r="3955" spans="1:16" x14ac:dyDescent="0.25">
      <c r="A3955" t="s">
        <v>1679</v>
      </c>
      <c r="B3955" t="s">
        <v>31</v>
      </c>
      <c r="C3955" t="s">
        <v>20</v>
      </c>
      <c r="D3955" s="5">
        <v>45550.4375</v>
      </c>
      <c r="E3955">
        <v>173</v>
      </c>
      <c r="F3955" t="s">
        <v>16</v>
      </c>
      <c r="G3955">
        <v>1624</v>
      </c>
      <c r="H3955" t="s">
        <v>17</v>
      </c>
      <c r="I3955" t="s">
        <v>39</v>
      </c>
      <c r="J3955">
        <v>6.5</v>
      </c>
      <c r="K3955">
        <v>0</v>
      </c>
      <c r="L3955">
        <v>0</v>
      </c>
      <c r="M3955">
        <v>0</v>
      </c>
      <c r="N3955" t="str">
        <f t="shared" si="122"/>
        <v>No Weather Impact</v>
      </c>
      <c r="O3955" t="str">
        <f t="shared" si="123"/>
        <v>Not Cancelled</v>
      </c>
      <c r="P3955" t="str">
        <f>TEXT(Table1[[#This Row],[Departure_Time]],"mmm yyyy")</f>
        <v>Sep 2024</v>
      </c>
    </row>
    <row r="3956" spans="1:16" x14ac:dyDescent="0.25">
      <c r="A3956" t="s">
        <v>1509</v>
      </c>
      <c r="B3956" t="s">
        <v>29</v>
      </c>
      <c r="C3956" t="s">
        <v>26</v>
      </c>
      <c r="D3956" s="5">
        <v>45181.29583333333</v>
      </c>
      <c r="E3956">
        <v>48</v>
      </c>
      <c r="F3956" t="s">
        <v>16</v>
      </c>
      <c r="G3956">
        <v>1458</v>
      </c>
      <c r="H3956" t="s">
        <v>17</v>
      </c>
      <c r="I3956" t="s">
        <v>130</v>
      </c>
      <c r="J3956">
        <v>10</v>
      </c>
      <c r="K3956">
        <v>12</v>
      </c>
      <c r="L3956">
        <v>0</v>
      </c>
      <c r="M3956">
        <v>0</v>
      </c>
      <c r="N3956" t="str">
        <f t="shared" si="122"/>
        <v>No Weather Impact</v>
      </c>
      <c r="O3956" t="str">
        <f t="shared" si="123"/>
        <v>Not Cancelled</v>
      </c>
      <c r="P3956" t="str">
        <f>TEXT(Table1[[#This Row],[Departure_Time]],"mmm yyyy")</f>
        <v>Sep 2023</v>
      </c>
    </row>
    <row r="3957" spans="1:16" x14ac:dyDescent="0.25">
      <c r="A3957" t="s">
        <v>1749</v>
      </c>
      <c r="B3957" t="s">
        <v>36</v>
      </c>
      <c r="C3957" t="s">
        <v>15</v>
      </c>
      <c r="D3957" s="5">
        <v>45493.625</v>
      </c>
      <c r="E3957">
        <v>133</v>
      </c>
      <c r="F3957" t="s">
        <v>16</v>
      </c>
      <c r="G3957">
        <v>751</v>
      </c>
      <c r="H3957" t="s">
        <v>18</v>
      </c>
      <c r="I3957" t="s">
        <v>39</v>
      </c>
      <c r="J3957">
        <v>6.6</v>
      </c>
      <c r="K3957">
        <v>5</v>
      </c>
      <c r="L3957">
        <v>0</v>
      </c>
      <c r="M3957">
        <v>0</v>
      </c>
      <c r="N3957" t="str">
        <f t="shared" si="122"/>
        <v>No Weather Impact</v>
      </c>
      <c r="O3957" t="str">
        <f t="shared" si="123"/>
        <v>Not Cancelled</v>
      </c>
      <c r="P3957" t="str">
        <f>TEXT(Table1[[#This Row],[Departure_Time]],"mmm yyyy")</f>
        <v>Jul 2024</v>
      </c>
    </row>
    <row r="3958" spans="1:16" x14ac:dyDescent="0.25">
      <c r="A3958" t="s">
        <v>1671</v>
      </c>
      <c r="B3958" t="s">
        <v>14</v>
      </c>
      <c r="C3958" t="s">
        <v>36</v>
      </c>
      <c r="D3958" s="5">
        <v>45323.933333333334</v>
      </c>
      <c r="E3958">
        <v>154</v>
      </c>
      <c r="F3958" t="s">
        <v>16</v>
      </c>
      <c r="G3958">
        <v>1366</v>
      </c>
      <c r="H3958" t="s">
        <v>18</v>
      </c>
      <c r="I3958" t="s">
        <v>24</v>
      </c>
      <c r="J3958">
        <v>9.1999999999999993</v>
      </c>
      <c r="K3958">
        <v>0</v>
      </c>
      <c r="L3958">
        <v>0</v>
      </c>
      <c r="M3958">
        <v>0</v>
      </c>
      <c r="N3958" t="str">
        <f t="shared" si="122"/>
        <v>No Weather Impact</v>
      </c>
      <c r="O3958" t="str">
        <f t="shared" si="123"/>
        <v>Not Cancelled</v>
      </c>
      <c r="P3958" t="str">
        <f>TEXT(Table1[[#This Row],[Departure_Time]],"mmm yyyy")</f>
        <v>Feb 2024</v>
      </c>
    </row>
    <row r="3959" spans="1:16" x14ac:dyDescent="0.25">
      <c r="A3959" t="s">
        <v>600</v>
      </c>
      <c r="B3959" t="s">
        <v>14</v>
      </c>
      <c r="C3959" t="s">
        <v>14</v>
      </c>
      <c r="D3959" s="5">
        <v>45608.522222222222</v>
      </c>
      <c r="E3959">
        <v>244</v>
      </c>
      <c r="F3959" t="s">
        <v>16</v>
      </c>
      <c r="G3959">
        <v>943</v>
      </c>
      <c r="H3959" t="s">
        <v>17</v>
      </c>
      <c r="I3959" t="s">
        <v>24</v>
      </c>
      <c r="J3959">
        <v>4.2</v>
      </c>
      <c r="K3959">
        <v>13</v>
      </c>
      <c r="L3959">
        <v>0</v>
      </c>
      <c r="M3959">
        <v>0</v>
      </c>
      <c r="N3959" t="str">
        <f t="shared" si="122"/>
        <v>No Weather Impact</v>
      </c>
      <c r="O3959" t="str">
        <f t="shared" si="123"/>
        <v>Not Cancelled</v>
      </c>
      <c r="P3959" t="str">
        <f>TEXT(Table1[[#This Row],[Departure_Time]],"mmm yyyy")</f>
        <v>Nov 2024</v>
      </c>
    </row>
    <row r="3960" spans="1:16" x14ac:dyDescent="0.25">
      <c r="A3960" t="s">
        <v>1541</v>
      </c>
      <c r="B3960" t="s">
        <v>36</v>
      </c>
      <c r="C3960" t="s">
        <v>15</v>
      </c>
      <c r="D3960" s="5">
        <v>45340.542361111111</v>
      </c>
      <c r="E3960">
        <v>169</v>
      </c>
      <c r="F3960" t="s">
        <v>16</v>
      </c>
      <c r="G3960">
        <v>941</v>
      </c>
      <c r="H3960" t="s">
        <v>27</v>
      </c>
      <c r="I3960" t="s">
        <v>24</v>
      </c>
      <c r="J3960">
        <v>7.9</v>
      </c>
      <c r="K3960">
        <v>16</v>
      </c>
      <c r="L3960">
        <v>0</v>
      </c>
      <c r="M3960">
        <v>0</v>
      </c>
      <c r="N3960" t="str">
        <f t="shared" si="122"/>
        <v>No Weather Impact</v>
      </c>
      <c r="O3960" t="str">
        <f t="shared" si="123"/>
        <v>Not Cancelled</v>
      </c>
      <c r="P3960" t="str">
        <f>TEXT(Table1[[#This Row],[Departure_Time]],"mmm yyyy")</f>
        <v>Feb 2024</v>
      </c>
    </row>
    <row r="3961" spans="1:16" x14ac:dyDescent="0.25">
      <c r="A3961" t="s">
        <v>1358</v>
      </c>
      <c r="B3961" t="s">
        <v>20</v>
      </c>
      <c r="C3961" t="s">
        <v>31</v>
      </c>
      <c r="D3961" s="5">
        <v>45066.347222222219</v>
      </c>
      <c r="E3961">
        <v>237</v>
      </c>
      <c r="F3961" t="s">
        <v>16</v>
      </c>
      <c r="G3961">
        <v>1032</v>
      </c>
      <c r="H3961" t="s">
        <v>17</v>
      </c>
      <c r="I3961" t="s">
        <v>39</v>
      </c>
      <c r="J3961">
        <v>7.6</v>
      </c>
      <c r="K3961">
        <v>7</v>
      </c>
      <c r="L3961">
        <v>0</v>
      </c>
      <c r="M3961">
        <v>0</v>
      </c>
      <c r="N3961" t="str">
        <f t="shared" si="122"/>
        <v>No Weather Impact</v>
      </c>
      <c r="O3961" t="str">
        <f t="shared" si="123"/>
        <v>Not Cancelled</v>
      </c>
      <c r="P3961" t="str">
        <f>TEXT(Table1[[#This Row],[Departure_Time]],"mmm yyyy")</f>
        <v>May 2023</v>
      </c>
    </row>
    <row r="3962" spans="1:16" x14ac:dyDescent="0.25">
      <c r="A3962" t="s">
        <v>1390</v>
      </c>
      <c r="B3962" t="s">
        <v>20</v>
      </c>
      <c r="C3962" t="s">
        <v>26</v>
      </c>
      <c r="D3962" s="5">
        <v>45610.492361111108</v>
      </c>
      <c r="E3962">
        <v>247</v>
      </c>
      <c r="F3962" t="s">
        <v>16</v>
      </c>
      <c r="G3962">
        <v>544</v>
      </c>
      <c r="H3962" t="s">
        <v>17</v>
      </c>
      <c r="I3962" t="s">
        <v>24</v>
      </c>
      <c r="J3962">
        <v>6</v>
      </c>
      <c r="K3962">
        <v>2</v>
      </c>
      <c r="L3962">
        <v>0</v>
      </c>
      <c r="M3962">
        <v>0</v>
      </c>
      <c r="N3962" t="str">
        <f t="shared" si="122"/>
        <v>No Weather Impact</v>
      </c>
      <c r="O3962" t="str">
        <f t="shared" si="123"/>
        <v>Not Cancelled</v>
      </c>
      <c r="P3962" t="str">
        <f>TEXT(Table1[[#This Row],[Departure_Time]],"mmm yyyy")</f>
        <v>Nov 2024</v>
      </c>
    </row>
    <row r="3963" spans="1:16" x14ac:dyDescent="0.25">
      <c r="A3963" t="s">
        <v>757</v>
      </c>
      <c r="B3963" t="s">
        <v>14</v>
      </c>
      <c r="C3963" t="s">
        <v>36</v>
      </c>
      <c r="D3963" s="5">
        <v>45325.4375</v>
      </c>
      <c r="E3963">
        <v>140</v>
      </c>
      <c r="F3963" t="s">
        <v>16</v>
      </c>
      <c r="G3963">
        <v>1523</v>
      </c>
      <c r="H3963" t="s">
        <v>27</v>
      </c>
      <c r="I3963" t="s">
        <v>18</v>
      </c>
      <c r="J3963">
        <v>7</v>
      </c>
      <c r="K3963">
        <v>31</v>
      </c>
      <c r="L3963">
        <v>0</v>
      </c>
      <c r="M3963">
        <v>0</v>
      </c>
      <c r="N3963" t="str">
        <f t="shared" si="122"/>
        <v>No Weather Impact</v>
      </c>
      <c r="O3963" t="str">
        <f t="shared" si="123"/>
        <v>Not Cancelled</v>
      </c>
      <c r="P3963" t="str">
        <f>TEXT(Table1[[#This Row],[Departure_Time]],"mmm yyyy")</f>
        <v>Feb 2024</v>
      </c>
    </row>
    <row r="3964" spans="1:16" x14ac:dyDescent="0.25">
      <c r="A3964" t="s">
        <v>1750</v>
      </c>
      <c r="B3964" t="s">
        <v>20</v>
      </c>
      <c r="C3964" t="s">
        <v>36</v>
      </c>
      <c r="D3964" s="5">
        <v>45533.925000000003</v>
      </c>
      <c r="E3964">
        <v>178</v>
      </c>
      <c r="F3964" t="s">
        <v>52</v>
      </c>
      <c r="G3964">
        <v>1104</v>
      </c>
      <c r="H3964" t="s">
        <v>18</v>
      </c>
      <c r="I3964" t="s">
        <v>24</v>
      </c>
      <c r="J3964">
        <v>9.3000000000000007</v>
      </c>
      <c r="K3964">
        <v>10</v>
      </c>
      <c r="L3964">
        <v>0</v>
      </c>
      <c r="M3964">
        <v>0</v>
      </c>
      <c r="N3964" t="str">
        <f t="shared" si="122"/>
        <v>No Weather Impact</v>
      </c>
      <c r="O3964" t="str">
        <f t="shared" si="123"/>
        <v>Cancelled</v>
      </c>
      <c r="P3964" t="str">
        <f>TEXT(Table1[[#This Row],[Departure_Time]],"mmm yyyy")</f>
        <v>Aug 2024</v>
      </c>
    </row>
    <row r="3965" spans="1:16" x14ac:dyDescent="0.25">
      <c r="A3965" t="s">
        <v>897</v>
      </c>
      <c r="B3965" t="s">
        <v>14</v>
      </c>
      <c r="C3965" t="s">
        <v>15</v>
      </c>
      <c r="D3965" s="5">
        <v>45598.86041666667</v>
      </c>
      <c r="E3965">
        <v>256</v>
      </c>
      <c r="F3965" t="s">
        <v>16</v>
      </c>
      <c r="G3965">
        <v>1545</v>
      </c>
      <c r="H3965" t="s">
        <v>17</v>
      </c>
      <c r="I3965" t="s">
        <v>39</v>
      </c>
      <c r="J3965">
        <v>8.5</v>
      </c>
      <c r="K3965">
        <v>22</v>
      </c>
      <c r="L3965">
        <v>0</v>
      </c>
      <c r="M3965">
        <v>0</v>
      </c>
      <c r="N3965" t="str">
        <f t="shared" si="122"/>
        <v>No Weather Impact</v>
      </c>
      <c r="O3965" t="str">
        <f t="shared" si="123"/>
        <v>Not Cancelled</v>
      </c>
      <c r="P3965" t="str">
        <f>TEXT(Table1[[#This Row],[Departure_Time]],"mmm yyyy")</f>
        <v>Nov 2024</v>
      </c>
    </row>
    <row r="3966" spans="1:16" x14ac:dyDescent="0.25">
      <c r="A3966" t="s">
        <v>338</v>
      </c>
      <c r="B3966" t="s">
        <v>31</v>
      </c>
      <c r="C3966" t="s">
        <v>36</v>
      </c>
      <c r="D3966" s="5">
        <v>45223.263194444444</v>
      </c>
      <c r="E3966">
        <v>285</v>
      </c>
      <c r="F3966" t="s">
        <v>16</v>
      </c>
      <c r="G3966">
        <v>1381</v>
      </c>
      <c r="H3966" t="s">
        <v>18</v>
      </c>
      <c r="I3966" t="s">
        <v>24</v>
      </c>
      <c r="J3966">
        <v>7</v>
      </c>
      <c r="K3966">
        <v>17</v>
      </c>
      <c r="L3966">
        <v>0</v>
      </c>
      <c r="M3966">
        <v>1</v>
      </c>
      <c r="N3966" t="str">
        <f t="shared" si="122"/>
        <v>Weather Imapct</v>
      </c>
      <c r="O3966" t="str">
        <f t="shared" si="123"/>
        <v>Not Cancelled</v>
      </c>
      <c r="P3966" t="str">
        <f>TEXT(Table1[[#This Row],[Departure_Time]],"mmm yyyy")</f>
        <v>Oct 2023</v>
      </c>
    </row>
    <row r="3967" spans="1:16" x14ac:dyDescent="0.25">
      <c r="A3967" t="s">
        <v>1320</v>
      </c>
      <c r="B3967" t="s">
        <v>29</v>
      </c>
      <c r="C3967" t="s">
        <v>23</v>
      </c>
      <c r="D3967" s="5">
        <v>45614.48333333333</v>
      </c>
      <c r="E3967">
        <v>237</v>
      </c>
      <c r="F3967" t="s">
        <v>41</v>
      </c>
      <c r="G3967">
        <v>972</v>
      </c>
      <c r="H3967" t="s">
        <v>21</v>
      </c>
      <c r="I3967" t="s">
        <v>24</v>
      </c>
      <c r="J3967">
        <v>8.4</v>
      </c>
      <c r="K3967">
        <v>19</v>
      </c>
      <c r="L3967">
        <v>0</v>
      </c>
      <c r="M3967">
        <v>0</v>
      </c>
      <c r="N3967" t="str">
        <f t="shared" si="122"/>
        <v>No Weather Impact</v>
      </c>
      <c r="O3967" t="str">
        <f t="shared" si="123"/>
        <v>Not Cancelled</v>
      </c>
      <c r="P3967" t="str">
        <f>TEXT(Table1[[#This Row],[Departure_Time]],"mmm yyyy")</f>
        <v>Nov 2024</v>
      </c>
    </row>
    <row r="3968" spans="1:16" x14ac:dyDescent="0.25">
      <c r="A3968" t="s">
        <v>1751</v>
      </c>
      <c r="B3968" t="s">
        <v>36</v>
      </c>
      <c r="C3968" t="s">
        <v>31</v>
      </c>
      <c r="D3968" s="5">
        <v>45045.975694444445</v>
      </c>
      <c r="E3968">
        <v>160</v>
      </c>
      <c r="F3968" t="s">
        <v>16</v>
      </c>
      <c r="G3968">
        <v>1623</v>
      </c>
      <c r="H3968" t="s">
        <v>17</v>
      </c>
      <c r="I3968" t="s">
        <v>39</v>
      </c>
      <c r="J3968">
        <v>4.5</v>
      </c>
      <c r="K3968">
        <v>0</v>
      </c>
      <c r="L3968">
        <v>0</v>
      </c>
      <c r="M3968">
        <v>0</v>
      </c>
      <c r="N3968" t="str">
        <f t="shared" si="122"/>
        <v>No Weather Impact</v>
      </c>
      <c r="O3968" t="str">
        <f t="shared" si="123"/>
        <v>Not Cancelled</v>
      </c>
      <c r="P3968" t="str">
        <f>TEXT(Table1[[#This Row],[Departure_Time]],"mmm yyyy")</f>
        <v>Apr 2023</v>
      </c>
    </row>
    <row r="3969" spans="1:16" x14ac:dyDescent="0.25">
      <c r="A3969" t="s">
        <v>1457</v>
      </c>
      <c r="B3969" t="s">
        <v>36</v>
      </c>
      <c r="C3969" t="s">
        <v>36</v>
      </c>
      <c r="D3969" s="5">
        <v>45696.163888888892</v>
      </c>
      <c r="E3969">
        <v>134</v>
      </c>
      <c r="F3969" t="s">
        <v>16</v>
      </c>
      <c r="G3969">
        <v>1479</v>
      </c>
      <c r="H3969" t="s">
        <v>18</v>
      </c>
      <c r="I3969" t="s">
        <v>130</v>
      </c>
      <c r="J3969">
        <v>8.6999999999999993</v>
      </c>
      <c r="K3969">
        <v>5</v>
      </c>
      <c r="L3969">
        <v>0</v>
      </c>
      <c r="M3969">
        <v>0</v>
      </c>
      <c r="N3969" t="str">
        <f t="shared" si="122"/>
        <v>No Weather Impact</v>
      </c>
      <c r="O3969" t="str">
        <f t="shared" si="123"/>
        <v>Not Cancelled</v>
      </c>
      <c r="P3969" t="str">
        <f>TEXT(Table1[[#This Row],[Departure_Time]],"mmm yyyy")</f>
        <v>Feb 2025</v>
      </c>
    </row>
    <row r="3970" spans="1:16" x14ac:dyDescent="0.25">
      <c r="A3970" t="s">
        <v>1240</v>
      </c>
      <c r="B3970" t="s">
        <v>29</v>
      </c>
      <c r="C3970" t="s">
        <v>26</v>
      </c>
      <c r="D3970" s="5">
        <v>45110.390972222223</v>
      </c>
      <c r="E3970">
        <v>210</v>
      </c>
      <c r="F3970" t="s">
        <v>16</v>
      </c>
      <c r="G3970">
        <v>1026</v>
      </c>
      <c r="H3970" t="s">
        <v>18</v>
      </c>
      <c r="I3970" t="s">
        <v>130</v>
      </c>
      <c r="J3970">
        <v>5.4</v>
      </c>
      <c r="K3970">
        <v>2</v>
      </c>
      <c r="L3970">
        <v>0</v>
      </c>
      <c r="M3970">
        <v>0</v>
      </c>
      <c r="N3970" t="str">
        <f t="shared" si="122"/>
        <v>No Weather Impact</v>
      </c>
      <c r="O3970" t="str">
        <f t="shared" si="123"/>
        <v>Not Cancelled</v>
      </c>
      <c r="P3970" t="str">
        <f>TEXT(Table1[[#This Row],[Departure_Time]],"mmm yyyy")</f>
        <v>Jul 2023</v>
      </c>
    </row>
    <row r="3971" spans="1:16" x14ac:dyDescent="0.25">
      <c r="A3971" t="s">
        <v>1752</v>
      </c>
      <c r="B3971" t="s">
        <v>15</v>
      </c>
      <c r="C3971" t="s">
        <v>29</v>
      </c>
      <c r="D3971" s="5">
        <v>45755.524305555555</v>
      </c>
      <c r="E3971">
        <v>172</v>
      </c>
      <c r="F3971" t="s">
        <v>16</v>
      </c>
      <c r="G3971">
        <v>831</v>
      </c>
      <c r="H3971" t="s">
        <v>21</v>
      </c>
      <c r="I3971" t="s">
        <v>24</v>
      </c>
      <c r="J3971">
        <v>8.6</v>
      </c>
      <c r="K3971">
        <v>7</v>
      </c>
      <c r="L3971">
        <v>0</v>
      </c>
      <c r="M3971">
        <v>0</v>
      </c>
      <c r="N3971" t="str">
        <f t="shared" ref="N3971:N4034" si="124">IF(M3971=1, "Weather Imapct", "No Weather Impact")</f>
        <v>No Weather Impact</v>
      </c>
      <c r="O3971" t="str">
        <f t="shared" ref="O3971:O4034" si="125">IF(F3971="Cancelled", "Cancelled", "Not Cancelled")</f>
        <v>Not Cancelled</v>
      </c>
      <c r="P3971" t="str">
        <f>TEXT(Table1[[#This Row],[Departure_Time]],"mmm yyyy")</f>
        <v>Apr 2025</v>
      </c>
    </row>
    <row r="3972" spans="1:16" x14ac:dyDescent="0.25">
      <c r="A3972" t="s">
        <v>1753</v>
      </c>
      <c r="B3972" t="s">
        <v>20</v>
      </c>
      <c r="C3972" t="s">
        <v>20</v>
      </c>
      <c r="D3972" s="5">
        <v>45507.833333333336</v>
      </c>
      <c r="E3972">
        <v>110</v>
      </c>
      <c r="F3972" t="s">
        <v>16</v>
      </c>
      <c r="G3972">
        <v>1557</v>
      </c>
      <c r="H3972" t="s">
        <v>18</v>
      </c>
      <c r="I3972" t="s">
        <v>24</v>
      </c>
      <c r="J3972">
        <v>6</v>
      </c>
      <c r="K3972">
        <v>4</v>
      </c>
      <c r="L3972">
        <v>0</v>
      </c>
      <c r="M3972">
        <v>0</v>
      </c>
      <c r="N3972" t="str">
        <f t="shared" si="124"/>
        <v>No Weather Impact</v>
      </c>
      <c r="O3972" t="str">
        <f t="shared" si="125"/>
        <v>Not Cancelled</v>
      </c>
      <c r="P3972" t="str">
        <f>TEXT(Table1[[#This Row],[Departure_Time]],"mmm yyyy")</f>
        <v>Aug 2024</v>
      </c>
    </row>
    <row r="3973" spans="1:16" x14ac:dyDescent="0.25">
      <c r="A3973" t="s">
        <v>760</v>
      </c>
      <c r="B3973" t="s">
        <v>26</v>
      </c>
      <c r="C3973" t="s">
        <v>36</v>
      </c>
      <c r="D3973" s="5">
        <v>45397.165972222225</v>
      </c>
      <c r="E3973">
        <v>163</v>
      </c>
      <c r="F3973" t="s">
        <v>52</v>
      </c>
      <c r="G3973">
        <v>762</v>
      </c>
      <c r="H3973" t="s">
        <v>27</v>
      </c>
      <c r="I3973" t="s">
        <v>24</v>
      </c>
      <c r="J3973">
        <v>6.3</v>
      </c>
      <c r="K3973">
        <v>37</v>
      </c>
      <c r="L3973">
        <v>0</v>
      </c>
      <c r="M3973">
        <v>0</v>
      </c>
      <c r="N3973" t="str">
        <f t="shared" si="124"/>
        <v>No Weather Impact</v>
      </c>
      <c r="O3973" t="str">
        <f t="shared" si="125"/>
        <v>Cancelled</v>
      </c>
      <c r="P3973" t="str">
        <f>TEXT(Table1[[#This Row],[Departure_Time]],"mmm yyyy")</f>
        <v>Apr 2024</v>
      </c>
    </row>
    <row r="3974" spans="1:16" x14ac:dyDescent="0.25">
      <c r="A3974" t="s">
        <v>996</v>
      </c>
      <c r="B3974" t="s">
        <v>31</v>
      </c>
      <c r="C3974" t="s">
        <v>15</v>
      </c>
      <c r="D3974" s="5">
        <v>45429.154861111114</v>
      </c>
      <c r="E3974">
        <v>263</v>
      </c>
      <c r="F3974" t="s">
        <v>16</v>
      </c>
      <c r="G3974">
        <v>1120</v>
      </c>
      <c r="H3974" t="s">
        <v>21</v>
      </c>
      <c r="I3974" t="s">
        <v>24</v>
      </c>
      <c r="J3974">
        <v>7.9</v>
      </c>
      <c r="K3974">
        <v>13</v>
      </c>
      <c r="L3974">
        <v>0</v>
      </c>
      <c r="M3974">
        <v>0</v>
      </c>
      <c r="N3974" t="str">
        <f t="shared" si="124"/>
        <v>No Weather Impact</v>
      </c>
      <c r="O3974" t="str">
        <f t="shared" si="125"/>
        <v>Not Cancelled</v>
      </c>
      <c r="P3974" t="str">
        <f>TEXT(Table1[[#This Row],[Departure_Time]],"mmm yyyy")</f>
        <v>May 2024</v>
      </c>
    </row>
    <row r="3975" spans="1:16" x14ac:dyDescent="0.25">
      <c r="A3975" t="s">
        <v>1677</v>
      </c>
      <c r="B3975" t="s">
        <v>31</v>
      </c>
      <c r="C3975" t="s">
        <v>29</v>
      </c>
      <c r="D3975" s="5">
        <v>45678.785416666666</v>
      </c>
      <c r="E3975">
        <v>260</v>
      </c>
      <c r="F3975" t="s">
        <v>41</v>
      </c>
      <c r="G3975">
        <v>1546</v>
      </c>
      <c r="H3975" t="s">
        <v>17</v>
      </c>
      <c r="I3975" t="s">
        <v>24</v>
      </c>
      <c r="J3975">
        <v>4.2</v>
      </c>
      <c r="K3975">
        <v>15</v>
      </c>
      <c r="L3975">
        <v>0</v>
      </c>
      <c r="M3975">
        <v>0</v>
      </c>
      <c r="N3975" t="str">
        <f t="shared" si="124"/>
        <v>No Weather Impact</v>
      </c>
      <c r="O3975" t="str">
        <f t="shared" si="125"/>
        <v>Not Cancelled</v>
      </c>
      <c r="P3975" t="str">
        <f>TEXT(Table1[[#This Row],[Departure_Time]],"mmm yyyy")</f>
        <v>Jan 2025</v>
      </c>
    </row>
    <row r="3976" spans="1:16" x14ac:dyDescent="0.25">
      <c r="A3976" t="s">
        <v>455</v>
      </c>
      <c r="B3976" t="s">
        <v>23</v>
      </c>
      <c r="C3976" t="s">
        <v>15</v>
      </c>
      <c r="D3976" s="5">
        <v>45401.282638888886</v>
      </c>
      <c r="E3976">
        <v>321</v>
      </c>
      <c r="F3976" t="s">
        <v>41</v>
      </c>
      <c r="G3976">
        <v>1203</v>
      </c>
      <c r="H3976" t="s">
        <v>21</v>
      </c>
      <c r="I3976" t="s">
        <v>24</v>
      </c>
      <c r="J3976">
        <v>5.6</v>
      </c>
      <c r="K3976">
        <v>9</v>
      </c>
      <c r="L3976">
        <v>0</v>
      </c>
      <c r="M3976">
        <v>1</v>
      </c>
      <c r="N3976" t="str">
        <f t="shared" si="124"/>
        <v>Weather Imapct</v>
      </c>
      <c r="O3976" t="str">
        <f t="shared" si="125"/>
        <v>Not Cancelled</v>
      </c>
      <c r="P3976" t="str">
        <f>TEXT(Table1[[#This Row],[Departure_Time]],"mmm yyyy")</f>
        <v>Apr 2024</v>
      </c>
    </row>
    <row r="3977" spans="1:16" x14ac:dyDescent="0.25">
      <c r="A3977" t="s">
        <v>76</v>
      </c>
      <c r="B3977" t="s">
        <v>15</v>
      </c>
      <c r="C3977" t="s">
        <v>36</v>
      </c>
      <c r="D3977" s="5">
        <v>45517.154166666667</v>
      </c>
      <c r="E3977">
        <v>75</v>
      </c>
      <c r="F3977" t="s">
        <v>16</v>
      </c>
      <c r="G3977">
        <v>817</v>
      </c>
      <c r="H3977" t="s">
        <v>18</v>
      </c>
      <c r="I3977" t="s">
        <v>39</v>
      </c>
      <c r="J3977">
        <v>4.3</v>
      </c>
      <c r="K3977">
        <v>35</v>
      </c>
      <c r="L3977">
        <v>0</v>
      </c>
      <c r="M3977">
        <v>1</v>
      </c>
      <c r="N3977" t="str">
        <f t="shared" si="124"/>
        <v>Weather Imapct</v>
      </c>
      <c r="O3977" t="str">
        <f t="shared" si="125"/>
        <v>Not Cancelled</v>
      </c>
      <c r="P3977" t="str">
        <f>TEXT(Table1[[#This Row],[Departure_Time]],"mmm yyyy")</f>
        <v>Aug 2024</v>
      </c>
    </row>
    <row r="3978" spans="1:16" x14ac:dyDescent="0.25">
      <c r="A3978" t="s">
        <v>510</v>
      </c>
      <c r="B3978" t="s">
        <v>14</v>
      </c>
      <c r="C3978" t="s">
        <v>14</v>
      </c>
      <c r="D3978" s="5">
        <v>45312.082638888889</v>
      </c>
      <c r="E3978">
        <v>222</v>
      </c>
      <c r="F3978" t="s">
        <v>16</v>
      </c>
      <c r="G3978">
        <v>872</v>
      </c>
      <c r="H3978" t="s">
        <v>18</v>
      </c>
      <c r="I3978" t="s">
        <v>130</v>
      </c>
      <c r="J3978">
        <v>8</v>
      </c>
      <c r="K3978">
        <v>5</v>
      </c>
      <c r="L3978">
        <v>0</v>
      </c>
      <c r="M3978">
        <v>0</v>
      </c>
      <c r="N3978" t="str">
        <f t="shared" si="124"/>
        <v>No Weather Impact</v>
      </c>
      <c r="O3978" t="str">
        <f t="shared" si="125"/>
        <v>Not Cancelled</v>
      </c>
      <c r="P3978" t="str">
        <f>TEXT(Table1[[#This Row],[Departure_Time]],"mmm yyyy")</f>
        <v>Jan 2024</v>
      </c>
    </row>
    <row r="3979" spans="1:16" x14ac:dyDescent="0.25">
      <c r="A3979" t="s">
        <v>1754</v>
      </c>
      <c r="B3979" t="s">
        <v>20</v>
      </c>
      <c r="C3979" t="s">
        <v>26</v>
      </c>
      <c r="D3979" s="5">
        <v>45316.459027777775</v>
      </c>
      <c r="E3979">
        <v>142</v>
      </c>
      <c r="F3979" t="s">
        <v>41</v>
      </c>
      <c r="G3979">
        <v>935</v>
      </c>
      <c r="H3979" t="s">
        <v>27</v>
      </c>
      <c r="I3979" t="s">
        <v>24</v>
      </c>
      <c r="J3979">
        <v>7.6</v>
      </c>
      <c r="K3979">
        <v>18</v>
      </c>
      <c r="L3979">
        <v>0</v>
      </c>
      <c r="M3979">
        <v>1</v>
      </c>
      <c r="N3979" t="str">
        <f t="shared" si="124"/>
        <v>Weather Imapct</v>
      </c>
      <c r="O3979" t="str">
        <f t="shared" si="125"/>
        <v>Not Cancelled</v>
      </c>
      <c r="P3979" t="str">
        <f>TEXT(Table1[[#This Row],[Departure_Time]],"mmm yyyy")</f>
        <v>Jan 2024</v>
      </c>
    </row>
    <row r="3980" spans="1:16" x14ac:dyDescent="0.25">
      <c r="A3980" t="s">
        <v>626</v>
      </c>
      <c r="B3980" t="s">
        <v>14</v>
      </c>
      <c r="C3980" t="s">
        <v>14</v>
      </c>
      <c r="D3980" s="5">
        <v>45175.482638888891</v>
      </c>
      <c r="E3980">
        <v>226</v>
      </c>
      <c r="F3980" t="s">
        <v>16</v>
      </c>
      <c r="G3980">
        <v>729</v>
      </c>
      <c r="H3980" t="s">
        <v>17</v>
      </c>
      <c r="I3980" t="s">
        <v>24</v>
      </c>
      <c r="J3980">
        <v>7.3</v>
      </c>
      <c r="K3980">
        <v>17</v>
      </c>
      <c r="L3980">
        <v>0</v>
      </c>
      <c r="M3980">
        <v>0</v>
      </c>
      <c r="N3980" t="str">
        <f t="shared" si="124"/>
        <v>No Weather Impact</v>
      </c>
      <c r="O3980" t="str">
        <f t="shared" si="125"/>
        <v>Not Cancelled</v>
      </c>
      <c r="P3980" t="str">
        <f>TEXT(Table1[[#This Row],[Departure_Time]],"mmm yyyy")</f>
        <v>Sep 2023</v>
      </c>
    </row>
    <row r="3981" spans="1:16" x14ac:dyDescent="0.25">
      <c r="A3981" t="s">
        <v>1755</v>
      </c>
      <c r="B3981" t="s">
        <v>23</v>
      </c>
      <c r="C3981" t="s">
        <v>31</v>
      </c>
      <c r="D3981" s="5">
        <v>45344.045138888891</v>
      </c>
      <c r="E3981">
        <v>88</v>
      </c>
      <c r="F3981" t="s">
        <v>16</v>
      </c>
      <c r="G3981">
        <v>743</v>
      </c>
      <c r="H3981" t="s">
        <v>17</v>
      </c>
      <c r="I3981" t="s">
        <v>24</v>
      </c>
      <c r="J3981">
        <v>6.9</v>
      </c>
      <c r="K3981">
        <v>18</v>
      </c>
      <c r="L3981">
        <v>0</v>
      </c>
      <c r="M3981">
        <v>0</v>
      </c>
      <c r="N3981" t="str">
        <f t="shared" si="124"/>
        <v>No Weather Impact</v>
      </c>
      <c r="O3981" t="str">
        <f t="shared" si="125"/>
        <v>Not Cancelled</v>
      </c>
      <c r="P3981" t="str">
        <f>TEXT(Table1[[#This Row],[Departure_Time]],"mmm yyyy")</f>
        <v>Feb 2024</v>
      </c>
    </row>
    <row r="3982" spans="1:16" x14ac:dyDescent="0.25">
      <c r="A3982" t="s">
        <v>1691</v>
      </c>
      <c r="B3982" t="s">
        <v>31</v>
      </c>
      <c r="C3982" t="s">
        <v>15</v>
      </c>
      <c r="D3982" s="5">
        <v>45404.508333333331</v>
      </c>
      <c r="E3982">
        <v>161</v>
      </c>
      <c r="F3982" t="s">
        <v>16</v>
      </c>
      <c r="G3982">
        <v>1312</v>
      </c>
      <c r="H3982" t="s">
        <v>18</v>
      </c>
      <c r="I3982" t="s">
        <v>24</v>
      </c>
      <c r="J3982">
        <v>9.6</v>
      </c>
      <c r="K3982">
        <v>11</v>
      </c>
      <c r="L3982">
        <v>0</v>
      </c>
      <c r="M3982">
        <v>1</v>
      </c>
      <c r="N3982" t="str">
        <f t="shared" si="124"/>
        <v>Weather Imapct</v>
      </c>
      <c r="O3982" t="str">
        <f t="shared" si="125"/>
        <v>Not Cancelled</v>
      </c>
      <c r="P3982" t="str">
        <f>TEXT(Table1[[#This Row],[Departure_Time]],"mmm yyyy")</f>
        <v>Apr 2024</v>
      </c>
    </row>
    <row r="3983" spans="1:16" x14ac:dyDescent="0.25">
      <c r="A3983" t="s">
        <v>1756</v>
      </c>
      <c r="B3983" t="s">
        <v>36</v>
      </c>
      <c r="C3983" t="s">
        <v>29</v>
      </c>
      <c r="D3983" s="5">
        <v>45604.027777777781</v>
      </c>
      <c r="E3983">
        <v>250</v>
      </c>
      <c r="F3983" t="s">
        <v>41</v>
      </c>
      <c r="G3983">
        <v>590</v>
      </c>
      <c r="H3983" t="s">
        <v>21</v>
      </c>
      <c r="I3983" t="s">
        <v>24</v>
      </c>
      <c r="J3983">
        <v>9.1999999999999993</v>
      </c>
      <c r="K3983">
        <v>13</v>
      </c>
      <c r="L3983">
        <v>0</v>
      </c>
      <c r="M3983">
        <v>1</v>
      </c>
      <c r="N3983" t="str">
        <f t="shared" si="124"/>
        <v>Weather Imapct</v>
      </c>
      <c r="O3983" t="str">
        <f t="shared" si="125"/>
        <v>Not Cancelled</v>
      </c>
      <c r="P3983" t="str">
        <f>TEXT(Table1[[#This Row],[Departure_Time]],"mmm yyyy")</f>
        <v>Nov 2024</v>
      </c>
    </row>
    <row r="3984" spans="1:16" x14ac:dyDescent="0.25">
      <c r="A3984" t="s">
        <v>1757</v>
      </c>
      <c r="B3984" t="s">
        <v>29</v>
      </c>
      <c r="C3984" t="s">
        <v>23</v>
      </c>
      <c r="D3984" s="5">
        <v>45309.861111111109</v>
      </c>
      <c r="E3984">
        <v>64</v>
      </c>
      <c r="F3984" t="s">
        <v>16</v>
      </c>
      <c r="G3984">
        <v>1843</v>
      </c>
      <c r="H3984" t="s">
        <v>27</v>
      </c>
      <c r="I3984" t="s">
        <v>24</v>
      </c>
      <c r="J3984">
        <v>6.7</v>
      </c>
      <c r="K3984">
        <v>0</v>
      </c>
      <c r="L3984">
        <v>0</v>
      </c>
      <c r="M3984">
        <v>0</v>
      </c>
      <c r="N3984" t="str">
        <f t="shared" si="124"/>
        <v>No Weather Impact</v>
      </c>
      <c r="O3984" t="str">
        <f t="shared" si="125"/>
        <v>Not Cancelled</v>
      </c>
      <c r="P3984" t="str">
        <f>TEXT(Table1[[#This Row],[Departure_Time]],"mmm yyyy")</f>
        <v>Jan 2024</v>
      </c>
    </row>
    <row r="3985" spans="1:16" x14ac:dyDescent="0.25">
      <c r="A3985" t="s">
        <v>1570</v>
      </c>
      <c r="B3985" t="s">
        <v>29</v>
      </c>
      <c r="C3985" t="s">
        <v>36</v>
      </c>
      <c r="D3985" s="5">
        <v>45531.179166666669</v>
      </c>
      <c r="E3985">
        <v>93</v>
      </c>
      <c r="F3985" t="s">
        <v>16</v>
      </c>
      <c r="G3985">
        <v>1071</v>
      </c>
      <c r="H3985" t="s">
        <v>18</v>
      </c>
      <c r="I3985" t="s">
        <v>18</v>
      </c>
      <c r="J3985">
        <v>4.5</v>
      </c>
      <c r="K3985">
        <v>2</v>
      </c>
      <c r="L3985">
        <v>0</v>
      </c>
      <c r="M3985">
        <v>0</v>
      </c>
      <c r="N3985" t="str">
        <f t="shared" si="124"/>
        <v>No Weather Impact</v>
      </c>
      <c r="O3985" t="str">
        <f t="shared" si="125"/>
        <v>Not Cancelled</v>
      </c>
      <c r="P3985" t="str">
        <f>TEXT(Table1[[#This Row],[Departure_Time]],"mmm yyyy")</f>
        <v>Aug 2024</v>
      </c>
    </row>
    <row r="3986" spans="1:16" x14ac:dyDescent="0.25">
      <c r="A3986" t="s">
        <v>1365</v>
      </c>
      <c r="B3986" t="s">
        <v>36</v>
      </c>
      <c r="C3986" t="s">
        <v>29</v>
      </c>
      <c r="D3986" s="5">
        <v>45287.669444444444</v>
      </c>
      <c r="E3986">
        <v>153</v>
      </c>
      <c r="F3986" t="s">
        <v>16</v>
      </c>
      <c r="G3986">
        <v>1367</v>
      </c>
      <c r="H3986" t="s">
        <v>27</v>
      </c>
      <c r="I3986" t="s">
        <v>24</v>
      </c>
      <c r="J3986">
        <v>8</v>
      </c>
      <c r="K3986">
        <v>23</v>
      </c>
      <c r="L3986">
        <v>0</v>
      </c>
      <c r="M3986">
        <v>0</v>
      </c>
      <c r="N3986" t="str">
        <f t="shared" si="124"/>
        <v>No Weather Impact</v>
      </c>
      <c r="O3986" t="str">
        <f t="shared" si="125"/>
        <v>Not Cancelled</v>
      </c>
      <c r="P3986" t="str">
        <f>TEXT(Table1[[#This Row],[Departure_Time]],"mmm yyyy")</f>
        <v>Dec 2023</v>
      </c>
    </row>
    <row r="3987" spans="1:16" x14ac:dyDescent="0.25">
      <c r="A3987" t="s">
        <v>1149</v>
      </c>
      <c r="B3987" t="s">
        <v>23</v>
      </c>
      <c r="C3987" t="s">
        <v>14</v>
      </c>
      <c r="D3987" s="5">
        <v>45058.605555555558</v>
      </c>
      <c r="E3987">
        <v>125</v>
      </c>
      <c r="F3987" t="s">
        <v>16</v>
      </c>
      <c r="G3987">
        <v>812</v>
      </c>
      <c r="H3987" t="s">
        <v>17</v>
      </c>
      <c r="I3987" t="s">
        <v>24</v>
      </c>
      <c r="J3987">
        <v>5.3</v>
      </c>
      <c r="K3987">
        <v>9</v>
      </c>
      <c r="L3987">
        <v>0</v>
      </c>
      <c r="M3987">
        <v>0</v>
      </c>
      <c r="N3987" t="str">
        <f t="shared" si="124"/>
        <v>No Weather Impact</v>
      </c>
      <c r="O3987" t="str">
        <f t="shared" si="125"/>
        <v>Not Cancelled</v>
      </c>
      <c r="P3987" t="str">
        <f>TEXT(Table1[[#This Row],[Departure_Time]],"mmm yyyy")</f>
        <v>May 2023</v>
      </c>
    </row>
    <row r="3988" spans="1:16" x14ac:dyDescent="0.25">
      <c r="A3988" t="s">
        <v>895</v>
      </c>
      <c r="B3988" t="s">
        <v>15</v>
      </c>
      <c r="C3988" t="s">
        <v>31</v>
      </c>
      <c r="D3988" s="5">
        <v>45466.969444444447</v>
      </c>
      <c r="E3988">
        <v>213</v>
      </c>
      <c r="F3988" t="s">
        <v>41</v>
      </c>
      <c r="G3988">
        <v>1826</v>
      </c>
      <c r="H3988" t="s">
        <v>21</v>
      </c>
      <c r="I3988" t="s">
        <v>18</v>
      </c>
      <c r="J3988">
        <v>7.6</v>
      </c>
      <c r="K3988">
        <v>14</v>
      </c>
      <c r="L3988">
        <v>0</v>
      </c>
      <c r="M3988">
        <v>0</v>
      </c>
      <c r="N3988" t="str">
        <f t="shared" si="124"/>
        <v>No Weather Impact</v>
      </c>
      <c r="O3988" t="str">
        <f t="shared" si="125"/>
        <v>Not Cancelled</v>
      </c>
      <c r="P3988" t="str">
        <f>TEXT(Table1[[#This Row],[Departure_Time]],"mmm yyyy")</f>
        <v>Jun 2024</v>
      </c>
    </row>
    <row r="3989" spans="1:16" x14ac:dyDescent="0.25">
      <c r="A3989" t="s">
        <v>1149</v>
      </c>
      <c r="B3989" t="s">
        <v>36</v>
      </c>
      <c r="C3989" t="s">
        <v>14</v>
      </c>
      <c r="D3989" s="5">
        <v>45726.195833333331</v>
      </c>
      <c r="E3989">
        <v>315</v>
      </c>
      <c r="F3989" t="s">
        <v>16</v>
      </c>
      <c r="G3989">
        <v>837</v>
      </c>
      <c r="H3989" t="s">
        <v>18</v>
      </c>
      <c r="I3989" t="s">
        <v>24</v>
      </c>
      <c r="J3989">
        <v>4.5</v>
      </c>
      <c r="K3989">
        <v>23</v>
      </c>
      <c r="L3989">
        <v>0</v>
      </c>
      <c r="M3989">
        <v>0</v>
      </c>
      <c r="N3989" t="str">
        <f t="shared" si="124"/>
        <v>No Weather Impact</v>
      </c>
      <c r="O3989" t="str">
        <f t="shared" si="125"/>
        <v>Not Cancelled</v>
      </c>
      <c r="P3989" t="str">
        <f>TEXT(Table1[[#This Row],[Departure_Time]],"mmm yyyy")</f>
        <v>Mar 2025</v>
      </c>
    </row>
    <row r="3990" spans="1:16" x14ac:dyDescent="0.25">
      <c r="A3990" t="s">
        <v>1414</v>
      </c>
      <c r="B3990" t="s">
        <v>29</v>
      </c>
      <c r="C3990" t="s">
        <v>31</v>
      </c>
      <c r="D3990" s="5">
        <v>45487.413888888892</v>
      </c>
      <c r="E3990">
        <v>254</v>
      </c>
      <c r="F3990" t="s">
        <v>16</v>
      </c>
      <c r="G3990">
        <v>1018</v>
      </c>
      <c r="H3990" t="s">
        <v>27</v>
      </c>
      <c r="I3990" t="s">
        <v>39</v>
      </c>
      <c r="J3990">
        <v>5.6</v>
      </c>
      <c r="K3990">
        <v>6</v>
      </c>
      <c r="L3990">
        <v>0</v>
      </c>
      <c r="M3990">
        <v>0</v>
      </c>
      <c r="N3990" t="str">
        <f t="shared" si="124"/>
        <v>No Weather Impact</v>
      </c>
      <c r="O3990" t="str">
        <f t="shared" si="125"/>
        <v>Not Cancelled</v>
      </c>
      <c r="P3990" t="str">
        <f>TEXT(Table1[[#This Row],[Departure_Time]],"mmm yyyy")</f>
        <v>Jul 2024</v>
      </c>
    </row>
    <row r="3991" spans="1:16" x14ac:dyDescent="0.25">
      <c r="A3991" t="s">
        <v>128</v>
      </c>
      <c r="B3991" t="s">
        <v>26</v>
      </c>
      <c r="C3991" t="s">
        <v>36</v>
      </c>
      <c r="D3991" s="5">
        <v>45077.769444444442</v>
      </c>
      <c r="E3991">
        <v>256</v>
      </c>
      <c r="F3991" t="s">
        <v>16</v>
      </c>
      <c r="G3991">
        <v>1127</v>
      </c>
      <c r="H3991" t="s">
        <v>27</v>
      </c>
      <c r="I3991" t="s">
        <v>39</v>
      </c>
      <c r="J3991">
        <v>8.1</v>
      </c>
      <c r="K3991">
        <v>4</v>
      </c>
      <c r="L3991">
        <v>0</v>
      </c>
      <c r="M3991">
        <v>0</v>
      </c>
      <c r="N3991" t="str">
        <f t="shared" si="124"/>
        <v>No Weather Impact</v>
      </c>
      <c r="O3991" t="str">
        <f t="shared" si="125"/>
        <v>Not Cancelled</v>
      </c>
      <c r="P3991" t="str">
        <f>TEXT(Table1[[#This Row],[Departure_Time]],"mmm yyyy")</f>
        <v>May 2023</v>
      </c>
    </row>
    <row r="3992" spans="1:16" x14ac:dyDescent="0.25">
      <c r="A3992" t="s">
        <v>406</v>
      </c>
      <c r="B3992" t="s">
        <v>26</v>
      </c>
      <c r="C3992" t="s">
        <v>29</v>
      </c>
      <c r="D3992" s="5">
        <v>45392.915972222225</v>
      </c>
      <c r="E3992">
        <v>201</v>
      </c>
      <c r="F3992" t="s">
        <v>16</v>
      </c>
      <c r="G3992">
        <v>1819</v>
      </c>
      <c r="H3992" t="s">
        <v>18</v>
      </c>
      <c r="I3992" t="s">
        <v>24</v>
      </c>
      <c r="J3992">
        <v>5.8</v>
      </c>
      <c r="K3992">
        <v>21</v>
      </c>
      <c r="L3992">
        <v>0</v>
      </c>
      <c r="M3992">
        <v>0</v>
      </c>
      <c r="N3992" t="str">
        <f t="shared" si="124"/>
        <v>No Weather Impact</v>
      </c>
      <c r="O3992" t="str">
        <f t="shared" si="125"/>
        <v>Not Cancelled</v>
      </c>
      <c r="P3992" t="str">
        <f>TEXT(Table1[[#This Row],[Departure_Time]],"mmm yyyy")</f>
        <v>Apr 2024</v>
      </c>
    </row>
    <row r="3993" spans="1:16" x14ac:dyDescent="0.25">
      <c r="A3993" t="s">
        <v>882</v>
      </c>
      <c r="B3993" t="s">
        <v>23</v>
      </c>
      <c r="C3993" t="s">
        <v>36</v>
      </c>
      <c r="D3993" s="5">
        <v>45384.864583333336</v>
      </c>
      <c r="E3993">
        <v>197</v>
      </c>
      <c r="F3993" t="s">
        <v>16</v>
      </c>
      <c r="G3993">
        <v>988</v>
      </c>
      <c r="H3993" t="s">
        <v>21</v>
      </c>
      <c r="I3993" t="s">
        <v>24</v>
      </c>
      <c r="J3993">
        <v>6.1</v>
      </c>
      <c r="K3993">
        <v>3</v>
      </c>
      <c r="L3993">
        <v>0</v>
      </c>
      <c r="M3993">
        <v>0</v>
      </c>
      <c r="N3993" t="str">
        <f t="shared" si="124"/>
        <v>No Weather Impact</v>
      </c>
      <c r="O3993" t="str">
        <f t="shared" si="125"/>
        <v>Not Cancelled</v>
      </c>
      <c r="P3993" t="str">
        <f>TEXT(Table1[[#This Row],[Departure_Time]],"mmm yyyy")</f>
        <v>Apr 2024</v>
      </c>
    </row>
    <row r="3994" spans="1:16" x14ac:dyDescent="0.25">
      <c r="A3994" t="s">
        <v>910</v>
      </c>
      <c r="B3994" t="s">
        <v>29</v>
      </c>
      <c r="C3994" t="s">
        <v>29</v>
      </c>
      <c r="D3994" s="5">
        <v>45287.987500000003</v>
      </c>
      <c r="E3994">
        <v>218</v>
      </c>
      <c r="F3994" t="s">
        <v>41</v>
      </c>
      <c r="G3994">
        <v>1265</v>
      </c>
      <c r="H3994" t="s">
        <v>17</v>
      </c>
      <c r="I3994" t="s">
        <v>130</v>
      </c>
      <c r="J3994">
        <v>4.2</v>
      </c>
      <c r="K3994">
        <v>4</v>
      </c>
      <c r="L3994">
        <v>0</v>
      </c>
      <c r="M3994">
        <v>1</v>
      </c>
      <c r="N3994" t="str">
        <f t="shared" si="124"/>
        <v>Weather Imapct</v>
      </c>
      <c r="O3994" t="str">
        <f t="shared" si="125"/>
        <v>Not Cancelled</v>
      </c>
      <c r="P3994" t="str">
        <f>TEXT(Table1[[#This Row],[Departure_Time]],"mmm yyyy")</f>
        <v>Dec 2023</v>
      </c>
    </row>
    <row r="3995" spans="1:16" x14ac:dyDescent="0.25">
      <c r="A3995" t="s">
        <v>1418</v>
      </c>
      <c r="B3995" t="s">
        <v>26</v>
      </c>
      <c r="C3995" t="s">
        <v>23</v>
      </c>
      <c r="D3995" s="5">
        <v>45253.229166666664</v>
      </c>
      <c r="E3995">
        <v>260</v>
      </c>
      <c r="F3995" t="s">
        <v>16</v>
      </c>
      <c r="G3995">
        <v>926</v>
      </c>
      <c r="H3995" t="s">
        <v>27</v>
      </c>
      <c r="I3995" t="s">
        <v>130</v>
      </c>
      <c r="J3995">
        <v>8</v>
      </c>
      <c r="K3995">
        <v>10</v>
      </c>
      <c r="L3995">
        <v>0</v>
      </c>
      <c r="M3995">
        <v>1</v>
      </c>
      <c r="N3995" t="str">
        <f t="shared" si="124"/>
        <v>Weather Imapct</v>
      </c>
      <c r="O3995" t="str">
        <f t="shared" si="125"/>
        <v>Not Cancelled</v>
      </c>
      <c r="P3995" t="str">
        <f>TEXT(Table1[[#This Row],[Departure_Time]],"mmm yyyy")</f>
        <v>Nov 2023</v>
      </c>
    </row>
    <row r="3996" spans="1:16" x14ac:dyDescent="0.25">
      <c r="A3996" t="s">
        <v>1163</v>
      </c>
      <c r="B3996" t="s">
        <v>29</v>
      </c>
      <c r="C3996" t="s">
        <v>26</v>
      </c>
      <c r="D3996" s="5">
        <v>45654.40347222222</v>
      </c>
      <c r="E3996">
        <v>203</v>
      </c>
      <c r="F3996" t="s">
        <v>16</v>
      </c>
      <c r="G3996">
        <v>635</v>
      </c>
      <c r="H3996" t="s">
        <v>21</v>
      </c>
      <c r="I3996" t="s">
        <v>24</v>
      </c>
      <c r="J3996">
        <v>7.3</v>
      </c>
      <c r="K3996">
        <v>17</v>
      </c>
      <c r="L3996">
        <v>0</v>
      </c>
      <c r="M3996">
        <v>0</v>
      </c>
      <c r="N3996" t="str">
        <f t="shared" si="124"/>
        <v>No Weather Impact</v>
      </c>
      <c r="O3996" t="str">
        <f t="shared" si="125"/>
        <v>Not Cancelled</v>
      </c>
      <c r="P3996" t="str">
        <f>TEXT(Table1[[#This Row],[Departure_Time]],"mmm yyyy")</f>
        <v>Dec 2024</v>
      </c>
    </row>
    <row r="3997" spans="1:16" x14ac:dyDescent="0.25">
      <c r="A3997" t="s">
        <v>1007</v>
      </c>
      <c r="B3997" t="s">
        <v>23</v>
      </c>
      <c r="C3997" t="s">
        <v>31</v>
      </c>
      <c r="D3997" s="5">
        <v>45429.336805555555</v>
      </c>
      <c r="E3997">
        <v>220</v>
      </c>
      <c r="F3997" t="s">
        <v>16</v>
      </c>
      <c r="G3997">
        <v>926</v>
      </c>
      <c r="H3997" t="s">
        <v>21</v>
      </c>
      <c r="I3997" t="s">
        <v>24</v>
      </c>
      <c r="J3997">
        <v>4.2</v>
      </c>
      <c r="K3997">
        <v>9</v>
      </c>
      <c r="L3997">
        <v>0</v>
      </c>
      <c r="M3997">
        <v>0</v>
      </c>
      <c r="N3997" t="str">
        <f t="shared" si="124"/>
        <v>No Weather Impact</v>
      </c>
      <c r="O3997" t="str">
        <f t="shared" si="125"/>
        <v>Not Cancelled</v>
      </c>
      <c r="P3997" t="str">
        <f>TEXT(Table1[[#This Row],[Departure_Time]],"mmm yyyy")</f>
        <v>May 2024</v>
      </c>
    </row>
    <row r="3998" spans="1:16" x14ac:dyDescent="0.25">
      <c r="A3998" t="s">
        <v>1147</v>
      </c>
      <c r="B3998" t="s">
        <v>26</v>
      </c>
      <c r="C3998" t="s">
        <v>31</v>
      </c>
      <c r="D3998" s="5">
        <v>45110.4375</v>
      </c>
      <c r="E3998">
        <v>255</v>
      </c>
      <c r="F3998" t="s">
        <v>16</v>
      </c>
      <c r="G3998">
        <v>1079</v>
      </c>
      <c r="H3998" t="s">
        <v>18</v>
      </c>
      <c r="I3998" t="s">
        <v>24</v>
      </c>
      <c r="J3998">
        <v>7.8</v>
      </c>
      <c r="K3998">
        <v>1</v>
      </c>
      <c r="L3998">
        <v>0</v>
      </c>
      <c r="M3998">
        <v>0</v>
      </c>
      <c r="N3998" t="str">
        <f t="shared" si="124"/>
        <v>No Weather Impact</v>
      </c>
      <c r="O3998" t="str">
        <f t="shared" si="125"/>
        <v>Not Cancelled</v>
      </c>
      <c r="P3998" t="str">
        <f>TEXT(Table1[[#This Row],[Departure_Time]],"mmm yyyy")</f>
        <v>Jul 2023</v>
      </c>
    </row>
    <row r="3999" spans="1:16" x14ac:dyDescent="0.25">
      <c r="A3999" t="s">
        <v>1758</v>
      </c>
      <c r="B3999" t="s">
        <v>20</v>
      </c>
      <c r="C3999" t="s">
        <v>36</v>
      </c>
      <c r="D3999" s="5">
        <v>45507.901388888888</v>
      </c>
      <c r="E3999">
        <v>159</v>
      </c>
      <c r="F3999" t="s">
        <v>16</v>
      </c>
      <c r="G3999">
        <v>1435</v>
      </c>
      <c r="H3999" t="s">
        <v>21</v>
      </c>
      <c r="I3999" t="s">
        <v>39</v>
      </c>
      <c r="J3999">
        <v>6</v>
      </c>
      <c r="K3999">
        <v>0</v>
      </c>
      <c r="L3999">
        <v>0</v>
      </c>
      <c r="M3999">
        <v>1</v>
      </c>
      <c r="N3999" t="str">
        <f t="shared" si="124"/>
        <v>Weather Imapct</v>
      </c>
      <c r="O3999" t="str">
        <f t="shared" si="125"/>
        <v>Not Cancelled</v>
      </c>
      <c r="P3999" t="str">
        <f>TEXT(Table1[[#This Row],[Departure_Time]],"mmm yyyy")</f>
        <v>Aug 2024</v>
      </c>
    </row>
    <row r="4000" spans="1:16" x14ac:dyDescent="0.25">
      <c r="A4000" t="s">
        <v>1300</v>
      </c>
      <c r="B4000" t="s">
        <v>23</v>
      </c>
      <c r="C4000" t="s">
        <v>15</v>
      </c>
      <c r="D4000" s="5">
        <v>45401.167361111111</v>
      </c>
      <c r="E4000">
        <v>179</v>
      </c>
      <c r="F4000" t="s">
        <v>16</v>
      </c>
      <c r="G4000">
        <v>957</v>
      </c>
      <c r="H4000" t="s">
        <v>27</v>
      </c>
      <c r="I4000" t="s">
        <v>24</v>
      </c>
      <c r="J4000">
        <v>7.3</v>
      </c>
      <c r="K4000">
        <v>7</v>
      </c>
      <c r="L4000">
        <v>0</v>
      </c>
      <c r="M4000">
        <v>0</v>
      </c>
      <c r="N4000" t="str">
        <f t="shared" si="124"/>
        <v>No Weather Impact</v>
      </c>
      <c r="O4000" t="str">
        <f t="shared" si="125"/>
        <v>Not Cancelled</v>
      </c>
      <c r="P4000" t="str">
        <f>TEXT(Table1[[#This Row],[Departure_Time]],"mmm yyyy")</f>
        <v>Apr 2024</v>
      </c>
    </row>
    <row r="4001" spans="1:16" x14ac:dyDescent="0.25">
      <c r="A4001" t="s">
        <v>1038</v>
      </c>
      <c r="B4001" t="s">
        <v>20</v>
      </c>
      <c r="C4001" t="s">
        <v>36</v>
      </c>
      <c r="D4001" s="5">
        <v>45504.154166666667</v>
      </c>
      <c r="E4001">
        <v>118</v>
      </c>
      <c r="F4001" t="s">
        <v>16</v>
      </c>
      <c r="G4001">
        <v>1140</v>
      </c>
      <c r="H4001" t="s">
        <v>27</v>
      </c>
      <c r="I4001" t="s">
        <v>24</v>
      </c>
      <c r="J4001">
        <v>9.5</v>
      </c>
      <c r="K4001">
        <v>26</v>
      </c>
      <c r="L4001">
        <v>0</v>
      </c>
      <c r="M4001">
        <v>0</v>
      </c>
      <c r="N4001" t="str">
        <f t="shared" si="124"/>
        <v>No Weather Impact</v>
      </c>
      <c r="O4001" t="str">
        <f t="shared" si="125"/>
        <v>Not Cancelled</v>
      </c>
      <c r="P4001" t="str">
        <f>TEXT(Table1[[#This Row],[Departure_Time]],"mmm yyyy")</f>
        <v>Jul 2024</v>
      </c>
    </row>
    <row r="4002" spans="1:16" x14ac:dyDescent="0.25">
      <c r="A4002" t="s">
        <v>502</v>
      </c>
      <c r="B4002" t="s">
        <v>20</v>
      </c>
      <c r="C4002" t="s">
        <v>23</v>
      </c>
      <c r="D4002" s="5">
        <v>45642.463194444441</v>
      </c>
      <c r="E4002">
        <v>47</v>
      </c>
      <c r="F4002" t="s">
        <v>41</v>
      </c>
      <c r="G4002">
        <v>740</v>
      </c>
      <c r="H4002" t="s">
        <v>17</v>
      </c>
      <c r="I4002" t="s">
        <v>24</v>
      </c>
      <c r="J4002">
        <v>7.2</v>
      </c>
      <c r="K4002">
        <v>19</v>
      </c>
      <c r="L4002">
        <v>0</v>
      </c>
      <c r="M4002">
        <v>0</v>
      </c>
      <c r="N4002" t="str">
        <f t="shared" si="124"/>
        <v>No Weather Impact</v>
      </c>
      <c r="O4002" t="str">
        <f t="shared" si="125"/>
        <v>Not Cancelled</v>
      </c>
      <c r="P4002" t="str">
        <f>TEXT(Table1[[#This Row],[Departure_Time]],"mmm yyyy")</f>
        <v>Dec 2024</v>
      </c>
    </row>
    <row r="4003" spans="1:16" x14ac:dyDescent="0.25">
      <c r="A4003" t="s">
        <v>582</v>
      </c>
      <c r="B4003" t="s">
        <v>31</v>
      </c>
      <c r="C4003" t="s">
        <v>14</v>
      </c>
      <c r="D4003" s="5">
        <v>45407.351388888892</v>
      </c>
      <c r="E4003">
        <v>162</v>
      </c>
      <c r="F4003" t="s">
        <v>16</v>
      </c>
      <c r="G4003">
        <v>1344</v>
      </c>
      <c r="H4003" t="s">
        <v>21</v>
      </c>
      <c r="I4003" t="s">
        <v>24</v>
      </c>
      <c r="J4003">
        <v>5.3</v>
      </c>
      <c r="K4003">
        <v>7</v>
      </c>
      <c r="L4003">
        <v>0</v>
      </c>
      <c r="M4003">
        <v>0</v>
      </c>
      <c r="N4003" t="str">
        <f t="shared" si="124"/>
        <v>No Weather Impact</v>
      </c>
      <c r="O4003" t="str">
        <f t="shared" si="125"/>
        <v>Not Cancelled</v>
      </c>
      <c r="P4003" t="str">
        <f>TEXT(Table1[[#This Row],[Departure_Time]],"mmm yyyy")</f>
        <v>Apr 2024</v>
      </c>
    </row>
    <row r="4004" spans="1:16" x14ac:dyDescent="0.25">
      <c r="A4004" t="s">
        <v>718</v>
      </c>
      <c r="B4004" t="s">
        <v>29</v>
      </c>
      <c r="C4004" t="s">
        <v>36</v>
      </c>
      <c r="D4004" s="5">
        <v>45357.717361111114</v>
      </c>
      <c r="E4004">
        <v>144</v>
      </c>
      <c r="F4004" t="s">
        <v>16</v>
      </c>
      <c r="G4004">
        <v>1378</v>
      </c>
      <c r="H4004" t="s">
        <v>27</v>
      </c>
      <c r="I4004" t="s">
        <v>39</v>
      </c>
      <c r="J4004">
        <v>7.2</v>
      </c>
      <c r="K4004">
        <v>6</v>
      </c>
      <c r="L4004">
        <v>0</v>
      </c>
      <c r="M4004">
        <v>1</v>
      </c>
      <c r="N4004" t="str">
        <f t="shared" si="124"/>
        <v>Weather Imapct</v>
      </c>
      <c r="O4004" t="str">
        <f t="shared" si="125"/>
        <v>Not Cancelled</v>
      </c>
      <c r="P4004" t="str">
        <f>TEXT(Table1[[#This Row],[Departure_Time]],"mmm yyyy")</f>
        <v>Mar 2024</v>
      </c>
    </row>
    <row r="4005" spans="1:16" x14ac:dyDescent="0.25">
      <c r="A4005" t="s">
        <v>276</v>
      </c>
      <c r="B4005" t="s">
        <v>14</v>
      </c>
      <c r="C4005" t="s">
        <v>31</v>
      </c>
      <c r="D4005" s="5">
        <v>45042.851388888892</v>
      </c>
      <c r="E4005">
        <v>153</v>
      </c>
      <c r="F4005" t="s">
        <v>16</v>
      </c>
      <c r="G4005">
        <v>748</v>
      </c>
      <c r="H4005" t="s">
        <v>17</v>
      </c>
      <c r="I4005" t="s">
        <v>39</v>
      </c>
      <c r="J4005">
        <v>5.5</v>
      </c>
      <c r="K4005">
        <v>17</v>
      </c>
      <c r="L4005">
        <v>0</v>
      </c>
      <c r="M4005">
        <v>0</v>
      </c>
      <c r="N4005" t="str">
        <f t="shared" si="124"/>
        <v>No Weather Impact</v>
      </c>
      <c r="O4005" t="str">
        <f t="shared" si="125"/>
        <v>Not Cancelled</v>
      </c>
      <c r="P4005" t="str">
        <f>TEXT(Table1[[#This Row],[Departure_Time]],"mmm yyyy")</f>
        <v>Apr 2023</v>
      </c>
    </row>
    <row r="4006" spans="1:16" x14ac:dyDescent="0.25">
      <c r="A4006" t="s">
        <v>938</v>
      </c>
      <c r="B4006" t="s">
        <v>20</v>
      </c>
      <c r="C4006" t="s">
        <v>23</v>
      </c>
      <c r="D4006" s="5">
        <v>45654.279166666667</v>
      </c>
      <c r="E4006">
        <v>170</v>
      </c>
      <c r="F4006" t="s">
        <v>16</v>
      </c>
      <c r="G4006">
        <v>1465</v>
      </c>
      <c r="H4006" t="s">
        <v>17</v>
      </c>
      <c r="I4006" t="s">
        <v>24</v>
      </c>
      <c r="J4006">
        <v>5.8</v>
      </c>
      <c r="K4006">
        <v>1</v>
      </c>
      <c r="L4006">
        <v>0</v>
      </c>
      <c r="M4006">
        <v>0</v>
      </c>
      <c r="N4006" t="str">
        <f t="shared" si="124"/>
        <v>No Weather Impact</v>
      </c>
      <c r="O4006" t="str">
        <f t="shared" si="125"/>
        <v>Not Cancelled</v>
      </c>
      <c r="P4006" t="str">
        <f>TEXT(Table1[[#This Row],[Departure_Time]],"mmm yyyy")</f>
        <v>Dec 2024</v>
      </c>
    </row>
    <row r="4007" spans="1:16" x14ac:dyDescent="0.25">
      <c r="A4007" t="s">
        <v>1670</v>
      </c>
      <c r="B4007" t="s">
        <v>36</v>
      </c>
      <c r="C4007" t="s">
        <v>20</v>
      </c>
      <c r="D4007" s="5">
        <v>45659.193055555559</v>
      </c>
      <c r="E4007">
        <v>220</v>
      </c>
      <c r="F4007" t="s">
        <v>16</v>
      </c>
      <c r="G4007">
        <v>1247</v>
      </c>
      <c r="H4007" t="s">
        <v>27</v>
      </c>
      <c r="I4007" t="s">
        <v>130</v>
      </c>
      <c r="J4007">
        <v>7.1</v>
      </c>
      <c r="K4007">
        <v>20</v>
      </c>
      <c r="L4007">
        <v>0</v>
      </c>
      <c r="M4007">
        <v>0</v>
      </c>
      <c r="N4007" t="str">
        <f t="shared" si="124"/>
        <v>No Weather Impact</v>
      </c>
      <c r="O4007" t="str">
        <f t="shared" si="125"/>
        <v>Not Cancelled</v>
      </c>
      <c r="P4007" t="str">
        <f>TEXT(Table1[[#This Row],[Departure_Time]],"mmm yyyy")</f>
        <v>Jan 2025</v>
      </c>
    </row>
    <row r="4008" spans="1:16" x14ac:dyDescent="0.25">
      <c r="A4008" t="s">
        <v>731</v>
      </c>
      <c r="B4008" t="s">
        <v>23</v>
      </c>
      <c r="C4008" t="s">
        <v>29</v>
      </c>
      <c r="D4008" s="5">
        <v>45755.151388888888</v>
      </c>
      <c r="E4008">
        <v>197</v>
      </c>
      <c r="F4008" t="s">
        <v>52</v>
      </c>
      <c r="G4008">
        <v>890</v>
      </c>
      <c r="H4008" t="s">
        <v>21</v>
      </c>
      <c r="I4008" t="s">
        <v>24</v>
      </c>
      <c r="J4008">
        <v>8.8000000000000007</v>
      </c>
      <c r="K4008">
        <v>29</v>
      </c>
      <c r="L4008">
        <v>0</v>
      </c>
      <c r="M4008">
        <v>0</v>
      </c>
      <c r="N4008" t="str">
        <f t="shared" si="124"/>
        <v>No Weather Impact</v>
      </c>
      <c r="O4008" t="str">
        <f t="shared" si="125"/>
        <v>Cancelled</v>
      </c>
      <c r="P4008" t="str">
        <f>TEXT(Table1[[#This Row],[Departure_Time]],"mmm yyyy")</f>
        <v>Apr 2025</v>
      </c>
    </row>
    <row r="4009" spans="1:16" x14ac:dyDescent="0.25">
      <c r="A4009" t="s">
        <v>1698</v>
      </c>
      <c r="B4009" t="s">
        <v>29</v>
      </c>
      <c r="C4009" t="s">
        <v>23</v>
      </c>
      <c r="D4009" s="5">
        <v>45429.35</v>
      </c>
      <c r="E4009">
        <v>70</v>
      </c>
      <c r="F4009" t="s">
        <v>16</v>
      </c>
      <c r="G4009">
        <v>883</v>
      </c>
      <c r="H4009" t="s">
        <v>21</v>
      </c>
      <c r="I4009" t="s">
        <v>24</v>
      </c>
      <c r="J4009">
        <v>5.4</v>
      </c>
      <c r="K4009">
        <v>1</v>
      </c>
      <c r="L4009">
        <v>0</v>
      </c>
      <c r="M4009">
        <v>0</v>
      </c>
      <c r="N4009" t="str">
        <f t="shared" si="124"/>
        <v>No Weather Impact</v>
      </c>
      <c r="O4009" t="str">
        <f t="shared" si="125"/>
        <v>Not Cancelled</v>
      </c>
      <c r="P4009" t="str">
        <f>TEXT(Table1[[#This Row],[Departure_Time]],"mmm yyyy")</f>
        <v>May 2024</v>
      </c>
    </row>
    <row r="4010" spans="1:16" x14ac:dyDescent="0.25">
      <c r="A4010" t="s">
        <v>1152</v>
      </c>
      <c r="B4010" t="s">
        <v>29</v>
      </c>
      <c r="C4010" t="s">
        <v>36</v>
      </c>
      <c r="D4010" s="5">
        <v>45265.493055555555</v>
      </c>
      <c r="E4010">
        <v>144</v>
      </c>
      <c r="F4010" t="s">
        <v>16</v>
      </c>
      <c r="G4010">
        <v>628</v>
      </c>
      <c r="H4010" t="s">
        <v>21</v>
      </c>
      <c r="I4010" t="s">
        <v>18</v>
      </c>
      <c r="J4010">
        <v>7.9</v>
      </c>
      <c r="K4010">
        <v>8</v>
      </c>
      <c r="L4010">
        <v>0</v>
      </c>
      <c r="M4010">
        <v>0</v>
      </c>
      <c r="N4010" t="str">
        <f t="shared" si="124"/>
        <v>No Weather Impact</v>
      </c>
      <c r="O4010" t="str">
        <f t="shared" si="125"/>
        <v>Not Cancelled</v>
      </c>
      <c r="P4010" t="str">
        <f>TEXT(Table1[[#This Row],[Departure_Time]],"mmm yyyy")</f>
        <v>Dec 2023</v>
      </c>
    </row>
    <row r="4011" spans="1:16" x14ac:dyDescent="0.25">
      <c r="A4011" t="s">
        <v>1759</v>
      </c>
      <c r="B4011" t="s">
        <v>29</v>
      </c>
      <c r="C4011" t="s">
        <v>15</v>
      </c>
      <c r="D4011" s="5">
        <v>45144.277083333334</v>
      </c>
      <c r="E4011">
        <v>53</v>
      </c>
      <c r="F4011" t="s">
        <v>16</v>
      </c>
      <c r="G4011">
        <v>1539</v>
      </c>
      <c r="H4011" t="s">
        <v>18</v>
      </c>
      <c r="I4011" t="s">
        <v>24</v>
      </c>
      <c r="J4011">
        <v>8</v>
      </c>
      <c r="K4011">
        <v>9</v>
      </c>
      <c r="L4011">
        <v>0</v>
      </c>
      <c r="M4011">
        <v>0</v>
      </c>
      <c r="N4011" t="str">
        <f t="shared" si="124"/>
        <v>No Weather Impact</v>
      </c>
      <c r="O4011" t="str">
        <f t="shared" si="125"/>
        <v>Not Cancelled</v>
      </c>
      <c r="P4011" t="str">
        <f>TEXT(Table1[[#This Row],[Departure_Time]],"mmm yyyy")</f>
        <v>Aug 2023</v>
      </c>
    </row>
    <row r="4012" spans="1:16" x14ac:dyDescent="0.25">
      <c r="A4012" t="s">
        <v>673</v>
      </c>
      <c r="B4012" t="s">
        <v>31</v>
      </c>
      <c r="C4012" t="s">
        <v>36</v>
      </c>
      <c r="D4012" s="5">
        <v>45559.470833333333</v>
      </c>
      <c r="E4012">
        <v>186</v>
      </c>
      <c r="F4012" t="s">
        <v>52</v>
      </c>
      <c r="G4012">
        <v>1651</v>
      </c>
      <c r="H4012" t="s">
        <v>27</v>
      </c>
      <c r="I4012" t="s">
        <v>24</v>
      </c>
      <c r="J4012">
        <v>4.5999999999999996</v>
      </c>
      <c r="K4012">
        <v>35</v>
      </c>
      <c r="L4012">
        <v>0</v>
      </c>
      <c r="M4012">
        <v>0</v>
      </c>
      <c r="N4012" t="str">
        <f t="shared" si="124"/>
        <v>No Weather Impact</v>
      </c>
      <c r="O4012" t="str">
        <f t="shared" si="125"/>
        <v>Cancelled</v>
      </c>
      <c r="P4012" t="str">
        <f>TEXT(Table1[[#This Row],[Departure_Time]],"mmm yyyy")</f>
        <v>Sep 2024</v>
      </c>
    </row>
    <row r="4013" spans="1:16" x14ac:dyDescent="0.25">
      <c r="A4013" t="s">
        <v>1760</v>
      </c>
      <c r="B4013" t="s">
        <v>15</v>
      </c>
      <c r="C4013" t="s">
        <v>15</v>
      </c>
      <c r="D4013" s="5">
        <v>45244.598611111112</v>
      </c>
      <c r="E4013">
        <v>192</v>
      </c>
      <c r="F4013" t="s">
        <v>16</v>
      </c>
      <c r="G4013">
        <v>733</v>
      </c>
      <c r="H4013" t="s">
        <v>27</v>
      </c>
      <c r="I4013" t="s">
        <v>130</v>
      </c>
      <c r="J4013">
        <v>5.8</v>
      </c>
      <c r="K4013">
        <v>3</v>
      </c>
      <c r="L4013">
        <v>0</v>
      </c>
      <c r="M4013">
        <v>1</v>
      </c>
      <c r="N4013" t="str">
        <f t="shared" si="124"/>
        <v>Weather Imapct</v>
      </c>
      <c r="O4013" t="str">
        <f t="shared" si="125"/>
        <v>Not Cancelled</v>
      </c>
      <c r="P4013" t="str">
        <f>TEXT(Table1[[#This Row],[Departure_Time]],"mmm yyyy")</f>
        <v>Nov 2023</v>
      </c>
    </row>
    <row r="4014" spans="1:16" x14ac:dyDescent="0.25">
      <c r="A4014" t="s">
        <v>867</v>
      </c>
      <c r="B4014" t="s">
        <v>31</v>
      </c>
      <c r="C4014" t="s">
        <v>15</v>
      </c>
      <c r="D4014" s="5">
        <v>45481.104861111111</v>
      </c>
      <c r="E4014">
        <v>104</v>
      </c>
      <c r="F4014" t="s">
        <v>16</v>
      </c>
      <c r="G4014">
        <v>988</v>
      </c>
      <c r="H4014" t="s">
        <v>17</v>
      </c>
      <c r="I4014" t="s">
        <v>24</v>
      </c>
      <c r="J4014">
        <v>5.4</v>
      </c>
      <c r="K4014">
        <v>56</v>
      </c>
      <c r="L4014">
        <v>0</v>
      </c>
      <c r="M4014">
        <v>0</v>
      </c>
      <c r="N4014" t="str">
        <f t="shared" si="124"/>
        <v>No Weather Impact</v>
      </c>
      <c r="O4014" t="str">
        <f t="shared" si="125"/>
        <v>Not Cancelled</v>
      </c>
      <c r="P4014" t="str">
        <f>TEXT(Table1[[#This Row],[Departure_Time]],"mmm yyyy")</f>
        <v>Jul 2024</v>
      </c>
    </row>
    <row r="4015" spans="1:16" x14ac:dyDescent="0.25">
      <c r="A4015" t="s">
        <v>318</v>
      </c>
      <c r="B4015" t="s">
        <v>23</v>
      </c>
      <c r="C4015" t="s">
        <v>31</v>
      </c>
      <c r="D4015" s="5">
        <v>45167.021527777775</v>
      </c>
      <c r="E4015">
        <v>178</v>
      </c>
      <c r="F4015" t="s">
        <v>41</v>
      </c>
      <c r="G4015">
        <v>1482</v>
      </c>
      <c r="H4015" t="s">
        <v>17</v>
      </c>
      <c r="I4015" t="s">
        <v>24</v>
      </c>
      <c r="J4015">
        <v>5</v>
      </c>
      <c r="K4015">
        <v>17</v>
      </c>
      <c r="L4015">
        <v>0</v>
      </c>
      <c r="M4015">
        <v>0</v>
      </c>
      <c r="N4015" t="str">
        <f t="shared" si="124"/>
        <v>No Weather Impact</v>
      </c>
      <c r="O4015" t="str">
        <f t="shared" si="125"/>
        <v>Not Cancelled</v>
      </c>
      <c r="P4015" t="str">
        <f>TEXT(Table1[[#This Row],[Departure_Time]],"mmm yyyy")</f>
        <v>Aug 2023</v>
      </c>
    </row>
    <row r="4016" spans="1:16" x14ac:dyDescent="0.25">
      <c r="A4016" t="s">
        <v>811</v>
      </c>
      <c r="B4016" t="s">
        <v>26</v>
      </c>
      <c r="C4016" t="s">
        <v>26</v>
      </c>
      <c r="D4016" s="5">
        <v>45199.990972222222</v>
      </c>
      <c r="E4016">
        <v>197</v>
      </c>
      <c r="F4016" t="s">
        <v>16</v>
      </c>
      <c r="G4016">
        <v>1036</v>
      </c>
      <c r="H4016" t="s">
        <v>27</v>
      </c>
      <c r="I4016" t="s">
        <v>39</v>
      </c>
      <c r="J4016">
        <v>8.6</v>
      </c>
      <c r="K4016">
        <v>8</v>
      </c>
      <c r="L4016">
        <v>0</v>
      </c>
      <c r="M4016">
        <v>0</v>
      </c>
      <c r="N4016" t="str">
        <f t="shared" si="124"/>
        <v>No Weather Impact</v>
      </c>
      <c r="O4016" t="str">
        <f t="shared" si="125"/>
        <v>Not Cancelled</v>
      </c>
      <c r="P4016" t="str">
        <f>TEXT(Table1[[#This Row],[Departure_Time]],"mmm yyyy")</f>
        <v>Sep 2023</v>
      </c>
    </row>
    <row r="4017" spans="1:16" x14ac:dyDescent="0.25">
      <c r="A4017" t="s">
        <v>1659</v>
      </c>
      <c r="B4017" t="s">
        <v>23</v>
      </c>
      <c r="C4017" t="s">
        <v>29</v>
      </c>
      <c r="D4017" s="5">
        <v>45369.237500000003</v>
      </c>
      <c r="E4017">
        <v>103</v>
      </c>
      <c r="F4017" t="s">
        <v>16</v>
      </c>
      <c r="G4017">
        <v>1268</v>
      </c>
      <c r="H4017" t="s">
        <v>17</v>
      </c>
      <c r="I4017" t="s">
        <v>18</v>
      </c>
      <c r="J4017">
        <v>8.9</v>
      </c>
      <c r="K4017">
        <v>51</v>
      </c>
      <c r="L4017">
        <v>0</v>
      </c>
      <c r="M4017">
        <v>0</v>
      </c>
      <c r="N4017" t="str">
        <f t="shared" si="124"/>
        <v>No Weather Impact</v>
      </c>
      <c r="O4017" t="str">
        <f t="shared" si="125"/>
        <v>Not Cancelled</v>
      </c>
      <c r="P4017" t="str">
        <f>TEXT(Table1[[#This Row],[Departure_Time]],"mmm yyyy")</f>
        <v>Mar 2024</v>
      </c>
    </row>
    <row r="4018" spans="1:16" x14ac:dyDescent="0.25">
      <c r="A4018" t="s">
        <v>1227</v>
      </c>
      <c r="B4018" t="s">
        <v>31</v>
      </c>
      <c r="C4018" t="s">
        <v>23</v>
      </c>
      <c r="D4018" s="5">
        <v>45251.163194444445</v>
      </c>
      <c r="E4018">
        <v>199</v>
      </c>
      <c r="F4018" t="s">
        <v>16</v>
      </c>
      <c r="G4018">
        <v>1292</v>
      </c>
      <c r="H4018" t="s">
        <v>21</v>
      </c>
      <c r="I4018" t="s">
        <v>39</v>
      </c>
      <c r="J4018">
        <v>7.5</v>
      </c>
      <c r="K4018">
        <v>2</v>
      </c>
      <c r="L4018">
        <v>0</v>
      </c>
      <c r="M4018">
        <v>1</v>
      </c>
      <c r="N4018" t="str">
        <f t="shared" si="124"/>
        <v>Weather Imapct</v>
      </c>
      <c r="O4018" t="str">
        <f t="shared" si="125"/>
        <v>Not Cancelled</v>
      </c>
      <c r="P4018" t="str">
        <f>TEXT(Table1[[#This Row],[Departure_Time]],"mmm yyyy")</f>
        <v>Nov 2023</v>
      </c>
    </row>
    <row r="4019" spans="1:16" x14ac:dyDescent="0.25">
      <c r="A4019" t="s">
        <v>1276</v>
      </c>
      <c r="B4019" t="s">
        <v>20</v>
      </c>
      <c r="C4019" t="s">
        <v>15</v>
      </c>
      <c r="D4019" s="5">
        <v>45413.915277777778</v>
      </c>
      <c r="E4019">
        <v>211</v>
      </c>
      <c r="F4019" t="s">
        <v>16</v>
      </c>
      <c r="G4019">
        <v>1245</v>
      </c>
      <c r="H4019" t="s">
        <v>27</v>
      </c>
      <c r="I4019" t="s">
        <v>24</v>
      </c>
      <c r="J4019">
        <v>5.4</v>
      </c>
      <c r="K4019">
        <v>19</v>
      </c>
      <c r="L4019">
        <v>0</v>
      </c>
      <c r="M4019">
        <v>0</v>
      </c>
      <c r="N4019" t="str">
        <f t="shared" si="124"/>
        <v>No Weather Impact</v>
      </c>
      <c r="O4019" t="str">
        <f t="shared" si="125"/>
        <v>Not Cancelled</v>
      </c>
      <c r="P4019" t="str">
        <f>TEXT(Table1[[#This Row],[Departure_Time]],"mmm yyyy")</f>
        <v>May 2024</v>
      </c>
    </row>
    <row r="4020" spans="1:16" x14ac:dyDescent="0.25">
      <c r="A4020" t="s">
        <v>777</v>
      </c>
      <c r="B4020" t="s">
        <v>20</v>
      </c>
      <c r="C4020" t="s">
        <v>23</v>
      </c>
      <c r="D4020" s="5">
        <v>45562.098611111112</v>
      </c>
      <c r="E4020">
        <v>160</v>
      </c>
      <c r="F4020" t="s">
        <v>16</v>
      </c>
      <c r="G4020">
        <v>601</v>
      </c>
      <c r="H4020" t="s">
        <v>18</v>
      </c>
      <c r="I4020" t="s">
        <v>24</v>
      </c>
      <c r="J4020">
        <v>6.7</v>
      </c>
      <c r="K4020">
        <v>10</v>
      </c>
      <c r="L4020">
        <v>0</v>
      </c>
      <c r="M4020">
        <v>0</v>
      </c>
      <c r="N4020" t="str">
        <f t="shared" si="124"/>
        <v>No Weather Impact</v>
      </c>
      <c r="O4020" t="str">
        <f t="shared" si="125"/>
        <v>Not Cancelled</v>
      </c>
      <c r="P4020" t="str">
        <f>TEXT(Table1[[#This Row],[Departure_Time]],"mmm yyyy")</f>
        <v>Sep 2024</v>
      </c>
    </row>
    <row r="4021" spans="1:16" x14ac:dyDescent="0.25">
      <c r="A4021" t="s">
        <v>1761</v>
      </c>
      <c r="B4021" t="s">
        <v>20</v>
      </c>
      <c r="C4021" t="s">
        <v>20</v>
      </c>
      <c r="D4021" s="5">
        <v>45058.397222222222</v>
      </c>
      <c r="E4021">
        <v>93</v>
      </c>
      <c r="F4021" t="s">
        <v>16</v>
      </c>
      <c r="G4021">
        <v>810</v>
      </c>
      <c r="H4021" t="s">
        <v>21</v>
      </c>
      <c r="I4021" t="s">
        <v>24</v>
      </c>
      <c r="J4021">
        <v>7.8</v>
      </c>
      <c r="K4021">
        <v>5</v>
      </c>
      <c r="L4021">
        <v>0</v>
      </c>
      <c r="M4021">
        <v>1</v>
      </c>
      <c r="N4021" t="str">
        <f t="shared" si="124"/>
        <v>Weather Imapct</v>
      </c>
      <c r="O4021" t="str">
        <f t="shared" si="125"/>
        <v>Not Cancelled</v>
      </c>
      <c r="P4021" t="str">
        <f>TEXT(Table1[[#This Row],[Departure_Time]],"mmm yyyy")</f>
        <v>May 2023</v>
      </c>
    </row>
    <row r="4022" spans="1:16" x14ac:dyDescent="0.25">
      <c r="A4022" t="s">
        <v>1608</v>
      </c>
      <c r="B4022" t="s">
        <v>31</v>
      </c>
      <c r="C4022" t="s">
        <v>14</v>
      </c>
      <c r="D4022" s="5">
        <v>45525.176388888889</v>
      </c>
      <c r="E4022">
        <v>167</v>
      </c>
      <c r="F4022" t="s">
        <v>16</v>
      </c>
      <c r="G4022">
        <v>1129</v>
      </c>
      <c r="H4022" t="s">
        <v>18</v>
      </c>
      <c r="I4022" t="s">
        <v>18</v>
      </c>
      <c r="J4022">
        <v>7.3</v>
      </c>
      <c r="K4022">
        <v>14</v>
      </c>
      <c r="L4022">
        <v>0</v>
      </c>
      <c r="M4022">
        <v>0</v>
      </c>
      <c r="N4022" t="str">
        <f t="shared" si="124"/>
        <v>No Weather Impact</v>
      </c>
      <c r="O4022" t="str">
        <f t="shared" si="125"/>
        <v>Not Cancelled</v>
      </c>
      <c r="P4022" t="str">
        <f>TEXT(Table1[[#This Row],[Departure_Time]],"mmm yyyy")</f>
        <v>Aug 2024</v>
      </c>
    </row>
    <row r="4023" spans="1:16" x14ac:dyDescent="0.25">
      <c r="A4023" t="s">
        <v>1762</v>
      </c>
      <c r="B4023" t="s">
        <v>20</v>
      </c>
      <c r="C4023" t="s">
        <v>20</v>
      </c>
      <c r="D4023" s="5">
        <v>45289.181944444441</v>
      </c>
      <c r="E4023">
        <v>253</v>
      </c>
      <c r="F4023" t="s">
        <v>16</v>
      </c>
      <c r="G4023">
        <v>1347</v>
      </c>
      <c r="H4023" t="s">
        <v>18</v>
      </c>
      <c r="I4023" t="s">
        <v>130</v>
      </c>
      <c r="J4023">
        <v>5.8</v>
      </c>
      <c r="K4023">
        <v>12</v>
      </c>
      <c r="L4023">
        <v>0</v>
      </c>
      <c r="M4023">
        <v>0</v>
      </c>
      <c r="N4023" t="str">
        <f t="shared" si="124"/>
        <v>No Weather Impact</v>
      </c>
      <c r="O4023" t="str">
        <f t="shared" si="125"/>
        <v>Not Cancelled</v>
      </c>
      <c r="P4023" t="str">
        <f>TEXT(Table1[[#This Row],[Departure_Time]],"mmm yyyy")</f>
        <v>Dec 2023</v>
      </c>
    </row>
    <row r="4024" spans="1:16" x14ac:dyDescent="0.25">
      <c r="A4024" t="s">
        <v>463</v>
      </c>
      <c r="B4024" t="s">
        <v>14</v>
      </c>
      <c r="C4024" t="s">
        <v>29</v>
      </c>
      <c r="D4024" s="5">
        <v>45307.563194444447</v>
      </c>
      <c r="E4024">
        <v>101</v>
      </c>
      <c r="F4024" t="s">
        <v>16</v>
      </c>
      <c r="G4024">
        <v>1347</v>
      </c>
      <c r="H4024" t="s">
        <v>21</v>
      </c>
      <c r="I4024" t="s">
        <v>24</v>
      </c>
      <c r="J4024">
        <v>8.3000000000000007</v>
      </c>
      <c r="K4024">
        <v>6</v>
      </c>
      <c r="L4024">
        <v>0</v>
      </c>
      <c r="M4024">
        <v>1</v>
      </c>
      <c r="N4024" t="str">
        <f t="shared" si="124"/>
        <v>Weather Imapct</v>
      </c>
      <c r="O4024" t="str">
        <f t="shared" si="125"/>
        <v>Not Cancelled</v>
      </c>
      <c r="P4024" t="str">
        <f>TEXT(Table1[[#This Row],[Departure_Time]],"mmm yyyy")</f>
        <v>Jan 2024</v>
      </c>
    </row>
    <row r="4025" spans="1:16" x14ac:dyDescent="0.25">
      <c r="A4025" t="s">
        <v>968</v>
      </c>
      <c r="B4025" t="s">
        <v>36</v>
      </c>
      <c r="C4025" t="s">
        <v>15</v>
      </c>
      <c r="D4025" s="5">
        <v>45173.241666666669</v>
      </c>
      <c r="E4025">
        <v>145</v>
      </c>
      <c r="F4025" t="s">
        <v>41</v>
      </c>
      <c r="G4025">
        <v>1309</v>
      </c>
      <c r="H4025" t="s">
        <v>27</v>
      </c>
      <c r="I4025" t="s">
        <v>18</v>
      </c>
      <c r="J4025">
        <v>6.8</v>
      </c>
      <c r="K4025">
        <v>12</v>
      </c>
      <c r="L4025">
        <v>0</v>
      </c>
      <c r="M4025">
        <v>0</v>
      </c>
      <c r="N4025" t="str">
        <f t="shared" si="124"/>
        <v>No Weather Impact</v>
      </c>
      <c r="O4025" t="str">
        <f t="shared" si="125"/>
        <v>Not Cancelled</v>
      </c>
      <c r="P4025" t="str">
        <f>TEXT(Table1[[#This Row],[Departure_Time]],"mmm yyyy")</f>
        <v>Sep 2023</v>
      </c>
    </row>
    <row r="4026" spans="1:16" x14ac:dyDescent="0.25">
      <c r="A4026" t="s">
        <v>1749</v>
      </c>
      <c r="B4026" t="s">
        <v>36</v>
      </c>
      <c r="C4026" t="s">
        <v>23</v>
      </c>
      <c r="D4026" s="5">
        <v>45468.479166666664</v>
      </c>
      <c r="E4026">
        <v>87</v>
      </c>
      <c r="F4026" t="s">
        <v>41</v>
      </c>
      <c r="G4026">
        <v>1307</v>
      </c>
      <c r="H4026" t="s">
        <v>21</v>
      </c>
      <c r="I4026" t="s">
        <v>24</v>
      </c>
      <c r="J4026">
        <v>8.6</v>
      </c>
      <c r="K4026">
        <v>9</v>
      </c>
      <c r="L4026">
        <v>0</v>
      </c>
      <c r="M4026">
        <v>1</v>
      </c>
      <c r="N4026" t="str">
        <f t="shared" si="124"/>
        <v>Weather Imapct</v>
      </c>
      <c r="O4026" t="str">
        <f t="shared" si="125"/>
        <v>Not Cancelled</v>
      </c>
      <c r="P4026" t="str">
        <f>TEXT(Table1[[#This Row],[Departure_Time]],"mmm yyyy")</f>
        <v>Jun 2024</v>
      </c>
    </row>
    <row r="4027" spans="1:16" x14ac:dyDescent="0.25">
      <c r="A4027" t="s">
        <v>695</v>
      </c>
      <c r="B4027" t="s">
        <v>20</v>
      </c>
      <c r="C4027" t="s">
        <v>29</v>
      </c>
      <c r="D4027" s="5">
        <v>45639.681944444441</v>
      </c>
      <c r="E4027">
        <v>109</v>
      </c>
      <c r="F4027" t="s">
        <v>41</v>
      </c>
      <c r="G4027">
        <v>1101</v>
      </c>
      <c r="H4027" t="s">
        <v>21</v>
      </c>
      <c r="I4027" t="s">
        <v>24</v>
      </c>
      <c r="J4027">
        <v>7.6</v>
      </c>
      <c r="K4027">
        <v>10</v>
      </c>
      <c r="L4027">
        <v>0</v>
      </c>
      <c r="M4027">
        <v>0</v>
      </c>
      <c r="N4027" t="str">
        <f t="shared" si="124"/>
        <v>No Weather Impact</v>
      </c>
      <c r="O4027" t="str">
        <f t="shared" si="125"/>
        <v>Not Cancelled</v>
      </c>
      <c r="P4027" t="str">
        <f>TEXT(Table1[[#This Row],[Departure_Time]],"mmm yyyy")</f>
        <v>Dec 2024</v>
      </c>
    </row>
    <row r="4028" spans="1:16" x14ac:dyDescent="0.25">
      <c r="A4028" t="s">
        <v>782</v>
      </c>
      <c r="B4028" t="s">
        <v>26</v>
      </c>
      <c r="C4028" t="s">
        <v>31</v>
      </c>
      <c r="D4028" s="5">
        <v>45069.568055555559</v>
      </c>
      <c r="E4028">
        <v>178</v>
      </c>
      <c r="F4028" t="s">
        <v>16</v>
      </c>
      <c r="G4028">
        <v>1012</v>
      </c>
      <c r="H4028" t="s">
        <v>21</v>
      </c>
      <c r="I4028" t="s">
        <v>18</v>
      </c>
      <c r="J4028">
        <v>8.4</v>
      </c>
      <c r="K4028">
        <v>2</v>
      </c>
      <c r="L4028">
        <v>0</v>
      </c>
      <c r="M4028">
        <v>0</v>
      </c>
      <c r="N4028" t="str">
        <f t="shared" si="124"/>
        <v>No Weather Impact</v>
      </c>
      <c r="O4028" t="str">
        <f t="shared" si="125"/>
        <v>Not Cancelled</v>
      </c>
      <c r="P4028" t="str">
        <f>TEXT(Table1[[#This Row],[Departure_Time]],"mmm yyyy")</f>
        <v>May 2023</v>
      </c>
    </row>
    <row r="4029" spans="1:16" x14ac:dyDescent="0.25">
      <c r="A4029" t="s">
        <v>628</v>
      </c>
      <c r="B4029" t="s">
        <v>23</v>
      </c>
      <c r="C4029" t="s">
        <v>26</v>
      </c>
      <c r="D4029" s="5">
        <v>45204.781944444447</v>
      </c>
      <c r="E4029">
        <v>225</v>
      </c>
      <c r="F4029" t="s">
        <v>16</v>
      </c>
      <c r="G4029">
        <v>1043</v>
      </c>
      <c r="H4029" t="s">
        <v>18</v>
      </c>
      <c r="I4029" t="s">
        <v>24</v>
      </c>
      <c r="J4029">
        <v>7.6</v>
      </c>
      <c r="K4029">
        <v>11</v>
      </c>
      <c r="L4029">
        <v>0</v>
      </c>
      <c r="M4029">
        <v>0</v>
      </c>
      <c r="N4029" t="str">
        <f t="shared" si="124"/>
        <v>No Weather Impact</v>
      </c>
      <c r="O4029" t="str">
        <f t="shared" si="125"/>
        <v>Not Cancelled</v>
      </c>
      <c r="P4029" t="str">
        <f>TEXT(Table1[[#This Row],[Departure_Time]],"mmm yyyy")</f>
        <v>Oct 2023</v>
      </c>
    </row>
    <row r="4030" spans="1:16" x14ac:dyDescent="0.25">
      <c r="A4030" t="s">
        <v>149</v>
      </c>
      <c r="B4030" t="s">
        <v>36</v>
      </c>
      <c r="C4030" t="s">
        <v>14</v>
      </c>
      <c r="D4030" s="5">
        <v>45590.331944444442</v>
      </c>
      <c r="E4030">
        <v>261</v>
      </c>
      <c r="F4030" t="s">
        <v>16</v>
      </c>
      <c r="G4030">
        <v>1326</v>
      </c>
      <c r="H4030" t="s">
        <v>27</v>
      </c>
      <c r="I4030" t="s">
        <v>39</v>
      </c>
      <c r="J4030">
        <v>10</v>
      </c>
      <c r="K4030">
        <v>11</v>
      </c>
      <c r="L4030">
        <v>0</v>
      </c>
      <c r="M4030">
        <v>0</v>
      </c>
      <c r="N4030" t="str">
        <f t="shared" si="124"/>
        <v>No Weather Impact</v>
      </c>
      <c r="O4030" t="str">
        <f t="shared" si="125"/>
        <v>Not Cancelled</v>
      </c>
      <c r="P4030" t="str">
        <f>TEXT(Table1[[#This Row],[Departure_Time]],"mmm yyyy")</f>
        <v>Oct 2024</v>
      </c>
    </row>
    <row r="4031" spans="1:16" x14ac:dyDescent="0.25">
      <c r="A4031" t="s">
        <v>524</v>
      </c>
      <c r="B4031" t="s">
        <v>23</v>
      </c>
      <c r="C4031" t="s">
        <v>14</v>
      </c>
      <c r="D4031" s="5">
        <v>45280.906944444447</v>
      </c>
      <c r="E4031">
        <v>141</v>
      </c>
      <c r="F4031" t="s">
        <v>16</v>
      </c>
      <c r="G4031">
        <v>906</v>
      </c>
      <c r="H4031" t="s">
        <v>17</v>
      </c>
      <c r="I4031" t="s">
        <v>24</v>
      </c>
      <c r="J4031">
        <v>6.9</v>
      </c>
      <c r="K4031">
        <v>2</v>
      </c>
      <c r="L4031">
        <v>0</v>
      </c>
      <c r="M4031">
        <v>0</v>
      </c>
      <c r="N4031" t="str">
        <f t="shared" si="124"/>
        <v>No Weather Impact</v>
      </c>
      <c r="O4031" t="str">
        <f t="shared" si="125"/>
        <v>Not Cancelled</v>
      </c>
      <c r="P4031" t="str">
        <f>TEXT(Table1[[#This Row],[Departure_Time]],"mmm yyyy")</f>
        <v>Dec 2023</v>
      </c>
    </row>
    <row r="4032" spans="1:16" x14ac:dyDescent="0.25">
      <c r="A4032" t="s">
        <v>1063</v>
      </c>
      <c r="B4032" t="s">
        <v>29</v>
      </c>
      <c r="C4032" t="s">
        <v>31</v>
      </c>
      <c r="D4032" s="5">
        <v>45265.220833333333</v>
      </c>
      <c r="E4032">
        <v>194</v>
      </c>
      <c r="F4032" t="s">
        <v>41</v>
      </c>
      <c r="G4032">
        <v>1004</v>
      </c>
      <c r="H4032" t="s">
        <v>27</v>
      </c>
      <c r="I4032" t="s">
        <v>18</v>
      </c>
      <c r="J4032">
        <v>8.1</v>
      </c>
      <c r="K4032">
        <v>5</v>
      </c>
      <c r="L4032">
        <v>1</v>
      </c>
      <c r="M4032">
        <v>0</v>
      </c>
      <c r="N4032" t="str">
        <f t="shared" si="124"/>
        <v>No Weather Impact</v>
      </c>
      <c r="O4032" t="str">
        <f t="shared" si="125"/>
        <v>Not Cancelled</v>
      </c>
      <c r="P4032" t="str">
        <f>TEXT(Table1[[#This Row],[Departure_Time]],"mmm yyyy")</f>
        <v>Dec 2023</v>
      </c>
    </row>
    <row r="4033" spans="1:16" x14ac:dyDescent="0.25">
      <c r="A4033" t="s">
        <v>237</v>
      </c>
      <c r="B4033" t="s">
        <v>15</v>
      </c>
      <c r="C4033" t="s">
        <v>15</v>
      </c>
      <c r="D4033" s="5">
        <v>45277.347916666666</v>
      </c>
      <c r="E4033">
        <v>189</v>
      </c>
      <c r="F4033" t="s">
        <v>52</v>
      </c>
      <c r="G4033">
        <v>1489</v>
      </c>
      <c r="H4033" t="s">
        <v>27</v>
      </c>
      <c r="I4033" t="s">
        <v>18</v>
      </c>
      <c r="J4033">
        <v>9.1</v>
      </c>
      <c r="K4033">
        <v>7</v>
      </c>
      <c r="L4033">
        <v>0</v>
      </c>
      <c r="M4033">
        <v>0</v>
      </c>
      <c r="N4033" t="str">
        <f t="shared" si="124"/>
        <v>No Weather Impact</v>
      </c>
      <c r="O4033" t="str">
        <f t="shared" si="125"/>
        <v>Cancelled</v>
      </c>
      <c r="P4033" t="str">
        <f>TEXT(Table1[[#This Row],[Departure_Time]],"mmm yyyy")</f>
        <v>Dec 2023</v>
      </c>
    </row>
    <row r="4034" spans="1:16" x14ac:dyDescent="0.25">
      <c r="A4034" t="s">
        <v>1467</v>
      </c>
      <c r="B4034" t="s">
        <v>14</v>
      </c>
      <c r="C4034" t="s">
        <v>23</v>
      </c>
      <c r="D4034" s="5">
        <v>45720.905555555553</v>
      </c>
      <c r="E4034">
        <v>168</v>
      </c>
      <c r="F4034" t="s">
        <v>16</v>
      </c>
      <c r="G4034">
        <v>703</v>
      </c>
      <c r="H4034" t="s">
        <v>18</v>
      </c>
      <c r="I4034" t="s">
        <v>24</v>
      </c>
      <c r="J4034">
        <v>7.4</v>
      </c>
      <c r="K4034">
        <v>1</v>
      </c>
      <c r="L4034">
        <v>0</v>
      </c>
      <c r="M4034">
        <v>0</v>
      </c>
      <c r="N4034" t="str">
        <f t="shared" si="124"/>
        <v>No Weather Impact</v>
      </c>
      <c r="O4034" t="str">
        <f t="shared" si="125"/>
        <v>Not Cancelled</v>
      </c>
      <c r="P4034" t="str">
        <f>TEXT(Table1[[#This Row],[Departure_Time]],"mmm yyyy")</f>
        <v>Mar 2025</v>
      </c>
    </row>
    <row r="4035" spans="1:16" x14ac:dyDescent="0.25">
      <c r="A4035" t="s">
        <v>525</v>
      </c>
      <c r="B4035" t="s">
        <v>29</v>
      </c>
      <c r="C4035" t="s">
        <v>20</v>
      </c>
      <c r="D4035" s="5">
        <v>45389.724999999999</v>
      </c>
      <c r="E4035">
        <v>136</v>
      </c>
      <c r="F4035" t="s">
        <v>16</v>
      </c>
      <c r="G4035">
        <v>1197</v>
      </c>
      <c r="H4035" t="s">
        <v>21</v>
      </c>
      <c r="I4035" t="s">
        <v>18</v>
      </c>
      <c r="J4035">
        <v>8.9</v>
      </c>
      <c r="K4035">
        <v>6</v>
      </c>
      <c r="L4035">
        <v>0</v>
      </c>
      <c r="M4035">
        <v>0</v>
      </c>
      <c r="N4035" t="str">
        <f t="shared" ref="N4035:N4098" si="126">IF(M4035=1, "Weather Imapct", "No Weather Impact")</f>
        <v>No Weather Impact</v>
      </c>
      <c r="O4035" t="str">
        <f t="shared" ref="O4035:O4098" si="127">IF(F4035="Cancelled", "Cancelled", "Not Cancelled")</f>
        <v>Not Cancelled</v>
      </c>
      <c r="P4035" t="str">
        <f>TEXT(Table1[[#This Row],[Departure_Time]],"mmm yyyy")</f>
        <v>Apr 2024</v>
      </c>
    </row>
    <row r="4036" spans="1:16" x14ac:dyDescent="0.25">
      <c r="A4036" t="s">
        <v>65</v>
      </c>
      <c r="B4036" t="s">
        <v>31</v>
      </c>
      <c r="C4036" t="s">
        <v>29</v>
      </c>
      <c r="D4036" s="5">
        <v>45422.115972222222</v>
      </c>
      <c r="E4036">
        <v>145</v>
      </c>
      <c r="F4036" t="s">
        <v>16</v>
      </c>
      <c r="G4036">
        <v>1006</v>
      </c>
      <c r="H4036" t="s">
        <v>18</v>
      </c>
      <c r="I4036" t="s">
        <v>24</v>
      </c>
      <c r="J4036">
        <v>8.6999999999999993</v>
      </c>
      <c r="K4036">
        <v>1</v>
      </c>
      <c r="L4036">
        <v>0</v>
      </c>
      <c r="M4036">
        <v>0</v>
      </c>
      <c r="N4036" t="str">
        <f t="shared" si="126"/>
        <v>No Weather Impact</v>
      </c>
      <c r="O4036" t="str">
        <f t="shared" si="127"/>
        <v>Not Cancelled</v>
      </c>
      <c r="P4036" t="str">
        <f>TEXT(Table1[[#This Row],[Departure_Time]],"mmm yyyy")</f>
        <v>May 2024</v>
      </c>
    </row>
    <row r="4037" spans="1:16" x14ac:dyDescent="0.25">
      <c r="A4037" t="s">
        <v>302</v>
      </c>
      <c r="B4037" t="s">
        <v>23</v>
      </c>
      <c r="C4037" t="s">
        <v>20</v>
      </c>
      <c r="D4037" s="5">
        <v>45362.98541666667</v>
      </c>
      <c r="E4037">
        <v>93</v>
      </c>
      <c r="F4037" t="s">
        <v>16</v>
      </c>
      <c r="G4037">
        <v>942</v>
      </c>
      <c r="H4037" t="s">
        <v>17</v>
      </c>
      <c r="I4037" t="s">
        <v>18</v>
      </c>
      <c r="J4037">
        <v>10</v>
      </c>
      <c r="K4037">
        <v>8</v>
      </c>
      <c r="L4037">
        <v>0</v>
      </c>
      <c r="M4037">
        <v>0</v>
      </c>
      <c r="N4037" t="str">
        <f t="shared" si="126"/>
        <v>No Weather Impact</v>
      </c>
      <c r="O4037" t="str">
        <f t="shared" si="127"/>
        <v>Not Cancelled</v>
      </c>
      <c r="P4037" t="str">
        <f>TEXT(Table1[[#This Row],[Departure_Time]],"mmm yyyy")</f>
        <v>Mar 2024</v>
      </c>
    </row>
    <row r="4038" spans="1:16" x14ac:dyDescent="0.25">
      <c r="A4038" t="s">
        <v>1760</v>
      </c>
      <c r="B4038" t="s">
        <v>29</v>
      </c>
      <c r="C4038" t="s">
        <v>20</v>
      </c>
      <c r="D4038" s="5">
        <v>45409.000694444447</v>
      </c>
      <c r="E4038">
        <v>190</v>
      </c>
      <c r="F4038" t="s">
        <v>41</v>
      </c>
      <c r="G4038">
        <v>1585</v>
      </c>
      <c r="H4038" t="s">
        <v>21</v>
      </c>
      <c r="I4038" t="s">
        <v>24</v>
      </c>
      <c r="J4038">
        <v>8.9</v>
      </c>
      <c r="K4038">
        <v>12</v>
      </c>
      <c r="L4038">
        <v>0</v>
      </c>
      <c r="M4038">
        <v>0</v>
      </c>
      <c r="N4038" t="str">
        <f t="shared" si="126"/>
        <v>No Weather Impact</v>
      </c>
      <c r="O4038" t="str">
        <f t="shared" si="127"/>
        <v>Not Cancelled</v>
      </c>
      <c r="P4038" t="str">
        <f>TEXT(Table1[[#This Row],[Departure_Time]],"mmm yyyy")</f>
        <v>Apr 2024</v>
      </c>
    </row>
    <row r="4039" spans="1:16" x14ac:dyDescent="0.25">
      <c r="A4039" t="s">
        <v>985</v>
      </c>
      <c r="B4039" t="s">
        <v>31</v>
      </c>
      <c r="C4039" t="s">
        <v>31</v>
      </c>
      <c r="D4039" s="5">
        <v>45429.595833333333</v>
      </c>
      <c r="E4039">
        <v>179</v>
      </c>
      <c r="F4039" t="s">
        <v>16</v>
      </c>
      <c r="G4039">
        <v>1331</v>
      </c>
      <c r="H4039" t="s">
        <v>18</v>
      </c>
      <c r="I4039" t="s">
        <v>24</v>
      </c>
      <c r="J4039">
        <v>8.3000000000000007</v>
      </c>
      <c r="K4039">
        <v>7</v>
      </c>
      <c r="L4039">
        <v>0</v>
      </c>
      <c r="M4039">
        <v>0</v>
      </c>
      <c r="N4039" t="str">
        <f t="shared" si="126"/>
        <v>No Weather Impact</v>
      </c>
      <c r="O4039" t="str">
        <f t="shared" si="127"/>
        <v>Not Cancelled</v>
      </c>
      <c r="P4039" t="str">
        <f>TEXT(Table1[[#This Row],[Departure_Time]],"mmm yyyy")</f>
        <v>May 2024</v>
      </c>
    </row>
    <row r="4040" spans="1:16" x14ac:dyDescent="0.25">
      <c r="A4040" t="s">
        <v>316</v>
      </c>
      <c r="B4040" t="s">
        <v>15</v>
      </c>
      <c r="C4040" t="s">
        <v>26</v>
      </c>
      <c r="D4040" s="5">
        <v>45333.905555555553</v>
      </c>
      <c r="E4040">
        <v>132</v>
      </c>
      <c r="F4040" t="s">
        <v>16</v>
      </c>
      <c r="G4040">
        <v>1756</v>
      </c>
      <c r="H4040" t="s">
        <v>21</v>
      </c>
      <c r="I4040" t="s">
        <v>24</v>
      </c>
      <c r="J4040">
        <v>5.3</v>
      </c>
      <c r="K4040">
        <v>16</v>
      </c>
      <c r="L4040">
        <v>0</v>
      </c>
      <c r="M4040">
        <v>0</v>
      </c>
      <c r="N4040" t="str">
        <f t="shared" si="126"/>
        <v>No Weather Impact</v>
      </c>
      <c r="O4040" t="str">
        <f t="shared" si="127"/>
        <v>Not Cancelled</v>
      </c>
      <c r="P4040" t="str">
        <f>TEXT(Table1[[#This Row],[Departure_Time]],"mmm yyyy")</f>
        <v>Feb 2024</v>
      </c>
    </row>
    <row r="4041" spans="1:16" x14ac:dyDescent="0.25">
      <c r="A4041" t="s">
        <v>1246</v>
      </c>
      <c r="B4041" t="s">
        <v>23</v>
      </c>
      <c r="C4041" t="s">
        <v>15</v>
      </c>
      <c r="D4041" s="5">
        <v>45282.086111111108</v>
      </c>
      <c r="E4041">
        <v>249</v>
      </c>
      <c r="F4041" t="s">
        <v>16</v>
      </c>
      <c r="G4041">
        <v>898</v>
      </c>
      <c r="H4041" t="s">
        <v>27</v>
      </c>
      <c r="I4041" t="s">
        <v>24</v>
      </c>
      <c r="J4041">
        <v>8.6999999999999993</v>
      </c>
      <c r="K4041">
        <v>6</v>
      </c>
      <c r="L4041">
        <v>0</v>
      </c>
      <c r="M4041">
        <v>0</v>
      </c>
      <c r="N4041" t="str">
        <f t="shared" si="126"/>
        <v>No Weather Impact</v>
      </c>
      <c r="O4041" t="str">
        <f t="shared" si="127"/>
        <v>Not Cancelled</v>
      </c>
      <c r="P4041" t="str">
        <f>TEXT(Table1[[#This Row],[Departure_Time]],"mmm yyyy")</f>
        <v>Dec 2023</v>
      </c>
    </row>
    <row r="4042" spans="1:16" x14ac:dyDescent="0.25">
      <c r="A4042" t="s">
        <v>466</v>
      </c>
      <c r="B4042" t="s">
        <v>15</v>
      </c>
      <c r="C4042" t="s">
        <v>20</v>
      </c>
      <c r="D4042" s="5">
        <v>45570.001388888886</v>
      </c>
      <c r="E4042">
        <v>323</v>
      </c>
      <c r="F4042" t="s">
        <v>16</v>
      </c>
      <c r="G4042">
        <v>1127</v>
      </c>
      <c r="H4042" t="s">
        <v>21</v>
      </c>
      <c r="I4042" t="s">
        <v>18</v>
      </c>
      <c r="J4042">
        <v>7.6</v>
      </c>
      <c r="K4042">
        <v>9</v>
      </c>
      <c r="L4042">
        <v>0</v>
      </c>
      <c r="M4042">
        <v>0</v>
      </c>
      <c r="N4042" t="str">
        <f t="shared" si="126"/>
        <v>No Weather Impact</v>
      </c>
      <c r="O4042" t="str">
        <f t="shared" si="127"/>
        <v>Not Cancelled</v>
      </c>
      <c r="P4042" t="str">
        <f>TEXT(Table1[[#This Row],[Departure_Time]],"mmm yyyy")</f>
        <v>Oct 2024</v>
      </c>
    </row>
    <row r="4043" spans="1:16" x14ac:dyDescent="0.25">
      <c r="A4043" t="s">
        <v>470</v>
      </c>
      <c r="B4043" t="s">
        <v>26</v>
      </c>
      <c r="C4043" t="s">
        <v>23</v>
      </c>
      <c r="D4043" s="5">
        <v>45312.748611111114</v>
      </c>
      <c r="E4043">
        <v>190</v>
      </c>
      <c r="F4043" t="s">
        <v>16</v>
      </c>
      <c r="G4043">
        <v>1321</v>
      </c>
      <c r="H4043" t="s">
        <v>17</v>
      </c>
      <c r="I4043" t="s">
        <v>130</v>
      </c>
      <c r="J4043">
        <v>6.7</v>
      </c>
      <c r="K4043">
        <v>13</v>
      </c>
      <c r="L4043">
        <v>0</v>
      </c>
      <c r="M4043">
        <v>1</v>
      </c>
      <c r="N4043" t="str">
        <f t="shared" si="126"/>
        <v>Weather Imapct</v>
      </c>
      <c r="O4043" t="str">
        <f t="shared" si="127"/>
        <v>Not Cancelled</v>
      </c>
      <c r="P4043" t="str">
        <f>TEXT(Table1[[#This Row],[Departure_Time]],"mmm yyyy")</f>
        <v>Jan 2024</v>
      </c>
    </row>
    <row r="4044" spans="1:16" x14ac:dyDescent="0.25">
      <c r="A4044" t="s">
        <v>128</v>
      </c>
      <c r="B4044" t="s">
        <v>26</v>
      </c>
      <c r="C4044" t="s">
        <v>31</v>
      </c>
      <c r="D4044" s="5">
        <v>45734.280555555553</v>
      </c>
      <c r="E4044">
        <v>131</v>
      </c>
      <c r="F4044" t="s">
        <v>16</v>
      </c>
      <c r="G4044">
        <v>1604</v>
      </c>
      <c r="H4044" t="s">
        <v>17</v>
      </c>
      <c r="I4044" t="s">
        <v>24</v>
      </c>
      <c r="J4044">
        <v>6.3</v>
      </c>
      <c r="K4044">
        <v>3</v>
      </c>
      <c r="L4044">
        <v>0</v>
      </c>
      <c r="M4044">
        <v>1</v>
      </c>
      <c r="N4044" t="str">
        <f t="shared" si="126"/>
        <v>Weather Imapct</v>
      </c>
      <c r="O4044" t="str">
        <f t="shared" si="127"/>
        <v>Not Cancelled</v>
      </c>
      <c r="P4044" t="str">
        <f>TEXT(Table1[[#This Row],[Departure_Time]],"mmm yyyy")</f>
        <v>Mar 2025</v>
      </c>
    </row>
    <row r="4045" spans="1:16" x14ac:dyDescent="0.25">
      <c r="A4045" t="s">
        <v>304</v>
      </c>
      <c r="B4045" t="s">
        <v>15</v>
      </c>
      <c r="C4045" t="s">
        <v>31</v>
      </c>
      <c r="D4045" s="5">
        <v>45699.25277777778</v>
      </c>
      <c r="E4045">
        <v>149</v>
      </c>
      <c r="F4045" t="s">
        <v>41</v>
      </c>
      <c r="G4045">
        <v>1535</v>
      </c>
      <c r="H4045" t="s">
        <v>21</v>
      </c>
      <c r="I4045" t="s">
        <v>24</v>
      </c>
      <c r="J4045">
        <v>7.3</v>
      </c>
      <c r="K4045">
        <v>5</v>
      </c>
      <c r="L4045">
        <v>0</v>
      </c>
      <c r="M4045">
        <v>0</v>
      </c>
      <c r="N4045" t="str">
        <f t="shared" si="126"/>
        <v>No Weather Impact</v>
      </c>
      <c r="O4045" t="str">
        <f t="shared" si="127"/>
        <v>Not Cancelled</v>
      </c>
      <c r="P4045" t="str">
        <f>TEXT(Table1[[#This Row],[Departure_Time]],"mmm yyyy")</f>
        <v>Feb 2025</v>
      </c>
    </row>
    <row r="4046" spans="1:16" x14ac:dyDescent="0.25">
      <c r="A4046" t="s">
        <v>373</v>
      </c>
      <c r="B4046" t="s">
        <v>23</v>
      </c>
      <c r="C4046" t="s">
        <v>29</v>
      </c>
      <c r="D4046" s="5">
        <v>45102.6</v>
      </c>
      <c r="E4046">
        <v>145</v>
      </c>
      <c r="F4046" t="s">
        <v>16</v>
      </c>
      <c r="G4046">
        <v>1428</v>
      </c>
      <c r="H4046" t="s">
        <v>21</v>
      </c>
      <c r="I4046" t="s">
        <v>39</v>
      </c>
      <c r="J4046">
        <v>6.9</v>
      </c>
      <c r="K4046">
        <v>1</v>
      </c>
      <c r="L4046">
        <v>0</v>
      </c>
      <c r="M4046">
        <v>0</v>
      </c>
      <c r="N4046" t="str">
        <f t="shared" si="126"/>
        <v>No Weather Impact</v>
      </c>
      <c r="O4046" t="str">
        <f t="shared" si="127"/>
        <v>Not Cancelled</v>
      </c>
      <c r="P4046" t="str">
        <f>TEXT(Table1[[#This Row],[Departure_Time]],"mmm yyyy")</f>
        <v>Jun 2023</v>
      </c>
    </row>
    <row r="4047" spans="1:16" x14ac:dyDescent="0.25">
      <c r="A4047" t="s">
        <v>458</v>
      </c>
      <c r="B4047" t="s">
        <v>31</v>
      </c>
      <c r="C4047" t="s">
        <v>20</v>
      </c>
      <c r="D4047" s="5">
        <v>45422.995833333334</v>
      </c>
      <c r="E4047">
        <v>223</v>
      </c>
      <c r="F4047" t="s">
        <v>52</v>
      </c>
      <c r="G4047">
        <v>1180</v>
      </c>
      <c r="H4047" t="s">
        <v>17</v>
      </c>
      <c r="I4047" t="s">
        <v>24</v>
      </c>
      <c r="J4047">
        <v>5.7</v>
      </c>
      <c r="K4047">
        <v>16</v>
      </c>
      <c r="L4047">
        <v>0</v>
      </c>
      <c r="M4047">
        <v>0</v>
      </c>
      <c r="N4047" t="str">
        <f t="shared" si="126"/>
        <v>No Weather Impact</v>
      </c>
      <c r="O4047" t="str">
        <f t="shared" si="127"/>
        <v>Cancelled</v>
      </c>
      <c r="P4047" t="str">
        <f>TEXT(Table1[[#This Row],[Departure_Time]],"mmm yyyy")</f>
        <v>May 2024</v>
      </c>
    </row>
    <row r="4048" spans="1:16" x14ac:dyDescent="0.25">
      <c r="A4048" t="s">
        <v>517</v>
      </c>
      <c r="B4048" t="s">
        <v>29</v>
      </c>
      <c r="C4048" t="s">
        <v>20</v>
      </c>
      <c r="D4048" s="5">
        <v>45170.1875</v>
      </c>
      <c r="E4048">
        <v>143</v>
      </c>
      <c r="F4048" t="s">
        <v>41</v>
      </c>
      <c r="G4048">
        <v>1653</v>
      </c>
      <c r="H4048" t="s">
        <v>21</v>
      </c>
      <c r="I4048" t="s">
        <v>24</v>
      </c>
      <c r="J4048">
        <v>6</v>
      </c>
      <c r="K4048">
        <v>3</v>
      </c>
      <c r="L4048">
        <v>0</v>
      </c>
      <c r="M4048">
        <v>0</v>
      </c>
      <c r="N4048" t="str">
        <f t="shared" si="126"/>
        <v>No Weather Impact</v>
      </c>
      <c r="O4048" t="str">
        <f t="shared" si="127"/>
        <v>Not Cancelled</v>
      </c>
      <c r="P4048" t="str">
        <f>TEXT(Table1[[#This Row],[Departure_Time]],"mmm yyyy")</f>
        <v>Sep 2023</v>
      </c>
    </row>
    <row r="4049" spans="1:16" x14ac:dyDescent="0.25">
      <c r="A4049" t="s">
        <v>491</v>
      </c>
      <c r="B4049" t="s">
        <v>20</v>
      </c>
      <c r="C4049" t="s">
        <v>14</v>
      </c>
      <c r="D4049" s="5">
        <v>45370.615972222222</v>
      </c>
      <c r="E4049">
        <v>197</v>
      </c>
      <c r="F4049" t="s">
        <v>16</v>
      </c>
      <c r="G4049">
        <v>781</v>
      </c>
      <c r="H4049" t="s">
        <v>27</v>
      </c>
      <c r="I4049" t="s">
        <v>39</v>
      </c>
      <c r="J4049">
        <v>9.1999999999999993</v>
      </c>
      <c r="K4049">
        <v>28</v>
      </c>
      <c r="L4049">
        <v>0</v>
      </c>
      <c r="M4049">
        <v>1</v>
      </c>
      <c r="N4049" t="str">
        <f t="shared" si="126"/>
        <v>Weather Imapct</v>
      </c>
      <c r="O4049" t="str">
        <f t="shared" si="127"/>
        <v>Not Cancelled</v>
      </c>
      <c r="P4049" t="str">
        <f>TEXT(Table1[[#This Row],[Departure_Time]],"mmm yyyy")</f>
        <v>Mar 2024</v>
      </c>
    </row>
    <row r="4050" spans="1:16" x14ac:dyDescent="0.25">
      <c r="A4050" t="s">
        <v>442</v>
      </c>
      <c r="B4050" t="s">
        <v>26</v>
      </c>
      <c r="C4050" t="s">
        <v>14</v>
      </c>
      <c r="D4050" s="5">
        <v>45522.779861111114</v>
      </c>
      <c r="E4050">
        <v>153</v>
      </c>
      <c r="F4050" t="s">
        <v>41</v>
      </c>
      <c r="G4050">
        <v>1153</v>
      </c>
      <c r="H4050" t="s">
        <v>17</v>
      </c>
      <c r="I4050" t="s">
        <v>39</v>
      </c>
      <c r="J4050">
        <v>8.1</v>
      </c>
      <c r="K4050">
        <v>2</v>
      </c>
      <c r="L4050">
        <v>0</v>
      </c>
      <c r="M4050">
        <v>0</v>
      </c>
      <c r="N4050" t="str">
        <f t="shared" si="126"/>
        <v>No Weather Impact</v>
      </c>
      <c r="O4050" t="str">
        <f t="shared" si="127"/>
        <v>Not Cancelled</v>
      </c>
      <c r="P4050" t="str">
        <f>TEXT(Table1[[#This Row],[Departure_Time]],"mmm yyyy")</f>
        <v>Aug 2024</v>
      </c>
    </row>
    <row r="4051" spans="1:16" x14ac:dyDescent="0.25">
      <c r="A4051" t="s">
        <v>1141</v>
      </c>
      <c r="B4051" t="s">
        <v>26</v>
      </c>
      <c r="C4051" t="s">
        <v>29</v>
      </c>
      <c r="D4051" s="5">
        <v>45610.804166666669</v>
      </c>
      <c r="E4051">
        <v>125</v>
      </c>
      <c r="F4051" t="s">
        <v>52</v>
      </c>
      <c r="G4051">
        <v>1464</v>
      </c>
      <c r="H4051" t="s">
        <v>18</v>
      </c>
      <c r="I4051" t="s">
        <v>24</v>
      </c>
      <c r="J4051">
        <v>8.1999999999999993</v>
      </c>
      <c r="K4051">
        <v>13</v>
      </c>
      <c r="L4051">
        <v>0</v>
      </c>
      <c r="M4051">
        <v>0</v>
      </c>
      <c r="N4051" t="str">
        <f t="shared" si="126"/>
        <v>No Weather Impact</v>
      </c>
      <c r="O4051" t="str">
        <f t="shared" si="127"/>
        <v>Cancelled</v>
      </c>
      <c r="P4051" t="str">
        <f>TEXT(Table1[[#This Row],[Departure_Time]],"mmm yyyy")</f>
        <v>Nov 2024</v>
      </c>
    </row>
    <row r="4052" spans="1:16" x14ac:dyDescent="0.25">
      <c r="A4052" t="s">
        <v>1562</v>
      </c>
      <c r="B4052" t="s">
        <v>36</v>
      </c>
      <c r="C4052" t="s">
        <v>31</v>
      </c>
      <c r="D4052" s="5">
        <v>45121.70416666667</v>
      </c>
      <c r="E4052">
        <v>191</v>
      </c>
      <c r="F4052" t="s">
        <v>16</v>
      </c>
      <c r="G4052">
        <v>1340</v>
      </c>
      <c r="H4052" t="s">
        <v>27</v>
      </c>
      <c r="I4052" t="s">
        <v>39</v>
      </c>
      <c r="J4052">
        <v>7.7</v>
      </c>
      <c r="K4052">
        <v>24</v>
      </c>
      <c r="L4052">
        <v>0</v>
      </c>
      <c r="M4052">
        <v>0</v>
      </c>
      <c r="N4052" t="str">
        <f t="shared" si="126"/>
        <v>No Weather Impact</v>
      </c>
      <c r="O4052" t="str">
        <f t="shared" si="127"/>
        <v>Not Cancelled</v>
      </c>
      <c r="P4052" t="str">
        <f>TEXT(Table1[[#This Row],[Departure_Time]],"mmm yyyy")</f>
        <v>Jul 2023</v>
      </c>
    </row>
    <row r="4053" spans="1:16" x14ac:dyDescent="0.25">
      <c r="A4053" t="s">
        <v>1646</v>
      </c>
      <c r="B4053" t="s">
        <v>29</v>
      </c>
      <c r="C4053" t="s">
        <v>23</v>
      </c>
      <c r="D4053" s="5">
        <v>45750.167361111111</v>
      </c>
      <c r="E4053">
        <v>93</v>
      </c>
      <c r="F4053" t="s">
        <v>16</v>
      </c>
      <c r="G4053">
        <v>1315</v>
      </c>
      <c r="H4053" t="s">
        <v>27</v>
      </c>
      <c r="I4053" t="s">
        <v>24</v>
      </c>
      <c r="J4053">
        <v>8.9</v>
      </c>
      <c r="K4053">
        <v>6</v>
      </c>
      <c r="L4053">
        <v>0</v>
      </c>
      <c r="M4053">
        <v>0</v>
      </c>
      <c r="N4053" t="str">
        <f t="shared" si="126"/>
        <v>No Weather Impact</v>
      </c>
      <c r="O4053" t="str">
        <f t="shared" si="127"/>
        <v>Not Cancelled</v>
      </c>
      <c r="P4053" t="str">
        <f>TEXT(Table1[[#This Row],[Departure_Time]],"mmm yyyy")</f>
        <v>Apr 2025</v>
      </c>
    </row>
    <row r="4054" spans="1:16" x14ac:dyDescent="0.25">
      <c r="A4054" t="s">
        <v>1359</v>
      </c>
      <c r="B4054" t="s">
        <v>36</v>
      </c>
      <c r="C4054" t="s">
        <v>14</v>
      </c>
      <c r="D4054" s="5">
        <v>45374.074999999997</v>
      </c>
      <c r="E4054">
        <v>170</v>
      </c>
      <c r="F4054" t="s">
        <v>41</v>
      </c>
      <c r="G4054">
        <v>1173</v>
      </c>
      <c r="H4054" t="s">
        <v>27</v>
      </c>
      <c r="I4054" t="s">
        <v>24</v>
      </c>
      <c r="J4054">
        <v>9.1</v>
      </c>
      <c r="K4054">
        <v>4</v>
      </c>
      <c r="L4054">
        <v>0</v>
      </c>
      <c r="M4054">
        <v>0</v>
      </c>
      <c r="N4054" t="str">
        <f t="shared" si="126"/>
        <v>No Weather Impact</v>
      </c>
      <c r="O4054" t="str">
        <f t="shared" si="127"/>
        <v>Not Cancelled</v>
      </c>
      <c r="P4054" t="str">
        <f>TEXT(Table1[[#This Row],[Departure_Time]],"mmm yyyy")</f>
        <v>Mar 2024</v>
      </c>
    </row>
    <row r="4055" spans="1:16" x14ac:dyDescent="0.25">
      <c r="A4055" t="s">
        <v>812</v>
      </c>
      <c r="B4055" t="s">
        <v>31</v>
      </c>
      <c r="C4055" t="s">
        <v>14</v>
      </c>
      <c r="D4055" s="5">
        <v>45759.043055555558</v>
      </c>
      <c r="E4055">
        <v>176</v>
      </c>
      <c r="F4055" t="s">
        <v>16</v>
      </c>
      <c r="G4055">
        <v>931</v>
      </c>
      <c r="H4055" t="s">
        <v>27</v>
      </c>
      <c r="I4055" t="s">
        <v>24</v>
      </c>
      <c r="J4055">
        <v>6.4</v>
      </c>
      <c r="K4055">
        <v>9</v>
      </c>
      <c r="L4055">
        <v>0</v>
      </c>
      <c r="M4055">
        <v>0</v>
      </c>
      <c r="N4055" t="str">
        <f t="shared" si="126"/>
        <v>No Weather Impact</v>
      </c>
      <c r="O4055" t="str">
        <f t="shared" si="127"/>
        <v>Not Cancelled</v>
      </c>
      <c r="P4055" t="str">
        <f>TEXT(Table1[[#This Row],[Departure_Time]],"mmm yyyy")</f>
        <v>Apr 2025</v>
      </c>
    </row>
    <row r="4056" spans="1:16" x14ac:dyDescent="0.25">
      <c r="A4056" t="s">
        <v>1763</v>
      </c>
      <c r="B4056" t="s">
        <v>23</v>
      </c>
      <c r="C4056" t="s">
        <v>20</v>
      </c>
      <c r="D4056" s="5">
        <v>45352.475694444445</v>
      </c>
      <c r="E4056">
        <v>194</v>
      </c>
      <c r="F4056" t="s">
        <v>16</v>
      </c>
      <c r="G4056">
        <v>1465</v>
      </c>
      <c r="H4056" t="s">
        <v>27</v>
      </c>
      <c r="I4056" t="s">
        <v>24</v>
      </c>
      <c r="J4056">
        <v>7.7</v>
      </c>
      <c r="K4056">
        <v>7</v>
      </c>
      <c r="L4056">
        <v>0</v>
      </c>
      <c r="M4056">
        <v>0</v>
      </c>
      <c r="N4056" t="str">
        <f t="shared" si="126"/>
        <v>No Weather Impact</v>
      </c>
      <c r="O4056" t="str">
        <f t="shared" si="127"/>
        <v>Not Cancelled</v>
      </c>
      <c r="P4056" t="str">
        <f>TEXT(Table1[[#This Row],[Departure_Time]],"mmm yyyy")</f>
        <v>Mar 2024</v>
      </c>
    </row>
    <row r="4057" spans="1:16" x14ac:dyDescent="0.25">
      <c r="A4057" t="s">
        <v>1764</v>
      </c>
      <c r="B4057" t="s">
        <v>20</v>
      </c>
      <c r="C4057" t="s">
        <v>15</v>
      </c>
      <c r="D4057" s="5">
        <v>45327.763888888891</v>
      </c>
      <c r="E4057">
        <v>116</v>
      </c>
      <c r="F4057" t="s">
        <v>16</v>
      </c>
      <c r="G4057">
        <v>587</v>
      </c>
      <c r="H4057" t="s">
        <v>18</v>
      </c>
      <c r="I4057" t="s">
        <v>24</v>
      </c>
      <c r="J4057">
        <v>6.3</v>
      </c>
      <c r="K4057">
        <v>5</v>
      </c>
      <c r="L4057">
        <v>0</v>
      </c>
      <c r="M4057">
        <v>0</v>
      </c>
      <c r="N4057" t="str">
        <f t="shared" si="126"/>
        <v>No Weather Impact</v>
      </c>
      <c r="O4057" t="str">
        <f t="shared" si="127"/>
        <v>Not Cancelled</v>
      </c>
      <c r="P4057" t="str">
        <f>TEXT(Table1[[#This Row],[Departure_Time]],"mmm yyyy")</f>
        <v>Feb 2024</v>
      </c>
    </row>
    <row r="4058" spans="1:16" x14ac:dyDescent="0.25">
      <c r="A4058" t="s">
        <v>918</v>
      </c>
      <c r="B4058" t="s">
        <v>23</v>
      </c>
      <c r="C4058" t="s">
        <v>15</v>
      </c>
      <c r="D4058" s="5">
        <v>45457.007638888892</v>
      </c>
      <c r="E4058">
        <v>164</v>
      </c>
      <c r="F4058" t="s">
        <v>16</v>
      </c>
      <c r="G4058">
        <v>989</v>
      </c>
      <c r="H4058" t="s">
        <v>17</v>
      </c>
      <c r="I4058" t="s">
        <v>24</v>
      </c>
      <c r="J4058">
        <v>3.4</v>
      </c>
      <c r="K4058">
        <v>15</v>
      </c>
      <c r="L4058">
        <v>0</v>
      </c>
      <c r="M4058">
        <v>0</v>
      </c>
      <c r="N4058" t="str">
        <f t="shared" si="126"/>
        <v>No Weather Impact</v>
      </c>
      <c r="O4058" t="str">
        <f t="shared" si="127"/>
        <v>Not Cancelled</v>
      </c>
      <c r="P4058" t="str">
        <f>TEXT(Table1[[#This Row],[Departure_Time]],"mmm yyyy")</f>
        <v>Jun 2024</v>
      </c>
    </row>
    <row r="4059" spans="1:16" x14ac:dyDescent="0.25">
      <c r="A4059" t="s">
        <v>1765</v>
      </c>
      <c r="B4059" t="s">
        <v>14</v>
      </c>
      <c r="C4059" t="s">
        <v>26</v>
      </c>
      <c r="D4059" s="5">
        <v>45207.895138888889</v>
      </c>
      <c r="E4059">
        <v>157</v>
      </c>
      <c r="F4059" t="s">
        <v>16</v>
      </c>
      <c r="G4059">
        <v>951</v>
      </c>
      <c r="H4059" t="s">
        <v>17</v>
      </c>
      <c r="I4059" t="s">
        <v>24</v>
      </c>
      <c r="J4059">
        <v>6.4</v>
      </c>
      <c r="K4059">
        <v>5</v>
      </c>
      <c r="L4059">
        <v>0</v>
      </c>
      <c r="M4059">
        <v>0</v>
      </c>
      <c r="N4059" t="str">
        <f t="shared" si="126"/>
        <v>No Weather Impact</v>
      </c>
      <c r="O4059" t="str">
        <f t="shared" si="127"/>
        <v>Not Cancelled</v>
      </c>
      <c r="P4059" t="str">
        <f>TEXT(Table1[[#This Row],[Departure_Time]],"mmm yyyy")</f>
        <v>Oct 2023</v>
      </c>
    </row>
    <row r="4060" spans="1:16" x14ac:dyDescent="0.25">
      <c r="A4060" t="s">
        <v>192</v>
      </c>
      <c r="B4060" t="s">
        <v>20</v>
      </c>
      <c r="C4060" t="s">
        <v>29</v>
      </c>
      <c r="D4060" s="5">
        <v>45468.472222222219</v>
      </c>
      <c r="E4060">
        <v>199</v>
      </c>
      <c r="F4060" t="s">
        <v>16</v>
      </c>
      <c r="G4060">
        <v>1129</v>
      </c>
      <c r="H4060" t="s">
        <v>21</v>
      </c>
      <c r="I4060" t="s">
        <v>24</v>
      </c>
      <c r="J4060">
        <v>6.8</v>
      </c>
      <c r="K4060">
        <v>3</v>
      </c>
      <c r="L4060">
        <v>0</v>
      </c>
      <c r="M4060">
        <v>0</v>
      </c>
      <c r="N4060" t="str">
        <f t="shared" si="126"/>
        <v>No Weather Impact</v>
      </c>
      <c r="O4060" t="str">
        <f t="shared" si="127"/>
        <v>Not Cancelled</v>
      </c>
      <c r="P4060" t="str">
        <f>TEXT(Table1[[#This Row],[Departure_Time]],"mmm yyyy")</f>
        <v>Jun 2024</v>
      </c>
    </row>
    <row r="4061" spans="1:16" x14ac:dyDescent="0.25">
      <c r="A4061" t="s">
        <v>1051</v>
      </c>
      <c r="B4061" t="s">
        <v>29</v>
      </c>
      <c r="C4061" t="s">
        <v>20</v>
      </c>
      <c r="D4061" s="5">
        <v>45523.757638888892</v>
      </c>
      <c r="E4061">
        <v>232</v>
      </c>
      <c r="F4061" t="s">
        <v>16</v>
      </c>
      <c r="G4061">
        <v>1302</v>
      </c>
      <c r="H4061" t="s">
        <v>17</v>
      </c>
      <c r="I4061" t="s">
        <v>24</v>
      </c>
      <c r="J4061">
        <v>7.3</v>
      </c>
      <c r="K4061">
        <v>3</v>
      </c>
      <c r="L4061">
        <v>0</v>
      </c>
      <c r="M4061">
        <v>0</v>
      </c>
      <c r="N4061" t="str">
        <f t="shared" si="126"/>
        <v>No Weather Impact</v>
      </c>
      <c r="O4061" t="str">
        <f t="shared" si="127"/>
        <v>Not Cancelled</v>
      </c>
      <c r="P4061" t="str">
        <f>TEXT(Table1[[#This Row],[Departure_Time]],"mmm yyyy")</f>
        <v>Aug 2024</v>
      </c>
    </row>
    <row r="4062" spans="1:16" x14ac:dyDescent="0.25">
      <c r="A4062" t="s">
        <v>1766</v>
      </c>
      <c r="B4062" t="s">
        <v>29</v>
      </c>
      <c r="C4062" t="s">
        <v>15</v>
      </c>
      <c r="D4062" s="5">
        <v>45500.038888888892</v>
      </c>
      <c r="E4062">
        <v>210</v>
      </c>
      <c r="F4062" t="s">
        <v>16</v>
      </c>
      <c r="G4062">
        <v>1262</v>
      </c>
      <c r="H4062" t="s">
        <v>21</v>
      </c>
      <c r="I4062" t="s">
        <v>39</v>
      </c>
      <c r="J4062">
        <v>7.2</v>
      </c>
      <c r="K4062">
        <v>30</v>
      </c>
      <c r="L4062">
        <v>1</v>
      </c>
      <c r="M4062">
        <v>0</v>
      </c>
      <c r="N4062" t="str">
        <f t="shared" si="126"/>
        <v>No Weather Impact</v>
      </c>
      <c r="O4062" t="str">
        <f t="shared" si="127"/>
        <v>Not Cancelled</v>
      </c>
      <c r="P4062" t="str">
        <f>TEXT(Table1[[#This Row],[Departure_Time]],"mmm yyyy")</f>
        <v>Jul 2024</v>
      </c>
    </row>
    <row r="4063" spans="1:16" x14ac:dyDescent="0.25">
      <c r="A4063" t="s">
        <v>667</v>
      </c>
      <c r="B4063" t="s">
        <v>14</v>
      </c>
      <c r="C4063" t="s">
        <v>36</v>
      </c>
      <c r="D4063" s="5">
        <v>45740.224305555559</v>
      </c>
      <c r="E4063">
        <v>240</v>
      </c>
      <c r="F4063" t="s">
        <v>16</v>
      </c>
      <c r="G4063">
        <v>1103</v>
      </c>
      <c r="H4063" t="s">
        <v>17</v>
      </c>
      <c r="I4063" t="s">
        <v>24</v>
      </c>
      <c r="J4063">
        <v>7</v>
      </c>
      <c r="K4063">
        <v>7</v>
      </c>
      <c r="L4063">
        <v>0</v>
      </c>
      <c r="M4063">
        <v>0</v>
      </c>
      <c r="N4063" t="str">
        <f t="shared" si="126"/>
        <v>No Weather Impact</v>
      </c>
      <c r="O4063" t="str">
        <f t="shared" si="127"/>
        <v>Not Cancelled</v>
      </c>
      <c r="P4063" t="str">
        <f>TEXT(Table1[[#This Row],[Departure_Time]],"mmm yyyy")</f>
        <v>Mar 2025</v>
      </c>
    </row>
    <row r="4064" spans="1:16" x14ac:dyDescent="0.25">
      <c r="A4064" t="s">
        <v>1489</v>
      </c>
      <c r="B4064" t="s">
        <v>23</v>
      </c>
      <c r="C4064" t="s">
        <v>15</v>
      </c>
      <c r="D4064" s="5">
        <v>45096.949305555558</v>
      </c>
      <c r="E4064">
        <v>241</v>
      </c>
      <c r="F4064" t="s">
        <v>41</v>
      </c>
      <c r="G4064">
        <v>1191</v>
      </c>
      <c r="H4064" t="s">
        <v>18</v>
      </c>
      <c r="I4064" t="s">
        <v>24</v>
      </c>
      <c r="J4064">
        <v>6.7</v>
      </c>
      <c r="K4064">
        <v>87</v>
      </c>
      <c r="L4064">
        <v>0</v>
      </c>
      <c r="M4064">
        <v>0</v>
      </c>
      <c r="N4064" t="str">
        <f t="shared" si="126"/>
        <v>No Weather Impact</v>
      </c>
      <c r="O4064" t="str">
        <f t="shared" si="127"/>
        <v>Not Cancelled</v>
      </c>
      <c r="P4064" t="str">
        <f>TEXT(Table1[[#This Row],[Departure_Time]],"mmm yyyy")</f>
        <v>Jun 2023</v>
      </c>
    </row>
    <row r="4065" spans="1:16" x14ac:dyDescent="0.25">
      <c r="A4065" t="s">
        <v>1767</v>
      </c>
      <c r="B4065" t="s">
        <v>15</v>
      </c>
      <c r="C4065" t="s">
        <v>14</v>
      </c>
      <c r="D4065" s="5">
        <v>45079.438888888886</v>
      </c>
      <c r="E4065">
        <v>190</v>
      </c>
      <c r="F4065" t="s">
        <v>41</v>
      </c>
      <c r="G4065">
        <v>1189</v>
      </c>
      <c r="H4065" t="s">
        <v>27</v>
      </c>
      <c r="I4065" t="s">
        <v>18</v>
      </c>
      <c r="J4065">
        <v>10</v>
      </c>
      <c r="K4065">
        <v>6</v>
      </c>
      <c r="L4065">
        <v>0</v>
      </c>
      <c r="M4065">
        <v>0</v>
      </c>
      <c r="N4065" t="str">
        <f t="shared" si="126"/>
        <v>No Weather Impact</v>
      </c>
      <c r="O4065" t="str">
        <f t="shared" si="127"/>
        <v>Not Cancelled</v>
      </c>
      <c r="P4065" t="str">
        <f>TEXT(Table1[[#This Row],[Departure_Time]],"mmm yyyy")</f>
        <v>Jun 2023</v>
      </c>
    </row>
    <row r="4066" spans="1:16" x14ac:dyDescent="0.25">
      <c r="A4066" t="s">
        <v>1335</v>
      </c>
      <c r="B4066" t="s">
        <v>31</v>
      </c>
      <c r="C4066" t="s">
        <v>36</v>
      </c>
      <c r="D4066" s="5">
        <v>45577.572916666664</v>
      </c>
      <c r="E4066">
        <v>226</v>
      </c>
      <c r="F4066" t="s">
        <v>16</v>
      </c>
      <c r="G4066">
        <v>1359</v>
      </c>
      <c r="H4066" t="s">
        <v>18</v>
      </c>
      <c r="I4066" t="s">
        <v>18</v>
      </c>
      <c r="J4066">
        <v>6.4</v>
      </c>
      <c r="K4066">
        <v>8</v>
      </c>
      <c r="L4066">
        <v>0</v>
      </c>
      <c r="M4066">
        <v>0</v>
      </c>
      <c r="N4066" t="str">
        <f t="shared" si="126"/>
        <v>No Weather Impact</v>
      </c>
      <c r="O4066" t="str">
        <f t="shared" si="127"/>
        <v>Not Cancelled</v>
      </c>
      <c r="P4066" t="str">
        <f>TEXT(Table1[[#This Row],[Departure_Time]],"mmm yyyy")</f>
        <v>Oct 2024</v>
      </c>
    </row>
    <row r="4067" spans="1:16" x14ac:dyDescent="0.25">
      <c r="A4067" t="s">
        <v>1310</v>
      </c>
      <c r="B4067" t="s">
        <v>14</v>
      </c>
      <c r="C4067" t="s">
        <v>26</v>
      </c>
      <c r="D4067" s="5">
        <v>45598.743055555555</v>
      </c>
      <c r="E4067">
        <v>160</v>
      </c>
      <c r="F4067" t="s">
        <v>16</v>
      </c>
      <c r="G4067">
        <v>926</v>
      </c>
      <c r="H4067" t="s">
        <v>21</v>
      </c>
      <c r="I4067" t="s">
        <v>24</v>
      </c>
      <c r="J4067">
        <v>5</v>
      </c>
      <c r="K4067">
        <v>1</v>
      </c>
      <c r="L4067">
        <v>0</v>
      </c>
      <c r="M4067">
        <v>0</v>
      </c>
      <c r="N4067" t="str">
        <f t="shared" si="126"/>
        <v>No Weather Impact</v>
      </c>
      <c r="O4067" t="str">
        <f t="shared" si="127"/>
        <v>Not Cancelled</v>
      </c>
      <c r="P4067" t="str">
        <f>TEXT(Table1[[#This Row],[Departure_Time]],"mmm yyyy")</f>
        <v>Nov 2024</v>
      </c>
    </row>
    <row r="4068" spans="1:16" x14ac:dyDescent="0.25">
      <c r="A4068" t="s">
        <v>363</v>
      </c>
      <c r="B4068" t="s">
        <v>23</v>
      </c>
      <c r="C4068" t="s">
        <v>31</v>
      </c>
      <c r="D4068" s="5">
        <v>45523.35</v>
      </c>
      <c r="E4068">
        <v>181</v>
      </c>
      <c r="F4068" t="s">
        <v>16</v>
      </c>
      <c r="G4068">
        <v>1442</v>
      </c>
      <c r="H4068" t="s">
        <v>18</v>
      </c>
      <c r="I4068" t="s">
        <v>130</v>
      </c>
      <c r="J4068">
        <v>6.8</v>
      </c>
      <c r="K4068">
        <v>4</v>
      </c>
      <c r="L4068">
        <v>0</v>
      </c>
      <c r="M4068">
        <v>0</v>
      </c>
      <c r="N4068" t="str">
        <f t="shared" si="126"/>
        <v>No Weather Impact</v>
      </c>
      <c r="O4068" t="str">
        <f t="shared" si="127"/>
        <v>Not Cancelled</v>
      </c>
      <c r="P4068" t="str">
        <f>TEXT(Table1[[#This Row],[Departure_Time]],"mmm yyyy")</f>
        <v>Aug 2024</v>
      </c>
    </row>
    <row r="4069" spans="1:16" x14ac:dyDescent="0.25">
      <c r="A4069" t="s">
        <v>1449</v>
      </c>
      <c r="B4069" t="s">
        <v>31</v>
      </c>
      <c r="C4069" t="s">
        <v>31</v>
      </c>
      <c r="D4069" s="5">
        <v>45048.155555555553</v>
      </c>
      <c r="E4069">
        <v>134</v>
      </c>
      <c r="F4069" t="s">
        <v>16</v>
      </c>
      <c r="G4069">
        <v>1529</v>
      </c>
      <c r="H4069" t="s">
        <v>17</v>
      </c>
      <c r="I4069" t="s">
        <v>18</v>
      </c>
      <c r="J4069">
        <v>9.6999999999999993</v>
      </c>
      <c r="K4069">
        <v>3</v>
      </c>
      <c r="L4069">
        <v>0</v>
      </c>
      <c r="M4069">
        <v>1</v>
      </c>
      <c r="N4069" t="str">
        <f t="shared" si="126"/>
        <v>Weather Imapct</v>
      </c>
      <c r="O4069" t="str">
        <f t="shared" si="127"/>
        <v>Not Cancelled</v>
      </c>
      <c r="P4069" t="str">
        <f>TEXT(Table1[[#This Row],[Departure_Time]],"mmm yyyy")</f>
        <v>May 2023</v>
      </c>
    </row>
    <row r="4070" spans="1:16" x14ac:dyDescent="0.25">
      <c r="A4070" t="s">
        <v>1252</v>
      </c>
      <c r="B4070" t="s">
        <v>31</v>
      </c>
      <c r="C4070" t="s">
        <v>31</v>
      </c>
      <c r="D4070" s="5">
        <v>45693.898611111108</v>
      </c>
      <c r="E4070">
        <v>158</v>
      </c>
      <c r="F4070" t="s">
        <v>16</v>
      </c>
      <c r="G4070">
        <v>1155</v>
      </c>
      <c r="H4070" t="s">
        <v>17</v>
      </c>
      <c r="I4070" t="s">
        <v>24</v>
      </c>
      <c r="J4070">
        <v>8.1</v>
      </c>
      <c r="K4070">
        <v>18</v>
      </c>
      <c r="L4070">
        <v>0</v>
      </c>
      <c r="M4070">
        <v>0</v>
      </c>
      <c r="N4070" t="str">
        <f t="shared" si="126"/>
        <v>No Weather Impact</v>
      </c>
      <c r="O4070" t="str">
        <f t="shared" si="127"/>
        <v>Not Cancelled</v>
      </c>
      <c r="P4070" t="str">
        <f>TEXT(Table1[[#This Row],[Departure_Time]],"mmm yyyy")</f>
        <v>Feb 2025</v>
      </c>
    </row>
    <row r="4071" spans="1:16" x14ac:dyDescent="0.25">
      <c r="A4071" t="s">
        <v>1557</v>
      </c>
      <c r="B4071" t="s">
        <v>26</v>
      </c>
      <c r="C4071" t="s">
        <v>23</v>
      </c>
      <c r="D4071" s="5">
        <v>45577.214583333334</v>
      </c>
      <c r="E4071">
        <v>150</v>
      </c>
      <c r="F4071" t="s">
        <v>16</v>
      </c>
      <c r="G4071">
        <v>1424</v>
      </c>
      <c r="H4071" t="s">
        <v>18</v>
      </c>
      <c r="I4071" t="s">
        <v>18</v>
      </c>
      <c r="J4071">
        <v>6.8</v>
      </c>
      <c r="K4071">
        <v>0</v>
      </c>
      <c r="L4071">
        <v>0</v>
      </c>
      <c r="M4071">
        <v>0</v>
      </c>
      <c r="N4071" t="str">
        <f t="shared" si="126"/>
        <v>No Weather Impact</v>
      </c>
      <c r="O4071" t="str">
        <f t="shared" si="127"/>
        <v>Not Cancelled</v>
      </c>
      <c r="P4071" t="str">
        <f>TEXT(Table1[[#This Row],[Departure_Time]],"mmm yyyy")</f>
        <v>Oct 2024</v>
      </c>
    </row>
    <row r="4072" spans="1:16" x14ac:dyDescent="0.25">
      <c r="A4072" t="s">
        <v>208</v>
      </c>
      <c r="B4072" t="s">
        <v>20</v>
      </c>
      <c r="C4072" t="s">
        <v>14</v>
      </c>
      <c r="D4072" s="5">
        <v>45436.631249999999</v>
      </c>
      <c r="E4072">
        <v>144</v>
      </c>
      <c r="F4072" t="s">
        <v>41</v>
      </c>
      <c r="G4072">
        <v>1282</v>
      </c>
      <c r="H4072" t="s">
        <v>27</v>
      </c>
      <c r="I4072" t="s">
        <v>24</v>
      </c>
      <c r="J4072">
        <v>9.8000000000000007</v>
      </c>
      <c r="K4072">
        <v>7</v>
      </c>
      <c r="L4072">
        <v>0</v>
      </c>
      <c r="M4072">
        <v>0</v>
      </c>
      <c r="N4072" t="str">
        <f t="shared" si="126"/>
        <v>No Weather Impact</v>
      </c>
      <c r="O4072" t="str">
        <f t="shared" si="127"/>
        <v>Not Cancelled</v>
      </c>
      <c r="P4072" t="str">
        <f>TEXT(Table1[[#This Row],[Departure_Time]],"mmm yyyy")</f>
        <v>May 2024</v>
      </c>
    </row>
    <row r="4073" spans="1:16" x14ac:dyDescent="0.25">
      <c r="A4073" t="s">
        <v>810</v>
      </c>
      <c r="B4073" t="s">
        <v>14</v>
      </c>
      <c r="C4073" t="s">
        <v>14</v>
      </c>
      <c r="D4073" s="5">
        <v>45546.45</v>
      </c>
      <c r="E4073">
        <v>113</v>
      </c>
      <c r="F4073" t="s">
        <v>52</v>
      </c>
      <c r="G4073">
        <v>1374</v>
      </c>
      <c r="H4073" t="s">
        <v>18</v>
      </c>
      <c r="I4073" t="s">
        <v>24</v>
      </c>
      <c r="J4073">
        <v>6.2</v>
      </c>
      <c r="K4073">
        <v>15</v>
      </c>
      <c r="L4073">
        <v>0</v>
      </c>
      <c r="M4073">
        <v>1</v>
      </c>
      <c r="N4073" t="str">
        <f t="shared" si="126"/>
        <v>Weather Imapct</v>
      </c>
      <c r="O4073" t="str">
        <f t="shared" si="127"/>
        <v>Cancelled</v>
      </c>
      <c r="P4073" t="str">
        <f>TEXT(Table1[[#This Row],[Departure_Time]],"mmm yyyy")</f>
        <v>Sep 2024</v>
      </c>
    </row>
    <row r="4074" spans="1:16" x14ac:dyDescent="0.25">
      <c r="A4074" t="s">
        <v>480</v>
      </c>
      <c r="B4074" t="s">
        <v>14</v>
      </c>
      <c r="C4074" t="s">
        <v>26</v>
      </c>
      <c r="D4074" s="5">
        <v>45444.79791666667</v>
      </c>
      <c r="E4074">
        <v>200</v>
      </c>
      <c r="F4074" t="s">
        <v>16</v>
      </c>
      <c r="G4074">
        <v>1449</v>
      </c>
      <c r="H4074" t="s">
        <v>21</v>
      </c>
      <c r="I4074" t="s">
        <v>39</v>
      </c>
      <c r="J4074">
        <v>7</v>
      </c>
      <c r="K4074">
        <v>23</v>
      </c>
      <c r="L4074">
        <v>0</v>
      </c>
      <c r="M4074">
        <v>0</v>
      </c>
      <c r="N4074" t="str">
        <f t="shared" si="126"/>
        <v>No Weather Impact</v>
      </c>
      <c r="O4074" t="str">
        <f t="shared" si="127"/>
        <v>Not Cancelled</v>
      </c>
      <c r="P4074" t="str">
        <f>TEXT(Table1[[#This Row],[Departure_Time]],"mmm yyyy")</f>
        <v>Jun 2024</v>
      </c>
    </row>
    <row r="4075" spans="1:16" x14ac:dyDescent="0.25">
      <c r="A4075" t="s">
        <v>581</v>
      </c>
      <c r="B4075" t="s">
        <v>23</v>
      </c>
      <c r="C4075" t="s">
        <v>29</v>
      </c>
      <c r="D4075" s="5">
        <v>45699.709722222222</v>
      </c>
      <c r="E4075">
        <v>281</v>
      </c>
      <c r="F4075" t="s">
        <v>16</v>
      </c>
      <c r="G4075">
        <v>631</v>
      </c>
      <c r="H4075" t="s">
        <v>27</v>
      </c>
      <c r="I4075" t="s">
        <v>24</v>
      </c>
      <c r="J4075">
        <v>7.2</v>
      </c>
      <c r="K4075">
        <v>15</v>
      </c>
      <c r="L4075">
        <v>0</v>
      </c>
      <c r="M4075">
        <v>0</v>
      </c>
      <c r="N4075" t="str">
        <f t="shared" si="126"/>
        <v>No Weather Impact</v>
      </c>
      <c r="O4075" t="str">
        <f t="shared" si="127"/>
        <v>Not Cancelled</v>
      </c>
      <c r="P4075" t="str">
        <f>TEXT(Table1[[#This Row],[Departure_Time]],"mmm yyyy")</f>
        <v>Feb 2025</v>
      </c>
    </row>
    <row r="4076" spans="1:16" x14ac:dyDescent="0.25">
      <c r="A4076" t="s">
        <v>1468</v>
      </c>
      <c r="B4076" t="s">
        <v>26</v>
      </c>
      <c r="C4076" t="s">
        <v>29</v>
      </c>
      <c r="D4076" s="5">
        <v>45703.113888888889</v>
      </c>
      <c r="E4076">
        <v>244</v>
      </c>
      <c r="F4076" t="s">
        <v>16</v>
      </c>
      <c r="G4076">
        <v>1147</v>
      </c>
      <c r="H4076" t="s">
        <v>27</v>
      </c>
      <c r="I4076" t="s">
        <v>24</v>
      </c>
      <c r="J4076">
        <v>5.5</v>
      </c>
      <c r="K4076">
        <v>8</v>
      </c>
      <c r="L4076">
        <v>1</v>
      </c>
      <c r="M4076">
        <v>1</v>
      </c>
      <c r="N4076" t="str">
        <f t="shared" si="126"/>
        <v>Weather Imapct</v>
      </c>
      <c r="O4076" t="str">
        <f t="shared" si="127"/>
        <v>Not Cancelled</v>
      </c>
      <c r="P4076" t="str">
        <f>TEXT(Table1[[#This Row],[Departure_Time]],"mmm yyyy")</f>
        <v>Feb 2025</v>
      </c>
    </row>
    <row r="4077" spans="1:16" x14ac:dyDescent="0.25">
      <c r="A4077" t="s">
        <v>1617</v>
      </c>
      <c r="B4077" t="s">
        <v>29</v>
      </c>
      <c r="C4077" t="s">
        <v>36</v>
      </c>
      <c r="D4077" s="5">
        <v>45655.318749999999</v>
      </c>
      <c r="E4077">
        <v>187</v>
      </c>
      <c r="F4077" t="s">
        <v>16</v>
      </c>
      <c r="G4077">
        <v>2098</v>
      </c>
      <c r="H4077" t="s">
        <v>21</v>
      </c>
      <c r="I4077" t="s">
        <v>24</v>
      </c>
      <c r="J4077">
        <v>7.5</v>
      </c>
      <c r="K4077">
        <v>6</v>
      </c>
      <c r="L4077">
        <v>0</v>
      </c>
      <c r="M4077">
        <v>0</v>
      </c>
      <c r="N4077" t="str">
        <f t="shared" si="126"/>
        <v>No Weather Impact</v>
      </c>
      <c r="O4077" t="str">
        <f t="shared" si="127"/>
        <v>Not Cancelled</v>
      </c>
      <c r="P4077" t="str">
        <f>TEXT(Table1[[#This Row],[Departure_Time]],"mmm yyyy")</f>
        <v>Dec 2024</v>
      </c>
    </row>
    <row r="4078" spans="1:16" x14ac:dyDescent="0.25">
      <c r="A4078" t="s">
        <v>1459</v>
      </c>
      <c r="B4078" t="s">
        <v>31</v>
      </c>
      <c r="C4078" t="s">
        <v>14</v>
      </c>
      <c r="D4078" s="5">
        <v>45562.068749999999</v>
      </c>
      <c r="E4078">
        <v>181</v>
      </c>
      <c r="F4078" t="s">
        <v>16</v>
      </c>
      <c r="G4078">
        <v>1945</v>
      </c>
      <c r="H4078" t="s">
        <v>17</v>
      </c>
      <c r="I4078" t="s">
        <v>24</v>
      </c>
      <c r="J4078">
        <v>6.7</v>
      </c>
      <c r="K4078">
        <v>9</v>
      </c>
      <c r="L4078">
        <v>0</v>
      </c>
      <c r="M4078">
        <v>0</v>
      </c>
      <c r="N4078" t="str">
        <f t="shared" si="126"/>
        <v>No Weather Impact</v>
      </c>
      <c r="O4078" t="str">
        <f t="shared" si="127"/>
        <v>Not Cancelled</v>
      </c>
      <c r="P4078" t="str">
        <f>TEXT(Table1[[#This Row],[Departure_Time]],"mmm yyyy")</f>
        <v>Sep 2024</v>
      </c>
    </row>
    <row r="4079" spans="1:16" x14ac:dyDescent="0.25">
      <c r="A4079" t="s">
        <v>1091</v>
      </c>
      <c r="B4079" t="s">
        <v>31</v>
      </c>
      <c r="C4079" t="s">
        <v>23</v>
      </c>
      <c r="D4079" s="5">
        <v>45610.34097222222</v>
      </c>
      <c r="E4079">
        <v>210</v>
      </c>
      <c r="F4079" t="s">
        <v>16</v>
      </c>
      <c r="G4079">
        <v>926</v>
      </c>
      <c r="H4079" t="s">
        <v>21</v>
      </c>
      <c r="I4079" t="s">
        <v>24</v>
      </c>
      <c r="J4079">
        <v>6.3</v>
      </c>
      <c r="K4079">
        <v>17</v>
      </c>
      <c r="L4079">
        <v>0</v>
      </c>
      <c r="M4079">
        <v>0</v>
      </c>
      <c r="N4079" t="str">
        <f t="shared" si="126"/>
        <v>No Weather Impact</v>
      </c>
      <c r="O4079" t="str">
        <f t="shared" si="127"/>
        <v>Not Cancelled</v>
      </c>
      <c r="P4079" t="str">
        <f>TEXT(Table1[[#This Row],[Departure_Time]],"mmm yyyy")</f>
        <v>Nov 2024</v>
      </c>
    </row>
    <row r="4080" spans="1:16" x14ac:dyDescent="0.25">
      <c r="A4080" t="s">
        <v>1499</v>
      </c>
      <c r="B4080" t="s">
        <v>26</v>
      </c>
      <c r="C4080" t="s">
        <v>36</v>
      </c>
      <c r="D4080" s="5">
        <v>45591.364583333336</v>
      </c>
      <c r="E4080">
        <v>258</v>
      </c>
      <c r="F4080" t="s">
        <v>16</v>
      </c>
      <c r="G4080">
        <v>1253</v>
      </c>
      <c r="H4080" t="s">
        <v>18</v>
      </c>
      <c r="I4080" t="s">
        <v>18</v>
      </c>
      <c r="J4080">
        <v>9</v>
      </c>
      <c r="K4080">
        <v>8</v>
      </c>
      <c r="L4080">
        <v>0</v>
      </c>
      <c r="M4080">
        <v>0</v>
      </c>
      <c r="N4080" t="str">
        <f t="shared" si="126"/>
        <v>No Weather Impact</v>
      </c>
      <c r="O4080" t="str">
        <f t="shared" si="127"/>
        <v>Not Cancelled</v>
      </c>
      <c r="P4080" t="str">
        <f>TEXT(Table1[[#This Row],[Departure_Time]],"mmm yyyy")</f>
        <v>Oct 2024</v>
      </c>
    </row>
    <row r="4081" spans="1:16" x14ac:dyDescent="0.25">
      <c r="A4081" t="s">
        <v>1768</v>
      </c>
      <c r="B4081" t="s">
        <v>23</v>
      </c>
      <c r="C4081" t="s">
        <v>29</v>
      </c>
      <c r="D4081" s="5">
        <v>45065.121527777781</v>
      </c>
      <c r="E4081">
        <v>131</v>
      </c>
      <c r="F4081" t="s">
        <v>16</v>
      </c>
      <c r="G4081">
        <v>1275</v>
      </c>
      <c r="H4081" t="s">
        <v>21</v>
      </c>
      <c r="I4081" t="s">
        <v>39</v>
      </c>
      <c r="J4081">
        <v>8.5</v>
      </c>
      <c r="K4081">
        <v>11</v>
      </c>
      <c r="L4081">
        <v>0</v>
      </c>
      <c r="M4081">
        <v>0</v>
      </c>
      <c r="N4081" t="str">
        <f t="shared" si="126"/>
        <v>No Weather Impact</v>
      </c>
      <c r="O4081" t="str">
        <f t="shared" si="127"/>
        <v>Not Cancelled</v>
      </c>
      <c r="P4081" t="str">
        <f>TEXT(Table1[[#This Row],[Departure_Time]],"mmm yyyy")</f>
        <v>May 2023</v>
      </c>
    </row>
    <row r="4082" spans="1:16" x14ac:dyDescent="0.25">
      <c r="A4082" t="s">
        <v>1491</v>
      </c>
      <c r="B4082" t="s">
        <v>20</v>
      </c>
      <c r="C4082" t="s">
        <v>14</v>
      </c>
      <c r="D4082" s="5">
        <v>45409.761805555558</v>
      </c>
      <c r="E4082">
        <v>159</v>
      </c>
      <c r="F4082" t="s">
        <v>16</v>
      </c>
      <c r="G4082">
        <v>1223</v>
      </c>
      <c r="H4082" t="s">
        <v>21</v>
      </c>
      <c r="I4082" t="s">
        <v>24</v>
      </c>
      <c r="J4082">
        <v>6.2</v>
      </c>
      <c r="K4082">
        <v>5</v>
      </c>
      <c r="L4082">
        <v>0</v>
      </c>
      <c r="M4082">
        <v>0</v>
      </c>
      <c r="N4082" t="str">
        <f t="shared" si="126"/>
        <v>No Weather Impact</v>
      </c>
      <c r="O4082" t="str">
        <f t="shared" si="127"/>
        <v>Not Cancelled</v>
      </c>
      <c r="P4082" t="str">
        <f>TEXT(Table1[[#This Row],[Departure_Time]],"mmm yyyy")</f>
        <v>Apr 2024</v>
      </c>
    </row>
    <row r="4083" spans="1:16" x14ac:dyDescent="0.25">
      <c r="A4083" t="s">
        <v>467</v>
      </c>
      <c r="B4083" t="s">
        <v>20</v>
      </c>
      <c r="C4083" t="s">
        <v>23</v>
      </c>
      <c r="D4083" s="5">
        <v>45068.034722222219</v>
      </c>
      <c r="E4083">
        <v>178</v>
      </c>
      <c r="F4083" t="s">
        <v>16</v>
      </c>
      <c r="G4083">
        <v>1744</v>
      </c>
      <c r="H4083" t="s">
        <v>27</v>
      </c>
      <c r="I4083" t="s">
        <v>39</v>
      </c>
      <c r="J4083">
        <v>9.1</v>
      </c>
      <c r="K4083">
        <v>10</v>
      </c>
      <c r="L4083">
        <v>0</v>
      </c>
      <c r="M4083">
        <v>0</v>
      </c>
      <c r="N4083" t="str">
        <f t="shared" si="126"/>
        <v>No Weather Impact</v>
      </c>
      <c r="O4083" t="str">
        <f t="shared" si="127"/>
        <v>Not Cancelled</v>
      </c>
      <c r="P4083" t="str">
        <f>TEXT(Table1[[#This Row],[Departure_Time]],"mmm yyyy")</f>
        <v>May 2023</v>
      </c>
    </row>
    <row r="4084" spans="1:16" x14ac:dyDescent="0.25">
      <c r="A4084" t="s">
        <v>1416</v>
      </c>
      <c r="B4084" t="s">
        <v>36</v>
      </c>
      <c r="C4084" t="s">
        <v>36</v>
      </c>
      <c r="D4084" s="5">
        <v>45370.368055555555</v>
      </c>
      <c r="E4084">
        <v>253</v>
      </c>
      <c r="F4084" t="s">
        <v>52</v>
      </c>
      <c r="G4084">
        <v>996</v>
      </c>
      <c r="H4084" t="s">
        <v>21</v>
      </c>
      <c r="I4084" t="s">
        <v>39</v>
      </c>
      <c r="J4084">
        <v>7.4</v>
      </c>
      <c r="K4084">
        <v>13</v>
      </c>
      <c r="L4084">
        <v>0</v>
      </c>
      <c r="M4084">
        <v>0</v>
      </c>
      <c r="N4084" t="str">
        <f t="shared" si="126"/>
        <v>No Weather Impact</v>
      </c>
      <c r="O4084" t="str">
        <f t="shared" si="127"/>
        <v>Cancelled</v>
      </c>
      <c r="P4084" t="str">
        <f>TEXT(Table1[[#This Row],[Departure_Time]],"mmm yyyy")</f>
        <v>Mar 2024</v>
      </c>
    </row>
    <row r="4085" spans="1:16" x14ac:dyDescent="0.25">
      <c r="A4085" t="s">
        <v>857</v>
      </c>
      <c r="B4085" t="s">
        <v>23</v>
      </c>
      <c r="C4085" t="s">
        <v>31</v>
      </c>
      <c r="D4085" s="5">
        <v>45515.005555555559</v>
      </c>
      <c r="E4085">
        <v>113</v>
      </c>
      <c r="F4085" t="s">
        <v>16</v>
      </c>
      <c r="G4085">
        <v>1168</v>
      </c>
      <c r="H4085" t="s">
        <v>18</v>
      </c>
      <c r="I4085" t="s">
        <v>39</v>
      </c>
      <c r="J4085">
        <v>7.1</v>
      </c>
      <c r="K4085">
        <v>22</v>
      </c>
      <c r="L4085">
        <v>0</v>
      </c>
      <c r="M4085">
        <v>0</v>
      </c>
      <c r="N4085" t="str">
        <f t="shared" si="126"/>
        <v>No Weather Impact</v>
      </c>
      <c r="O4085" t="str">
        <f t="shared" si="127"/>
        <v>Not Cancelled</v>
      </c>
      <c r="P4085" t="str">
        <f>TEXT(Table1[[#This Row],[Departure_Time]],"mmm yyyy")</f>
        <v>Aug 2024</v>
      </c>
    </row>
    <row r="4086" spans="1:16" x14ac:dyDescent="0.25">
      <c r="A4086" t="s">
        <v>1769</v>
      </c>
      <c r="B4086" t="s">
        <v>31</v>
      </c>
      <c r="C4086" t="s">
        <v>31</v>
      </c>
      <c r="D4086" s="5">
        <v>45369.554861111108</v>
      </c>
      <c r="E4086">
        <v>235</v>
      </c>
      <c r="F4086" t="s">
        <v>16</v>
      </c>
      <c r="G4086">
        <v>932</v>
      </c>
      <c r="H4086" t="s">
        <v>21</v>
      </c>
      <c r="I4086" t="s">
        <v>24</v>
      </c>
      <c r="J4086">
        <v>5.4</v>
      </c>
      <c r="K4086">
        <v>15</v>
      </c>
      <c r="L4086">
        <v>0</v>
      </c>
      <c r="M4086">
        <v>0</v>
      </c>
      <c r="N4086" t="str">
        <f t="shared" si="126"/>
        <v>No Weather Impact</v>
      </c>
      <c r="O4086" t="str">
        <f t="shared" si="127"/>
        <v>Not Cancelled</v>
      </c>
      <c r="P4086" t="str">
        <f>TEXT(Table1[[#This Row],[Departure_Time]],"mmm yyyy")</f>
        <v>Mar 2024</v>
      </c>
    </row>
    <row r="4087" spans="1:16" x14ac:dyDescent="0.25">
      <c r="A4087" t="s">
        <v>1770</v>
      </c>
      <c r="B4087" t="s">
        <v>15</v>
      </c>
      <c r="C4087" t="s">
        <v>26</v>
      </c>
      <c r="D4087" s="5">
        <v>45608.911805555559</v>
      </c>
      <c r="E4087">
        <v>251</v>
      </c>
      <c r="F4087" t="s">
        <v>16</v>
      </c>
      <c r="G4087">
        <v>1508</v>
      </c>
      <c r="H4087" t="s">
        <v>18</v>
      </c>
      <c r="I4087" t="s">
        <v>39</v>
      </c>
      <c r="J4087">
        <v>8.4</v>
      </c>
      <c r="K4087">
        <v>10</v>
      </c>
      <c r="L4087">
        <v>0</v>
      </c>
      <c r="M4087">
        <v>0</v>
      </c>
      <c r="N4087" t="str">
        <f t="shared" si="126"/>
        <v>No Weather Impact</v>
      </c>
      <c r="O4087" t="str">
        <f t="shared" si="127"/>
        <v>Not Cancelled</v>
      </c>
      <c r="P4087" t="str">
        <f>TEXT(Table1[[#This Row],[Departure_Time]],"mmm yyyy")</f>
        <v>Nov 2024</v>
      </c>
    </row>
    <row r="4088" spans="1:16" x14ac:dyDescent="0.25">
      <c r="A4088" t="s">
        <v>1599</v>
      </c>
      <c r="B4088" t="s">
        <v>14</v>
      </c>
      <c r="C4088" t="s">
        <v>36</v>
      </c>
      <c r="D4088" s="5">
        <v>45167.092361111114</v>
      </c>
      <c r="E4088">
        <v>141</v>
      </c>
      <c r="F4088" t="s">
        <v>16</v>
      </c>
      <c r="G4088">
        <v>1085</v>
      </c>
      <c r="H4088" t="s">
        <v>17</v>
      </c>
      <c r="I4088" t="s">
        <v>24</v>
      </c>
      <c r="J4088">
        <v>8.4</v>
      </c>
      <c r="K4088">
        <v>14</v>
      </c>
      <c r="L4088">
        <v>0</v>
      </c>
      <c r="M4088">
        <v>0</v>
      </c>
      <c r="N4088" t="str">
        <f t="shared" si="126"/>
        <v>No Weather Impact</v>
      </c>
      <c r="O4088" t="str">
        <f t="shared" si="127"/>
        <v>Not Cancelled</v>
      </c>
      <c r="P4088" t="str">
        <f>TEXT(Table1[[#This Row],[Departure_Time]],"mmm yyyy")</f>
        <v>Aug 2023</v>
      </c>
    </row>
    <row r="4089" spans="1:16" x14ac:dyDescent="0.25">
      <c r="A4089" t="s">
        <v>1092</v>
      </c>
      <c r="B4089" t="s">
        <v>29</v>
      </c>
      <c r="C4089" t="s">
        <v>15</v>
      </c>
      <c r="D4089" s="5">
        <v>45309.603472222225</v>
      </c>
      <c r="E4089">
        <v>105</v>
      </c>
      <c r="F4089" t="s">
        <v>16</v>
      </c>
      <c r="G4089">
        <v>1977</v>
      </c>
      <c r="H4089" t="s">
        <v>21</v>
      </c>
      <c r="I4089" t="s">
        <v>39</v>
      </c>
      <c r="J4089">
        <v>7.4</v>
      </c>
      <c r="K4089">
        <v>4</v>
      </c>
      <c r="L4089">
        <v>0</v>
      </c>
      <c r="M4089">
        <v>1</v>
      </c>
      <c r="N4089" t="str">
        <f t="shared" si="126"/>
        <v>Weather Imapct</v>
      </c>
      <c r="O4089" t="str">
        <f t="shared" si="127"/>
        <v>Not Cancelled</v>
      </c>
      <c r="P4089" t="str">
        <f>TEXT(Table1[[#This Row],[Departure_Time]],"mmm yyyy")</f>
        <v>Jan 2024</v>
      </c>
    </row>
    <row r="4090" spans="1:16" x14ac:dyDescent="0.25">
      <c r="A4090" t="s">
        <v>467</v>
      </c>
      <c r="B4090" t="s">
        <v>20</v>
      </c>
      <c r="C4090" t="s">
        <v>15</v>
      </c>
      <c r="D4090" s="5">
        <v>45447.897916666669</v>
      </c>
      <c r="E4090">
        <v>234</v>
      </c>
      <c r="F4090" t="s">
        <v>41</v>
      </c>
      <c r="G4090">
        <v>1020</v>
      </c>
      <c r="H4090" t="s">
        <v>18</v>
      </c>
      <c r="I4090" t="s">
        <v>39</v>
      </c>
      <c r="J4090">
        <v>8.8000000000000007</v>
      </c>
      <c r="K4090">
        <v>5</v>
      </c>
      <c r="L4090">
        <v>0</v>
      </c>
      <c r="M4090">
        <v>0</v>
      </c>
      <c r="N4090" t="str">
        <f t="shared" si="126"/>
        <v>No Weather Impact</v>
      </c>
      <c r="O4090" t="str">
        <f t="shared" si="127"/>
        <v>Not Cancelled</v>
      </c>
      <c r="P4090" t="str">
        <f>TEXT(Table1[[#This Row],[Departure_Time]],"mmm yyyy")</f>
        <v>Jun 2024</v>
      </c>
    </row>
    <row r="4091" spans="1:16" x14ac:dyDescent="0.25">
      <c r="A4091" t="s">
        <v>604</v>
      </c>
      <c r="B4091" t="s">
        <v>15</v>
      </c>
      <c r="C4091" t="s">
        <v>26</v>
      </c>
      <c r="D4091" s="5">
        <v>45457.704861111109</v>
      </c>
      <c r="E4091">
        <v>155</v>
      </c>
      <c r="F4091" t="s">
        <v>16</v>
      </c>
      <c r="G4091">
        <v>1058</v>
      </c>
      <c r="H4091" t="s">
        <v>27</v>
      </c>
      <c r="I4091" t="s">
        <v>39</v>
      </c>
      <c r="J4091">
        <v>8</v>
      </c>
      <c r="K4091">
        <v>8</v>
      </c>
      <c r="L4091">
        <v>0</v>
      </c>
      <c r="M4091">
        <v>0</v>
      </c>
      <c r="N4091" t="str">
        <f t="shared" si="126"/>
        <v>No Weather Impact</v>
      </c>
      <c r="O4091" t="str">
        <f t="shared" si="127"/>
        <v>Not Cancelled</v>
      </c>
      <c r="P4091" t="str">
        <f>TEXT(Table1[[#This Row],[Departure_Time]],"mmm yyyy")</f>
        <v>Jun 2024</v>
      </c>
    </row>
    <row r="4092" spans="1:16" x14ac:dyDescent="0.25">
      <c r="A4092" t="s">
        <v>643</v>
      </c>
      <c r="B4092" t="s">
        <v>31</v>
      </c>
      <c r="C4092" t="s">
        <v>23</v>
      </c>
      <c r="D4092" s="5">
        <v>45127.581944444442</v>
      </c>
      <c r="E4092">
        <v>128</v>
      </c>
      <c r="F4092" t="s">
        <v>16</v>
      </c>
      <c r="G4092">
        <v>914</v>
      </c>
      <c r="H4092" t="s">
        <v>21</v>
      </c>
      <c r="I4092" t="s">
        <v>24</v>
      </c>
      <c r="J4092">
        <v>7.9</v>
      </c>
      <c r="K4092">
        <v>6</v>
      </c>
      <c r="L4092">
        <v>0</v>
      </c>
      <c r="M4092">
        <v>0</v>
      </c>
      <c r="N4092" t="str">
        <f t="shared" si="126"/>
        <v>No Weather Impact</v>
      </c>
      <c r="O4092" t="str">
        <f t="shared" si="127"/>
        <v>Not Cancelled</v>
      </c>
      <c r="P4092" t="str">
        <f>TEXT(Table1[[#This Row],[Departure_Time]],"mmm yyyy")</f>
        <v>Jul 2023</v>
      </c>
    </row>
    <row r="4093" spans="1:16" x14ac:dyDescent="0.25">
      <c r="A4093" t="s">
        <v>1771</v>
      </c>
      <c r="B4093" t="s">
        <v>14</v>
      </c>
      <c r="C4093" t="s">
        <v>26</v>
      </c>
      <c r="D4093" s="5">
        <v>45311.859722222223</v>
      </c>
      <c r="E4093">
        <v>163</v>
      </c>
      <c r="F4093" t="s">
        <v>16</v>
      </c>
      <c r="G4093">
        <v>842</v>
      </c>
      <c r="H4093" t="s">
        <v>21</v>
      </c>
      <c r="I4093" t="s">
        <v>39</v>
      </c>
      <c r="J4093">
        <v>5.7</v>
      </c>
      <c r="K4093">
        <v>17</v>
      </c>
      <c r="L4093">
        <v>0</v>
      </c>
      <c r="M4093">
        <v>0</v>
      </c>
      <c r="N4093" t="str">
        <f t="shared" si="126"/>
        <v>No Weather Impact</v>
      </c>
      <c r="O4093" t="str">
        <f t="shared" si="127"/>
        <v>Not Cancelled</v>
      </c>
      <c r="P4093" t="str">
        <f>TEXT(Table1[[#This Row],[Departure_Time]],"mmm yyyy")</f>
        <v>Jan 2024</v>
      </c>
    </row>
    <row r="4094" spans="1:16" x14ac:dyDescent="0.25">
      <c r="A4094" t="s">
        <v>186</v>
      </c>
      <c r="B4094" t="s">
        <v>15</v>
      </c>
      <c r="C4094" t="s">
        <v>20</v>
      </c>
      <c r="D4094" s="5">
        <v>45467.404166666667</v>
      </c>
      <c r="E4094">
        <v>90</v>
      </c>
      <c r="F4094" t="s">
        <v>16</v>
      </c>
      <c r="G4094">
        <v>995</v>
      </c>
      <c r="H4094" t="s">
        <v>18</v>
      </c>
      <c r="I4094" t="s">
        <v>24</v>
      </c>
      <c r="J4094">
        <v>8.1</v>
      </c>
      <c r="K4094">
        <v>8</v>
      </c>
      <c r="L4094">
        <v>0</v>
      </c>
      <c r="M4094">
        <v>0</v>
      </c>
      <c r="N4094" t="str">
        <f t="shared" si="126"/>
        <v>No Weather Impact</v>
      </c>
      <c r="O4094" t="str">
        <f t="shared" si="127"/>
        <v>Not Cancelled</v>
      </c>
      <c r="P4094" t="str">
        <f>TEXT(Table1[[#This Row],[Departure_Time]],"mmm yyyy")</f>
        <v>Jun 2024</v>
      </c>
    </row>
    <row r="4095" spans="1:16" x14ac:dyDescent="0.25">
      <c r="A4095" t="s">
        <v>1772</v>
      </c>
      <c r="B4095" t="s">
        <v>26</v>
      </c>
      <c r="C4095" t="s">
        <v>23</v>
      </c>
      <c r="D4095" s="5">
        <v>45345.685416666667</v>
      </c>
      <c r="E4095">
        <v>235</v>
      </c>
      <c r="F4095" t="s">
        <v>16</v>
      </c>
      <c r="G4095">
        <v>1505</v>
      </c>
      <c r="H4095" t="s">
        <v>17</v>
      </c>
      <c r="I4095" t="s">
        <v>24</v>
      </c>
      <c r="J4095">
        <v>8.8000000000000007</v>
      </c>
      <c r="K4095">
        <v>4</v>
      </c>
      <c r="L4095">
        <v>0</v>
      </c>
      <c r="M4095">
        <v>0</v>
      </c>
      <c r="N4095" t="str">
        <f t="shared" si="126"/>
        <v>No Weather Impact</v>
      </c>
      <c r="O4095" t="str">
        <f t="shared" si="127"/>
        <v>Not Cancelled</v>
      </c>
      <c r="P4095" t="str">
        <f>TEXT(Table1[[#This Row],[Departure_Time]],"mmm yyyy")</f>
        <v>Feb 2024</v>
      </c>
    </row>
    <row r="4096" spans="1:16" x14ac:dyDescent="0.25">
      <c r="A4096" t="s">
        <v>796</v>
      </c>
      <c r="B4096" t="s">
        <v>36</v>
      </c>
      <c r="C4096" t="s">
        <v>15</v>
      </c>
      <c r="D4096" s="5">
        <v>45307.13958333333</v>
      </c>
      <c r="E4096">
        <v>153</v>
      </c>
      <c r="F4096" t="s">
        <v>16</v>
      </c>
      <c r="G4096">
        <v>1271</v>
      </c>
      <c r="H4096" t="s">
        <v>21</v>
      </c>
      <c r="I4096" t="s">
        <v>24</v>
      </c>
      <c r="J4096">
        <v>5.6</v>
      </c>
      <c r="K4096">
        <v>19</v>
      </c>
      <c r="L4096">
        <v>0</v>
      </c>
      <c r="M4096">
        <v>0</v>
      </c>
      <c r="N4096" t="str">
        <f t="shared" si="126"/>
        <v>No Weather Impact</v>
      </c>
      <c r="O4096" t="str">
        <f t="shared" si="127"/>
        <v>Not Cancelled</v>
      </c>
      <c r="P4096" t="str">
        <f>TEXT(Table1[[#This Row],[Departure_Time]],"mmm yyyy")</f>
        <v>Jan 2024</v>
      </c>
    </row>
    <row r="4097" spans="1:16" x14ac:dyDescent="0.25">
      <c r="A4097" t="s">
        <v>276</v>
      </c>
      <c r="B4097" t="s">
        <v>26</v>
      </c>
      <c r="C4097" t="s">
        <v>15</v>
      </c>
      <c r="D4097" s="5">
        <v>45329.386805555558</v>
      </c>
      <c r="E4097">
        <v>136</v>
      </c>
      <c r="F4097" t="s">
        <v>52</v>
      </c>
      <c r="G4097">
        <v>1002</v>
      </c>
      <c r="H4097" t="s">
        <v>18</v>
      </c>
      <c r="I4097" t="s">
        <v>24</v>
      </c>
      <c r="J4097">
        <v>5.7</v>
      </c>
      <c r="K4097">
        <v>12</v>
      </c>
      <c r="L4097">
        <v>0</v>
      </c>
      <c r="M4097">
        <v>0</v>
      </c>
      <c r="N4097" t="str">
        <f t="shared" si="126"/>
        <v>No Weather Impact</v>
      </c>
      <c r="O4097" t="str">
        <f t="shared" si="127"/>
        <v>Cancelled</v>
      </c>
      <c r="P4097" t="str">
        <f>TEXT(Table1[[#This Row],[Departure_Time]],"mmm yyyy")</f>
        <v>Feb 2024</v>
      </c>
    </row>
    <row r="4098" spans="1:16" x14ac:dyDescent="0.25">
      <c r="A4098" t="s">
        <v>344</v>
      </c>
      <c r="B4098" t="s">
        <v>14</v>
      </c>
      <c r="C4098" t="s">
        <v>20</v>
      </c>
      <c r="D4098" s="5">
        <v>45337.984027777777</v>
      </c>
      <c r="E4098">
        <v>168</v>
      </c>
      <c r="F4098" t="s">
        <v>16</v>
      </c>
      <c r="G4098">
        <v>1056</v>
      </c>
      <c r="H4098" t="s">
        <v>18</v>
      </c>
      <c r="I4098" t="s">
        <v>130</v>
      </c>
      <c r="J4098">
        <v>9.1</v>
      </c>
      <c r="K4098">
        <v>3</v>
      </c>
      <c r="L4098">
        <v>0</v>
      </c>
      <c r="M4098">
        <v>0</v>
      </c>
      <c r="N4098" t="str">
        <f t="shared" si="126"/>
        <v>No Weather Impact</v>
      </c>
      <c r="O4098" t="str">
        <f t="shared" si="127"/>
        <v>Not Cancelled</v>
      </c>
      <c r="P4098" t="str">
        <f>TEXT(Table1[[#This Row],[Departure_Time]],"mmm yyyy")</f>
        <v>Feb 2024</v>
      </c>
    </row>
    <row r="4099" spans="1:16" x14ac:dyDescent="0.25">
      <c r="A4099" t="s">
        <v>1522</v>
      </c>
      <c r="B4099" t="s">
        <v>20</v>
      </c>
      <c r="C4099" t="s">
        <v>14</v>
      </c>
      <c r="D4099" s="5">
        <v>45440.244444444441</v>
      </c>
      <c r="E4099">
        <v>134</v>
      </c>
      <c r="F4099" t="s">
        <v>16</v>
      </c>
      <c r="G4099">
        <v>1271</v>
      </c>
      <c r="H4099" t="s">
        <v>17</v>
      </c>
      <c r="I4099" t="s">
        <v>24</v>
      </c>
      <c r="J4099">
        <v>6.5</v>
      </c>
      <c r="K4099">
        <v>1</v>
      </c>
      <c r="L4099">
        <v>1</v>
      </c>
      <c r="M4099">
        <v>0</v>
      </c>
      <c r="N4099" t="str">
        <f t="shared" ref="N4099:N4162" si="128">IF(M4099=1, "Weather Imapct", "No Weather Impact")</f>
        <v>No Weather Impact</v>
      </c>
      <c r="O4099" t="str">
        <f t="shared" ref="O4099:O4162" si="129">IF(F4099="Cancelled", "Cancelled", "Not Cancelled")</f>
        <v>Not Cancelled</v>
      </c>
      <c r="P4099" t="str">
        <f>TEXT(Table1[[#This Row],[Departure_Time]],"mmm yyyy")</f>
        <v>May 2024</v>
      </c>
    </row>
    <row r="4100" spans="1:16" x14ac:dyDescent="0.25">
      <c r="A4100" t="s">
        <v>908</v>
      </c>
      <c r="B4100" t="s">
        <v>23</v>
      </c>
      <c r="C4100" t="s">
        <v>36</v>
      </c>
      <c r="D4100" s="5">
        <v>45213.852777777778</v>
      </c>
      <c r="E4100">
        <v>238</v>
      </c>
      <c r="F4100" t="s">
        <v>41</v>
      </c>
      <c r="G4100">
        <v>903</v>
      </c>
      <c r="H4100" t="s">
        <v>21</v>
      </c>
      <c r="I4100" t="s">
        <v>39</v>
      </c>
      <c r="J4100">
        <v>7.3</v>
      </c>
      <c r="K4100">
        <v>1</v>
      </c>
      <c r="L4100">
        <v>0</v>
      </c>
      <c r="M4100">
        <v>0</v>
      </c>
      <c r="N4100" t="str">
        <f t="shared" si="128"/>
        <v>No Weather Impact</v>
      </c>
      <c r="O4100" t="str">
        <f t="shared" si="129"/>
        <v>Not Cancelled</v>
      </c>
      <c r="P4100" t="str">
        <f>TEXT(Table1[[#This Row],[Departure_Time]],"mmm yyyy")</f>
        <v>Oct 2023</v>
      </c>
    </row>
    <row r="4101" spans="1:16" x14ac:dyDescent="0.25">
      <c r="A4101" t="s">
        <v>1773</v>
      </c>
      <c r="B4101" t="s">
        <v>23</v>
      </c>
      <c r="C4101" t="s">
        <v>14</v>
      </c>
      <c r="D4101" s="5">
        <v>45523.520833333336</v>
      </c>
      <c r="E4101">
        <v>256</v>
      </c>
      <c r="F4101" t="s">
        <v>16</v>
      </c>
      <c r="G4101">
        <v>1069</v>
      </c>
      <c r="H4101" t="s">
        <v>17</v>
      </c>
      <c r="I4101" t="s">
        <v>18</v>
      </c>
      <c r="J4101">
        <v>6</v>
      </c>
      <c r="K4101">
        <v>14</v>
      </c>
      <c r="L4101">
        <v>0</v>
      </c>
      <c r="M4101">
        <v>0</v>
      </c>
      <c r="N4101" t="str">
        <f t="shared" si="128"/>
        <v>No Weather Impact</v>
      </c>
      <c r="O4101" t="str">
        <f t="shared" si="129"/>
        <v>Not Cancelled</v>
      </c>
      <c r="P4101" t="str">
        <f>TEXT(Table1[[#This Row],[Departure_Time]],"mmm yyyy")</f>
        <v>Aug 2024</v>
      </c>
    </row>
    <row r="4102" spans="1:16" x14ac:dyDescent="0.25">
      <c r="A4102" t="s">
        <v>1589</v>
      </c>
      <c r="B4102" t="s">
        <v>14</v>
      </c>
      <c r="C4102" t="s">
        <v>26</v>
      </c>
      <c r="D4102" s="5">
        <v>45157.746527777781</v>
      </c>
      <c r="E4102">
        <v>161</v>
      </c>
      <c r="F4102" t="s">
        <v>16</v>
      </c>
      <c r="G4102">
        <v>1284</v>
      </c>
      <c r="H4102" t="s">
        <v>27</v>
      </c>
      <c r="I4102" t="s">
        <v>39</v>
      </c>
      <c r="J4102">
        <v>9.1</v>
      </c>
      <c r="K4102">
        <v>16</v>
      </c>
      <c r="L4102">
        <v>0</v>
      </c>
      <c r="M4102">
        <v>0</v>
      </c>
      <c r="N4102" t="str">
        <f t="shared" si="128"/>
        <v>No Weather Impact</v>
      </c>
      <c r="O4102" t="str">
        <f t="shared" si="129"/>
        <v>Not Cancelled</v>
      </c>
      <c r="P4102" t="str">
        <f>TEXT(Table1[[#This Row],[Departure_Time]],"mmm yyyy")</f>
        <v>Aug 2023</v>
      </c>
    </row>
    <row r="4103" spans="1:16" x14ac:dyDescent="0.25">
      <c r="A4103" t="s">
        <v>1670</v>
      </c>
      <c r="B4103" t="s">
        <v>26</v>
      </c>
      <c r="C4103" t="s">
        <v>14</v>
      </c>
      <c r="D4103" s="5">
        <v>45310.776388888888</v>
      </c>
      <c r="E4103">
        <v>168</v>
      </c>
      <c r="F4103" t="s">
        <v>16</v>
      </c>
      <c r="G4103">
        <v>1268</v>
      </c>
      <c r="H4103" t="s">
        <v>21</v>
      </c>
      <c r="I4103" t="s">
        <v>24</v>
      </c>
      <c r="J4103">
        <v>6.7</v>
      </c>
      <c r="K4103">
        <v>11</v>
      </c>
      <c r="L4103">
        <v>0</v>
      </c>
      <c r="M4103">
        <v>0</v>
      </c>
      <c r="N4103" t="str">
        <f t="shared" si="128"/>
        <v>No Weather Impact</v>
      </c>
      <c r="O4103" t="str">
        <f t="shared" si="129"/>
        <v>Not Cancelled</v>
      </c>
      <c r="P4103" t="str">
        <f>TEXT(Table1[[#This Row],[Departure_Time]],"mmm yyyy")</f>
        <v>Jan 2024</v>
      </c>
    </row>
    <row r="4104" spans="1:16" x14ac:dyDescent="0.25">
      <c r="A4104" t="s">
        <v>213</v>
      </c>
      <c r="B4104" t="s">
        <v>26</v>
      </c>
      <c r="C4104" t="s">
        <v>20</v>
      </c>
      <c r="D4104" s="5">
        <v>45730.074999999997</v>
      </c>
      <c r="E4104">
        <v>212</v>
      </c>
      <c r="F4104" t="s">
        <v>16</v>
      </c>
      <c r="G4104">
        <v>1044</v>
      </c>
      <c r="H4104" t="s">
        <v>17</v>
      </c>
      <c r="I4104" t="s">
        <v>24</v>
      </c>
      <c r="J4104">
        <v>7</v>
      </c>
      <c r="K4104">
        <v>5</v>
      </c>
      <c r="L4104">
        <v>0</v>
      </c>
      <c r="M4104">
        <v>1</v>
      </c>
      <c r="N4104" t="str">
        <f t="shared" si="128"/>
        <v>Weather Imapct</v>
      </c>
      <c r="O4104" t="str">
        <f t="shared" si="129"/>
        <v>Not Cancelled</v>
      </c>
      <c r="P4104" t="str">
        <f>TEXT(Table1[[#This Row],[Departure_Time]],"mmm yyyy")</f>
        <v>Mar 2025</v>
      </c>
    </row>
    <row r="4105" spans="1:16" x14ac:dyDescent="0.25">
      <c r="A4105" t="s">
        <v>1774</v>
      </c>
      <c r="B4105" t="s">
        <v>31</v>
      </c>
      <c r="C4105" t="s">
        <v>36</v>
      </c>
      <c r="D4105" s="5">
        <v>45342.013888888891</v>
      </c>
      <c r="E4105">
        <v>93</v>
      </c>
      <c r="F4105" t="s">
        <v>16</v>
      </c>
      <c r="G4105">
        <v>926</v>
      </c>
      <c r="H4105" t="s">
        <v>18</v>
      </c>
      <c r="I4105" t="s">
        <v>39</v>
      </c>
      <c r="J4105">
        <v>6.3</v>
      </c>
      <c r="K4105">
        <v>35</v>
      </c>
      <c r="L4105">
        <v>0</v>
      </c>
      <c r="M4105">
        <v>0</v>
      </c>
      <c r="N4105" t="str">
        <f t="shared" si="128"/>
        <v>No Weather Impact</v>
      </c>
      <c r="O4105" t="str">
        <f t="shared" si="129"/>
        <v>Not Cancelled</v>
      </c>
      <c r="P4105" t="str">
        <f>TEXT(Table1[[#This Row],[Departure_Time]],"mmm yyyy")</f>
        <v>Feb 2024</v>
      </c>
    </row>
    <row r="4106" spans="1:16" x14ac:dyDescent="0.25">
      <c r="A4106" t="s">
        <v>663</v>
      </c>
      <c r="B4106" t="s">
        <v>29</v>
      </c>
      <c r="C4106" t="s">
        <v>29</v>
      </c>
      <c r="D4106" s="5">
        <v>45313.222916666666</v>
      </c>
      <c r="E4106">
        <v>307</v>
      </c>
      <c r="F4106" t="s">
        <v>41</v>
      </c>
      <c r="G4106">
        <v>1050</v>
      </c>
      <c r="H4106" t="s">
        <v>21</v>
      </c>
      <c r="I4106" t="s">
        <v>24</v>
      </c>
      <c r="J4106">
        <v>5.2</v>
      </c>
      <c r="K4106">
        <v>20</v>
      </c>
      <c r="L4106">
        <v>0</v>
      </c>
      <c r="M4106">
        <v>0</v>
      </c>
      <c r="N4106" t="str">
        <f t="shared" si="128"/>
        <v>No Weather Impact</v>
      </c>
      <c r="O4106" t="str">
        <f t="shared" si="129"/>
        <v>Not Cancelled</v>
      </c>
      <c r="P4106" t="str">
        <f>TEXT(Table1[[#This Row],[Departure_Time]],"mmm yyyy")</f>
        <v>Jan 2024</v>
      </c>
    </row>
    <row r="4107" spans="1:16" x14ac:dyDescent="0.25">
      <c r="A4107" t="s">
        <v>615</v>
      </c>
      <c r="B4107" t="s">
        <v>14</v>
      </c>
      <c r="C4107" t="s">
        <v>14</v>
      </c>
      <c r="D4107" s="5">
        <v>45464.824305555558</v>
      </c>
      <c r="E4107">
        <v>252</v>
      </c>
      <c r="F4107" t="s">
        <v>16</v>
      </c>
      <c r="G4107">
        <v>1055</v>
      </c>
      <c r="H4107" t="s">
        <v>27</v>
      </c>
      <c r="I4107" t="s">
        <v>24</v>
      </c>
      <c r="J4107">
        <v>3.7</v>
      </c>
      <c r="K4107">
        <v>3</v>
      </c>
      <c r="L4107">
        <v>0</v>
      </c>
      <c r="M4107">
        <v>1</v>
      </c>
      <c r="N4107" t="str">
        <f t="shared" si="128"/>
        <v>Weather Imapct</v>
      </c>
      <c r="O4107" t="str">
        <f t="shared" si="129"/>
        <v>Not Cancelled</v>
      </c>
      <c r="P4107" t="str">
        <f>TEXT(Table1[[#This Row],[Departure_Time]],"mmm yyyy")</f>
        <v>Jun 2024</v>
      </c>
    </row>
    <row r="4108" spans="1:16" x14ac:dyDescent="0.25">
      <c r="A4108" t="s">
        <v>633</v>
      </c>
      <c r="B4108" t="s">
        <v>36</v>
      </c>
      <c r="C4108" t="s">
        <v>23</v>
      </c>
      <c r="D4108" s="5">
        <v>45426.254166666666</v>
      </c>
      <c r="E4108">
        <v>144</v>
      </c>
      <c r="F4108" t="s">
        <v>16</v>
      </c>
      <c r="G4108">
        <v>712</v>
      </c>
      <c r="H4108" t="s">
        <v>17</v>
      </c>
      <c r="I4108" t="s">
        <v>24</v>
      </c>
      <c r="J4108">
        <v>6.2</v>
      </c>
      <c r="K4108">
        <v>17</v>
      </c>
      <c r="L4108">
        <v>0</v>
      </c>
      <c r="M4108">
        <v>0</v>
      </c>
      <c r="N4108" t="str">
        <f t="shared" si="128"/>
        <v>No Weather Impact</v>
      </c>
      <c r="O4108" t="str">
        <f t="shared" si="129"/>
        <v>Not Cancelled</v>
      </c>
      <c r="P4108" t="str">
        <f>TEXT(Table1[[#This Row],[Departure_Time]],"mmm yyyy")</f>
        <v>May 2024</v>
      </c>
    </row>
    <row r="4109" spans="1:16" x14ac:dyDescent="0.25">
      <c r="A4109" t="s">
        <v>1063</v>
      </c>
      <c r="B4109" t="s">
        <v>20</v>
      </c>
      <c r="C4109" t="s">
        <v>36</v>
      </c>
      <c r="D4109" s="5">
        <v>45688.058333333334</v>
      </c>
      <c r="E4109">
        <v>157</v>
      </c>
      <c r="F4109" t="s">
        <v>16</v>
      </c>
      <c r="G4109">
        <v>1729</v>
      </c>
      <c r="H4109" t="s">
        <v>21</v>
      </c>
      <c r="I4109" t="s">
        <v>39</v>
      </c>
      <c r="J4109">
        <v>7.9</v>
      </c>
      <c r="K4109">
        <v>11</v>
      </c>
      <c r="L4109">
        <v>0</v>
      </c>
      <c r="M4109">
        <v>0</v>
      </c>
      <c r="N4109" t="str">
        <f t="shared" si="128"/>
        <v>No Weather Impact</v>
      </c>
      <c r="O4109" t="str">
        <f t="shared" si="129"/>
        <v>Not Cancelled</v>
      </c>
      <c r="P4109" t="str">
        <f>TEXT(Table1[[#This Row],[Departure_Time]],"mmm yyyy")</f>
        <v>Jan 2025</v>
      </c>
    </row>
    <row r="4110" spans="1:16" x14ac:dyDescent="0.25">
      <c r="A4110" t="s">
        <v>1023</v>
      </c>
      <c r="B4110" t="s">
        <v>23</v>
      </c>
      <c r="C4110" t="s">
        <v>36</v>
      </c>
      <c r="D4110" s="5">
        <v>45640.227777777778</v>
      </c>
      <c r="E4110">
        <v>291</v>
      </c>
      <c r="F4110" t="s">
        <v>16</v>
      </c>
      <c r="G4110">
        <v>1264</v>
      </c>
      <c r="H4110" t="s">
        <v>17</v>
      </c>
      <c r="I4110" t="s">
        <v>24</v>
      </c>
      <c r="J4110">
        <v>7.6</v>
      </c>
      <c r="K4110">
        <v>20</v>
      </c>
      <c r="L4110">
        <v>0</v>
      </c>
      <c r="M4110">
        <v>0</v>
      </c>
      <c r="N4110" t="str">
        <f t="shared" si="128"/>
        <v>No Weather Impact</v>
      </c>
      <c r="O4110" t="str">
        <f t="shared" si="129"/>
        <v>Not Cancelled</v>
      </c>
      <c r="P4110" t="str">
        <f>TEXT(Table1[[#This Row],[Departure_Time]],"mmm yyyy")</f>
        <v>Dec 2024</v>
      </c>
    </row>
    <row r="4111" spans="1:16" x14ac:dyDescent="0.25">
      <c r="A4111" t="s">
        <v>543</v>
      </c>
      <c r="B4111" t="s">
        <v>31</v>
      </c>
      <c r="C4111" t="s">
        <v>26</v>
      </c>
      <c r="D4111" s="5">
        <v>45339.115972222222</v>
      </c>
      <c r="E4111">
        <v>163</v>
      </c>
      <c r="F4111" t="s">
        <v>16</v>
      </c>
      <c r="G4111">
        <v>1423</v>
      </c>
      <c r="H4111" t="s">
        <v>18</v>
      </c>
      <c r="I4111" t="s">
        <v>130</v>
      </c>
      <c r="J4111">
        <v>7.5</v>
      </c>
      <c r="K4111">
        <v>18</v>
      </c>
      <c r="L4111">
        <v>0</v>
      </c>
      <c r="M4111">
        <v>0</v>
      </c>
      <c r="N4111" t="str">
        <f t="shared" si="128"/>
        <v>No Weather Impact</v>
      </c>
      <c r="O4111" t="str">
        <f t="shared" si="129"/>
        <v>Not Cancelled</v>
      </c>
      <c r="P4111" t="str">
        <f>TEXT(Table1[[#This Row],[Departure_Time]],"mmm yyyy")</f>
        <v>Feb 2024</v>
      </c>
    </row>
    <row r="4112" spans="1:16" x14ac:dyDescent="0.25">
      <c r="A4112" t="s">
        <v>1775</v>
      </c>
      <c r="B4112" t="s">
        <v>31</v>
      </c>
      <c r="C4112" t="s">
        <v>26</v>
      </c>
      <c r="D4112" s="5">
        <v>45134.076388888891</v>
      </c>
      <c r="E4112">
        <v>39</v>
      </c>
      <c r="F4112" t="s">
        <v>41</v>
      </c>
      <c r="G4112">
        <v>1234</v>
      </c>
      <c r="H4112" t="s">
        <v>21</v>
      </c>
      <c r="I4112" t="s">
        <v>24</v>
      </c>
      <c r="J4112">
        <v>8.3000000000000007</v>
      </c>
      <c r="K4112">
        <v>26</v>
      </c>
      <c r="L4112">
        <v>0</v>
      </c>
      <c r="M4112">
        <v>0</v>
      </c>
      <c r="N4112" t="str">
        <f t="shared" si="128"/>
        <v>No Weather Impact</v>
      </c>
      <c r="O4112" t="str">
        <f t="shared" si="129"/>
        <v>Not Cancelled</v>
      </c>
      <c r="P4112" t="str">
        <f>TEXT(Table1[[#This Row],[Departure_Time]],"mmm yyyy")</f>
        <v>Jul 2023</v>
      </c>
    </row>
    <row r="4113" spans="1:16" x14ac:dyDescent="0.25">
      <c r="A4113" t="s">
        <v>77</v>
      </c>
      <c r="B4113" t="s">
        <v>36</v>
      </c>
      <c r="C4113" t="s">
        <v>14</v>
      </c>
      <c r="D4113" s="5">
        <v>45259.480555555558</v>
      </c>
      <c r="E4113">
        <v>200</v>
      </c>
      <c r="F4113" t="s">
        <v>16</v>
      </c>
      <c r="G4113">
        <v>1459</v>
      </c>
      <c r="H4113" t="s">
        <v>18</v>
      </c>
      <c r="I4113" t="s">
        <v>24</v>
      </c>
      <c r="J4113">
        <v>8.1999999999999993</v>
      </c>
      <c r="K4113">
        <v>14</v>
      </c>
      <c r="L4113">
        <v>0</v>
      </c>
      <c r="M4113">
        <v>1</v>
      </c>
      <c r="N4113" t="str">
        <f t="shared" si="128"/>
        <v>Weather Imapct</v>
      </c>
      <c r="O4113" t="str">
        <f t="shared" si="129"/>
        <v>Not Cancelled</v>
      </c>
      <c r="P4113" t="str">
        <f>TEXT(Table1[[#This Row],[Departure_Time]],"mmm yyyy")</f>
        <v>Nov 2023</v>
      </c>
    </row>
    <row r="4114" spans="1:16" x14ac:dyDescent="0.25">
      <c r="A4114" t="s">
        <v>1776</v>
      </c>
      <c r="B4114" t="s">
        <v>31</v>
      </c>
      <c r="C4114" t="s">
        <v>29</v>
      </c>
      <c r="D4114" s="5">
        <v>45525.737500000003</v>
      </c>
      <c r="E4114">
        <v>182</v>
      </c>
      <c r="F4114" t="s">
        <v>16</v>
      </c>
      <c r="G4114">
        <v>1447</v>
      </c>
      <c r="H4114" t="s">
        <v>27</v>
      </c>
      <c r="I4114" t="s">
        <v>24</v>
      </c>
      <c r="J4114">
        <v>6.1</v>
      </c>
      <c r="K4114">
        <v>11</v>
      </c>
      <c r="L4114">
        <v>0</v>
      </c>
      <c r="M4114">
        <v>0</v>
      </c>
      <c r="N4114" t="str">
        <f t="shared" si="128"/>
        <v>No Weather Impact</v>
      </c>
      <c r="O4114" t="str">
        <f t="shared" si="129"/>
        <v>Not Cancelled</v>
      </c>
      <c r="P4114" t="str">
        <f>TEXT(Table1[[#This Row],[Departure_Time]],"mmm yyyy")</f>
        <v>Aug 2024</v>
      </c>
    </row>
    <row r="4115" spans="1:16" x14ac:dyDescent="0.25">
      <c r="A4115" t="s">
        <v>1380</v>
      </c>
      <c r="B4115" t="s">
        <v>36</v>
      </c>
      <c r="C4115" t="s">
        <v>29</v>
      </c>
      <c r="D4115" s="5">
        <v>45442.951388888891</v>
      </c>
      <c r="E4115">
        <v>268</v>
      </c>
      <c r="F4115" t="s">
        <v>16</v>
      </c>
      <c r="G4115">
        <v>953</v>
      </c>
      <c r="H4115" t="s">
        <v>17</v>
      </c>
      <c r="I4115" t="s">
        <v>24</v>
      </c>
      <c r="J4115">
        <v>5.8</v>
      </c>
      <c r="K4115">
        <v>9</v>
      </c>
      <c r="L4115">
        <v>0</v>
      </c>
      <c r="M4115">
        <v>1</v>
      </c>
      <c r="N4115" t="str">
        <f t="shared" si="128"/>
        <v>Weather Imapct</v>
      </c>
      <c r="O4115" t="str">
        <f t="shared" si="129"/>
        <v>Not Cancelled</v>
      </c>
      <c r="P4115" t="str">
        <f>TEXT(Table1[[#This Row],[Departure_Time]],"mmm yyyy")</f>
        <v>May 2024</v>
      </c>
    </row>
    <row r="4116" spans="1:16" x14ac:dyDescent="0.25">
      <c r="A4116" t="s">
        <v>1492</v>
      </c>
      <c r="B4116" t="s">
        <v>31</v>
      </c>
      <c r="C4116" t="s">
        <v>23</v>
      </c>
      <c r="D4116" s="5">
        <v>45287.120138888888</v>
      </c>
      <c r="E4116">
        <v>151</v>
      </c>
      <c r="F4116" t="s">
        <v>16</v>
      </c>
      <c r="G4116">
        <v>961</v>
      </c>
      <c r="H4116" t="s">
        <v>18</v>
      </c>
      <c r="I4116" t="s">
        <v>39</v>
      </c>
      <c r="J4116">
        <v>8.4</v>
      </c>
      <c r="K4116">
        <v>5</v>
      </c>
      <c r="L4116">
        <v>0</v>
      </c>
      <c r="M4116">
        <v>1</v>
      </c>
      <c r="N4116" t="str">
        <f t="shared" si="128"/>
        <v>Weather Imapct</v>
      </c>
      <c r="O4116" t="str">
        <f t="shared" si="129"/>
        <v>Not Cancelled</v>
      </c>
      <c r="P4116" t="str">
        <f>TEXT(Table1[[#This Row],[Departure_Time]],"mmm yyyy")</f>
        <v>Dec 2023</v>
      </c>
    </row>
    <row r="4117" spans="1:16" x14ac:dyDescent="0.25">
      <c r="A4117" t="s">
        <v>141</v>
      </c>
      <c r="B4117" t="s">
        <v>31</v>
      </c>
      <c r="C4117" t="s">
        <v>26</v>
      </c>
      <c r="D4117" s="5">
        <v>45601.643055555556</v>
      </c>
      <c r="E4117">
        <v>112</v>
      </c>
      <c r="F4117" t="s">
        <v>16</v>
      </c>
      <c r="G4117">
        <v>1269</v>
      </c>
      <c r="H4117" t="s">
        <v>27</v>
      </c>
      <c r="I4117" t="s">
        <v>18</v>
      </c>
      <c r="J4117">
        <v>7.6</v>
      </c>
      <c r="K4117">
        <v>9</v>
      </c>
      <c r="L4117">
        <v>0</v>
      </c>
      <c r="M4117">
        <v>0</v>
      </c>
      <c r="N4117" t="str">
        <f t="shared" si="128"/>
        <v>No Weather Impact</v>
      </c>
      <c r="O4117" t="str">
        <f t="shared" si="129"/>
        <v>Not Cancelled</v>
      </c>
      <c r="P4117" t="str">
        <f>TEXT(Table1[[#This Row],[Departure_Time]],"mmm yyyy")</f>
        <v>Nov 2024</v>
      </c>
    </row>
    <row r="4118" spans="1:16" x14ac:dyDescent="0.25">
      <c r="A4118" t="s">
        <v>1005</v>
      </c>
      <c r="B4118" t="s">
        <v>31</v>
      </c>
      <c r="C4118" t="s">
        <v>20</v>
      </c>
      <c r="D4118" s="5">
        <v>45543.993750000001</v>
      </c>
      <c r="E4118">
        <v>164</v>
      </c>
      <c r="F4118" t="s">
        <v>16</v>
      </c>
      <c r="G4118">
        <v>1205</v>
      </c>
      <c r="H4118" t="s">
        <v>27</v>
      </c>
      <c r="I4118" t="s">
        <v>24</v>
      </c>
      <c r="J4118">
        <v>2.1</v>
      </c>
      <c r="K4118">
        <v>12</v>
      </c>
      <c r="L4118">
        <v>0</v>
      </c>
      <c r="M4118">
        <v>0</v>
      </c>
      <c r="N4118" t="str">
        <f t="shared" si="128"/>
        <v>No Weather Impact</v>
      </c>
      <c r="O4118" t="str">
        <f t="shared" si="129"/>
        <v>Not Cancelled</v>
      </c>
      <c r="P4118" t="str">
        <f>TEXT(Table1[[#This Row],[Departure_Time]],"mmm yyyy")</f>
        <v>Sep 2024</v>
      </c>
    </row>
    <row r="4119" spans="1:16" x14ac:dyDescent="0.25">
      <c r="A4119" t="s">
        <v>554</v>
      </c>
      <c r="B4119" t="s">
        <v>23</v>
      </c>
      <c r="C4119" t="s">
        <v>31</v>
      </c>
      <c r="D4119" s="5">
        <v>45405.04791666667</v>
      </c>
      <c r="E4119">
        <v>100</v>
      </c>
      <c r="F4119" t="s">
        <v>16</v>
      </c>
      <c r="G4119">
        <v>1381</v>
      </c>
      <c r="H4119" t="s">
        <v>27</v>
      </c>
      <c r="I4119" t="s">
        <v>24</v>
      </c>
      <c r="J4119">
        <v>7.9</v>
      </c>
      <c r="K4119">
        <v>34</v>
      </c>
      <c r="L4119">
        <v>0</v>
      </c>
      <c r="M4119">
        <v>0</v>
      </c>
      <c r="N4119" t="str">
        <f t="shared" si="128"/>
        <v>No Weather Impact</v>
      </c>
      <c r="O4119" t="str">
        <f t="shared" si="129"/>
        <v>Not Cancelled</v>
      </c>
      <c r="P4119" t="str">
        <f>TEXT(Table1[[#This Row],[Departure_Time]],"mmm yyyy")</f>
        <v>Apr 2024</v>
      </c>
    </row>
    <row r="4120" spans="1:16" x14ac:dyDescent="0.25">
      <c r="A4120" t="s">
        <v>348</v>
      </c>
      <c r="B4120" t="s">
        <v>23</v>
      </c>
      <c r="C4120" t="s">
        <v>31</v>
      </c>
      <c r="D4120" s="5">
        <v>45616.425694444442</v>
      </c>
      <c r="E4120">
        <v>67</v>
      </c>
      <c r="F4120" t="s">
        <v>16</v>
      </c>
      <c r="G4120">
        <v>1197</v>
      </c>
      <c r="H4120" t="s">
        <v>21</v>
      </c>
      <c r="I4120" t="s">
        <v>39</v>
      </c>
      <c r="J4120">
        <v>10</v>
      </c>
      <c r="K4120">
        <v>10</v>
      </c>
      <c r="L4120">
        <v>0</v>
      </c>
      <c r="M4120">
        <v>0</v>
      </c>
      <c r="N4120" t="str">
        <f t="shared" si="128"/>
        <v>No Weather Impact</v>
      </c>
      <c r="O4120" t="str">
        <f t="shared" si="129"/>
        <v>Not Cancelled</v>
      </c>
      <c r="P4120" t="str">
        <f>TEXT(Table1[[#This Row],[Departure_Time]],"mmm yyyy")</f>
        <v>Nov 2024</v>
      </c>
    </row>
    <row r="4121" spans="1:16" x14ac:dyDescent="0.25">
      <c r="A4121" t="s">
        <v>1777</v>
      </c>
      <c r="B4121" t="s">
        <v>23</v>
      </c>
      <c r="C4121" t="s">
        <v>15</v>
      </c>
      <c r="D4121" s="5">
        <v>45654.352083333331</v>
      </c>
      <c r="E4121">
        <v>180</v>
      </c>
      <c r="F4121" t="s">
        <v>16</v>
      </c>
      <c r="G4121">
        <v>1479</v>
      </c>
      <c r="H4121" t="s">
        <v>17</v>
      </c>
      <c r="I4121" t="s">
        <v>39</v>
      </c>
      <c r="J4121">
        <v>2.9</v>
      </c>
      <c r="K4121">
        <v>0</v>
      </c>
      <c r="L4121">
        <v>0</v>
      </c>
      <c r="M4121">
        <v>0</v>
      </c>
      <c r="N4121" t="str">
        <f t="shared" si="128"/>
        <v>No Weather Impact</v>
      </c>
      <c r="O4121" t="str">
        <f t="shared" si="129"/>
        <v>Not Cancelled</v>
      </c>
      <c r="P4121" t="str">
        <f>TEXT(Table1[[#This Row],[Departure_Time]],"mmm yyyy")</f>
        <v>Dec 2024</v>
      </c>
    </row>
    <row r="4122" spans="1:16" x14ac:dyDescent="0.25">
      <c r="A4122" t="s">
        <v>1778</v>
      </c>
      <c r="B4122" t="s">
        <v>15</v>
      </c>
      <c r="C4122" t="s">
        <v>36</v>
      </c>
      <c r="D4122" s="5">
        <v>45608.651388888888</v>
      </c>
      <c r="E4122">
        <v>189</v>
      </c>
      <c r="F4122" t="s">
        <v>16</v>
      </c>
      <c r="G4122">
        <v>1854</v>
      </c>
      <c r="H4122" t="s">
        <v>21</v>
      </c>
      <c r="I4122" t="s">
        <v>130</v>
      </c>
      <c r="J4122">
        <v>7</v>
      </c>
      <c r="K4122">
        <v>8</v>
      </c>
      <c r="L4122">
        <v>0</v>
      </c>
      <c r="M4122">
        <v>1</v>
      </c>
      <c r="N4122" t="str">
        <f t="shared" si="128"/>
        <v>Weather Imapct</v>
      </c>
      <c r="O4122" t="str">
        <f t="shared" si="129"/>
        <v>Not Cancelled</v>
      </c>
      <c r="P4122" t="str">
        <f>TEXT(Table1[[#This Row],[Departure_Time]],"mmm yyyy")</f>
        <v>Nov 2024</v>
      </c>
    </row>
    <row r="4123" spans="1:16" x14ac:dyDescent="0.25">
      <c r="A4123" t="s">
        <v>531</v>
      </c>
      <c r="B4123" t="s">
        <v>23</v>
      </c>
      <c r="C4123" t="s">
        <v>29</v>
      </c>
      <c r="D4123" s="5">
        <v>45224.854861111111</v>
      </c>
      <c r="E4123">
        <v>158</v>
      </c>
      <c r="F4123" t="s">
        <v>16</v>
      </c>
      <c r="G4123">
        <v>1746</v>
      </c>
      <c r="H4123" t="s">
        <v>17</v>
      </c>
      <c r="I4123" t="s">
        <v>24</v>
      </c>
      <c r="J4123">
        <v>7</v>
      </c>
      <c r="K4123">
        <v>12</v>
      </c>
      <c r="L4123">
        <v>0</v>
      </c>
      <c r="M4123">
        <v>0</v>
      </c>
      <c r="N4123" t="str">
        <f t="shared" si="128"/>
        <v>No Weather Impact</v>
      </c>
      <c r="O4123" t="str">
        <f t="shared" si="129"/>
        <v>Not Cancelled</v>
      </c>
      <c r="P4123" t="str">
        <f>TEXT(Table1[[#This Row],[Departure_Time]],"mmm yyyy")</f>
        <v>Oct 2023</v>
      </c>
    </row>
    <row r="4124" spans="1:16" x14ac:dyDescent="0.25">
      <c r="A4124" t="s">
        <v>1425</v>
      </c>
      <c r="B4124" t="s">
        <v>31</v>
      </c>
      <c r="C4124" t="s">
        <v>36</v>
      </c>
      <c r="D4124" s="5">
        <v>45108.824999999997</v>
      </c>
      <c r="E4124">
        <v>189</v>
      </c>
      <c r="F4124" t="s">
        <v>16</v>
      </c>
      <c r="G4124">
        <v>1272</v>
      </c>
      <c r="H4124" t="s">
        <v>17</v>
      </c>
      <c r="I4124" t="s">
        <v>24</v>
      </c>
      <c r="J4124">
        <v>7.5</v>
      </c>
      <c r="K4124">
        <v>5</v>
      </c>
      <c r="L4124">
        <v>0</v>
      </c>
      <c r="M4124">
        <v>0</v>
      </c>
      <c r="N4124" t="str">
        <f t="shared" si="128"/>
        <v>No Weather Impact</v>
      </c>
      <c r="O4124" t="str">
        <f t="shared" si="129"/>
        <v>Not Cancelled</v>
      </c>
      <c r="P4124" t="str">
        <f>TEXT(Table1[[#This Row],[Departure_Time]],"mmm yyyy")</f>
        <v>Jul 2023</v>
      </c>
    </row>
    <row r="4125" spans="1:16" x14ac:dyDescent="0.25">
      <c r="A4125" t="s">
        <v>720</v>
      </c>
      <c r="B4125" t="s">
        <v>15</v>
      </c>
      <c r="C4125" t="s">
        <v>14</v>
      </c>
      <c r="D4125" s="5">
        <v>45506.615972222222</v>
      </c>
      <c r="E4125">
        <v>190</v>
      </c>
      <c r="F4125" t="s">
        <v>16</v>
      </c>
      <c r="G4125">
        <v>1177</v>
      </c>
      <c r="H4125" t="s">
        <v>21</v>
      </c>
      <c r="I4125" t="s">
        <v>24</v>
      </c>
      <c r="J4125">
        <v>5.2</v>
      </c>
      <c r="K4125">
        <v>5</v>
      </c>
      <c r="L4125">
        <v>0</v>
      </c>
      <c r="M4125">
        <v>0</v>
      </c>
      <c r="N4125" t="str">
        <f t="shared" si="128"/>
        <v>No Weather Impact</v>
      </c>
      <c r="O4125" t="str">
        <f t="shared" si="129"/>
        <v>Not Cancelled</v>
      </c>
      <c r="P4125" t="str">
        <f>TEXT(Table1[[#This Row],[Departure_Time]],"mmm yyyy")</f>
        <v>Aug 2024</v>
      </c>
    </row>
    <row r="4126" spans="1:16" x14ac:dyDescent="0.25">
      <c r="A4126" t="s">
        <v>986</v>
      </c>
      <c r="B4126" t="s">
        <v>36</v>
      </c>
      <c r="C4126" t="s">
        <v>26</v>
      </c>
      <c r="D4126" s="5">
        <v>45241.861111111109</v>
      </c>
      <c r="E4126">
        <v>224</v>
      </c>
      <c r="F4126" t="s">
        <v>16</v>
      </c>
      <c r="G4126">
        <v>1352</v>
      </c>
      <c r="H4126" t="s">
        <v>18</v>
      </c>
      <c r="I4126" t="s">
        <v>39</v>
      </c>
      <c r="J4126">
        <v>7</v>
      </c>
      <c r="K4126">
        <v>12</v>
      </c>
      <c r="L4126">
        <v>0</v>
      </c>
      <c r="M4126">
        <v>1</v>
      </c>
      <c r="N4126" t="str">
        <f t="shared" si="128"/>
        <v>Weather Imapct</v>
      </c>
      <c r="O4126" t="str">
        <f t="shared" si="129"/>
        <v>Not Cancelled</v>
      </c>
      <c r="P4126" t="str">
        <f>TEXT(Table1[[#This Row],[Departure_Time]],"mmm yyyy")</f>
        <v>Nov 2023</v>
      </c>
    </row>
    <row r="4127" spans="1:16" x14ac:dyDescent="0.25">
      <c r="A4127" t="s">
        <v>1779</v>
      </c>
      <c r="B4127" t="s">
        <v>14</v>
      </c>
      <c r="C4127" t="s">
        <v>36</v>
      </c>
      <c r="D4127" s="5">
        <v>45173.276388888888</v>
      </c>
      <c r="E4127">
        <v>176</v>
      </c>
      <c r="F4127" t="s">
        <v>52</v>
      </c>
      <c r="G4127">
        <v>1325</v>
      </c>
      <c r="H4127" t="s">
        <v>21</v>
      </c>
      <c r="I4127" t="s">
        <v>130</v>
      </c>
      <c r="J4127">
        <v>8.9</v>
      </c>
      <c r="K4127">
        <v>1</v>
      </c>
      <c r="L4127">
        <v>0</v>
      </c>
      <c r="M4127">
        <v>0</v>
      </c>
      <c r="N4127" t="str">
        <f t="shared" si="128"/>
        <v>No Weather Impact</v>
      </c>
      <c r="O4127" t="str">
        <f t="shared" si="129"/>
        <v>Cancelled</v>
      </c>
      <c r="P4127" t="str">
        <f>TEXT(Table1[[#This Row],[Departure_Time]],"mmm yyyy")</f>
        <v>Sep 2023</v>
      </c>
    </row>
    <row r="4128" spans="1:16" x14ac:dyDescent="0.25">
      <c r="A4128" t="s">
        <v>268</v>
      </c>
      <c r="B4128" t="s">
        <v>23</v>
      </c>
      <c r="C4128" t="s">
        <v>14</v>
      </c>
      <c r="D4128" s="5">
        <v>45155.190972222219</v>
      </c>
      <c r="E4128">
        <v>208</v>
      </c>
      <c r="F4128" t="s">
        <v>41</v>
      </c>
      <c r="G4128">
        <v>1140</v>
      </c>
      <c r="H4128" t="s">
        <v>17</v>
      </c>
      <c r="I4128" t="s">
        <v>24</v>
      </c>
      <c r="J4128">
        <v>3.4</v>
      </c>
      <c r="K4128">
        <v>41</v>
      </c>
      <c r="L4128">
        <v>0</v>
      </c>
      <c r="M4128">
        <v>0</v>
      </c>
      <c r="N4128" t="str">
        <f t="shared" si="128"/>
        <v>No Weather Impact</v>
      </c>
      <c r="O4128" t="str">
        <f t="shared" si="129"/>
        <v>Not Cancelled</v>
      </c>
      <c r="P4128" t="str">
        <f>TEXT(Table1[[#This Row],[Departure_Time]],"mmm yyyy")</f>
        <v>Aug 2023</v>
      </c>
    </row>
    <row r="4129" spans="1:16" x14ac:dyDescent="0.25">
      <c r="A4129" t="s">
        <v>191</v>
      </c>
      <c r="B4129" t="s">
        <v>23</v>
      </c>
      <c r="C4129" t="s">
        <v>20</v>
      </c>
      <c r="D4129" s="5">
        <v>45596.35833333333</v>
      </c>
      <c r="E4129">
        <v>269</v>
      </c>
      <c r="F4129" t="s">
        <v>16</v>
      </c>
      <c r="G4129">
        <v>1494</v>
      </c>
      <c r="H4129" t="s">
        <v>17</v>
      </c>
      <c r="I4129" t="s">
        <v>24</v>
      </c>
      <c r="J4129">
        <v>7.9</v>
      </c>
      <c r="K4129">
        <v>3</v>
      </c>
      <c r="L4129">
        <v>0</v>
      </c>
      <c r="M4129">
        <v>1</v>
      </c>
      <c r="N4129" t="str">
        <f t="shared" si="128"/>
        <v>Weather Imapct</v>
      </c>
      <c r="O4129" t="str">
        <f t="shared" si="129"/>
        <v>Not Cancelled</v>
      </c>
      <c r="P4129" t="str">
        <f>TEXT(Table1[[#This Row],[Departure_Time]],"mmm yyyy")</f>
        <v>Oct 2024</v>
      </c>
    </row>
    <row r="4130" spans="1:16" x14ac:dyDescent="0.25">
      <c r="A4130" t="s">
        <v>1483</v>
      </c>
      <c r="B4130" t="s">
        <v>36</v>
      </c>
      <c r="C4130" t="s">
        <v>31</v>
      </c>
      <c r="D4130" s="5">
        <v>45584.164583333331</v>
      </c>
      <c r="E4130">
        <v>159</v>
      </c>
      <c r="F4130" t="s">
        <v>16</v>
      </c>
      <c r="G4130">
        <v>1020</v>
      </c>
      <c r="H4130" t="s">
        <v>17</v>
      </c>
      <c r="I4130" t="s">
        <v>24</v>
      </c>
      <c r="J4130">
        <v>6.5</v>
      </c>
      <c r="K4130">
        <v>14</v>
      </c>
      <c r="L4130">
        <v>0</v>
      </c>
      <c r="M4130">
        <v>0</v>
      </c>
      <c r="N4130" t="str">
        <f t="shared" si="128"/>
        <v>No Weather Impact</v>
      </c>
      <c r="O4130" t="str">
        <f t="shared" si="129"/>
        <v>Not Cancelled</v>
      </c>
      <c r="P4130" t="str">
        <f>TEXT(Table1[[#This Row],[Departure_Time]],"mmm yyyy")</f>
        <v>Oct 2024</v>
      </c>
    </row>
    <row r="4131" spans="1:16" x14ac:dyDescent="0.25">
      <c r="A4131" t="s">
        <v>948</v>
      </c>
      <c r="B4131" t="s">
        <v>31</v>
      </c>
      <c r="C4131" t="s">
        <v>31</v>
      </c>
      <c r="D4131" s="5">
        <v>45522.217361111114</v>
      </c>
      <c r="E4131">
        <v>105</v>
      </c>
      <c r="F4131" t="s">
        <v>16</v>
      </c>
      <c r="G4131">
        <v>1065</v>
      </c>
      <c r="H4131" t="s">
        <v>18</v>
      </c>
      <c r="I4131" t="s">
        <v>39</v>
      </c>
      <c r="J4131">
        <v>5.7</v>
      </c>
      <c r="K4131">
        <v>1</v>
      </c>
      <c r="L4131">
        <v>0</v>
      </c>
      <c r="M4131">
        <v>0</v>
      </c>
      <c r="N4131" t="str">
        <f t="shared" si="128"/>
        <v>No Weather Impact</v>
      </c>
      <c r="O4131" t="str">
        <f t="shared" si="129"/>
        <v>Not Cancelled</v>
      </c>
      <c r="P4131" t="str">
        <f>TEXT(Table1[[#This Row],[Departure_Time]],"mmm yyyy")</f>
        <v>Aug 2024</v>
      </c>
    </row>
    <row r="4132" spans="1:16" x14ac:dyDescent="0.25">
      <c r="A4132" t="s">
        <v>1264</v>
      </c>
      <c r="B4132" t="s">
        <v>15</v>
      </c>
      <c r="C4132" t="s">
        <v>31</v>
      </c>
      <c r="D4132" s="5">
        <v>45043.781944444447</v>
      </c>
      <c r="E4132">
        <v>206</v>
      </c>
      <c r="F4132" t="s">
        <v>16</v>
      </c>
      <c r="G4132">
        <v>756</v>
      </c>
      <c r="H4132" t="s">
        <v>27</v>
      </c>
      <c r="I4132" t="s">
        <v>39</v>
      </c>
      <c r="J4132">
        <v>7.3</v>
      </c>
      <c r="K4132">
        <v>15</v>
      </c>
      <c r="L4132">
        <v>0</v>
      </c>
      <c r="M4132">
        <v>0</v>
      </c>
      <c r="N4132" t="str">
        <f t="shared" si="128"/>
        <v>No Weather Impact</v>
      </c>
      <c r="O4132" t="str">
        <f t="shared" si="129"/>
        <v>Not Cancelled</v>
      </c>
      <c r="P4132" t="str">
        <f>TEXT(Table1[[#This Row],[Departure_Time]],"mmm yyyy")</f>
        <v>Apr 2023</v>
      </c>
    </row>
    <row r="4133" spans="1:16" x14ac:dyDescent="0.25">
      <c r="A4133" t="s">
        <v>230</v>
      </c>
      <c r="B4133" t="s">
        <v>14</v>
      </c>
      <c r="C4133" t="s">
        <v>31</v>
      </c>
      <c r="D4133" s="5">
        <v>45576.984722222223</v>
      </c>
      <c r="E4133">
        <v>164</v>
      </c>
      <c r="F4133" t="s">
        <v>16</v>
      </c>
      <c r="G4133">
        <v>1018</v>
      </c>
      <c r="H4133" t="s">
        <v>27</v>
      </c>
      <c r="I4133" t="s">
        <v>18</v>
      </c>
      <c r="J4133">
        <v>7</v>
      </c>
      <c r="K4133">
        <v>14</v>
      </c>
      <c r="L4133">
        <v>1</v>
      </c>
      <c r="M4133">
        <v>0</v>
      </c>
      <c r="N4133" t="str">
        <f t="shared" si="128"/>
        <v>No Weather Impact</v>
      </c>
      <c r="O4133" t="str">
        <f t="shared" si="129"/>
        <v>Not Cancelled</v>
      </c>
      <c r="P4133" t="str">
        <f>TEXT(Table1[[#This Row],[Departure_Time]],"mmm yyyy")</f>
        <v>Oct 2024</v>
      </c>
    </row>
    <row r="4134" spans="1:16" x14ac:dyDescent="0.25">
      <c r="A4134" t="s">
        <v>1508</v>
      </c>
      <c r="B4134" t="s">
        <v>26</v>
      </c>
      <c r="C4134" t="s">
        <v>14</v>
      </c>
      <c r="D4134" s="5">
        <v>45107.486805555556</v>
      </c>
      <c r="E4134">
        <v>81</v>
      </c>
      <c r="F4134" t="s">
        <v>16</v>
      </c>
      <c r="G4134">
        <v>1395</v>
      </c>
      <c r="H4134" t="s">
        <v>27</v>
      </c>
      <c r="I4134" t="s">
        <v>39</v>
      </c>
      <c r="J4134">
        <v>7.2</v>
      </c>
      <c r="K4134">
        <v>17</v>
      </c>
      <c r="L4134">
        <v>0</v>
      </c>
      <c r="M4134">
        <v>0</v>
      </c>
      <c r="N4134" t="str">
        <f t="shared" si="128"/>
        <v>No Weather Impact</v>
      </c>
      <c r="O4134" t="str">
        <f t="shared" si="129"/>
        <v>Not Cancelled</v>
      </c>
      <c r="P4134" t="str">
        <f>TEXT(Table1[[#This Row],[Departure_Time]],"mmm yyyy")</f>
        <v>Jun 2023</v>
      </c>
    </row>
    <row r="4135" spans="1:16" x14ac:dyDescent="0.25">
      <c r="A4135" t="s">
        <v>1110</v>
      </c>
      <c r="B4135" t="s">
        <v>29</v>
      </c>
      <c r="C4135" t="s">
        <v>23</v>
      </c>
      <c r="D4135" s="5">
        <v>45318.710416666669</v>
      </c>
      <c r="E4135">
        <v>148</v>
      </c>
      <c r="F4135" t="s">
        <v>16</v>
      </c>
      <c r="G4135">
        <v>1351</v>
      </c>
      <c r="H4135" t="s">
        <v>17</v>
      </c>
      <c r="I4135" t="s">
        <v>24</v>
      </c>
      <c r="J4135">
        <v>6.7</v>
      </c>
      <c r="K4135">
        <v>8</v>
      </c>
      <c r="L4135">
        <v>0</v>
      </c>
      <c r="M4135">
        <v>0</v>
      </c>
      <c r="N4135" t="str">
        <f t="shared" si="128"/>
        <v>No Weather Impact</v>
      </c>
      <c r="O4135" t="str">
        <f t="shared" si="129"/>
        <v>Not Cancelled</v>
      </c>
      <c r="P4135" t="str">
        <f>TEXT(Table1[[#This Row],[Departure_Time]],"mmm yyyy")</f>
        <v>Jan 2024</v>
      </c>
    </row>
    <row r="4136" spans="1:16" x14ac:dyDescent="0.25">
      <c r="A4136" t="s">
        <v>1655</v>
      </c>
      <c r="B4136" t="s">
        <v>20</v>
      </c>
      <c r="C4136" t="s">
        <v>20</v>
      </c>
      <c r="D4136" s="5">
        <v>45595.371527777781</v>
      </c>
      <c r="E4136">
        <v>244</v>
      </c>
      <c r="F4136" t="s">
        <v>16</v>
      </c>
      <c r="G4136">
        <v>1323</v>
      </c>
      <c r="H4136" t="s">
        <v>27</v>
      </c>
      <c r="I4136" t="s">
        <v>24</v>
      </c>
      <c r="J4136">
        <v>5.0999999999999996</v>
      </c>
      <c r="K4136">
        <v>4</v>
      </c>
      <c r="L4136">
        <v>0</v>
      </c>
      <c r="M4136">
        <v>1</v>
      </c>
      <c r="N4136" t="str">
        <f t="shared" si="128"/>
        <v>Weather Imapct</v>
      </c>
      <c r="O4136" t="str">
        <f t="shared" si="129"/>
        <v>Not Cancelled</v>
      </c>
      <c r="P4136" t="str">
        <f>TEXT(Table1[[#This Row],[Departure_Time]],"mmm yyyy")</f>
        <v>Oct 2024</v>
      </c>
    </row>
    <row r="4137" spans="1:16" x14ac:dyDescent="0.25">
      <c r="A4137" t="s">
        <v>1215</v>
      </c>
      <c r="B4137" t="s">
        <v>15</v>
      </c>
      <c r="C4137" t="s">
        <v>20</v>
      </c>
      <c r="D4137" s="5">
        <v>45707.709027777775</v>
      </c>
      <c r="E4137">
        <v>191</v>
      </c>
      <c r="F4137" t="s">
        <v>16</v>
      </c>
      <c r="G4137">
        <v>1064</v>
      </c>
      <c r="H4137" t="s">
        <v>17</v>
      </c>
      <c r="I4137" t="s">
        <v>24</v>
      </c>
      <c r="J4137">
        <v>6</v>
      </c>
      <c r="K4137">
        <v>1</v>
      </c>
      <c r="L4137">
        <v>0</v>
      </c>
      <c r="M4137">
        <v>0</v>
      </c>
      <c r="N4137" t="str">
        <f t="shared" si="128"/>
        <v>No Weather Impact</v>
      </c>
      <c r="O4137" t="str">
        <f t="shared" si="129"/>
        <v>Not Cancelled</v>
      </c>
      <c r="P4137" t="str">
        <f>TEXT(Table1[[#This Row],[Departure_Time]],"mmm yyyy")</f>
        <v>Feb 2025</v>
      </c>
    </row>
    <row r="4138" spans="1:16" x14ac:dyDescent="0.25">
      <c r="A4138" t="s">
        <v>828</v>
      </c>
      <c r="B4138" t="s">
        <v>36</v>
      </c>
      <c r="C4138" t="s">
        <v>20</v>
      </c>
      <c r="D4138" s="5">
        <v>45322.957638888889</v>
      </c>
      <c r="E4138">
        <v>217</v>
      </c>
      <c r="F4138" t="s">
        <v>41</v>
      </c>
      <c r="G4138">
        <v>911</v>
      </c>
      <c r="H4138" t="s">
        <v>27</v>
      </c>
      <c r="I4138" t="s">
        <v>18</v>
      </c>
      <c r="J4138">
        <v>6.2</v>
      </c>
      <c r="K4138">
        <v>16</v>
      </c>
      <c r="L4138">
        <v>0</v>
      </c>
      <c r="M4138">
        <v>0</v>
      </c>
      <c r="N4138" t="str">
        <f t="shared" si="128"/>
        <v>No Weather Impact</v>
      </c>
      <c r="O4138" t="str">
        <f t="shared" si="129"/>
        <v>Not Cancelled</v>
      </c>
      <c r="P4138" t="str">
        <f>TEXT(Table1[[#This Row],[Departure_Time]],"mmm yyyy")</f>
        <v>Jan 2024</v>
      </c>
    </row>
    <row r="4139" spans="1:16" x14ac:dyDescent="0.25">
      <c r="A4139" t="s">
        <v>1505</v>
      </c>
      <c r="B4139" t="s">
        <v>20</v>
      </c>
      <c r="C4139" t="s">
        <v>15</v>
      </c>
      <c r="D4139" s="5">
        <v>45436.686805555553</v>
      </c>
      <c r="E4139">
        <v>228</v>
      </c>
      <c r="F4139" t="s">
        <v>16</v>
      </c>
      <c r="G4139">
        <v>974</v>
      </c>
      <c r="H4139" t="s">
        <v>21</v>
      </c>
      <c r="I4139" t="s">
        <v>39</v>
      </c>
      <c r="J4139">
        <v>2.5</v>
      </c>
      <c r="K4139">
        <v>11</v>
      </c>
      <c r="L4139">
        <v>0</v>
      </c>
      <c r="M4139">
        <v>1</v>
      </c>
      <c r="N4139" t="str">
        <f t="shared" si="128"/>
        <v>Weather Imapct</v>
      </c>
      <c r="O4139" t="str">
        <f t="shared" si="129"/>
        <v>Not Cancelled</v>
      </c>
      <c r="P4139" t="str">
        <f>TEXT(Table1[[#This Row],[Departure_Time]],"mmm yyyy")</f>
        <v>May 2024</v>
      </c>
    </row>
    <row r="4140" spans="1:16" x14ac:dyDescent="0.25">
      <c r="A4140" t="s">
        <v>78</v>
      </c>
      <c r="B4140" t="s">
        <v>20</v>
      </c>
      <c r="C4140" t="s">
        <v>15</v>
      </c>
      <c r="D4140" s="5">
        <v>45225.456944444442</v>
      </c>
      <c r="E4140">
        <v>164</v>
      </c>
      <c r="F4140" t="s">
        <v>16</v>
      </c>
      <c r="G4140">
        <v>1072</v>
      </c>
      <c r="H4140" t="s">
        <v>21</v>
      </c>
      <c r="I4140" t="s">
        <v>24</v>
      </c>
      <c r="J4140">
        <v>9</v>
      </c>
      <c r="K4140">
        <v>1</v>
      </c>
      <c r="L4140">
        <v>0</v>
      </c>
      <c r="M4140">
        <v>0</v>
      </c>
      <c r="N4140" t="str">
        <f t="shared" si="128"/>
        <v>No Weather Impact</v>
      </c>
      <c r="O4140" t="str">
        <f t="shared" si="129"/>
        <v>Not Cancelled</v>
      </c>
      <c r="P4140" t="str">
        <f>TEXT(Table1[[#This Row],[Departure_Time]],"mmm yyyy")</f>
        <v>Oct 2023</v>
      </c>
    </row>
    <row r="4141" spans="1:16" x14ac:dyDescent="0.25">
      <c r="A4141" t="s">
        <v>794</v>
      </c>
      <c r="B4141" t="s">
        <v>14</v>
      </c>
      <c r="C4141" t="s">
        <v>36</v>
      </c>
      <c r="D4141" s="5">
        <v>45488.836111111108</v>
      </c>
      <c r="E4141">
        <v>166</v>
      </c>
      <c r="F4141" t="s">
        <v>16</v>
      </c>
      <c r="G4141">
        <v>1508</v>
      </c>
      <c r="H4141" t="s">
        <v>18</v>
      </c>
      <c r="I4141" t="s">
        <v>24</v>
      </c>
      <c r="J4141">
        <v>5.3</v>
      </c>
      <c r="K4141">
        <v>3</v>
      </c>
      <c r="L4141">
        <v>0</v>
      </c>
      <c r="M4141">
        <v>0</v>
      </c>
      <c r="N4141" t="str">
        <f t="shared" si="128"/>
        <v>No Weather Impact</v>
      </c>
      <c r="O4141" t="str">
        <f t="shared" si="129"/>
        <v>Not Cancelled</v>
      </c>
      <c r="P4141" t="str">
        <f>TEXT(Table1[[#This Row],[Departure_Time]],"mmm yyyy")</f>
        <v>Jul 2024</v>
      </c>
    </row>
    <row r="4142" spans="1:16" x14ac:dyDescent="0.25">
      <c r="A4142" t="s">
        <v>527</v>
      </c>
      <c r="B4142" t="s">
        <v>14</v>
      </c>
      <c r="C4142" t="s">
        <v>14</v>
      </c>
      <c r="D4142" s="5">
        <v>45256.557638888888</v>
      </c>
      <c r="E4142">
        <v>363</v>
      </c>
      <c r="F4142" t="s">
        <v>16</v>
      </c>
      <c r="G4142">
        <v>1039</v>
      </c>
      <c r="H4142" t="s">
        <v>18</v>
      </c>
      <c r="I4142" t="s">
        <v>130</v>
      </c>
      <c r="J4142">
        <v>4</v>
      </c>
      <c r="K4142">
        <v>9</v>
      </c>
      <c r="L4142">
        <v>0</v>
      </c>
      <c r="M4142">
        <v>0</v>
      </c>
      <c r="N4142" t="str">
        <f t="shared" si="128"/>
        <v>No Weather Impact</v>
      </c>
      <c r="O4142" t="str">
        <f t="shared" si="129"/>
        <v>Not Cancelled</v>
      </c>
      <c r="P4142" t="str">
        <f>TEXT(Table1[[#This Row],[Departure_Time]],"mmm yyyy")</f>
        <v>Nov 2023</v>
      </c>
    </row>
    <row r="4143" spans="1:16" x14ac:dyDescent="0.25">
      <c r="A4143" t="s">
        <v>653</v>
      </c>
      <c r="B4143" t="s">
        <v>26</v>
      </c>
      <c r="C4143" t="s">
        <v>26</v>
      </c>
      <c r="D4143" s="5">
        <v>45721.075694444444</v>
      </c>
      <c r="E4143">
        <v>141</v>
      </c>
      <c r="F4143" t="s">
        <v>16</v>
      </c>
      <c r="G4143">
        <v>964</v>
      </c>
      <c r="H4143" t="s">
        <v>17</v>
      </c>
      <c r="I4143" t="s">
        <v>24</v>
      </c>
      <c r="J4143">
        <v>4</v>
      </c>
      <c r="K4143">
        <v>3</v>
      </c>
      <c r="L4143">
        <v>0</v>
      </c>
      <c r="M4143">
        <v>0</v>
      </c>
      <c r="N4143" t="str">
        <f t="shared" si="128"/>
        <v>No Weather Impact</v>
      </c>
      <c r="O4143" t="str">
        <f t="shared" si="129"/>
        <v>Not Cancelled</v>
      </c>
      <c r="P4143" t="str">
        <f>TEXT(Table1[[#This Row],[Departure_Time]],"mmm yyyy")</f>
        <v>Mar 2025</v>
      </c>
    </row>
    <row r="4144" spans="1:16" x14ac:dyDescent="0.25">
      <c r="A4144" t="s">
        <v>1780</v>
      </c>
      <c r="B4144" t="s">
        <v>31</v>
      </c>
      <c r="C4144" t="s">
        <v>36</v>
      </c>
      <c r="D4144" s="5">
        <v>45242.1875</v>
      </c>
      <c r="E4144">
        <v>127</v>
      </c>
      <c r="F4144" t="s">
        <v>16</v>
      </c>
      <c r="G4144">
        <v>1549</v>
      </c>
      <c r="H4144" t="s">
        <v>27</v>
      </c>
      <c r="I4144" t="s">
        <v>130</v>
      </c>
      <c r="J4144">
        <v>6.9</v>
      </c>
      <c r="K4144">
        <v>1</v>
      </c>
      <c r="L4144">
        <v>0</v>
      </c>
      <c r="M4144">
        <v>0</v>
      </c>
      <c r="N4144" t="str">
        <f t="shared" si="128"/>
        <v>No Weather Impact</v>
      </c>
      <c r="O4144" t="str">
        <f t="shared" si="129"/>
        <v>Not Cancelled</v>
      </c>
      <c r="P4144" t="str">
        <f>TEXT(Table1[[#This Row],[Departure_Time]],"mmm yyyy")</f>
        <v>Nov 2023</v>
      </c>
    </row>
    <row r="4145" spans="1:16" x14ac:dyDescent="0.25">
      <c r="A4145" t="s">
        <v>1339</v>
      </c>
      <c r="B4145" t="s">
        <v>36</v>
      </c>
      <c r="C4145" t="s">
        <v>20</v>
      </c>
      <c r="D4145" s="5">
        <v>45362.495138888888</v>
      </c>
      <c r="E4145">
        <v>273</v>
      </c>
      <c r="F4145" t="s">
        <v>16</v>
      </c>
      <c r="G4145">
        <v>864</v>
      </c>
      <c r="H4145" t="s">
        <v>21</v>
      </c>
      <c r="I4145" t="s">
        <v>24</v>
      </c>
      <c r="J4145">
        <v>9.1</v>
      </c>
      <c r="K4145">
        <v>4</v>
      </c>
      <c r="L4145">
        <v>0</v>
      </c>
      <c r="M4145">
        <v>0</v>
      </c>
      <c r="N4145" t="str">
        <f t="shared" si="128"/>
        <v>No Weather Impact</v>
      </c>
      <c r="O4145" t="str">
        <f t="shared" si="129"/>
        <v>Not Cancelled</v>
      </c>
      <c r="P4145" t="str">
        <f>TEXT(Table1[[#This Row],[Departure_Time]],"mmm yyyy")</f>
        <v>Mar 2024</v>
      </c>
    </row>
    <row r="4146" spans="1:16" x14ac:dyDescent="0.25">
      <c r="A4146" t="s">
        <v>1470</v>
      </c>
      <c r="B4146" t="s">
        <v>26</v>
      </c>
      <c r="C4146" t="s">
        <v>14</v>
      </c>
      <c r="D4146" s="5">
        <v>45437.51458333333</v>
      </c>
      <c r="E4146">
        <v>174</v>
      </c>
      <c r="F4146" t="s">
        <v>41</v>
      </c>
      <c r="G4146">
        <v>1616</v>
      </c>
      <c r="H4146" t="s">
        <v>21</v>
      </c>
      <c r="I4146" t="s">
        <v>24</v>
      </c>
      <c r="J4146">
        <v>5.6</v>
      </c>
      <c r="K4146">
        <v>11</v>
      </c>
      <c r="L4146">
        <v>0</v>
      </c>
      <c r="M4146">
        <v>0</v>
      </c>
      <c r="N4146" t="str">
        <f t="shared" si="128"/>
        <v>No Weather Impact</v>
      </c>
      <c r="O4146" t="str">
        <f t="shared" si="129"/>
        <v>Not Cancelled</v>
      </c>
      <c r="P4146" t="str">
        <f>TEXT(Table1[[#This Row],[Departure_Time]],"mmm yyyy")</f>
        <v>May 2024</v>
      </c>
    </row>
    <row r="4147" spans="1:16" x14ac:dyDescent="0.25">
      <c r="A4147" t="s">
        <v>824</v>
      </c>
      <c r="B4147" t="s">
        <v>23</v>
      </c>
      <c r="C4147" t="s">
        <v>14</v>
      </c>
      <c r="D4147" s="5">
        <v>45491.122916666667</v>
      </c>
      <c r="E4147">
        <v>222</v>
      </c>
      <c r="F4147" t="s">
        <v>16</v>
      </c>
      <c r="G4147">
        <v>768</v>
      </c>
      <c r="H4147" t="s">
        <v>21</v>
      </c>
      <c r="I4147" t="s">
        <v>18</v>
      </c>
      <c r="J4147">
        <v>7.1</v>
      </c>
      <c r="K4147">
        <v>16</v>
      </c>
      <c r="L4147">
        <v>0</v>
      </c>
      <c r="M4147">
        <v>0</v>
      </c>
      <c r="N4147" t="str">
        <f t="shared" si="128"/>
        <v>No Weather Impact</v>
      </c>
      <c r="O4147" t="str">
        <f t="shared" si="129"/>
        <v>Not Cancelled</v>
      </c>
      <c r="P4147" t="str">
        <f>TEXT(Table1[[#This Row],[Departure_Time]],"mmm yyyy")</f>
        <v>Jul 2024</v>
      </c>
    </row>
    <row r="4148" spans="1:16" x14ac:dyDescent="0.25">
      <c r="A4148" t="s">
        <v>1176</v>
      </c>
      <c r="B4148" t="s">
        <v>15</v>
      </c>
      <c r="C4148" t="s">
        <v>23</v>
      </c>
      <c r="D4148" s="5">
        <v>45576.395833333336</v>
      </c>
      <c r="E4148">
        <v>124</v>
      </c>
      <c r="F4148" t="s">
        <v>16</v>
      </c>
      <c r="G4148">
        <v>1090</v>
      </c>
      <c r="H4148" t="s">
        <v>18</v>
      </c>
      <c r="I4148" t="s">
        <v>18</v>
      </c>
      <c r="J4148">
        <v>5.0999999999999996</v>
      </c>
      <c r="K4148">
        <v>19</v>
      </c>
      <c r="L4148">
        <v>0</v>
      </c>
      <c r="M4148">
        <v>0</v>
      </c>
      <c r="N4148" t="str">
        <f t="shared" si="128"/>
        <v>No Weather Impact</v>
      </c>
      <c r="O4148" t="str">
        <f t="shared" si="129"/>
        <v>Not Cancelled</v>
      </c>
      <c r="P4148" t="str">
        <f>TEXT(Table1[[#This Row],[Departure_Time]],"mmm yyyy")</f>
        <v>Oct 2024</v>
      </c>
    </row>
    <row r="4149" spans="1:16" x14ac:dyDescent="0.25">
      <c r="A4149" t="s">
        <v>1648</v>
      </c>
      <c r="B4149" t="s">
        <v>15</v>
      </c>
      <c r="C4149" t="s">
        <v>23</v>
      </c>
      <c r="D4149" s="5">
        <v>45251.619444444441</v>
      </c>
      <c r="E4149">
        <v>174</v>
      </c>
      <c r="F4149" t="s">
        <v>16</v>
      </c>
      <c r="G4149">
        <v>918</v>
      </c>
      <c r="H4149" t="s">
        <v>18</v>
      </c>
      <c r="I4149" t="s">
        <v>24</v>
      </c>
      <c r="J4149">
        <v>6.2</v>
      </c>
      <c r="K4149">
        <v>3</v>
      </c>
      <c r="L4149">
        <v>1</v>
      </c>
      <c r="M4149">
        <v>1</v>
      </c>
      <c r="N4149" t="str">
        <f t="shared" si="128"/>
        <v>Weather Imapct</v>
      </c>
      <c r="O4149" t="str">
        <f t="shared" si="129"/>
        <v>Not Cancelled</v>
      </c>
      <c r="P4149" t="str">
        <f>TEXT(Table1[[#This Row],[Departure_Time]],"mmm yyyy")</f>
        <v>Nov 2023</v>
      </c>
    </row>
    <row r="4150" spans="1:16" x14ac:dyDescent="0.25">
      <c r="A4150" t="s">
        <v>1781</v>
      </c>
      <c r="B4150" t="s">
        <v>14</v>
      </c>
      <c r="C4150" t="s">
        <v>26</v>
      </c>
      <c r="D4150" s="5">
        <v>45060.56527777778</v>
      </c>
      <c r="E4150">
        <v>242</v>
      </c>
      <c r="F4150" t="s">
        <v>16</v>
      </c>
      <c r="G4150">
        <v>858</v>
      </c>
      <c r="H4150" t="s">
        <v>21</v>
      </c>
      <c r="I4150" t="s">
        <v>24</v>
      </c>
      <c r="J4150">
        <v>8.3000000000000007</v>
      </c>
      <c r="K4150">
        <v>1</v>
      </c>
      <c r="L4150">
        <v>0</v>
      </c>
      <c r="M4150">
        <v>0</v>
      </c>
      <c r="N4150" t="str">
        <f t="shared" si="128"/>
        <v>No Weather Impact</v>
      </c>
      <c r="O4150" t="str">
        <f t="shared" si="129"/>
        <v>Not Cancelled</v>
      </c>
      <c r="P4150" t="str">
        <f>TEXT(Table1[[#This Row],[Departure_Time]],"mmm yyyy")</f>
        <v>May 2023</v>
      </c>
    </row>
    <row r="4151" spans="1:16" x14ac:dyDescent="0.25">
      <c r="A4151" t="s">
        <v>181</v>
      </c>
      <c r="B4151" t="s">
        <v>15</v>
      </c>
      <c r="C4151" t="s">
        <v>20</v>
      </c>
      <c r="D4151" s="5">
        <v>45408.117361111108</v>
      </c>
      <c r="E4151">
        <v>258</v>
      </c>
      <c r="F4151" t="s">
        <v>41</v>
      </c>
      <c r="G4151">
        <v>1713</v>
      </c>
      <c r="H4151" t="s">
        <v>21</v>
      </c>
      <c r="I4151" t="s">
        <v>39</v>
      </c>
      <c r="J4151">
        <v>9</v>
      </c>
      <c r="K4151">
        <v>13</v>
      </c>
      <c r="L4151">
        <v>0</v>
      </c>
      <c r="M4151">
        <v>0</v>
      </c>
      <c r="N4151" t="str">
        <f t="shared" si="128"/>
        <v>No Weather Impact</v>
      </c>
      <c r="O4151" t="str">
        <f t="shared" si="129"/>
        <v>Not Cancelled</v>
      </c>
      <c r="P4151" t="str">
        <f>TEXT(Table1[[#This Row],[Departure_Time]],"mmm yyyy")</f>
        <v>Apr 2024</v>
      </c>
    </row>
    <row r="4152" spans="1:16" x14ac:dyDescent="0.25">
      <c r="A4152" t="s">
        <v>1782</v>
      </c>
      <c r="B4152" t="s">
        <v>23</v>
      </c>
      <c r="C4152" t="s">
        <v>31</v>
      </c>
      <c r="D4152" s="5">
        <v>45382.005555555559</v>
      </c>
      <c r="E4152">
        <v>182</v>
      </c>
      <c r="F4152" t="s">
        <v>52</v>
      </c>
      <c r="G4152">
        <v>1461</v>
      </c>
      <c r="H4152" t="s">
        <v>27</v>
      </c>
      <c r="I4152" t="s">
        <v>39</v>
      </c>
      <c r="J4152">
        <v>7.3</v>
      </c>
      <c r="K4152">
        <v>5</v>
      </c>
      <c r="L4152">
        <v>0</v>
      </c>
      <c r="M4152">
        <v>0</v>
      </c>
      <c r="N4152" t="str">
        <f t="shared" si="128"/>
        <v>No Weather Impact</v>
      </c>
      <c r="O4152" t="str">
        <f t="shared" si="129"/>
        <v>Cancelled</v>
      </c>
      <c r="P4152" t="str">
        <f>TEXT(Table1[[#This Row],[Departure_Time]],"mmm yyyy")</f>
        <v>Mar 2024</v>
      </c>
    </row>
    <row r="4153" spans="1:16" x14ac:dyDescent="0.25">
      <c r="A4153" t="s">
        <v>253</v>
      </c>
      <c r="B4153" t="s">
        <v>36</v>
      </c>
      <c r="C4153" t="s">
        <v>36</v>
      </c>
      <c r="D4153" s="5">
        <v>45092.232638888891</v>
      </c>
      <c r="E4153">
        <v>91</v>
      </c>
      <c r="F4153" t="s">
        <v>16</v>
      </c>
      <c r="G4153">
        <v>862</v>
      </c>
      <c r="H4153" t="s">
        <v>21</v>
      </c>
      <c r="I4153" t="s">
        <v>39</v>
      </c>
      <c r="J4153">
        <v>5.8</v>
      </c>
      <c r="K4153">
        <v>1</v>
      </c>
      <c r="L4153">
        <v>0</v>
      </c>
      <c r="M4153">
        <v>0</v>
      </c>
      <c r="N4153" t="str">
        <f t="shared" si="128"/>
        <v>No Weather Impact</v>
      </c>
      <c r="O4153" t="str">
        <f t="shared" si="129"/>
        <v>Not Cancelled</v>
      </c>
      <c r="P4153" t="str">
        <f>TEXT(Table1[[#This Row],[Departure_Time]],"mmm yyyy")</f>
        <v>Jun 2023</v>
      </c>
    </row>
    <row r="4154" spans="1:16" x14ac:dyDescent="0.25">
      <c r="A4154" t="s">
        <v>1510</v>
      </c>
      <c r="B4154" t="s">
        <v>26</v>
      </c>
      <c r="C4154" t="s">
        <v>23</v>
      </c>
      <c r="D4154" s="5">
        <v>45384.011805555558</v>
      </c>
      <c r="E4154">
        <v>60</v>
      </c>
      <c r="F4154" t="s">
        <v>16</v>
      </c>
      <c r="G4154">
        <v>1509</v>
      </c>
      <c r="H4154" t="s">
        <v>18</v>
      </c>
      <c r="I4154" t="s">
        <v>18</v>
      </c>
      <c r="J4154">
        <v>5.2</v>
      </c>
      <c r="K4154">
        <v>1</v>
      </c>
      <c r="L4154">
        <v>1</v>
      </c>
      <c r="M4154">
        <v>1</v>
      </c>
      <c r="N4154" t="str">
        <f t="shared" si="128"/>
        <v>Weather Imapct</v>
      </c>
      <c r="O4154" t="str">
        <f t="shared" si="129"/>
        <v>Not Cancelled</v>
      </c>
      <c r="P4154" t="str">
        <f>TEXT(Table1[[#This Row],[Departure_Time]],"mmm yyyy")</f>
        <v>Apr 2024</v>
      </c>
    </row>
    <row r="4155" spans="1:16" x14ac:dyDescent="0.25">
      <c r="A4155" t="s">
        <v>879</v>
      </c>
      <c r="B4155" t="s">
        <v>26</v>
      </c>
      <c r="C4155" t="s">
        <v>23</v>
      </c>
      <c r="D4155" s="5">
        <v>45758.237500000003</v>
      </c>
      <c r="E4155">
        <v>208</v>
      </c>
      <c r="F4155" t="s">
        <v>16</v>
      </c>
      <c r="G4155">
        <v>1642</v>
      </c>
      <c r="H4155" t="s">
        <v>27</v>
      </c>
      <c r="I4155" t="s">
        <v>39</v>
      </c>
      <c r="J4155">
        <v>6.7</v>
      </c>
      <c r="K4155">
        <v>7</v>
      </c>
      <c r="L4155">
        <v>0</v>
      </c>
      <c r="M4155">
        <v>1</v>
      </c>
      <c r="N4155" t="str">
        <f t="shared" si="128"/>
        <v>Weather Imapct</v>
      </c>
      <c r="O4155" t="str">
        <f t="shared" si="129"/>
        <v>Not Cancelled</v>
      </c>
      <c r="P4155" t="str">
        <f>TEXT(Table1[[#This Row],[Departure_Time]],"mmm yyyy")</f>
        <v>Apr 2025</v>
      </c>
    </row>
    <row r="4156" spans="1:16" x14ac:dyDescent="0.25">
      <c r="A4156" t="s">
        <v>1195</v>
      </c>
      <c r="B4156" t="s">
        <v>15</v>
      </c>
      <c r="C4156" t="s">
        <v>29</v>
      </c>
      <c r="D4156" s="5">
        <v>45200.880555555559</v>
      </c>
      <c r="E4156">
        <v>134</v>
      </c>
      <c r="F4156" t="s">
        <v>16</v>
      </c>
      <c r="G4156">
        <v>1682</v>
      </c>
      <c r="H4156" t="s">
        <v>18</v>
      </c>
      <c r="I4156" t="s">
        <v>39</v>
      </c>
      <c r="J4156">
        <v>7</v>
      </c>
      <c r="K4156">
        <v>16</v>
      </c>
      <c r="L4156">
        <v>0</v>
      </c>
      <c r="M4156">
        <v>0</v>
      </c>
      <c r="N4156" t="str">
        <f t="shared" si="128"/>
        <v>No Weather Impact</v>
      </c>
      <c r="O4156" t="str">
        <f t="shared" si="129"/>
        <v>Not Cancelled</v>
      </c>
      <c r="P4156" t="str">
        <f>TEXT(Table1[[#This Row],[Departure_Time]],"mmm yyyy")</f>
        <v>Oct 2023</v>
      </c>
    </row>
    <row r="4157" spans="1:16" x14ac:dyDescent="0.25">
      <c r="A4157" t="s">
        <v>952</v>
      </c>
      <c r="B4157" t="s">
        <v>23</v>
      </c>
      <c r="C4157" t="s">
        <v>29</v>
      </c>
      <c r="D4157" s="5">
        <v>45129.839583333334</v>
      </c>
      <c r="E4157">
        <v>167</v>
      </c>
      <c r="F4157" t="s">
        <v>16</v>
      </c>
      <c r="G4157">
        <v>504</v>
      </c>
      <c r="H4157" t="s">
        <v>18</v>
      </c>
      <c r="I4157" t="s">
        <v>24</v>
      </c>
      <c r="J4157">
        <v>6.3</v>
      </c>
      <c r="K4157">
        <v>11</v>
      </c>
      <c r="L4157">
        <v>0</v>
      </c>
      <c r="M4157">
        <v>0</v>
      </c>
      <c r="N4157" t="str">
        <f t="shared" si="128"/>
        <v>No Weather Impact</v>
      </c>
      <c r="O4157" t="str">
        <f t="shared" si="129"/>
        <v>Not Cancelled</v>
      </c>
      <c r="P4157" t="str">
        <f>TEXT(Table1[[#This Row],[Departure_Time]],"mmm yyyy")</f>
        <v>Jul 2023</v>
      </c>
    </row>
    <row r="4158" spans="1:16" x14ac:dyDescent="0.25">
      <c r="A4158" t="s">
        <v>344</v>
      </c>
      <c r="B4158" t="s">
        <v>26</v>
      </c>
      <c r="C4158" t="s">
        <v>29</v>
      </c>
      <c r="D4158" s="5">
        <v>45189.540277777778</v>
      </c>
      <c r="E4158">
        <v>163</v>
      </c>
      <c r="F4158" t="s">
        <v>16</v>
      </c>
      <c r="G4158">
        <v>1227</v>
      </c>
      <c r="H4158" t="s">
        <v>17</v>
      </c>
      <c r="I4158" t="s">
        <v>39</v>
      </c>
      <c r="J4158">
        <v>7.1</v>
      </c>
      <c r="K4158">
        <v>4</v>
      </c>
      <c r="L4158">
        <v>0</v>
      </c>
      <c r="M4158">
        <v>0</v>
      </c>
      <c r="N4158" t="str">
        <f t="shared" si="128"/>
        <v>No Weather Impact</v>
      </c>
      <c r="O4158" t="str">
        <f t="shared" si="129"/>
        <v>Not Cancelled</v>
      </c>
      <c r="P4158" t="str">
        <f>TEXT(Table1[[#This Row],[Departure_Time]],"mmm yyyy")</f>
        <v>Sep 2023</v>
      </c>
    </row>
    <row r="4159" spans="1:16" x14ac:dyDescent="0.25">
      <c r="A4159" t="s">
        <v>991</v>
      </c>
      <c r="B4159" t="s">
        <v>36</v>
      </c>
      <c r="C4159" t="s">
        <v>31</v>
      </c>
      <c r="D4159" s="5">
        <v>45548.929861111108</v>
      </c>
      <c r="E4159">
        <v>262</v>
      </c>
      <c r="F4159" t="s">
        <v>16</v>
      </c>
      <c r="G4159">
        <v>1156</v>
      </c>
      <c r="H4159" t="s">
        <v>27</v>
      </c>
      <c r="I4159" t="s">
        <v>18</v>
      </c>
      <c r="J4159">
        <v>6.6</v>
      </c>
      <c r="K4159">
        <v>6</v>
      </c>
      <c r="L4159">
        <v>0</v>
      </c>
      <c r="M4159">
        <v>1</v>
      </c>
      <c r="N4159" t="str">
        <f t="shared" si="128"/>
        <v>Weather Imapct</v>
      </c>
      <c r="O4159" t="str">
        <f t="shared" si="129"/>
        <v>Not Cancelled</v>
      </c>
      <c r="P4159" t="str">
        <f>TEXT(Table1[[#This Row],[Departure_Time]],"mmm yyyy")</f>
        <v>Sep 2024</v>
      </c>
    </row>
    <row r="4160" spans="1:16" x14ac:dyDescent="0.25">
      <c r="A4160" t="s">
        <v>457</v>
      </c>
      <c r="B4160" t="s">
        <v>29</v>
      </c>
      <c r="C4160" t="s">
        <v>20</v>
      </c>
      <c r="D4160" s="5">
        <v>45095.892361111109</v>
      </c>
      <c r="E4160">
        <v>76</v>
      </c>
      <c r="F4160" t="s">
        <v>16</v>
      </c>
      <c r="G4160">
        <v>1263</v>
      </c>
      <c r="H4160" t="s">
        <v>27</v>
      </c>
      <c r="I4160" t="s">
        <v>24</v>
      </c>
      <c r="J4160">
        <v>9.6999999999999993</v>
      </c>
      <c r="K4160">
        <v>4</v>
      </c>
      <c r="L4160">
        <v>0</v>
      </c>
      <c r="M4160">
        <v>0</v>
      </c>
      <c r="N4160" t="str">
        <f t="shared" si="128"/>
        <v>No Weather Impact</v>
      </c>
      <c r="O4160" t="str">
        <f t="shared" si="129"/>
        <v>Not Cancelled</v>
      </c>
      <c r="P4160" t="str">
        <f>TEXT(Table1[[#This Row],[Departure_Time]],"mmm yyyy")</f>
        <v>Jun 2023</v>
      </c>
    </row>
    <row r="4161" spans="1:16" x14ac:dyDescent="0.25">
      <c r="A4161" t="s">
        <v>1783</v>
      </c>
      <c r="B4161" t="s">
        <v>36</v>
      </c>
      <c r="C4161" t="s">
        <v>23</v>
      </c>
      <c r="D4161" s="5">
        <v>45042.247916666667</v>
      </c>
      <c r="E4161">
        <v>184</v>
      </c>
      <c r="F4161" t="s">
        <v>41</v>
      </c>
      <c r="G4161">
        <v>857</v>
      </c>
      <c r="H4161" t="s">
        <v>21</v>
      </c>
      <c r="I4161" t="s">
        <v>24</v>
      </c>
      <c r="J4161">
        <v>5.8</v>
      </c>
      <c r="K4161">
        <v>13</v>
      </c>
      <c r="L4161">
        <v>0</v>
      </c>
      <c r="M4161">
        <v>0</v>
      </c>
      <c r="N4161" t="str">
        <f t="shared" si="128"/>
        <v>No Weather Impact</v>
      </c>
      <c r="O4161" t="str">
        <f t="shared" si="129"/>
        <v>Not Cancelled</v>
      </c>
      <c r="P4161" t="str">
        <f>TEXT(Table1[[#This Row],[Departure_Time]],"mmm yyyy")</f>
        <v>Apr 2023</v>
      </c>
    </row>
    <row r="4162" spans="1:16" x14ac:dyDescent="0.25">
      <c r="A4162" t="s">
        <v>748</v>
      </c>
      <c r="B4162" t="s">
        <v>31</v>
      </c>
      <c r="C4162" t="s">
        <v>36</v>
      </c>
      <c r="D4162" s="5">
        <v>45191.479166666664</v>
      </c>
      <c r="E4162">
        <v>258</v>
      </c>
      <c r="F4162" t="s">
        <v>16</v>
      </c>
      <c r="G4162">
        <v>1087</v>
      </c>
      <c r="H4162" t="s">
        <v>21</v>
      </c>
      <c r="I4162" t="s">
        <v>24</v>
      </c>
      <c r="J4162">
        <v>8.3000000000000007</v>
      </c>
      <c r="K4162">
        <v>0</v>
      </c>
      <c r="L4162">
        <v>0</v>
      </c>
      <c r="M4162">
        <v>0</v>
      </c>
      <c r="N4162" t="str">
        <f t="shared" si="128"/>
        <v>No Weather Impact</v>
      </c>
      <c r="O4162" t="str">
        <f t="shared" si="129"/>
        <v>Not Cancelled</v>
      </c>
      <c r="P4162" t="str">
        <f>TEXT(Table1[[#This Row],[Departure_Time]],"mmm yyyy")</f>
        <v>Sep 2023</v>
      </c>
    </row>
    <row r="4163" spans="1:16" x14ac:dyDescent="0.25">
      <c r="A4163" t="s">
        <v>1784</v>
      </c>
      <c r="B4163" t="s">
        <v>36</v>
      </c>
      <c r="C4163" t="s">
        <v>36</v>
      </c>
      <c r="D4163" s="5">
        <v>45633.65902777778</v>
      </c>
      <c r="E4163">
        <v>194</v>
      </c>
      <c r="F4163" t="s">
        <v>16</v>
      </c>
      <c r="G4163">
        <v>707</v>
      </c>
      <c r="H4163" t="s">
        <v>21</v>
      </c>
      <c r="I4163" t="s">
        <v>39</v>
      </c>
      <c r="J4163">
        <v>7</v>
      </c>
      <c r="K4163">
        <v>16</v>
      </c>
      <c r="L4163">
        <v>0</v>
      </c>
      <c r="M4163">
        <v>1</v>
      </c>
      <c r="N4163" t="str">
        <f t="shared" ref="N4163:N4226" si="130">IF(M4163=1, "Weather Imapct", "No Weather Impact")</f>
        <v>Weather Imapct</v>
      </c>
      <c r="O4163" t="str">
        <f t="shared" ref="O4163:O4226" si="131">IF(F4163="Cancelled", "Cancelled", "Not Cancelled")</f>
        <v>Not Cancelled</v>
      </c>
      <c r="P4163" t="str">
        <f>TEXT(Table1[[#This Row],[Departure_Time]],"mmm yyyy")</f>
        <v>Dec 2024</v>
      </c>
    </row>
    <row r="4164" spans="1:16" x14ac:dyDescent="0.25">
      <c r="A4164" t="s">
        <v>1785</v>
      </c>
      <c r="B4164" t="s">
        <v>36</v>
      </c>
      <c r="C4164" t="s">
        <v>26</v>
      </c>
      <c r="D4164" s="5">
        <v>45074.309027777781</v>
      </c>
      <c r="E4164">
        <v>218</v>
      </c>
      <c r="F4164" t="s">
        <v>16</v>
      </c>
      <c r="G4164">
        <v>1349</v>
      </c>
      <c r="H4164" t="s">
        <v>27</v>
      </c>
      <c r="I4164" t="s">
        <v>24</v>
      </c>
      <c r="J4164">
        <v>5.4</v>
      </c>
      <c r="K4164">
        <v>5</v>
      </c>
      <c r="L4164">
        <v>0</v>
      </c>
      <c r="M4164">
        <v>0</v>
      </c>
      <c r="N4164" t="str">
        <f t="shared" si="130"/>
        <v>No Weather Impact</v>
      </c>
      <c r="O4164" t="str">
        <f t="shared" si="131"/>
        <v>Not Cancelled</v>
      </c>
      <c r="P4164" t="str">
        <f>TEXT(Table1[[#This Row],[Departure_Time]],"mmm yyyy")</f>
        <v>May 2023</v>
      </c>
    </row>
    <row r="4165" spans="1:16" x14ac:dyDescent="0.25">
      <c r="A4165" t="s">
        <v>1372</v>
      </c>
      <c r="B4165" t="s">
        <v>36</v>
      </c>
      <c r="C4165" t="s">
        <v>23</v>
      </c>
      <c r="D4165" s="5">
        <v>45164.127083333333</v>
      </c>
      <c r="E4165">
        <v>265</v>
      </c>
      <c r="F4165" t="s">
        <v>16</v>
      </c>
      <c r="G4165">
        <v>1382</v>
      </c>
      <c r="H4165" t="s">
        <v>27</v>
      </c>
      <c r="I4165" t="s">
        <v>24</v>
      </c>
      <c r="J4165">
        <v>6.6</v>
      </c>
      <c r="K4165">
        <v>17</v>
      </c>
      <c r="L4165">
        <v>0</v>
      </c>
      <c r="M4165">
        <v>0</v>
      </c>
      <c r="N4165" t="str">
        <f t="shared" si="130"/>
        <v>No Weather Impact</v>
      </c>
      <c r="O4165" t="str">
        <f t="shared" si="131"/>
        <v>Not Cancelled</v>
      </c>
      <c r="P4165" t="str">
        <f>TEXT(Table1[[#This Row],[Departure_Time]],"mmm yyyy")</f>
        <v>Aug 2023</v>
      </c>
    </row>
    <row r="4166" spans="1:16" x14ac:dyDescent="0.25">
      <c r="A4166" t="s">
        <v>1786</v>
      </c>
      <c r="B4166" t="s">
        <v>29</v>
      </c>
      <c r="C4166" t="s">
        <v>36</v>
      </c>
      <c r="D4166" s="5">
        <v>45266.54583333333</v>
      </c>
      <c r="E4166">
        <v>244</v>
      </c>
      <c r="F4166" t="s">
        <v>52</v>
      </c>
      <c r="G4166">
        <v>1170</v>
      </c>
      <c r="H4166" t="s">
        <v>27</v>
      </c>
      <c r="I4166" t="s">
        <v>24</v>
      </c>
      <c r="J4166">
        <v>6.7</v>
      </c>
      <c r="K4166">
        <v>8</v>
      </c>
      <c r="L4166">
        <v>0</v>
      </c>
      <c r="M4166">
        <v>0</v>
      </c>
      <c r="N4166" t="str">
        <f t="shared" si="130"/>
        <v>No Weather Impact</v>
      </c>
      <c r="O4166" t="str">
        <f t="shared" si="131"/>
        <v>Cancelled</v>
      </c>
      <c r="P4166" t="str">
        <f>TEXT(Table1[[#This Row],[Departure_Time]],"mmm yyyy")</f>
        <v>Dec 2023</v>
      </c>
    </row>
    <row r="4167" spans="1:16" x14ac:dyDescent="0.25">
      <c r="A4167" t="s">
        <v>1189</v>
      </c>
      <c r="B4167" t="s">
        <v>14</v>
      </c>
      <c r="C4167" t="s">
        <v>23</v>
      </c>
      <c r="D4167" s="5">
        <v>45136.081250000003</v>
      </c>
      <c r="E4167">
        <v>128</v>
      </c>
      <c r="F4167" t="s">
        <v>16</v>
      </c>
      <c r="G4167">
        <v>808</v>
      </c>
      <c r="H4167" t="s">
        <v>21</v>
      </c>
      <c r="I4167" t="s">
        <v>24</v>
      </c>
      <c r="J4167">
        <v>5.8</v>
      </c>
      <c r="K4167">
        <v>9</v>
      </c>
      <c r="L4167">
        <v>0</v>
      </c>
      <c r="M4167">
        <v>1</v>
      </c>
      <c r="N4167" t="str">
        <f t="shared" si="130"/>
        <v>Weather Imapct</v>
      </c>
      <c r="O4167" t="str">
        <f t="shared" si="131"/>
        <v>Not Cancelled</v>
      </c>
      <c r="P4167" t="str">
        <f>TEXT(Table1[[#This Row],[Departure_Time]],"mmm yyyy")</f>
        <v>Jul 2023</v>
      </c>
    </row>
    <row r="4168" spans="1:16" x14ac:dyDescent="0.25">
      <c r="A4168" t="s">
        <v>1787</v>
      </c>
      <c r="B4168" t="s">
        <v>23</v>
      </c>
      <c r="C4168" t="s">
        <v>15</v>
      </c>
      <c r="D4168" s="5">
        <v>45188.145138888889</v>
      </c>
      <c r="E4168">
        <v>191</v>
      </c>
      <c r="F4168" t="s">
        <v>52</v>
      </c>
      <c r="G4168">
        <v>981</v>
      </c>
      <c r="H4168" t="s">
        <v>21</v>
      </c>
      <c r="I4168" t="s">
        <v>39</v>
      </c>
      <c r="J4168">
        <v>5.5</v>
      </c>
      <c r="K4168">
        <v>21</v>
      </c>
      <c r="L4168">
        <v>0</v>
      </c>
      <c r="M4168">
        <v>0</v>
      </c>
      <c r="N4168" t="str">
        <f t="shared" si="130"/>
        <v>No Weather Impact</v>
      </c>
      <c r="O4168" t="str">
        <f t="shared" si="131"/>
        <v>Cancelled</v>
      </c>
      <c r="P4168" t="str">
        <f>TEXT(Table1[[#This Row],[Departure_Time]],"mmm yyyy")</f>
        <v>Sep 2023</v>
      </c>
    </row>
    <row r="4169" spans="1:16" x14ac:dyDescent="0.25">
      <c r="A4169" t="s">
        <v>390</v>
      </c>
      <c r="B4169" t="s">
        <v>15</v>
      </c>
      <c r="C4169" t="s">
        <v>20</v>
      </c>
      <c r="D4169" s="5">
        <v>45214.472916666666</v>
      </c>
      <c r="E4169">
        <v>236</v>
      </c>
      <c r="F4169" t="s">
        <v>16</v>
      </c>
      <c r="G4169">
        <v>1728</v>
      </c>
      <c r="H4169" t="s">
        <v>17</v>
      </c>
      <c r="I4169" t="s">
        <v>24</v>
      </c>
      <c r="J4169">
        <v>7.9</v>
      </c>
      <c r="K4169">
        <v>5</v>
      </c>
      <c r="L4169">
        <v>0</v>
      </c>
      <c r="M4169">
        <v>0</v>
      </c>
      <c r="N4169" t="str">
        <f t="shared" si="130"/>
        <v>No Weather Impact</v>
      </c>
      <c r="O4169" t="str">
        <f t="shared" si="131"/>
        <v>Not Cancelled</v>
      </c>
      <c r="P4169" t="str">
        <f>TEXT(Table1[[#This Row],[Departure_Time]],"mmm yyyy")</f>
        <v>Oct 2023</v>
      </c>
    </row>
    <row r="4170" spans="1:16" x14ac:dyDescent="0.25">
      <c r="A4170" t="s">
        <v>255</v>
      </c>
      <c r="B4170" t="s">
        <v>36</v>
      </c>
      <c r="C4170" t="s">
        <v>29</v>
      </c>
      <c r="D4170" s="5">
        <v>45551.085416666669</v>
      </c>
      <c r="E4170">
        <v>199</v>
      </c>
      <c r="F4170" t="s">
        <v>41</v>
      </c>
      <c r="G4170">
        <v>1670</v>
      </c>
      <c r="H4170" t="s">
        <v>21</v>
      </c>
      <c r="I4170" t="s">
        <v>39</v>
      </c>
      <c r="J4170">
        <v>8.6999999999999993</v>
      </c>
      <c r="K4170">
        <v>11</v>
      </c>
      <c r="L4170">
        <v>0</v>
      </c>
      <c r="M4170">
        <v>0</v>
      </c>
      <c r="N4170" t="str">
        <f t="shared" si="130"/>
        <v>No Weather Impact</v>
      </c>
      <c r="O4170" t="str">
        <f t="shared" si="131"/>
        <v>Not Cancelled</v>
      </c>
      <c r="P4170" t="str">
        <f>TEXT(Table1[[#This Row],[Departure_Time]],"mmm yyyy")</f>
        <v>Sep 2024</v>
      </c>
    </row>
    <row r="4171" spans="1:16" x14ac:dyDescent="0.25">
      <c r="A4171" t="s">
        <v>1378</v>
      </c>
      <c r="B4171" t="s">
        <v>31</v>
      </c>
      <c r="C4171" t="s">
        <v>23</v>
      </c>
      <c r="D4171" s="5">
        <v>45057.523611111108</v>
      </c>
      <c r="E4171">
        <v>165</v>
      </c>
      <c r="F4171" t="s">
        <v>16</v>
      </c>
      <c r="G4171">
        <v>1514</v>
      </c>
      <c r="H4171" t="s">
        <v>27</v>
      </c>
      <c r="I4171" t="s">
        <v>39</v>
      </c>
      <c r="J4171">
        <v>6.2</v>
      </c>
      <c r="K4171">
        <v>18</v>
      </c>
      <c r="L4171">
        <v>0</v>
      </c>
      <c r="M4171">
        <v>0</v>
      </c>
      <c r="N4171" t="str">
        <f t="shared" si="130"/>
        <v>No Weather Impact</v>
      </c>
      <c r="O4171" t="str">
        <f t="shared" si="131"/>
        <v>Not Cancelled</v>
      </c>
      <c r="P4171" t="str">
        <f>TEXT(Table1[[#This Row],[Departure_Time]],"mmm yyyy")</f>
        <v>May 2023</v>
      </c>
    </row>
    <row r="4172" spans="1:16" x14ac:dyDescent="0.25">
      <c r="A4172" t="s">
        <v>714</v>
      </c>
      <c r="B4172" t="s">
        <v>31</v>
      </c>
      <c r="C4172" t="s">
        <v>31</v>
      </c>
      <c r="D4172" s="5">
        <v>45701.296527777777</v>
      </c>
      <c r="E4172">
        <v>183</v>
      </c>
      <c r="F4172" t="s">
        <v>16</v>
      </c>
      <c r="G4172">
        <v>937</v>
      </c>
      <c r="H4172" t="s">
        <v>27</v>
      </c>
      <c r="I4172" t="s">
        <v>24</v>
      </c>
      <c r="J4172">
        <v>9.6999999999999993</v>
      </c>
      <c r="K4172">
        <v>8</v>
      </c>
      <c r="L4172">
        <v>0</v>
      </c>
      <c r="M4172">
        <v>0</v>
      </c>
      <c r="N4172" t="str">
        <f t="shared" si="130"/>
        <v>No Weather Impact</v>
      </c>
      <c r="O4172" t="str">
        <f t="shared" si="131"/>
        <v>Not Cancelled</v>
      </c>
      <c r="P4172" t="str">
        <f>TEXT(Table1[[#This Row],[Departure_Time]],"mmm yyyy")</f>
        <v>Feb 2025</v>
      </c>
    </row>
    <row r="4173" spans="1:16" x14ac:dyDescent="0.25">
      <c r="A4173" t="s">
        <v>1034</v>
      </c>
      <c r="B4173" t="s">
        <v>23</v>
      </c>
      <c r="C4173" t="s">
        <v>15</v>
      </c>
      <c r="D4173" s="5">
        <v>45297.198611111111</v>
      </c>
      <c r="E4173">
        <v>344</v>
      </c>
      <c r="F4173" t="s">
        <v>16</v>
      </c>
      <c r="G4173">
        <v>1499</v>
      </c>
      <c r="H4173" t="s">
        <v>18</v>
      </c>
      <c r="I4173" t="s">
        <v>24</v>
      </c>
      <c r="J4173">
        <v>8.3000000000000007</v>
      </c>
      <c r="K4173">
        <v>4</v>
      </c>
      <c r="L4173">
        <v>0</v>
      </c>
      <c r="M4173">
        <v>1</v>
      </c>
      <c r="N4173" t="str">
        <f t="shared" si="130"/>
        <v>Weather Imapct</v>
      </c>
      <c r="O4173" t="str">
        <f t="shared" si="131"/>
        <v>Not Cancelled</v>
      </c>
      <c r="P4173" t="str">
        <f>TEXT(Table1[[#This Row],[Departure_Time]],"mmm yyyy")</f>
        <v>Jan 2024</v>
      </c>
    </row>
    <row r="4174" spans="1:16" x14ac:dyDescent="0.25">
      <c r="A4174" t="s">
        <v>237</v>
      </c>
      <c r="B4174" t="s">
        <v>23</v>
      </c>
      <c r="C4174" t="s">
        <v>26</v>
      </c>
      <c r="D4174" s="5">
        <v>45639.567361111112</v>
      </c>
      <c r="E4174">
        <v>200</v>
      </c>
      <c r="F4174" t="s">
        <v>16</v>
      </c>
      <c r="G4174">
        <v>1119</v>
      </c>
      <c r="H4174" t="s">
        <v>27</v>
      </c>
      <c r="I4174" t="s">
        <v>24</v>
      </c>
      <c r="J4174">
        <v>6.9</v>
      </c>
      <c r="K4174">
        <v>5</v>
      </c>
      <c r="L4174">
        <v>0</v>
      </c>
      <c r="M4174">
        <v>0</v>
      </c>
      <c r="N4174" t="str">
        <f t="shared" si="130"/>
        <v>No Weather Impact</v>
      </c>
      <c r="O4174" t="str">
        <f t="shared" si="131"/>
        <v>Not Cancelled</v>
      </c>
      <c r="P4174" t="str">
        <f>TEXT(Table1[[#This Row],[Departure_Time]],"mmm yyyy")</f>
        <v>Dec 2024</v>
      </c>
    </row>
    <row r="4175" spans="1:16" x14ac:dyDescent="0.25">
      <c r="A4175" t="s">
        <v>145</v>
      </c>
      <c r="B4175" t="s">
        <v>29</v>
      </c>
      <c r="C4175" t="s">
        <v>23</v>
      </c>
      <c r="D4175" s="5">
        <v>45235.511111111111</v>
      </c>
      <c r="E4175">
        <v>170</v>
      </c>
      <c r="F4175" t="s">
        <v>16</v>
      </c>
      <c r="G4175">
        <v>971</v>
      </c>
      <c r="H4175" t="s">
        <v>17</v>
      </c>
      <c r="I4175" t="s">
        <v>24</v>
      </c>
      <c r="J4175">
        <v>5.9</v>
      </c>
      <c r="K4175">
        <v>21</v>
      </c>
      <c r="L4175">
        <v>0</v>
      </c>
      <c r="M4175">
        <v>0</v>
      </c>
      <c r="N4175" t="str">
        <f t="shared" si="130"/>
        <v>No Weather Impact</v>
      </c>
      <c r="O4175" t="str">
        <f t="shared" si="131"/>
        <v>Not Cancelled</v>
      </c>
      <c r="P4175" t="str">
        <f>TEXT(Table1[[#This Row],[Departure_Time]],"mmm yyyy")</f>
        <v>Nov 2023</v>
      </c>
    </row>
    <row r="4176" spans="1:16" x14ac:dyDescent="0.25">
      <c r="A4176" t="s">
        <v>1656</v>
      </c>
      <c r="B4176" t="s">
        <v>14</v>
      </c>
      <c r="C4176" t="s">
        <v>26</v>
      </c>
      <c r="D4176" s="5">
        <v>45332.413888888892</v>
      </c>
      <c r="E4176">
        <v>323</v>
      </c>
      <c r="F4176" t="s">
        <v>16</v>
      </c>
      <c r="G4176">
        <v>1235</v>
      </c>
      <c r="H4176" t="s">
        <v>27</v>
      </c>
      <c r="I4176" t="s">
        <v>130</v>
      </c>
      <c r="J4176">
        <v>5.8</v>
      </c>
      <c r="K4176">
        <v>3</v>
      </c>
      <c r="L4176">
        <v>0</v>
      </c>
      <c r="M4176">
        <v>0</v>
      </c>
      <c r="N4176" t="str">
        <f t="shared" si="130"/>
        <v>No Weather Impact</v>
      </c>
      <c r="O4176" t="str">
        <f t="shared" si="131"/>
        <v>Not Cancelled</v>
      </c>
      <c r="P4176" t="str">
        <f>TEXT(Table1[[#This Row],[Departure_Time]],"mmm yyyy")</f>
        <v>Feb 2024</v>
      </c>
    </row>
    <row r="4177" spans="1:16" x14ac:dyDescent="0.25">
      <c r="A4177" t="s">
        <v>1212</v>
      </c>
      <c r="B4177" t="s">
        <v>36</v>
      </c>
      <c r="C4177" t="s">
        <v>14</v>
      </c>
      <c r="D4177" s="5">
        <v>45351.613888888889</v>
      </c>
      <c r="E4177">
        <v>93</v>
      </c>
      <c r="F4177" t="s">
        <v>41</v>
      </c>
      <c r="G4177">
        <v>1192</v>
      </c>
      <c r="H4177" t="s">
        <v>27</v>
      </c>
      <c r="I4177" t="s">
        <v>24</v>
      </c>
      <c r="J4177">
        <v>6.2</v>
      </c>
      <c r="K4177">
        <v>3</v>
      </c>
      <c r="L4177">
        <v>0</v>
      </c>
      <c r="M4177">
        <v>0</v>
      </c>
      <c r="N4177" t="str">
        <f t="shared" si="130"/>
        <v>No Weather Impact</v>
      </c>
      <c r="O4177" t="str">
        <f t="shared" si="131"/>
        <v>Not Cancelled</v>
      </c>
      <c r="P4177" t="str">
        <f>TEXT(Table1[[#This Row],[Departure_Time]],"mmm yyyy")</f>
        <v>Feb 2024</v>
      </c>
    </row>
    <row r="4178" spans="1:16" x14ac:dyDescent="0.25">
      <c r="A4178" t="s">
        <v>1378</v>
      </c>
      <c r="B4178" t="s">
        <v>20</v>
      </c>
      <c r="C4178" t="s">
        <v>26</v>
      </c>
      <c r="D4178" s="5">
        <v>45071.640972222223</v>
      </c>
      <c r="E4178">
        <v>199</v>
      </c>
      <c r="F4178" t="s">
        <v>16</v>
      </c>
      <c r="G4178">
        <v>1412</v>
      </c>
      <c r="H4178" t="s">
        <v>21</v>
      </c>
      <c r="I4178" t="s">
        <v>18</v>
      </c>
      <c r="J4178">
        <v>7</v>
      </c>
      <c r="K4178">
        <v>15</v>
      </c>
      <c r="L4178">
        <v>0</v>
      </c>
      <c r="M4178">
        <v>0</v>
      </c>
      <c r="N4178" t="str">
        <f t="shared" si="130"/>
        <v>No Weather Impact</v>
      </c>
      <c r="O4178" t="str">
        <f t="shared" si="131"/>
        <v>Not Cancelled</v>
      </c>
      <c r="P4178" t="str">
        <f>TEXT(Table1[[#This Row],[Departure_Time]],"mmm yyyy")</f>
        <v>May 2023</v>
      </c>
    </row>
    <row r="4179" spans="1:16" x14ac:dyDescent="0.25">
      <c r="A4179" t="s">
        <v>1563</v>
      </c>
      <c r="B4179" t="s">
        <v>23</v>
      </c>
      <c r="C4179" t="s">
        <v>26</v>
      </c>
      <c r="D4179" s="5">
        <v>45482.804166666669</v>
      </c>
      <c r="E4179">
        <v>250</v>
      </c>
      <c r="F4179" t="s">
        <v>16</v>
      </c>
      <c r="G4179">
        <v>1344</v>
      </c>
      <c r="H4179" t="s">
        <v>21</v>
      </c>
      <c r="I4179" t="s">
        <v>24</v>
      </c>
      <c r="J4179">
        <v>5.4</v>
      </c>
      <c r="K4179">
        <v>9</v>
      </c>
      <c r="L4179">
        <v>0</v>
      </c>
      <c r="M4179">
        <v>0</v>
      </c>
      <c r="N4179" t="str">
        <f t="shared" si="130"/>
        <v>No Weather Impact</v>
      </c>
      <c r="O4179" t="str">
        <f t="shared" si="131"/>
        <v>Not Cancelled</v>
      </c>
      <c r="P4179" t="str">
        <f>TEXT(Table1[[#This Row],[Departure_Time]],"mmm yyyy")</f>
        <v>Jul 2024</v>
      </c>
    </row>
    <row r="4180" spans="1:16" x14ac:dyDescent="0.25">
      <c r="A4180" t="s">
        <v>1788</v>
      </c>
      <c r="B4180" t="s">
        <v>29</v>
      </c>
      <c r="C4180" t="s">
        <v>26</v>
      </c>
      <c r="D4180" s="5">
        <v>45540.09097222222</v>
      </c>
      <c r="E4180">
        <v>149</v>
      </c>
      <c r="F4180" t="s">
        <v>16</v>
      </c>
      <c r="G4180">
        <v>1358</v>
      </c>
      <c r="H4180" t="s">
        <v>27</v>
      </c>
      <c r="I4180" t="s">
        <v>24</v>
      </c>
      <c r="J4180">
        <v>6</v>
      </c>
      <c r="K4180">
        <v>14</v>
      </c>
      <c r="L4180">
        <v>0</v>
      </c>
      <c r="M4180">
        <v>0</v>
      </c>
      <c r="N4180" t="str">
        <f t="shared" si="130"/>
        <v>No Weather Impact</v>
      </c>
      <c r="O4180" t="str">
        <f t="shared" si="131"/>
        <v>Not Cancelled</v>
      </c>
      <c r="P4180" t="str">
        <f>TEXT(Table1[[#This Row],[Departure_Time]],"mmm yyyy")</f>
        <v>Sep 2024</v>
      </c>
    </row>
    <row r="4181" spans="1:16" x14ac:dyDescent="0.25">
      <c r="A4181" t="s">
        <v>489</v>
      </c>
      <c r="B4181" t="s">
        <v>20</v>
      </c>
      <c r="C4181" t="s">
        <v>31</v>
      </c>
      <c r="D4181" s="5">
        <v>45361.536111111112</v>
      </c>
      <c r="E4181">
        <v>146</v>
      </c>
      <c r="F4181" t="s">
        <v>16</v>
      </c>
      <c r="G4181">
        <v>1101</v>
      </c>
      <c r="H4181" t="s">
        <v>17</v>
      </c>
      <c r="I4181" t="s">
        <v>18</v>
      </c>
      <c r="J4181">
        <v>6.3</v>
      </c>
      <c r="K4181">
        <v>14</v>
      </c>
      <c r="L4181">
        <v>0</v>
      </c>
      <c r="M4181">
        <v>0</v>
      </c>
      <c r="N4181" t="str">
        <f t="shared" si="130"/>
        <v>No Weather Impact</v>
      </c>
      <c r="O4181" t="str">
        <f t="shared" si="131"/>
        <v>Not Cancelled</v>
      </c>
      <c r="P4181" t="str">
        <f>TEXT(Table1[[#This Row],[Departure_Time]],"mmm yyyy")</f>
        <v>Mar 2024</v>
      </c>
    </row>
    <row r="4182" spans="1:16" x14ac:dyDescent="0.25">
      <c r="A4182" t="s">
        <v>654</v>
      </c>
      <c r="B4182" t="s">
        <v>20</v>
      </c>
      <c r="C4182" t="s">
        <v>36</v>
      </c>
      <c r="D4182" s="5">
        <v>45696.886111111111</v>
      </c>
      <c r="E4182">
        <v>113</v>
      </c>
      <c r="F4182" t="s">
        <v>16</v>
      </c>
      <c r="G4182">
        <v>1037</v>
      </c>
      <c r="H4182" t="s">
        <v>21</v>
      </c>
      <c r="I4182" t="s">
        <v>18</v>
      </c>
      <c r="J4182">
        <v>8.3000000000000007</v>
      </c>
      <c r="K4182">
        <v>38</v>
      </c>
      <c r="L4182">
        <v>1</v>
      </c>
      <c r="M4182">
        <v>0</v>
      </c>
      <c r="N4182" t="str">
        <f t="shared" si="130"/>
        <v>No Weather Impact</v>
      </c>
      <c r="O4182" t="str">
        <f t="shared" si="131"/>
        <v>Not Cancelled</v>
      </c>
      <c r="P4182" t="str">
        <f>TEXT(Table1[[#This Row],[Departure_Time]],"mmm yyyy")</f>
        <v>Feb 2025</v>
      </c>
    </row>
    <row r="4183" spans="1:16" x14ac:dyDescent="0.25">
      <c r="A4183" t="s">
        <v>1395</v>
      </c>
      <c r="B4183" t="s">
        <v>20</v>
      </c>
      <c r="C4183" t="s">
        <v>31</v>
      </c>
      <c r="D4183" s="5">
        <v>45507.043749999997</v>
      </c>
      <c r="E4183">
        <v>175</v>
      </c>
      <c r="F4183" t="s">
        <v>16</v>
      </c>
      <c r="G4183">
        <v>1702</v>
      </c>
      <c r="H4183" t="s">
        <v>18</v>
      </c>
      <c r="I4183" t="s">
        <v>24</v>
      </c>
      <c r="J4183">
        <v>6.7</v>
      </c>
      <c r="K4183">
        <v>1</v>
      </c>
      <c r="L4183">
        <v>0</v>
      </c>
      <c r="M4183">
        <v>1</v>
      </c>
      <c r="N4183" t="str">
        <f t="shared" si="130"/>
        <v>Weather Imapct</v>
      </c>
      <c r="O4183" t="str">
        <f t="shared" si="131"/>
        <v>Not Cancelled</v>
      </c>
      <c r="P4183" t="str">
        <f>TEXT(Table1[[#This Row],[Departure_Time]],"mmm yyyy")</f>
        <v>Aug 2024</v>
      </c>
    </row>
    <row r="4184" spans="1:16" x14ac:dyDescent="0.25">
      <c r="A4184" t="s">
        <v>1785</v>
      </c>
      <c r="B4184" t="s">
        <v>23</v>
      </c>
      <c r="C4184" t="s">
        <v>15</v>
      </c>
      <c r="D4184" s="5">
        <v>45424.554166666669</v>
      </c>
      <c r="E4184">
        <v>201</v>
      </c>
      <c r="F4184" t="s">
        <v>16</v>
      </c>
      <c r="G4184">
        <v>1075</v>
      </c>
      <c r="H4184" t="s">
        <v>18</v>
      </c>
      <c r="I4184" t="s">
        <v>24</v>
      </c>
      <c r="J4184">
        <v>7.4</v>
      </c>
      <c r="K4184">
        <v>13</v>
      </c>
      <c r="L4184">
        <v>0</v>
      </c>
      <c r="M4184">
        <v>0</v>
      </c>
      <c r="N4184" t="str">
        <f t="shared" si="130"/>
        <v>No Weather Impact</v>
      </c>
      <c r="O4184" t="str">
        <f t="shared" si="131"/>
        <v>Not Cancelled</v>
      </c>
      <c r="P4184" t="str">
        <f>TEXT(Table1[[#This Row],[Departure_Time]],"mmm yyyy")</f>
        <v>May 2024</v>
      </c>
    </row>
    <row r="4185" spans="1:16" x14ac:dyDescent="0.25">
      <c r="A4185" t="s">
        <v>1536</v>
      </c>
      <c r="B4185" t="s">
        <v>29</v>
      </c>
      <c r="C4185" t="s">
        <v>14</v>
      </c>
      <c r="D4185" s="5">
        <v>45373.344444444447</v>
      </c>
      <c r="E4185">
        <v>127</v>
      </c>
      <c r="F4185" t="s">
        <v>16</v>
      </c>
      <c r="G4185">
        <v>1152</v>
      </c>
      <c r="H4185" t="s">
        <v>18</v>
      </c>
      <c r="I4185" t="s">
        <v>24</v>
      </c>
      <c r="J4185">
        <v>6.6</v>
      </c>
      <c r="K4185">
        <v>12</v>
      </c>
      <c r="L4185">
        <v>1</v>
      </c>
      <c r="M4185">
        <v>0</v>
      </c>
      <c r="N4185" t="str">
        <f t="shared" si="130"/>
        <v>No Weather Impact</v>
      </c>
      <c r="O4185" t="str">
        <f t="shared" si="131"/>
        <v>Not Cancelled</v>
      </c>
      <c r="P4185" t="str">
        <f>TEXT(Table1[[#This Row],[Departure_Time]],"mmm yyyy")</f>
        <v>Mar 2024</v>
      </c>
    </row>
    <row r="4186" spans="1:16" x14ac:dyDescent="0.25">
      <c r="A4186" t="s">
        <v>1197</v>
      </c>
      <c r="B4186" t="s">
        <v>31</v>
      </c>
      <c r="C4186" t="s">
        <v>14</v>
      </c>
      <c r="D4186" s="5">
        <v>45078.94027777778</v>
      </c>
      <c r="E4186">
        <v>196</v>
      </c>
      <c r="F4186" t="s">
        <v>16</v>
      </c>
      <c r="G4186">
        <v>1775</v>
      </c>
      <c r="H4186" t="s">
        <v>27</v>
      </c>
      <c r="I4186" t="s">
        <v>24</v>
      </c>
      <c r="J4186">
        <v>7.7</v>
      </c>
      <c r="K4186">
        <v>19</v>
      </c>
      <c r="L4186">
        <v>0</v>
      </c>
      <c r="M4186">
        <v>0</v>
      </c>
      <c r="N4186" t="str">
        <f t="shared" si="130"/>
        <v>No Weather Impact</v>
      </c>
      <c r="O4186" t="str">
        <f t="shared" si="131"/>
        <v>Not Cancelled</v>
      </c>
      <c r="P4186" t="str">
        <f>TEXT(Table1[[#This Row],[Departure_Time]],"mmm yyyy")</f>
        <v>Jun 2023</v>
      </c>
    </row>
    <row r="4187" spans="1:16" x14ac:dyDescent="0.25">
      <c r="A4187" t="s">
        <v>196</v>
      </c>
      <c r="B4187" t="s">
        <v>36</v>
      </c>
      <c r="C4187" t="s">
        <v>36</v>
      </c>
      <c r="D4187" s="5">
        <v>45531.440972222219</v>
      </c>
      <c r="E4187">
        <v>144</v>
      </c>
      <c r="F4187" t="s">
        <v>16</v>
      </c>
      <c r="G4187">
        <v>1507</v>
      </c>
      <c r="H4187" t="s">
        <v>21</v>
      </c>
      <c r="I4187" t="s">
        <v>18</v>
      </c>
      <c r="J4187">
        <v>8.5</v>
      </c>
      <c r="K4187">
        <v>0</v>
      </c>
      <c r="L4187">
        <v>0</v>
      </c>
      <c r="M4187">
        <v>0</v>
      </c>
      <c r="N4187" t="str">
        <f t="shared" si="130"/>
        <v>No Weather Impact</v>
      </c>
      <c r="O4187" t="str">
        <f t="shared" si="131"/>
        <v>Not Cancelled</v>
      </c>
      <c r="P4187" t="str">
        <f>TEXT(Table1[[#This Row],[Departure_Time]],"mmm yyyy")</f>
        <v>Aug 2024</v>
      </c>
    </row>
    <row r="4188" spans="1:16" x14ac:dyDescent="0.25">
      <c r="A4188" t="s">
        <v>1789</v>
      </c>
      <c r="B4188" t="s">
        <v>23</v>
      </c>
      <c r="C4188" t="s">
        <v>29</v>
      </c>
      <c r="D4188" s="5">
        <v>45591.367361111108</v>
      </c>
      <c r="E4188">
        <v>104</v>
      </c>
      <c r="F4188" t="s">
        <v>16</v>
      </c>
      <c r="G4188">
        <v>1290</v>
      </c>
      <c r="H4188" t="s">
        <v>21</v>
      </c>
      <c r="I4188" t="s">
        <v>24</v>
      </c>
      <c r="J4188">
        <v>7.9</v>
      </c>
      <c r="K4188">
        <v>2</v>
      </c>
      <c r="L4188">
        <v>0</v>
      </c>
      <c r="M4188">
        <v>0</v>
      </c>
      <c r="N4188" t="str">
        <f t="shared" si="130"/>
        <v>No Weather Impact</v>
      </c>
      <c r="O4188" t="str">
        <f t="shared" si="131"/>
        <v>Not Cancelled</v>
      </c>
      <c r="P4188" t="str">
        <f>TEXT(Table1[[#This Row],[Departure_Time]],"mmm yyyy")</f>
        <v>Oct 2024</v>
      </c>
    </row>
    <row r="4189" spans="1:16" x14ac:dyDescent="0.25">
      <c r="A4189" t="s">
        <v>1185</v>
      </c>
      <c r="B4189" t="s">
        <v>36</v>
      </c>
      <c r="C4189" t="s">
        <v>29</v>
      </c>
      <c r="D4189" s="5">
        <v>45248.48541666667</v>
      </c>
      <c r="E4189">
        <v>215</v>
      </c>
      <c r="F4189" t="s">
        <v>16</v>
      </c>
      <c r="G4189">
        <v>586</v>
      </c>
      <c r="H4189" t="s">
        <v>18</v>
      </c>
      <c r="I4189" t="s">
        <v>24</v>
      </c>
      <c r="J4189">
        <v>4.4000000000000004</v>
      </c>
      <c r="K4189">
        <v>7</v>
      </c>
      <c r="L4189">
        <v>0</v>
      </c>
      <c r="M4189">
        <v>0</v>
      </c>
      <c r="N4189" t="str">
        <f t="shared" si="130"/>
        <v>No Weather Impact</v>
      </c>
      <c r="O4189" t="str">
        <f t="shared" si="131"/>
        <v>Not Cancelled</v>
      </c>
      <c r="P4189" t="str">
        <f>TEXT(Table1[[#This Row],[Departure_Time]],"mmm yyyy")</f>
        <v>Nov 2023</v>
      </c>
    </row>
    <row r="4190" spans="1:16" x14ac:dyDescent="0.25">
      <c r="A4190" t="s">
        <v>525</v>
      </c>
      <c r="B4190" t="s">
        <v>29</v>
      </c>
      <c r="C4190" t="s">
        <v>23</v>
      </c>
      <c r="D4190" s="5">
        <v>45596.723611111112</v>
      </c>
      <c r="E4190">
        <v>72</v>
      </c>
      <c r="F4190" t="s">
        <v>16</v>
      </c>
      <c r="G4190">
        <v>371</v>
      </c>
      <c r="H4190" t="s">
        <v>18</v>
      </c>
      <c r="I4190" t="s">
        <v>24</v>
      </c>
      <c r="J4190">
        <v>5.2</v>
      </c>
      <c r="K4190">
        <v>3</v>
      </c>
      <c r="L4190">
        <v>0</v>
      </c>
      <c r="M4190">
        <v>0</v>
      </c>
      <c r="N4190" t="str">
        <f t="shared" si="130"/>
        <v>No Weather Impact</v>
      </c>
      <c r="O4190" t="str">
        <f t="shared" si="131"/>
        <v>Not Cancelled</v>
      </c>
      <c r="P4190" t="str">
        <f>TEXT(Table1[[#This Row],[Departure_Time]],"mmm yyyy")</f>
        <v>Oct 2024</v>
      </c>
    </row>
    <row r="4191" spans="1:16" x14ac:dyDescent="0.25">
      <c r="A4191" t="s">
        <v>1157</v>
      </c>
      <c r="B4191" t="s">
        <v>26</v>
      </c>
      <c r="C4191" t="s">
        <v>31</v>
      </c>
      <c r="D4191" s="5">
        <v>45693.863194444442</v>
      </c>
      <c r="E4191">
        <v>173</v>
      </c>
      <c r="F4191" t="s">
        <v>41</v>
      </c>
      <c r="G4191">
        <v>292</v>
      </c>
      <c r="H4191" t="s">
        <v>21</v>
      </c>
      <c r="I4191" t="s">
        <v>130</v>
      </c>
      <c r="J4191">
        <v>6.6</v>
      </c>
      <c r="K4191">
        <v>3</v>
      </c>
      <c r="L4191">
        <v>0</v>
      </c>
      <c r="M4191">
        <v>0</v>
      </c>
      <c r="N4191" t="str">
        <f t="shared" si="130"/>
        <v>No Weather Impact</v>
      </c>
      <c r="O4191" t="str">
        <f t="shared" si="131"/>
        <v>Not Cancelled</v>
      </c>
      <c r="P4191" t="str">
        <f>TEXT(Table1[[#This Row],[Departure_Time]],"mmm yyyy")</f>
        <v>Feb 2025</v>
      </c>
    </row>
    <row r="4192" spans="1:16" x14ac:dyDescent="0.25">
      <c r="A4192" t="s">
        <v>872</v>
      </c>
      <c r="B4192" t="s">
        <v>15</v>
      </c>
      <c r="C4192" t="s">
        <v>26</v>
      </c>
      <c r="D4192" s="5">
        <v>45270.984722222223</v>
      </c>
      <c r="E4192">
        <v>98</v>
      </c>
      <c r="F4192" t="s">
        <v>16</v>
      </c>
      <c r="G4192">
        <v>932</v>
      </c>
      <c r="H4192" t="s">
        <v>18</v>
      </c>
      <c r="I4192" t="s">
        <v>24</v>
      </c>
      <c r="J4192">
        <v>5.9</v>
      </c>
      <c r="K4192">
        <v>2</v>
      </c>
      <c r="L4192">
        <v>0</v>
      </c>
      <c r="M4192">
        <v>0</v>
      </c>
      <c r="N4192" t="str">
        <f t="shared" si="130"/>
        <v>No Weather Impact</v>
      </c>
      <c r="O4192" t="str">
        <f t="shared" si="131"/>
        <v>Not Cancelled</v>
      </c>
      <c r="P4192" t="str">
        <f>TEXT(Table1[[#This Row],[Departure_Time]],"mmm yyyy")</f>
        <v>Dec 2023</v>
      </c>
    </row>
    <row r="4193" spans="1:16" x14ac:dyDescent="0.25">
      <c r="A4193" t="s">
        <v>488</v>
      </c>
      <c r="B4193" t="s">
        <v>26</v>
      </c>
      <c r="C4193" t="s">
        <v>15</v>
      </c>
      <c r="D4193" s="5">
        <v>45261.461805555555</v>
      </c>
      <c r="E4193">
        <v>159</v>
      </c>
      <c r="F4193" t="s">
        <v>16</v>
      </c>
      <c r="G4193">
        <v>1176</v>
      </c>
      <c r="H4193" t="s">
        <v>18</v>
      </c>
      <c r="I4193" t="s">
        <v>24</v>
      </c>
      <c r="J4193">
        <v>8.4</v>
      </c>
      <c r="K4193">
        <v>3</v>
      </c>
      <c r="L4193">
        <v>0</v>
      </c>
      <c r="M4193">
        <v>0</v>
      </c>
      <c r="N4193" t="str">
        <f t="shared" si="130"/>
        <v>No Weather Impact</v>
      </c>
      <c r="O4193" t="str">
        <f t="shared" si="131"/>
        <v>Not Cancelled</v>
      </c>
      <c r="P4193" t="str">
        <f>TEXT(Table1[[#This Row],[Departure_Time]],"mmm yyyy")</f>
        <v>Dec 2023</v>
      </c>
    </row>
    <row r="4194" spans="1:16" x14ac:dyDescent="0.25">
      <c r="A4194" t="s">
        <v>274</v>
      </c>
      <c r="B4194" t="s">
        <v>15</v>
      </c>
      <c r="C4194" t="s">
        <v>36</v>
      </c>
      <c r="D4194" s="5">
        <v>45289.728472222225</v>
      </c>
      <c r="E4194">
        <v>300</v>
      </c>
      <c r="F4194" t="s">
        <v>16</v>
      </c>
      <c r="G4194">
        <v>1917</v>
      </c>
      <c r="H4194" t="s">
        <v>21</v>
      </c>
      <c r="I4194" t="s">
        <v>24</v>
      </c>
      <c r="J4194">
        <v>5.3</v>
      </c>
      <c r="K4194">
        <v>3</v>
      </c>
      <c r="L4194">
        <v>0</v>
      </c>
      <c r="M4194">
        <v>0</v>
      </c>
      <c r="N4194" t="str">
        <f t="shared" si="130"/>
        <v>No Weather Impact</v>
      </c>
      <c r="O4194" t="str">
        <f t="shared" si="131"/>
        <v>Not Cancelled</v>
      </c>
      <c r="P4194" t="str">
        <f>TEXT(Table1[[#This Row],[Departure_Time]],"mmm yyyy")</f>
        <v>Dec 2023</v>
      </c>
    </row>
    <row r="4195" spans="1:16" x14ac:dyDescent="0.25">
      <c r="A4195" t="s">
        <v>1553</v>
      </c>
      <c r="B4195" t="s">
        <v>20</v>
      </c>
      <c r="C4195" t="s">
        <v>36</v>
      </c>
      <c r="D4195" s="5">
        <v>45448.839583333334</v>
      </c>
      <c r="E4195">
        <v>144</v>
      </c>
      <c r="F4195" t="s">
        <v>16</v>
      </c>
      <c r="G4195">
        <v>1179</v>
      </c>
      <c r="H4195" t="s">
        <v>27</v>
      </c>
      <c r="I4195" t="s">
        <v>24</v>
      </c>
      <c r="J4195">
        <v>5.9</v>
      </c>
      <c r="K4195">
        <v>1</v>
      </c>
      <c r="L4195">
        <v>0</v>
      </c>
      <c r="M4195">
        <v>0</v>
      </c>
      <c r="N4195" t="str">
        <f t="shared" si="130"/>
        <v>No Weather Impact</v>
      </c>
      <c r="O4195" t="str">
        <f t="shared" si="131"/>
        <v>Not Cancelled</v>
      </c>
      <c r="P4195" t="str">
        <f>TEXT(Table1[[#This Row],[Departure_Time]],"mmm yyyy")</f>
        <v>Jun 2024</v>
      </c>
    </row>
    <row r="4196" spans="1:16" x14ac:dyDescent="0.25">
      <c r="A4196" t="s">
        <v>1173</v>
      </c>
      <c r="B4196" t="s">
        <v>15</v>
      </c>
      <c r="C4196" t="s">
        <v>20</v>
      </c>
      <c r="D4196" s="5">
        <v>45507.129861111112</v>
      </c>
      <c r="E4196">
        <v>243</v>
      </c>
      <c r="F4196" t="s">
        <v>16</v>
      </c>
      <c r="G4196">
        <v>1446</v>
      </c>
      <c r="H4196" t="s">
        <v>17</v>
      </c>
      <c r="I4196" t="s">
        <v>24</v>
      </c>
      <c r="J4196">
        <v>4.7</v>
      </c>
      <c r="K4196">
        <v>1</v>
      </c>
      <c r="L4196">
        <v>0</v>
      </c>
      <c r="M4196">
        <v>0</v>
      </c>
      <c r="N4196" t="str">
        <f t="shared" si="130"/>
        <v>No Weather Impact</v>
      </c>
      <c r="O4196" t="str">
        <f t="shared" si="131"/>
        <v>Not Cancelled</v>
      </c>
      <c r="P4196" t="str">
        <f>TEXT(Table1[[#This Row],[Departure_Time]],"mmm yyyy")</f>
        <v>Aug 2024</v>
      </c>
    </row>
    <row r="4197" spans="1:16" x14ac:dyDescent="0.25">
      <c r="A4197" t="s">
        <v>410</v>
      </c>
      <c r="B4197" t="s">
        <v>31</v>
      </c>
      <c r="C4197" t="s">
        <v>20</v>
      </c>
      <c r="D4197" s="5">
        <v>45585.302083333336</v>
      </c>
      <c r="E4197">
        <v>180</v>
      </c>
      <c r="F4197" t="s">
        <v>16</v>
      </c>
      <c r="G4197">
        <v>1535</v>
      </c>
      <c r="H4197" t="s">
        <v>27</v>
      </c>
      <c r="I4197" t="s">
        <v>24</v>
      </c>
      <c r="J4197">
        <v>5.2</v>
      </c>
      <c r="K4197">
        <v>4</v>
      </c>
      <c r="L4197">
        <v>0</v>
      </c>
      <c r="M4197">
        <v>0</v>
      </c>
      <c r="N4197" t="str">
        <f t="shared" si="130"/>
        <v>No Weather Impact</v>
      </c>
      <c r="O4197" t="str">
        <f t="shared" si="131"/>
        <v>Not Cancelled</v>
      </c>
      <c r="P4197" t="str">
        <f>TEXT(Table1[[#This Row],[Departure_Time]],"mmm yyyy")</f>
        <v>Oct 2024</v>
      </c>
    </row>
    <row r="4198" spans="1:16" x14ac:dyDescent="0.25">
      <c r="A4198" t="s">
        <v>1059</v>
      </c>
      <c r="B4198" t="s">
        <v>26</v>
      </c>
      <c r="C4198" t="s">
        <v>14</v>
      </c>
      <c r="D4198" s="5">
        <v>45608.011111111111</v>
      </c>
      <c r="E4198">
        <v>161</v>
      </c>
      <c r="F4198" t="s">
        <v>41</v>
      </c>
      <c r="G4198">
        <v>1063</v>
      </c>
      <c r="H4198" t="s">
        <v>17</v>
      </c>
      <c r="I4198" t="s">
        <v>39</v>
      </c>
      <c r="J4198">
        <v>4.5</v>
      </c>
      <c r="K4198">
        <v>26</v>
      </c>
      <c r="L4198">
        <v>0</v>
      </c>
      <c r="M4198">
        <v>1</v>
      </c>
      <c r="N4198" t="str">
        <f t="shared" si="130"/>
        <v>Weather Imapct</v>
      </c>
      <c r="O4198" t="str">
        <f t="shared" si="131"/>
        <v>Not Cancelled</v>
      </c>
      <c r="P4198" t="str">
        <f>TEXT(Table1[[#This Row],[Departure_Time]],"mmm yyyy")</f>
        <v>Nov 2024</v>
      </c>
    </row>
    <row r="4199" spans="1:16" x14ac:dyDescent="0.25">
      <c r="A4199" t="s">
        <v>1119</v>
      </c>
      <c r="B4199" t="s">
        <v>20</v>
      </c>
      <c r="C4199" t="s">
        <v>29</v>
      </c>
      <c r="D4199" s="5">
        <v>45643.595833333333</v>
      </c>
      <c r="E4199">
        <v>181</v>
      </c>
      <c r="F4199" t="s">
        <v>16</v>
      </c>
      <c r="G4199">
        <v>1294</v>
      </c>
      <c r="H4199" t="s">
        <v>18</v>
      </c>
      <c r="I4199" t="s">
        <v>18</v>
      </c>
      <c r="J4199">
        <v>10</v>
      </c>
      <c r="K4199">
        <v>5</v>
      </c>
      <c r="L4199">
        <v>0</v>
      </c>
      <c r="M4199">
        <v>1</v>
      </c>
      <c r="N4199" t="str">
        <f t="shared" si="130"/>
        <v>Weather Imapct</v>
      </c>
      <c r="O4199" t="str">
        <f t="shared" si="131"/>
        <v>Not Cancelled</v>
      </c>
      <c r="P4199" t="str">
        <f>TEXT(Table1[[#This Row],[Departure_Time]],"mmm yyyy")</f>
        <v>Dec 2024</v>
      </c>
    </row>
    <row r="4200" spans="1:16" x14ac:dyDescent="0.25">
      <c r="A4200" t="s">
        <v>278</v>
      </c>
      <c r="B4200" t="s">
        <v>14</v>
      </c>
      <c r="C4200" t="s">
        <v>29</v>
      </c>
      <c r="D4200" s="5">
        <v>45372.277777777781</v>
      </c>
      <c r="E4200">
        <v>176</v>
      </c>
      <c r="F4200" t="s">
        <v>16</v>
      </c>
      <c r="G4200">
        <v>1806</v>
      </c>
      <c r="H4200" t="s">
        <v>21</v>
      </c>
      <c r="I4200" t="s">
        <v>18</v>
      </c>
      <c r="J4200">
        <v>8.1</v>
      </c>
      <c r="K4200">
        <v>9</v>
      </c>
      <c r="L4200">
        <v>0</v>
      </c>
      <c r="M4200">
        <v>0</v>
      </c>
      <c r="N4200" t="str">
        <f t="shared" si="130"/>
        <v>No Weather Impact</v>
      </c>
      <c r="O4200" t="str">
        <f t="shared" si="131"/>
        <v>Not Cancelled</v>
      </c>
      <c r="P4200" t="str">
        <f>TEXT(Table1[[#This Row],[Departure_Time]],"mmm yyyy")</f>
        <v>Mar 2024</v>
      </c>
    </row>
    <row r="4201" spans="1:16" x14ac:dyDescent="0.25">
      <c r="A4201" t="s">
        <v>116</v>
      </c>
      <c r="B4201" t="s">
        <v>36</v>
      </c>
      <c r="C4201" t="s">
        <v>23</v>
      </c>
      <c r="D4201" s="5">
        <v>45167.938194444447</v>
      </c>
      <c r="E4201">
        <v>209</v>
      </c>
      <c r="F4201" t="s">
        <v>16</v>
      </c>
      <c r="G4201">
        <v>1577</v>
      </c>
      <c r="H4201" t="s">
        <v>27</v>
      </c>
      <c r="I4201" t="s">
        <v>24</v>
      </c>
      <c r="J4201">
        <v>7</v>
      </c>
      <c r="K4201">
        <v>10</v>
      </c>
      <c r="L4201">
        <v>0</v>
      </c>
      <c r="M4201">
        <v>0</v>
      </c>
      <c r="N4201" t="str">
        <f t="shared" si="130"/>
        <v>No Weather Impact</v>
      </c>
      <c r="O4201" t="str">
        <f t="shared" si="131"/>
        <v>Not Cancelled</v>
      </c>
      <c r="P4201" t="str">
        <f>TEXT(Table1[[#This Row],[Departure_Time]],"mmm yyyy")</f>
        <v>Aug 2023</v>
      </c>
    </row>
    <row r="4202" spans="1:16" x14ac:dyDescent="0.25">
      <c r="A4202" t="s">
        <v>1705</v>
      </c>
      <c r="B4202" t="s">
        <v>29</v>
      </c>
      <c r="C4202" t="s">
        <v>23</v>
      </c>
      <c r="D4202" s="5">
        <v>45673.642361111109</v>
      </c>
      <c r="E4202">
        <v>262</v>
      </c>
      <c r="F4202" t="s">
        <v>16</v>
      </c>
      <c r="G4202">
        <v>1173</v>
      </c>
      <c r="H4202" t="s">
        <v>21</v>
      </c>
      <c r="I4202" t="s">
        <v>18</v>
      </c>
      <c r="J4202">
        <v>6.1</v>
      </c>
      <c r="K4202">
        <v>5</v>
      </c>
      <c r="L4202">
        <v>0</v>
      </c>
      <c r="M4202">
        <v>0</v>
      </c>
      <c r="N4202" t="str">
        <f t="shared" si="130"/>
        <v>No Weather Impact</v>
      </c>
      <c r="O4202" t="str">
        <f t="shared" si="131"/>
        <v>Not Cancelled</v>
      </c>
      <c r="P4202" t="str">
        <f>TEXT(Table1[[#This Row],[Departure_Time]],"mmm yyyy")</f>
        <v>Jan 2025</v>
      </c>
    </row>
    <row r="4203" spans="1:16" x14ac:dyDescent="0.25">
      <c r="A4203" t="s">
        <v>1015</v>
      </c>
      <c r="B4203" t="s">
        <v>29</v>
      </c>
      <c r="C4203" t="s">
        <v>23</v>
      </c>
      <c r="D4203" s="5">
        <v>45643.323611111111</v>
      </c>
      <c r="E4203">
        <v>109</v>
      </c>
      <c r="F4203" t="s">
        <v>16</v>
      </c>
      <c r="G4203">
        <v>1547</v>
      </c>
      <c r="H4203" t="s">
        <v>27</v>
      </c>
      <c r="I4203" t="s">
        <v>18</v>
      </c>
      <c r="J4203">
        <v>6.5</v>
      </c>
      <c r="K4203">
        <v>6</v>
      </c>
      <c r="L4203">
        <v>0</v>
      </c>
      <c r="M4203">
        <v>0</v>
      </c>
      <c r="N4203" t="str">
        <f t="shared" si="130"/>
        <v>No Weather Impact</v>
      </c>
      <c r="O4203" t="str">
        <f t="shared" si="131"/>
        <v>Not Cancelled</v>
      </c>
      <c r="P4203" t="str">
        <f>TEXT(Table1[[#This Row],[Departure_Time]],"mmm yyyy")</f>
        <v>Dec 2024</v>
      </c>
    </row>
    <row r="4204" spans="1:16" x14ac:dyDescent="0.25">
      <c r="A4204" t="s">
        <v>916</v>
      </c>
      <c r="B4204" t="s">
        <v>20</v>
      </c>
      <c r="C4204" t="s">
        <v>23</v>
      </c>
      <c r="D4204" s="5">
        <v>45126.842361111114</v>
      </c>
      <c r="E4204">
        <v>141</v>
      </c>
      <c r="F4204" t="s">
        <v>16</v>
      </c>
      <c r="G4204">
        <v>1221</v>
      </c>
      <c r="H4204" t="s">
        <v>18</v>
      </c>
      <c r="I4204" t="s">
        <v>39</v>
      </c>
      <c r="J4204">
        <v>7</v>
      </c>
      <c r="K4204">
        <v>3</v>
      </c>
      <c r="L4204">
        <v>0</v>
      </c>
      <c r="M4204">
        <v>0</v>
      </c>
      <c r="N4204" t="str">
        <f t="shared" si="130"/>
        <v>No Weather Impact</v>
      </c>
      <c r="O4204" t="str">
        <f t="shared" si="131"/>
        <v>Not Cancelled</v>
      </c>
      <c r="P4204" t="str">
        <f>TEXT(Table1[[#This Row],[Departure_Time]],"mmm yyyy")</f>
        <v>Jul 2023</v>
      </c>
    </row>
    <row r="4205" spans="1:16" x14ac:dyDescent="0.25">
      <c r="A4205" t="s">
        <v>1667</v>
      </c>
      <c r="B4205" t="s">
        <v>31</v>
      </c>
      <c r="C4205" t="s">
        <v>15</v>
      </c>
      <c r="D4205" s="5">
        <v>45142.425694444442</v>
      </c>
      <c r="E4205">
        <v>158</v>
      </c>
      <c r="F4205" t="s">
        <v>16</v>
      </c>
      <c r="G4205">
        <v>1412</v>
      </c>
      <c r="H4205" t="s">
        <v>18</v>
      </c>
      <c r="I4205" t="s">
        <v>18</v>
      </c>
      <c r="J4205">
        <v>5.8</v>
      </c>
      <c r="K4205">
        <v>11</v>
      </c>
      <c r="L4205">
        <v>0</v>
      </c>
      <c r="M4205">
        <v>0</v>
      </c>
      <c r="N4205" t="str">
        <f t="shared" si="130"/>
        <v>No Weather Impact</v>
      </c>
      <c r="O4205" t="str">
        <f t="shared" si="131"/>
        <v>Not Cancelled</v>
      </c>
      <c r="P4205" t="str">
        <f>TEXT(Table1[[#This Row],[Departure_Time]],"mmm yyyy")</f>
        <v>Aug 2023</v>
      </c>
    </row>
    <row r="4206" spans="1:16" x14ac:dyDescent="0.25">
      <c r="A4206" t="s">
        <v>882</v>
      </c>
      <c r="B4206" t="s">
        <v>31</v>
      </c>
      <c r="C4206" t="s">
        <v>26</v>
      </c>
      <c r="D4206" s="5">
        <v>45764.678472222222</v>
      </c>
      <c r="E4206">
        <v>210</v>
      </c>
      <c r="F4206" t="s">
        <v>16</v>
      </c>
      <c r="G4206">
        <v>422</v>
      </c>
      <c r="H4206" t="s">
        <v>17</v>
      </c>
      <c r="I4206" t="s">
        <v>18</v>
      </c>
      <c r="J4206">
        <v>8.1999999999999993</v>
      </c>
      <c r="K4206">
        <v>14</v>
      </c>
      <c r="L4206">
        <v>0</v>
      </c>
      <c r="M4206">
        <v>0</v>
      </c>
      <c r="N4206" t="str">
        <f t="shared" si="130"/>
        <v>No Weather Impact</v>
      </c>
      <c r="O4206" t="str">
        <f t="shared" si="131"/>
        <v>Not Cancelled</v>
      </c>
      <c r="P4206" t="str">
        <f>TEXT(Table1[[#This Row],[Departure_Time]],"mmm yyyy")</f>
        <v>Apr 2025</v>
      </c>
    </row>
    <row r="4207" spans="1:16" x14ac:dyDescent="0.25">
      <c r="A4207" t="s">
        <v>1378</v>
      </c>
      <c r="B4207" t="s">
        <v>20</v>
      </c>
      <c r="C4207" t="s">
        <v>20</v>
      </c>
      <c r="D4207" s="5">
        <v>45751.078472222223</v>
      </c>
      <c r="E4207">
        <v>190</v>
      </c>
      <c r="F4207" t="s">
        <v>16</v>
      </c>
      <c r="G4207">
        <v>1320</v>
      </c>
      <c r="H4207" t="s">
        <v>21</v>
      </c>
      <c r="I4207" t="s">
        <v>39</v>
      </c>
      <c r="J4207">
        <v>5.9</v>
      </c>
      <c r="K4207">
        <v>2</v>
      </c>
      <c r="L4207">
        <v>0</v>
      </c>
      <c r="M4207">
        <v>0</v>
      </c>
      <c r="N4207" t="str">
        <f t="shared" si="130"/>
        <v>No Weather Impact</v>
      </c>
      <c r="O4207" t="str">
        <f t="shared" si="131"/>
        <v>Not Cancelled</v>
      </c>
      <c r="P4207" t="str">
        <f>TEXT(Table1[[#This Row],[Departure_Time]],"mmm yyyy")</f>
        <v>Apr 2025</v>
      </c>
    </row>
    <row r="4208" spans="1:16" x14ac:dyDescent="0.25">
      <c r="A4208" t="s">
        <v>1790</v>
      </c>
      <c r="B4208" t="s">
        <v>29</v>
      </c>
      <c r="C4208" t="s">
        <v>23</v>
      </c>
      <c r="D4208" s="5">
        <v>45740.102083333331</v>
      </c>
      <c r="E4208">
        <v>270</v>
      </c>
      <c r="F4208" t="s">
        <v>41</v>
      </c>
      <c r="G4208">
        <v>1299</v>
      </c>
      <c r="H4208" t="s">
        <v>27</v>
      </c>
      <c r="I4208" t="s">
        <v>24</v>
      </c>
      <c r="J4208">
        <v>7.4</v>
      </c>
      <c r="K4208">
        <v>23</v>
      </c>
      <c r="L4208">
        <v>0</v>
      </c>
      <c r="M4208">
        <v>1</v>
      </c>
      <c r="N4208" t="str">
        <f t="shared" si="130"/>
        <v>Weather Imapct</v>
      </c>
      <c r="O4208" t="str">
        <f t="shared" si="131"/>
        <v>Not Cancelled</v>
      </c>
      <c r="P4208" t="str">
        <f>TEXT(Table1[[#This Row],[Departure_Time]],"mmm yyyy")</f>
        <v>Mar 2025</v>
      </c>
    </row>
    <row r="4209" spans="1:16" x14ac:dyDescent="0.25">
      <c r="A4209" t="s">
        <v>1395</v>
      </c>
      <c r="B4209" t="s">
        <v>14</v>
      </c>
      <c r="C4209" t="s">
        <v>14</v>
      </c>
      <c r="D4209" s="5">
        <v>45247.099305555559</v>
      </c>
      <c r="E4209">
        <v>181</v>
      </c>
      <c r="F4209" t="s">
        <v>16</v>
      </c>
      <c r="G4209">
        <v>1593</v>
      </c>
      <c r="H4209" t="s">
        <v>27</v>
      </c>
      <c r="I4209" t="s">
        <v>24</v>
      </c>
      <c r="J4209">
        <v>7</v>
      </c>
      <c r="K4209">
        <v>9</v>
      </c>
      <c r="L4209">
        <v>0</v>
      </c>
      <c r="M4209">
        <v>0</v>
      </c>
      <c r="N4209" t="str">
        <f t="shared" si="130"/>
        <v>No Weather Impact</v>
      </c>
      <c r="O4209" t="str">
        <f t="shared" si="131"/>
        <v>Not Cancelled</v>
      </c>
      <c r="P4209" t="str">
        <f>TEXT(Table1[[#This Row],[Departure_Time]],"mmm yyyy")</f>
        <v>Nov 2023</v>
      </c>
    </row>
    <row r="4210" spans="1:16" x14ac:dyDescent="0.25">
      <c r="A4210" t="s">
        <v>948</v>
      </c>
      <c r="B4210" t="s">
        <v>29</v>
      </c>
      <c r="C4210" t="s">
        <v>36</v>
      </c>
      <c r="D4210" s="5">
        <v>45407.504861111112</v>
      </c>
      <c r="E4210">
        <v>164</v>
      </c>
      <c r="F4210" t="s">
        <v>16</v>
      </c>
      <c r="G4210">
        <v>743</v>
      </c>
      <c r="H4210" t="s">
        <v>18</v>
      </c>
      <c r="I4210" t="s">
        <v>24</v>
      </c>
      <c r="J4210">
        <v>8.5</v>
      </c>
      <c r="K4210">
        <v>24</v>
      </c>
      <c r="L4210">
        <v>0</v>
      </c>
      <c r="M4210">
        <v>0</v>
      </c>
      <c r="N4210" t="str">
        <f t="shared" si="130"/>
        <v>No Weather Impact</v>
      </c>
      <c r="O4210" t="str">
        <f t="shared" si="131"/>
        <v>Not Cancelled</v>
      </c>
      <c r="P4210" t="str">
        <f>TEXT(Table1[[#This Row],[Departure_Time]],"mmm yyyy")</f>
        <v>Apr 2024</v>
      </c>
    </row>
    <row r="4211" spans="1:16" x14ac:dyDescent="0.25">
      <c r="A4211" t="s">
        <v>1050</v>
      </c>
      <c r="B4211" t="s">
        <v>23</v>
      </c>
      <c r="C4211" t="s">
        <v>23</v>
      </c>
      <c r="D4211" s="5">
        <v>45691.804166666669</v>
      </c>
      <c r="E4211">
        <v>188</v>
      </c>
      <c r="F4211" t="s">
        <v>52</v>
      </c>
      <c r="G4211">
        <v>1008</v>
      </c>
      <c r="H4211" t="s">
        <v>18</v>
      </c>
      <c r="I4211" t="s">
        <v>24</v>
      </c>
      <c r="J4211">
        <v>6.3</v>
      </c>
      <c r="K4211">
        <v>5</v>
      </c>
      <c r="L4211">
        <v>0</v>
      </c>
      <c r="M4211">
        <v>0</v>
      </c>
      <c r="N4211" t="str">
        <f t="shared" si="130"/>
        <v>No Weather Impact</v>
      </c>
      <c r="O4211" t="str">
        <f t="shared" si="131"/>
        <v>Cancelled</v>
      </c>
      <c r="P4211" t="str">
        <f>TEXT(Table1[[#This Row],[Departure_Time]],"mmm yyyy")</f>
        <v>Feb 2025</v>
      </c>
    </row>
    <row r="4212" spans="1:16" x14ac:dyDescent="0.25">
      <c r="A4212" t="s">
        <v>403</v>
      </c>
      <c r="B4212" t="s">
        <v>29</v>
      </c>
      <c r="C4212" t="s">
        <v>15</v>
      </c>
      <c r="D4212" s="5">
        <v>45395.395138888889</v>
      </c>
      <c r="E4212">
        <v>277</v>
      </c>
      <c r="F4212" t="s">
        <v>41</v>
      </c>
      <c r="G4212">
        <v>1359</v>
      </c>
      <c r="H4212" t="s">
        <v>18</v>
      </c>
      <c r="I4212" t="s">
        <v>24</v>
      </c>
      <c r="J4212">
        <v>6.8</v>
      </c>
      <c r="K4212">
        <v>3</v>
      </c>
      <c r="L4212">
        <v>0</v>
      </c>
      <c r="M4212">
        <v>0</v>
      </c>
      <c r="N4212" t="str">
        <f t="shared" si="130"/>
        <v>No Weather Impact</v>
      </c>
      <c r="O4212" t="str">
        <f t="shared" si="131"/>
        <v>Not Cancelled</v>
      </c>
      <c r="P4212" t="str">
        <f>TEXT(Table1[[#This Row],[Departure_Time]],"mmm yyyy")</f>
        <v>Apr 2024</v>
      </c>
    </row>
    <row r="4213" spans="1:16" x14ac:dyDescent="0.25">
      <c r="A4213" t="s">
        <v>1566</v>
      </c>
      <c r="B4213" t="s">
        <v>23</v>
      </c>
      <c r="C4213" t="s">
        <v>15</v>
      </c>
      <c r="D4213" s="5">
        <v>45339.523611111108</v>
      </c>
      <c r="E4213">
        <v>130</v>
      </c>
      <c r="F4213" t="s">
        <v>16</v>
      </c>
      <c r="G4213">
        <v>1357</v>
      </c>
      <c r="H4213" t="s">
        <v>27</v>
      </c>
      <c r="I4213" t="s">
        <v>24</v>
      </c>
      <c r="J4213">
        <v>5.3</v>
      </c>
      <c r="K4213">
        <v>0</v>
      </c>
      <c r="L4213">
        <v>0</v>
      </c>
      <c r="M4213">
        <v>0</v>
      </c>
      <c r="N4213" t="str">
        <f t="shared" si="130"/>
        <v>No Weather Impact</v>
      </c>
      <c r="O4213" t="str">
        <f t="shared" si="131"/>
        <v>Not Cancelled</v>
      </c>
      <c r="P4213" t="str">
        <f>TEXT(Table1[[#This Row],[Departure_Time]],"mmm yyyy")</f>
        <v>Feb 2024</v>
      </c>
    </row>
    <row r="4214" spans="1:16" x14ac:dyDescent="0.25">
      <c r="A4214" t="s">
        <v>1214</v>
      </c>
      <c r="B4214" t="s">
        <v>15</v>
      </c>
      <c r="C4214" t="s">
        <v>29</v>
      </c>
      <c r="D4214" s="5">
        <v>45061.086805555555</v>
      </c>
      <c r="E4214">
        <v>133</v>
      </c>
      <c r="F4214" t="s">
        <v>41</v>
      </c>
      <c r="G4214">
        <v>823</v>
      </c>
      <c r="H4214" t="s">
        <v>18</v>
      </c>
      <c r="I4214" t="s">
        <v>24</v>
      </c>
      <c r="J4214">
        <v>7</v>
      </c>
      <c r="K4214">
        <v>11</v>
      </c>
      <c r="L4214">
        <v>0</v>
      </c>
      <c r="M4214">
        <v>0</v>
      </c>
      <c r="N4214" t="str">
        <f t="shared" si="130"/>
        <v>No Weather Impact</v>
      </c>
      <c r="O4214" t="str">
        <f t="shared" si="131"/>
        <v>Not Cancelled</v>
      </c>
      <c r="P4214" t="str">
        <f>TEXT(Table1[[#This Row],[Departure_Time]],"mmm yyyy")</f>
        <v>May 2023</v>
      </c>
    </row>
    <row r="4215" spans="1:16" x14ac:dyDescent="0.25">
      <c r="A4215" t="s">
        <v>1133</v>
      </c>
      <c r="B4215" t="s">
        <v>23</v>
      </c>
      <c r="C4215" t="s">
        <v>31</v>
      </c>
      <c r="D4215" s="5">
        <v>45548.046527777777</v>
      </c>
      <c r="E4215">
        <v>253</v>
      </c>
      <c r="F4215" t="s">
        <v>16</v>
      </c>
      <c r="G4215">
        <v>1590</v>
      </c>
      <c r="H4215" t="s">
        <v>27</v>
      </c>
      <c r="I4215" t="s">
        <v>39</v>
      </c>
      <c r="J4215">
        <v>4.3</v>
      </c>
      <c r="K4215">
        <v>3</v>
      </c>
      <c r="L4215">
        <v>0</v>
      </c>
      <c r="M4215">
        <v>0</v>
      </c>
      <c r="N4215" t="str">
        <f t="shared" si="130"/>
        <v>No Weather Impact</v>
      </c>
      <c r="O4215" t="str">
        <f t="shared" si="131"/>
        <v>Not Cancelled</v>
      </c>
      <c r="P4215" t="str">
        <f>TEXT(Table1[[#This Row],[Departure_Time]],"mmm yyyy")</f>
        <v>Sep 2024</v>
      </c>
    </row>
    <row r="4216" spans="1:16" x14ac:dyDescent="0.25">
      <c r="A4216" t="s">
        <v>1782</v>
      </c>
      <c r="B4216" t="s">
        <v>36</v>
      </c>
      <c r="C4216" t="s">
        <v>14</v>
      </c>
      <c r="D4216" s="5">
        <v>45278.651388888888</v>
      </c>
      <c r="E4216">
        <v>228</v>
      </c>
      <c r="F4216" t="s">
        <v>16</v>
      </c>
      <c r="G4216">
        <v>1411</v>
      </c>
      <c r="H4216" t="s">
        <v>27</v>
      </c>
      <c r="I4216" t="s">
        <v>24</v>
      </c>
      <c r="J4216">
        <v>5.2</v>
      </c>
      <c r="K4216">
        <v>8</v>
      </c>
      <c r="L4216">
        <v>0</v>
      </c>
      <c r="M4216">
        <v>0</v>
      </c>
      <c r="N4216" t="str">
        <f t="shared" si="130"/>
        <v>No Weather Impact</v>
      </c>
      <c r="O4216" t="str">
        <f t="shared" si="131"/>
        <v>Not Cancelled</v>
      </c>
      <c r="P4216" t="str">
        <f>TEXT(Table1[[#This Row],[Departure_Time]],"mmm yyyy")</f>
        <v>Dec 2023</v>
      </c>
    </row>
    <row r="4217" spans="1:16" x14ac:dyDescent="0.25">
      <c r="A4217" t="s">
        <v>1571</v>
      </c>
      <c r="B4217" t="s">
        <v>26</v>
      </c>
      <c r="C4217" t="s">
        <v>29</v>
      </c>
      <c r="D4217" s="5">
        <v>45138.184027777781</v>
      </c>
      <c r="E4217">
        <v>212</v>
      </c>
      <c r="F4217" t="s">
        <v>41</v>
      </c>
      <c r="G4217">
        <v>773</v>
      </c>
      <c r="H4217" t="s">
        <v>18</v>
      </c>
      <c r="I4217" t="s">
        <v>18</v>
      </c>
      <c r="J4217">
        <v>7</v>
      </c>
      <c r="K4217">
        <v>21</v>
      </c>
      <c r="L4217">
        <v>0</v>
      </c>
      <c r="M4217">
        <v>0</v>
      </c>
      <c r="N4217" t="str">
        <f t="shared" si="130"/>
        <v>No Weather Impact</v>
      </c>
      <c r="O4217" t="str">
        <f t="shared" si="131"/>
        <v>Not Cancelled</v>
      </c>
      <c r="P4217" t="str">
        <f>TEXT(Table1[[#This Row],[Departure_Time]],"mmm yyyy")</f>
        <v>Jul 2023</v>
      </c>
    </row>
    <row r="4218" spans="1:16" x14ac:dyDescent="0.25">
      <c r="A4218" t="s">
        <v>1035</v>
      </c>
      <c r="B4218" t="s">
        <v>14</v>
      </c>
      <c r="C4218" t="s">
        <v>29</v>
      </c>
      <c r="D4218" s="5">
        <v>45609.309027777781</v>
      </c>
      <c r="E4218">
        <v>167</v>
      </c>
      <c r="F4218" t="s">
        <v>52</v>
      </c>
      <c r="G4218">
        <v>1210</v>
      </c>
      <c r="H4218" t="s">
        <v>21</v>
      </c>
      <c r="I4218" t="s">
        <v>24</v>
      </c>
      <c r="J4218">
        <v>8.6</v>
      </c>
      <c r="K4218">
        <v>3</v>
      </c>
      <c r="L4218">
        <v>0</v>
      </c>
      <c r="M4218">
        <v>1</v>
      </c>
      <c r="N4218" t="str">
        <f t="shared" si="130"/>
        <v>Weather Imapct</v>
      </c>
      <c r="O4218" t="str">
        <f t="shared" si="131"/>
        <v>Cancelled</v>
      </c>
      <c r="P4218" t="str">
        <f>TEXT(Table1[[#This Row],[Departure_Time]],"mmm yyyy")</f>
        <v>Nov 2024</v>
      </c>
    </row>
    <row r="4219" spans="1:16" x14ac:dyDescent="0.25">
      <c r="A4219" t="s">
        <v>193</v>
      </c>
      <c r="B4219" t="s">
        <v>31</v>
      </c>
      <c r="C4219" t="s">
        <v>23</v>
      </c>
      <c r="D4219" s="5">
        <v>45055.799305555556</v>
      </c>
      <c r="E4219">
        <v>127</v>
      </c>
      <c r="F4219" t="s">
        <v>16</v>
      </c>
      <c r="G4219">
        <v>1094</v>
      </c>
      <c r="H4219" t="s">
        <v>18</v>
      </c>
      <c r="I4219" t="s">
        <v>24</v>
      </c>
      <c r="J4219">
        <v>8</v>
      </c>
      <c r="K4219">
        <v>27</v>
      </c>
      <c r="L4219">
        <v>0</v>
      </c>
      <c r="M4219">
        <v>0</v>
      </c>
      <c r="N4219" t="str">
        <f t="shared" si="130"/>
        <v>No Weather Impact</v>
      </c>
      <c r="O4219" t="str">
        <f t="shared" si="131"/>
        <v>Not Cancelled</v>
      </c>
      <c r="P4219" t="str">
        <f>TEXT(Table1[[#This Row],[Departure_Time]],"mmm yyyy")</f>
        <v>May 2023</v>
      </c>
    </row>
    <row r="4220" spans="1:16" x14ac:dyDescent="0.25">
      <c r="A4220" t="s">
        <v>618</v>
      </c>
      <c r="B4220" t="s">
        <v>14</v>
      </c>
      <c r="C4220" t="s">
        <v>36</v>
      </c>
      <c r="D4220" s="5">
        <v>45497.560416666667</v>
      </c>
      <c r="E4220">
        <v>194</v>
      </c>
      <c r="F4220" t="s">
        <v>16</v>
      </c>
      <c r="G4220">
        <v>1268</v>
      </c>
      <c r="H4220" t="s">
        <v>21</v>
      </c>
      <c r="I4220" t="s">
        <v>24</v>
      </c>
      <c r="J4220">
        <v>6</v>
      </c>
      <c r="K4220">
        <v>5</v>
      </c>
      <c r="L4220">
        <v>0</v>
      </c>
      <c r="M4220">
        <v>0</v>
      </c>
      <c r="N4220" t="str">
        <f t="shared" si="130"/>
        <v>No Weather Impact</v>
      </c>
      <c r="O4220" t="str">
        <f t="shared" si="131"/>
        <v>Not Cancelled</v>
      </c>
      <c r="P4220" t="str">
        <f>TEXT(Table1[[#This Row],[Departure_Time]],"mmm yyyy")</f>
        <v>Jul 2024</v>
      </c>
    </row>
    <row r="4221" spans="1:16" x14ac:dyDescent="0.25">
      <c r="A4221" t="s">
        <v>1418</v>
      </c>
      <c r="B4221" t="s">
        <v>29</v>
      </c>
      <c r="C4221" t="s">
        <v>26</v>
      </c>
      <c r="D4221" s="5">
        <v>45093.697916666664</v>
      </c>
      <c r="E4221">
        <v>146</v>
      </c>
      <c r="F4221" t="s">
        <v>16</v>
      </c>
      <c r="G4221">
        <v>973</v>
      </c>
      <c r="H4221" t="s">
        <v>21</v>
      </c>
      <c r="I4221" t="s">
        <v>24</v>
      </c>
      <c r="J4221">
        <v>8.4</v>
      </c>
      <c r="K4221">
        <v>14</v>
      </c>
      <c r="L4221">
        <v>0</v>
      </c>
      <c r="M4221">
        <v>0</v>
      </c>
      <c r="N4221" t="str">
        <f t="shared" si="130"/>
        <v>No Weather Impact</v>
      </c>
      <c r="O4221" t="str">
        <f t="shared" si="131"/>
        <v>Not Cancelled</v>
      </c>
      <c r="P4221" t="str">
        <f>TEXT(Table1[[#This Row],[Departure_Time]],"mmm yyyy")</f>
        <v>Jun 2023</v>
      </c>
    </row>
    <row r="4222" spans="1:16" x14ac:dyDescent="0.25">
      <c r="A4222" t="s">
        <v>1115</v>
      </c>
      <c r="B4222" t="s">
        <v>36</v>
      </c>
      <c r="C4222" t="s">
        <v>36</v>
      </c>
      <c r="D4222" s="5">
        <v>45393.25277777778</v>
      </c>
      <c r="E4222">
        <v>208</v>
      </c>
      <c r="F4222" t="s">
        <v>16</v>
      </c>
      <c r="G4222">
        <v>1032</v>
      </c>
      <c r="H4222" t="s">
        <v>21</v>
      </c>
      <c r="I4222" t="s">
        <v>18</v>
      </c>
      <c r="J4222">
        <v>8.3000000000000007</v>
      </c>
      <c r="K4222">
        <v>2</v>
      </c>
      <c r="L4222">
        <v>1</v>
      </c>
      <c r="M4222">
        <v>0</v>
      </c>
      <c r="N4222" t="str">
        <f t="shared" si="130"/>
        <v>No Weather Impact</v>
      </c>
      <c r="O4222" t="str">
        <f t="shared" si="131"/>
        <v>Not Cancelled</v>
      </c>
      <c r="P4222" t="str">
        <f>TEXT(Table1[[#This Row],[Departure_Time]],"mmm yyyy")</f>
        <v>Apr 2024</v>
      </c>
    </row>
    <row r="4223" spans="1:16" x14ac:dyDescent="0.25">
      <c r="A4223" t="s">
        <v>1520</v>
      </c>
      <c r="B4223" t="s">
        <v>26</v>
      </c>
      <c r="C4223" t="s">
        <v>20</v>
      </c>
      <c r="D4223" s="5">
        <v>45343.173611111109</v>
      </c>
      <c r="E4223">
        <v>93</v>
      </c>
      <c r="F4223" t="s">
        <v>16</v>
      </c>
      <c r="G4223">
        <v>789</v>
      </c>
      <c r="H4223" t="s">
        <v>18</v>
      </c>
      <c r="I4223" t="s">
        <v>24</v>
      </c>
      <c r="J4223">
        <v>6.7</v>
      </c>
      <c r="K4223">
        <v>16</v>
      </c>
      <c r="L4223">
        <v>0</v>
      </c>
      <c r="M4223">
        <v>0</v>
      </c>
      <c r="N4223" t="str">
        <f t="shared" si="130"/>
        <v>No Weather Impact</v>
      </c>
      <c r="O4223" t="str">
        <f t="shared" si="131"/>
        <v>Not Cancelled</v>
      </c>
      <c r="P4223" t="str">
        <f>TEXT(Table1[[#This Row],[Departure_Time]],"mmm yyyy")</f>
        <v>Feb 2024</v>
      </c>
    </row>
    <row r="4224" spans="1:16" x14ac:dyDescent="0.25">
      <c r="A4224" t="s">
        <v>1791</v>
      </c>
      <c r="B4224" t="s">
        <v>20</v>
      </c>
      <c r="C4224" t="s">
        <v>23</v>
      </c>
      <c r="D4224" s="5">
        <v>45140.171527777777</v>
      </c>
      <c r="E4224">
        <v>205</v>
      </c>
      <c r="F4224" t="s">
        <v>41</v>
      </c>
      <c r="G4224">
        <v>832</v>
      </c>
      <c r="H4224" t="s">
        <v>17</v>
      </c>
      <c r="I4224" t="s">
        <v>24</v>
      </c>
      <c r="J4224">
        <v>6.3</v>
      </c>
      <c r="K4224">
        <v>6</v>
      </c>
      <c r="L4224">
        <v>0</v>
      </c>
      <c r="M4224">
        <v>0</v>
      </c>
      <c r="N4224" t="str">
        <f t="shared" si="130"/>
        <v>No Weather Impact</v>
      </c>
      <c r="O4224" t="str">
        <f t="shared" si="131"/>
        <v>Not Cancelled</v>
      </c>
      <c r="P4224" t="str">
        <f>TEXT(Table1[[#This Row],[Departure_Time]],"mmm yyyy")</f>
        <v>Aug 2023</v>
      </c>
    </row>
    <row r="4225" spans="1:16" x14ac:dyDescent="0.25">
      <c r="A4225" t="s">
        <v>1036</v>
      </c>
      <c r="B4225" t="s">
        <v>31</v>
      </c>
      <c r="C4225" t="s">
        <v>26</v>
      </c>
      <c r="D4225" s="5">
        <v>45717.081250000003</v>
      </c>
      <c r="E4225">
        <v>242</v>
      </c>
      <c r="F4225" t="s">
        <v>16</v>
      </c>
      <c r="G4225">
        <v>922</v>
      </c>
      <c r="H4225" t="s">
        <v>18</v>
      </c>
      <c r="I4225" t="s">
        <v>24</v>
      </c>
      <c r="J4225">
        <v>6.6</v>
      </c>
      <c r="K4225">
        <v>0</v>
      </c>
      <c r="L4225">
        <v>0</v>
      </c>
      <c r="M4225">
        <v>1</v>
      </c>
      <c r="N4225" t="str">
        <f t="shared" si="130"/>
        <v>Weather Imapct</v>
      </c>
      <c r="O4225" t="str">
        <f t="shared" si="131"/>
        <v>Not Cancelled</v>
      </c>
      <c r="P4225" t="str">
        <f>TEXT(Table1[[#This Row],[Departure_Time]],"mmm yyyy")</f>
        <v>Mar 2025</v>
      </c>
    </row>
    <row r="4226" spans="1:16" x14ac:dyDescent="0.25">
      <c r="A4226" t="s">
        <v>1792</v>
      </c>
      <c r="B4226" t="s">
        <v>15</v>
      </c>
      <c r="C4226" t="s">
        <v>36</v>
      </c>
      <c r="D4226" s="5">
        <v>45742.081250000003</v>
      </c>
      <c r="E4226">
        <v>132</v>
      </c>
      <c r="F4226" t="s">
        <v>16</v>
      </c>
      <c r="G4226">
        <v>1118</v>
      </c>
      <c r="H4226" t="s">
        <v>27</v>
      </c>
      <c r="I4226" t="s">
        <v>24</v>
      </c>
      <c r="J4226">
        <v>8.8000000000000007</v>
      </c>
      <c r="K4226">
        <v>3</v>
      </c>
      <c r="L4226">
        <v>0</v>
      </c>
      <c r="M4226">
        <v>0</v>
      </c>
      <c r="N4226" t="str">
        <f t="shared" si="130"/>
        <v>No Weather Impact</v>
      </c>
      <c r="O4226" t="str">
        <f t="shared" si="131"/>
        <v>Not Cancelled</v>
      </c>
      <c r="P4226" t="str">
        <f>TEXT(Table1[[#This Row],[Departure_Time]],"mmm yyyy")</f>
        <v>Mar 2025</v>
      </c>
    </row>
    <row r="4227" spans="1:16" x14ac:dyDescent="0.25">
      <c r="A4227" t="s">
        <v>716</v>
      </c>
      <c r="B4227" t="s">
        <v>31</v>
      </c>
      <c r="C4227" t="s">
        <v>26</v>
      </c>
      <c r="D4227" s="5">
        <v>45297.245138888888</v>
      </c>
      <c r="E4227">
        <v>171</v>
      </c>
      <c r="F4227" t="s">
        <v>52</v>
      </c>
      <c r="G4227">
        <v>1323</v>
      </c>
      <c r="H4227" t="s">
        <v>21</v>
      </c>
      <c r="I4227" t="s">
        <v>24</v>
      </c>
      <c r="J4227">
        <v>5.4</v>
      </c>
      <c r="K4227">
        <v>2</v>
      </c>
      <c r="L4227">
        <v>0</v>
      </c>
      <c r="M4227">
        <v>0</v>
      </c>
      <c r="N4227" t="str">
        <f t="shared" ref="N4227:N4290" si="132">IF(M4227=1, "Weather Imapct", "No Weather Impact")</f>
        <v>No Weather Impact</v>
      </c>
      <c r="O4227" t="str">
        <f t="shared" ref="O4227:O4290" si="133">IF(F4227="Cancelled", "Cancelled", "Not Cancelled")</f>
        <v>Cancelled</v>
      </c>
      <c r="P4227" t="str">
        <f>TEXT(Table1[[#This Row],[Departure_Time]],"mmm yyyy")</f>
        <v>Jan 2024</v>
      </c>
    </row>
    <row r="4228" spans="1:16" x14ac:dyDescent="0.25">
      <c r="A4228" t="s">
        <v>1552</v>
      </c>
      <c r="B4228" t="s">
        <v>15</v>
      </c>
      <c r="C4228" t="s">
        <v>20</v>
      </c>
      <c r="D4228" s="5">
        <v>45430.991666666669</v>
      </c>
      <c r="E4228">
        <v>246</v>
      </c>
      <c r="F4228" t="s">
        <v>16</v>
      </c>
      <c r="G4228">
        <v>1181</v>
      </c>
      <c r="H4228" t="s">
        <v>21</v>
      </c>
      <c r="I4228" t="s">
        <v>39</v>
      </c>
      <c r="J4228">
        <v>7</v>
      </c>
      <c r="K4228">
        <v>4</v>
      </c>
      <c r="L4228">
        <v>0</v>
      </c>
      <c r="M4228">
        <v>1</v>
      </c>
      <c r="N4228" t="str">
        <f t="shared" si="132"/>
        <v>Weather Imapct</v>
      </c>
      <c r="O4228" t="str">
        <f t="shared" si="133"/>
        <v>Not Cancelled</v>
      </c>
      <c r="P4228" t="str">
        <f>TEXT(Table1[[#This Row],[Departure_Time]],"mmm yyyy")</f>
        <v>May 2024</v>
      </c>
    </row>
    <row r="4229" spans="1:16" x14ac:dyDescent="0.25">
      <c r="A4229" t="s">
        <v>572</v>
      </c>
      <c r="B4229" t="s">
        <v>36</v>
      </c>
      <c r="C4229" t="s">
        <v>14</v>
      </c>
      <c r="D4229" s="5">
        <v>45080.754861111112</v>
      </c>
      <c r="E4229">
        <v>170</v>
      </c>
      <c r="F4229" t="s">
        <v>16</v>
      </c>
      <c r="G4229">
        <v>1574</v>
      </c>
      <c r="H4229" t="s">
        <v>17</v>
      </c>
      <c r="I4229" t="s">
        <v>24</v>
      </c>
      <c r="J4229">
        <v>8.6999999999999993</v>
      </c>
      <c r="K4229">
        <v>25</v>
      </c>
      <c r="L4229">
        <v>0</v>
      </c>
      <c r="M4229">
        <v>0</v>
      </c>
      <c r="N4229" t="str">
        <f t="shared" si="132"/>
        <v>No Weather Impact</v>
      </c>
      <c r="O4229" t="str">
        <f t="shared" si="133"/>
        <v>Not Cancelled</v>
      </c>
      <c r="P4229" t="str">
        <f>TEXT(Table1[[#This Row],[Departure_Time]],"mmm yyyy")</f>
        <v>Jun 2023</v>
      </c>
    </row>
    <row r="4230" spans="1:16" x14ac:dyDescent="0.25">
      <c r="A4230" t="s">
        <v>489</v>
      </c>
      <c r="B4230" t="s">
        <v>14</v>
      </c>
      <c r="C4230" t="s">
        <v>29</v>
      </c>
      <c r="D4230" s="5">
        <v>45505.73541666667</v>
      </c>
      <c r="E4230">
        <v>248</v>
      </c>
      <c r="F4230" t="s">
        <v>52</v>
      </c>
      <c r="G4230">
        <v>1309</v>
      </c>
      <c r="H4230" t="s">
        <v>18</v>
      </c>
      <c r="I4230" t="s">
        <v>24</v>
      </c>
      <c r="J4230">
        <v>6.5</v>
      </c>
      <c r="K4230">
        <v>9</v>
      </c>
      <c r="L4230">
        <v>0</v>
      </c>
      <c r="M4230">
        <v>1</v>
      </c>
      <c r="N4230" t="str">
        <f t="shared" si="132"/>
        <v>Weather Imapct</v>
      </c>
      <c r="O4230" t="str">
        <f t="shared" si="133"/>
        <v>Cancelled</v>
      </c>
      <c r="P4230" t="str">
        <f>TEXT(Table1[[#This Row],[Departure_Time]],"mmm yyyy")</f>
        <v>Aug 2024</v>
      </c>
    </row>
    <row r="4231" spans="1:16" x14ac:dyDescent="0.25">
      <c r="A4231" t="s">
        <v>754</v>
      </c>
      <c r="B4231" t="s">
        <v>29</v>
      </c>
      <c r="C4231" t="s">
        <v>20</v>
      </c>
      <c r="D4231" s="5">
        <v>45343.637499999997</v>
      </c>
      <c r="E4231">
        <v>180</v>
      </c>
      <c r="F4231" t="s">
        <v>16</v>
      </c>
      <c r="G4231">
        <v>1106</v>
      </c>
      <c r="H4231" t="s">
        <v>18</v>
      </c>
      <c r="I4231" t="s">
        <v>24</v>
      </c>
      <c r="J4231">
        <v>6.5</v>
      </c>
      <c r="K4231">
        <v>7</v>
      </c>
      <c r="L4231">
        <v>0</v>
      </c>
      <c r="M4231">
        <v>0</v>
      </c>
      <c r="N4231" t="str">
        <f t="shared" si="132"/>
        <v>No Weather Impact</v>
      </c>
      <c r="O4231" t="str">
        <f t="shared" si="133"/>
        <v>Not Cancelled</v>
      </c>
      <c r="P4231" t="str">
        <f>TEXT(Table1[[#This Row],[Departure_Time]],"mmm yyyy")</f>
        <v>Feb 2024</v>
      </c>
    </row>
    <row r="4232" spans="1:16" x14ac:dyDescent="0.25">
      <c r="A4232" t="s">
        <v>1184</v>
      </c>
      <c r="B4232" t="s">
        <v>15</v>
      </c>
      <c r="C4232" t="s">
        <v>26</v>
      </c>
      <c r="D4232" s="5">
        <v>45752.297222222223</v>
      </c>
      <c r="E4232">
        <v>134</v>
      </c>
      <c r="F4232" t="s">
        <v>52</v>
      </c>
      <c r="G4232">
        <v>1470</v>
      </c>
      <c r="H4232" t="s">
        <v>18</v>
      </c>
      <c r="I4232" t="s">
        <v>24</v>
      </c>
      <c r="J4232">
        <v>7.6</v>
      </c>
      <c r="K4232">
        <v>2</v>
      </c>
      <c r="L4232">
        <v>0</v>
      </c>
      <c r="M4232">
        <v>0</v>
      </c>
      <c r="N4232" t="str">
        <f t="shared" si="132"/>
        <v>No Weather Impact</v>
      </c>
      <c r="O4232" t="str">
        <f t="shared" si="133"/>
        <v>Cancelled</v>
      </c>
      <c r="P4232" t="str">
        <f>TEXT(Table1[[#This Row],[Departure_Time]],"mmm yyyy")</f>
        <v>Apr 2025</v>
      </c>
    </row>
    <row r="4233" spans="1:16" x14ac:dyDescent="0.25">
      <c r="A4233" t="s">
        <v>859</v>
      </c>
      <c r="B4233" t="s">
        <v>15</v>
      </c>
      <c r="C4233" t="s">
        <v>15</v>
      </c>
      <c r="D4233" s="5">
        <v>45700.540972222225</v>
      </c>
      <c r="E4233">
        <v>160</v>
      </c>
      <c r="F4233" t="s">
        <v>41</v>
      </c>
      <c r="G4233">
        <v>1059</v>
      </c>
      <c r="H4233" t="s">
        <v>27</v>
      </c>
      <c r="I4233" t="s">
        <v>39</v>
      </c>
      <c r="J4233">
        <v>8.3000000000000007</v>
      </c>
      <c r="K4233">
        <v>55</v>
      </c>
      <c r="L4233">
        <v>0</v>
      </c>
      <c r="M4233">
        <v>0</v>
      </c>
      <c r="N4233" t="str">
        <f t="shared" si="132"/>
        <v>No Weather Impact</v>
      </c>
      <c r="O4233" t="str">
        <f t="shared" si="133"/>
        <v>Not Cancelled</v>
      </c>
      <c r="P4233" t="str">
        <f>TEXT(Table1[[#This Row],[Departure_Time]],"mmm yyyy")</f>
        <v>Feb 2025</v>
      </c>
    </row>
    <row r="4234" spans="1:16" x14ac:dyDescent="0.25">
      <c r="A4234" t="s">
        <v>1793</v>
      </c>
      <c r="B4234" t="s">
        <v>36</v>
      </c>
      <c r="C4234" t="s">
        <v>14</v>
      </c>
      <c r="D4234" s="5">
        <v>45077.276388888888</v>
      </c>
      <c r="E4234">
        <v>146</v>
      </c>
      <c r="F4234" t="s">
        <v>16</v>
      </c>
      <c r="G4234">
        <v>1076</v>
      </c>
      <c r="H4234" t="s">
        <v>27</v>
      </c>
      <c r="I4234" t="s">
        <v>39</v>
      </c>
      <c r="J4234">
        <v>5.0999999999999996</v>
      </c>
      <c r="K4234">
        <v>5</v>
      </c>
      <c r="L4234">
        <v>0</v>
      </c>
      <c r="M4234">
        <v>0</v>
      </c>
      <c r="N4234" t="str">
        <f t="shared" si="132"/>
        <v>No Weather Impact</v>
      </c>
      <c r="O4234" t="str">
        <f t="shared" si="133"/>
        <v>Not Cancelled</v>
      </c>
      <c r="P4234" t="str">
        <f>TEXT(Table1[[#This Row],[Departure_Time]],"mmm yyyy")</f>
        <v>May 2023</v>
      </c>
    </row>
    <row r="4235" spans="1:16" x14ac:dyDescent="0.25">
      <c r="A4235" t="s">
        <v>1597</v>
      </c>
      <c r="B4235" t="s">
        <v>31</v>
      </c>
      <c r="C4235" t="s">
        <v>20</v>
      </c>
      <c r="D4235" s="5">
        <v>45556.137499999997</v>
      </c>
      <c r="E4235">
        <v>150</v>
      </c>
      <c r="F4235" t="s">
        <v>16</v>
      </c>
      <c r="G4235">
        <v>1329</v>
      </c>
      <c r="H4235" t="s">
        <v>17</v>
      </c>
      <c r="I4235" t="s">
        <v>24</v>
      </c>
      <c r="J4235">
        <v>8.8000000000000007</v>
      </c>
      <c r="K4235">
        <v>13</v>
      </c>
      <c r="L4235">
        <v>0</v>
      </c>
      <c r="M4235">
        <v>0</v>
      </c>
      <c r="N4235" t="str">
        <f t="shared" si="132"/>
        <v>No Weather Impact</v>
      </c>
      <c r="O4235" t="str">
        <f t="shared" si="133"/>
        <v>Not Cancelled</v>
      </c>
      <c r="P4235" t="str">
        <f>TEXT(Table1[[#This Row],[Departure_Time]],"mmm yyyy")</f>
        <v>Sep 2024</v>
      </c>
    </row>
    <row r="4236" spans="1:16" x14ac:dyDescent="0.25">
      <c r="A4236" t="s">
        <v>1794</v>
      </c>
      <c r="B4236" t="s">
        <v>31</v>
      </c>
      <c r="C4236" t="s">
        <v>20</v>
      </c>
      <c r="D4236" s="5">
        <v>45134.018750000003</v>
      </c>
      <c r="E4236">
        <v>184</v>
      </c>
      <c r="F4236" t="s">
        <v>16</v>
      </c>
      <c r="G4236">
        <v>1860</v>
      </c>
      <c r="H4236" t="s">
        <v>27</v>
      </c>
      <c r="I4236" t="s">
        <v>24</v>
      </c>
      <c r="J4236">
        <v>7.2</v>
      </c>
      <c r="K4236">
        <v>2</v>
      </c>
      <c r="L4236">
        <v>0</v>
      </c>
      <c r="M4236">
        <v>0</v>
      </c>
      <c r="N4236" t="str">
        <f t="shared" si="132"/>
        <v>No Weather Impact</v>
      </c>
      <c r="O4236" t="str">
        <f t="shared" si="133"/>
        <v>Not Cancelled</v>
      </c>
      <c r="P4236" t="str">
        <f>TEXT(Table1[[#This Row],[Departure_Time]],"mmm yyyy")</f>
        <v>Jul 2023</v>
      </c>
    </row>
    <row r="4237" spans="1:16" x14ac:dyDescent="0.25">
      <c r="A4237" t="s">
        <v>1095</v>
      </c>
      <c r="B4237" t="s">
        <v>14</v>
      </c>
      <c r="C4237" t="s">
        <v>14</v>
      </c>
      <c r="D4237" s="5">
        <v>45605.834027777775</v>
      </c>
      <c r="E4237">
        <v>216</v>
      </c>
      <c r="F4237" t="s">
        <v>41</v>
      </c>
      <c r="G4237">
        <v>1265</v>
      </c>
      <c r="H4237" t="s">
        <v>18</v>
      </c>
      <c r="I4237" t="s">
        <v>39</v>
      </c>
      <c r="J4237">
        <v>4.0999999999999996</v>
      </c>
      <c r="K4237">
        <v>18</v>
      </c>
      <c r="L4237">
        <v>0</v>
      </c>
      <c r="M4237">
        <v>0</v>
      </c>
      <c r="N4237" t="str">
        <f t="shared" si="132"/>
        <v>No Weather Impact</v>
      </c>
      <c r="O4237" t="str">
        <f t="shared" si="133"/>
        <v>Not Cancelled</v>
      </c>
      <c r="P4237" t="str">
        <f>TEXT(Table1[[#This Row],[Departure_Time]],"mmm yyyy")</f>
        <v>Nov 2024</v>
      </c>
    </row>
    <row r="4238" spans="1:16" x14ac:dyDescent="0.25">
      <c r="A4238" t="s">
        <v>1795</v>
      </c>
      <c r="B4238" t="s">
        <v>20</v>
      </c>
      <c r="C4238" t="s">
        <v>29</v>
      </c>
      <c r="D4238" s="5">
        <v>45738.556944444441</v>
      </c>
      <c r="E4238">
        <v>111</v>
      </c>
      <c r="F4238" t="s">
        <v>16</v>
      </c>
      <c r="G4238">
        <v>1413</v>
      </c>
      <c r="H4238" t="s">
        <v>17</v>
      </c>
      <c r="I4238" t="s">
        <v>39</v>
      </c>
      <c r="J4238">
        <v>7.6</v>
      </c>
      <c r="K4238">
        <v>11</v>
      </c>
      <c r="L4238">
        <v>0</v>
      </c>
      <c r="M4238">
        <v>0</v>
      </c>
      <c r="N4238" t="str">
        <f t="shared" si="132"/>
        <v>No Weather Impact</v>
      </c>
      <c r="O4238" t="str">
        <f t="shared" si="133"/>
        <v>Not Cancelled</v>
      </c>
      <c r="P4238" t="str">
        <f>TEXT(Table1[[#This Row],[Departure_Time]],"mmm yyyy")</f>
        <v>Mar 2025</v>
      </c>
    </row>
    <row r="4239" spans="1:16" x14ac:dyDescent="0.25">
      <c r="A4239" t="s">
        <v>228</v>
      </c>
      <c r="B4239" t="s">
        <v>36</v>
      </c>
      <c r="C4239" t="s">
        <v>15</v>
      </c>
      <c r="D4239" s="5">
        <v>45767.329861111109</v>
      </c>
      <c r="E4239">
        <v>130</v>
      </c>
      <c r="F4239" t="s">
        <v>41</v>
      </c>
      <c r="G4239">
        <v>988</v>
      </c>
      <c r="H4239" t="s">
        <v>21</v>
      </c>
      <c r="I4239" t="s">
        <v>24</v>
      </c>
      <c r="J4239">
        <v>8.5</v>
      </c>
      <c r="K4239">
        <v>9</v>
      </c>
      <c r="L4239">
        <v>0</v>
      </c>
      <c r="M4239">
        <v>0</v>
      </c>
      <c r="N4239" t="str">
        <f t="shared" si="132"/>
        <v>No Weather Impact</v>
      </c>
      <c r="O4239" t="str">
        <f t="shared" si="133"/>
        <v>Not Cancelled</v>
      </c>
      <c r="P4239" t="str">
        <f>TEXT(Table1[[#This Row],[Departure_Time]],"mmm yyyy")</f>
        <v>Apr 2025</v>
      </c>
    </row>
    <row r="4240" spans="1:16" x14ac:dyDescent="0.25">
      <c r="A4240" t="s">
        <v>780</v>
      </c>
      <c r="B4240" t="s">
        <v>23</v>
      </c>
      <c r="C4240" t="s">
        <v>15</v>
      </c>
      <c r="D4240" s="5">
        <v>45147.522222222222</v>
      </c>
      <c r="E4240">
        <v>169</v>
      </c>
      <c r="F4240" t="s">
        <v>16</v>
      </c>
      <c r="G4240">
        <v>327</v>
      </c>
      <c r="H4240" t="s">
        <v>17</v>
      </c>
      <c r="I4240" t="s">
        <v>39</v>
      </c>
      <c r="J4240">
        <v>3.8</v>
      </c>
      <c r="K4240">
        <v>5</v>
      </c>
      <c r="L4240">
        <v>0</v>
      </c>
      <c r="M4240">
        <v>0</v>
      </c>
      <c r="N4240" t="str">
        <f t="shared" si="132"/>
        <v>No Weather Impact</v>
      </c>
      <c r="O4240" t="str">
        <f t="shared" si="133"/>
        <v>Not Cancelled</v>
      </c>
      <c r="P4240" t="str">
        <f>TEXT(Table1[[#This Row],[Departure_Time]],"mmm yyyy")</f>
        <v>Aug 2023</v>
      </c>
    </row>
    <row r="4241" spans="1:16" x14ac:dyDescent="0.25">
      <c r="A4241" t="s">
        <v>1657</v>
      </c>
      <c r="B4241" t="s">
        <v>15</v>
      </c>
      <c r="C4241" t="s">
        <v>36</v>
      </c>
      <c r="D4241" s="5">
        <v>45279.473611111112</v>
      </c>
      <c r="E4241">
        <v>127</v>
      </c>
      <c r="F4241" t="s">
        <v>41</v>
      </c>
      <c r="G4241">
        <v>815</v>
      </c>
      <c r="H4241" t="s">
        <v>27</v>
      </c>
      <c r="I4241" t="s">
        <v>24</v>
      </c>
      <c r="J4241">
        <v>6.4</v>
      </c>
      <c r="K4241">
        <v>9</v>
      </c>
      <c r="L4241">
        <v>0</v>
      </c>
      <c r="M4241">
        <v>0</v>
      </c>
      <c r="N4241" t="str">
        <f t="shared" si="132"/>
        <v>No Weather Impact</v>
      </c>
      <c r="O4241" t="str">
        <f t="shared" si="133"/>
        <v>Not Cancelled</v>
      </c>
      <c r="P4241" t="str">
        <f>TEXT(Table1[[#This Row],[Departure_Time]],"mmm yyyy")</f>
        <v>Dec 2023</v>
      </c>
    </row>
    <row r="4242" spans="1:16" x14ac:dyDescent="0.25">
      <c r="A4242" t="s">
        <v>126</v>
      </c>
      <c r="B4242" t="s">
        <v>15</v>
      </c>
      <c r="C4242" t="s">
        <v>14</v>
      </c>
      <c r="D4242" s="5">
        <v>45222.722916666666</v>
      </c>
      <c r="E4242">
        <v>317</v>
      </c>
      <c r="F4242" t="s">
        <v>16</v>
      </c>
      <c r="G4242">
        <v>1041</v>
      </c>
      <c r="H4242" t="s">
        <v>21</v>
      </c>
      <c r="I4242" t="s">
        <v>24</v>
      </c>
      <c r="J4242">
        <v>8.8000000000000007</v>
      </c>
      <c r="K4242">
        <v>17</v>
      </c>
      <c r="L4242">
        <v>0</v>
      </c>
      <c r="M4242">
        <v>0</v>
      </c>
      <c r="N4242" t="str">
        <f t="shared" si="132"/>
        <v>No Weather Impact</v>
      </c>
      <c r="O4242" t="str">
        <f t="shared" si="133"/>
        <v>Not Cancelled</v>
      </c>
      <c r="P4242" t="str">
        <f>TEXT(Table1[[#This Row],[Departure_Time]],"mmm yyyy")</f>
        <v>Oct 2023</v>
      </c>
    </row>
    <row r="4243" spans="1:16" x14ac:dyDescent="0.25">
      <c r="A4243" t="s">
        <v>1561</v>
      </c>
      <c r="B4243" t="s">
        <v>29</v>
      </c>
      <c r="C4243" t="s">
        <v>23</v>
      </c>
      <c r="D4243" s="5">
        <v>45046.13958333333</v>
      </c>
      <c r="E4243">
        <v>111</v>
      </c>
      <c r="F4243" t="s">
        <v>16</v>
      </c>
      <c r="G4243">
        <v>1580</v>
      </c>
      <c r="H4243" t="s">
        <v>17</v>
      </c>
      <c r="I4243" t="s">
        <v>24</v>
      </c>
      <c r="J4243">
        <v>7.4</v>
      </c>
      <c r="K4243">
        <v>3</v>
      </c>
      <c r="L4243">
        <v>0</v>
      </c>
      <c r="M4243">
        <v>0</v>
      </c>
      <c r="N4243" t="str">
        <f t="shared" si="132"/>
        <v>No Weather Impact</v>
      </c>
      <c r="O4243" t="str">
        <f t="shared" si="133"/>
        <v>Not Cancelled</v>
      </c>
      <c r="P4243" t="str">
        <f>TEXT(Table1[[#This Row],[Departure_Time]],"mmm yyyy")</f>
        <v>Apr 2023</v>
      </c>
    </row>
    <row r="4244" spans="1:16" x14ac:dyDescent="0.25">
      <c r="A4244" t="s">
        <v>219</v>
      </c>
      <c r="B4244" t="s">
        <v>26</v>
      </c>
      <c r="C4244" t="s">
        <v>36</v>
      </c>
      <c r="D4244" s="5">
        <v>45044.638888888891</v>
      </c>
      <c r="E4244">
        <v>102</v>
      </c>
      <c r="F4244" t="s">
        <v>52</v>
      </c>
      <c r="G4244">
        <v>648</v>
      </c>
      <c r="H4244" t="s">
        <v>27</v>
      </c>
      <c r="I4244" t="s">
        <v>24</v>
      </c>
      <c r="J4244">
        <v>5.5</v>
      </c>
      <c r="K4244">
        <v>1</v>
      </c>
      <c r="L4244">
        <v>0</v>
      </c>
      <c r="M4244">
        <v>0</v>
      </c>
      <c r="N4244" t="str">
        <f t="shared" si="132"/>
        <v>No Weather Impact</v>
      </c>
      <c r="O4244" t="str">
        <f t="shared" si="133"/>
        <v>Cancelled</v>
      </c>
      <c r="P4244" t="str">
        <f>TEXT(Table1[[#This Row],[Departure_Time]],"mmm yyyy")</f>
        <v>Apr 2023</v>
      </c>
    </row>
    <row r="4245" spans="1:16" x14ac:dyDescent="0.25">
      <c r="A4245" t="s">
        <v>987</v>
      </c>
      <c r="B4245" t="s">
        <v>15</v>
      </c>
      <c r="C4245" t="s">
        <v>14</v>
      </c>
      <c r="D4245" s="5">
        <v>45121.71875</v>
      </c>
      <c r="E4245">
        <v>264</v>
      </c>
      <c r="F4245" t="s">
        <v>16</v>
      </c>
      <c r="G4245">
        <v>752</v>
      </c>
      <c r="H4245" t="s">
        <v>18</v>
      </c>
      <c r="I4245" t="s">
        <v>24</v>
      </c>
      <c r="J4245">
        <v>4.0999999999999996</v>
      </c>
      <c r="K4245">
        <v>3</v>
      </c>
      <c r="L4245">
        <v>0</v>
      </c>
      <c r="M4245">
        <v>0</v>
      </c>
      <c r="N4245" t="str">
        <f t="shared" si="132"/>
        <v>No Weather Impact</v>
      </c>
      <c r="O4245" t="str">
        <f t="shared" si="133"/>
        <v>Not Cancelled</v>
      </c>
      <c r="P4245" t="str">
        <f>TEXT(Table1[[#This Row],[Departure_Time]],"mmm yyyy")</f>
        <v>Jul 2023</v>
      </c>
    </row>
    <row r="4246" spans="1:16" x14ac:dyDescent="0.25">
      <c r="A4246" t="s">
        <v>973</v>
      </c>
      <c r="B4246" t="s">
        <v>36</v>
      </c>
      <c r="C4246" t="s">
        <v>26</v>
      </c>
      <c r="D4246" s="5">
        <v>45047.119444444441</v>
      </c>
      <c r="E4246">
        <v>131</v>
      </c>
      <c r="F4246" t="s">
        <v>52</v>
      </c>
      <c r="G4246">
        <v>1453</v>
      </c>
      <c r="H4246" t="s">
        <v>27</v>
      </c>
      <c r="I4246" t="s">
        <v>18</v>
      </c>
      <c r="J4246">
        <v>5.3</v>
      </c>
      <c r="K4246">
        <v>5</v>
      </c>
      <c r="L4246">
        <v>0</v>
      </c>
      <c r="M4246">
        <v>0</v>
      </c>
      <c r="N4246" t="str">
        <f t="shared" si="132"/>
        <v>No Weather Impact</v>
      </c>
      <c r="O4246" t="str">
        <f t="shared" si="133"/>
        <v>Cancelled</v>
      </c>
      <c r="P4246" t="str">
        <f>TEXT(Table1[[#This Row],[Departure_Time]],"mmm yyyy")</f>
        <v>May 2023</v>
      </c>
    </row>
    <row r="4247" spans="1:16" x14ac:dyDescent="0.25">
      <c r="A4247" t="s">
        <v>143</v>
      </c>
      <c r="B4247" t="s">
        <v>26</v>
      </c>
      <c r="C4247" t="s">
        <v>36</v>
      </c>
      <c r="D4247" s="5">
        <v>45755.018750000003</v>
      </c>
      <c r="E4247">
        <v>263</v>
      </c>
      <c r="F4247" t="s">
        <v>16</v>
      </c>
      <c r="G4247">
        <v>895</v>
      </c>
      <c r="H4247" t="s">
        <v>27</v>
      </c>
      <c r="I4247" t="s">
        <v>39</v>
      </c>
      <c r="J4247">
        <v>5.8</v>
      </c>
      <c r="K4247">
        <v>12</v>
      </c>
      <c r="L4247">
        <v>0</v>
      </c>
      <c r="M4247">
        <v>0</v>
      </c>
      <c r="N4247" t="str">
        <f t="shared" si="132"/>
        <v>No Weather Impact</v>
      </c>
      <c r="O4247" t="str">
        <f t="shared" si="133"/>
        <v>Not Cancelled</v>
      </c>
      <c r="P4247" t="str">
        <f>TEXT(Table1[[#This Row],[Departure_Time]],"mmm yyyy")</f>
        <v>Apr 2025</v>
      </c>
    </row>
    <row r="4248" spans="1:16" x14ac:dyDescent="0.25">
      <c r="A4248" t="s">
        <v>1314</v>
      </c>
      <c r="B4248" t="s">
        <v>20</v>
      </c>
      <c r="C4248" t="s">
        <v>31</v>
      </c>
      <c r="D4248" s="5">
        <v>45097.129861111112</v>
      </c>
      <c r="E4248">
        <v>163</v>
      </c>
      <c r="F4248" t="s">
        <v>41</v>
      </c>
      <c r="G4248">
        <v>1167</v>
      </c>
      <c r="H4248" t="s">
        <v>21</v>
      </c>
      <c r="I4248" t="s">
        <v>24</v>
      </c>
      <c r="J4248">
        <v>5.6</v>
      </c>
      <c r="K4248">
        <v>2</v>
      </c>
      <c r="L4248">
        <v>0</v>
      </c>
      <c r="M4248">
        <v>0</v>
      </c>
      <c r="N4248" t="str">
        <f t="shared" si="132"/>
        <v>No Weather Impact</v>
      </c>
      <c r="O4248" t="str">
        <f t="shared" si="133"/>
        <v>Not Cancelled</v>
      </c>
      <c r="P4248" t="str">
        <f>TEXT(Table1[[#This Row],[Departure_Time]],"mmm yyyy")</f>
        <v>Jun 2023</v>
      </c>
    </row>
    <row r="4249" spans="1:16" x14ac:dyDescent="0.25">
      <c r="A4249" t="s">
        <v>1357</v>
      </c>
      <c r="B4249" t="s">
        <v>36</v>
      </c>
      <c r="C4249" t="s">
        <v>29</v>
      </c>
      <c r="D4249" s="5">
        <v>45733.90902777778</v>
      </c>
      <c r="E4249">
        <v>290</v>
      </c>
      <c r="F4249" t="s">
        <v>16</v>
      </c>
      <c r="G4249">
        <v>1067</v>
      </c>
      <c r="H4249" t="s">
        <v>21</v>
      </c>
      <c r="I4249" t="s">
        <v>39</v>
      </c>
      <c r="J4249">
        <v>4.5</v>
      </c>
      <c r="K4249">
        <v>5</v>
      </c>
      <c r="L4249">
        <v>0</v>
      </c>
      <c r="M4249">
        <v>0</v>
      </c>
      <c r="N4249" t="str">
        <f t="shared" si="132"/>
        <v>No Weather Impact</v>
      </c>
      <c r="O4249" t="str">
        <f t="shared" si="133"/>
        <v>Not Cancelled</v>
      </c>
      <c r="P4249" t="str">
        <f>TEXT(Table1[[#This Row],[Departure_Time]],"mmm yyyy")</f>
        <v>Mar 2025</v>
      </c>
    </row>
    <row r="4250" spans="1:16" x14ac:dyDescent="0.25">
      <c r="A4250" t="s">
        <v>1642</v>
      </c>
      <c r="B4250" t="s">
        <v>20</v>
      </c>
      <c r="C4250" t="s">
        <v>20</v>
      </c>
      <c r="D4250" s="5">
        <v>45405.192361111112</v>
      </c>
      <c r="E4250">
        <v>42</v>
      </c>
      <c r="F4250" t="s">
        <v>16</v>
      </c>
      <c r="G4250">
        <v>966</v>
      </c>
      <c r="H4250" t="s">
        <v>18</v>
      </c>
      <c r="I4250" t="s">
        <v>24</v>
      </c>
      <c r="J4250">
        <v>9.6</v>
      </c>
      <c r="K4250">
        <v>13</v>
      </c>
      <c r="L4250">
        <v>0</v>
      </c>
      <c r="M4250">
        <v>0</v>
      </c>
      <c r="N4250" t="str">
        <f t="shared" si="132"/>
        <v>No Weather Impact</v>
      </c>
      <c r="O4250" t="str">
        <f t="shared" si="133"/>
        <v>Not Cancelled</v>
      </c>
      <c r="P4250" t="str">
        <f>TEXT(Table1[[#This Row],[Departure_Time]],"mmm yyyy")</f>
        <v>Apr 2024</v>
      </c>
    </row>
    <row r="4251" spans="1:16" x14ac:dyDescent="0.25">
      <c r="A4251" t="s">
        <v>1590</v>
      </c>
      <c r="B4251" t="s">
        <v>14</v>
      </c>
      <c r="C4251" t="s">
        <v>15</v>
      </c>
      <c r="D4251" s="5">
        <v>45193.550694444442</v>
      </c>
      <c r="E4251">
        <v>92</v>
      </c>
      <c r="F4251" t="s">
        <v>16</v>
      </c>
      <c r="G4251">
        <v>1195</v>
      </c>
      <c r="H4251" t="s">
        <v>17</v>
      </c>
      <c r="I4251" t="s">
        <v>39</v>
      </c>
      <c r="J4251">
        <v>6.8</v>
      </c>
      <c r="K4251">
        <v>11</v>
      </c>
      <c r="L4251">
        <v>0</v>
      </c>
      <c r="M4251">
        <v>1</v>
      </c>
      <c r="N4251" t="str">
        <f t="shared" si="132"/>
        <v>Weather Imapct</v>
      </c>
      <c r="O4251" t="str">
        <f t="shared" si="133"/>
        <v>Not Cancelled</v>
      </c>
      <c r="P4251" t="str">
        <f>TEXT(Table1[[#This Row],[Departure_Time]],"mmm yyyy")</f>
        <v>Sep 2023</v>
      </c>
    </row>
    <row r="4252" spans="1:16" x14ac:dyDescent="0.25">
      <c r="A4252" t="s">
        <v>1796</v>
      </c>
      <c r="B4252" t="s">
        <v>14</v>
      </c>
      <c r="C4252" t="s">
        <v>31</v>
      </c>
      <c r="D4252" s="5">
        <v>45333.623611111114</v>
      </c>
      <c r="E4252">
        <v>266</v>
      </c>
      <c r="F4252" t="s">
        <v>16</v>
      </c>
      <c r="G4252">
        <v>1685</v>
      </c>
      <c r="H4252" t="s">
        <v>18</v>
      </c>
      <c r="I4252" t="s">
        <v>39</v>
      </c>
      <c r="J4252">
        <v>9.9</v>
      </c>
      <c r="K4252">
        <v>22</v>
      </c>
      <c r="L4252">
        <v>0</v>
      </c>
      <c r="M4252">
        <v>0</v>
      </c>
      <c r="N4252" t="str">
        <f t="shared" si="132"/>
        <v>No Weather Impact</v>
      </c>
      <c r="O4252" t="str">
        <f t="shared" si="133"/>
        <v>Not Cancelled</v>
      </c>
      <c r="P4252" t="str">
        <f>TEXT(Table1[[#This Row],[Departure_Time]],"mmm yyyy")</f>
        <v>Feb 2024</v>
      </c>
    </row>
    <row r="4253" spans="1:16" x14ac:dyDescent="0.25">
      <c r="A4253" t="s">
        <v>1797</v>
      </c>
      <c r="B4253" t="s">
        <v>26</v>
      </c>
      <c r="C4253" t="s">
        <v>29</v>
      </c>
      <c r="D4253" s="5">
        <v>45482.543055555558</v>
      </c>
      <c r="E4253">
        <v>177</v>
      </c>
      <c r="F4253" t="s">
        <v>16</v>
      </c>
      <c r="G4253">
        <v>1097</v>
      </c>
      <c r="H4253" t="s">
        <v>27</v>
      </c>
      <c r="I4253" t="s">
        <v>39</v>
      </c>
      <c r="J4253">
        <v>5.6</v>
      </c>
      <c r="K4253">
        <v>2</v>
      </c>
      <c r="L4253">
        <v>0</v>
      </c>
      <c r="M4253">
        <v>0</v>
      </c>
      <c r="N4253" t="str">
        <f t="shared" si="132"/>
        <v>No Weather Impact</v>
      </c>
      <c r="O4253" t="str">
        <f t="shared" si="133"/>
        <v>Not Cancelled</v>
      </c>
      <c r="P4253" t="str">
        <f>TEXT(Table1[[#This Row],[Departure_Time]],"mmm yyyy")</f>
        <v>Jul 2024</v>
      </c>
    </row>
    <row r="4254" spans="1:16" x14ac:dyDescent="0.25">
      <c r="A4254" t="s">
        <v>715</v>
      </c>
      <c r="B4254" t="s">
        <v>14</v>
      </c>
      <c r="C4254" t="s">
        <v>31</v>
      </c>
      <c r="D4254" s="5">
        <v>45757.775000000001</v>
      </c>
      <c r="E4254">
        <v>260</v>
      </c>
      <c r="F4254" t="s">
        <v>41</v>
      </c>
      <c r="G4254">
        <v>877</v>
      </c>
      <c r="H4254" t="s">
        <v>21</v>
      </c>
      <c r="I4254" t="s">
        <v>24</v>
      </c>
      <c r="J4254">
        <v>5.6</v>
      </c>
      <c r="K4254">
        <v>1</v>
      </c>
      <c r="L4254">
        <v>0</v>
      </c>
      <c r="M4254">
        <v>0</v>
      </c>
      <c r="N4254" t="str">
        <f t="shared" si="132"/>
        <v>No Weather Impact</v>
      </c>
      <c r="O4254" t="str">
        <f t="shared" si="133"/>
        <v>Not Cancelled</v>
      </c>
      <c r="P4254" t="str">
        <f>TEXT(Table1[[#This Row],[Departure_Time]],"mmm yyyy")</f>
        <v>Apr 2025</v>
      </c>
    </row>
    <row r="4255" spans="1:16" x14ac:dyDescent="0.25">
      <c r="A4255" t="s">
        <v>832</v>
      </c>
      <c r="B4255" t="s">
        <v>31</v>
      </c>
      <c r="C4255" t="s">
        <v>36</v>
      </c>
      <c r="D4255" s="5">
        <v>45721.397916666669</v>
      </c>
      <c r="E4255">
        <v>157</v>
      </c>
      <c r="F4255" t="s">
        <v>16</v>
      </c>
      <c r="G4255">
        <v>846</v>
      </c>
      <c r="H4255" t="s">
        <v>17</v>
      </c>
      <c r="I4255" t="s">
        <v>39</v>
      </c>
      <c r="J4255">
        <v>5.2</v>
      </c>
      <c r="K4255">
        <v>2</v>
      </c>
      <c r="L4255">
        <v>0</v>
      </c>
      <c r="M4255">
        <v>0</v>
      </c>
      <c r="N4255" t="str">
        <f t="shared" si="132"/>
        <v>No Weather Impact</v>
      </c>
      <c r="O4255" t="str">
        <f t="shared" si="133"/>
        <v>Not Cancelled</v>
      </c>
      <c r="P4255" t="str">
        <f>TEXT(Table1[[#This Row],[Departure_Time]],"mmm yyyy")</f>
        <v>Mar 2025</v>
      </c>
    </row>
    <row r="4256" spans="1:16" x14ac:dyDescent="0.25">
      <c r="A4256" t="s">
        <v>406</v>
      </c>
      <c r="B4256" t="s">
        <v>31</v>
      </c>
      <c r="C4256" t="s">
        <v>31</v>
      </c>
      <c r="D4256" s="5">
        <v>45110.725694444445</v>
      </c>
      <c r="E4256">
        <v>147</v>
      </c>
      <c r="F4256" t="s">
        <v>16</v>
      </c>
      <c r="G4256">
        <v>2050</v>
      </c>
      <c r="H4256" t="s">
        <v>21</v>
      </c>
      <c r="I4256" t="s">
        <v>39</v>
      </c>
      <c r="J4256">
        <v>4.7</v>
      </c>
      <c r="K4256">
        <v>1</v>
      </c>
      <c r="L4256">
        <v>1</v>
      </c>
      <c r="M4256">
        <v>0</v>
      </c>
      <c r="N4256" t="str">
        <f t="shared" si="132"/>
        <v>No Weather Impact</v>
      </c>
      <c r="O4256" t="str">
        <f t="shared" si="133"/>
        <v>Not Cancelled</v>
      </c>
      <c r="P4256" t="str">
        <f>TEXT(Table1[[#This Row],[Departure_Time]],"mmm yyyy")</f>
        <v>Jul 2023</v>
      </c>
    </row>
    <row r="4257" spans="1:16" x14ac:dyDescent="0.25">
      <c r="A4257" t="s">
        <v>602</v>
      </c>
      <c r="B4257" t="s">
        <v>36</v>
      </c>
      <c r="C4257" t="s">
        <v>29</v>
      </c>
      <c r="D4257" s="5">
        <v>45436.503472222219</v>
      </c>
      <c r="E4257">
        <v>218</v>
      </c>
      <c r="F4257" t="s">
        <v>41</v>
      </c>
      <c r="G4257">
        <v>1675</v>
      </c>
      <c r="H4257" t="s">
        <v>27</v>
      </c>
      <c r="I4257" t="s">
        <v>24</v>
      </c>
      <c r="J4257">
        <v>5.5</v>
      </c>
      <c r="K4257">
        <v>6</v>
      </c>
      <c r="L4257">
        <v>0</v>
      </c>
      <c r="M4257">
        <v>0</v>
      </c>
      <c r="N4257" t="str">
        <f t="shared" si="132"/>
        <v>No Weather Impact</v>
      </c>
      <c r="O4257" t="str">
        <f t="shared" si="133"/>
        <v>Not Cancelled</v>
      </c>
      <c r="P4257" t="str">
        <f>TEXT(Table1[[#This Row],[Departure_Time]],"mmm yyyy")</f>
        <v>May 2024</v>
      </c>
    </row>
    <row r="4258" spans="1:16" x14ac:dyDescent="0.25">
      <c r="A4258" t="s">
        <v>1491</v>
      </c>
      <c r="B4258" t="s">
        <v>31</v>
      </c>
      <c r="C4258" t="s">
        <v>26</v>
      </c>
      <c r="D4258" s="5">
        <v>45450.297222222223</v>
      </c>
      <c r="E4258">
        <v>211</v>
      </c>
      <c r="F4258" t="s">
        <v>16</v>
      </c>
      <c r="G4258">
        <v>1479</v>
      </c>
      <c r="H4258" t="s">
        <v>27</v>
      </c>
      <c r="I4258" t="s">
        <v>39</v>
      </c>
      <c r="J4258">
        <v>8.4</v>
      </c>
      <c r="K4258">
        <v>0</v>
      </c>
      <c r="L4258">
        <v>0</v>
      </c>
      <c r="M4258">
        <v>1</v>
      </c>
      <c r="N4258" t="str">
        <f t="shared" si="132"/>
        <v>Weather Imapct</v>
      </c>
      <c r="O4258" t="str">
        <f t="shared" si="133"/>
        <v>Not Cancelled</v>
      </c>
      <c r="P4258" t="str">
        <f>TEXT(Table1[[#This Row],[Departure_Time]],"mmm yyyy")</f>
        <v>Jun 2024</v>
      </c>
    </row>
    <row r="4259" spans="1:16" x14ac:dyDescent="0.25">
      <c r="A4259" t="s">
        <v>1783</v>
      </c>
      <c r="B4259" t="s">
        <v>26</v>
      </c>
      <c r="C4259" t="s">
        <v>23</v>
      </c>
      <c r="D4259" s="5">
        <v>45080.567361111112</v>
      </c>
      <c r="E4259">
        <v>124</v>
      </c>
      <c r="F4259" t="s">
        <v>16</v>
      </c>
      <c r="G4259">
        <v>964</v>
      </c>
      <c r="H4259" t="s">
        <v>18</v>
      </c>
      <c r="I4259" t="s">
        <v>24</v>
      </c>
      <c r="J4259">
        <v>8.1</v>
      </c>
      <c r="K4259">
        <v>10</v>
      </c>
      <c r="L4259">
        <v>0</v>
      </c>
      <c r="M4259">
        <v>0</v>
      </c>
      <c r="N4259" t="str">
        <f t="shared" si="132"/>
        <v>No Weather Impact</v>
      </c>
      <c r="O4259" t="str">
        <f t="shared" si="133"/>
        <v>Not Cancelled</v>
      </c>
      <c r="P4259" t="str">
        <f>TEXT(Table1[[#This Row],[Departure_Time]],"mmm yyyy")</f>
        <v>Jun 2023</v>
      </c>
    </row>
    <row r="4260" spans="1:16" x14ac:dyDescent="0.25">
      <c r="A4260" t="s">
        <v>1798</v>
      </c>
      <c r="B4260" t="s">
        <v>14</v>
      </c>
      <c r="C4260" t="s">
        <v>20</v>
      </c>
      <c r="D4260" s="5">
        <v>45186.758333333331</v>
      </c>
      <c r="E4260">
        <v>211</v>
      </c>
      <c r="F4260" t="s">
        <v>41</v>
      </c>
      <c r="G4260">
        <v>1300</v>
      </c>
      <c r="H4260" t="s">
        <v>17</v>
      </c>
      <c r="I4260" t="s">
        <v>39</v>
      </c>
      <c r="J4260">
        <v>6.1</v>
      </c>
      <c r="K4260">
        <v>8</v>
      </c>
      <c r="L4260">
        <v>0</v>
      </c>
      <c r="M4260">
        <v>0</v>
      </c>
      <c r="N4260" t="str">
        <f t="shared" si="132"/>
        <v>No Weather Impact</v>
      </c>
      <c r="O4260" t="str">
        <f t="shared" si="133"/>
        <v>Not Cancelled</v>
      </c>
      <c r="P4260" t="str">
        <f>TEXT(Table1[[#This Row],[Departure_Time]],"mmm yyyy")</f>
        <v>Sep 2023</v>
      </c>
    </row>
    <row r="4261" spans="1:16" x14ac:dyDescent="0.25">
      <c r="A4261" t="s">
        <v>1667</v>
      </c>
      <c r="B4261" t="s">
        <v>23</v>
      </c>
      <c r="C4261" t="s">
        <v>23</v>
      </c>
      <c r="D4261" s="5">
        <v>45296.779861111114</v>
      </c>
      <c r="E4261">
        <v>86</v>
      </c>
      <c r="F4261" t="s">
        <v>16</v>
      </c>
      <c r="G4261">
        <v>631</v>
      </c>
      <c r="H4261" t="s">
        <v>18</v>
      </c>
      <c r="I4261" t="s">
        <v>24</v>
      </c>
      <c r="J4261">
        <v>6.7</v>
      </c>
      <c r="K4261">
        <v>5</v>
      </c>
      <c r="L4261">
        <v>1</v>
      </c>
      <c r="M4261">
        <v>1</v>
      </c>
      <c r="N4261" t="str">
        <f t="shared" si="132"/>
        <v>Weather Imapct</v>
      </c>
      <c r="O4261" t="str">
        <f t="shared" si="133"/>
        <v>Not Cancelled</v>
      </c>
      <c r="P4261" t="str">
        <f>TEXT(Table1[[#This Row],[Departure_Time]],"mmm yyyy")</f>
        <v>Jan 2024</v>
      </c>
    </row>
    <row r="4262" spans="1:16" x14ac:dyDescent="0.25">
      <c r="A4262" t="s">
        <v>1292</v>
      </c>
      <c r="B4262" t="s">
        <v>20</v>
      </c>
      <c r="C4262" t="s">
        <v>26</v>
      </c>
      <c r="D4262" s="5">
        <v>45558.901388888888</v>
      </c>
      <c r="E4262">
        <v>219</v>
      </c>
      <c r="F4262" t="s">
        <v>16</v>
      </c>
      <c r="G4262">
        <v>1417</v>
      </c>
      <c r="H4262" t="s">
        <v>21</v>
      </c>
      <c r="I4262" t="s">
        <v>18</v>
      </c>
      <c r="J4262">
        <v>7.7</v>
      </c>
      <c r="K4262">
        <v>10</v>
      </c>
      <c r="L4262">
        <v>0</v>
      </c>
      <c r="M4262">
        <v>0</v>
      </c>
      <c r="N4262" t="str">
        <f t="shared" si="132"/>
        <v>No Weather Impact</v>
      </c>
      <c r="O4262" t="str">
        <f t="shared" si="133"/>
        <v>Not Cancelled</v>
      </c>
      <c r="P4262" t="str">
        <f>TEXT(Table1[[#This Row],[Departure_Time]],"mmm yyyy")</f>
        <v>Sep 2024</v>
      </c>
    </row>
    <row r="4263" spans="1:16" x14ac:dyDescent="0.25">
      <c r="A4263" t="s">
        <v>1799</v>
      </c>
      <c r="B4263" t="s">
        <v>26</v>
      </c>
      <c r="C4263" t="s">
        <v>29</v>
      </c>
      <c r="D4263" s="5">
        <v>45629.727777777778</v>
      </c>
      <c r="E4263">
        <v>269</v>
      </c>
      <c r="F4263" t="s">
        <v>16</v>
      </c>
      <c r="G4263">
        <v>1109</v>
      </c>
      <c r="H4263" t="s">
        <v>18</v>
      </c>
      <c r="I4263" t="s">
        <v>24</v>
      </c>
      <c r="J4263">
        <v>9.1</v>
      </c>
      <c r="K4263">
        <v>18</v>
      </c>
      <c r="L4263">
        <v>0</v>
      </c>
      <c r="M4263">
        <v>1</v>
      </c>
      <c r="N4263" t="str">
        <f t="shared" si="132"/>
        <v>Weather Imapct</v>
      </c>
      <c r="O4263" t="str">
        <f t="shared" si="133"/>
        <v>Not Cancelled</v>
      </c>
      <c r="P4263" t="str">
        <f>TEXT(Table1[[#This Row],[Departure_Time]],"mmm yyyy")</f>
        <v>Dec 2024</v>
      </c>
    </row>
    <row r="4264" spans="1:16" x14ac:dyDescent="0.25">
      <c r="A4264" t="s">
        <v>226</v>
      </c>
      <c r="B4264" t="s">
        <v>36</v>
      </c>
      <c r="C4264" t="s">
        <v>26</v>
      </c>
      <c r="D4264" s="5">
        <v>45207.684027777781</v>
      </c>
      <c r="E4264">
        <v>193</v>
      </c>
      <c r="F4264" t="s">
        <v>16</v>
      </c>
      <c r="G4264">
        <v>1370</v>
      </c>
      <c r="H4264" t="s">
        <v>21</v>
      </c>
      <c r="I4264" t="s">
        <v>39</v>
      </c>
      <c r="J4264">
        <v>7</v>
      </c>
      <c r="K4264">
        <v>5</v>
      </c>
      <c r="L4264">
        <v>1</v>
      </c>
      <c r="M4264">
        <v>0</v>
      </c>
      <c r="N4264" t="str">
        <f t="shared" si="132"/>
        <v>No Weather Impact</v>
      </c>
      <c r="O4264" t="str">
        <f t="shared" si="133"/>
        <v>Not Cancelled</v>
      </c>
      <c r="P4264" t="str">
        <f>TEXT(Table1[[#This Row],[Departure_Time]],"mmm yyyy")</f>
        <v>Oct 2023</v>
      </c>
    </row>
    <row r="4265" spans="1:16" x14ac:dyDescent="0.25">
      <c r="A4265" t="s">
        <v>687</v>
      </c>
      <c r="B4265" t="s">
        <v>20</v>
      </c>
      <c r="C4265" t="s">
        <v>23</v>
      </c>
      <c r="D4265" s="5">
        <v>45088.455555555556</v>
      </c>
      <c r="E4265">
        <v>223</v>
      </c>
      <c r="F4265" t="s">
        <v>16</v>
      </c>
      <c r="G4265">
        <v>1066</v>
      </c>
      <c r="H4265" t="s">
        <v>18</v>
      </c>
      <c r="I4265" t="s">
        <v>24</v>
      </c>
      <c r="J4265">
        <v>5.3</v>
      </c>
      <c r="K4265">
        <v>4</v>
      </c>
      <c r="L4265">
        <v>0</v>
      </c>
      <c r="M4265">
        <v>0</v>
      </c>
      <c r="N4265" t="str">
        <f t="shared" si="132"/>
        <v>No Weather Impact</v>
      </c>
      <c r="O4265" t="str">
        <f t="shared" si="133"/>
        <v>Not Cancelled</v>
      </c>
      <c r="P4265" t="str">
        <f>TEXT(Table1[[#This Row],[Departure_Time]],"mmm yyyy")</f>
        <v>Jun 2023</v>
      </c>
    </row>
    <row r="4266" spans="1:16" x14ac:dyDescent="0.25">
      <c r="A4266" t="s">
        <v>1412</v>
      </c>
      <c r="B4266" t="s">
        <v>36</v>
      </c>
      <c r="C4266" t="s">
        <v>29</v>
      </c>
      <c r="D4266" s="5">
        <v>45566.841666666667</v>
      </c>
      <c r="E4266">
        <v>138</v>
      </c>
      <c r="F4266" t="s">
        <v>16</v>
      </c>
      <c r="G4266">
        <v>842</v>
      </c>
      <c r="H4266" t="s">
        <v>21</v>
      </c>
      <c r="I4266" t="s">
        <v>24</v>
      </c>
      <c r="J4266">
        <v>6.9</v>
      </c>
      <c r="K4266">
        <v>3</v>
      </c>
      <c r="L4266">
        <v>0</v>
      </c>
      <c r="M4266">
        <v>1</v>
      </c>
      <c r="N4266" t="str">
        <f t="shared" si="132"/>
        <v>Weather Imapct</v>
      </c>
      <c r="O4266" t="str">
        <f t="shared" si="133"/>
        <v>Not Cancelled</v>
      </c>
      <c r="P4266" t="str">
        <f>TEXT(Table1[[#This Row],[Departure_Time]],"mmm yyyy")</f>
        <v>Oct 2024</v>
      </c>
    </row>
    <row r="4267" spans="1:16" x14ac:dyDescent="0.25">
      <c r="A4267" t="s">
        <v>1785</v>
      </c>
      <c r="B4267" t="s">
        <v>26</v>
      </c>
      <c r="C4267" t="s">
        <v>26</v>
      </c>
      <c r="D4267" s="5">
        <v>45462.042361111111</v>
      </c>
      <c r="E4267">
        <v>201</v>
      </c>
      <c r="F4267" t="s">
        <v>16</v>
      </c>
      <c r="G4267">
        <v>1223</v>
      </c>
      <c r="H4267" t="s">
        <v>17</v>
      </c>
      <c r="I4267" t="s">
        <v>24</v>
      </c>
      <c r="J4267">
        <v>7</v>
      </c>
      <c r="K4267">
        <v>39</v>
      </c>
      <c r="L4267">
        <v>0</v>
      </c>
      <c r="M4267">
        <v>0</v>
      </c>
      <c r="N4267" t="str">
        <f t="shared" si="132"/>
        <v>No Weather Impact</v>
      </c>
      <c r="O4267" t="str">
        <f t="shared" si="133"/>
        <v>Not Cancelled</v>
      </c>
      <c r="P4267" t="str">
        <f>TEXT(Table1[[#This Row],[Departure_Time]],"mmm yyyy")</f>
        <v>Jun 2024</v>
      </c>
    </row>
    <row r="4268" spans="1:16" x14ac:dyDescent="0.25">
      <c r="A4268" t="s">
        <v>1329</v>
      </c>
      <c r="B4268" t="s">
        <v>31</v>
      </c>
      <c r="C4268" t="s">
        <v>23</v>
      </c>
      <c r="D4268" s="5">
        <v>45145.279861111114</v>
      </c>
      <c r="E4268">
        <v>175</v>
      </c>
      <c r="F4268" t="s">
        <v>16</v>
      </c>
      <c r="G4268">
        <v>1262</v>
      </c>
      <c r="H4268" t="s">
        <v>18</v>
      </c>
      <c r="I4268" t="s">
        <v>39</v>
      </c>
      <c r="J4268">
        <v>5.5</v>
      </c>
      <c r="K4268">
        <v>1</v>
      </c>
      <c r="L4268">
        <v>0</v>
      </c>
      <c r="M4268">
        <v>0</v>
      </c>
      <c r="N4268" t="str">
        <f t="shared" si="132"/>
        <v>No Weather Impact</v>
      </c>
      <c r="O4268" t="str">
        <f t="shared" si="133"/>
        <v>Not Cancelled</v>
      </c>
      <c r="P4268" t="str">
        <f>TEXT(Table1[[#This Row],[Departure_Time]],"mmm yyyy")</f>
        <v>Aug 2023</v>
      </c>
    </row>
    <row r="4269" spans="1:16" x14ac:dyDescent="0.25">
      <c r="A4269" t="s">
        <v>1286</v>
      </c>
      <c r="B4269" t="s">
        <v>31</v>
      </c>
      <c r="C4269" t="s">
        <v>29</v>
      </c>
      <c r="D4269" s="5">
        <v>45578.463194444441</v>
      </c>
      <c r="E4269">
        <v>160</v>
      </c>
      <c r="F4269" t="s">
        <v>16</v>
      </c>
      <c r="G4269">
        <v>748</v>
      </c>
      <c r="H4269" t="s">
        <v>18</v>
      </c>
      <c r="I4269" t="s">
        <v>24</v>
      </c>
      <c r="J4269">
        <v>7.1</v>
      </c>
      <c r="K4269">
        <v>14</v>
      </c>
      <c r="L4269">
        <v>0</v>
      </c>
      <c r="M4269">
        <v>0</v>
      </c>
      <c r="N4269" t="str">
        <f t="shared" si="132"/>
        <v>No Weather Impact</v>
      </c>
      <c r="O4269" t="str">
        <f t="shared" si="133"/>
        <v>Not Cancelled</v>
      </c>
      <c r="P4269" t="str">
        <f>TEXT(Table1[[#This Row],[Departure_Time]],"mmm yyyy")</f>
        <v>Oct 2024</v>
      </c>
    </row>
    <row r="4270" spans="1:16" x14ac:dyDescent="0.25">
      <c r="A4270" t="s">
        <v>1637</v>
      </c>
      <c r="B4270" t="s">
        <v>26</v>
      </c>
      <c r="C4270" t="s">
        <v>15</v>
      </c>
      <c r="D4270" s="5">
        <v>45052.043055555558</v>
      </c>
      <c r="E4270">
        <v>238</v>
      </c>
      <c r="F4270" t="s">
        <v>16</v>
      </c>
      <c r="G4270">
        <v>769</v>
      </c>
      <c r="H4270" t="s">
        <v>18</v>
      </c>
      <c r="I4270" t="s">
        <v>18</v>
      </c>
      <c r="J4270">
        <v>7.6</v>
      </c>
      <c r="K4270">
        <v>18</v>
      </c>
      <c r="L4270">
        <v>0</v>
      </c>
      <c r="M4270">
        <v>0</v>
      </c>
      <c r="N4270" t="str">
        <f t="shared" si="132"/>
        <v>No Weather Impact</v>
      </c>
      <c r="O4270" t="str">
        <f t="shared" si="133"/>
        <v>Not Cancelled</v>
      </c>
      <c r="P4270" t="str">
        <f>TEXT(Table1[[#This Row],[Departure_Time]],"mmm yyyy")</f>
        <v>May 2023</v>
      </c>
    </row>
    <row r="4271" spans="1:16" x14ac:dyDescent="0.25">
      <c r="A4271" t="s">
        <v>1199</v>
      </c>
      <c r="B4271" t="s">
        <v>20</v>
      </c>
      <c r="C4271" t="s">
        <v>29</v>
      </c>
      <c r="D4271" s="5">
        <v>45356.68472222222</v>
      </c>
      <c r="E4271">
        <v>141</v>
      </c>
      <c r="F4271" t="s">
        <v>16</v>
      </c>
      <c r="G4271">
        <v>1469</v>
      </c>
      <c r="H4271" t="s">
        <v>27</v>
      </c>
      <c r="I4271" t="s">
        <v>24</v>
      </c>
      <c r="J4271">
        <v>7.2</v>
      </c>
      <c r="K4271">
        <v>8</v>
      </c>
      <c r="L4271">
        <v>0</v>
      </c>
      <c r="M4271">
        <v>0</v>
      </c>
      <c r="N4271" t="str">
        <f t="shared" si="132"/>
        <v>No Weather Impact</v>
      </c>
      <c r="O4271" t="str">
        <f t="shared" si="133"/>
        <v>Not Cancelled</v>
      </c>
      <c r="P4271" t="str">
        <f>TEXT(Table1[[#This Row],[Departure_Time]],"mmm yyyy")</f>
        <v>Mar 2024</v>
      </c>
    </row>
    <row r="4272" spans="1:16" x14ac:dyDescent="0.25">
      <c r="A4272" t="s">
        <v>1800</v>
      </c>
      <c r="B4272" t="s">
        <v>23</v>
      </c>
      <c r="C4272" t="s">
        <v>20</v>
      </c>
      <c r="D4272" s="5">
        <v>45474.698611111111</v>
      </c>
      <c r="E4272">
        <v>183</v>
      </c>
      <c r="F4272" t="s">
        <v>16</v>
      </c>
      <c r="G4272">
        <v>966</v>
      </c>
      <c r="H4272" t="s">
        <v>21</v>
      </c>
      <c r="I4272" t="s">
        <v>18</v>
      </c>
      <c r="J4272">
        <v>8.9</v>
      </c>
      <c r="K4272">
        <v>1</v>
      </c>
      <c r="L4272">
        <v>0</v>
      </c>
      <c r="M4272">
        <v>0</v>
      </c>
      <c r="N4272" t="str">
        <f t="shared" si="132"/>
        <v>No Weather Impact</v>
      </c>
      <c r="O4272" t="str">
        <f t="shared" si="133"/>
        <v>Not Cancelled</v>
      </c>
      <c r="P4272" t="str">
        <f>TEXT(Table1[[#This Row],[Departure_Time]],"mmm yyyy")</f>
        <v>Jul 2024</v>
      </c>
    </row>
    <row r="4273" spans="1:16" x14ac:dyDescent="0.25">
      <c r="A4273" t="s">
        <v>892</v>
      </c>
      <c r="B4273" t="s">
        <v>26</v>
      </c>
      <c r="C4273" t="s">
        <v>29</v>
      </c>
      <c r="D4273" s="5">
        <v>45154.695833333331</v>
      </c>
      <c r="E4273">
        <v>149</v>
      </c>
      <c r="F4273" t="s">
        <v>16</v>
      </c>
      <c r="G4273">
        <v>998</v>
      </c>
      <c r="H4273" t="s">
        <v>21</v>
      </c>
      <c r="I4273" t="s">
        <v>18</v>
      </c>
      <c r="J4273">
        <v>6.9</v>
      </c>
      <c r="K4273">
        <v>13</v>
      </c>
      <c r="L4273">
        <v>0</v>
      </c>
      <c r="M4273">
        <v>0</v>
      </c>
      <c r="N4273" t="str">
        <f t="shared" si="132"/>
        <v>No Weather Impact</v>
      </c>
      <c r="O4273" t="str">
        <f t="shared" si="133"/>
        <v>Not Cancelled</v>
      </c>
      <c r="P4273" t="str">
        <f>TEXT(Table1[[#This Row],[Departure_Time]],"mmm yyyy")</f>
        <v>Aug 2023</v>
      </c>
    </row>
    <row r="4274" spans="1:16" x14ac:dyDescent="0.25">
      <c r="A4274" t="s">
        <v>1801</v>
      </c>
      <c r="B4274" t="s">
        <v>29</v>
      </c>
      <c r="C4274" t="s">
        <v>15</v>
      </c>
      <c r="D4274" s="5">
        <v>45200.954861111109</v>
      </c>
      <c r="E4274">
        <v>97</v>
      </c>
      <c r="F4274" t="s">
        <v>16</v>
      </c>
      <c r="G4274">
        <v>1168</v>
      </c>
      <c r="H4274" t="s">
        <v>17</v>
      </c>
      <c r="I4274" t="s">
        <v>24</v>
      </c>
      <c r="J4274">
        <v>7.7</v>
      </c>
      <c r="K4274">
        <v>16</v>
      </c>
      <c r="L4274">
        <v>0</v>
      </c>
      <c r="M4274">
        <v>0</v>
      </c>
      <c r="N4274" t="str">
        <f t="shared" si="132"/>
        <v>No Weather Impact</v>
      </c>
      <c r="O4274" t="str">
        <f t="shared" si="133"/>
        <v>Not Cancelled</v>
      </c>
      <c r="P4274" t="str">
        <f>TEXT(Table1[[#This Row],[Departure_Time]],"mmm yyyy")</f>
        <v>Oct 2023</v>
      </c>
    </row>
    <row r="4275" spans="1:16" x14ac:dyDescent="0.25">
      <c r="A4275" t="s">
        <v>1477</v>
      </c>
      <c r="B4275" t="s">
        <v>23</v>
      </c>
      <c r="C4275" t="s">
        <v>23</v>
      </c>
      <c r="D4275" s="5">
        <v>45587.831250000003</v>
      </c>
      <c r="E4275">
        <v>220</v>
      </c>
      <c r="F4275" t="s">
        <v>16</v>
      </c>
      <c r="G4275">
        <v>1323</v>
      </c>
      <c r="H4275" t="s">
        <v>21</v>
      </c>
      <c r="I4275" t="s">
        <v>24</v>
      </c>
      <c r="J4275">
        <v>8.6</v>
      </c>
      <c r="K4275">
        <v>10</v>
      </c>
      <c r="L4275">
        <v>1</v>
      </c>
      <c r="M4275">
        <v>0</v>
      </c>
      <c r="N4275" t="str">
        <f t="shared" si="132"/>
        <v>No Weather Impact</v>
      </c>
      <c r="O4275" t="str">
        <f t="shared" si="133"/>
        <v>Not Cancelled</v>
      </c>
      <c r="P4275" t="str">
        <f>TEXT(Table1[[#This Row],[Departure_Time]],"mmm yyyy")</f>
        <v>Oct 2024</v>
      </c>
    </row>
    <row r="4276" spans="1:16" x14ac:dyDescent="0.25">
      <c r="A4276" t="s">
        <v>1256</v>
      </c>
      <c r="B4276" t="s">
        <v>23</v>
      </c>
      <c r="C4276" t="s">
        <v>31</v>
      </c>
      <c r="D4276" s="5">
        <v>45155.655555555553</v>
      </c>
      <c r="E4276">
        <v>165</v>
      </c>
      <c r="F4276" t="s">
        <v>16</v>
      </c>
      <c r="G4276">
        <v>1211</v>
      </c>
      <c r="H4276" t="s">
        <v>21</v>
      </c>
      <c r="I4276" t="s">
        <v>24</v>
      </c>
      <c r="J4276">
        <v>6.9</v>
      </c>
      <c r="K4276">
        <v>6</v>
      </c>
      <c r="L4276">
        <v>0</v>
      </c>
      <c r="M4276">
        <v>0</v>
      </c>
      <c r="N4276" t="str">
        <f t="shared" si="132"/>
        <v>No Weather Impact</v>
      </c>
      <c r="O4276" t="str">
        <f t="shared" si="133"/>
        <v>Not Cancelled</v>
      </c>
      <c r="P4276" t="str">
        <f>TEXT(Table1[[#This Row],[Departure_Time]],"mmm yyyy")</f>
        <v>Aug 2023</v>
      </c>
    </row>
    <row r="4277" spans="1:16" x14ac:dyDescent="0.25">
      <c r="A4277" t="s">
        <v>1475</v>
      </c>
      <c r="B4277" t="s">
        <v>29</v>
      </c>
      <c r="C4277" t="s">
        <v>31</v>
      </c>
      <c r="D4277" s="5">
        <v>45092.637499999997</v>
      </c>
      <c r="E4277">
        <v>237</v>
      </c>
      <c r="F4277" t="s">
        <v>16</v>
      </c>
      <c r="G4277">
        <v>646</v>
      </c>
      <c r="H4277" t="s">
        <v>21</v>
      </c>
      <c r="I4277" t="s">
        <v>24</v>
      </c>
      <c r="J4277">
        <v>6</v>
      </c>
      <c r="K4277">
        <v>35</v>
      </c>
      <c r="L4277">
        <v>0</v>
      </c>
      <c r="M4277">
        <v>0</v>
      </c>
      <c r="N4277" t="str">
        <f t="shared" si="132"/>
        <v>No Weather Impact</v>
      </c>
      <c r="O4277" t="str">
        <f t="shared" si="133"/>
        <v>Not Cancelled</v>
      </c>
      <c r="P4277" t="str">
        <f>TEXT(Table1[[#This Row],[Departure_Time]],"mmm yyyy")</f>
        <v>Jun 2023</v>
      </c>
    </row>
    <row r="4278" spans="1:16" x14ac:dyDescent="0.25">
      <c r="A4278" t="s">
        <v>816</v>
      </c>
      <c r="B4278" t="s">
        <v>15</v>
      </c>
      <c r="C4278" t="s">
        <v>15</v>
      </c>
      <c r="D4278" s="5">
        <v>45077.424305555556</v>
      </c>
      <c r="E4278">
        <v>180</v>
      </c>
      <c r="F4278" t="s">
        <v>16</v>
      </c>
      <c r="G4278">
        <v>1368</v>
      </c>
      <c r="H4278" t="s">
        <v>27</v>
      </c>
      <c r="I4278" t="s">
        <v>24</v>
      </c>
      <c r="J4278">
        <v>6.9</v>
      </c>
      <c r="K4278">
        <v>0</v>
      </c>
      <c r="L4278">
        <v>0</v>
      </c>
      <c r="M4278">
        <v>0</v>
      </c>
      <c r="N4278" t="str">
        <f t="shared" si="132"/>
        <v>No Weather Impact</v>
      </c>
      <c r="O4278" t="str">
        <f t="shared" si="133"/>
        <v>Not Cancelled</v>
      </c>
      <c r="P4278" t="str">
        <f>TEXT(Table1[[#This Row],[Departure_Time]],"mmm yyyy")</f>
        <v>May 2023</v>
      </c>
    </row>
    <row r="4279" spans="1:16" x14ac:dyDescent="0.25">
      <c r="A4279" t="s">
        <v>1015</v>
      </c>
      <c r="B4279" t="s">
        <v>26</v>
      </c>
      <c r="C4279" t="s">
        <v>23</v>
      </c>
      <c r="D4279" s="5">
        <v>45386.364583333336</v>
      </c>
      <c r="E4279">
        <v>166</v>
      </c>
      <c r="F4279" t="s">
        <v>16</v>
      </c>
      <c r="G4279">
        <v>1060</v>
      </c>
      <c r="H4279" t="s">
        <v>17</v>
      </c>
      <c r="I4279" t="s">
        <v>24</v>
      </c>
      <c r="J4279">
        <v>6.8</v>
      </c>
      <c r="K4279">
        <v>17</v>
      </c>
      <c r="L4279">
        <v>0</v>
      </c>
      <c r="M4279">
        <v>1</v>
      </c>
      <c r="N4279" t="str">
        <f t="shared" si="132"/>
        <v>Weather Imapct</v>
      </c>
      <c r="O4279" t="str">
        <f t="shared" si="133"/>
        <v>Not Cancelled</v>
      </c>
      <c r="P4279" t="str">
        <f>TEXT(Table1[[#This Row],[Departure_Time]],"mmm yyyy")</f>
        <v>Apr 2024</v>
      </c>
    </row>
    <row r="4280" spans="1:16" x14ac:dyDescent="0.25">
      <c r="A4280" t="s">
        <v>1289</v>
      </c>
      <c r="B4280" t="s">
        <v>14</v>
      </c>
      <c r="C4280" t="s">
        <v>31</v>
      </c>
      <c r="D4280" s="5">
        <v>45048.703472222223</v>
      </c>
      <c r="E4280">
        <v>97</v>
      </c>
      <c r="F4280" t="s">
        <v>41</v>
      </c>
      <c r="G4280">
        <v>686</v>
      </c>
      <c r="H4280" t="s">
        <v>21</v>
      </c>
      <c r="I4280" t="s">
        <v>24</v>
      </c>
      <c r="J4280">
        <v>5.8</v>
      </c>
      <c r="K4280">
        <v>4</v>
      </c>
      <c r="L4280">
        <v>0</v>
      </c>
      <c r="M4280">
        <v>0</v>
      </c>
      <c r="N4280" t="str">
        <f t="shared" si="132"/>
        <v>No Weather Impact</v>
      </c>
      <c r="O4280" t="str">
        <f t="shared" si="133"/>
        <v>Not Cancelled</v>
      </c>
      <c r="P4280" t="str">
        <f>TEXT(Table1[[#This Row],[Departure_Time]],"mmm yyyy")</f>
        <v>May 2023</v>
      </c>
    </row>
    <row r="4281" spans="1:16" x14ac:dyDescent="0.25">
      <c r="A4281" t="s">
        <v>511</v>
      </c>
      <c r="B4281" t="s">
        <v>36</v>
      </c>
      <c r="C4281" t="s">
        <v>20</v>
      </c>
      <c r="D4281" s="5">
        <v>45711.517361111109</v>
      </c>
      <c r="E4281">
        <v>91</v>
      </c>
      <c r="F4281" t="s">
        <v>16</v>
      </c>
      <c r="G4281">
        <v>1325</v>
      </c>
      <c r="H4281" t="s">
        <v>18</v>
      </c>
      <c r="I4281" t="s">
        <v>24</v>
      </c>
      <c r="J4281">
        <v>7.6</v>
      </c>
      <c r="K4281">
        <v>4</v>
      </c>
      <c r="L4281">
        <v>0</v>
      </c>
      <c r="M4281">
        <v>0</v>
      </c>
      <c r="N4281" t="str">
        <f t="shared" si="132"/>
        <v>No Weather Impact</v>
      </c>
      <c r="O4281" t="str">
        <f t="shared" si="133"/>
        <v>Not Cancelled</v>
      </c>
      <c r="P4281" t="str">
        <f>TEXT(Table1[[#This Row],[Departure_Time]],"mmm yyyy")</f>
        <v>Feb 2025</v>
      </c>
    </row>
    <row r="4282" spans="1:16" x14ac:dyDescent="0.25">
      <c r="A4282" t="s">
        <v>290</v>
      </c>
      <c r="B4282" t="s">
        <v>23</v>
      </c>
      <c r="C4282" t="s">
        <v>26</v>
      </c>
      <c r="D4282" s="5">
        <v>45212.947222222225</v>
      </c>
      <c r="E4282">
        <v>157</v>
      </c>
      <c r="F4282" t="s">
        <v>16</v>
      </c>
      <c r="G4282">
        <v>1102</v>
      </c>
      <c r="H4282" t="s">
        <v>21</v>
      </c>
      <c r="I4282" t="s">
        <v>24</v>
      </c>
      <c r="J4282">
        <v>6.4</v>
      </c>
      <c r="K4282">
        <v>18</v>
      </c>
      <c r="L4282">
        <v>0</v>
      </c>
      <c r="M4282">
        <v>0</v>
      </c>
      <c r="N4282" t="str">
        <f t="shared" si="132"/>
        <v>No Weather Impact</v>
      </c>
      <c r="O4282" t="str">
        <f t="shared" si="133"/>
        <v>Not Cancelled</v>
      </c>
      <c r="P4282" t="str">
        <f>TEXT(Table1[[#This Row],[Departure_Time]],"mmm yyyy")</f>
        <v>Oct 2023</v>
      </c>
    </row>
    <row r="4283" spans="1:16" x14ac:dyDescent="0.25">
      <c r="A4283" t="s">
        <v>1793</v>
      </c>
      <c r="B4283" t="s">
        <v>31</v>
      </c>
      <c r="C4283" t="s">
        <v>15</v>
      </c>
      <c r="D4283" s="5">
        <v>45413.432638888888</v>
      </c>
      <c r="E4283">
        <v>181</v>
      </c>
      <c r="F4283" t="s">
        <v>16</v>
      </c>
      <c r="G4283">
        <v>1333</v>
      </c>
      <c r="H4283" t="s">
        <v>27</v>
      </c>
      <c r="I4283" t="s">
        <v>24</v>
      </c>
      <c r="J4283">
        <v>5.8</v>
      </c>
      <c r="K4283">
        <v>2</v>
      </c>
      <c r="L4283">
        <v>0</v>
      </c>
      <c r="M4283">
        <v>1</v>
      </c>
      <c r="N4283" t="str">
        <f t="shared" si="132"/>
        <v>Weather Imapct</v>
      </c>
      <c r="O4283" t="str">
        <f t="shared" si="133"/>
        <v>Not Cancelled</v>
      </c>
      <c r="P4283" t="str">
        <f>TEXT(Table1[[#This Row],[Departure_Time]],"mmm yyyy")</f>
        <v>May 2024</v>
      </c>
    </row>
    <row r="4284" spans="1:16" x14ac:dyDescent="0.25">
      <c r="A4284" t="s">
        <v>1802</v>
      </c>
      <c r="B4284" t="s">
        <v>15</v>
      </c>
      <c r="C4284" t="s">
        <v>23</v>
      </c>
      <c r="D4284" s="5">
        <v>45681.122916666667</v>
      </c>
      <c r="E4284">
        <v>155</v>
      </c>
      <c r="F4284" t="s">
        <v>16</v>
      </c>
      <c r="G4284">
        <v>1351</v>
      </c>
      <c r="H4284" t="s">
        <v>21</v>
      </c>
      <c r="I4284" t="s">
        <v>130</v>
      </c>
      <c r="J4284">
        <v>7.2</v>
      </c>
      <c r="K4284">
        <v>21</v>
      </c>
      <c r="L4284">
        <v>0</v>
      </c>
      <c r="M4284">
        <v>0</v>
      </c>
      <c r="N4284" t="str">
        <f t="shared" si="132"/>
        <v>No Weather Impact</v>
      </c>
      <c r="O4284" t="str">
        <f t="shared" si="133"/>
        <v>Not Cancelled</v>
      </c>
      <c r="P4284" t="str">
        <f>TEXT(Table1[[#This Row],[Departure_Time]],"mmm yyyy")</f>
        <v>Jan 2025</v>
      </c>
    </row>
    <row r="4285" spans="1:16" x14ac:dyDescent="0.25">
      <c r="A4285" t="s">
        <v>933</v>
      </c>
      <c r="B4285" t="s">
        <v>31</v>
      </c>
      <c r="C4285" t="s">
        <v>36</v>
      </c>
      <c r="D4285" s="5">
        <v>45435.458333333336</v>
      </c>
      <c r="E4285">
        <v>188</v>
      </c>
      <c r="F4285" t="s">
        <v>16</v>
      </c>
      <c r="G4285">
        <v>1327</v>
      </c>
      <c r="H4285" t="s">
        <v>21</v>
      </c>
      <c r="I4285" t="s">
        <v>24</v>
      </c>
      <c r="J4285">
        <v>7.3</v>
      </c>
      <c r="K4285">
        <v>20</v>
      </c>
      <c r="L4285">
        <v>0</v>
      </c>
      <c r="M4285">
        <v>1</v>
      </c>
      <c r="N4285" t="str">
        <f t="shared" si="132"/>
        <v>Weather Imapct</v>
      </c>
      <c r="O4285" t="str">
        <f t="shared" si="133"/>
        <v>Not Cancelled</v>
      </c>
      <c r="P4285" t="str">
        <f>TEXT(Table1[[#This Row],[Departure_Time]],"mmm yyyy")</f>
        <v>May 2024</v>
      </c>
    </row>
    <row r="4286" spans="1:16" x14ac:dyDescent="0.25">
      <c r="A4286" t="s">
        <v>1598</v>
      </c>
      <c r="B4286" t="s">
        <v>14</v>
      </c>
      <c r="C4286" t="s">
        <v>14</v>
      </c>
      <c r="D4286" s="5">
        <v>45569.813888888886</v>
      </c>
      <c r="E4286">
        <v>164</v>
      </c>
      <c r="F4286" t="s">
        <v>16</v>
      </c>
      <c r="G4286">
        <v>1067</v>
      </c>
      <c r="H4286" t="s">
        <v>18</v>
      </c>
      <c r="I4286" t="s">
        <v>39</v>
      </c>
      <c r="J4286">
        <v>4.7</v>
      </c>
      <c r="K4286">
        <v>0</v>
      </c>
      <c r="L4286">
        <v>0</v>
      </c>
      <c r="M4286">
        <v>0</v>
      </c>
      <c r="N4286" t="str">
        <f t="shared" si="132"/>
        <v>No Weather Impact</v>
      </c>
      <c r="O4286" t="str">
        <f t="shared" si="133"/>
        <v>Not Cancelled</v>
      </c>
      <c r="P4286" t="str">
        <f>TEXT(Table1[[#This Row],[Departure_Time]],"mmm yyyy")</f>
        <v>Oct 2024</v>
      </c>
    </row>
    <row r="4287" spans="1:16" x14ac:dyDescent="0.25">
      <c r="A4287" t="s">
        <v>1643</v>
      </c>
      <c r="B4287" t="s">
        <v>23</v>
      </c>
      <c r="C4287" t="s">
        <v>14</v>
      </c>
      <c r="D4287" s="5">
        <v>45143.04583333333</v>
      </c>
      <c r="E4287">
        <v>197</v>
      </c>
      <c r="F4287" t="s">
        <v>41</v>
      </c>
      <c r="G4287">
        <v>947</v>
      </c>
      <c r="H4287" t="s">
        <v>27</v>
      </c>
      <c r="I4287" t="s">
        <v>24</v>
      </c>
      <c r="J4287">
        <v>7.4</v>
      </c>
      <c r="K4287">
        <v>4</v>
      </c>
      <c r="L4287">
        <v>0</v>
      </c>
      <c r="M4287">
        <v>0</v>
      </c>
      <c r="N4287" t="str">
        <f t="shared" si="132"/>
        <v>No Weather Impact</v>
      </c>
      <c r="O4287" t="str">
        <f t="shared" si="133"/>
        <v>Not Cancelled</v>
      </c>
      <c r="P4287" t="str">
        <f>TEXT(Table1[[#This Row],[Departure_Time]],"mmm yyyy")</f>
        <v>Aug 2023</v>
      </c>
    </row>
    <row r="4288" spans="1:16" x14ac:dyDescent="0.25">
      <c r="A4288" t="s">
        <v>574</v>
      </c>
      <c r="B4288" t="s">
        <v>15</v>
      </c>
      <c r="C4288" t="s">
        <v>20</v>
      </c>
      <c r="D4288" s="5">
        <v>45552.76458333333</v>
      </c>
      <c r="E4288">
        <v>148</v>
      </c>
      <c r="F4288" t="s">
        <v>41</v>
      </c>
      <c r="G4288">
        <v>1297</v>
      </c>
      <c r="H4288" t="s">
        <v>17</v>
      </c>
      <c r="I4288" t="s">
        <v>24</v>
      </c>
      <c r="J4288">
        <v>7.6</v>
      </c>
      <c r="K4288">
        <v>22</v>
      </c>
      <c r="L4288">
        <v>0</v>
      </c>
      <c r="M4288">
        <v>0</v>
      </c>
      <c r="N4288" t="str">
        <f t="shared" si="132"/>
        <v>No Weather Impact</v>
      </c>
      <c r="O4288" t="str">
        <f t="shared" si="133"/>
        <v>Not Cancelled</v>
      </c>
      <c r="P4288" t="str">
        <f>TEXT(Table1[[#This Row],[Departure_Time]],"mmm yyyy")</f>
        <v>Sep 2024</v>
      </c>
    </row>
    <row r="4289" spans="1:16" x14ac:dyDescent="0.25">
      <c r="A4289" t="s">
        <v>477</v>
      </c>
      <c r="B4289" t="s">
        <v>20</v>
      </c>
      <c r="C4289" t="s">
        <v>36</v>
      </c>
      <c r="D4289" s="5">
        <v>45674.715277777781</v>
      </c>
      <c r="E4289">
        <v>157</v>
      </c>
      <c r="F4289" t="s">
        <v>16</v>
      </c>
      <c r="G4289">
        <v>1404</v>
      </c>
      <c r="H4289" t="s">
        <v>17</v>
      </c>
      <c r="I4289" t="s">
        <v>24</v>
      </c>
      <c r="J4289">
        <v>7.7</v>
      </c>
      <c r="K4289">
        <v>24</v>
      </c>
      <c r="L4289">
        <v>0</v>
      </c>
      <c r="M4289">
        <v>1</v>
      </c>
      <c r="N4289" t="str">
        <f t="shared" si="132"/>
        <v>Weather Imapct</v>
      </c>
      <c r="O4289" t="str">
        <f t="shared" si="133"/>
        <v>Not Cancelled</v>
      </c>
      <c r="P4289" t="str">
        <f>TEXT(Table1[[#This Row],[Departure_Time]],"mmm yyyy")</f>
        <v>Jan 2025</v>
      </c>
    </row>
    <row r="4290" spans="1:16" x14ac:dyDescent="0.25">
      <c r="A4290" t="s">
        <v>1727</v>
      </c>
      <c r="B4290" t="s">
        <v>26</v>
      </c>
      <c r="C4290" t="s">
        <v>14</v>
      </c>
      <c r="D4290" s="5">
        <v>45651.241666666669</v>
      </c>
      <c r="E4290">
        <v>173</v>
      </c>
      <c r="F4290" t="s">
        <v>16</v>
      </c>
      <c r="G4290">
        <v>1068</v>
      </c>
      <c r="H4290" t="s">
        <v>27</v>
      </c>
      <c r="I4290" t="s">
        <v>39</v>
      </c>
      <c r="J4290">
        <v>6.4</v>
      </c>
      <c r="K4290">
        <v>5</v>
      </c>
      <c r="L4290">
        <v>0</v>
      </c>
      <c r="M4290">
        <v>0</v>
      </c>
      <c r="N4290" t="str">
        <f t="shared" si="132"/>
        <v>No Weather Impact</v>
      </c>
      <c r="O4290" t="str">
        <f t="shared" si="133"/>
        <v>Not Cancelled</v>
      </c>
      <c r="P4290" t="str">
        <f>TEXT(Table1[[#This Row],[Departure_Time]],"mmm yyyy")</f>
        <v>Dec 2024</v>
      </c>
    </row>
    <row r="4291" spans="1:16" x14ac:dyDescent="0.25">
      <c r="A4291" t="s">
        <v>1068</v>
      </c>
      <c r="B4291" t="s">
        <v>29</v>
      </c>
      <c r="C4291" t="s">
        <v>36</v>
      </c>
      <c r="D4291" s="5">
        <v>45346.029861111114</v>
      </c>
      <c r="E4291">
        <v>100</v>
      </c>
      <c r="F4291" t="s">
        <v>16</v>
      </c>
      <c r="G4291">
        <v>1311</v>
      </c>
      <c r="H4291" t="s">
        <v>27</v>
      </c>
      <c r="I4291" t="s">
        <v>18</v>
      </c>
      <c r="J4291">
        <v>7.5</v>
      </c>
      <c r="K4291">
        <v>32</v>
      </c>
      <c r="L4291">
        <v>0</v>
      </c>
      <c r="M4291">
        <v>1</v>
      </c>
      <c r="N4291" t="str">
        <f t="shared" ref="N4291:N4354" si="134">IF(M4291=1, "Weather Imapct", "No Weather Impact")</f>
        <v>Weather Imapct</v>
      </c>
      <c r="O4291" t="str">
        <f t="shared" ref="O4291:O4354" si="135">IF(F4291="Cancelled", "Cancelled", "Not Cancelled")</f>
        <v>Not Cancelled</v>
      </c>
      <c r="P4291" t="str">
        <f>TEXT(Table1[[#This Row],[Departure_Time]],"mmm yyyy")</f>
        <v>Feb 2024</v>
      </c>
    </row>
    <row r="4292" spans="1:16" x14ac:dyDescent="0.25">
      <c r="A4292" t="s">
        <v>1537</v>
      </c>
      <c r="B4292" t="s">
        <v>15</v>
      </c>
      <c r="C4292" t="s">
        <v>23</v>
      </c>
      <c r="D4292" s="5">
        <v>45630.984027777777</v>
      </c>
      <c r="E4292">
        <v>189</v>
      </c>
      <c r="F4292" t="s">
        <v>41</v>
      </c>
      <c r="G4292">
        <v>1159</v>
      </c>
      <c r="H4292" t="s">
        <v>17</v>
      </c>
      <c r="I4292" t="s">
        <v>24</v>
      </c>
      <c r="J4292">
        <v>9</v>
      </c>
      <c r="K4292">
        <v>3</v>
      </c>
      <c r="L4292">
        <v>0</v>
      </c>
      <c r="M4292">
        <v>0</v>
      </c>
      <c r="N4292" t="str">
        <f t="shared" si="134"/>
        <v>No Weather Impact</v>
      </c>
      <c r="O4292" t="str">
        <f t="shared" si="135"/>
        <v>Not Cancelled</v>
      </c>
      <c r="P4292" t="str">
        <f>TEXT(Table1[[#This Row],[Departure_Time]],"mmm yyyy")</f>
        <v>Dec 2024</v>
      </c>
    </row>
    <row r="4293" spans="1:16" x14ac:dyDescent="0.25">
      <c r="A4293" t="s">
        <v>1273</v>
      </c>
      <c r="B4293" t="s">
        <v>26</v>
      </c>
      <c r="C4293" t="s">
        <v>29</v>
      </c>
      <c r="D4293" s="5">
        <v>45318.302083333336</v>
      </c>
      <c r="E4293">
        <v>174</v>
      </c>
      <c r="F4293" t="s">
        <v>16</v>
      </c>
      <c r="G4293">
        <v>1184</v>
      </c>
      <c r="H4293" t="s">
        <v>18</v>
      </c>
      <c r="I4293" t="s">
        <v>18</v>
      </c>
      <c r="J4293">
        <v>8.4</v>
      </c>
      <c r="K4293">
        <v>7</v>
      </c>
      <c r="L4293">
        <v>0</v>
      </c>
      <c r="M4293">
        <v>0</v>
      </c>
      <c r="N4293" t="str">
        <f t="shared" si="134"/>
        <v>No Weather Impact</v>
      </c>
      <c r="O4293" t="str">
        <f t="shared" si="135"/>
        <v>Not Cancelled</v>
      </c>
      <c r="P4293" t="str">
        <f>TEXT(Table1[[#This Row],[Departure_Time]],"mmm yyyy")</f>
        <v>Jan 2024</v>
      </c>
    </row>
    <row r="4294" spans="1:16" x14ac:dyDescent="0.25">
      <c r="A4294" t="s">
        <v>177</v>
      </c>
      <c r="B4294" t="s">
        <v>14</v>
      </c>
      <c r="C4294" t="s">
        <v>14</v>
      </c>
      <c r="D4294" s="5">
        <v>45756.960416666669</v>
      </c>
      <c r="E4294">
        <v>113</v>
      </c>
      <c r="F4294" t="s">
        <v>16</v>
      </c>
      <c r="G4294">
        <v>1242</v>
      </c>
      <c r="H4294" t="s">
        <v>17</v>
      </c>
      <c r="I4294" t="s">
        <v>24</v>
      </c>
      <c r="J4294">
        <v>8.6999999999999993</v>
      </c>
      <c r="K4294">
        <v>16</v>
      </c>
      <c r="L4294">
        <v>1</v>
      </c>
      <c r="M4294">
        <v>0</v>
      </c>
      <c r="N4294" t="str">
        <f t="shared" si="134"/>
        <v>No Weather Impact</v>
      </c>
      <c r="O4294" t="str">
        <f t="shared" si="135"/>
        <v>Not Cancelled</v>
      </c>
      <c r="P4294" t="str">
        <f>TEXT(Table1[[#This Row],[Departure_Time]],"mmm yyyy")</f>
        <v>Apr 2025</v>
      </c>
    </row>
    <row r="4295" spans="1:16" x14ac:dyDescent="0.25">
      <c r="A4295" t="s">
        <v>1803</v>
      </c>
      <c r="B4295" t="s">
        <v>29</v>
      </c>
      <c r="C4295" t="s">
        <v>31</v>
      </c>
      <c r="D4295" s="5">
        <v>45107.241666666669</v>
      </c>
      <c r="E4295">
        <v>162</v>
      </c>
      <c r="F4295" t="s">
        <v>16</v>
      </c>
      <c r="G4295">
        <v>757</v>
      </c>
      <c r="H4295" t="s">
        <v>18</v>
      </c>
      <c r="I4295" t="s">
        <v>18</v>
      </c>
      <c r="J4295">
        <v>7.2</v>
      </c>
      <c r="K4295">
        <v>30</v>
      </c>
      <c r="L4295">
        <v>0</v>
      </c>
      <c r="M4295">
        <v>0</v>
      </c>
      <c r="N4295" t="str">
        <f t="shared" si="134"/>
        <v>No Weather Impact</v>
      </c>
      <c r="O4295" t="str">
        <f t="shared" si="135"/>
        <v>Not Cancelled</v>
      </c>
      <c r="P4295" t="str">
        <f>TEXT(Table1[[#This Row],[Departure_Time]],"mmm yyyy")</f>
        <v>Jun 2023</v>
      </c>
    </row>
    <row r="4296" spans="1:16" x14ac:dyDescent="0.25">
      <c r="A4296" t="s">
        <v>1364</v>
      </c>
      <c r="B4296" t="s">
        <v>23</v>
      </c>
      <c r="C4296" t="s">
        <v>20</v>
      </c>
      <c r="D4296" s="5">
        <v>45539.50277777778</v>
      </c>
      <c r="E4296">
        <v>109</v>
      </c>
      <c r="F4296" t="s">
        <v>16</v>
      </c>
      <c r="G4296">
        <v>1328</v>
      </c>
      <c r="H4296" t="s">
        <v>21</v>
      </c>
      <c r="I4296" t="s">
        <v>24</v>
      </c>
      <c r="J4296">
        <v>5.3</v>
      </c>
      <c r="K4296">
        <v>20</v>
      </c>
      <c r="L4296">
        <v>0</v>
      </c>
      <c r="M4296">
        <v>1</v>
      </c>
      <c r="N4296" t="str">
        <f t="shared" si="134"/>
        <v>Weather Imapct</v>
      </c>
      <c r="O4296" t="str">
        <f t="shared" si="135"/>
        <v>Not Cancelled</v>
      </c>
      <c r="P4296" t="str">
        <f>TEXT(Table1[[#This Row],[Departure_Time]],"mmm yyyy")</f>
        <v>Sep 2024</v>
      </c>
    </row>
    <row r="4297" spans="1:16" x14ac:dyDescent="0.25">
      <c r="A4297" t="s">
        <v>915</v>
      </c>
      <c r="B4297" t="s">
        <v>14</v>
      </c>
      <c r="C4297" t="s">
        <v>31</v>
      </c>
      <c r="D4297" s="5">
        <v>45308.53402777778</v>
      </c>
      <c r="E4297">
        <v>228</v>
      </c>
      <c r="F4297" t="s">
        <v>16</v>
      </c>
      <c r="G4297">
        <v>1044</v>
      </c>
      <c r="H4297" t="s">
        <v>17</v>
      </c>
      <c r="I4297" t="s">
        <v>24</v>
      </c>
      <c r="J4297">
        <v>6.1</v>
      </c>
      <c r="K4297">
        <v>5</v>
      </c>
      <c r="L4297">
        <v>0</v>
      </c>
      <c r="M4297">
        <v>0</v>
      </c>
      <c r="N4297" t="str">
        <f t="shared" si="134"/>
        <v>No Weather Impact</v>
      </c>
      <c r="O4297" t="str">
        <f t="shared" si="135"/>
        <v>Not Cancelled</v>
      </c>
      <c r="P4297" t="str">
        <f>TEXT(Table1[[#This Row],[Departure_Time]],"mmm yyyy")</f>
        <v>Jan 2024</v>
      </c>
    </row>
    <row r="4298" spans="1:16" x14ac:dyDescent="0.25">
      <c r="A4298" t="s">
        <v>1544</v>
      </c>
      <c r="B4298" t="s">
        <v>15</v>
      </c>
      <c r="C4298" t="s">
        <v>20</v>
      </c>
      <c r="D4298" s="5">
        <v>45610.106249999997</v>
      </c>
      <c r="E4298">
        <v>112</v>
      </c>
      <c r="F4298" t="s">
        <v>16</v>
      </c>
      <c r="G4298">
        <v>1514</v>
      </c>
      <c r="H4298" t="s">
        <v>27</v>
      </c>
      <c r="I4298" t="s">
        <v>24</v>
      </c>
      <c r="J4298">
        <v>7</v>
      </c>
      <c r="K4298">
        <v>48</v>
      </c>
      <c r="L4298">
        <v>0</v>
      </c>
      <c r="M4298">
        <v>0</v>
      </c>
      <c r="N4298" t="str">
        <f t="shared" si="134"/>
        <v>No Weather Impact</v>
      </c>
      <c r="O4298" t="str">
        <f t="shared" si="135"/>
        <v>Not Cancelled</v>
      </c>
      <c r="P4298" t="str">
        <f>TEXT(Table1[[#This Row],[Departure_Time]],"mmm yyyy")</f>
        <v>Nov 2024</v>
      </c>
    </row>
    <row r="4299" spans="1:16" x14ac:dyDescent="0.25">
      <c r="A4299" t="s">
        <v>524</v>
      </c>
      <c r="B4299" t="s">
        <v>23</v>
      </c>
      <c r="C4299" t="s">
        <v>15</v>
      </c>
      <c r="D4299" s="5">
        <v>45556.686805555553</v>
      </c>
      <c r="E4299">
        <v>196</v>
      </c>
      <c r="F4299" t="s">
        <v>16</v>
      </c>
      <c r="G4299">
        <v>1178</v>
      </c>
      <c r="H4299" t="s">
        <v>21</v>
      </c>
      <c r="I4299" t="s">
        <v>24</v>
      </c>
      <c r="J4299">
        <v>6.2</v>
      </c>
      <c r="K4299">
        <v>0</v>
      </c>
      <c r="L4299">
        <v>0</v>
      </c>
      <c r="M4299">
        <v>0</v>
      </c>
      <c r="N4299" t="str">
        <f t="shared" si="134"/>
        <v>No Weather Impact</v>
      </c>
      <c r="O4299" t="str">
        <f t="shared" si="135"/>
        <v>Not Cancelled</v>
      </c>
      <c r="P4299" t="str">
        <f>TEXT(Table1[[#This Row],[Departure_Time]],"mmm yyyy")</f>
        <v>Sep 2024</v>
      </c>
    </row>
    <row r="4300" spans="1:16" x14ac:dyDescent="0.25">
      <c r="A4300" t="s">
        <v>1207</v>
      </c>
      <c r="B4300" t="s">
        <v>36</v>
      </c>
      <c r="C4300" t="s">
        <v>20</v>
      </c>
      <c r="D4300" s="5">
        <v>45417.330555555556</v>
      </c>
      <c r="E4300">
        <v>179</v>
      </c>
      <c r="F4300" t="s">
        <v>16</v>
      </c>
      <c r="G4300">
        <v>804</v>
      </c>
      <c r="H4300" t="s">
        <v>27</v>
      </c>
      <c r="I4300" t="s">
        <v>24</v>
      </c>
      <c r="J4300">
        <v>5.3</v>
      </c>
      <c r="K4300">
        <v>4</v>
      </c>
      <c r="L4300">
        <v>0</v>
      </c>
      <c r="M4300">
        <v>0</v>
      </c>
      <c r="N4300" t="str">
        <f t="shared" si="134"/>
        <v>No Weather Impact</v>
      </c>
      <c r="O4300" t="str">
        <f t="shared" si="135"/>
        <v>Not Cancelled</v>
      </c>
      <c r="P4300" t="str">
        <f>TEXT(Table1[[#This Row],[Departure_Time]],"mmm yyyy")</f>
        <v>May 2024</v>
      </c>
    </row>
    <row r="4301" spans="1:16" x14ac:dyDescent="0.25">
      <c r="A4301" t="s">
        <v>186</v>
      </c>
      <c r="B4301" t="s">
        <v>23</v>
      </c>
      <c r="C4301" t="s">
        <v>15</v>
      </c>
      <c r="D4301" s="5">
        <v>45146.988194444442</v>
      </c>
      <c r="E4301">
        <v>222</v>
      </c>
      <c r="F4301" t="s">
        <v>41</v>
      </c>
      <c r="G4301">
        <v>1378</v>
      </c>
      <c r="H4301" t="s">
        <v>27</v>
      </c>
      <c r="I4301" t="s">
        <v>18</v>
      </c>
      <c r="J4301">
        <v>5.7</v>
      </c>
      <c r="K4301">
        <v>24</v>
      </c>
      <c r="L4301">
        <v>0</v>
      </c>
      <c r="M4301">
        <v>0</v>
      </c>
      <c r="N4301" t="str">
        <f t="shared" si="134"/>
        <v>No Weather Impact</v>
      </c>
      <c r="O4301" t="str">
        <f t="shared" si="135"/>
        <v>Not Cancelled</v>
      </c>
      <c r="P4301" t="str">
        <f>TEXT(Table1[[#This Row],[Departure_Time]],"mmm yyyy")</f>
        <v>Aug 2023</v>
      </c>
    </row>
    <row r="4302" spans="1:16" x14ac:dyDescent="0.25">
      <c r="A4302" t="s">
        <v>253</v>
      </c>
      <c r="B4302" t="s">
        <v>14</v>
      </c>
      <c r="C4302" t="s">
        <v>15</v>
      </c>
      <c r="D4302" s="5">
        <v>45099.121527777781</v>
      </c>
      <c r="E4302">
        <v>205</v>
      </c>
      <c r="F4302" t="s">
        <v>16</v>
      </c>
      <c r="G4302">
        <v>569</v>
      </c>
      <c r="H4302" t="s">
        <v>18</v>
      </c>
      <c r="I4302" t="s">
        <v>24</v>
      </c>
      <c r="J4302">
        <v>7.1</v>
      </c>
      <c r="K4302">
        <v>19</v>
      </c>
      <c r="L4302">
        <v>0</v>
      </c>
      <c r="M4302">
        <v>0</v>
      </c>
      <c r="N4302" t="str">
        <f t="shared" si="134"/>
        <v>No Weather Impact</v>
      </c>
      <c r="O4302" t="str">
        <f t="shared" si="135"/>
        <v>Not Cancelled</v>
      </c>
      <c r="P4302" t="str">
        <f>TEXT(Table1[[#This Row],[Departure_Time]],"mmm yyyy")</f>
        <v>Jun 2023</v>
      </c>
    </row>
    <row r="4303" spans="1:16" x14ac:dyDescent="0.25">
      <c r="A4303" t="s">
        <v>656</v>
      </c>
      <c r="B4303" t="s">
        <v>36</v>
      </c>
      <c r="C4303" t="s">
        <v>14</v>
      </c>
      <c r="D4303" s="5">
        <v>45710.401388888888</v>
      </c>
      <c r="E4303">
        <v>149</v>
      </c>
      <c r="F4303" t="s">
        <v>16</v>
      </c>
      <c r="G4303">
        <v>1237</v>
      </c>
      <c r="H4303" t="s">
        <v>21</v>
      </c>
      <c r="I4303" t="s">
        <v>18</v>
      </c>
      <c r="J4303">
        <v>7.5</v>
      </c>
      <c r="K4303">
        <v>1</v>
      </c>
      <c r="L4303">
        <v>0</v>
      </c>
      <c r="M4303">
        <v>1</v>
      </c>
      <c r="N4303" t="str">
        <f t="shared" si="134"/>
        <v>Weather Imapct</v>
      </c>
      <c r="O4303" t="str">
        <f t="shared" si="135"/>
        <v>Not Cancelled</v>
      </c>
      <c r="P4303" t="str">
        <f>TEXT(Table1[[#This Row],[Departure_Time]],"mmm yyyy")</f>
        <v>Feb 2025</v>
      </c>
    </row>
    <row r="4304" spans="1:16" x14ac:dyDescent="0.25">
      <c r="A4304" t="s">
        <v>453</v>
      </c>
      <c r="B4304" t="s">
        <v>36</v>
      </c>
      <c r="C4304" t="s">
        <v>29</v>
      </c>
      <c r="D4304" s="5">
        <v>45625.597916666666</v>
      </c>
      <c r="E4304">
        <v>163</v>
      </c>
      <c r="F4304" t="s">
        <v>41</v>
      </c>
      <c r="G4304">
        <v>1394</v>
      </c>
      <c r="H4304" t="s">
        <v>27</v>
      </c>
      <c r="I4304" t="s">
        <v>24</v>
      </c>
      <c r="J4304">
        <v>7.2</v>
      </c>
      <c r="K4304">
        <v>2</v>
      </c>
      <c r="L4304">
        <v>1</v>
      </c>
      <c r="M4304">
        <v>0</v>
      </c>
      <c r="N4304" t="str">
        <f t="shared" si="134"/>
        <v>No Weather Impact</v>
      </c>
      <c r="O4304" t="str">
        <f t="shared" si="135"/>
        <v>Not Cancelled</v>
      </c>
      <c r="P4304" t="str">
        <f>TEXT(Table1[[#This Row],[Departure_Time]],"mmm yyyy")</f>
        <v>Nov 2024</v>
      </c>
    </row>
    <row r="4305" spans="1:16" x14ac:dyDescent="0.25">
      <c r="A4305" t="s">
        <v>354</v>
      </c>
      <c r="B4305" t="s">
        <v>36</v>
      </c>
      <c r="C4305" t="s">
        <v>14</v>
      </c>
      <c r="D4305" s="5">
        <v>45283.443749999999</v>
      </c>
      <c r="E4305">
        <v>217</v>
      </c>
      <c r="F4305" t="s">
        <v>52</v>
      </c>
      <c r="G4305">
        <v>1114</v>
      </c>
      <c r="H4305" t="s">
        <v>27</v>
      </c>
      <c r="I4305" t="s">
        <v>24</v>
      </c>
      <c r="J4305">
        <v>8.1</v>
      </c>
      <c r="K4305">
        <v>9</v>
      </c>
      <c r="L4305">
        <v>0</v>
      </c>
      <c r="M4305">
        <v>0</v>
      </c>
      <c r="N4305" t="str">
        <f t="shared" si="134"/>
        <v>No Weather Impact</v>
      </c>
      <c r="O4305" t="str">
        <f t="shared" si="135"/>
        <v>Cancelled</v>
      </c>
      <c r="P4305" t="str">
        <f>TEXT(Table1[[#This Row],[Departure_Time]],"mmm yyyy")</f>
        <v>Dec 2023</v>
      </c>
    </row>
    <row r="4306" spans="1:16" x14ac:dyDescent="0.25">
      <c r="A4306" t="s">
        <v>1648</v>
      </c>
      <c r="B4306" t="s">
        <v>29</v>
      </c>
      <c r="C4306" t="s">
        <v>29</v>
      </c>
      <c r="D4306" s="5">
        <v>45083.99722222222</v>
      </c>
      <c r="E4306">
        <v>124</v>
      </c>
      <c r="F4306" t="s">
        <v>16</v>
      </c>
      <c r="G4306">
        <v>1012</v>
      </c>
      <c r="H4306" t="s">
        <v>27</v>
      </c>
      <c r="I4306" t="s">
        <v>24</v>
      </c>
      <c r="J4306">
        <v>10</v>
      </c>
      <c r="K4306">
        <v>5</v>
      </c>
      <c r="L4306">
        <v>0</v>
      </c>
      <c r="M4306">
        <v>0</v>
      </c>
      <c r="N4306" t="str">
        <f t="shared" si="134"/>
        <v>No Weather Impact</v>
      </c>
      <c r="O4306" t="str">
        <f t="shared" si="135"/>
        <v>Not Cancelled</v>
      </c>
      <c r="P4306" t="str">
        <f>TEXT(Table1[[#This Row],[Departure_Time]],"mmm yyyy")</f>
        <v>Jun 2023</v>
      </c>
    </row>
    <row r="4307" spans="1:16" x14ac:dyDescent="0.25">
      <c r="A4307" t="s">
        <v>883</v>
      </c>
      <c r="B4307" t="s">
        <v>36</v>
      </c>
      <c r="C4307" t="s">
        <v>29</v>
      </c>
      <c r="D4307" s="5">
        <v>45090.933333333334</v>
      </c>
      <c r="E4307">
        <v>154</v>
      </c>
      <c r="F4307" t="s">
        <v>16</v>
      </c>
      <c r="G4307">
        <v>1810</v>
      </c>
      <c r="H4307" t="s">
        <v>17</v>
      </c>
      <c r="I4307" t="s">
        <v>24</v>
      </c>
      <c r="J4307">
        <v>8.6999999999999993</v>
      </c>
      <c r="K4307">
        <v>2</v>
      </c>
      <c r="L4307">
        <v>1</v>
      </c>
      <c r="M4307">
        <v>0</v>
      </c>
      <c r="N4307" t="str">
        <f t="shared" si="134"/>
        <v>No Weather Impact</v>
      </c>
      <c r="O4307" t="str">
        <f t="shared" si="135"/>
        <v>Not Cancelled</v>
      </c>
      <c r="P4307" t="str">
        <f>TEXT(Table1[[#This Row],[Departure_Time]],"mmm yyyy")</f>
        <v>Jun 2023</v>
      </c>
    </row>
    <row r="4308" spans="1:16" x14ac:dyDescent="0.25">
      <c r="A4308" t="s">
        <v>1506</v>
      </c>
      <c r="B4308" t="s">
        <v>20</v>
      </c>
      <c r="C4308" t="s">
        <v>20</v>
      </c>
      <c r="D4308" s="5">
        <v>45385.98541666667</v>
      </c>
      <c r="E4308">
        <v>190</v>
      </c>
      <c r="F4308" t="s">
        <v>16</v>
      </c>
      <c r="G4308">
        <v>1385</v>
      </c>
      <c r="H4308" t="s">
        <v>27</v>
      </c>
      <c r="I4308" t="s">
        <v>24</v>
      </c>
      <c r="J4308">
        <v>6.2</v>
      </c>
      <c r="K4308">
        <v>30</v>
      </c>
      <c r="L4308">
        <v>0</v>
      </c>
      <c r="M4308">
        <v>0</v>
      </c>
      <c r="N4308" t="str">
        <f t="shared" si="134"/>
        <v>No Weather Impact</v>
      </c>
      <c r="O4308" t="str">
        <f t="shared" si="135"/>
        <v>Not Cancelled</v>
      </c>
      <c r="P4308" t="str">
        <f>TEXT(Table1[[#This Row],[Departure_Time]],"mmm yyyy")</f>
        <v>Apr 2024</v>
      </c>
    </row>
    <row r="4309" spans="1:16" x14ac:dyDescent="0.25">
      <c r="A4309" t="s">
        <v>902</v>
      </c>
      <c r="B4309" t="s">
        <v>23</v>
      </c>
      <c r="C4309" t="s">
        <v>36</v>
      </c>
      <c r="D4309" s="5">
        <v>45629.574999999997</v>
      </c>
      <c r="E4309">
        <v>183</v>
      </c>
      <c r="F4309" t="s">
        <v>41</v>
      </c>
      <c r="G4309">
        <v>1176</v>
      </c>
      <c r="H4309" t="s">
        <v>21</v>
      </c>
      <c r="I4309" t="s">
        <v>24</v>
      </c>
      <c r="J4309">
        <v>7.8</v>
      </c>
      <c r="K4309">
        <v>6</v>
      </c>
      <c r="L4309">
        <v>0</v>
      </c>
      <c r="M4309">
        <v>0</v>
      </c>
      <c r="N4309" t="str">
        <f t="shared" si="134"/>
        <v>No Weather Impact</v>
      </c>
      <c r="O4309" t="str">
        <f t="shared" si="135"/>
        <v>Not Cancelled</v>
      </c>
      <c r="P4309" t="str">
        <f>TEXT(Table1[[#This Row],[Departure_Time]],"mmm yyyy")</f>
        <v>Dec 2024</v>
      </c>
    </row>
    <row r="4310" spans="1:16" x14ac:dyDescent="0.25">
      <c r="A4310" t="s">
        <v>869</v>
      </c>
      <c r="B4310" t="s">
        <v>23</v>
      </c>
      <c r="C4310" t="s">
        <v>29</v>
      </c>
      <c r="D4310" s="5">
        <v>45051.708333333336</v>
      </c>
      <c r="E4310">
        <v>126</v>
      </c>
      <c r="F4310" t="s">
        <v>41</v>
      </c>
      <c r="G4310">
        <v>1698</v>
      </c>
      <c r="H4310" t="s">
        <v>18</v>
      </c>
      <c r="I4310" t="s">
        <v>130</v>
      </c>
      <c r="J4310">
        <v>6.5</v>
      </c>
      <c r="K4310">
        <v>19</v>
      </c>
      <c r="L4310">
        <v>0</v>
      </c>
      <c r="M4310">
        <v>1</v>
      </c>
      <c r="N4310" t="str">
        <f t="shared" si="134"/>
        <v>Weather Imapct</v>
      </c>
      <c r="O4310" t="str">
        <f t="shared" si="135"/>
        <v>Not Cancelled</v>
      </c>
      <c r="P4310" t="str">
        <f>TEXT(Table1[[#This Row],[Departure_Time]],"mmm yyyy")</f>
        <v>May 2023</v>
      </c>
    </row>
    <row r="4311" spans="1:16" x14ac:dyDescent="0.25">
      <c r="A4311" t="s">
        <v>984</v>
      </c>
      <c r="B4311" t="s">
        <v>29</v>
      </c>
      <c r="C4311" t="s">
        <v>26</v>
      </c>
      <c r="D4311" s="5">
        <v>45448.07708333333</v>
      </c>
      <c r="E4311">
        <v>172</v>
      </c>
      <c r="F4311" t="s">
        <v>16</v>
      </c>
      <c r="G4311">
        <v>1446</v>
      </c>
      <c r="H4311" t="s">
        <v>17</v>
      </c>
      <c r="I4311" t="s">
        <v>24</v>
      </c>
      <c r="J4311">
        <v>5</v>
      </c>
      <c r="K4311">
        <v>2</v>
      </c>
      <c r="L4311">
        <v>0</v>
      </c>
      <c r="M4311">
        <v>1</v>
      </c>
      <c r="N4311" t="str">
        <f t="shared" si="134"/>
        <v>Weather Imapct</v>
      </c>
      <c r="O4311" t="str">
        <f t="shared" si="135"/>
        <v>Not Cancelled</v>
      </c>
      <c r="P4311" t="str">
        <f>TEXT(Table1[[#This Row],[Departure_Time]],"mmm yyyy")</f>
        <v>Jun 2024</v>
      </c>
    </row>
    <row r="4312" spans="1:16" x14ac:dyDescent="0.25">
      <c r="A4312" t="s">
        <v>471</v>
      </c>
      <c r="B4312" t="s">
        <v>23</v>
      </c>
      <c r="C4312" t="s">
        <v>29</v>
      </c>
      <c r="D4312" s="5">
        <v>45129.025000000001</v>
      </c>
      <c r="E4312">
        <v>118</v>
      </c>
      <c r="F4312" t="s">
        <v>16</v>
      </c>
      <c r="G4312">
        <v>805</v>
      </c>
      <c r="H4312" t="s">
        <v>21</v>
      </c>
      <c r="I4312" t="s">
        <v>24</v>
      </c>
      <c r="J4312">
        <v>4.5</v>
      </c>
      <c r="K4312">
        <v>1</v>
      </c>
      <c r="L4312">
        <v>0</v>
      </c>
      <c r="M4312">
        <v>1</v>
      </c>
      <c r="N4312" t="str">
        <f t="shared" si="134"/>
        <v>Weather Imapct</v>
      </c>
      <c r="O4312" t="str">
        <f t="shared" si="135"/>
        <v>Not Cancelled</v>
      </c>
      <c r="P4312" t="str">
        <f>TEXT(Table1[[#This Row],[Departure_Time]],"mmm yyyy")</f>
        <v>Jul 2023</v>
      </c>
    </row>
    <row r="4313" spans="1:16" x14ac:dyDescent="0.25">
      <c r="A4313" t="s">
        <v>1762</v>
      </c>
      <c r="B4313" t="s">
        <v>15</v>
      </c>
      <c r="C4313" t="s">
        <v>23</v>
      </c>
      <c r="D4313" s="5">
        <v>45503.181250000001</v>
      </c>
      <c r="E4313">
        <v>254</v>
      </c>
      <c r="F4313" t="s">
        <v>16</v>
      </c>
      <c r="G4313">
        <v>799</v>
      </c>
      <c r="H4313" t="s">
        <v>21</v>
      </c>
      <c r="I4313" t="s">
        <v>39</v>
      </c>
      <c r="J4313">
        <v>5</v>
      </c>
      <c r="K4313">
        <v>5</v>
      </c>
      <c r="L4313">
        <v>0</v>
      </c>
      <c r="M4313">
        <v>1</v>
      </c>
      <c r="N4313" t="str">
        <f t="shared" si="134"/>
        <v>Weather Imapct</v>
      </c>
      <c r="O4313" t="str">
        <f t="shared" si="135"/>
        <v>Not Cancelled</v>
      </c>
      <c r="P4313" t="str">
        <f>TEXT(Table1[[#This Row],[Departure_Time]],"mmm yyyy")</f>
        <v>Jul 2024</v>
      </c>
    </row>
    <row r="4314" spans="1:16" x14ac:dyDescent="0.25">
      <c r="A4314" t="s">
        <v>1804</v>
      </c>
      <c r="B4314" t="s">
        <v>29</v>
      </c>
      <c r="C4314" t="s">
        <v>23</v>
      </c>
      <c r="D4314" s="5">
        <v>45236.655555555553</v>
      </c>
      <c r="E4314">
        <v>141</v>
      </c>
      <c r="F4314" t="s">
        <v>16</v>
      </c>
      <c r="G4314">
        <v>1126</v>
      </c>
      <c r="H4314" t="s">
        <v>21</v>
      </c>
      <c r="I4314" t="s">
        <v>39</v>
      </c>
      <c r="J4314">
        <v>6.9</v>
      </c>
      <c r="K4314">
        <v>4</v>
      </c>
      <c r="L4314">
        <v>0</v>
      </c>
      <c r="M4314">
        <v>0</v>
      </c>
      <c r="N4314" t="str">
        <f t="shared" si="134"/>
        <v>No Weather Impact</v>
      </c>
      <c r="O4314" t="str">
        <f t="shared" si="135"/>
        <v>Not Cancelled</v>
      </c>
      <c r="P4314" t="str">
        <f>TEXT(Table1[[#This Row],[Departure_Time]],"mmm yyyy")</f>
        <v>Nov 2023</v>
      </c>
    </row>
    <row r="4315" spans="1:16" x14ac:dyDescent="0.25">
      <c r="A4315" t="s">
        <v>988</v>
      </c>
      <c r="B4315" t="s">
        <v>36</v>
      </c>
      <c r="C4315" t="s">
        <v>36</v>
      </c>
      <c r="D4315" s="5">
        <v>45547.605555555558</v>
      </c>
      <c r="E4315">
        <v>187</v>
      </c>
      <c r="F4315" t="s">
        <v>16</v>
      </c>
      <c r="G4315">
        <v>1347</v>
      </c>
      <c r="H4315" t="s">
        <v>21</v>
      </c>
      <c r="I4315" t="s">
        <v>18</v>
      </c>
      <c r="J4315">
        <v>7.1</v>
      </c>
      <c r="K4315">
        <v>10</v>
      </c>
      <c r="L4315">
        <v>0</v>
      </c>
      <c r="M4315">
        <v>0</v>
      </c>
      <c r="N4315" t="str">
        <f t="shared" si="134"/>
        <v>No Weather Impact</v>
      </c>
      <c r="O4315" t="str">
        <f t="shared" si="135"/>
        <v>Not Cancelled</v>
      </c>
      <c r="P4315" t="str">
        <f>TEXT(Table1[[#This Row],[Departure_Time]],"mmm yyyy")</f>
        <v>Sep 2024</v>
      </c>
    </row>
    <row r="4316" spans="1:16" x14ac:dyDescent="0.25">
      <c r="A4316" t="s">
        <v>871</v>
      </c>
      <c r="B4316" t="s">
        <v>23</v>
      </c>
      <c r="C4316" t="s">
        <v>26</v>
      </c>
      <c r="D4316" s="5">
        <v>45410.654861111114</v>
      </c>
      <c r="E4316">
        <v>165</v>
      </c>
      <c r="F4316" t="s">
        <v>41</v>
      </c>
      <c r="G4316">
        <v>960</v>
      </c>
      <c r="H4316" t="s">
        <v>21</v>
      </c>
      <c r="I4316" t="s">
        <v>39</v>
      </c>
      <c r="J4316">
        <v>9</v>
      </c>
      <c r="K4316">
        <v>14</v>
      </c>
      <c r="L4316">
        <v>0</v>
      </c>
      <c r="M4316">
        <v>0</v>
      </c>
      <c r="N4316" t="str">
        <f t="shared" si="134"/>
        <v>No Weather Impact</v>
      </c>
      <c r="O4316" t="str">
        <f t="shared" si="135"/>
        <v>Not Cancelled</v>
      </c>
      <c r="P4316" t="str">
        <f>TEXT(Table1[[#This Row],[Departure_Time]],"mmm yyyy")</f>
        <v>Apr 2024</v>
      </c>
    </row>
    <row r="4317" spans="1:16" x14ac:dyDescent="0.25">
      <c r="A4317" t="s">
        <v>1615</v>
      </c>
      <c r="B4317" t="s">
        <v>36</v>
      </c>
      <c r="C4317" t="s">
        <v>36</v>
      </c>
      <c r="D4317" s="5">
        <v>45696.224305555559</v>
      </c>
      <c r="E4317">
        <v>203</v>
      </c>
      <c r="F4317" t="s">
        <v>16</v>
      </c>
      <c r="G4317">
        <v>1109</v>
      </c>
      <c r="H4317" t="s">
        <v>27</v>
      </c>
      <c r="I4317" t="s">
        <v>39</v>
      </c>
      <c r="J4317">
        <v>5.2</v>
      </c>
      <c r="K4317">
        <v>7</v>
      </c>
      <c r="L4317">
        <v>0</v>
      </c>
      <c r="M4317">
        <v>1</v>
      </c>
      <c r="N4317" t="str">
        <f t="shared" si="134"/>
        <v>Weather Imapct</v>
      </c>
      <c r="O4317" t="str">
        <f t="shared" si="135"/>
        <v>Not Cancelled</v>
      </c>
      <c r="P4317" t="str">
        <f>TEXT(Table1[[#This Row],[Departure_Time]],"mmm yyyy")</f>
        <v>Feb 2025</v>
      </c>
    </row>
    <row r="4318" spans="1:16" x14ac:dyDescent="0.25">
      <c r="A4318" t="s">
        <v>1445</v>
      </c>
      <c r="B4318" t="s">
        <v>15</v>
      </c>
      <c r="C4318" t="s">
        <v>29</v>
      </c>
      <c r="D4318" s="5">
        <v>45584.579861111109</v>
      </c>
      <c r="E4318">
        <v>214</v>
      </c>
      <c r="F4318" t="s">
        <v>16</v>
      </c>
      <c r="G4318">
        <v>1085</v>
      </c>
      <c r="H4318" t="s">
        <v>18</v>
      </c>
      <c r="I4318" t="s">
        <v>24</v>
      </c>
      <c r="J4318">
        <v>7.7</v>
      </c>
      <c r="K4318">
        <v>22</v>
      </c>
      <c r="L4318">
        <v>0</v>
      </c>
      <c r="M4318">
        <v>0</v>
      </c>
      <c r="N4318" t="str">
        <f t="shared" si="134"/>
        <v>No Weather Impact</v>
      </c>
      <c r="O4318" t="str">
        <f t="shared" si="135"/>
        <v>Not Cancelled</v>
      </c>
      <c r="P4318" t="str">
        <f>TEXT(Table1[[#This Row],[Departure_Time]],"mmm yyyy")</f>
        <v>Oct 2024</v>
      </c>
    </row>
    <row r="4319" spans="1:16" x14ac:dyDescent="0.25">
      <c r="A4319" t="s">
        <v>121</v>
      </c>
      <c r="B4319" t="s">
        <v>36</v>
      </c>
      <c r="C4319" t="s">
        <v>26</v>
      </c>
      <c r="D4319" s="5">
        <v>45597.469444444447</v>
      </c>
      <c r="E4319">
        <v>226</v>
      </c>
      <c r="F4319" t="s">
        <v>41</v>
      </c>
      <c r="G4319">
        <v>1307</v>
      </c>
      <c r="H4319" t="s">
        <v>17</v>
      </c>
      <c r="I4319" t="s">
        <v>18</v>
      </c>
      <c r="J4319">
        <v>6.5</v>
      </c>
      <c r="K4319">
        <v>1</v>
      </c>
      <c r="L4319">
        <v>0</v>
      </c>
      <c r="M4319">
        <v>0</v>
      </c>
      <c r="N4319" t="str">
        <f t="shared" si="134"/>
        <v>No Weather Impact</v>
      </c>
      <c r="O4319" t="str">
        <f t="shared" si="135"/>
        <v>Not Cancelled</v>
      </c>
      <c r="P4319" t="str">
        <f>TEXT(Table1[[#This Row],[Departure_Time]],"mmm yyyy")</f>
        <v>Nov 2024</v>
      </c>
    </row>
    <row r="4320" spans="1:16" x14ac:dyDescent="0.25">
      <c r="A4320" t="s">
        <v>1212</v>
      </c>
      <c r="B4320" t="s">
        <v>31</v>
      </c>
      <c r="C4320" t="s">
        <v>26</v>
      </c>
      <c r="D4320" s="5">
        <v>45545.604861111111</v>
      </c>
      <c r="E4320">
        <v>205</v>
      </c>
      <c r="F4320" t="s">
        <v>16</v>
      </c>
      <c r="G4320">
        <v>952</v>
      </c>
      <c r="H4320" t="s">
        <v>27</v>
      </c>
      <c r="I4320" t="s">
        <v>39</v>
      </c>
      <c r="J4320">
        <v>6.5</v>
      </c>
      <c r="K4320">
        <v>8</v>
      </c>
      <c r="L4320">
        <v>0</v>
      </c>
      <c r="M4320">
        <v>0</v>
      </c>
      <c r="N4320" t="str">
        <f t="shared" si="134"/>
        <v>No Weather Impact</v>
      </c>
      <c r="O4320" t="str">
        <f t="shared" si="135"/>
        <v>Not Cancelled</v>
      </c>
      <c r="P4320" t="str">
        <f>TEXT(Table1[[#This Row],[Departure_Time]],"mmm yyyy")</f>
        <v>Sep 2024</v>
      </c>
    </row>
    <row r="4321" spans="1:16" x14ac:dyDescent="0.25">
      <c r="A4321" t="s">
        <v>298</v>
      </c>
      <c r="B4321" t="s">
        <v>26</v>
      </c>
      <c r="C4321" t="s">
        <v>29</v>
      </c>
      <c r="D4321" s="5">
        <v>45139.372916666667</v>
      </c>
      <c r="E4321">
        <v>217</v>
      </c>
      <c r="F4321" t="s">
        <v>16</v>
      </c>
      <c r="G4321">
        <v>997</v>
      </c>
      <c r="H4321" t="s">
        <v>17</v>
      </c>
      <c r="I4321" t="s">
        <v>18</v>
      </c>
      <c r="J4321">
        <v>6.4</v>
      </c>
      <c r="K4321">
        <v>49</v>
      </c>
      <c r="L4321">
        <v>0</v>
      </c>
      <c r="M4321">
        <v>0</v>
      </c>
      <c r="N4321" t="str">
        <f t="shared" si="134"/>
        <v>No Weather Impact</v>
      </c>
      <c r="O4321" t="str">
        <f t="shared" si="135"/>
        <v>Not Cancelled</v>
      </c>
      <c r="P4321" t="str">
        <f>TEXT(Table1[[#This Row],[Departure_Time]],"mmm yyyy")</f>
        <v>Aug 2023</v>
      </c>
    </row>
    <row r="4322" spans="1:16" x14ac:dyDescent="0.25">
      <c r="A4322" t="s">
        <v>1805</v>
      </c>
      <c r="B4322" t="s">
        <v>15</v>
      </c>
      <c r="C4322" t="s">
        <v>31</v>
      </c>
      <c r="D4322" s="5">
        <v>45639.9375</v>
      </c>
      <c r="E4322">
        <v>175</v>
      </c>
      <c r="F4322" t="s">
        <v>41</v>
      </c>
      <c r="G4322">
        <v>1039</v>
      </c>
      <c r="H4322" t="s">
        <v>27</v>
      </c>
      <c r="I4322" t="s">
        <v>39</v>
      </c>
      <c r="J4322">
        <v>9.4</v>
      </c>
      <c r="K4322">
        <v>2</v>
      </c>
      <c r="L4322">
        <v>0</v>
      </c>
      <c r="M4322">
        <v>0</v>
      </c>
      <c r="N4322" t="str">
        <f t="shared" si="134"/>
        <v>No Weather Impact</v>
      </c>
      <c r="O4322" t="str">
        <f t="shared" si="135"/>
        <v>Not Cancelled</v>
      </c>
      <c r="P4322" t="str">
        <f>TEXT(Table1[[#This Row],[Departure_Time]],"mmm yyyy")</f>
        <v>Dec 2024</v>
      </c>
    </row>
    <row r="4323" spans="1:16" x14ac:dyDescent="0.25">
      <c r="A4323" t="s">
        <v>1283</v>
      </c>
      <c r="B4323" t="s">
        <v>14</v>
      </c>
      <c r="C4323" t="s">
        <v>31</v>
      </c>
      <c r="D4323" s="5">
        <v>45266.893055555556</v>
      </c>
      <c r="E4323">
        <v>63</v>
      </c>
      <c r="F4323" t="s">
        <v>16</v>
      </c>
      <c r="G4323">
        <v>1123</v>
      </c>
      <c r="H4323" t="s">
        <v>18</v>
      </c>
      <c r="I4323" t="s">
        <v>39</v>
      </c>
      <c r="J4323">
        <v>6.8</v>
      </c>
      <c r="K4323">
        <v>15</v>
      </c>
      <c r="L4323">
        <v>0</v>
      </c>
      <c r="M4323">
        <v>0</v>
      </c>
      <c r="N4323" t="str">
        <f t="shared" si="134"/>
        <v>No Weather Impact</v>
      </c>
      <c r="O4323" t="str">
        <f t="shared" si="135"/>
        <v>Not Cancelled</v>
      </c>
      <c r="P4323" t="str">
        <f>TEXT(Table1[[#This Row],[Departure_Time]],"mmm yyyy")</f>
        <v>Dec 2023</v>
      </c>
    </row>
    <row r="4324" spans="1:16" x14ac:dyDescent="0.25">
      <c r="A4324" t="s">
        <v>1472</v>
      </c>
      <c r="B4324" t="s">
        <v>23</v>
      </c>
      <c r="C4324" t="s">
        <v>20</v>
      </c>
      <c r="D4324" s="5">
        <v>45358.753472222219</v>
      </c>
      <c r="E4324">
        <v>207</v>
      </c>
      <c r="F4324" t="s">
        <v>16</v>
      </c>
      <c r="G4324">
        <v>1062</v>
      </c>
      <c r="H4324" t="s">
        <v>21</v>
      </c>
      <c r="I4324" t="s">
        <v>24</v>
      </c>
      <c r="J4324">
        <v>8.1999999999999993</v>
      </c>
      <c r="K4324">
        <v>1</v>
      </c>
      <c r="L4324">
        <v>0</v>
      </c>
      <c r="M4324">
        <v>0</v>
      </c>
      <c r="N4324" t="str">
        <f t="shared" si="134"/>
        <v>No Weather Impact</v>
      </c>
      <c r="O4324" t="str">
        <f t="shared" si="135"/>
        <v>Not Cancelled</v>
      </c>
      <c r="P4324" t="str">
        <f>TEXT(Table1[[#This Row],[Departure_Time]],"mmm yyyy")</f>
        <v>Mar 2024</v>
      </c>
    </row>
    <row r="4325" spans="1:16" x14ac:dyDescent="0.25">
      <c r="A4325" t="s">
        <v>1626</v>
      </c>
      <c r="B4325" t="s">
        <v>23</v>
      </c>
      <c r="C4325" t="s">
        <v>26</v>
      </c>
      <c r="D4325" s="5">
        <v>45453.56527777778</v>
      </c>
      <c r="E4325">
        <v>192</v>
      </c>
      <c r="F4325" t="s">
        <v>16</v>
      </c>
      <c r="G4325">
        <v>1800</v>
      </c>
      <c r="H4325" t="s">
        <v>18</v>
      </c>
      <c r="I4325" t="s">
        <v>24</v>
      </c>
      <c r="J4325">
        <v>8.8000000000000007</v>
      </c>
      <c r="K4325">
        <v>22</v>
      </c>
      <c r="L4325">
        <v>0</v>
      </c>
      <c r="M4325">
        <v>0</v>
      </c>
      <c r="N4325" t="str">
        <f t="shared" si="134"/>
        <v>No Weather Impact</v>
      </c>
      <c r="O4325" t="str">
        <f t="shared" si="135"/>
        <v>Not Cancelled</v>
      </c>
      <c r="P4325" t="str">
        <f>TEXT(Table1[[#This Row],[Departure_Time]],"mmm yyyy")</f>
        <v>Jun 2024</v>
      </c>
    </row>
    <row r="4326" spans="1:16" x14ac:dyDescent="0.25">
      <c r="A4326" t="s">
        <v>1418</v>
      </c>
      <c r="B4326" t="s">
        <v>31</v>
      </c>
      <c r="C4326" t="s">
        <v>15</v>
      </c>
      <c r="D4326" s="5">
        <v>45729.614583333336</v>
      </c>
      <c r="E4326">
        <v>126</v>
      </c>
      <c r="F4326" t="s">
        <v>16</v>
      </c>
      <c r="G4326">
        <v>1458</v>
      </c>
      <c r="H4326" t="s">
        <v>18</v>
      </c>
      <c r="I4326" t="s">
        <v>24</v>
      </c>
      <c r="J4326">
        <v>5.4</v>
      </c>
      <c r="K4326">
        <v>31</v>
      </c>
      <c r="L4326">
        <v>0</v>
      </c>
      <c r="M4326">
        <v>0</v>
      </c>
      <c r="N4326" t="str">
        <f t="shared" si="134"/>
        <v>No Weather Impact</v>
      </c>
      <c r="O4326" t="str">
        <f t="shared" si="135"/>
        <v>Not Cancelled</v>
      </c>
      <c r="P4326" t="str">
        <f>TEXT(Table1[[#This Row],[Departure_Time]],"mmm yyyy")</f>
        <v>Mar 2025</v>
      </c>
    </row>
    <row r="4327" spans="1:16" x14ac:dyDescent="0.25">
      <c r="A4327" t="s">
        <v>595</v>
      </c>
      <c r="B4327" t="s">
        <v>26</v>
      </c>
      <c r="C4327" t="s">
        <v>15</v>
      </c>
      <c r="D4327" s="5">
        <v>45640.810416666667</v>
      </c>
      <c r="E4327">
        <v>154</v>
      </c>
      <c r="F4327" t="s">
        <v>16</v>
      </c>
      <c r="G4327">
        <v>1299</v>
      </c>
      <c r="H4327" t="s">
        <v>21</v>
      </c>
      <c r="I4327" t="s">
        <v>24</v>
      </c>
      <c r="J4327">
        <v>8.8000000000000007</v>
      </c>
      <c r="K4327">
        <v>8</v>
      </c>
      <c r="L4327">
        <v>0</v>
      </c>
      <c r="M4327">
        <v>1</v>
      </c>
      <c r="N4327" t="str">
        <f t="shared" si="134"/>
        <v>Weather Imapct</v>
      </c>
      <c r="O4327" t="str">
        <f t="shared" si="135"/>
        <v>Not Cancelled</v>
      </c>
      <c r="P4327" t="str">
        <f>TEXT(Table1[[#This Row],[Departure_Time]],"mmm yyyy")</f>
        <v>Dec 2024</v>
      </c>
    </row>
    <row r="4328" spans="1:16" x14ac:dyDescent="0.25">
      <c r="A4328" t="s">
        <v>1548</v>
      </c>
      <c r="B4328" t="s">
        <v>26</v>
      </c>
      <c r="C4328" t="s">
        <v>29</v>
      </c>
      <c r="D4328" s="5">
        <v>45077.7</v>
      </c>
      <c r="E4328">
        <v>197</v>
      </c>
      <c r="F4328" t="s">
        <v>16</v>
      </c>
      <c r="G4328">
        <v>1772</v>
      </c>
      <c r="H4328" t="s">
        <v>18</v>
      </c>
      <c r="I4328" t="s">
        <v>24</v>
      </c>
      <c r="J4328">
        <v>8.1</v>
      </c>
      <c r="K4328">
        <v>11</v>
      </c>
      <c r="L4328">
        <v>0</v>
      </c>
      <c r="M4328">
        <v>0</v>
      </c>
      <c r="N4328" t="str">
        <f t="shared" si="134"/>
        <v>No Weather Impact</v>
      </c>
      <c r="O4328" t="str">
        <f t="shared" si="135"/>
        <v>Not Cancelled</v>
      </c>
      <c r="P4328" t="str">
        <f>TEXT(Table1[[#This Row],[Departure_Time]],"mmm yyyy")</f>
        <v>May 2023</v>
      </c>
    </row>
    <row r="4329" spans="1:16" x14ac:dyDescent="0.25">
      <c r="A4329" t="s">
        <v>1806</v>
      </c>
      <c r="B4329" t="s">
        <v>14</v>
      </c>
      <c r="C4329" t="s">
        <v>15</v>
      </c>
      <c r="D4329" s="5">
        <v>45202.904166666667</v>
      </c>
      <c r="E4329">
        <v>167</v>
      </c>
      <c r="F4329" t="s">
        <v>16</v>
      </c>
      <c r="G4329">
        <v>1388</v>
      </c>
      <c r="H4329" t="s">
        <v>27</v>
      </c>
      <c r="I4329" t="s">
        <v>39</v>
      </c>
      <c r="J4329">
        <v>5.3</v>
      </c>
      <c r="K4329">
        <v>21</v>
      </c>
      <c r="L4329">
        <v>0</v>
      </c>
      <c r="M4329">
        <v>0</v>
      </c>
      <c r="N4329" t="str">
        <f t="shared" si="134"/>
        <v>No Weather Impact</v>
      </c>
      <c r="O4329" t="str">
        <f t="shared" si="135"/>
        <v>Not Cancelled</v>
      </c>
      <c r="P4329" t="str">
        <f>TEXT(Table1[[#This Row],[Departure_Time]],"mmm yyyy")</f>
        <v>Oct 2023</v>
      </c>
    </row>
    <row r="4330" spans="1:16" x14ac:dyDescent="0.25">
      <c r="A4330" t="s">
        <v>902</v>
      </c>
      <c r="B4330" t="s">
        <v>29</v>
      </c>
      <c r="C4330" t="s">
        <v>36</v>
      </c>
      <c r="D4330" s="5">
        <v>45619.474999999999</v>
      </c>
      <c r="E4330">
        <v>192</v>
      </c>
      <c r="F4330" t="s">
        <v>52</v>
      </c>
      <c r="G4330">
        <v>904</v>
      </c>
      <c r="H4330" t="s">
        <v>21</v>
      </c>
      <c r="I4330" t="s">
        <v>24</v>
      </c>
      <c r="J4330">
        <v>8.3000000000000007</v>
      </c>
      <c r="K4330">
        <v>2</v>
      </c>
      <c r="L4330">
        <v>0</v>
      </c>
      <c r="M4330">
        <v>0</v>
      </c>
      <c r="N4330" t="str">
        <f t="shared" si="134"/>
        <v>No Weather Impact</v>
      </c>
      <c r="O4330" t="str">
        <f t="shared" si="135"/>
        <v>Cancelled</v>
      </c>
      <c r="P4330" t="str">
        <f>TEXT(Table1[[#This Row],[Departure_Time]],"mmm yyyy")</f>
        <v>Nov 2024</v>
      </c>
    </row>
    <row r="4331" spans="1:16" x14ac:dyDescent="0.25">
      <c r="A4331" t="s">
        <v>1507</v>
      </c>
      <c r="B4331" t="s">
        <v>29</v>
      </c>
      <c r="C4331" t="s">
        <v>23</v>
      </c>
      <c r="D4331" s="5">
        <v>45606.338888888888</v>
      </c>
      <c r="E4331">
        <v>136</v>
      </c>
      <c r="F4331" t="s">
        <v>16</v>
      </c>
      <c r="G4331">
        <v>1654</v>
      </c>
      <c r="H4331" t="s">
        <v>17</v>
      </c>
      <c r="I4331" t="s">
        <v>18</v>
      </c>
      <c r="J4331">
        <v>5.3</v>
      </c>
      <c r="K4331">
        <v>5</v>
      </c>
      <c r="L4331">
        <v>0</v>
      </c>
      <c r="M4331">
        <v>0</v>
      </c>
      <c r="N4331" t="str">
        <f t="shared" si="134"/>
        <v>No Weather Impact</v>
      </c>
      <c r="O4331" t="str">
        <f t="shared" si="135"/>
        <v>Not Cancelled</v>
      </c>
      <c r="P4331" t="str">
        <f>TEXT(Table1[[#This Row],[Departure_Time]],"mmm yyyy")</f>
        <v>Nov 2024</v>
      </c>
    </row>
    <row r="4332" spans="1:16" x14ac:dyDescent="0.25">
      <c r="A4332" t="s">
        <v>954</v>
      </c>
      <c r="B4332" t="s">
        <v>20</v>
      </c>
      <c r="C4332" t="s">
        <v>31</v>
      </c>
      <c r="D4332" s="5">
        <v>45474.76458333333</v>
      </c>
      <c r="E4332">
        <v>178</v>
      </c>
      <c r="F4332" t="s">
        <v>16</v>
      </c>
      <c r="G4332">
        <v>1469</v>
      </c>
      <c r="H4332" t="s">
        <v>17</v>
      </c>
      <c r="I4332" t="s">
        <v>18</v>
      </c>
      <c r="J4332">
        <v>9.5</v>
      </c>
      <c r="K4332">
        <v>5</v>
      </c>
      <c r="L4332">
        <v>0</v>
      </c>
      <c r="M4332">
        <v>0</v>
      </c>
      <c r="N4332" t="str">
        <f t="shared" si="134"/>
        <v>No Weather Impact</v>
      </c>
      <c r="O4332" t="str">
        <f t="shared" si="135"/>
        <v>Not Cancelled</v>
      </c>
      <c r="P4332" t="str">
        <f>TEXT(Table1[[#This Row],[Departure_Time]],"mmm yyyy")</f>
        <v>Jul 2024</v>
      </c>
    </row>
    <row r="4333" spans="1:16" x14ac:dyDescent="0.25">
      <c r="A4333" t="s">
        <v>629</v>
      </c>
      <c r="B4333" t="s">
        <v>23</v>
      </c>
      <c r="C4333" t="s">
        <v>31</v>
      </c>
      <c r="D4333" s="5">
        <v>45672.27847222222</v>
      </c>
      <c r="E4333">
        <v>134</v>
      </c>
      <c r="F4333" t="s">
        <v>16</v>
      </c>
      <c r="G4333">
        <v>1051</v>
      </c>
      <c r="H4333" t="s">
        <v>18</v>
      </c>
      <c r="I4333" t="s">
        <v>24</v>
      </c>
      <c r="J4333">
        <v>7.5</v>
      </c>
      <c r="K4333">
        <v>15</v>
      </c>
      <c r="L4333">
        <v>0</v>
      </c>
      <c r="M4333">
        <v>0</v>
      </c>
      <c r="N4333" t="str">
        <f t="shared" si="134"/>
        <v>No Weather Impact</v>
      </c>
      <c r="O4333" t="str">
        <f t="shared" si="135"/>
        <v>Not Cancelled</v>
      </c>
      <c r="P4333" t="str">
        <f>TEXT(Table1[[#This Row],[Departure_Time]],"mmm yyyy")</f>
        <v>Jan 2025</v>
      </c>
    </row>
    <row r="4334" spans="1:16" x14ac:dyDescent="0.25">
      <c r="A4334" t="s">
        <v>1412</v>
      </c>
      <c r="B4334" t="s">
        <v>26</v>
      </c>
      <c r="C4334" t="s">
        <v>20</v>
      </c>
      <c r="D4334" s="5">
        <v>45096.62777777778</v>
      </c>
      <c r="E4334">
        <v>207</v>
      </c>
      <c r="F4334" t="s">
        <v>16</v>
      </c>
      <c r="G4334">
        <v>127</v>
      </c>
      <c r="H4334" t="s">
        <v>21</v>
      </c>
      <c r="I4334" t="s">
        <v>24</v>
      </c>
      <c r="J4334">
        <v>7.4</v>
      </c>
      <c r="K4334">
        <v>23</v>
      </c>
      <c r="L4334">
        <v>0</v>
      </c>
      <c r="M4334">
        <v>0</v>
      </c>
      <c r="N4334" t="str">
        <f t="shared" si="134"/>
        <v>No Weather Impact</v>
      </c>
      <c r="O4334" t="str">
        <f t="shared" si="135"/>
        <v>Not Cancelled</v>
      </c>
      <c r="P4334" t="str">
        <f>TEXT(Table1[[#This Row],[Departure_Time]],"mmm yyyy")</f>
        <v>Jun 2023</v>
      </c>
    </row>
    <row r="4335" spans="1:16" x14ac:dyDescent="0.25">
      <c r="A4335" t="s">
        <v>1473</v>
      </c>
      <c r="B4335" t="s">
        <v>36</v>
      </c>
      <c r="C4335" t="s">
        <v>20</v>
      </c>
      <c r="D4335" s="5">
        <v>45582.881944444445</v>
      </c>
      <c r="E4335">
        <v>232</v>
      </c>
      <c r="F4335" t="s">
        <v>41</v>
      </c>
      <c r="G4335">
        <v>918</v>
      </c>
      <c r="H4335" t="s">
        <v>17</v>
      </c>
      <c r="I4335" t="s">
        <v>18</v>
      </c>
      <c r="J4335">
        <v>7.6</v>
      </c>
      <c r="K4335">
        <v>6</v>
      </c>
      <c r="L4335">
        <v>0</v>
      </c>
      <c r="M4335">
        <v>0</v>
      </c>
      <c r="N4335" t="str">
        <f t="shared" si="134"/>
        <v>No Weather Impact</v>
      </c>
      <c r="O4335" t="str">
        <f t="shared" si="135"/>
        <v>Not Cancelled</v>
      </c>
      <c r="P4335" t="str">
        <f>TEXT(Table1[[#This Row],[Departure_Time]],"mmm yyyy")</f>
        <v>Oct 2024</v>
      </c>
    </row>
    <row r="4336" spans="1:16" x14ac:dyDescent="0.25">
      <c r="A4336" t="s">
        <v>1807</v>
      </c>
      <c r="B4336" t="s">
        <v>36</v>
      </c>
      <c r="C4336" t="s">
        <v>31</v>
      </c>
      <c r="D4336" s="5">
        <v>45180.379166666666</v>
      </c>
      <c r="E4336">
        <v>227</v>
      </c>
      <c r="F4336" t="s">
        <v>16</v>
      </c>
      <c r="G4336">
        <v>1438</v>
      </c>
      <c r="H4336" t="s">
        <v>17</v>
      </c>
      <c r="I4336" t="s">
        <v>24</v>
      </c>
      <c r="J4336">
        <v>9.4</v>
      </c>
      <c r="K4336">
        <v>22</v>
      </c>
      <c r="L4336">
        <v>0</v>
      </c>
      <c r="M4336">
        <v>1</v>
      </c>
      <c r="N4336" t="str">
        <f t="shared" si="134"/>
        <v>Weather Imapct</v>
      </c>
      <c r="O4336" t="str">
        <f t="shared" si="135"/>
        <v>Not Cancelled</v>
      </c>
      <c r="P4336" t="str">
        <f>TEXT(Table1[[#This Row],[Departure_Time]],"mmm yyyy")</f>
        <v>Sep 2023</v>
      </c>
    </row>
    <row r="4337" spans="1:16" x14ac:dyDescent="0.25">
      <c r="A4337" t="s">
        <v>739</v>
      </c>
      <c r="B4337" t="s">
        <v>14</v>
      </c>
      <c r="C4337" t="s">
        <v>26</v>
      </c>
      <c r="D4337" s="5">
        <v>45256.064583333333</v>
      </c>
      <c r="E4337">
        <v>139</v>
      </c>
      <c r="F4337" t="s">
        <v>16</v>
      </c>
      <c r="G4337">
        <v>1527</v>
      </c>
      <c r="H4337" t="s">
        <v>18</v>
      </c>
      <c r="I4337" t="s">
        <v>24</v>
      </c>
      <c r="J4337">
        <v>8.1</v>
      </c>
      <c r="K4337">
        <v>10</v>
      </c>
      <c r="L4337">
        <v>0</v>
      </c>
      <c r="M4337">
        <v>1</v>
      </c>
      <c r="N4337" t="str">
        <f t="shared" si="134"/>
        <v>Weather Imapct</v>
      </c>
      <c r="O4337" t="str">
        <f t="shared" si="135"/>
        <v>Not Cancelled</v>
      </c>
      <c r="P4337" t="str">
        <f>TEXT(Table1[[#This Row],[Departure_Time]],"mmm yyyy")</f>
        <v>Nov 2023</v>
      </c>
    </row>
    <row r="4338" spans="1:16" x14ac:dyDescent="0.25">
      <c r="A4338" t="s">
        <v>1260</v>
      </c>
      <c r="B4338" t="s">
        <v>20</v>
      </c>
      <c r="C4338" t="s">
        <v>14</v>
      </c>
      <c r="D4338" s="5">
        <v>45632.90347222222</v>
      </c>
      <c r="E4338">
        <v>52</v>
      </c>
      <c r="F4338" t="s">
        <v>41</v>
      </c>
      <c r="G4338">
        <v>1394</v>
      </c>
      <c r="H4338" t="s">
        <v>18</v>
      </c>
      <c r="I4338" t="s">
        <v>39</v>
      </c>
      <c r="J4338">
        <v>6</v>
      </c>
      <c r="K4338">
        <v>5</v>
      </c>
      <c r="L4338">
        <v>0</v>
      </c>
      <c r="M4338">
        <v>0</v>
      </c>
      <c r="N4338" t="str">
        <f t="shared" si="134"/>
        <v>No Weather Impact</v>
      </c>
      <c r="O4338" t="str">
        <f t="shared" si="135"/>
        <v>Not Cancelled</v>
      </c>
      <c r="P4338" t="str">
        <f>TEXT(Table1[[#This Row],[Departure_Time]],"mmm yyyy")</f>
        <v>Dec 2024</v>
      </c>
    </row>
    <row r="4339" spans="1:16" x14ac:dyDescent="0.25">
      <c r="A4339" t="s">
        <v>653</v>
      </c>
      <c r="B4339" t="s">
        <v>14</v>
      </c>
      <c r="C4339" t="s">
        <v>36</v>
      </c>
      <c r="D4339" s="5">
        <v>45282.997916666667</v>
      </c>
      <c r="E4339">
        <v>176</v>
      </c>
      <c r="F4339" t="s">
        <v>16</v>
      </c>
      <c r="G4339">
        <v>1906</v>
      </c>
      <c r="H4339" t="s">
        <v>27</v>
      </c>
      <c r="I4339" t="s">
        <v>39</v>
      </c>
      <c r="J4339">
        <v>7</v>
      </c>
      <c r="K4339">
        <v>5</v>
      </c>
      <c r="L4339">
        <v>0</v>
      </c>
      <c r="M4339">
        <v>1</v>
      </c>
      <c r="N4339" t="str">
        <f t="shared" si="134"/>
        <v>Weather Imapct</v>
      </c>
      <c r="O4339" t="str">
        <f t="shared" si="135"/>
        <v>Not Cancelled</v>
      </c>
      <c r="P4339" t="str">
        <f>TEXT(Table1[[#This Row],[Departure_Time]],"mmm yyyy")</f>
        <v>Dec 2023</v>
      </c>
    </row>
    <row r="4340" spans="1:16" x14ac:dyDescent="0.25">
      <c r="A4340" t="s">
        <v>1084</v>
      </c>
      <c r="B4340" t="s">
        <v>23</v>
      </c>
      <c r="C4340" t="s">
        <v>23</v>
      </c>
      <c r="D4340" s="5">
        <v>45581.081944444442</v>
      </c>
      <c r="E4340">
        <v>230</v>
      </c>
      <c r="F4340" t="s">
        <v>16</v>
      </c>
      <c r="G4340">
        <v>1297</v>
      </c>
      <c r="H4340" t="s">
        <v>21</v>
      </c>
      <c r="I4340" t="s">
        <v>24</v>
      </c>
      <c r="J4340">
        <v>7.9</v>
      </c>
      <c r="K4340">
        <v>15</v>
      </c>
      <c r="L4340">
        <v>0</v>
      </c>
      <c r="M4340">
        <v>1</v>
      </c>
      <c r="N4340" t="str">
        <f t="shared" si="134"/>
        <v>Weather Imapct</v>
      </c>
      <c r="O4340" t="str">
        <f t="shared" si="135"/>
        <v>Not Cancelled</v>
      </c>
      <c r="P4340" t="str">
        <f>TEXT(Table1[[#This Row],[Departure_Time]],"mmm yyyy")</f>
        <v>Oct 2024</v>
      </c>
    </row>
    <row r="4341" spans="1:16" x14ac:dyDescent="0.25">
      <c r="A4341" t="s">
        <v>409</v>
      </c>
      <c r="B4341" t="s">
        <v>36</v>
      </c>
      <c r="C4341" t="s">
        <v>15</v>
      </c>
      <c r="D4341" s="5">
        <v>45613.176388888889</v>
      </c>
      <c r="E4341">
        <v>119</v>
      </c>
      <c r="F4341" t="s">
        <v>16</v>
      </c>
      <c r="G4341">
        <v>945</v>
      </c>
      <c r="H4341" t="s">
        <v>18</v>
      </c>
      <c r="I4341" t="s">
        <v>24</v>
      </c>
      <c r="J4341">
        <v>6.2</v>
      </c>
      <c r="K4341">
        <v>8</v>
      </c>
      <c r="L4341">
        <v>0</v>
      </c>
      <c r="M4341">
        <v>0</v>
      </c>
      <c r="N4341" t="str">
        <f t="shared" si="134"/>
        <v>No Weather Impact</v>
      </c>
      <c r="O4341" t="str">
        <f t="shared" si="135"/>
        <v>Not Cancelled</v>
      </c>
      <c r="P4341" t="str">
        <f>TEXT(Table1[[#This Row],[Departure_Time]],"mmm yyyy")</f>
        <v>Nov 2024</v>
      </c>
    </row>
    <row r="4342" spans="1:16" x14ac:dyDescent="0.25">
      <c r="A4342" t="s">
        <v>366</v>
      </c>
      <c r="B4342" t="s">
        <v>15</v>
      </c>
      <c r="C4342" t="s">
        <v>36</v>
      </c>
      <c r="D4342" s="5">
        <v>45177.740972222222</v>
      </c>
      <c r="E4342">
        <v>120</v>
      </c>
      <c r="F4342" t="s">
        <v>16</v>
      </c>
      <c r="G4342">
        <v>1427</v>
      </c>
      <c r="H4342" t="s">
        <v>18</v>
      </c>
      <c r="I4342" t="s">
        <v>24</v>
      </c>
      <c r="J4342">
        <v>8.6</v>
      </c>
      <c r="K4342">
        <v>19</v>
      </c>
      <c r="L4342">
        <v>0</v>
      </c>
      <c r="M4342">
        <v>0</v>
      </c>
      <c r="N4342" t="str">
        <f t="shared" si="134"/>
        <v>No Weather Impact</v>
      </c>
      <c r="O4342" t="str">
        <f t="shared" si="135"/>
        <v>Not Cancelled</v>
      </c>
      <c r="P4342" t="str">
        <f>TEXT(Table1[[#This Row],[Departure_Time]],"mmm yyyy")</f>
        <v>Sep 2023</v>
      </c>
    </row>
    <row r="4343" spans="1:16" x14ac:dyDescent="0.25">
      <c r="A4343" t="s">
        <v>825</v>
      </c>
      <c r="B4343" t="s">
        <v>36</v>
      </c>
      <c r="C4343" t="s">
        <v>29</v>
      </c>
      <c r="D4343" s="5">
        <v>45763.595138888886</v>
      </c>
      <c r="E4343">
        <v>175</v>
      </c>
      <c r="F4343" t="s">
        <v>16</v>
      </c>
      <c r="G4343">
        <v>1137</v>
      </c>
      <c r="H4343" t="s">
        <v>18</v>
      </c>
      <c r="I4343" t="s">
        <v>24</v>
      </c>
      <c r="J4343">
        <v>6.4</v>
      </c>
      <c r="K4343">
        <v>4</v>
      </c>
      <c r="L4343">
        <v>0</v>
      </c>
      <c r="M4343">
        <v>0</v>
      </c>
      <c r="N4343" t="str">
        <f t="shared" si="134"/>
        <v>No Weather Impact</v>
      </c>
      <c r="O4343" t="str">
        <f t="shared" si="135"/>
        <v>Not Cancelled</v>
      </c>
      <c r="P4343" t="str">
        <f>TEXT(Table1[[#This Row],[Departure_Time]],"mmm yyyy")</f>
        <v>Apr 2025</v>
      </c>
    </row>
    <row r="4344" spans="1:16" x14ac:dyDescent="0.25">
      <c r="A4344" t="s">
        <v>750</v>
      </c>
      <c r="B4344" t="s">
        <v>14</v>
      </c>
      <c r="C4344" t="s">
        <v>29</v>
      </c>
      <c r="D4344" s="5">
        <v>45523.6</v>
      </c>
      <c r="E4344">
        <v>149</v>
      </c>
      <c r="F4344" t="s">
        <v>16</v>
      </c>
      <c r="G4344">
        <v>1435</v>
      </c>
      <c r="H4344" t="s">
        <v>17</v>
      </c>
      <c r="I4344" t="s">
        <v>24</v>
      </c>
      <c r="J4344">
        <v>10</v>
      </c>
      <c r="K4344">
        <v>22</v>
      </c>
      <c r="L4344">
        <v>0</v>
      </c>
      <c r="M4344">
        <v>0</v>
      </c>
      <c r="N4344" t="str">
        <f t="shared" si="134"/>
        <v>No Weather Impact</v>
      </c>
      <c r="O4344" t="str">
        <f t="shared" si="135"/>
        <v>Not Cancelled</v>
      </c>
      <c r="P4344" t="str">
        <f>TEXT(Table1[[#This Row],[Departure_Time]],"mmm yyyy")</f>
        <v>Aug 2024</v>
      </c>
    </row>
    <row r="4345" spans="1:16" x14ac:dyDescent="0.25">
      <c r="A4345" t="s">
        <v>502</v>
      </c>
      <c r="B4345" t="s">
        <v>26</v>
      </c>
      <c r="C4345" t="s">
        <v>36</v>
      </c>
      <c r="D4345" s="5">
        <v>45376.344444444447</v>
      </c>
      <c r="E4345">
        <v>210</v>
      </c>
      <c r="F4345" t="s">
        <v>16</v>
      </c>
      <c r="G4345">
        <v>803</v>
      </c>
      <c r="H4345" t="s">
        <v>27</v>
      </c>
      <c r="I4345" t="s">
        <v>24</v>
      </c>
      <c r="J4345">
        <v>7</v>
      </c>
      <c r="K4345">
        <v>8</v>
      </c>
      <c r="L4345">
        <v>0</v>
      </c>
      <c r="M4345">
        <v>0</v>
      </c>
      <c r="N4345" t="str">
        <f t="shared" si="134"/>
        <v>No Weather Impact</v>
      </c>
      <c r="O4345" t="str">
        <f t="shared" si="135"/>
        <v>Not Cancelled</v>
      </c>
      <c r="P4345" t="str">
        <f>TEXT(Table1[[#This Row],[Departure_Time]],"mmm yyyy")</f>
        <v>Mar 2024</v>
      </c>
    </row>
    <row r="4346" spans="1:16" x14ac:dyDescent="0.25">
      <c r="A4346" t="s">
        <v>128</v>
      </c>
      <c r="B4346" t="s">
        <v>26</v>
      </c>
      <c r="C4346" t="s">
        <v>23</v>
      </c>
      <c r="D4346" s="5">
        <v>45765.419444444444</v>
      </c>
      <c r="E4346">
        <v>135</v>
      </c>
      <c r="F4346" t="s">
        <v>16</v>
      </c>
      <c r="G4346">
        <v>884</v>
      </c>
      <c r="H4346" t="s">
        <v>18</v>
      </c>
      <c r="I4346" t="s">
        <v>24</v>
      </c>
      <c r="J4346">
        <v>4.2</v>
      </c>
      <c r="K4346">
        <v>9</v>
      </c>
      <c r="L4346">
        <v>0</v>
      </c>
      <c r="M4346">
        <v>0</v>
      </c>
      <c r="N4346" t="str">
        <f t="shared" si="134"/>
        <v>No Weather Impact</v>
      </c>
      <c r="O4346" t="str">
        <f t="shared" si="135"/>
        <v>Not Cancelled</v>
      </c>
      <c r="P4346" t="str">
        <f>TEXT(Table1[[#This Row],[Departure_Time]],"mmm yyyy")</f>
        <v>Apr 2025</v>
      </c>
    </row>
    <row r="4347" spans="1:16" x14ac:dyDescent="0.25">
      <c r="A4347" t="s">
        <v>1266</v>
      </c>
      <c r="B4347" t="s">
        <v>26</v>
      </c>
      <c r="C4347" t="s">
        <v>29</v>
      </c>
      <c r="D4347" s="5">
        <v>45514.144444444442</v>
      </c>
      <c r="E4347">
        <v>133</v>
      </c>
      <c r="F4347" t="s">
        <v>16</v>
      </c>
      <c r="G4347">
        <v>1391</v>
      </c>
      <c r="H4347" t="s">
        <v>21</v>
      </c>
      <c r="I4347" t="s">
        <v>24</v>
      </c>
      <c r="J4347">
        <v>10</v>
      </c>
      <c r="K4347">
        <v>1</v>
      </c>
      <c r="L4347">
        <v>0</v>
      </c>
      <c r="M4347">
        <v>0</v>
      </c>
      <c r="N4347" t="str">
        <f t="shared" si="134"/>
        <v>No Weather Impact</v>
      </c>
      <c r="O4347" t="str">
        <f t="shared" si="135"/>
        <v>Not Cancelled</v>
      </c>
      <c r="P4347" t="str">
        <f>TEXT(Table1[[#This Row],[Departure_Time]],"mmm yyyy")</f>
        <v>Aug 2024</v>
      </c>
    </row>
    <row r="4348" spans="1:16" x14ac:dyDescent="0.25">
      <c r="A4348" t="s">
        <v>734</v>
      </c>
      <c r="B4348" t="s">
        <v>36</v>
      </c>
      <c r="C4348" t="s">
        <v>20</v>
      </c>
      <c r="D4348" s="5">
        <v>45491.515277777777</v>
      </c>
      <c r="E4348">
        <v>237</v>
      </c>
      <c r="F4348" t="s">
        <v>16</v>
      </c>
      <c r="G4348">
        <v>1383</v>
      </c>
      <c r="H4348" t="s">
        <v>27</v>
      </c>
      <c r="I4348" t="s">
        <v>24</v>
      </c>
      <c r="J4348">
        <v>4.2</v>
      </c>
      <c r="K4348">
        <v>6</v>
      </c>
      <c r="L4348">
        <v>0</v>
      </c>
      <c r="M4348">
        <v>0</v>
      </c>
      <c r="N4348" t="str">
        <f t="shared" si="134"/>
        <v>No Weather Impact</v>
      </c>
      <c r="O4348" t="str">
        <f t="shared" si="135"/>
        <v>Not Cancelled</v>
      </c>
      <c r="P4348" t="str">
        <f>TEXT(Table1[[#This Row],[Departure_Time]],"mmm yyyy")</f>
        <v>Jul 2024</v>
      </c>
    </row>
    <row r="4349" spans="1:16" x14ac:dyDescent="0.25">
      <c r="A4349" t="s">
        <v>643</v>
      </c>
      <c r="B4349" t="s">
        <v>20</v>
      </c>
      <c r="C4349" t="s">
        <v>26</v>
      </c>
      <c r="D4349" s="5">
        <v>45207.989583333336</v>
      </c>
      <c r="E4349">
        <v>274</v>
      </c>
      <c r="F4349" t="s">
        <v>16</v>
      </c>
      <c r="G4349">
        <v>1160</v>
      </c>
      <c r="H4349" t="s">
        <v>21</v>
      </c>
      <c r="I4349" t="s">
        <v>39</v>
      </c>
      <c r="J4349">
        <v>5.5</v>
      </c>
      <c r="K4349">
        <v>21</v>
      </c>
      <c r="L4349">
        <v>0</v>
      </c>
      <c r="M4349">
        <v>0</v>
      </c>
      <c r="N4349" t="str">
        <f t="shared" si="134"/>
        <v>No Weather Impact</v>
      </c>
      <c r="O4349" t="str">
        <f t="shared" si="135"/>
        <v>Not Cancelled</v>
      </c>
      <c r="P4349" t="str">
        <f>TEXT(Table1[[#This Row],[Departure_Time]],"mmm yyyy")</f>
        <v>Oct 2023</v>
      </c>
    </row>
    <row r="4350" spans="1:16" x14ac:dyDescent="0.25">
      <c r="A4350" t="s">
        <v>985</v>
      </c>
      <c r="B4350" t="s">
        <v>31</v>
      </c>
      <c r="C4350" t="s">
        <v>14</v>
      </c>
      <c r="D4350" s="5">
        <v>45078.009722222225</v>
      </c>
      <c r="E4350">
        <v>160</v>
      </c>
      <c r="F4350" t="s">
        <v>16</v>
      </c>
      <c r="G4350">
        <v>1382</v>
      </c>
      <c r="H4350" t="s">
        <v>21</v>
      </c>
      <c r="I4350" t="s">
        <v>24</v>
      </c>
      <c r="J4350">
        <v>6.9</v>
      </c>
      <c r="K4350">
        <v>10</v>
      </c>
      <c r="L4350">
        <v>0</v>
      </c>
      <c r="M4350">
        <v>0</v>
      </c>
      <c r="N4350" t="str">
        <f t="shared" si="134"/>
        <v>No Weather Impact</v>
      </c>
      <c r="O4350" t="str">
        <f t="shared" si="135"/>
        <v>Not Cancelled</v>
      </c>
      <c r="P4350" t="str">
        <f>TEXT(Table1[[#This Row],[Departure_Time]],"mmm yyyy")</f>
        <v>Jun 2023</v>
      </c>
    </row>
    <row r="4351" spans="1:16" x14ac:dyDescent="0.25">
      <c r="A4351" t="s">
        <v>1074</v>
      </c>
      <c r="B4351" t="s">
        <v>26</v>
      </c>
      <c r="C4351" t="s">
        <v>31</v>
      </c>
      <c r="D4351" s="5">
        <v>45056.791666666664</v>
      </c>
      <c r="E4351">
        <v>66</v>
      </c>
      <c r="F4351" t="s">
        <v>16</v>
      </c>
      <c r="G4351">
        <v>1054</v>
      </c>
      <c r="H4351" t="s">
        <v>18</v>
      </c>
      <c r="I4351" t="s">
        <v>18</v>
      </c>
      <c r="J4351">
        <v>7</v>
      </c>
      <c r="K4351">
        <v>14</v>
      </c>
      <c r="L4351">
        <v>0</v>
      </c>
      <c r="M4351">
        <v>0</v>
      </c>
      <c r="N4351" t="str">
        <f t="shared" si="134"/>
        <v>No Weather Impact</v>
      </c>
      <c r="O4351" t="str">
        <f t="shared" si="135"/>
        <v>Not Cancelled</v>
      </c>
      <c r="P4351" t="str">
        <f>TEXT(Table1[[#This Row],[Departure_Time]],"mmm yyyy")</f>
        <v>May 2023</v>
      </c>
    </row>
    <row r="4352" spans="1:16" x14ac:dyDescent="0.25">
      <c r="A4352" t="s">
        <v>777</v>
      </c>
      <c r="B4352" t="s">
        <v>26</v>
      </c>
      <c r="C4352" t="s">
        <v>23</v>
      </c>
      <c r="D4352" s="5">
        <v>45396.390972222223</v>
      </c>
      <c r="E4352">
        <v>238</v>
      </c>
      <c r="F4352" t="s">
        <v>16</v>
      </c>
      <c r="G4352">
        <v>1486</v>
      </c>
      <c r="H4352" t="s">
        <v>27</v>
      </c>
      <c r="I4352" t="s">
        <v>39</v>
      </c>
      <c r="J4352">
        <v>6.9</v>
      </c>
      <c r="K4352">
        <v>24</v>
      </c>
      <c r="L4352">
        <v>0</v>
      </c>
      <c r="M4352">
        <v>0</v>
      </c>
      <c r="N4352" t="str">
        <f t="shared" si="134"/>
        <v>No Weather Impact</v>
      </c>
      <c r="O4352" t="str">
        <f t="shared" si="135"/>
        <v>Not Cancelled</v>
      </c>
      <c r="P4352" t="str">
        <f>TEXT(Table1[[#This Row],[Departure_Time]],"mmm yyyy")</f>
        <v>Apr 2024</v>
      </c>
    </row>
    <row r="4353" spans="1:16" x14ac:dyDescent="0.25">
      <c r="A4353" t="s">
        <v>1520</v>
      </c>
      <c r="B4353" t="s">
        <v>31</v>
      </c>
      <c r="C4353" t="s">
        <v>14</v>
      </c>
      <c r="D4353" s="5">
        <v>45581.506249999999</v>
      </c>
      <c r="E4353">
        <v>160</v>
      </c>
      <c r="F4353" t="s">
        <v>16</v>
      </c>
      <c r="G4353">
        <v>1178</v>
      </c>
      <c r="H4353" t="s">
        <v>27</v>
      </c>
      <c r="I4353" t="s">
        <v>24</v>
      </c>
      <c r="J4353">
        <v>7.7</v>
      </c>
      <c r="K4353">
        <v>11</v>
      </c>
      <c r="L4353">
        <v>0</v>
      </c>
      <c r="M4353">
        <v>0</v>
      </c>
      <c r="N4353" t="str">
        <f t="shared" si="134"/>
        <v>No Weather Impact</v>
      </c>
      <c r="O4353" t="str">
        <f t="shared" si="135"/>
        <v>Not Cancelled</v>
      </c>
      <c r="P4353" t="str">
        <f>TEXT(Table1[[#This Row],[Departure_Time]],"mmm yyyy")</f>
        <v>Oct 2024</v>
      </c>
    </row>
    <row r="4354" spans="1:16" x14ac:dyDescent="0.25">
      <c r="A4354" t="s">
        <v>526</v>
      </c>
      <c r="B4354" t="s">
        <v>31</v>
      </c>
      <c r="C4354" t="s">
        <v>14</v>
      </c>
      <c r="D4354" s="5">
        <v>45709.324305555558</v>
      </c>
      <c r="E4354">
        <v>131</v>
      </c>
      <c r="F4354" t="s">
        <v>16</v>
      </c>
      <c r="G4354">
        <v>1259</v>
      </c>
      <c r="H4354" t="s">
        <v>17</v>
      </c>
      <c r="I4354" t="s">
        <v>24</v>
      </c>
      <c r="J4354">
        <v>7.2</v>
      </c>
      <c r="K4354">
        <v>0</v>
      </c>
      <c r="L4354">
        <v>0</v>
      </c>
      <c r="M4354">
        <v>0</v>
      </c>
      <c r="N4354" t="str">
        <f t="shared" si="134"/>
        <v>No Weather Impact</v>
      </c>
      <c r="O4354" t="str">
        <f t="shared" si="135"/>
        <v>Not Cancelled</v>
      </c>
      <c r="P4354" t="str">
        <f>TEXT(Table1[[#This Row],[Departure_Time]],"mmm yyyy")</f>
        <v>Feb 2025</v>
      </c>
    </row>
    <row r="4355" spans="1:16" x14ac:dyDescent="0.25">
      <c r="A4355" t="s">
        <v>1416</v>
      </c>
      <c r="B4355" t="s">
        <v>29</v>
      </c>
      <c r="C4355" t="s">
        <v>23</v>
      </c>
      <c r="D4355" s="5">
        <v>45188.753472222219</v>
      </c>
      <c r="E4355">
        <v>132</v>
      </c>
      <c r="F4355" t="s">
        <v>52</v>
      </c>
      <c r="G4355">
        <v>1223</v>
      </c>
      <c r="H4355" t="s">
        <v>18</v>
      </c>
      <c r="I4355" t="s">
        <v>24</v>
      </c>
      <c r="J4355">
        <v>5.5</v>
      </c>
      <c r="K4355">
        <v>21</v>
      </c>
      <c r="L4355">
        <v>0</v>
      </c>
      <c r="M4355">
        <v>1</v>
      </c>
      <c r="N4355" t="str">
        <f t="shared" ref="N4355:N4418" si="136">IF(M4355=1, "Weather Imapct", "No Weather Impact")</f>
        <v>Weather Imapct</v>
      </c>
      <c r="O4355" t="str">
        <f t="shared" ref="O4355:O4418" si="137">IF(F4355="Cancelled", "Cancelled", "Not Cancelled")</f>
        <v>Cancelled</v>
      </c>
      <c r="P4355" t="str">
        <f>TEXT(Table1[[#This Row],[Departure_Time]],"mmm yyyy")</f>
        <v>Sep 2023</v>
      </c>
    </row>
    <row r="4356" spans="1:16" x14ac:dyDescent="0.25">
      <c r="A4356" t="s">
        <v>1024</v>
      </c>
      <c r="B4356" t="s">
        <v>26</v>
      </c>
      <c r="C4356" t="s">
        <v>20</v>
      </c>
      <c r="D4356" s="5">
        <v>45375.673611111109</v>
      </c>
      <c r="E4356">
        <v>140</v>
      </c>
      <c r="F4356" t="s">
        <v>16</v>
      </c>
      <c r="G4356">
        <v>1725</v>
      </c>
      <c r="H4356" t="s">
        <v>27</v>
      </c>
      <c r="I4356" t="s">
        <v>24</v>
      </c>
      <c r="J4356">
        <v>7.1</v>
      </c>
      <c r="K4356">
        <v>3</v>
      </c>
      <c r="L4356">
        <v>0</v>
      </c>
      <c r="M4356">
        <v>0</v>
      </c>
      <c r="N4356" t="str">
        <f t="shared" si="136"/>
        <v>No Weather Impact</v>
      </c>
      <c r="O4356" t="str">
        <f t="shared" si="137"/>
        <v>Not Cancelled</v>
      </c>
      <c r="P4356" t="str">
        <f>TEXT(Table1[[#This Row],[Departure_Time]],"mmm yyyy")</f>
        <v>Mar 2024</v>
      </c>
    </row>
    <row r="4357" spans="1:16" x14ac:dyDescent="0.25">
      <c r="A4357" t="s">
        <v>132</v>
      </c>
      <c r="B4357" t="s">
        <v>23</v>
      </c>
      <c r="C4357" t="s">
        <v>36</v>
      </c>
      <c r="D4357" s="5">
        <v>45718.160416666666</v>
      </c>
      <c r="E4357">
        <v>60</v>
      </c>
      <c r="F4357" t="s">
        <v>16</v>
      </c>
      <c r="G4357">
        <v>1298</v>
      </c>
      <c r="H4357" t="s">
        <v>27</v>
      </c>
      <c r="I4357" t="s">
        <v>24</v>
      </c>
      <c r="J4357">
        <v>6.9</v>
      </c>
      <c r="K4357">
        <v>13</v>
      </c>
      <c r="L4357">
        <v>0</v>
      </c>
      <c r="M4357">
        <v>0</v>
      </c>
      <c r="N4357" t="str">
        <f t="shared" si="136"/>
        <v>No Weather Impact</v>
      </c>
      <c r="O4357" t="str">
        <f t="shared" si="137"/>
        <v>Not Cancelled</v>
      </c>
      <c r="P4357" t="str">
        <f>TEXT(Table1[[#This Row],[Departure_Time]],"mmm yyyy")</f>
        <v>Mar 2025</v>
      </c>
    </row>
    <row r="4358" spans="1:16" x14ac:dyDescent="0.25">
      <c r="A4358" t="s">
        <v>700</v>
      </c>
      <c r="B4358" t="s">
        <v>20</v>
      </c>
      <c r="C4358" t="s">
        <v>29</v>
      </c>
      <c r="D4358" s="5">
        <v>45167.452777777777</v>
      </c>
      <c r="E4358">
        <v>226</v>
      </c>
      <c r="F4358" t="s">
        <v>16</v>
      </c>
      <c r="G4358">
        <v>1453</v>
      </c>
      <c r="H4358" t="s">
        <v>17</v>
      </c>
      <c r="I4358" t="s">
        <v>24</v>
      </c>
      <c r="J4358">
        <v>7.6</v>
      </c>
      <c r="K4358">
        <v>8</v>
      </c>
      <c r="L4358">
        <v>0</v>
      </c>
      <c r="M4358">
        <v>0</v>
      </c>
      <c r="N4358" t="str">
        <f t="shared" si="136"/>
        <v>No Weather Impact</v>
      </c>
      <c r="O4358" t="str">
        <f t="shared" si="137"/>
        <v>Not Cancelled</v>
      </c>
      <c r="P4358" t="str">
        <f>TEXT(Table1[[#This Row],[Departure_Time]],"mmm yyyy")</f>
        <v>Aug 2023</v>
      </c>
    </row>
    <row r="4359" spans="1:16" x14ac:dyDescent="0.25">
      <c r="A4359" t="s">
        <v>1605</v>
      </c>
      <c r="B4359" t="s">
        <v>15</v>
      </c>
      <c r="C4359" t="s">
        <v>15</v>
      </c>
      <c r="D4359" s="5">
        <v>45411.169444444444</v>
      </c>
      <c r="E4359">
        <v>148</v>
      </c>
      <c r="F4359" t="s">
        <v>16</v>
      </c>
      <c r="G4359">
        <v>1000</v>
      </c>
      <c r="H4359" t="s">
        <v>18</v>
      </c>
      <c r="I4359" t="s">
        <v>24</v>
      </c>
      <c r="J4359">
        <v>8</v>
      </c>
      <c r="K4359">
        <v>0</v>
      </c>
      <c r="L4359">
        <v>0</v>
      </c>
      <c r="M4359">
        <v>0</v>
      </c>
      <c r="N4359" t="str">
        <f t="shared" si="136"/>
        <v>No Weather Impact</v>
      </c>
      <c r="O4359" t="str">
        <f t="shared" si="137"/>
        <v>Not Cancelled</v>
      </c>
      <c r="P4359" t="str">
        <f>TEXT(Table1[[#This Row],[Departure_Time]],"mmm yyyy")</f>
        <v>Apr 2024</v>
      </c>
    </row>
    <row r="4360" spans="1:16" x14ac:dyDescent="0.25">
      <c r="A4360" t="s">
        <v>1085</v>
      </c>
      <c r="B4360" t="s">
        <v>29</v>
      </c>
      <c r="C4360" t="s">
        <v>14</v>
      </c>
      <c r="D4360" s="5">
        <v>45364.070833333331</v>
      </c>
      <c r="E4360">
        <v>240</v>
      </c>
      <c r="F4360" t="s">
        <v>16</v>
      </c>
      <c r="G4360">
        <v>1352</v>
      </c>
      <c r="H4360" t="s">
        <v>18</v>
      </c>
      <c r="I4360" t="s">
        <v>24</v>
      </c>
      <c r="J4360">
        <v>7.8</v>
      </c>
      <c r="K4360">
        <v>5</v>
      </c>
      <c r="L4360">
        <v>0</v>
      </c>
      <c r="M4360">
        <v>0</v>
      </c>
      <c r="N4360" t="str">
        <f t="shared" si="136"/>
        <v>No Weather Impact</v>
      </c>
      <c r="O4360" t="str">
        <f t="shared" si="137"/>
        <v>Not Cancelled</v>
      </c>
      <c r="P4360" t="str">
        <f>TEXT(Table1[[#This Row],[Departure_Time]],"mmm yyyy")</f>
        <v>Mar 2024</v>
      </c>
    </row>
    <row r="4361" spans="1:16" x14ac:dyDescent="0.25">
      <c r="A4361" t="s">
        <v>1780</v>
      </c>
      <c r="B4361" t="s">
        <v>29</v>
      </c>
      <c r="C4361" t="s">
        <v>29</v>
      </c>
      <c r="D4361" s="5">
        <v>45434.754166666666</v>
      </c>
      <c r="E4361">
        <v>223</v>
      </c>
      <c r="F4361" t="s">
        <v>16</v>
      </c>
      <c r="G4361">
        <v>658</v>
      </c>
      <c r="H4361" t="s">
        <v>17</v>
      </c>
      <c r="I4361" t="s">
        <v>39</v>
      </c>
      <c r="J4361">
        <v>7.5</v>
      </c>
      <c r="K4361">
        <v>3</v>
      </c>
      <c r="L4361">
        <v>0</v>
      </c>
      <c r="M4361">
        <v>0</v>
      </c>
      <c r="N4361" t="str">
        <f t="shared" si="136"/>
        <v>No Weather Impact</v>
      </c>
      <c r="O4361" t="str">
        <f t="shared" si="137"/>
        <v>Not Cancelled</v>
      </c>
      <c r="P4361" t="str">
        <f>TEXT(Table1[[#This Row],[Departure_Time]],"mmm yyyy")</f>
        <v>May 2024</v>
      </c>
    </row>
    <row r="4362" spans="1:16" x14ac:dyDescent="0.25">
      <c r="A4362" t="s">
        <v>841</v>
      </c>
      <c r="B4362" t="s">
        <v>23</v>
      </c>
      <c r="C4362" t="s">
        <v>36</v>
      </c>
      <c r="D4362" s="5">
        <v>45578.802777777775</v>
      </c>
      <c r="E4362">
        <v>135</v>
      </c>
      <c r="F4362" t="s">
        <v>41</v>
      </c>
      <c r="G4362">
        <v>1626</v>
      </c>
      <c r="H4362" t="s">
        <v>18</v>
      </c>
      <c r="I4362" t="s">
        <v>24</v>
      </c>
      <c r="J4362">
        <v>5.5</v>
      </c>
      <c r="K4362">
        <v>0</v>
      </c>
      <c r="L4362">
        <v>0</v>
      </c>
      <c r="M4362">
        <v>1</v>
      </c>
      <c r="N4362" t="str">
        <f t="shared" si="136"/>
        <v>Weather Imapct</v>
      </c>
      <c r="O4362" t="str">
        <f t="shared" si="137"/>
        <v>Not Cancelled</v>
      </c>
      <c r="P4362" t="str">
        <f>TEXT(Table1[[#This Row],[Departure_Time]],"mmm yyyy")</f>
        <v>Oct 2024</v>
      </c>
    </row>
    <row r="4363" spans="1:16" x14ac:dyDescent="0.25">
      <c r="A4363" t="s">
        <v>834</v>
      </c>
      <c r="B4363" t="s">
        <v>36</v>
      </c>
      <c r="C4363" t="s">
        <v>36</v>
      </c>
      <c r="D4363" s="5">
        <v>45126.091666666667</v>
      </c>
      <c r="E4363">
        <v>226</v>
      </c>
      <c r="F4363" t="s">
        <v>16</v>
      </c>
      <c r="G4363">
        <v>1316</v>
      </c>
      <c r="H4363" t="s">
        <v>27</v>
      </c>
      <c r="I4363" t="s">
        <v>24</v>
      </c>
      <c r="J4363">
        <v>7.4</v>
      </c>
      <c r="K4363">
        <v>2</v>
      </c>
      <c r="L4363">
        <v>0</v>
      </c>
      <c r="M4363">
        <v>1</v>
      </c>
      <c r="N4363" t="str">
        <f t="shared" si="136"/>
        <v>Weather Imapct</v>
      </c>
      <c r="O4363" t="str">
        <f t="shared" si="137"/>
        <v>Not Cancelled</v>
      </c>
      <c r="P4363" t="str">
        <f>TEXT(Table1[[#This Row],[Departure_Time]],"mmm yyyy")</f>
        <v>Jul 2023</v>
      </c>
    </row>
    <row r="4364" spans="1:16" x14ac:dyDescent="0.25">
      <c r="A4364" t="s">
        <v>1546</v>
      </c>
      <c r="B4364" t="s">
        <v>26</v>
      </c>
      <c r="C4364" t="s">
        <v>36</v>
      </c>
      <c r="D4364" s="5">
        <v>45708.759027777778</v>
      </c>
      <c r="E4364">
        <v>191</v>
      </c>
      <c r="F4364" t="s">
        <v>16</v>
      </c>
      <c r="G4364">
        <v>476</v>
      </c>
      <c r="H4364" t="s">
        <v>18</v>
      </c>
      <c r="I4364" t="s">
        <v>24</v>
      </c>
      <c r="J4364">
        <v>7.1</v>
      </c>
      <c r="K4364">
        <v>8</v>
      </c>
      <c r="L4364">
        <v>0</v>
      </c>
      <c r="M4364">
        <v>0</v>
      </c>
      <c r="N4364" t="str">
        <f t="shared" si="136"/>
        <v>No Weather Impact</v>
      </c>
      <c r="O4364" t="str">
        <f t="shared" si="137"/>
        <v>Not Cancelled</v>
      </c>
      <c r="P4364" t="str">
        <f>TEXT(Table1[[#This Row],[Departure_Time]],"mmm yyyy")</f>
        <v>Feb 2025</v>
      </c>
    </row>
    <row r="4365" spans="1:16" x14ac:dyDescent="0.25">
      <c r="A4365" t="s">
        <v>365</v>
      </c>
      <c r="B4365" t="s">
        <v>23</v>
      </c>
      <c r="C4365" t="s">
        <v>20</v>
      </c>
      <c r="D4365" s="5">
        <v>45674.364583333336</v>
      </c>
      <c r="E4365">
        <v>130</v>
      </c>
      <c r="F4365" t="s">
        <v>16</v>
      </c>
      <c r="G4365">
        <v>1677</v>
      </c>
      <c r="H4365" t="s">
        <v>18</v>
      </c>
      <c r="I4365" t="s">
        <v>18</v>
      </c>
      <c r="J4365">
        <v>8</v>
      </c>
      <c r="K4365">
        <v>12</v>
      </c>
      <c r="L4365">
        <v>0</v>
      </c>
      <c r="M4365">
        <v>0</v>
      </c>
      <c r="N4365" t="str">
        <f t="shared" si="136"/>
        <v>No Weather Impact</v>
      </c>
      <c r="O4365" t="str">
        <f t="shared" si="137"/>
        <v>Not Cancelled</v>
      </c>
      <c r="P4365" t="str">
        <f>TEXT(Table1[[#This Row],[Departure_Time]],"mmm yyyy")</f>
        <v>Jan 2025</v>
      </c>
    </row>
    <row r="4366" spans="1:16" x14ac:dyDescent="0.25">
      <c r="A4366" t="s">
        <v>1808</v>
      </c>
      <c r="B4366" t="s">
        <v>20</v>
      </c>
      <c r="C4366" t="s">
        <v>15</v>
      </c>
      <c r="D4366" s="5">
        <v>45712.613888888889</v>
      </c>
      <c r="E4366">
        <v>80</v>
      </c>
      <c r="F4366" t="s">
        <v>16</v>
      </c>
      <c r="G4366">
        <v>1452</v>
      </c>
      <c r="H4366" t="s">
        <v>18</v>
      </c>
      <c r="I4366" t="s">
        <v>39</v>
      </c>
      <c r="J4366">
        <v>7.1</v>
      </c>
      <c r="K4366">
        <v>86</v>
      </c>
      <c r="L4366">
        <v>0</v>
      </c>
      <c r="M4366">
        <v>0</v>
      </c>
      <c r="N4366" t="str">
        <f t="shared" si="136"/>
        <v>No Weather Impact</v>
      </c>
      <c r="O4366" t="str">
        <f t="shared" si="137"/>
        <v>Not Cancelled</v>
      </c>
      <c r="P4366" t="str">
        <f>TEXT(Table1[[#This Row],[Departure_Time]],"mmm yyyy")</f>
        <v>Feb 2025</v>
      </c>
    </row>
    <row r="4367" spans="1:16" x14ac:dyDescent="0.25">
      <c r="A4367" t="s">
        <v>1244</v>
      </c>
      <c r="B4367" t="s">
        <v>29</v>
      </c>
      <c r="C4367" t="s">
        <v>36</v>
      </c>
      <c r="D4367" s="5">
        <v>45260.046527777777</v>
      </c>
      <c r="E4367">
        <v>148</v>
      </c>
      <c r="F4367" t="s">
        <v>16</v>
      </c>
      <c r="G4367">
        <v>409</v>
      </c>
      <c r="H4367" t="s">
        <v>27</v>
      </c>
      <c r="I4367" t="s">
        <v>24</v>
      </c>
      <c r="J4367">
        <v>6</v>
      </c>
      <c r="K4367">
        <v>1</v>
      </c>
      <c r="L4367">
        <v>1</v>
      </c>
      <c r="M4367">
        <v>0</v>
      </c>
      <c r="N4367" t="str">
        <f t="shared" si="136"/>
        <v>No Weather Impact</v>
      </c>
      <c r="O4367" t="str">
        <f t="shared" si="137"/>
        <v>Not Cancelled</v>
      </c>
      <c r="P4367" t="str">
        <f>TEXT(Table1[[#This Row],[Departure_Time]],"mmm yyyy")</f>
        <v>Nov 2023</v>
      </c>
    </row>
    <row r="4368" spans="1:16" x14ac:dyDescent="0.25">
      <c r="A4368" t="s">
        <v>345</v>
      </c>
      <c r="B4368" t="s">
        <v>14</v>
      </c>
      <c r="C4368" t="s">
        <v>31</v>
      </c>
      <c r="D4368" s="5">
        <v>45329.654166666667</v>
      </c>
      <c r="E4368">
        <v>380</v>
      </c>
      <c r="F4368" t="s">
        <v>16</v>
      </c>
      <c r="G4368">
        <v>776</v>
      </c>
      <c r="H4368" t="s">
        <v>21</v>
      </c>
      <c r="I4368" t="s">
        <v>24</v>
      </c>
      <c r="J4368">
        <v>8.6</v>
      </c>
      <c r="K4368">
        <v>10</v>
      </c>
      <c r="L4368">
        <v>0</v>
      </c>
      <c r="M4368">
        <v>0</v>
      </c>
      <c r="N4368" t="str">
        <f t="shared" si="136"/>
        <v>No Weather Impact</v>
      </c>
      <c r="O4368" t="str">
        <f t="shared" si="137"/>
        <v>Not Cancelled</v>
      </c>
      <c r="P4368" t="str">
        <f>TEXT(Table1[[#This Row],[Departure_Time]],"mmm yyyy")</f>
        <v>Feb 2024</v>
      </c>
    </row>
    <row r="4369" spans="1:16" x14ac:dyDescent="0.25">
      <c r="A4369" t="s">
        <v>1689</v>
      </c>
      <c r="B4369" t="s">
        <v>15</v>
      </c>
      <c r="C4369" t="s">
        <v>20</v>
      </c>
      <c r="D4369" s="5">
        <v>45496.222222222219</v>
      </c>
      <c r="E4369">
        <v>178</v>
      </c>
      <c r="F4369" t="s">
        <v>16</v>
      </c>
      <c r="G4369">
        <v>1394</v>
      </c>
      <c r="H4369" t="s">
        <v>17</v>
      </c>
      <c r="I4369" t="s">
        <v>24</v>
      </c>
      <c r="J4369">
        <v>5.9</v>
      </c>
      <c r="K4369">
        <v>1</v>
      </c>
      <c r="L4369">
        <v>0</v>
      </c>
      <c r="M4369">
        <v>0</v>
      </c>
      <c r="N4369" t="str">
        <f t="shared" si="136"/>
        <v>No Weather Impact</v>
      </c>
      <c r="O4369" t="str">
        <f t="shared" si="137"/>
        <v>Not Cancelled</v>
      </c>
      <c r="P4369" t="str">
        <f>TEXT(Table1[[#This Row],[Departure_Time]],"mmm yyyy")</f>
        <v>Jul 2024</v>
      </c>
    </row>
    <row r="4370" spans="1:16" x14ac:dyDescent="0.25">
      <c r="A4370" t="s">
        <v>1344</v>
      </c>
      <c r="B4370" t="s">
        <v>23</v>
      </c>
      <c r="C4370" t="s">
        <v>15</v>
      </c>
      <c r="D4370" s="5">
        <v>45430.038888888892</v>
      </c>
      <c r="E4370">
        <v>139</v>
      </c>
      <c r="F4370" t="s">
        <v>41</v>
      </c>
      <c r="G4370">
        <v>1019</v>
      </c>
      <c r="H4370" t="s">
        <v>18</v>
      </c>
      <c r="I4370" t="s">
        <v>39</v>
      </c>
      <c r="J4370">
        <v>8.3000000000000007</v>
      </c>
      <c r="K4370">
        <v>3</v>
      </c>
      <c r="L4370">
        <v>0</v>
      </c>
      <c r="M4370">
        <v>1</v>
      </c>
      <c r="N4370" t="str">
        <f t="shared" si="136"/>
        <v>Weather Imapct</v>
      </c>
      <c r="O4370" t="str">
        <f t="shared" si="137"/>
        <v>Not Cancelled</v>
      </c>
      <c r="P4370" t="str">
        <f>TEXT(Table1[[#This Row],[Departure_Time]],"mmm yyyy")</f>
        <v>May 2024</v>
      </c>
    </row>
    <row r="4371" spans="1:16" x14ac:dyDescent="0.25">
      <c r="A4371" t="s">
        <v>772</v>
      </c>
      <c r="B4371" t="s">
        <v>31</v>
      </c>
      <c r="C4371" t="s">
        <v>15</v>
      </c>
      <c r="D4371" s="5">
        <v>45519.588888888888</v>
      </c>
      <c r="E4371">
        <v>258</v>
      </c>
      <c r="F4371" t="s">
        <v>41</v>
      </c>
      <c r="G4371">
        <v>787</v>
      </c>
      <c r="H4371" t="s">
        <v>27</v>
      </c>
      <c r="I4371" t="s">
        <v>24</v>
      </c>
      <c r="J4371">
        <v>8.5</v>
      </c>
      <c r="K4371">
        <v>6</v>
      </c>
      <c r="L4371">
        <v>0</v>
      </c>
      <c r="M4371">
        <v>0</v>
      </c>
      <c r="N4371" t="str">
        <f t="shared" si="136"/>
        <v>No Weather Impact</v>
      </c>
      <c r="O4371" t="str">
        <f t="shared" si="137"/>
        <v>Not Cancelled</v>
      </c>
      <c r="P4371" t="str">
        <f>TEXT(Table1[[#This Row],[Departure_Time]],"mmm yyyy")</f>
        <v>Aug 2024</v>
      </c>
    </row>
    <row r="4372" spans="1:16" x14ac:dyDescent="0.25">
      <c r="A4372" t="s">
        <v>770</v>
      </c>
      <c r="B4372" t="s">
        <v>15</v>
      </c>
      <c r="C4372" t="s">
        <v>14</v>
      </c>
      <c r="D4372" s="5">
        <v>45579.076388888891</v>
      </c>
      <c r="E4372">
        <v>208</v>
      </c>
      <c r="F4372" t="s">
        <v>16</v>
      </c>
      <c r="G4372">
        <v>1303</v>
      </c>
      <c r="H4372" t="s">
        <v>27</v>
      </c>
      <c r="I4372" t="s">
        <v>24</v>
      </c>
      <c r="J4372">
        <v>7.3</v>
      </c>
      <c r="K4372">
        <v>1</v>
      </c>
      <c r="L4372">
        <v>0</v>
      </c>
      <c r="M4372">
        <v>0</v>
      </c>
      <c r="N4372" t="str">
        <f t="shared" si="136"/>
        <v>No Weather Impact</v>
      </c>
      <c r="O4372" t="str">
        <f t="shared" si="137"/>
        <v>Not Cancelled</v>
      </c>
      <c r="P4372" t="str">
        <f>TEXT(Table1[[#This Row],[Departure_Time]],"mmm yyyy")</f>
        <v>Oct 2024</v>
      </c>
    </row>
    <row r="4373" spans="1:16" x14ac:dyDescent="0.25">
      <c r="A4373" t="s">
        <v>1605</v>
      </c>
      <c r="B4373" t="s">
        <v>29</v>
      </c>
      <c r="C4373" t="s">
        <v>14</v>
      </c>
      <c r="D4373" s="5">
        <v>45403.654861111114</v>
      </c>
      <c r="E4373">
        <v>36</v>
      </c>
      <c r="F4373" t="s">
        <v>16</v>
      </c>
      <c r="G4373">
        <v>1788</v>
      </c>
      <c r="H4373" t="s">
        <v>27</v>
      </c>
      <c r="I4373" t="s">
        <v>24</v>
      </c>
      <c r="J4373">
        <v>7.7</v>
      </c>
      <c r="K4373">
        <v>2</v>
      </c>
      <c r="L4373">
        <v>0</v>
      </c>
      <c r="M4373">
        <v>0</v>
      </c>
      <c r="N4373" t="str">
        <f t="shared" si="136"/>
        <v>No Weather Impact</v>
      </c>
      <c r="O4373" t="str">
        <f t="shared" si="137"/>
        <v>Not Cancelled</v>
      </c>
      <c r="P4373" t="str">
        <f>TEXT(Table1[[#This Row],[Departure_Time]],"mmm yyyy")</f>
        <v>Apr 2024</v>
      </c>
    </row>
    <row r="4374" spans="1:16" x14ac:dyDescent="0.25">
      <c r="A4374" t="s">
        <v>1805</v>
      </c>
      <c r="B4374" t="s">
        <v>36</v>
      </c>
      <c r="C4374" t="s">
        <v>20</v>
      </c>
      <c r="D4374" s="5">
        <v>45389.335416666669</v>
      </c>
      <c r="E4374">
        <v>128</v>
      </c>
      <c r="F4374" t="s">
        <v>41</v>
      </c>
      <c r="G4374">
        <v>746</v>
      </c>
      <c r="H4374" t="s">
        <v>21</v>
      </c>
      <c r="I4374" t="s">
        <v>130</v>
      </c>
      <c r="J4374">
        <v>6.2</v>
      </c>
      <c r="K4374">
        <v>8</v>
      </c>
      <c r="L4374">
        <v>0</v>
      </c>
      <c r="M4374">
        <v>0</v>
      </c>
      <c r="N4374" t="str">
        <f t="shared" si="136"/>
        <v>No Weather Impact</v>
      </c>
      <c r="O4374" t="str">
        <f t="shared" si="137"/>
        <v>Not Cancelled</v>
      </c>
      <c r="P4374" t="str">
        <f>TEXT(Table1[[#This Row],[Departure_Time]],"mmm yyyy")</f>
        <v>Apr 2024</v>
      </c>
    </row>
    <row r="4375" spans="1:16" x14ac:dyDescent="0.25">
      <c r="A4375" t="s">
        <v>1809</v>
      </c>
      <c r="B4375" t="s">
        <v>36</v>
      </c>
      <c r="C4375" t="s">
        <v>26</v>
      </c>
      <c r="D4375" s="5">
        <v>45740.34375</v>
      </c>
      <c r="E4375">
        <v>166</v>
      </c>
      <c r="F4375" t="s">
        <v>41</v>
      </c>
      <c r="G4375">
        <v>1222</v>
      </c>
      <c r="H4375" t="s">
        <v>17</v>
      </c>
      <c r="I4375" t="s">
        <v>24</v>
      </c>
      <c r="J4375">
        <v>4.9000000000000004</v>
      </c>
      <c r="K4375">
        <v>27</v>
      </c>
      <c r="L4375">
        <v>0</v>
      </c>
      <c r="M4375">
        <v>0</v>
      </c>
      <c r="N4375" t="str">
        <f t="shared" si="136"/>
        <v>No Weather Impact</v>
      </c>
      <c r="O4375" t="str">
        <f t="shared" si="137"/>
        <v>Not Cancelled</v>
      </c>
      <c r="P4375" t="str">
        <f>TEXT(Table1[[#This Row],[Departure_Time]],"mmm yyyy")</f>
        <v>Mar 2025</v>
      </c>
    </row>
    <row r="4376" spans="1:16" x14ac:dyDescent="0.25">
      <c r="A4376" t="s">
        <v>87</v>
      </c>
      <c r="B4376" t="s">
        <v>31</v>
      </c>
      <c r="C4376" t="s">
        <v>15</v>
      </c>
      <c r="D4376" s="5">
        <v>45490.390972222223</v>
      </c>
      <c r="E4376">
        <v>184</v>
      </c>
      <c r="F4376" t="s">
        <v>16</v>
      </c>
      <c r="G4376">
        <v>1114</v>
      </c>
      <c r="H4376" t="s">
        <v>21</v>
      </c>
      <c r="I4376" t="s">
        <v>24</v>
      </c>
      <c r="J4376">
        <v>7</v>
      </c>
      <c r="K4376">
        <v>16</v>
      </c>
      <c r="L4376">
        <v>1</v>
      </c>
      <c r="M4376">
        <v>0</v>
      </c>
      <c r="N4376" t="str">
        <f t="shared" si="136"/>
        <v>No Weather Impact</v>
      </c>
      <c r="O4376" t="str">
        <f t="shared" si="137"/>
        <v>Not Cancelled</v>
      </c>
      <c r="P4376" t="str">
        <f>TEXT(Table1[[#This Row],[Departure_Time]],"mmm yyyy")</f>
        <v>Jul 2024</v>
      </c>
    </row>
    <row r="4377" spans="1:16" x14ac:dyDescent="0.25">
      <c r="A4377" t="s">
        <v>1616</v>
      </c>
      <c r="B4377" t="s">
        <v>36</v>
      </c>
      <c r="C4377" t="s">
        <v>36</v>
      </c>
      <c r="D4377" s="5">
        <v>45163.999305555553</v>
      </c>
      <c r="E4377">
        <v>137</v>
      </c>
      <c r="F4377" t="s">
        <v>16</v>
      </c>
      <c r="G4377">
        <v>1344</v>
      </c>
      <c r="H4377" t="s">
        <v>18</v>
      </c>
      <c r="I4377" t="s">
        <v>24</v>
      </c>
      <c r="J4377">
        <v>5.7</v>
      </c>
      <c r="K4377">
        <v>1</v>
      </c>
      <c r="L4377">
        <v>0</v>
      </c>
      <c r="M4377">
        <v>0</v>
      </c>
      <c r="N4377" t="str">
        <f t="shared" si="136"/>
        <v>No Weather Impact</v>
      </c>
      <c r="O4377" t="str">
        <f t="shared" si="137"/>
        <v>Not Cancelled</v>
      </c>
      <c r="P4377" t="str">
        <f>TEXT(Table1[[#This Row],[Departure_Time]],"mmm yyyy")</f>
        <v>Aug 2023</v>
      </c>
    </row>
    <row r="4378" spans="1:16" x14ac:dyDescent="0.25">
      <c r="A4378" t="s">
        <v>1309</v>
      </c>
      <c r="B4378" t="s">
        <v>23</v>
      </c>
      <c r="C4378" t="s">
        <v>20</v>
      </c>
      <c r="D4378" s="5">
        <v>45171.006249999999</v>
      </c>
      <c r="E4378">
        <v>183</v>
      </c>
      <c r="F4378" t="s">
        <v>16</v>
      </c>
      <c r="G4378">
        <v>1045</v>
      </c>
      <c r="H4378" t="s">
        <v>21</v>
      </c>
      <c r="I4378" t="s">
        <v>18</v>
      </c>
      <c r="J4378">
        <v>7</v>
      </c>
      <c r="K4378">
        <v>8</v>
      </c>
      <c r="L4378">
        <v>0</v>
      </c>
      <c r="M4378">
        <v>0</v>
      </c>
      <c r="N4378" t="str">
        <f t="shared" si="136"/>
        <v>No Weather Impact</v>
      </c>
      <c r="O4378" t="str">
        <f t="shared" si="137"/>
        <v>Not Cancelled</v>
      </c>
      <c r="P4378" t="str">
        <f>TEXT(Table1[[#This Row],[Departure_Time]],"mmm yyyy")</f>
        <v>Sep 2023</v>
      </c>
    </row>
    <row r="4379" spans="1:16" x14ac:dyDescent="0.25">
      <c r="A4379" t="s">
        <v>985</v>
      </c>
      <c r="B4379" t="s">
        <v>23</v>
      </c>
      <c r="C4379" t="s">
        <v>29</v>
      </c>
      <c r="D4379" s="5">
        <v>45521.267361111109</v>
      </c>
      <c r="E4379">
        <v>119</v>
      </c>
      <c r="F4379" t="s">
        <v>16</v>
      </c>
      <c r="G4379">
        <v>639</v>
      </c>
      <c r="H4379" t="s">
        <v>18</v>
      </c>
      <c r="I4379" t="s">
        <v>24</v>
      </c>
      <c r="J4379">
        <v>8.1999999999999993</v>
      </c>
      <c r="K4379">
        <v>4</v>
      </c>
      <c r="L4379">
        <v>0</v>
      </c>
      <c r="M4379">
        <v>0</v>
      </c>
      <c r="N4379" t="str">
        <f t="shared" si="136"/>
        <v>No Weather Impact</v>
      </c>
      <c r="O4379" t="str">
        <f t="shared" si="137"/>
        <v>Not Cancelled</v>
      </c>
      <c r="P4379" t="str">
        <f>TEXT(Table1[[#This Row],[Departure_Time]],"mmm yyyy")</f>
        <v>Aug 2024</v>
      </c>
    </row>
    <row r="4380" spans="1:16" x14ac:dyDescent="0.25">
      <c r="A4380" t="s">
        <v>1407</v>
      </c>
      <c r="B4380" t="s">
        <v>36</v>
      </c>
      <c r="C4380" t="s">
        <v>15</v>
      </c>
      <c r="D4380" s="5">
        <v>45488.011805555558</v>
      </c>
      <c r="E4380">
        <v>93</v>
      </c>
      <c r="F4380" t="s">
        <v>16</v>
      </c>
      <c r="G4380">
        <v>607</v>
      </c>
      <c r="H4380" t="s">
        <v>21</v>
      </c>
      <c r="I4380" t="s">
        <v>24</v>
      </c>
      <c r="J4380">
        <v>7.5</v>
      </c>
      <c r="K4380">
        <v>12</v>
      </c>
      <c r="L4380">
        <v>0</v>
      </c>
      <c r="M4380">
        <v>0</v>
      </c>
      <c r="N4380" t="str">
        <f t="shared" si="136"/>
        <v>No Weather Impact</v>
      </c>
      <c r="O4380" t="str">
        <f t="shared" si="137"/>
        <v>Not Cancelled</v>
      </c>
      <c r="P4380" t="str">
        <f>TEXT(Table1[[#This Row],[Departure_Time]],"mmm yyyy")</f>
        <v>Jul 2024</v>
      </c>
    </row>
    <row r="4381" spans="1:16" x14ac:dyDescent="0.25">
      <c r="A4381" t="s">
        <v>1283</v>
      </c>
      <c r="B4381" t="s">
        <v>14</v>
      </c>
      <c r="C4381" t="s">
        <v>29</v>
      </c>
      <c r="D4381" s="5">
        <v>45665.559027777781</v>
      </c>
      <c r="E4381">
        <v>138</v>
      </c>
      <c r="F4381" t="s">
        <v>41</v>
      </c>
      <c r="G4381">
        <v>698</v>
      </c>
      <c r="H4381" t="s">
        <v>17</v>
      </c>
      <c r="I4381" t="s">
        <v>24</v>
      </c>
      <c r="J4381">
        <v>4.9000000000000004</v>
      </c>
      <c r="K4381">
        <v>13</v>
      </c>
      <c r="L4381">
        <v>0</v>
      </c>
      <c r="M4381">
        <v>1</v>
      </c>
      <c r="N4381" t="str">
        <f t="shared" si="136"/>
        <v>Weather Imapct</v>
      </c>
      <c r="O4381" t="str">
        <f t="shared" si="137"/>
        <v>Not Cancelled</v>
      </c>
      <c r="P4381" t="str">
        <f>TEXT(Table1[[#This Row],[Departure_Time]],"mmm yyyy")</f>
        <v>Jan 2025</v>
      </c>
    </row>
    <row r="4382" spans="1:16" x14ac:dyDescent="0.25">
      <c r="A4382" t="s">
        <v>1358</v>
      </c>
      <c r="B4382" t="s">
        <v>36</v>
      </c>
      <c r="C4382" t="s">
        <v>31</v>
      </c>
      <c r="D4382" s="5">
        <v>45689.103472222225</v>
      </c>
      <c r="E4382">
        <v>168</v>
      </c>
      <c r="F4382" t="s">
        <v>16</v>
      </c>
      <c r="G4382">
        <v>664</v>
      </c>
      <c r="H4382" t="s">
        <v>17</v>
      </c>
      <c r="I4382" t="s">
        <v>18</v>
      </c>
      <c r="J4382">
        <v>8.8000000000000007</v>
      </c>
      <c r="K4382">
        <v>5</v>
      </c>
      <c r="L4382">
        <v>0</v>
      </c>
      <c r="M4382">
        <v>0</v>
      </c>
      <c r="N4382" t="str">
        <f t="shared" si="136"/>
        <v>No Weather Impact</v>
      </c>
      <c r="O4382" t="str">
        <f t="shared" si="137"/>
        <v>Not Cancelled</v>
      </c>
      <c r="P4382" t="str">
        <f>TEXT(Table1[[#This Row],[Departure_Time]],"mmm yyyy")</f>
        <v>Feb 2025</v>
      </c>
    </row>
    <row r="4383" spans="1:16" x14ac:dyDescent="0.25">
      <c r="A4383" t="s">
        <v>920</v>
      </c>
      <c r="B4383" t="s">
        <v>36</v>
      </c>
      <c r="C4383" t="s">
        <v>20</v>
      </c>
      <c r="D4383" s="5">
        <v>45063.106249999997</v>
      </c>
      <c r="E4383">
        <v>147</v>
      </c>
      <c r="F4383" t="s">
        <v>16</v>
      </c>
      <c r="G4383">
        <v>1479</v>
      </c>
      <c r="H4383" t="s">
        <v>27</v>
      </c>
      <c r="I4383" t="s">
        <v>18</v>
      </c>
      <c r="J4383">
        <v>6</v>
      </c>
      <c r="K4383">
        <v>7</v>
      </c>
      <c r="L4383">
        <v>0</v>
      </c>
      <c r="M4383">
        <v>0</v>
      </c>
      <c r="N4383" t="str">
        <f t="shared" si="136"/>
        <v>No Weather Impact</v>
      </c>
      <c r="O4383" t="str">
        <f t="shared" si="137"/>
        <v>Not Cancelled</v>
      </c>
      <c r="P4383" t="str">
        <f>TEXT(Table1[[#This Row],[Departure_Time]],"mmm yyyy")</f>
        <v>May 2023</v>
      </c>
    </row>
    <row r="4384" spans="1:16" x14ac:dyDescent="0.25">
      <c r="A4384" t="s">
        <v>1810</v>
      </c>
      <c r="B4384" t="s">
        <v>29</v>
      </c>
      <c r="C4384" t="s">
        <v>23</v>
      </c>
      <c r="D4384" s="5">
        <v>45136.643750000003</v>
      </c>
      <c r="E4384">
        <v>212</v>
      </c>
      <c r="F4384" t="s">
        <v>16</v>
      </c>
      <c r="G4384">
        <v>890</v>
      </c>
      <c r="H4384" t="s">
        <v>17</v>
      </c>
      <c r="I4384" t="s">
        <v>39</v>
      </c>
      <c r="J4384">
        <v>7.9</v>
      </c>
      <c r="K4384">
        <v>2</v>
      </c>
      <c r="L4384">
        <v>0</v>
      </c>
      <c r="M4384">
        <v>0</v>
      </c>
      <c r="N4384" t="str">
        <f t="shared" si="136"/>
        <v>No Weather Impact</v>
      </c>
      <c r="O4384" t="str">
        <f t="shared" si="137"/>
        <v>Not Cancelled</v>
      </c>
      <c r="P4384" t="str">
        <f>TEXT(Table1[[#This Row],[Departure_Time]],"mmm yyyy")</f>
        <v>Jul 2023</v>
      </c>
    </row>
    <row r="4385" spans="1:16" x14ac:dyDescent="0.25">
      <c r="A4385" t="s">
        <v>708</v>
      </c>
      <c r="B4385" t="s">
        <v>15</v>
      </c>
      <c r="C4385" t="s">
        <v>23</v>
      </c>
      <c r="D4385" s="5">
        <v>45247.451388888891</v>
      </c>
      <c r="E4385">
        <v>179</v>
      </c>
      <c r="F4385" t="s">
        <v>16</v>
      </c>
      <c r="G4385">
        <v>1264</v>
      </c>
      <c r="H4385" t="s">
        <v>18</v>
      </c>
      <c r="I4385" t="s">
        <v>24</v>
      </c>
      <c r="J4385">
        <v>6.5</v>
      </c>
      <c r="K4385">
        <v>38</v>
      </c>
      <c r="L4385">
        <v>0</v>
      </c>
      <c r="M4385">
        <v>0</v>
      </c>
      <c r="N4385" t="str">
        <f t="shared" si="136"/>
        <v>No Weather Impact</v>
      </c>
      <c r="O4385" t="str">
        <f t="shared" si="137"/>
        <v>Not Cancelled</v>
      </c>
      <c r="P4385" t="str">
        <f>TEXT(Table1[[#This Row],[Departure_Time]],"mmm yyyy")</f>
        <v>Nov 2023</v>
      </c>
    </row>
    <row r="4386" spans="1:16" x14ac:dyDescent="0.25">
      <c r="A4386" t="s">
        <v>1091</v>
      </c>
      <c r="B4386" t="s">
        <v>36</v>
      </c>
      <c r="C4386" t="s">
        <v>15</v>
      </c>
      <c r="D4386" s="5">
        <v>45150.72152777778</v>
      </c>
      <c r="E4386">
        <v>95</v>
      </c>
      <c r="F4386" t="s">
        <v>16</v>
      </c>
      <c r="G4386">
        <v>1092</v>
      </c>
      <c r="H4386" t="s">
        <v>21</v>
      </c>
      <c r="I4386" t="s">
        <v>24</v>
      </c>
      <c r="J4386">
        <v>6.6</v>
      </c>
      <c r="K4386">
        <v>4</v>
      </c>
      <c r="L4386">
        <v>0</v>
      </c>
      <c r="M4386">
        <v>0</v>
      </c>
      <c r="N4386" t="str">
        <f t="shared" si="136"/>
        <v>No Weather Impact</v>
      </c>
      <c r="O4386" t="str">
        <f t="shared" si="137"/>
        <v>Not Cancelled</v>
      </c>
      <c r="P4386" t="str">
        <f>TEXT(Table1[[#This Row],[Departure_Time]],"mmm yyyy")</f>
        <v>Aug 2023</v>
      </c>
    </row>
    <row r="4387" spans="1:16" x14ac:dyDescent="0.25">
      <c r="A4387" t="s">
        <v>1090</v>
      </c>
      <c r="B4387" t="s">
        <v>14</v>
      </c>
      <c r="C4387" t="s">
        <v>29</v>
      </c>
      <c r="D4387" s="5">
        <v>45655.131249999999</v>
      </c>
      <c r="E4387">
        <v>177</v>
      </c>
      <c r="F4387" t="s">
        <v>52</v>
      </c>
      <c r="G4387">
        <v>1197</v>
      </c>
      <c r="H4387" t="s">
        <v>27</v>
      </c>
      <c r="I4387" t="s">
        <v>39</v>
      </c>
      <c r="J4387">
        <v>5.9</v>
      </c>
      <c r="K4387">
        <v>5</v>
      </c>
      <c r="L4387">
        <v>0</v>
      </c>
      <c r="M4387">
        <v>0</v>
      </c>
      <c r="N4387" t="str">
        <f t="shared" si="136"/>
        <v>No Weather Impact</v>
      </c>
      <c r="O4387" t="str">
        <f t="shared" si="137"/>
        <v>Cancelled</v>
      </c>
      <c r="P4387" t="str">
        <f>TEXT(Table1[[#This Row],[Departure_Time]],"mmm yyyy")</f>
        <v>Dec 2024</v>
      </c>
    </row>
    <row r="4388" spans="1:16" x14ac:dyDescent="0.25">
      <c r="A4388" t="s">
        <v>1498</v>
      </c>
      <c r="B4388" t="s">
        <v>14</v>
      </c>
      <c r="C4388" t="s">
        <v>14</v>
      </c>
      <c r="D4388" s="5">
        <v>45670.165972222225</v>
      </c>
      <c r="E4388">
        <v>133</v>
      </c>
      <c r="F4388" t="s">
        <v>52</v>
      </c>
      <c r="G4388">
        <v>1044</v>
      </c>
      <c r="H4388" t="s">
        <v>27</v>
      </c>
      <c r="I4388" t="s">
        <v>39</v>
      </c>
      <c r="J4388">
        <v>9.4</v>
      </c>
      <c r="K4388">
        <v>27</v>
      </c>
      <c r="L4388">
        <v>0</v>
      </c>
      <c r="M4388">
        <v>0</v>
      </c>
      <c r="N4388" t="str">
        <f t="shared" si="136"/>
        <v>No Weather Impact</v>
      </c>
      <c r="O4388" t="str">
        <f t="shared" si="137"/>
        <v>Cancelled</v>
      </c>
      <c r="P4388" t="str">
        <f>TEXT(Table1[[#This Row],[Departure_Time]],"mmm yyyy")</f>
        <v>Jan 2025</v>
      </c>
    </row>
    <row r="4389" spans="1:16" x14ac:dyDescent="0.25">
      <c r="A4389" t="s">
        <v>164</v>
      </c>
      <c r="B4389" t="s">
        <v>26</v>
      </c>
      <c r="C4389" t="s">
        <v>23</v>
      </c>
      <c r="D4389" s="5">
        <v>45609.852777777778</v>
      </c>
      <c r="E4389">
        <v>183</v>
      </c>
      <c r="F4389" t="s">
        <v>16</v>
      </c>
      <c r="G4389">
        <v>1341</v>
      </c>
      <c r="H4389" t="s">
        <v>17</v>
      </c>
      <c r="I4389" t="s">
        <v>24</v>
      </c>
      <c r="J4389">
        <v>8.4</v>
      </c>
      <c r="K4389">
        <v>1</v>
      </c>
      <c r="L4389">
        <v>0</v>
      </c>
      <c r="M4389">
        <v>0</v>
      </c>
      <c r="N4389" t="str">
        <f t="shared" si="136"/>
        <v>No Weather Impact</v>
      </c>
      <c r="O4389" t="str">
        <f t="shared" si="137"/>
        <v>Not Cancelled</v>
      </c>
      <c r="P4389" t="str">
        <f>TEXT(Table1[[#This Row],[Departure_Time]],"mmm yyyy")</f>
        <v>Nov 2024</v>
      </c>
    </row>
    <row r="4390" spans="1:16" x14ac:dyDescent="0.25">
      <c r="A4390" t="s">
        <v>933</v>
      </c>
      <c r="B4390" t="s">
        <v>26</v>
      </c>
      <c r="C4390" t="s">
        <v>14</v>
      </c>
      <c r="D4390" s="5">
        <v>45124.856249999997</v>
      </c>
      <c r="E4390">
        <v>176</v>
      </c>
      <c r="F4390" t="s">
        <v>16</v>
      </c>
      <c r="G4390">
        <v>1186</v>
      </c>
      <c r="H4390" t="s">
        <v>21</v>
      </c>
      <c r="I4390" t="s">
        <v>24</v>
      </c>
      <c r="J4390">
        <v>7.4</v>
      </c>
      <c r="K4390">
        <v>12</v>
      </c>
      <c r="L4390">
        <v>0</v>
      </c>
      <c r="M4390">
        <v>1</v>
      </c>
      <c r="N4390" t="str">
        <f t="shared" si="136"/>
        <v>Weather Imapct</v>
      </c>
      <c r="O4390" t="str">
        <f t="shared" si="137"/>
        <v>Not Cancelled</v>
      </c>
      <c r="P4390" t="str">
        <f>TEXT(Table1[[#This Row],[Departure_Time]],"mmm yyyy")</f>
        <v>Jul 2023</v>
      </c>
    </row>
    <row r="4391" spans="1:16" x14ac:dyDescent="0.25">
      <c r="A4391" t="s">
        <v>992</v>
      </c>
      <c r="B4391" t="s">
        <v>36</v>
      </c>
      <c r="C4391" t="s">
        <v>23</v>
      </c>
      <c r="D4391" s="5">
        <v>45201.474305555559</v>
      </c>
      <c r="E4391">
        <v>279</v>
      </c>
      <c r="F4391" t="s">
        <v>16</v>
      </c>
      <c r="G4391">
        <v>1517</v>
      </c>
      <c r="H4391" t="s">
        <v>27</v>
      </c>
      <c r="I4391" t="s">
        <v>24</v>
      </c>
      <c r="J4391">
        <v>7.4</v>
      </c>
      <c r="K4391">
        <v>0</v>
      </c>
      <c r="L4391">
        <v>0</v>
      </c>
      <c r="M4391">
        <v>0</v>
      </c>
      <c r="N4391" t="str">
        <f t="shared" si="136"/>
        <v>No Weather Impact</v>
      </c>
      <c r="O4391" t="str">
        <f t="shared" si="137"/>
        <v>Not Cancelled</v>
      </c>
      <c r="P4391" t="str">
        <f>TEXT(Table1[[#This Row],[Departure_Time]],"mmm yyyy")</f>
        <v>Oct 2023</v>
      </c>
    </row>
    <row r="4392" spans="1:16" x14ac:dyDescent="0.25">
      <c r="A4392" t="s">
        <v>88</v>
      </c>
      <c r="B4392" t="s">
        <v>29</v>
      </c>
      <c r="C4392" t="s">
        <v>14</v>
      </c>
      <c r="D4392" s="5">
        <v>45617.852777777778</v>
      </c>
      <c r="E4392">
        <v>164</v>
      </c>
      <c r="F4392" t="s">
        <v>16</v>
      </c>
      <c r="G4392">
        <v>1342</v>
      </c>
      <c r="H4392" t="s">
        <v>18</v>
      </c>
      <c r="I4392" t="s">
        <v>24</v>
      </c>
      <c r="J4392">
        <v>4.9000000000000004</v>
      </c>
      <c r="K4392">
        <v>20</v>
      </c>
      <c r="L4392">
        <v>0</v>
      </c>
      <c r="M4392">
        <v>0</v>
      </c>
      <c r="N4392" t="str">
        <f t="shared" si="136"/>
        <v>No Weather Impact</v>
      </c>
      <c r="O4392" t="str">
        <f t="shared" si="137"/>
        <v>Not Cancelled</v>
      </c>
      <c r="P4392" t="str">
        <f>TEXT(Table1[[#This Row],[Departure_Time]],"mmm yyyy")</f>
        <v>Nov 2024</v>
      </c>
    </row>
    <row r="4393" spans="1:16" x14ac:dyDescent="0.25">
      <c r="A4393" t="s">
        <v>186</v>
      </c>
      <c r="B4393" t="s">
        <v>26</v>
      </c>
      <c r="C4393" t="s">
        <v>36</v>
      </c>
      <c r="D4393" s="5">
        <v>45517.022222222222</v>
      </c>
      <c r="E4393">
        <v>161</v>
      </c>
      <c r="F4393" t="s">
        <v>41</v>
      </c>
      <c r="G4393">
        <v>1059</v>
      </c>
      <c r="H4393" t="s">
        <v>21</v>
      </c>
      <c r="I4393" t="s">
        <v>24</v>
      </c>
      <c r="J4393">
        <v>5.7</v>
      </c>
      <c r="K4393">
        <v>10</v>
      </c>
      <c r="L4393">
        <v>0</v>
      </c>
      <c r="M4393">
        <v>0</v>
      </c>
      <c r="N4393" t="str">
        <f t="shared" si="136"/>
        <v>No Weather Impact</v>
      </c>
      <c r="O4393" t="str">
        <f t="shared" si="137"/>
        <v>Not Cancelled</v>
      </c>
      <c r="P4393" t="str">
        <f>TEXT(Table1[[#This Row],[Departure_Time]],"mmm yyyy")</f>
        <v>Aug 2024</v>
      </c>
    </row>
    <row r="4394" spans="1:16" x14ac:dyDescent="0.25">
      <c r="A4394" t="s">
        <v>787</v>
      </c>
      <c r="B4394" t="s">
        <v>31</v>
      </c>
      <c r="C4394" t="s">
        <v>23</v>
      </c>
      <c r="D4394" s="5">
        <v>45439.636111111111</v>
      </c>
      <c r="E4394">
        <v>201</v>
      </c>
      <c r="F4394" t="s">
        <v>41</v>
      </c>
      <c r="G4394">
        <v>530</v>
      </c>
      <c r="H4394" t="s">
        <v>18</v>
      </c>
      <c r="I4394" t="s">
        <v>24</v>
      </c>
      <c r="J4394">
        <v>5</v>
      </c>
      <c r="K4394">
        <v>8</v>
      </c>
      <c r="L4394">
        <v>0</v>
      </c>
      <c r="M4394">
        <v>0</v>
      </c>
      <c r="N4394" t="str">
        <f t="shared" si="136"/>
        <v>No Weather Impact</v>
      </c>
      <c r="O4394" t="str">
        <f t="shared" si="137"/>
        <v>Not Cancelled</v>
      </c>
      <c r="P4394" t="str">
        <f>TEXT(Table1[[#This Row],[Departure_Time]],"mmm yyyy")</f>
        <v>May 2024</v>
      </c>
    </row>
    <row r="4395" spans="1:16" x14ac:dyDescent="0.25">
      <c r="A4395" t="s">
        <v>1072</v>
      </c>
      <c r="B4395" t="s">
        <v>29</v>
      </c>
      <c r="C4395" t="s">
        <v>31</v>
      </c>
      <c r="D4395" s="5">
        <v>45560.599305555559</v>
      </c>
      <c r="E4395">
        <v>125</v>
      </c>
      <c r="F4395" t="s">
        <v>41</v>
      </c>
      <c r="G4395">
        <v>1012</v>
      </c>
      <c r="H4395" t="s">
        <v>21</v>
      </c>
      <c r="I4395" t="s">
        <v>130</v>
      </c>
      <c r="J4395">
        <v>6.8</v>
      </c>
      <c r="K4395">
        <v>4</v>
      </c>
      <c r="L4395">
        <v>0</v>
      </c>
      <c r="M4395">
        <v>0</v>
      </c>
      <c r="N4395" t="str">
        <f t="shared" si="136"/>
        <v>No Weather Impact</v>
      </c>
      <c r="O4395" t="str">
        <f t="shared" si="137"/>
        <v>Not Cancelled</v>
      </c>
      <c r="P4395" t="str">
        <f>TEXT(Table1[[#This Row],[Departure_Time]],"mmm yyyy")</f>
        <v>Sep 2024</v>
      </c>
    </row>
    <row r="4396" spans="1:16" x14ac:dyDescent="0.25">
      <c r="A4396" t="s">
        <v>1811</v>
      </c>
      <c r="B4396" t="s">
        <v>26</v>
      </c>
      <c r="C4396" t="s">
        <v>15</v>
      </c>
      <c r="D4396" s="5">
        <v>45748.46597222222</v>
      </c>
      <c r="E4396">
        <v>139</v>
      </c>
      <c r="F4396" t="s">
        <v>16</v>
      </c>
      <c r="G4396">
        <v>1489</v>
      </c>
      <c r="H4396" t="s">
        <v>27</v>
      </c>
      <c r="I4396" t="s">
        <v>24</v>
      </c>
      <c r="J4396">
        <v>6.3</v>
      </c>
      <c r="K4396">
        <v>15</v>
      </c>
      <c r="L4396">
        <v>0</v>
      </c>
      <c r="M4396">
        <v>0</v>
      </c>
      <c r="N4396" t="str">
        <f t="shared" si="136"/>
        <v>No Weather Impact</v>
      </c>
      <c r="O4396" t="str">
        <f t="shared" si="137"/>
        <v>Not Cancelled</v>
      </c>
      <c r="P4396" t="str">
        <f>TEXT(Table1[[#This Row],[Departure_Time]],"mmm yyyy")</f>
        <v>Apr 2025</v>
      </c>
    </row>
    <row r="4397" spans="1:16" x14ac:dyDescent="0.25">
      <c r="A4397" t="s">
        <v>1300</v>
      </c>
      <c r="B4397" t="s">
        <v>31</v>
      </c>
      <c r="C4397" t="s">
        <v>20</v>
      </c>
      <c r="D4397" s="5">
        <v>45582.88958333333</v>
      </c>
      <c r="E4397">
        <v>223</v>
      </c>
      <c r="F4397" t="s">
        <v>16</v>
      </c>
      <c r="G4397">
        <v>864</v>
      </c>
      <c r="H4397" t="s">
        <v>18</v>
      </c>
      <c r="I4397" t="s">
        <v>24</v>
      </c>
      <c r="J4397">
        <v>9.1</v>
      </c>
      <c r="K4397">
        <v>3</v>
      </c>
      <c r="L4397">
        <v>0</v>
      </c>
      <c r="M4397">
        <v>0</v>
      </c>
      <c r="N4397" t="str">
        <f t="shared" si="136"/>
        <v>No Weather Impact</v>
      </c>
      <c r="O4397" t="str">
        <f t="shared" si="137"/>
        <v>Not Cancelled</v>
      </c>
      <c r="P4397" t="str">
        <f>TEXT(Table1[[#This Row],[Departure_Time]],"mmm yyyy")</f>
        <v>Oct 2024</v>
      </c>
    </row>
    <row r="4398" spans="1:16" x14ac:dyDescent="0.25">
      <c r="A4398" t="s">
        <v>22</v>
      </c>
      <c r="B4398" t="s">
        <v>23</v>
      </c>
      <c r="C4398" t="s">
        <v>14</v>
      </c>
      <c r="D4398" s="5">
        <v>45651.020138888889</v>
      </c>
      <c r="E4398">
        <v>92</v>
      </c>
      <c r="F4398" t="s">
        <v>52</v>
      </c>
      <c r="G4398">
        <v>1217</v>
      </c>
      <c r="H4398" t="s">
        <v>27</v>
      </c>
      <c r="I4398" t="s">
        <v>24</v>
      </c>
      <c r="J4398">
        <v>7.5</v>
      </c>
      <c r="K4398">
        <v>0</v>
      </c>
      <c r="L4398">
        <v>0</v>
      </c>
      <c r="M4398">
        <v>0</v>
      </c>
      <c r="N4398" t="str">
        <f t="shared" si="136"/>
        <v>No Weather Impact</v>
      </c>
      <c r="O4398" t="str">
        <f t="shared" si="137"/>
        <v>Cancelled</v>
      </c>
      <c r="P4398" t="str">
        <f>TEXT(Table1[[#This Row],[Departure_Time]],"mmm yyyy")</f>
        <v>Dec 2024</v>
      </c>
    </row>
    <row r="4399" spans="1:16" x14ac:dyDescent="0.25">
      <c r="A4399" t="s">
        <v>1812</v>
      </c>
      <c r="B4399" t="s">
        <v>36</v>
      </c>
      <c r="C4399" t="s">
        <v>31</v>
      </c>
      <c r="D4399" s="5">
        <v>45725.447916666664</v>
      </c>
      <c r="E4399">
        <v>201</v>
      </c>
      <c r="F4399" t="s">
        <v>16</v>
      </c>
      <c r="G4399">
        <v>1559</v>
      </c>
      <c r="H4399" t="s">
        <v>27</v>
      </c>
      <c r="I4399" t="s">
        <v>24</v>
      </c>
      <c r="J4399">
        <v>7.8</v>
      </c>
      <c r="K4399">
        <v>11</v>
      </c>
      <c r="L4399">
        <v>0</v>
      </c>
      <c r="M4399">
        <v>0</v>
      </c>
      <c r="N4399" t="str">
        <f t="shared" si="136"/>
        <v>No Weather Impact</v>
      </c>
      <c r="O4399" t="str">
        <f t="shared" si="137"/>
        <v>Not Cancelled</v>
      </c>
      <c r="P4399" t="str">
        <f>TEXT(Table1[[#This Row],[Departure_Time]],"mmm yyyy")</f>
        <v>Mar 2025</v>
      </c>
    </row>
    <row r="4400" spans="1:16" x14ac:dyDescent="0.25">
      <c r="A4400" t="s">
        <v>885</v>
      </c>
      <c r="B4400" t="s">
        <v>29</v>
      </c>
      <c r="C4400" t="s">
        <v>29</v>
      </c>
      <c r="D4400" s="5">
        <v>45356.658333333333</v>
      </c>
      <c r="E4400">
        <v>221</v>
      </c>
      <c r="F4400" t="s">
        <v>16</v>
      </c>
      <c r="G4400">
        <v>1207</v>
      </c>
      <c r="H4400" t="s">
        <v>17</v>
      </c>
      <c r="I4400" t="s">
        <v>24</v>
      </c>
      <c r="J4400">
        <v>7.5</v>
      </c>
      <c r="K4400">
        <v>23</v>
      </c>
      <c r="L4400">
        <v>0</v>
      </c>
      <c r="M4400">
        <v>1</v>
      </c>
      <c r="N4400" t="str">
        <f t="shared" si="136"/>
        <v>Weather Imapct</v>
      </c>
      <c r="O4400" t="str">
        <f t="shared" si="137"/>
        <v>Not Cancelled</v>
      </c>
      <c r="P4400" t="str">
        <f>TEXT(Table1[[#This Row],[Departure_Time]],"mmm yyyy")</f>
        <v>Mar 2024</v>
      </c>
    </row>
    <row r="4401" spans="1:16" x14ac:dyDescent="0.25">
      <c r="A4401" t="s">
        <v>1668</v>
      </c>
      <c r="B4401" t="s">
        <v>26</v>
      </c>
      <c r="C4401" t="s">
        <v>20</v>
      </c>
      <c r="D4401" s="5">
        <v>45668.7</v>
      </c>
      <c r="E4401">
        <v>202</v>
      </c>
      <c r="F4401" t="s">
        <v>16</v>
      </c>
      <c r="G4401">
        <v>1114</v>
      </c>
      <c r="H4401" t="s">
        <v>27</v>
      </c>
      <c r="I4401" t="s">
        <v>24</v>
      </c>
      <c r="J4401">
        <v>7.3</v>
      </c>
      <c r="K4401">
        <v>22</v>
      </c>
      <c r="L4401">
        <v>0</v>
      </c>
      <c r="M4401">
        <v>0</v>
      </c>
      <c r="N4401" t="str">
        <f t="shared" si="136"/>
        <v>No Weather Impact</v>
      </c>
      <c r="O4401" t="str">
        <f t="shared" si="137"/>
        <v>Not Cancelled</v>
      </c>
      <c r="P4401" t="str">
        <f>TEXT(Table1[[#This Row],[Departure_Time]],"mmm yyyy")</f>
        <v>Jan 2025</v>
      </c>
    </row>
    <row r="4402" spans="1:16" x14ac:dyDescent="0.25">
      <c r="A4402" t="s">
        <v>1425</v>
      </c>
      <c r="B4402" t="s">
        <v>26</v>
      </c>
      <c r="C4402" t="s">
        <v>36</v>
      </c>
      <c r="D4402" s="5">
        <v>45549.335416666669</v>
      </c>
      <c r="E4402">
        <v>231</v>
      </c>
      <c r="F4402" t="s">
        <v>16</v>
      </c>
      <c r="G4402">
        <v>1222</v>
      </c>
      <c r="H4402" t="s">
        <v>18</v>
      </c>
      <c r="I4402" t="s">
        <v>24</v>
      </c>
      <c r="J4402">
        <v>7</v>
      </c>
      <c r="K4402">
        <v>14</v>
      </c>
      <c r="L4402">
        <v>0</v>
      </c>
      <c r="M4402">
        <v>0</v>
      </c>
      <c r="N4402" t="str">
        <f t="shared" si="136"/>
        <v>No Weather Impact</v>
      </c>
      <c r="O4402" t="str">
        <f t="shared" si="137"/>
        <v>Not Cancelled</v>
      </c>
      <c r="P4402" t="str">
        <f>TEXT(Table1[[#This Row],[Departure_Time]],"mmm yyyy")</f>
        <v>Sep 2024</v>
      </c>
    </row>
    <row r="4403" spans="1:16" x14ac:dyDescent="0.25">
      <c r="A4403" t="s">
        <v>1466</v>
      </c>
      <c r="B4403" t="s">
        <v>36</v>
      </c>
      <c r="C4403" t="s">
        <v>23</v>
      </c>
      <c r="D4403" s="5">
        <v>45570.225694444445</v>
      </c>
      <c r="E4403">
        <v>193</v>
      </c>
      <c r="F4403" t="s">
        <v>16</v>
      </c>
      <c r="G4403">
        <v>1539</v>
      </c>
      <c r="H4403" t="s">
        <v>17</v>
      </c>
      <c r="I4403" t="s">
        <v>24</v>
      </c>
      <c r="J4403">
        <v>7.6</v>
      </c>
      <c r="K4403">
        <v>13</v>
      </c>
      <c r="L4403">
        <v>0</v>
      </c>
      <c r="M4403">
        <v>1</v>
      </c>
      <c r="N4403" t="str">
        <f t="shared" si="136"/>
        <v>Weather Imapct</v>
      </c>
      <c r="O4403" t="str">
        <f t="shared" si="137"/>
        <v>Not Cancelled</v>
      </c>
      <c r="P4403" t="str">
        <f>TEXT(Table1[[#This Row],[Departure_Time]],"mmm yyyy")</f>
        <v>Oct 2024</v>
      </c>
    </row>
    <row r="4404" spans="1:16" x14ac:dyDescent="0.25">
      <c r="A4404" t="s">
        <v>1813</v>
      </c>
      <c r="B4404" t="s">
        <v>20</v>
      </c>
      <c r="C4404" t="s">
        <v>31</v>
      </c>
      <c r="D4404" s="5">
        <v>45406.452777777777</v>
      </c>
      <c r="E4404">
        <v>175</v>
      </c>
      <c r="F4404" t="s">
        <v>16</v>
      </c>
      <c r="G4404">
        <v>1059</v>
      </c>
      <c r="H4404" t="s">
        <v>18</v>
      </c>
      <c r="I4404" t="s">
        <v>39</v>
      </c>
      <c r="J4404">
        <v>7.7</v>
      </c>
      <c r="K4404">
        <v>5</v>
      </c>
      <c r="L4404">
        <v>0</v>
      </c>
      <c r="M4404">
        <v>0</v>
      </c>
      <c r="N4404" t="str">
        <f t="shared" si="136"/>
        <v>No Weather Impact</v>
      </c>
      <c r="O4404" t="str">
        <f t="shared" si="137"/>
        <v>Not Cancelled</v>
      </c>
      <c r="P4404" t="str">
        <f>TEXT(Table1[[#This Row],[Departure_Time]],"mmm yyyy")</f>
        <v>Apr 2024</v>
      </c>
    </row>
    <row r="4405" spans="1:16" x14ac:dyDescent="0.25">
      <c r="A4405" t="s">
        <v>520</v>
      </c>
      <c r="B4405" t="s">
        <v>29</v>
      </c>
      <c r="C4405" t="s">
        <v>23</v>
      </c>
      <c r="D4405" s="5">
        <v>45664.202777777777</v>
      </c>
      <c r="E4405">
        <v>158</v>
      </c>
      <c r="F4405" t="s">
        <v>16</v>
      </c>
      <c r="G4405">
        <v>1446</v>
      </c>
      <c r="H4405" t="s">
        <v>27</v>
      </c>
      <c r="I4405" t="s">
        <v>24</v>
      </c>
      <c r="J4405">
        <v>6.2</v>
      </c>
      <c r="K4405">
        <v>37</v>
      </c>
      <c r="L4405">
        <v>0</v>
      </c>
      <c r="M4405">
        <v>0</v>
      </c>
      <c r="N4405" t="str">
        <f t="shared" si="136"/>
        <v>No Weather Impact</v>
      </c>
      <c r="O4405" t="str">
        <f t="shared" si="137"/>
        <v>Not Cancelled</v>
      </c>
      <c r="P4405" t="str">
        <f>TEXT(Table1[[#This Row],[Departure_Time]],"mmm yyyy")</f>
        <v>Jan 2025</v>
      </c>
    </row>
    <row r="4406" spans="1:16" x14ac:dyDescent="0.25">
      <c r="A4406" t="s">
        <v>1020</v>
      </c>
      <c r="B4406" t="s">
        <v>29</v>
      </c>
      <c r="C4406" t="s">
        <v>26</v>
      </c>
      <c r="D4406" s="5">
        <v>45483.681250000001</v>
      </c>
      <c r="E4406">
        <v>190</v>
      </c>
      <c r="F4406" t="s">
        <v>16</v>
      </c>
      <c r="G4406">
        <v>1419</v>
      </c>
      <c r="H4406" t="s">
        <v>18</v>
      </c>
      <c r="I4406" t="s">
        <v>24</v>
      </c>
      <c r="J4406">
        <v>7.4</v>
      </c>
      <c r="K4406">
        <v>3</v>
      </c>
      <c r="L4406">
        <v>0</v>
      </c>
      <c r="M4406">
        <v>0</v>
      </c>
      <c r="N4406" t="str">
        <f t="shared" si="136"/>
        <v>No Weather Impact</v>
      </c>
      <c r="O4406" t="str">
        <f t="shared" si="137"/>
        <v>Not Cancelled</v>
      </c>
      <c r="P4406" t="str">
        <f>TEXT(Table1[[#This Row],[Departure_Time]],"mmm yyyy")</f>
        <v>Jul 2024</v>
      </c>
    </row>
    <row r="4407" spans="1:16" x14ac:dyDescent="0.25">
      <c r="A4407" t="s">
        <v>791</v>
      </c>
      <c r="B4407" t="s">
        <v>20</v>
      </c>
      <c r="C4407" t="s">
        <v>31</v>
      </c>
      <c r="D4407" s="5">
        <v>45480.280555555553</v>
      </c>
      <c r="E4407">
        <v>151</v>
      </c>
      <c r="F4407" t="s">
        <v>16</v>
      </c>
      <c r="G4407">
        <v>1495</v>
      </c>
      <c r="H4407" t="s">
        <v>21</v>
      </c>
      <c r="I4407" t="s">
        <v>24</v>
      </c>
      <c r="J4407">
        <v>7.6</v>
      </c>
      <c r="K4407">
        <v>8</v>
      </c>
      <c r="L4407">
        <v>0</v>
      </c>
      <c r="M4407">
        <v>1</v>
      </c>
      <c r="N4407" t="str">
        <f t="shared" si="136"/>
        <v>Weather Imapct</v>
      </c>
      <c r="O4407" t="str">
        <f t="shared" si="137"/>
        <v>Not Cancelled</v>
      </c>
      <c r="P4407" t="str">
        <f>TEXT(Table1[[#This Row],[Departure_Time]],"mmm yyyy")</f>
        <v>Jul 2024</v>
      </c>
    </row>
    <row r="4408" spans="1:16" x14ac:dyDescent="0.25">
      <c r="A4408" t="s">
        <v>125</v>
      </c>
      <c r="B4408" t="s">
        <v>36</v>
      </c>
      <c r="C4408" t="s">
        <v>20</v>
      </c>
      <c r="D4408" s="5">
        <v>45716.6</v>
      </c>
      <c r="E4408">
        <v>150</v>
      </c>
      <c r="F4408" t="s">
        <v>41</v>
      </c>
      <c r="G4408">
        <v>1360</v>
      </c>
      <c r="H4408" t="s">
        <v>18</v>
      </c>
      <c r="I4408" t="s">
        <v>24</v>
      </c>
      <c r="J4408">
        <v>4.8</v>
      </c>
      <c r="K4408">
        <v>0</v>
      </c>
      <c r="L4408">
        <v>0</v>
      </c>
      <c r="M4408">
        <v>1</v>
      </c>
      <c r="N4408" t="str">
        <f t="shared" si="136"/>
        <v>Weather Imapct</v>
      </c>
      <c r="O4408" t="str">
        <f t="shared" si="137"/>
        <v>Not Cancelled</v>
      </c>
      <c r="P4408" t="str">
        <f>TEXT(Table1[[#This Row],[Departure_Time]],"mmm yyyy")</f>
        <v>Feb 2025</v>
      </c>
    </row>
    <row r="4409" spans="1:16" x14ac:dyDescent="0.25">
      <c r="A4409" t="s">
        <v>1674</v>
      </c>
      <c r="B4409" t="s">
        <v>26</v>
      </c>
      <c r="C4409" t="s">
        <v>20</v>
      </c>
      <c r="D4409" s="5">
        <v>45650.399305555555</v>
      </c>
      <c r="E4409">
        <v>62</v>
      </c>
      <c r="F4409" t="s">
        <v>41</v>
      </c>
      <c r="G4409">
        <v>971</v>
      </c>
      <c r="H4409" t="s">
        <v>27</v>
      </c>
      <c r="I4409" t="s">
        <v>24</v>
      </c>
      <c r="J4409">
        <v>5.0999999999999996</v>
      </c>
      <c r="K4409">
        <v>13</v>
      </c>
      <c r="L4409">
        <v>0</v>
      </c>
      <c r="M4409">
        <v>1</v>
      </c>
      <c r="N4409" t="str">
        <f t="shared" si="136"/>
        <v>Weather Imapct</v>
      </c>
      <c r="O4409" t="str">
        <f t="shared" si="137"/>
        <v>Not Cancelled</v>
      </c>
      <c r="P4409" t="str">
        <f>TEXT(Table1[[#This Row],[Departure_Time]],"mmm yyyy")</f>
        <v>Dec 2024</v>
      </c>
    </row>
    <row r="4410" spans="1:16" x14ac:dyDescent="0.25">
      <c r="A4410" t="s">
        <v>628</v>
      </c>
      <c r="B4410" t="s">
        <v>31</v>
      </c>
      <c r="C4410" t="s">
        <v>20</v>
      </c>
      <c r="D4410" s="5">
        <v>45240.128472222219</v>
      </c>
      <c r="E4410">
        <v>117</v>
      </c>
      <c r="F4410" t="s">
        <v>16</v>
      </c>
      <c r="G4410">
        <v>1156</v>
      </c>
      <c r="H4410" t="s">
        <v>17</v>
      </c>
      <c r="I4410" t="s">
        <v>24</v>
      </c>
      <c r="J4410">
        <v>7.1</v>
      </c>
      <c r="K4410">
        <v>5</v>
      </c>
      <c r="L4410">
        <v>0</v>
      </c>
      <c r="M4410">
        <v>0</v>
      </c>
      <c r="N4410" t="str">
        <f t="shared" si="136"/>
        <v>No Weather Impact</v>
      </c>
      <c r="O4410" t="str">
        <f t="shared" si="137"/>
        <v>Not Cancelled</v>
      </c>
      <c r="P4410" t="str">
        <f>TEXT(Table1[[#This Row],[Departure_Time]],"mmm yyyy")</f>
        <v>Nov 2023</v>
      </c>
    </row>
    <row r="4411" spans="1:16" x14ac:dyDescent="0.25">
      <c r="A4411" t="s">
        <v>201</v>
      </c>
      <c r="B4411" t="s">
        <v>15</v>
      </c>
      <c r="C4411" t="s">
        <v>31</v>
      </c>
      <c r="D4411" s="5">
        <v>45371.71597222222</v>
      </c>
      <c r="E4411">
        <v>119</v>
      </c>
      <c r="F4411" t="s">
        <v>16</v>
      </c>
      <c r="G4411">
        <v>1307</v>
      </c>
      <c r="H4411" t="s">
        <v>18</v>
      </c>
      <c r="I4411" t="s">
        <v>39</v>
      </c>
      <c r="J4411">
        <v>9</v>
      </c>
      <c r="K4411">
        <v>2</v>
      </c>
      <c r="L4411">
        <v>0</v>
      </c>
      <c r="M4411">
        <v>0</v>
      </c>
      <c r="N4411" t="str">
        <f t="shared" si="136"/>
        <v>No Weather Impact</v>
      </c>
      <c r="O4411" t="str">
        <f t="shared" si="137"/>
        <v>Not Cancelled</v>
      </c>
      <c r="P4411" t="str">
        <f>TEXT(Table1[[#This Row],[Departure_Time]],"mmm yyyy")</f>
        <v>Mar 2024</v>
      </c>
    </row>
    <row r="4412" spans="1:16" x14ac:dyDescent="0.25">
      <c r="A4412" t="s">
        <v>1339</v>
      </c>
      <c r="B4412" t="s">
        <v>23</v>
      </c>
      <c r="C4412" t="s">
        <v>29</v>
      </c>
      <c r="D4412" s="5">
        <v>45338.1875</v>
      </c>
      <c r="E4412">
        <v>221</v>
      </c>
      <c r="F4412" t="s">
        <v>41</v>
      </c>
      <c r="G4412">
        <v>1437</v>
      </c>
      <c r="H4412" t="s">
        <v>17</v>
      </c>
      <c r="I4412" t="s">
        <v>24</v>
      </c>
      <c r="J4412">
        <v>7.4</v>
      </c>
      <c r="K4412">
        <v>4</v>
      </c>
      <c r="L4412">
        <v>0</v>
      </c>
      <c r="M4412">
        <v>0</v>
      </c>
      <c r="N4412" t="str">
        <f t="shared" si="136"/>
        <v>No Weather Impact</v>
      </c>
      <c r="O4412" t="str">
        <f t="shared" si="137"/>
        <v>Not Cancelled</v>
      </c>
      <c r="P4412" t="str">
        <f>TEXT(Table1[[#This Row],[Departure_Time]],"mmm yyyy")</f>
        <v>Feb 2024</v>
      </c>
    </row>
    <row r="4413" spans="1:16" x14ac:dyDescent="0.25">
      <c r="A4413" t="s">
        <v>1036</v>
      </c>
      <c r="B4413" t="s">
        <v>26</v>
      </c>
      <c r="C4413" t="s">
        <v>26</v>
      </c>
      <c r="D4413" s="5">
        <v>45589.523611111108</v>
      </c>
      <c r="E4413">
        <v>121</v>
      </c>
      <c r="F4413" t="s">
        <v>16</v>
      </c>
      <c r="G4413">
        <v>1063</v>
      </c>
      <c r="H4413" t="s">
        <v>17</v>
      </c>
      <c r="I4413" t="s">
        <v>24</v>
      </c>
      <c r="J4413">
        <v>6.5</v>
      </c>
      <c r="K4413">
        <v>34</v>
      </c>
      <c r="L4413">
        <v>0</v>
      </c>
      <c r="M4413">
        <v>1</v>
      </c>
      <c r="N4413" t="str">
        <f t="shared" si="136"/>
        <v>Weather Imapct</v>
      </c>
      <c r="O4413" t="str">
        <f t="shared" si="137"/>
        <v>Not Cancelled</v>
      </c>
      <c r="P4413" t="str">
        <f>TEXT(Table1[[#This Row],[Departure_Time]],"mmm yyyy")</f>
        <v>Oct 2024</v>
      </c>
    </row>
    <row r="4414" spans="1:16" x14ac:dyDescent="0.25">
      <c r="A4414" t="s">
        <v>1237</v>
      </c>
      <c r="B4414" t="s">
        <v>20</v>
      </c>
      <c r="C4414" t="s">
        <v>29</v>
      </c>
      <c r="D4414" s="5">
        <v>45225.989583333336</v>
      </c>
      <c r="E4414">
        <v>205</v>
      </c>
      <c r="F4414" t="s">
        <v>41</v>
      </c>
      <c r="G4414">
        <v>1471</v>
      </c>
      <c r="H4414" t="s">
        <v>18</v>
      </c>
      <c r="I4414" t="s">
        <v>39</v>
      </c>
      <c r="J4414">
        <v>7</v>
      </c>
      <c r="K4414">
        <v>30</v>
      </c>
      <c r="L4414">
        <v>0</v>
      </c>
      <c r="M4414">
        <v>0</v>
      </c>
      <c r="N4414" t="str">
        <f t="shared" si="136"/>
        <v>No Weather Impact</v>
      </c>
      <c r="O4414" t="str">
        <f t="shared" si="137"/>
        <v>Not Cancelled</v>
      </c>
      <c r="P4414" t="str">
        <f>TEXT(Table1[[#This Row],[Departure_Time]],"mmm yyyy")</f>
        <v>Oct 2023</v>
      </c>
    </row>
    <row r="4415" spans="1:16" x14ac:dyDescent="0.25">
      <c r="A4415" t="s">
        <v>443</v>
      </c>
      <c r="B4415" t="s">
        <v>23</v>
      </c>
      <c r="C4415" t="s">
        <v>26</v>
      </c>
      <c r="D4415" s="5">
        <v>45650.71597222222</v>
      </c>
      <c r="E4415">
        <v>168</v>
      </c>
      <c r="F4415" t="s">
        <v>16</v>
      </c>
      <c r="G4415">
        <v>1107</v>
      </c>
      <c r="H4415" t="s">
        <v>18</v>
      </c>
      <c r="I4415" t="s">
        <v>18</v>
      </c>
      <c r="J4415">
        <v>6.5</v>
      </c>
      <c r="K4415">
        <v>3</v>
      </c>
      <c r="L4415">
        <v>0</v>
      </c>
      <c r="M4415">
        <v>0</v>
      </c>
      <c r="N4415" t="str">
        <f t="shared" si="136"/>
        <v>No Weather Impact</v>
      </c>
      <c r="O4415" t="str">
        <f t="shared" si="137"/>
        <v>Not Cancelled</v>
      </c>
      <c r="P4415" t="str">
        <f>TEXT(Table1[[#This Row],[Departure_Time]],"mmm yyyy")</f>
        <v>Dec 2024</v>
      </c>
    </row>
    <row r="4416" spans="1:16" x14ac:dyDescent="0.25">
      <c r="A4416" t="s">
        <v>1547</v>
      </c>
      <c r="B4416" t="s">
        <v>29</v>
      </c>
      <c r="C4416" t="s">
        <v>23</v>
      </c>
      <c r="D4416" s="5">
        <v>45663.060416666667</v>
      </c>
      <c r="E4416">
        <v>176</v>
      </c>
      <c r="F4416" t="s">
        <v>41</v>
      </c>
      <c r="G4416">
        <v>1130</v>
      </c>
      <c r="H4416" t="s">
        <v>17</v>
      </c>
      <c r="I4416" t="s">
        <v>24</v>
      </c>
      <c r="J4416">
        <v>8.8000000000000007</v>
      </c>
      <c r="K4416">
        <v>3</v>
      </c>
      <c r="L4416">
        <v>1</v>
      </c>
      <c r="M4416">
        <v>0</v>
      </c>
      <c r="N4416" t="str">
        <f t="shared" si="136"/>
        <v>No Weather Impact</v>
      </c>
      <c r="O4416" t="str">
        <f t="shared" si="137"/>
        <v>Not Cancelled</v>
      </c>
      <c r="P4416" t="str">
        <f>TEXT(Table1[[#This Row],[Departure_Time]],"mmm yyyy")</f>
        <v>Jan 2025</v>
      </c>
    </row>
    <row r="4417" spans="1:16" x14ac:dyDescent="0.25">
      <c r="A4417" t="s">
        <v>584</v>
      </c>
      <c r="B4417" t="s">
        <v>36</v>
      </c>
      <c r="C4417" t="s">
        <v>36</v>
      </c>
      <c r="D4417" s="5">
        <v>45669.76458333333</v>
      </c>
      <c r="E4417">
        <v>172</v>
      </c>
      <c r="F4417" t="s">
        <v>16</v>
      </c>
      <c r="G4417">
        <v>1688</v>
      </c>
      <c r="H4417" t="s">
        <v>18</v>
      </c>
      <c r="I4417" t="s">
        <v>24</v>
      </c>
      <c r="J4417">
        <v>8</v>
      </c>
      <c r="K4417">
        <v>3</v>
      </c>
      <c r="L4417">
        <v>0</v>
      </c>
      <c r="M4417">
        <v>1</v>
      </c>
      <c r="N4417" t="str">
        <f t="shared" si="136"/>
        <v>Weather Imapct</v>
      </c>
      <c r="O4417" t="str">
        <f t="shared" si="137"/>
        <v>Not Cancelled</v>
      </c>
      <c r="P4417" t="str">
        <f>TEXT(Table1[[#This Row],[Departure_Time]],"mmm yyyy")</f>
        <v>Jan 2025</v>
      </c>
    </row>
    <row r="4418" spans="1:16" x14ac:dyDescent="0.25">
      <c r="A4418" t="s">
        <v>1814</v>
      </c>
      <c r="B4418" t="s">
        <v>26</v>
      </c>
      <c r="C4418" t="s">
        <v>15</v>
      </c>
      <c r="D4418" s="5">
        <v>45258.631249999999</v>
      </c>
      <c r="E4418">
        <v>164</v>
      </c>
      <c r="F4418" t="s">
        <v>16</v>
      </c>
      <c r="G4418">
        <v>1393</v>
      </c>
      <c r="H4418" t="s">
        <v>21</v>
      </c>
      <c r="I4418" t="s">
        <v>24</v>
      </c>
      <c r="J4418">
        <v>8</v>
      </c>
      <c r="K4418">
        <v>1</v>
      </c>
      <c r="L4418">
        <v>0</v>
      </c>
      <c r="M4418">
        <v>0</v>
      </c>
      <c r="N4418" t="str">
        <f t="shared" si="136"/>
        <v>No Weather Impact</v>
      </c>
      <c r="O4418" t="str">
        <f t="shared" si="137"/>
        <v>Not Cancelled</v>
      </c>
      <c r="P4418" t="str">
        <f>TEXT(Table1[[#This Row],[Departure_Time]],"mmm yyyy")</f>
        <v>Nov 2023</v>
      </c>
    </row>
    <row r="4419" spans="1:16" x14ac:dyDescent="0.25">
      <c r="A4419" t="s">
        <v>1815</v>
      </c>
      <c r="B4419" t="s">
        <v>31</v>
      </c>
      <c r="C4419" t="s">
        <v>20</v>
      </c>
      <c r="D4419" s="5">
        <v>45152.669444444444</v>
      </c>
      <c r="E4419">
        <v>199</v>
      </c>
      <c r="F4419" t="s">
        <v>41</v>
      </c>
      <c r="G4419">
        <v>1461</v>
      </c>
      <c r="H4419" t="s">
        <v>17</v>
      </c>
      <c r="I4419" t="s">
        <v>39</v>
      </c>
      <c r="J4419">
        <v>7</v>
      </c>
      <c r="K4419">
        <v>11</v>
      </c>
      <c r="L4419">
        <v>1</v>
      </c>
      <c r="M4419">
        <v>0</v>
      </c>
      <c r="N4419" t="str">
        <f t="shared" ref="N4419:N4482" si="138">IF(M4419=1, "Weather Imapct", "No Weather Impact")</f>
        <v>No Weather Impact</v>
      </c>
      <c r="O4419" t="str">
        <f t="shared" ref="O4419:O4482" si="139">IF(F4419="Cancelled", "Cancelled", "Not Cancelled")</f>
        <v>Not Cancelled</v>
      </c>
      <c r="P4419" t="str">
        <f>TEXT(Table1[[#This Row],[Departure_Time]],"mmm yyyy")</f>
        <v>Aug 2023</v>
      </c>
    </row>
    <row r="4420" spans="1:16" x14ac:dyDescent="0.25">
      <c r="A4420" t="s">
        <v>1816</v>
      </c>
      <c r="B4420" t="s">
        <v>20</v>
      </c>
      <c r="C4420" t="s">
        <v>15</v>
      </c>
      <c r="D4420" s="5">
        <v>45219.765277777777</v>
      </c>
      <c r="E4420">
        <v>174</v>
      </c>
      <c r="F4420" t="s">
        <v>16</v>
      </c>
      <c r="G4420">
        <v>1750</v>
      </c>
      <c r="H4420" t="s">
        <v>27</v>
      </c>
      <c r="I4420" t="s">
        <v>24</v>
      </c>
      <c r="J4420">
        <v>5.3</v>
      </c>
      <c r="K4420">
        <v>14</v>
      </c>
      <c r="L4420">
        <v>0</v>
      </c>
      <c r="M4420">
        <v>0</v>
      </c>
      <c r="N4420" t="str">
        <f t="shared" si="138"/>
        <v>No Weather Impact</v>
      </c>
      <c r="O4420" t="str">
        <f t="shared" si="139"/>
        <v>Not Cancelled</v>
      </c>
      <c r="P4420" t="str">
        <f>TEXT(Table1[[#This Row],[Departure_Time]],"mmm yyyy")</f>
        <v>Oct 2023</v>
      </c>
    </row>
    <row r="4421" spans="1:16" x14ac:dyDescent="0.25">
      <c r="A4421" t="s">
        <v>762</v>
      </c>
      <c r="B4421" t="s">
        <v>29</v>
      </c>
      <c r="C4421" t="s">
        <v>14</v>
      </c>
      <c r="D4421" s="5">
        <v>45086.881249999999</v>
      </c>
      <c r="E4421">
        <v>230</v>
      </c>
      <c r="F4421" t="s">
        <v>16</v>
      </c>
      <c r="G4421">
        <v>818</v>
      </c>
      <c r="H4421" t="s">
        <v>17</v>
      </c>
      <c r="I4421" t="s">
        <v>18</v>
      </c>
      <c r="J4421">
        <v>6.8</v>
      </c>
      <c r="K4421">
        <v>6</v>
      </c>
      <c r="L4421">
        <v>0</v>
      </c>
      <c r="M4421">
        <v>0</v>
      </c>
      <c r="N4421" t="str">
        <f t="shared" si="138"/>
        <v>No Weather Impact</v>
      </c>
      <c r="O4421" t="str">
        <f t="shared" si="139"/>
        <v>Not Cancelled</v>
      </c>
      <c r="P4421" t="str">
        <f>TEXT(Table1[[#This Row],[Departure_Time]],"mmm yyyy")</f>
        <v>Jun 2023</v>
      </c>
    </row>
    <row r="4422" spans="1:16" x14ac:dyDescent="0.25">
      <c r="A4422" t="s">
        <v>1022</v>
      </c>
      <c r="B4422" t="s">
        <v>23</v>
      </c>
      <c r="C4422" t="s">
        <v>15</v>
      </c>
      <c r="D4422" s="5">
        <v>45504.693749999999</v>
      </c>
      <c r="E4422">
        <v>119</v>
      </c>
      <c r="F4422" t="s">
        <v>16</v>
      </c>
      <c r="G4422">
        <v>1368</v>
      </c>
      <c r="H4422" t="s">
        <v>27</v>
      </c>
      <c r="I4422" t="s">
        <v>24</v>
      </c>
      <c r="J4422">
        <v>9.5</v>
      </c>
      <c r="K4422">
        <v>3</v>
      </c>
      <c r="L4422">
        <v>0</v>
      </c>
      <c r="M4422">
        <v>0</v>
      </c>
      <c r="N4422" t="str">
        <f t="shared" si="138"/>
        <v>No Weather Impact</v>
      </c>
      <c r="O4422" t="str">
        <f t="shared" si="139"/>
        <v>Not Cancelled</v>
      </c>
      <c r="P4422" t="str">
        <f>TEXT(Table1[[#This Row],[Departure_Time]],"mmm yyyy")</f>
        <v>Jul 2024</v>
      </c>
    </row>
    <row r="4423" spans="1:16" x14ac:dyDescent="0.25">
      <c r="A4423" t="s">
        <v>1241</v>
      </c>
      <c r="B4423" t="s">
        <v>26</v>
      </c>
      <c r="C4423" t="s">
        <v>31</v>
      </c>
      <c r="D4423" s="5">
        <v>45761.790972222225</v>
      </c>
      <c r="E4423">
        <v>56</v>
      </c>
      <c r="F4423" t="s">
        <v>41</v>
      </c>
      <c r="G4423">
        <v>702</v>
      </c>
      <c r="H4423" t="s">
        <v>17</v>
      </c>
      <c r="I4423" t="s">
        <v>24</v>
      </c>
      <c r="J4423">
        <v>7</v>
      </c>
      <c r="K4423">
        <v>2</v>
      </c>
      <c r="L4423">
        <v>0</v>
      </c>
      <c r="M4423">
        <v>0</v>
      </c>
      <c r="N4423" t="str">
        <f t="shared" si="138"/>
        <v>No Weather Impact</v>
      </c>
      <c r="O4423" t="str">
        <f t="shared" si="139"/>
        <v>Not Cancelled</v>
      </c>
      <c r="P4423" t="str">
        <f>TEXT(Table1[[#This Row],[Departure_Time]],"mmm yyyy")</f>
        <v>Apr 2025</v>
      </c>
    </row>
    <row r="4424" spans="1:16" x14ac:dyDescent="0.25">
      <c r="A4424" t="s">
        <v>550</v>
      </c>
      <c r="B4424" t="s">
        <v>23</v>
      </c>
      <c r="C4424" t="s">
        <v>26</v>
      </c>
      <c r="D4424" s="5">
        <v>45087.661111111112</v>
      </c>
      <c r="E4424">
        <v>131</v>
      </c>
      <c r="F4424" t="s">
        <v>16</v>
      </c>
      <c r="G4424">
        <v>1199</v>
      </c>
      <c r="H4424" t="s">
        <v>17</v>
      </c>
      <c r="I4424" t="s">
        <v>24</v>
      </c>
      <c r="J4424">
        <v>5.8</v>
      </c>
      <c r="K4424">
        <v>13</v>
      </c>
      <c r="L4424">
        <v>0</v>
      </c>
      <c r="M4424">
        <v>0</v>
      </c>
      <c r="N4424" t="str">
        <f t="shared" si="138"/>
        <v>No Weather Impact</v>
      </c>
      <c r="O4424" t="str">
        <f t="shared" si="139"/>
        <v>Not Cancelled</v>
      </c>
      <c r="P4424" t="str">
        <f>TEXT(Table1[[#This Row],[Departure_Time]],"mmm yyyy")</f>
        <v>Jun 2023</v>
      </c>
    </row>
    <row r="4425" spans="1:16" x14ac:dyDescent="0.25">
      <c r="A4425" t="s">
        <v>69</v>
      </c>
      <c r="B4425" t="s">
        <v>14</v>
      </c>
      <c r="C4425" t="s">
        <v>31</v>
      </c>
      <c r="D4425" s="5">
        <v>45754.87777777778</v>
      </c>
      <c r="E4425">
        <v>237</v>
      </c>
      <c r="F4425" t="s">
        <v>16</v>
      </c>
      <c r="G4425">
        <v>1042</v>
      </c>
      <c r="H4425" t="s">
        <v>27</v>
      </c>
      <c r="I4425" t="s">
        <v>24</v>
      </c>
      <c r="J4425">
        <v>7.4</v>
      </c>
      <c r="K4425">
        <v>9</v>
      </c>
      <c r="L4425">
        <v>0</v>
      </c>
      <c r="M4425">
        <v>1</v>
      </c>
      <c r="N4425" t="str">
        <f t="shared" si="138"/>
        <v>Weather Imapct</v>
      </c>
      <c r="O4425" t="str">
        <f t="shared" si="139"/>
        <v>Not Cancelled</v>
      </c>
      <c r="P4425" t="str">
        <f>TEXT(Table1[[#This Row],[Departure_Time]],"mmm yyyy")</f>
        <v>Apr 2025</v>
      </c>
    </row>
    <row r="4426" spans="1:16" x14ac:dyDescent="0.25">
      <c r="A4426" t="s">
        <v>654</v>
      </c>
      <c r="B4426" t="s">
        <v>31</v>
      </c>
      <c r="C4426" t="s">
        <v>23</v>
      </c>
      <c r="D4426" s="5">
        <v>45260.282638888886</v>
      </c>
      <c r="E4426">
        <v>81</v>
      </c>
      <c r="F4426" t="s">
        <v>16</v>
      </c>
      <c r="G4426">
        <v>822</v>
      </c>
      <c r="H4426" t="s">
        <v>21</v>
      </c>
      <c r="I4426" t="s">
        <v>130</v>
      </c>
      <c r="J4426">
        <v>4.8</v>
      </c>
      <c r="K4426">
        <v>2</v>
      </c>
      <c r="L4426">
        <v>0</v>
      </c>
      <c r="M4426">
        <v>0</v>
      </c>
      <c r="N4426" t="str">
        <f t="shared" si="138"/>
        <v>No Weather Impact</v>
      </c>
      <c r="O4426" t="str">
        <f t="shared" si="139"/>
        <v>Not Cancelled</v>
      </c>
      <c r="P4426" t="str">
        <f>TEXT(Table1[[#This Row],[Departure_Time]],"mmm yyyy")</f>
        <v>Nov 2023</v>
      </c>
    </row>
    <row r="4427" spans="1:16" x14ac:dyDescent="0.25">
      <c r="A4427" t="s">
        <v>1198</v>
      </c>
      <c r="B4427" t="s">
        <v>15</v>
      </c>
      <c r="C4427" t="s">
        <v>36</v>
      </c>
      <c r="D4427" s="5">
        <v>45403.581944444442</v>
      </c>
      <c r="E4427">
        <v>71</v>
      </c>
      <c r="F4427" t="s">
        <v>16</v>
      </c>
      <c r="G4427">
        <v>1441</v>
      </c>
      <c r="H4427" t="s">
        <v>21</v>
      </c>
      <c r="I4427" t="s">
        <v>24</v>
      </c>
      <c r="J4427">
        <v>10</v>
      </c>
      <c r="K4427">
        <v>10</v>
      </c>
      <c r="L4427">
        <v>0</v>
      </c>
      <c r="M4427">
        <v>0</v>
      </c>
      <c r="N4427" t="str">
        <f t="shared" si="138"/>
        <v>No Weather Impact</v>
      </c>
      <c r="O4427" t="str">
        <f t="shared" si="139"/>
        <v>Not Cancelled</v>
      </c>
      <c r="P4427" t="str">
        <f>TEXT(Table1[[#This Row],[Departure_Time]],"mmm yyyy")</f>
        <v>Apr 2024</v>
      </c>
    </row>
    <row r="4428" spans="1:16" x14ac:dyDescent="0.25">
      <c r="A4428" t="s">
        <v>1405</v>
      </c>
      <c r="B4428" t="s">
        <v>14</v>
      </c>
      <c r="C4428" t="s">
        <v>36</v>
      </c>
      <c r="D4428" s="5">
        <v>45295.533333333333</v>
      </c>
      <c r="E4428">
        <v>193</v>
      </c>
      <c r="F4428" t="s">
        <v>16</v>
      </c>
      <c r="G4428">
        <v>689</v>
      </c>
      <c r="H4428" t="s">
        <v>21</v>
      </c>
      <c r="I4428" t="s">
        <v>130</v>
      </c>
      <c r="J4428">
        <v>7.7</v>
      </c>
      <c r="K4428">
        <v>8</v>
      </c>
      <c r="L4428">
        <v>0</v>
      </c>
      <c r="M4428">
        <v>0</v>
      </c>
      <c r="N4428" t="str">
        <f t="shared" si="138"/>
        <v>No Weather Impact</v>
      </c>
      <c r="O4428" t="str">
        <f t="shared" si="139"/>
        <v>Not Cancelled</v>
      </c>
      <c r="P4428" t="str">
        <f>TEXT(Table1[[#This Row],[Departure_Time]],"mmm yyyy")</f>
        <v>Jan 2024</v>
      </c>
    </row>
    <row r="4429" spans="1:16" x14ac:dyDescent="0.25">
      <c r="A4429" t="s">
        <v>1817</v>
      </c>
      <c r="B4429" t="s">
        <v>20</v>
      </c>
      <c r="C4429" t="s">
        <v>29</v>
      </c>
      <c r="D4429" s="5">
        <v>45565.272916666669</v>
      </c>
      <c r="E4429">
        <v>148</v>
      </c>
      <c r="F4429" t="s">
        <v>41</v>
      </c>
      <c r="G4429">
        <v>935</v>
      </c>
      <c r="H4429" t="s">
        <v>27</v>
      </c>
      <c r="I4429" t="s">
        <v>24</v>
      </c>
      <c r="J4429">
        <v>7.3</v>
      </c>
      <c r="K4429">
        <v>10</v>
      </c>
      <c r="L4429">
        <v>0</v>
      </c>
      <c r="M4429">
        <v>0</v>
      </c>
      <c r="N4429" t="str">
        <f t="shared" si="138"/>
        <v>No Weather Impact</v>
      </c>
      <c r="O4429" t="str">
        <f t="shared" si="139"/>
        <v>Not Cancelled</v>
      </c>
      <c r="P4429" t="str">
        <f>TEXT(Table1[[#This Row],[Departure_Time]],"mmm yyyy")</f>
        <v>Sep 2024</v>
      </c>
    </row>
    <row r="4430" spans="1:16" x14ac:dyDescent="0.25">
      <c r="A4430" t="s">
        <v>1522</v>
      </c>
      <c r="B4430" t="s">
        <v>29</v>
      </c>
      <c r="C4430" t="s">
        <v>14</v>
      </c>
      <c r="D4430" s="5">
        <v>45637.693749999999</v>
      </c>
      <c r="E4430">
        <v>223</v>
      </c>
      <c r="F4430" t="s">
        <v>16</v>
      </c>
      <c r="G4430">
        <v>1056</v>
      </c>
      <c r="H4430" t="s">
        <v>27</v>
      </c>
      <c r="I4430" t="s">
        <v>39</v>
      </c>
      <c r="J4430">
        <v>8.6999999999999993</v>
      </c>
      <c r="K4430">
        <v>21</v>
      </c>
      <c r="L4430">
        <v>0</v>
      </c>
      <c r="M4430">
        <v>0</v>
      </c>
      <c r="N4430" t="str">
        <f t="shared" si="138"/>
        <v>No Weather Impact</v>
      </c>
      <c r="O4430" t="str">
        <f t="shared" si="139"/>
        <v>Not Cancelled</v>
      </c>
      <c r="P4430" t="str">
        <f>TEXT(Table1[[#This Row],[Departure_Time]],"mmm yyyy")</f>
        <v>Dec 2024</v>
      </c>
    </row>
    <row r="4431" spans="1:16" x14ac:dyDescent="0.25">
      <c r="A4431" t="s">
        <v>414</v>
      </c>
      <c r="B4431" t="s">
        <v>14</v>
      </c>
      <c r="C4431" t="s">
        <v>20</v>
      </c>
      <c r="D4431" s="5">
        <v>45491.412499999999</v>
      </c>
      <c r="E4431">
        <v>249</v>
      </c>
      <c r="F4431" t="s">
        <v>16</v>
      </c>
      <c r="G4431">
        <v>1029</v>
      </c>
      <c r="H4431" t="s">
        <v>21</v>
      </c>
      <c r="I4431" t="s">
        <v>18</v>
      </c>
      <c r="J4431">
        <v>7.3</v>
      </c>
      <c r="K4431">
        <v>12</v>
      </c>
      <c r="L4431">
        <v>0</v>
      </c>
      <c r="M4431">
        <v>1</v>
      </c>
      <c r="N4431" t="str">
        <f t="shared" si="138"/>
        <v>Weather Imapct</v>
      </c>
      <c r="O4431" t="str">
        <f t="shared" si="139"/>
        <v>Not Cancelled</v>
      </c>
      <c r="P4431" t="str">
        <f>TEXT(Table1[[#This Row],[Departure_Time]],"mmm yyyy")</f>
        <v>Jul 2024</v>
      </c>
    </row>
    <row r="4432" spans="1:16" x14ac:dyDescent="0.25">
      <c r="A4432" t="s">
        <v>1586</v>
      </c>
      <c r="B4432" t="s">
        <v>20</v>
      </c>
      <c r="C4432" t="s">
        <v>36</v>
      </c>
      <c r="D4432" s="5">
        <v>45537.152083333334</v>
      </c>
      <c r="E4432">
        <v>169</v>
      </c>
      <c r="F4432" t="s">
        <v>16</v>
      </c>
      <c r="G4432">
        <v>1579</v>
      </c>
      <c r="H4432" t="s">
        <v>18</v>
      </c>
      <c r="I4432" t="s">
        <v>18</v>
      </c>
      <c r="J4432">
        <v>7.8</v>
      </c>
      <c r="K4432">
        <v>0</v>
      </c>
      <c r="L4432">
        <v>0</v>
      </c>
      <c r="M4432">
        <v>0</v>
      </c>
      <c r="N4432" t="str">
        <f t="shared" si="138"/>
        <v>No Weather Impact</v>
      </c>
      <c r="O4432" t="str">
        <f t="shared" si="139"/>
        <v>Not Cancelled</v>
      </c>
      <c r="P4432" t="str">
        <f>TEXT(Table1[[#This Row],[Departure_Time]],"mmm yyyy")</f>
        <v>Sep 2024</v>
      </c>
    </row>
    <row r="4433" spans="1:16" x14ac:dyDescent="0.25">
      <c r="A4433" t="s">
        <v>967</v>
      </c>
      <c r="B4433" t="s">
        <v>15</v>
      </c>
      <c r="C4433" t="s">
        <v>31</v>
      </c>
      <c r="D4433" s="5">
        <v>45702.000694444447</v>
      </c>
      <c r="E4433">
        <v>201</v>
      </c>
      <c r="F4433" t="s">
        <v>52</v>
      </c>
      <c r="G4433">
        <v>1178</v>
      </c>
      <c r="H4433" t="s">
        <v>18</v>
      </c>
      <c r="I4433" t="s">
        <v>24</v>
      </c>
      <c r="J4433">
        <v>5.5</v>
      </c>
      <c r="K4433">
        <v>3</v>
      </c>
      <c r="L4433">
        <v>0</v>
      </c>
      <c r="M4433">
        <v>0</v>
      </c>
      <c r="N4433" t="str">
        <f t="shared" si="138"/>
        <v>No Weather Impact</v>
      </c>
      <c r="O4433" t="str">
        <f t="shared" si="139"/>
        <v>Cancelled</v>
      </c>
      <c r="P4433" t="str">
        <f>TEXT(Table1[[#This Row],[Departure_Time]],"mmm yyyy")</f>
        <v>Feb 2025</v>
      </c>
    </row>
    <row r="4434" spans="1:16" x14ac:dyDescent="0.25">
      <c r="A4434" t="s">
        <v>390</v>
      </c>
      <c r="B4434" t="s">
        <v>20</v>
      </c>
      <c r="C4434" t="s">
        <v>31</v>
      </c>
      <c r="D4434" s="5">
        <v>45695.147916666669</v>
      </c>
      <c r="E4434">
        <v>161</v>
      </c>
      <c r="F4434" t="s">
        <v>41</v>
      </c>
      <c r="G4434">
        <v>1032</v>
      </c>
      <c r="H4434" t="s">
        <v>21</v>
      </c>
      <c r="I4434" t="s">
        <v>24</v>
      </c>
      <c r="J4434">
        <v>7.5</v>
      </c>
      <c r="K4434">
        <v>10</v>
      </c>
      <c r="L4434">
        <v>0</v>
      </c>
      <c r="M4434">
        <v>0</v>
      </c>
      <c r="N4434" t="str">
        <f t="shared" si="138"/>
        <v>No Weather Impact</v>
      </c>
      <c r="O4434" t="str">
        <f t="shared" si="139"/>
        <v>Not Cancelled</v>
      </c>
      <c r="P4434" t="str">
        <f>TEXT(Table1[[#This Row],[Departure_Time]],"mmm yyyy")</f>
        <v>Feb 2025</v>
      </c>
    </row>
    <row r="4435" spans="1:16" x14ac:dyDescent="0.25">
      <c r="A4435" t="s">
        <v>516</v>
      </c>
      <c r="B4435" t="s">
        <v>23</v>
      </c>
      <c r="C4435" t="s">
        <v>31</v>
      </c>
      <c r="D4435" s="5">
        <v>45410.838194444441</v>
      </c>
      <c r="E4435">
        <v>70</v>
      </c>
      <c r="F4435" t="s">
        <v>16</v>
      </c>
      <c r="G4435">
        <v>1263</v>
      </c>
      <c r="H4435" t="s">
        <v>27</v>
      </c>
      <c r="I4435" t="s">
        <v>24</v>
      </c>
      <c r="J4435">
        <v>4.3</v>
      </c>
      <c r="K4435">
        <v>2</v>
      </c>
      <c r="L4435">
        <v>0</v>
      </c>
      <c r="M4435">
        <v>0</v>
      </c>
      <c r="N4435" t="str">
        <f t="shared" si="138"/>
        <v>No Weather Impact</v>
      </c>
      <c r="O4435" t="str">
        <f t="shared" si="139"/>
        <v>Not Cancelled</v>
      </c>
      <c r="P4435" t="str">
        <f>TEXT(Table1[[#This Row],[Departure_Time]],"mmm yyyy")</f>
        <v>Apr 2024</v>
      </c>
    </row>
    <row r="4436" spans="1:16" x14ac:dyDescent="0.25">
      <c r="A4436" t="s">
        <v>488</v>
      </c>
      <c r="B4436" t="s">
        <v>15</v>
      </c>
      <c r="C4436" t="s">
        <v>14</v>
      </c>
      <c r="D4436" s="5">
        <v>45355.103472222225</v>
      </c>
      <c r="E4436">
        <v>203</v>
      </c>
      <c r="F4436" t="s">
        <v>16</v>
      </c>
      <c r="G4436">
        <v>1174</v>
      </c>
      <c r="H4436" t="s">
        <v>17</v>
      </c>
      <c r="I4436" t="s">
        <v>130</v>
      </c>
      <c r="J4436">
        <v>5.9</v>
      </c>
      <c r="K4436">
        <v>25</v>
      </c>
      <c r="L4436">
        <v>0</v>
      </c>
      <c r="M4436">
        <v>0</v>
      </c>
      <c r="N4436" t="str">
        <f t="shared" si="138"/>
        <v>No Weather Impact</v>
      </c>
      <c r="O4436" t="str">
        <f t="shared" si="139"/>
        <v>Not Cancelled</v>
      </c>
      <c r="P4436" t="str">
        <f>TEXT(Table1[[#This Row],[Departure_Time]],"mmm yyyy")</f>
        <v>Mar 2024</v>
      </c>
    </row>
    <row r="4437" spans="1:16" x14ac:dyDescent="0.25">
      <c r="A4437" t="s">
        <v>769</v>
      </c>
      <c r="B4437" t="s">
        <v>29</v>
      </c>
      <c r="C4437" t="s">
        <v>15</v>
      </c>
      <c r="D4437" s="5">
        <v>45534.374305555553</v>
      </c>
      <c r="E4437">
        <v>233</v>
      </c>
      <c r="F4437" t="s">
        <v>16</v>
      </c>
      <c r="G4437">
        <v>1161</v>
      </c>
      <c r="H4437" t="s">
        <v>21</v>
      </c>
      <c r="I4437" t="s">
        <v>18</v>
      </c>
      <c r="J4437">
        <v>9.1999999999999993</v>
      </c>
      <c r="K4437">
        <v>0</v>
      </c>
      <c r="L4437">
        <v>0</v>
      </c>
      <c r="M4437">
        <v>1</v>
      </c>
      <c r="N4437" t="str">
        <f t="shared" si="138"/>
        <v>Weather Imapct</v>
      </c>
      <c r="O4437" t="str">
        <f t="shared" si="139"/>
        <v>Not Cancelled</v>
      </c>
      <c r="P4437" t="str">
        <f>TEXT(Table1[[#This Row],[Departure_Time]],"mmm yyyy")</f>
        <v>Aug 2024</v>
      </c>
    </row>
    <row r="4438" spans="1:16" x14ac:dyDescent="0.25">
      <c r="A4438" t="s">
        <v>1451</v>
      </c>
      <c r="B4438" t="s">
        <v>14</v>
      </c>
      <c r="C4438" t="s">
        <v>31</v>
      </c>
      <c r="D4438" s="5">
        <v>45156.652083333334</v>
      </c>
      <c r="E4438">
        <v>197</v>
      </c>
      <c r="F4438" t="s">
        <v>16</v>
      </c>
      <c r="G4438">
        <v>787</v>
      </c>
      <c r="H4438" t="s">
        <v>17</v>
      </c>
      <c r="I4438" t="s">
        <v>24</v>
      </c>
      <c r="J4438">
        <v>6.9</v>
      </c>
      <c r="K4438">
        <v>8</v>
      </c>
      <c r="L4438">
        <v>0</v>
      </c>
      <c r="M4438">
        <v>0</v>
      </c>
      <c r="N4438" t="str">
        <f t="shared" si="138"/>
        <v>No Weather Impact</v>
      </c>
      <c r="O4438" t="str">
        <f t="shared" si="139"/>
        <v>Not Cancelled</v>
      </c>
      <c r="P4438" t="str">
        <f>TEXT(Table1[[#This Row],[Departure_Time]],"mmm yyyy")</f>
        <v>Aug 2023</v>
      </c>
    </row>
    <row r="4439" spans="1:16" x14ac:dyDescent="0.25">
      <c r="A4439" t="s">
        <v>717</v>
      </c>
      <c r="B4439" t="s">
        <v>15</v>
      </c>
      <c r="C4439" t="s">
        <v>26</v>
      </c>
      <c r="D4439" s="5">
        <v>45667.601388888892</v>
      </c>
      <c r="E4439">
        <v>170</v>
      </c>
      <c r="F4439" t="s">
        <v>16</v>
      </c>
      <c r="G4439">
        <v>1685</v>
      </c>
      <c r="H4439" t="s">
        <v>21</v>
      </c>
      <c r="I4439" t="s">
        <v>18</v>
      </c>
      <c r="J4439">
        <v>6.6</v>
      </c>
      <c r="K4439">
        <v>7</v>
      </c>
      <c r="L4439">
        <v>0</v>
      </c>
      <c r="M4439">
        <v>0</v>
      </c>
      <c r="N4439" t="str">
        <f t="shared" si="138"/>
        <v>No Weather Impact</v>
      </c>
      <c r="O4439" t="str">
        <f t="shared" si="139"/>
        <v>Not Cancelled</v>
      </c>
      <c r="P4439" t="str">
        <f>TEXT(Table1[[#This Row],[Departure_Time]],"mmm yyyy")</f>
        <v>Jan 2025</v>
      </c>
    </row>
    <row r="4440" spans="1:16" x14ac:dyDescent="0.25">
      <c r="A4440" t="s">
        <v>1619</v>
      </c>
      <c r="B4440" t="s">
        <v>31</v>
      </c>
      <c r="C4440" t="s">
        <v>15</v>
      </c>
      <c r="D4440" s="5">
        <v>45737.193749999999</v>
      </c>
      <c r="E4440">
        <v>165</v>
      </c>
      <c r="F4440" t="s">
        <v>52</v>
      </c>
      <c r="G4440">
        <v>1121</v>
      </c>
      <c r="H4440" t="s">
        <v>21</v>
      </c>
      <c r="I4440" t="s">
        <v>24</v>
      </c>
      <c r="J4440">
        <v>7.9</v>
      </c>
      <c r="K4440">
        <v>23</v>
      </c>
      <c r="L4440">
        <v>0</v>
      </c>
      <c r="M4440">
        <v>0</v>
      </c>
      <c r="N4440" t="str">
        <f t="shared" si="138"/>
        <v>No Weather Impact</v>
      </c>
      <c r="O4440" t="str">
        <f t="shared" si="139"/>
        <v>Cancelled</v>
      </c>
      <c r="P4440" t="str">
        <f>TEXT(Table1[[#This Row],[Departure_Time]],"mmm yyyy")</f>
        <v>Mar 2025</v>
      </c>
    </row>
    <row r="4441" spans="1:16" x14ac:dyDescent="0.25">
      <c r="A4441" t="s">
        <v>1492</v>
      </c>
      <c r="B4441" t="s">
        <v>14</v>
      </c>
      <c r="C4441" t="s">
        <v>23</v>
      </c>
      <c r="D4441" s="5">
        <v>45075.974999999999</v>
      </c>
      <c r="E4441">
        <v>165</v>
      </c>
      <c r="F4441" t="s">
        <v>16</v>
      </c>
      <c r="G4441">
        <v>890</v>
      </c>
      <c r="H4441" t="s">
        <v>18</v>
      </c>
      <c r="I4441" t="s">
        <v>24</v>
      </c>
      <c r="J4441">
        <v>9.1999999999999993</v>
      </c>
      <c r="K4441">
        <v>7</v>
      </c>
      <c r="L4441">
        <v>0</v>
      </c>
      <c r="M4441">
        <v>0</v>
      </c>
      <c r="N4441" t="str">
        <f t="shared" si="138"/>
        <v>No Weather Impact</v>
      </c>
      <c r="O4441" t="str">
        <f t="shared" si="139"/>
        <v>Not Cancelled</v>
      </c>
      <c r="P4441" t="str">
        <f>TEXT(Table1[[#This Row],[Departure_Time]],"mmm yyyy")</f>
        <v>May 2023</v>
      </c>
    </row>
    <row r="4442" spans="1:16" x14ac:dyDescent="0.25">
      <c r="A4442" t="s">
        <v>1623</v>
      </c>
      <c r="B4442" t="s">
        <v>26</v>
      </c>
      <c r="C4442" t="s">
        <v>15</v>
      </c>
      <c r="D4442" s="5">
        <v>45682.912499999999</v>
      </c>
      <c r="E4442">
        <v>39</v>
      </c>
      <c r="F4442" t="s">
        <v>16</v>
      </c>
      <c r="G4442">
        <v>1059</v>
      </c>
      <c r="H4442" t="s">
        <v>17</v>
      </c>
      <c r="I4442" t="s">
        <v>24</v>
      </c>
      <c r="J4442">
        <v>7.7</v>
      </c>
      <c r="K4442">
        <v>7</v>
      </c>
      <c r="L4442">
        <v>0</v>
      </c>
      <c r="M4442">
        <v>0</v>
      </c>
      <c r="N4442" t="str">
        <f t="shared" si="138"/>
        <v>No Weather Impact</v>
      </c>
      <c r="O4442" t="str">
        <f t="shared" si="139"/>
        <v>Not Cancelled</v>
      </c>
      <c r="P4442" t="str">
        <f>TEXT(Table1[[#This Row],[Departure_Time]],"mmm yyyy")</f>
        <v>Jan 2025</v>
      </c>
    </row>
    <row r="4443" spans="1:16" x14ac:dyDescent="0.25">
      <c r="A4443" t="s">
        <v>779</v>
      </c>
      <c r="B4443" t="s">
        <v>20</v>
      </c>
      <c r="C4443" t="s">
        <v>23</v>
      </c>
      <c r="D4443" s="5">
        <v>45080.932638888888</v>
      </c>
      <c r="E4443">
        <v>200</v>
      </c>
      <c r="F4443" t="s">
        <v>16</v>
      </c>
      <c r="G4443">
        <v>1210</v>
      </c>
      <c r="H4443" t="s">
        <v>17</v>
      </c>
      <c r="I4443" t="s">
        <v>24</v>
      </c>
      <c r="J4443">
        <v>5.0999999999999996</v>
      </c>
      <c r="K4443">
        <v>6</v>
      </c>
      <c r="L4443">
        <v>0</v>
      </c>
      <c r="M4443">
        <v>0</v>
      </c>
      <c r="N4443" t="str">
        <f t="shared" si="138"/>
        <v>No Weather Impact</v>
      </c>
      <c r="O4443" t="str">
        <f t="shared" si="139"/>
        <v>Not Cancelled</v>
      </c>
      <c r="P4443" t="str">
        <f>TEXT(Table1[[#This Row],[Departure_Time]],"mmm yyyy")</f>
        <v>Jun 2023</v>
      </c>
    </row>
    <row r="4444" spans="1:16" x14ac:dyDescent="0.25">
      <c r="A4444" t="s">
        <v>1528</v>
      </c>
      <c r="B4444" t="s">
        <v>23</v>
      </c>
      <c r="C4444" t="s">
        <v>15</v>
      </c>
      <c r="D4444" s="5">
        <v>45355.049305555556</v>
      </c>
      <c r="E4444">
        <v>101</v>
      </c>
      <c r="F4444" t="s">
        <v>16</v>
      </c>
      <c r="G4444">
        <v>1642</v>
      </c>
      <c r="H4444" t="s">
        <v>27</v>
      </c>
      <c r="I4444" t="s">
        <v>18</v>
      </c>
      <c r="J4444">
        <v>6.4</v>
      </c>
      <c r="K4444">
        <v>19</v>
      </c>
      <c r="L4444">
        <v>0</v>
      </c>
      <c r="M4444">
        <v>0</v>
      </c>
      <c r="N4444" t="str">
        <f t="shared" si="138"/>
        <v>No Weather Impact</v>
      </c>
      <c r="O4444" t="str">
        <f t="shared" si="139"/>
        <v>Not Cancelled</v>
      </c>
      <c r="P4444" t="str">
        <f>TEXT(Table1[[#This Row],[Departure_Time]],"mmm yyyy")</f>
        <v>Mar 2024</v>
      </c>
    </row>
    <row r="4445" spans="1:16" x14ac:dyDescent="0.25">
      <c r="A4445" t="s">
        <v>1461</v>
      </c>
      <c r="B4445" t="s">
        <v>31</v>
      </c>
      <c r="C4445" t="s">
        <v>29</v>
      </c>
      <c r="D4445" s="5">
        <v>45260.831944444442</v>
      </c>
      <c r="E4445">
        <v>176</v>
      </c>
      <c r="F4445" t="s">
        <v>16</v>
      </c>
      <c r="G4445">
        <v>1613</v>
      </c>
      <c r="H4445" t="s">
        <v>17</v>
      </c>
      <c r="I4445" t="s">
        <v>18</v>
      </c>
      <c r="J4445">
        <v>6</v>
      </c>
      <c r="K4445">
        <v>20</v>
      </c>
      <c r="L4445">
        <v>0</v>
      </c>
      <c r="M4445">
        <v>0</v>
      </c>
      <c r="N4445" t="str">
        <f t="shared" si="138"/>
        <v>No Weather Impact</v>
      </c>
      <c r="O4445" t="str">
        <f t="shared" si="139"/>
        <v>Not Cancelled</v>
      </c>
      <c r="P4445" t="str">
        <f>TEXT(Table1[[#This Row],[Departure_Time]],"mmm yyyy")</f>
        <v>Nov 2023</v>
      </c>
    </row>
    <row r="4446" spans="1:16" x14ac:dyDescent="0.25">
      <c r="A4446" t="s">
        <v>184</v>
      </c>
      <c r="B4446" t="s">
        <v>36</v>
      </c>
      <c r="C4446" t="s">
        <v>23</v>
      </c>
      <c r="D4446" s="5">
        <v>45084.741666666669</v>
      </c>
      <c r="E4446">
        <v>170</v>
      </c>
      <c r="F4446" t="s">
        <v>16</v>
      </c>
      <c r="G4446">
        <v>1018</v>
      </c>
      <c r="H4446" t="s">
        <v>18</v>
      </c>
      <c r="I4446" t="s">
        <v>24</v>
      </c>
      <c r="J4446">
        <v>6.7</v>
      </c>
      <c r="K4446">
        <v>2</v>
      </c>
      <c r="L4446">
        <v>0</v>
      </c>
      <c r="M4446">
        <v>1</v>
      </c>
      <c r="N4446" t="str">
        <f t="shared" si="138"/>
        <v>Weather Imapct</v>
      </c>
      <c r="O4446" t="str">
        <f t="shared" si="139"/>
        <v>Not Cancelled</v>
      </c>
      <c r="P4446" t="str">
        <f>TEXT(Table1[[#This Row],[Departure_Time]],"mmm yyyy")</f>
        <v>Jun 2023</v>
      </c>
    </row>
    <row r="4447" spans="1:16" x14ac:dyDescent="0.25">
      <c r="A4447" t="s">
        <v>550</v>
      </c>
      <c r="B4447" t="s">
        <v>20</v>
      </c>
      <c r="C4447" t="s">
        <v>36</v>
      </c>
      <c r="D4447" s="5">
        <v>45583.944444444445</v>
      </c>
      <c r="E4447">
        <v>177</v>
      </c>
      <c r="F4447" t="s">
        <v>41</v>
      </c>
      <c r="G4447">
        <v>1548</v>
      </c>
      <c r="H4447" t="s">
        <v>18</v>
      </c>
      <c r="I4447" t="s">
        <v>24</v>
      </c>
      <c r="J4447">
        <v>8</v>
      </c>
      <c r="K4447">
        <v>8</v>
      </c>
      <c r="L4447">
        <v>0</v>
      </c>
      <c r="M4447">
        <v>0</v>
      </c>
      <c r="N4447" t="str">
        <f t="shared" si="138"/>
        <v>No Weather Impact</v>
      </c>
      <c r="O4447" t="str">
        <f t="shared" si="139"/>
        <v>Not Cancelled</v>
      </c>
      <c r="P4447" t="str">
        <f>TEXT(Table1[[#This Row],[Departure_Time]],"mmm yyyy")</f>
        <v>Oct 2024</v>
      </c>
    </row>
    <row r="4448" spans="1:16" x14ac:dyDescent="0.25">
      <c r="A4448" t="s">
        <v>1337</v>
      </c>
      <c r="B4448" t="s">
        <v>26</v>
      </c>
      <c r="C4448" t="s">
        <v>23</v>
      </c>
      <c r="D4448" s="5">
        <v>45536.439583333333</v>
      </c>
      <c r="E4448">
        <v>217</v>
      </c>
      <c r="F4448" t="s">
        <v>16</v>
      </c>
      <c r="G4448">
        <v>1534</v>
      </c>
      <c r="H4448" t="s">
        <v>21</v>
      </c>
      <c r="I4448" t="s">
        <v>39</v>
      </c>
      <c r="J4448">
        <v>3</v>
      </c>
      <c r="K4448">
        <v>23</v>
      </c>
      <c r="L4448">
        <v>1</v>
      </c>
      <c r="M4448">
        <v>0</v>
      </c>
      <c r="N4448" t="str">
        <f t="shared" si="138"/>
        <v>No Weather Impact</v>
      </c>
      <c r="O4448" t="str">
        <f t="shared" si="139"/>
        <v>Not Cancelled</v>
      </c>
      <c r="P4448" t="str">
        <f>TEXT(Table1[[#This Row],[Departure_Time]],"mmm yyyy")</f>
        <v>Sep 2024</v>
      </c>
    </row>
    <row r="4449" spans="1:16" x14ac:dyDescent="0.25">
      <c r="A4449" t="s">
        <v>759</v>
      </c>
      <c r="B4449" t="s">
        <v>26</v>
      </c>
      <c r="C4449" t="s">
        <v>23</v>
      </c>
      <c r="D4449" s="5">
        <v>45197.984722222223</v>
      </c>
      <c r="E4449">
        <v>75</v>
      </c>
      <c r="F4449" t="s">
        <v>16</v>
      </c>
      <c r="G4449">
        <v>1311</v>
      </c>
      <c r="H4449" t="s">
        <v>18</v>
      </c>
      <c r="I4449" t="s">
        <v>39</v>
      </c>
      <c r="J4449">
        <v>6.1</v>
      </c>
      <c r="K4449">
        <v>10</v>
      </c>
      <c r="L4449">
        <v>0</v>
      </c>
      <c r="M4449">
        <v>1</v>
      </c>
      <c r="N4449" t="str">
        <f t="shared" si="138"/>
        <v>Weather Imapct</v>
      </c>
      <c r="O4449" t="str">
        <f t="shared" si="139"/>
        <v>Not Cancelled</v>
      </c>
      <c r="P4449" t="str">
        <f>TEXT(Table1[[#This Row],[Departure_Time]],"mmm yyyy")</f>
        <v>Sep 2023</v>
      </c>
    </row>
    <row r="4450" spans="1:16" x14ac:dyDescent="0.25">
      <c r="A4450" t="s">
        <v>429</v>
      </c>
      <c r="B4450" t="s">
        <v>23</v>
      </c>
      <c r="C4450" t="s">
        <v>36</v>
      </c>
      <c r="D4450" s="5">
        <v>45450.697916666664</v>
      </c>
      <c r="E4450">
        <v>163</v>
      </c>
      <c r="F4450" t="s">
        <v>16</v>
      </c>
      <c r="G4450">
        <v>1267</v>
      </c>
      <c r="H4450" t="s">
        <v>21</v>
      </c>
      <c r="I4450" t="s">
        <v>24</v>
      </c>
      <c r="J4450">
        <v>7.4</v>
      </c>
      <c r="K4450">
        <v>12</v>
      </c>
      <c r="L4450">
        <v>0</v>
      </c>
      <c r="M4450">
        <v>0</v>
      </c>
      <c r="N4450" t="str">
        <f t="shared" si="138"/>
        <v>No Weather Impact</v>
      </c>
      <c r="O4450" t="str">
        <f t="shared" si="139"/>
        <v>Not Cancelled</v>
      </c>
      <c r="P4450" t="str">
        <f>TEXT(Table1[[#This Row],[Departure_Time]],"mmm yyyy")</f>
        <v>Jun 2024</v>
      </c>
    </row>
    <row r="4451" spans="1:16" x14ac:dyDescent="0.25">
      <c r="A4451" t="s">
        <v>1784</v>
      </c>
      <c r="B4451" t="s">
        <v>31</v>
      </c>
      <c r="C4451" t="s">
        <v>23</v>
      </c>
      <c r="D4451" s="5">
        <v>45339.15902777778</v>
      </c>
      <c r="E4451">
        <v>113</v>
      </c>
      <c r="F4451" t="s">
        <v>16</v>
      </c>
      <c r="G4451">
        <v>1032</v>
      </c>
      <c r="H4451" t="s">
        <v>18</v>
      </c>
      <c r="I4451" t="s">
        <v>24</v>
      </c>
      <c r="J4451">
        <v>5.2</v>
      </c>
      <c r="K4451">
        <v>25</v>
      </c>
      <c r="L4451">
        <v>0</v>
      </c>
      <c r="M4451">
        <v>0</v>
      </c>
      <c r="N4451" t="str">
        <f t="shared" si="138"/>
        <v>No Weather Impact</v>
      </c>
      <c r="O4451" t="str">
        <f t="shared" si="139"/>
        <v>Not Cancelled</v>
      </c>
      <c r="P4451" t="str">
        <f>TEXT(Table1[[#This Row],[Departure_Time]],"mmm yyyy")</f>
        <v>Feb 2024</v>
      </c>
    </row>
    <row r="4452" spans="1:16" x14ac:dyDescent="0.25">
      <c r="A4452" t="s">
        <v>919</v>
      </c>
      <c r="B4452" t="s">
        <v>23</v>
      </c>
      <c r="C4452" t="s">
        <v>26</v>
      </c>
      <c r="D4452" s="5">
        <v>45255.499305555553</v>
      </c>
      <c r="E4452">
        <v>332</v>
      </c>
      <c r="F4452" t="s">
        <v>16</v>
      </c>
      <c r="G4452">
        <v>1096</v>
      </c>
      <c r="H4452" t="s">
        <v>21</v>
      </c>
      <c r="I4452" t="s">
        <v>24</v>
      </c>
      <c r="J4452">
        <v>9.6999999999999993</v>
      </c>
      <c r="K4452">
        <v>38</v>
      </c>
      <c r="L4452">
        <v>0</v>
      </c>
      <c r="M4452">
        <v>0</v>
      </c>
      <c r="N4452" t="str">
        <f t="shared" si="138"/>
        <v>No Weather Impact</v>
      </c>
      <c r="O4452" t="str">
        <f t="shared" si="139"/>
        <v>Not Cancelled</v>
      </c>
      <c r="P4452" t="str">
        <f>TEXT(Table1[[#This Row],[Departure_Time]],"mmm yyyy")</f>
        <v>Nov 2023</v>
      </c>
    </row>
    <row r="4453" spans="1:16" x14ac:dyDescent="0.25">
      <c r="A4453" t="s">
        <v>121</v>
      </c>
      <c r="B4453" t="s">
        <v>15</v>
      </c>
      <c r="C4453" t="s">
        <v>23</v>
      </c>
      <c r="D4453" s="5">
        <v>45042.336111111108</v>
      </c>
      <c r="E4453">
        <v>223</v>
      </c>
      <c r="F4453" t="s">
        <v>16</v>
      </c>
      <c r="G4453">
        <v>1267</v>
      </c>
      <c r="H4453" t="s">
        <v>21</v>
      </c>
      <c r="I4453" t="s">
        <v>39</v>
      </c>
      <c r="J4453">
        <v>6.9</v>
      </c>
      <c r="K4453">
        <v>3</v>
      </c>
      <c r="L4453">
        <v>0</v>
      </c>
      <c r="M4453">
        <v>0</v>
      </c>
      <c r="N4453" t="str">
        <f t="shared" si="138"/>
        <v>No Weather Impact</v>
      </c>
      <c r="O4453" t="str">
        <f t="shared" si="139"/>
        <v>Not Cancelled</v>
      </c>
      <c r="P4453" t="str">
        <f>TEXT(Table1[[#This Row],[Departure_Time]],"mmm yyyy")</f>
        <v>Apr 2023</v>
      </c>
    </row>
    <row r="4454" spans="1:16" x14ac:dyDescent="0.25">
      <c r="A4454" t="s">
        <v>896</v>
      </c>
      <c r="B4454" t="s">
        <v>14</v>
      </c>
      <c r="C4454" t="s">
        <v>26</v>
      </c>
      <c r="D4454" s="5">
        <v>45249.979861111111</v>
      </c>
      <c r="E4454">
        <v>212</v>
      </c>
      <c r="F4454" t="s">
        <v>16</v>
      </c>
      <c r="G4454">
        <v>848</v>
      </c>
      <c r="H4454" t="s">
        <v>17</v>
      </c>
      <c r="I4454" t="s">
        <v>130</v>
      </c>
      <c r="J4454">
        <v>9.1999999999999993</v>
      </c>
      <c r="K4454">
        <v>4</v>
      </c>
      <c r="L4454">
        <v>0</v>
      </c>
      <c r="M4454">
        <v>0</v>
      </c>
      <c r="N4454" t="str">
        <f t="shared" si="138"/>
        <v>No Weather Impact</v>
      </c>
      <c r="O4454" t="str">
        <f t="shared" si="139"/>
        <v>Not Cancelled</v>
      </c>
      <c r="P4454" t="str">
        <f>TEXT(Table1[[#This Row],[Departure_Time]],"mmm yyyy")</f>
        <v>Nov 2023</v>
      </c>
    </row>
    <row r="4455" spans="1:16" x14ac:dyDescent="0.25">
      <c r="A4455" t="s">
        <v>114</v>
      </c>
      <c r="B4455" t="s">
        <v>36</v>
      </c>
      <c r="C4455" t="s">
        <v>20</v>
      </c>
      <c r="D4455" s="5">
        <v>45092.947222222225</v>
      </c>
      <c r="E4455">
        <v>184</v>
      </c>
      <c r="F4455" t="s">
        <v>16</v>
      </c>
      <c r="G4455">
        <v>1371</v>
      </c>
      <c r="H4455" t="s">
        <v>17</v>
      </c>
      <c r="I4455" t="s">
        <v>24</v>
      </c>
      <c r="J4455">
        <v>8.9</v>
      </c>
      <c r="K4455">
        <v>2</v>
      </c>
      <c r="L4455">
        <v>0</v>
      </c>
      <c r="M4455">
        <v>0</v>
      </c>
      <c r="N4455" t="str">
        <f t="shared" si="138"/>
        <v>No Weather Impact</v>
      </c>
      <c r="O4455" t="str">
        <f t="shared" si="139"/>
        <v>Not Cancelled</v>
      </c>
      <c r="P4455" t="str">
        <f>TEXT(Table1[[#This Row],[Departure_Time]],"mmm yyyy")</f>
        <v>Jun 2023</v>
      </c>
    </row>
    <row r="4456" spans="1:16" x14ac:dyDescent="0.25">
      <c r="A4456" t="s">
        <v>1214</v>
      </c>
      <c r="B4456" t="s">
        <v>15</v>
      </c>
      <c r="C4456" t="s">
        <v>23</v>
      </c>
      <c r="D4456" s="5">
        <v>45648.502083333333</v>
      </c>
      <c r="E4456">
        <v>277</v>
      </c>
      <c r="F4456" t="s">
        <v>16</v>
      </c>
      <c r="G4456">
        <v>1451</v>
      </c>
      <c r="H4456" t="s">
        <v>17</v>
      </c>
      <c r="I4456" t="s">
        <v>39</v>
      </c>
      <c r="J4456">
        <v>6.8</v>
      </c>
      <c r="K4456">
        <v>15</v>
      </c>
      <c r="L4456">
        <v>0</v>
      </c>
      <c r="M4456">
        <v>0</v>
      </c>
      <c r="N4456" t="str">
        <f t="shared" si="138"/>
        <v>No Weather Impact</v>
      </c>
      <c r="O4456" t="str">
        <f t="shared" si="139"/>
        <v>Not Cancelled</v>
      </c>
      <c r="P4456" t="str">
        <f>TEXT(Table1[[#This Row],[Departure_Time]],"mmm yyyy")</f>
        <v>Dec 2024</v>
      </c>
    </row>
    <row r="4457" spans="1:16" x14ac:dyDescent="0.25">
      <c r="A4457" t="s">
        <v>1818</v>
      </c>
      <c r="B4457" t="s">
        <v>14</v>
      </c>
      <c r="C4457" t="s">
        <v>20</v>
      </c>
      <c r="D4457" s="5">
        <v>45100.15625</v>
      </c>
      <c r="E4457">
        <v>211</v>
      </c>
      <c r="F4457" t="s">
        <v>16</v>
      </c>
      <c r="G4457">
        <v>866</v>
      </c>
      <c r="H4457" t="s">
        <v>27</v>
      </c>
      <c r="I4457" t="s">
        <v>24</v>
      </c>
      <c r="J4457">
        <v>7.7</v>
      </c>
      <c r="K4457">
        <v>5</v>
      </c>
      <c r="L4457">
        <v>0</v>
      </c>
      <c r="M4457">
        <v>0</v>
      </c>
      <c r="N4457" t="str">
        <f t="shared" si="138"/>
        <v>No Weather Impact</v>
      </c>
      <c r="O4457" t="str">
        <f t="shared" si="139"/>
        <v>Not Cancelled</v>
      </c>
      <c r="P4457" t="str">
        <f>TEXT(Table1[[#This Row],[Departure_Time]],"mmm yyyy")</f>
        <v>Jun 2023</v>
      </c>
    </row>
    <row r="4458" spans="1:16" x14ac:dyDescent="0.25">
      <c r="A4458" t="s">
        <v>1216</v>
      </c>
      <c r="B4458" t="s">
        <v>14</v>
      </c>
      <c r="C4458" t="s">
        <v>15</v>
      </c>
      <c r="D4458" s="5">
        <v>45220.503472222219</v>
      </c>
      <c r="E4458">
        <v>289</v>
      </c>
      <c r="F4458" t="s">
        <v>41</v>
      </c>
      <c r="G4458">
        <v>1038</v>
      </c>
      <c r="H4458" t="s">
        <v>17</v>
      </c>
      <c r="I4458" t="s">
        <v>24</v>
      </c>
      <c r="J4458">
        <v>7.5</v>
      </c>
      <c r="K4458">
        <v>14</v>
      </c>
      <c r="L4458">
        <v>0</v>
      </c>
      <c r="M4458">
        <v>0</v>
      </c>
      <c r="N4458" t="str">
        <f t="shared" si="138"/>
        <v>No Weather Impact</v>
      </c>
      <c r="O4458" t="str">
        <f t="shared" si="139"/>
        <v>Not Cancelled</v>
      </c>
      <c r="P4458" t="str">
        <f>TEXT(Table1[[#This Row],[Departure_Time]],"mmm yyyy")</f>
        <v>Oct 2023</v>
      </c>
    </row>
    <row r="4459" spans="1:16" x14ac:dyDescent="0.25">
      <c r="A4459" t="s">
        <v>1390</v>
      </c>
      <c r="B4459" t="s">
        <v>29</v>
      </c>
      <c r="C4459" t="s">
        <v>36</v>
      </c>
      <c r="D4459" s="5">
        <v>45475.948611111111</v>
      </c>
      <c r="E4459">
        <v>214</v>
      </c>
      <c r="F4459" t="s">
        <v>16</v>
      </c>
      <c r="G4459">
        <v>1145</v>
      </c>
      <c r="H4459" t="s">
        <v>17</v>
      </c>
      <c r="I4459" t="s">
        <v>24</v>
      </c>
      <c r="J4459">
        <v>3.9</v>
      </c>
      <c r="K4459">
        <v>3</v>
      </c>
      <c r="L4459">
        <v>0</v>
      </c>
      <c r="M4459">
        <v>1</v>
      </c>
      <c r="N4459" t="str">
        <f t="shared" si="138"/>
        <v>Weather Imapct</v>
      </c>
      <c r="O4459" t="str">
        <f t="shared" si="139"/>
        <v>Not Cancelled</v>
      </c>
      <c r="P4459" t="str">
        <f>TEXT(Table1[[#This Row],[Departure_Time]],"mmm yyyy")</f>
        <v>Jul 2024</v>
      </c>
    </row>
    <row r="4460" spans="1:16" x14ac:dyDescent="0.25">
      <c r="A4460" t="s">
        <v>1015</v>
      </c>
      <c r="B4460" t="s">
        <v>23</v>
      </c>
      <c r="C4460" t="s">
        <v>29</v>
      </c>
      <c r="D4460" s="5">
        <v>45313.07708333333</v>
      </c>
      <c r="E4460">
        <v>199</v>
      </c>
      <c r="F4460" t="s">
        <v>16</v>
      </c>
      <c r="G4460">
        <v>1176</v>
      </c>
      <c r="H4460" t="s">
        <v>21</v>
      </c>
      <c r="I4460" t="s">
        <v>24</v>
      </c>
      <c r="J4460">
        <v>7.4</v>
      </c>
      <c r="K4460">
        <v>1</v>
      </c>
      <c r="L4460">
        <v>0</v>
      </c>
      <c r="M4460">
        <v>0</v>
      </c>
      <c r="N4460" t="str">
        <f t="shared" si="138"/>
        <v>No Weather Impact</v>
      </c>
      <c r="O4460" t="str">
        <f t="shared" si="139"/>
        <v>Not Cancelled</v>
      </c>
      <c r="P4460" t="str">
        <f>TEXT(Table1[[#This Row],[Departure_Time]],"mmm yyyy")</f>
        <v>Jan 2024</v>
      </c>
    </row>
    <row r="4461" spans="1:16" x14ac:dyDescent="0.25">
      <c r="A4461" t="s">
        <v>1048</v>
      </c>
      <c r="B4461" t="s">
        <v>20</v>
      </c>
      <c r="C4461" t="s">
        <v>23</v>
      </c>
      <c r="D4461" s="5">
        <v>45212.833333333336</v>
      </c>
      <c r="E4461">
        <v>285</v>
      </c>
      <c r="F4461" t="s">
        <v>16</v>
      </c>
      <c r="G4461">
        <v>1624</v>
      </c>
      <c r="H4461" t="s">
        <v>18</v>
      </c>
      <c r="I4461" t="s">
        <v>24</v>
      </c>
      <c r="J4461">
        <v>8.5</v>
      </c>
      <c r="K4461">
        <v>4</v>
      </c>
      <c r="L4461">
        <v>0</v>
      </c>
      <c r="M4461">
        <v>0</v>
      </c>
      <c r="N4461" t="str">
        <f t="shared" si="138"/>
        <v>No Weather Impact</v>
      </c>
      <c r="O4461" t="str">
        <f t="shared" si="139"/>
        <v>Not Cancelled</v>
      </c>
      <c r="P4461" t="str">
        <f>TEXT(Table1[[#This Row],[Departure_Time]],"mmm yyyy")</f>
        <v>Oct 2023</v>
      </c>
    </row>
    <row r="4462" spans="1:16" x14ac:dyDescent="0.25">
      <c r="A4462" t="s">
        <v>1140</v>
      </c>
      <c r="B4462" t="s">
        <v>36</v>
      </c>
      <c r="C4462" t="s">
        <v>15</v>
      </c>
      <c r="D4462" s="5">
        <v>45375.595833333333</v>
      </c>
      <c r="E4462">
        <v>207</v>
      </c>
      <c r="F4462" t="s">
        <v>41</v>
      </c>
      <c r="G4462">
        <v>1259</v>
      </c>
      <c r="H4462" t="s">
        <v>18</v>
      </c>
      <c r="I4462" t="s">
        <v>24</v>
      </c>
      <c r="J4462">
        <v>7.2</v>
      </c>
      <c r="K4462">
        <v>1</v>
      </c>
      <c r="L4462">
        <v>0</v>
      </c>
      <c r="M4462">
        <v>0</v>
      </c>
      <c r="N4462" t="str">
        <f t="shared" si="138"/>
        <v>No Weather Impact</v>
      </c>
      <c r="O4462" t="str">
        <f t="shared" si="139"/>
        <v>Not Cancelled</v>
      </c>
      <c r="P4462" t="str">
        <f>TEXT(Table1[[#This Row],[Departure_Time]],"mmm yyyy")</f>
        <v>Mar 2024</v>
      </c>
    </row>
    <row r="4463" spans="1:16" x14ac:dyDescent="0.25">
      <c r="A4463" t="s">
        <v>816</v>
      </c>
      <c r="B4463" t="s">
        <v>14</v>
      </c>
      <c r="C4463" t="s">
        <v>20</v>
      </c>
      <c r="D4463" s="5">
        <v>45664.645833333336</v>
      </c>
      <c r="E4463">
        <v>234</v>
      </c>
      <c r="F4463" t="s">
        <v>16</v>
      </c>
      <c r="G4463">
        <v>1293</v>
      </c>
      <c r="H4463" t="s">
        <v>21</v>
      </c>
      <c r="I4463" t="s">
        <v>24</v>
      </c>
      <c r="J4463">
        <v>7.2</v>
      </c>
      <c r="K4463">
        <v>10</v>
      </c>
      <c r="L4463">
        <v>0</v>
      </c>
      <c r="M4463">
        <v>0</v>
      </c>
      <c r="N4463" t="str">
        <f t="shared" si="138"/>
        <v>No Weather Impact</v>
      </c>
      <c r="O4463" t="str">
        <f t="shared" si="139"/>
        <v>Not Cancelled</v>
      </c>
      <c r="P4463" t="str">
        <f>TEXT(Table1[[#This Row],[Departure_Time]],"mmm yyyy")</f>
        <v>Jan 2025</v>
      </c>
    </row>
    <row r="4464" spans="1:16" x14ac:dyDescent="0.25">
      <c r="A4464" t="s">
        <v>1549</v>
      </c>
      <c r="B4464" t="s">
        <v>29</v>
      </c>
      <c r="C4464" t="s">
        <v>29</v>
      </c>
      <c r="D4464" s="5">
        <v>45365.1</v>
      </c>
      <c r="E4464">
        <v>173</v>
      </c>
      <c r="F4464" t="s">
        <v>16</v>
      </c>
      <c r="G4464">
        <v>1145</v>
      </c>
      <c r="H4464" t="s">
        <v>21</v>
      </c>
      <c r="I4464" t="s">
        <v>24</v>
      </c>
      <c r="J4464">
        <v>5.2</v>
      </c>
      <c r="K4464">
        <v>10</v>
      </c>
      <c r="L4464">
        <v>0</v>
      </c>
      <c r="M4464">
        <v>0</v>
      </c>
      <c r="N4464" t="str">
        <f t="shared" si="138"/>
        <v>No Weather Impact</v>
      </c>
      <c r="O4464" t="str">
        <f t="shared" si="139"/>
        <v>Not Cancelled</v>
      </c>
      <c r="P4464" t="str">
        <f>TEXT(Table1[[#This Row],[Departure_Time]],"mmm yyyy")</f>
        <v>Mar 2024</v>
      </c>
    </row>
    <row r="4465" spans="1:16" x14ac:dyDescent="0.25">
      <c r="A4465" t="s">
        <v>1528</v>
      </c>
      <c r="B4465" t="s">
        <v>31</v>
      </c>
      <c r="C4465" t="s">
        <v>36</v>
      </c>
      <c r="D4465" s="5">
        <v>45558.82708333333</v>
      </c>
      <c r="E4465">
        <v>216</v>
      </c>
      <c r="F4465" t="s">
        <v>41</v>
      </c>
      <c r="G4465">
        <v>1439</v>
      </c>
      <c r="H4465" t="s">
        <v>17</v>
      </c>
      <c r="I4465" t="s">
        <v>24</v>
      </c>
      <c r="J4465">
        <v>5.9</v>
      </c>
      <c r="K4465">
        <v>13</v>
      </c>
      <c r="L4465">
        <v>0</v>
      </c>
      <c r="M4465">
        <v>0</v>
      </c>
      <c r="N4465" t="str">
        <f t="shared" si="138"/>
        <v>No Weather Impact</v>
      </c>
      <c r="O4465" t="str">
        <f t="shared" si="139"/>
        <v>Not Cancelled</v>
      </c>
      <c r="P4465" t="str">
        <f>TEXT(Table1[[#This Row],[Departure_Time]],"mmm yyyy")</f>
        <v>Sep 2024</v>
      </c>
    </row>
    <row r="4466" spans="1:16" x14ac:dyDescent="0.25">
      <c r="A4466" t="s">
        <v>1819</v>
      </c>
      <c r="B4466" t="s">
        <v>23</v>
      </c>
      <c r="C4466" t="s">
        <v>36</v>
      </c>
      <c r="D4466" s="5">
        <v>45661.947916666664</v>
      </c>
      <c r="E4466">
        <v>204</v>
      </c>
      <c r="F4466" t="s">
        <v>16</v>
      </c>
      <c r="G4466">
        <v>597</v>
      </c>
      <c r="H4466" t="s">
        <v>27</v>
      </c>
      <c r="I4466" t="s">
        <v>24</v>
      </c>
      <c r="J4466">
        <v>6.7</v>
      </c>
      <c r="K4466">
        <v>6</v>
      </c>
      <c r="L4466">
        <v>0</v>
      </c>
      <c r="M4466">
        <v>0</v>
      </c>
      <c r="N4466" t="str">
        <f t="shared" si="138"/>
        <v>No Weather Impact</v>
      </c>
      <c r="O4466" t="str">
        <f t="shared" si="139"/>
        <v>Not Cancelled</v>
      </c>
      <c r="P4466" t="str">
        <f>TEXT(Table1[[#This Row],[Departure_Time]],"mmm yyyy")</f>
        <v>Jan 2025</v>
      </c>
    </row>
    <row r="4467" spans="1:16" x14ac:dyDescent="0.25">
      <c r="A4467" t="s">
        <v>916</v>
      </c>
      <c r="B4467" t="s">
        <v>36</v>
      </c>
      <c r="C4467" t="s">
        <v>31</v>
      </c>
      <c r="D4467" s="5">
        <v>45580.811111111114</v>
      </c>
      <c r="E4467">
        <v>165</v>
      </c>
      <c r="F4467" t="s">
        <v>16</v>
      </c>
      <c r="G4467">
        <v>1015</v>
      </c>
      <c r="H4467" t="s">
        <v>18</v>
      </c>
      <c r="I4467" t="s">
        <v>24</v>
      </c>
      <c r="J4467">
        <v>6.6</v>
      </c>
      <c r="K4467">
        <v>3</v>
      </c>
      <c r="L4467">
        <v>0</v>
      </c>
      <c r="M4467">
        <v>0</v>
      </c>
      <c r="N4467" t="str">
        <f t="shared" si="138"/>
        <v>No Weather Impact</v>
      </c>
      <c r="O4467" t="str">
        <f t="shared" si="139"/>
        <v>Not Cancelled</v>
      </c>
      <c r="P4467" t="str">
        <f>TEXT(Table1[[#This Row],[Departure_Time]],"mmm yyyy")</f>
        <v>Oct 2024</v>
      </c>
    </row>
    <row r="4468" spans="1:16" x14ac:dyDescent="0.25">
      <c r="A4468" t="s">
        <v>694</v>
      </c>
      <c r="B4468" t="s">
        <v>31</v>
      </c>
      <c r="C4468" t="s">
        <v>29</v>
      </c>
      <c r="D4468" s="5">
        <v>45612.12222222222</v>
      </c>
      <c r="E4468">
        <v>131</v>
      </c>
      <c r="F4468" t="s">
        <v>16</v>
      </c>
      <c r="G4468">
        <v>1235</v>
      </c>
      <c r="H4468" t="s">
        <v>27</v>
      </c>
      <c r="I4468" t="s">
        <v>39</v>
      </c>
      <c r="J4468">
        <v>6</v>
      </c>
      <c r="K4468">
        <v>13</v>
      </c>
      <c r="L4468">
        <v>0</v>
      </c>
      <c r="M4468">
        <v>0</v>
      </c>
      <c r="N4468" t="str">
        <f t="shared" si="138"/>
        <v>No Weather Impact</v>
      </c>
      <c r="O4468" t="str">
        <f t="shared" si="139"/>
        <v>Not Cancelled</v>
      </c>
      <c r="P4468" t="str">
        <f>TEXT(Table1[[#This Row],[Departure_Time]],"mmm yyyy")</f>
        <v>Nov 2024</v>
      </c>
    </row>
    <row r="4469" spans="1:16" x14ac:dyDescent="0.25">
      <c r="A4469" t="s">
        <v>1820</v>
      </c>
      <c r="B4469" t="s">
        <v>36</v>
      </c>
      <c r="C4469" t="s">
        <v>31</v>
      </c>
      <c r="D4469" s="5">
        <v>45722.26458333333</v>
      </c>
      <c r="E4469">
        <v>167</v>
      </c>
      <c r="F4469" t="s">
        <v>16</v>
      </c>
      <c r="G4469">
        <v>1217</v>
      </c>
      <c r="H4469" t="s">
        <v>27</v>
      </c>
      <c r="I4469" t="s">
        <v>24</v>
      </c>
      <c r="J4469">
        <v>7.7</v>
      </c>
      <c r="K4469">
        <v>2</v>
      </c>
      <c r="L4469">
        <v>0</v>
      </c>
      <c r="M4469">
        <v>0</v>
      </c>
      <c r="N4469" t="str">
        <f t="shared" si="138"/>
        <v>No Weather Impact</v>
      </c>
      <c r="O4469" t="str">
        <f t="shared" si="139"/>
        <v>Not Cancelled</v>
      </c>
      <c r="P4469" t="str">
        <f>TEXT(Table1[[#This Row],[Departure_Time]],"mmm yyyy")</f>
        <v>Mar 2025</v>
      </c>
    </row>
    <row r="4470" spans="1:16" x14ac:dyDescent="0.25">
      <c r="A4470" t="s">
        <v>304</v>
      </c>
      <c r="B4470" t="s">
        <v>14</v>
      </c>
      <c r="C4470" t="s">
        <v>14</v>
      </c>
      <c r="D4470" s="5">
        <v>45510.054861111108</v>
      </c>
      <c r="E4470">
        <v>142</v>
      </c>
      <c r="F4470" t="s">
        <v>41</v>
      </c>
      <c r="G4470">
        <v>1332</v>
      </c>
      <c r="H4470" t="s">
        <v>17</v>
      </c>
      <c r="I4470" t="s">
        <v>24</v>
      </c>
      <c r="J4470">
        <v>4.0999999999999996</v>
      </c>
      <c r="K4470">
        <v>4</v>
      </c>
      <c r="L4470">
        <v>0</v>
      </c>
      <c r="M4470">
        <v>0</v>
      </c>
      <c r="N4470" t="str">
        <f t="shared" si="138"/>
        <v>No Weather Impact</v>
      </c>
      <c r="O4470" t="str">
        <f t="shared" si="139"/>
        <v>Not Cancelled</v>
      </c>
      <c r="P4470" t="str">
        <f>TEXT(Table1[[#This Row],[Departure_Time]],"mmm yyyy")</f>
        <v>Aug 2024</v>
      </c>
    </row>
    <row r="4471" spans="1:16" x14ac:dyDescent="0.25">
      <c r="A4471" t="s">
        <v>815</v>
      </c>
      <c r="B4471" t="s">
        <v>36</v>
      </c>
      <c r="C4471" t="s">
        <v>14</v>
      </c>
      <c r="D4471" s="5">
        <v>45163.863194444442</v>
      </c>
      <c r="E4471">
        <v>169</v>
      </c>
      <c r="F4471" t="s">
        <v>16</v>
      </c>
      <c r="G4471">
        <v>962</v>
      </c>
      <c r="H4471" t="s">
        <v>21</v>
      </c>
      <c r="I4471" t="s">
        <v>24</v>
      </c>
      <c r="J4471">
        <v>5</v>
      </c>
      <c r="K4471">
        <v>11</v>
      </c>
      <c r="L4471">
        <v>0</v>
      </c>
      <c r="M4471">
        <v>1</v>
      </c>
      <c r="N4471" t="str">
        <f t="shared" si="138"/>
        <v>Weather Imapct</v>
      </c>
      <c r="O4471" t="str">
        <f t="shared" si="139"/>
        <v>Not Cancelled</v>
      </c>
      <c r="P4471" t="str">
        <f>TEXT(Table1[[#This Row],[Departure_Time]],"mmm yyyy")</f>
        <v>Aug 2023</v>
      </c>
    </row>
    <row r="4472" spans="1:16" x14ac:dyDescent="0.25">
      <c r="A4472" t="s">
        <v>1821</v>
      </c>
      <c r="B4472" t="s">
        <v>31</v>
      </c>
      <c r="C4472" t="s">
        <v>23</v>
      </c>
      <c r="D4472" s="5">
        <v>45374.330555555556</v>
      </c>
      <c r="E4472">
        <v>253</v>
      </c>
      <c r="F4472" t="s">
        <v>16</v>
      </c>
      <c r="G4472">
        <v>905</v>
      </c>
      <c r="H4472" t="s">
        <v>18</v>
      </c>
      <c r="I4472" t="s">
        <v>24</v>
      </c>
      <c r="J4472">
        <v>6.4</v>
      </c>
      <c r="K4472">
        <v>16</v>
      </c>
      <c r="L4472">
        <v>0</v>
      </c>
      <c r="M4472">
        <v>0</v>
      </c>
      <c r="N4472" t="str">
        <f t="shared" si="138"/>
        <v>No Weather Impact</v>
      </c>
      <c r="O4472" t="str">
        <f t="shared" si="139"/>
        <v>Not Cancelled</v>
      </c>
      <c r="P4472" t="str">
        <f>TEXT(Table1[[#This Row],[Departure_Time]],"mmm yyyy")</f>
        <v>Mar 2024</v>
      </c>
    </row>
    <row r="4473" spans="1:16" x14ac:dyDescent="0.25">
      <c r="A4473" t="s">
        <v>623</v>
      </c>
      <c r="B4473" t="s">
        <v>20</v>
      </c>
      <c r="C4473" t="s">
        <v>26</v>
      </c>
      <c r="D4473" s="5">
        <v>45047.179861111108</v>
      </c>
      <c r="E4473">
        <v>134</v>
      </c>
      <c r="F4473" t="s">
        <v>16</v>
      </c>
      <c r="G4473">
        <v>1273</v>
      </c>
      <c r="H4473" t="s">
        <v>18</v>
      </c>
      <c r="I4473" t="s">
        <v>24</v>
      </c>
      <c r="J4473">
        <v>5.3</v>
      </c>
      <c r="K4473">
        <v>5</v>
      </c>
      <c r="L4473">
        <v>0</v>
      </c>
      <c r="M4473">
        <v>0</v>
      </c>
      <c r="N4473" t="str">
        <f t="shared" si="138"/>
        <v>No Weather Impact</v>
      </c>
      <c r="O4473" t="str">
        <f t="shared" si="139"/>
        <v>Not Cancelled</v>
      </c>
      <c r="P4473" t="str">
        <f>TEXT(Table1[[#This Row],[Departure_Time]],"mmm yyyy")</f>
        <v>May 2023</v>
      </c>
    </row>
    <row r="4474" spans="1:16" x14ac:dyDescent="0.25">
      <c r="A4474" t="s">
        <v>1130</v>
      </c>
      <c r="B4474" t="s">
        <v>15</v>
      </c>
      <c r="C4474" t="s">
        <v>26</v>
      </c>
      <c r="D4474" s="5">
        <v>45264.280555555553</v>
      </c>
      <c r="E4474">
        <v>231</v>
      </c>
      <c r="F4474" t="s">
        <v>16</v>
      </c>
      <c r="G4474">
        <v>1237</v>
      </c>
      <c r="H4474" t="s">
        <v>17</v>
      </c>
      <c r="I4474" t="s">
        <v>39</v>
      </c>
      <c r="J4474">
        <v>5</v>
      </c>
      <c r="K4474">
        <v>13</v>
      </c>
      <c r="L4474">
        <v>0</v>
      </c>
      <c r="M4474">
        <v>0</v>
      </c>
      <c r="N4474" t="str">
        <f t="shared" si="138"/>
        <v>No Weather Impact</v>
      </c>
      <c r="O4474" t="str">
        <f t="shared" si="139"/>
        <v>Not Cancelled</v>
      </c>
      <c r="P4474" t="str">
        <f>TEXT(Table1[[#This Row],[Departure_Time]],"mmm yyyy")</f>
        <v>Dec 2023</v>
      </c>
    </row>
    <row r="4475" spans="1:16" x14ac:dyDescent="0.25">
      <c r="A4475" t="s">
        <v>87</v>
      </c>
      <c r="B4475" t="s">
        <v>31</v>
      </c>
      <c r="C4475" t="s">
        <v>14</v>
      </c>
      <c r="D4475" s="5">
        <v>45738.152083333334</v>
      </c>
      <c r="E4475">
        <v>238</v>
      </c>
      <c r="F4475" t="s">
        <v>16</v>
      </c>
      <c r="G4475">
        <v>1326</v>
      </c>
      <c r="H4475" t="s">
        <v>18</v>
      </c>
      <c r="I4475" t="s">
        <v>24</v>
      </c>
      <c r="J4475">
        <v>5.8</v>
      </c>
      <c r="K4475">
        <v>1</v>
      </c>
      <c r="L4475">
        <v>0</v>
      </c>
      <c r="M4475">
        <v>0</v>
      </c>
      <c r="N4475" t="str">
        <f t="shared" si="138"/>
        <v>No Weather Impact</v>
      </c>
      <c r="O4475" t="str">
        <f t="shared" si="139"/>
        <v>Not Cancelled</v>
      </c>
      <c r="P4475" t="str">
        <f>TEXT(Table1[[#This Row],[Departure_Time]],"mmm yyyy")</f>
        <v>Mar 2025</v>
      </c>
    </row>
    <row r="4476" spans="1:16" x14ac:dyDescent="0.25">
      <c r="A4476" t="s">
        <v>1483</v>
      </c>
      <c r="B4476" t="s">
        <v>29</v>
      </c>
      <c r="C4476" t="s">
        <v>31</v>
      </c>
      <c r="D4476" s="5">
        <v>45554.230555555558</v>
      </c>
      <c r="E4476">
        <v>218</v>
      </c>
      <c r="F4476" t="s">
        <v>16</v>
      </c>
      <c r="G4476">
        <v>1516</v>
      </c>
      <c r="H4476" t="s">
        <v>27</v>
      </c>
      <c r="I4476" t="s">
        <v>24</v>
      </c>
      <c r="J4476">
        <v>6.8</v>
      </c>
      <c r="K4476">
        <v>0</v>
      </c>
      <c r="L4476">
        <v>0</v>
      </c>
      <c r="M4476">
        <v>0</v>
      </c>
      <c r="N4476" t="str">
        <f t="shared" si="138"/>
        <v>No Weather Impact</v>
      </c>
      <c r="O4476" t="str">
        <f t="shared" si="139"/>
        <v>Not Cancelled</v>
      </c>
      <c r="P4476" t="str">
        <f>TEXT(Table1[[#This Row],[Departure_Time]],"mmm yyyy")</f>
        <v>Sep 2024</v>
      </c>
    </row>
    <row r="4477" spans="1:16" x14ac:dyDescent="0.25">
      <c r="A4477" t="s">
        <v>1150</v>
      </c>
      <c r="B4477" t="s">
        <v>20</v>
      </c>
      <c r="C4477" t="s">
        <v>20</v>
      </c>
      <c r="D4477" s="5">
        <v>45162.602083333331</v>
      </c>
      <c r="E4477">
        <v>167</v>
      </c>
      <c r="F4477" t="s">
        <v>16</v>
      </c>
      <c r="G4477">
        <v>1185</v>
      </c>
      <c r="H4477" t="s">
        <v>18</v>
      </c>
      <c r="I4477" t="s">
        <v>39</v>
      </c>
      <c r="J4477">
        <v>10</v>
      </c>
      <c r="K4477">
        <v>5</v>
      </c>
      <c r="L4477">
        <v>0</v>
      </c>
      <c r="M4477">
        <v>1</v>
      </c>
      <c r="N4477" t="str">
        <f t="shared" si="138"/>
        <v>Weather Imapct</v>
      </c>
      <c r="O4477" t="str">
        <f t="shared" si="139"/>
        <v>Not Cancelled</v>
      </c>
      <c r="P4477" t="str">
        <f>TEXT(Table1[[#This Row],[Departure_Time]],"mmm yyyy")</f>
        <v>Aug 2023</v>
      </c>
    </row>
    <row r="4478" spans="1:16" x14ac:dyDescent="0.25">
      <c r="A4478" t="s">
        <v>1822</v>
      </c>
      <c r="B4478" t="s">
        <v>31</v>
      </c>
      <c r="C4478" t="s">
        <v>31</v>
      </c>
      <c r="D4478" s="5">
        <v>45617.688194444447</v>
      </c>
      <c r="E4478">
        <v>151</v>
      </c>
      <c r="F4478" t="s">
        <v>41</v>
      </c>
      <c r="G4478">
        <v>1499</v>
      </c>
      <c r="H4478" t="s">
        <v>17</v>
      </c>
      <c r="I4478" t="s">
        <v>130</v>
      </c>
      <c r="J4478">
        <v>6.5</v>
      </c>
      <c r="K4478">
        <v>0</v>
      </c>
      <c r="L4478">
        <v>0</v>
      </c>
      <c r="M4478">
        <v>1</v>
      </c>
      <c r="N4478" t="str">
        <f t="shared" si="138"/>
        <v>Weather Imapct</v>
      </c>
      <c r="O4478" t="str">
        <f t="shared" si="139"/>
        <v>Not Cancelled</v>
      </c>
      <c r="P4478" t="str">
        <f>TEXT(Table1[[#This Row],[Departure_Time]],"mmm yyyy")</f>
        <v>Nov 2024</v>
      </c>
    </row>
    <row r="4479" spans="1:16" x14ac:dyDescent="0.25">
      <c r="A4479" t="s">
        <v>175</v>
      </c>
      <c r="B4479" t="s">
        <v>36</v>
      </c>
      <c r="C4479" t="s">
        <v>20</v>
      </c>
      <c r="D4479" s="5">
        <v>45726.740972222222</v>
      </c>
      <c r="E4479">
        <v>160</v>
      </c>
      <c r="F4479" t="s">
        <v>16</v>
      </c>
      <c r="G4479">
        <v>1179</v>
      </c>
      <c r="H4479" t="s">
        <v>18</v>
      </c>
      <c r="I4479" t="s">
        <v>24</v>
      </c>
      <c r="J4479">
        <v>5.9</v>
      </c>
      <c r="K4479">
        <v>12</v>
      </c>
      <c r="L4479">
        <v>0</v>
      </c>
      <c r="M4479">
        <v>0</v>
      </c>
      <c r="N4479" t="str">
        <f t="shared" si="138"/>
        <v>No Weather Impact</v>
      </c>
      <c r="O4479" t="str">
        <f t="shared" si="139"/>
        <v>Not Cancelled</v>
      </c>
      <c r="P4479" t="str">
        <f>TEXT(Table1[[#This Row],[Departure_Time]],"mmm yyyy")</f>
        <v>Mar 2025</v>
      </c>
    </row>
    <row r="4480" spans="1:16" x14ac:dyDescent="0.25">
      <c r="A4480" t="s">
        <v>38</v>
      </c>
      <c r="B4480" t="s">
        <v>20</v>
      </c>
      <c r="C4480" t="s">
        <v>31</v>
      </c>
      <c r="D4480" s="5">
        <v>45070.429861111108</v>
      </c>
      <c r="E4480">
        <v>149</v>
      </c>
      <c r="F4480" t="s">
        <v>16</v>
      </c>
      <c r="G4480">
        <v>923</v>
      </c>
      <c r="H4480" t="s">
        <v>27</v>
      </c>
      <c r="I4480" t="s">
        <v>39</v>
      </c>
      <c r="J4480">
        <v>6.7</v>
      </c>
      <c r="K4480">
        <v>3</v>
      </c>
      <c r="L4480">
        <v>0</v>
      </c>
      <c r="M4480">
        <v>0</v>
      </c>
      <c r="N4480" t="str">
        <f t="shared" si="138"/>
        <v>No Weather Impact</v>
      </c>
      <c r="O4480" t="str">
        <f t="shared" si="139"/>
        <v>Not Cancelled</v>
      </c>
      <c r="P4480" t="str">
        <f>TEXT(Table1[[#This Row],[Departure_Time]],"mmm yyyy")</f>
        <v>May 2023</v>
      </c>
    </row>
    <row r="4481" spans="1:16" x14ac:dyDescent="0.25">
      <c r="A4481" t="s">
        <v>758</v>
      </c>
      <c r="B4481" t="s">
        <v>20</v>
      </c>
      <c r="C4481" t="s">
        <v>36</v>
      </c>
      <c r="D4481" s="5">
        <v>45483.177083333336</v>
      </c>
      <c r="E4481">
        <v>92</v>
      </c>
      <c r="F4481" t="s">
        <v>16</v>
      </c>
      <c r="G4481">
        <v>1322</v>
      </c>
      <c r="H4481" t="s">
        <v>18</v>
      </c>
      <c r="I4481" t="s">
        <v>24</v>
      </c>
      <c r="J4481">
        <v>7.2</v>
      </c>
      <c r="K4481">
        <v>3</v>
      </c>
      <c r="L4481">
        <v>0</v>
      </c>
      <c r="M4481">
        <v>0</v>
      </c>
      <c r="N4481" t="str">
        <f t="shared" si="138"/>
        <v>No Weather Impact</v>
      </c>
      <c r="O4481" t="str">
        <f t="shared" si="139"/>
        <v>Not Cancelled</v>
      </c>
      <c r="P4481" t="str">
        <f>TEXT(Table1[[#This Row],[Departure_Time]],"mmm yyyy")</f>
        <v>Jul 2024</v>
      </c>
    </row>
    <row r="4482" spans="1:16" x14ac:dyDescent="0.25">
      <c r="A4482" t="s">
        <v>1401</v>
      </c>
      <c r="B4482" t="s">
        <v>29</v>
      </c>
      <c r="C4482" t="s">
        <v>31</v>
      </c>
      <c r="D4482" s="5">
        <v>45762.342361111114</v>
      </c>
      <c r="E4482">
        <v>180</v>
      </c>
      <c r="F4482" t="s">
        <v>16</v>
      </c>
      <c r="G4482">
        <v>1146</v>
      </c>
      <c r="H4482" t="s">
        <v>18</v>
      </c>
      <c r="I4482" t="s">
        <v>39</v>
      </c>
      <c r="J4482">
        <v>9.1</v>
      </c>
      <c r="K4482">
        <v>30</v>
      </c>
      <c r="L4482">
        <v>0</v>
      </c>
      <c r="M4482">
        <v>0</v>
      </c>
      <c r="N4482" t="str">
        <f t="shared" si="138"/>
        <v>No Weather Impact</v>
      </c>
      <c r="O4482" t="str">
        <f t="shared" si="139"/>
        <v>Not Cancelled</v>
      </c>
      <c r="P4482" t="str">
        <f>TEXT(Table1[[#This Row],[Departure_Time]],"mmm yyyy")</f>
        <v>Apr 2025</v>
      </c>
    </row>
    <row r="4483" spans="1:16" x14ac:dyDescent="0.25">
      <c r="A4483" t="s">
        <v>480</v>
      </c>
      <c r="B4483" t="s">
        <v>36</v>
      </c>
      <c r="C4483" t="s">
        <v>29</v>
      </c>
      <c r="D4483" s="5">
        <v>45137.53125</v>
      </c>
      <c r="E4483">
        <v>232</v>
      </c>
      <c r="F4483" t="s">
        <v>16</v>
      </c>
      <c r="G4483">
        <v>1105</v>
      </c>
      <c r="H4483" t="s">
        <v>18</v>
      </c>
      <c r="I4483" t="s">
        <v>130</v>
      </c>
      <c r="J4483">
        <v>6.1</v>
      </c>
      <c r="K4483">
        <v>23</v>
      </c>
      <c r="L4483">
        <v>0</v>
      </c>
      <c r="M4483">
        <v>1</v>
      </c>
      <c r="N4483" t="str">
        <f t="shared" ref="N4483:N4546" si="140">IF(M4483=1, "Weather Imapct", "No Weather Impact")</f>
        <v>Weather Imapct</v>
      </c>
      <c r="O4483" t="str">
        <f t="shared" ref="O4483:O4546" si="141">IF(F4483="Cancelled", "Cancelled", "Not Cancelled")</f>
        <v>Not Cancelled</v>
      </c>
      <c r="P4483" t="str">
        <f>TEXT(Table1[[#This Row],[Departure_Time]],"mmm yyyy")</f>
        <v>Jul 2023</v>
      </c>
    </row>
    <row r="4484" spans="1:16" x14ac:dyDescent="0.25">
      <c r="A4484" t="s">
        <v>377</v>
      </c>
      <c r="B4484" t="s">
        <v>23</v>
      </c>
      <c r="C4484" t="s">
        <v>36</v>
      </c>
      <c r="D4484" s="5">
        <v>45565.433333333334</v>
      </c>
      <c r="E4484">
        <v>225</v>
      </c>
      <c r="F4484" t="s">
        <v>16</v>
      </c>
      <c r="G4484">
        <v>1458</v>
      </c>
      <c r="H4484" t="s">
        <v>18</v>
      </c>
      <c r="I4484" t="s">
        <v>24</v>
      </c>
      <c r="J4484">
        <v>8.1999999999999993</v>
      </c>
      <c r="K4484">
        <v>32</v>
      </c>
      <c r="L4484">
        <v>0</v>
      </c>
      <c r="M4484">
        <v>0</v>
      </c>
      <c r="N4484" t="str">
        <f t="shared" si="140"/>
        <v>No Weather Impact</v>
      </c>
      <c r="O4484" t="str">
        <f t="shared" si="141"/>
        <v>Not Cancelled</v>
      </c>
      <c r="P4484" t="str">
        <f>TEXT(Table1[[#This Row],[Departure_Time]],"mmm yyyy")</f>
        <v>Sep 2024</v>
      </c>
    </row>
    <row r="4485" spans="1:16" x14ac:dyDescent="0.25">
      <c r="A4485" t="s">
        <v>497</v>
      </c>
      <c r="B4485" t="s">
        <v>29</v>
      </c>
      <c r="C4485" t="s">
        <v>14</v>
      </c>
      <c r="D4485" s="5">
        <v>45060.690972222219</v>
      </c>
      <c r="E4485">
        <v>150</v>
      </c>
      <c r="F4485" t="s">
        <v>16</v>
      </c>
      <c r="G4485">
        <v>1412</v>
      </c>
      <c r="H4485" t="s">
        <v>18</v>
      </c>
      <c r="I4485" t="s">
        <v>39</v>
      </c>
      <c r="J4485">
        <v>3.9</v>
      </c>
      <c r="K4485">
        <v>16</v>
      </c>
      <c r="L4485">
        <v>0</v>
      </c>
      <c r="M4485">
        <v>0</v>
      </c>
      <c r="N4485" t="str">
        <f t="shared" si="140"/>
        <v>No Weather Impact</v>
      </c>
      <c r="O4485" t="str">
        <f t="shared" si="141"/>
        <v>Not Cancelled</v>
      </c>
      <c r="P4485" t="str">
        <f>TEXT(Table1[[#This Row],[Departure_Time]],"mmm yyyy")</f>
        <v>May 2023</v>
      </c>
    </row>
    <row r="4486" spans="1:16" x14ac:dyDescent="0.25">
      <c r="A4486" t="s">
        <v>561</v>
      </c>
      <c r="B4486" t="s">
        <v>29</v>
      </c>
      <c r="C4486" t="s">
        <v>23</v>
      </c>
      <c r="D4486" s="5">
        <v>45070.184027777781</v>
      </c>
      <c r="E4486">
        <v>153</v>
      </c>
      <c r="F4486" t="s">
        <v>16</v>
      </c>
      <c r="G4486">
        <v>552</v>
      </c>
      <c r="H4486" t="s">
        <v>27</v>
      </c>
      <c r="I4486" t="s">
        <v>18</v>
      </c>
      <c r="J4486">
        <v>8</v>
      </c>
      <c r="K4486">
        <v>17</v>
      </c>
      <c r="L4486">
        <v>0</v>
      </c>
      <c r="M4486">
        <v>1</v>
      </c>
      <c r="N4486" t="str">
        <f t="shared" si="140"/>
        <v>Weather Imapct</v>
      </c>
      <c r="O4486" t="str">
        <f t="shared" si="141"/>
        <v>Not Cancelled</v>
      </c>
      <c r="P4486" t="str">
        <f>TEXT(Table1[[#This Row],[Departure_Time]],"mmm yyyy")</f>
        <v>May 2023</v>
      </c>
    </row>
    <row r="4487" spans="1:16" x14ac:dyDescent="0.25">
      <c r="A4487" t="s">
        <v>56</v>
      </c>
      <c r="B4487" t="s">
        <v>26</v>
      </c>
      <c r="C4487" t="s">
        <v>15</v>
      </c>
      <c r="D4487" s="5">
        <v>45150.60833333333</v>
      </c>
      <c r="E4487">
        <v>318</v>
      </c>
      <c r="F4487" t="s">
        <v>16</v>
      </c>
      <c r="G4487">
        <v>1488</v>
      </c>
      <c r="H4487" t="s">
        <v>27</v>
      </c>
      <c r="I4487" t="s">
        <v>24</v>
      </c>
      <c r="J4487">
        <v>7.3</v>
      </c>
      <c r="K4487">
        <v>23</v>
      </c>
      <c r="L4487">
        <v>0</v>
      </c>
      <c r="M4487">
        <v>0</v>
      </c>
      <c r="N4487" t="str">
        <f t="shared" si="140"/>
        <v>No Weather Impact</v>
      </c>
      <c r="O4487" t="str">
        <f t="shared" si="141"/>
        <v>Not Cancelled</v>
      </c>
      <c r="P4487" t="str">
        <f>TEXT(Table1[[#This Row],[Departure_Time]],"mmm yyyy")</f>
        <v>Aug 2023</v>
      </c>
    </row>
    <row r="4488" spans="1:16" x14ac:dyDescent="0.25">
      <c r="A4488" t="s">
        <v>122</v>
      </c>
      <c r="B4488" t="s">
        <v>26</v>
      </c>
      <c r="C4488" t="s">
        <v>14</v>
      </c>
      <c r="D4488" s="5">
        <v>45436.897916666669</v>
      </c>
      <c r="E4488">
        <v>245</v>
      </c>
      <c r="F4488" t="s">
        <v>16</v>
      </c>
      <c r="G4488">
        <v>1277</v>
      </c>
      <c r="H4488" t="s">
        <v>17</v>
      </c>
      <c r="I4488" t="s">
        <v>24</v>
      </c>
      <c r="J4488">
        <v>6.4</v>
      </c>
      <c r="K4488">
        <v>7</v>
      </c>
      <c r="L4488">
        <v>0</v>
      </c>
      <c r="M4488">
        <v>0</v>
      </c>
      <c r="N4488" t="str">
        <f t="shared" si="140"/>
        <v>No Weather Impact</v>
      </c>
      <c r="O4488" t="str">
        <f t="shared" si="141"/>
        <v>Not Cancelled</v>
      </c>
      <c r="P4488" t="str">
        <f>TEXT(Table1[[#This Row],[Departure_Time]],"mmm yyyy")</f>
        <v>May 2024</v>
      </c>
    </row>
    <row r="4489" spans="1:16" x14ac:dyDescent="0.25">
      <c r="A4489" t="s">
        <v>1823</v>
      </c>
      <c r="B4489" t="s">
        <v>26</v>
      </c>
      <c r="C4489" t="s">
        <v>14</v>
      </c>
      <c r="D4489" s="5">
        <v>45104.825694444444</v>
      </c>
      <c r="E4489">
        <v>313</v>
      </c>
      <c r="F4489" t="s">
        <v>16</v>
      </c>
      <c r="G4489">
        <v>1081</v>
      </c>
      <c r="H4489" t="s">
        <v>18</v>
      </c>
      <c r="I4489" t="s">
        <v>18</v>
      </c>
      <c r="J4489">
        <v>5.8</v>
      </c>
      <c r="K4489">
        <v>2</v>
      </c>
      <c r="L4489">
        <v>0</v>
      </c>
      <c r="M4489">
        <v>0</v>
      </c>
      <c r="N4489" t="str">
        <f t="shared" si="140"/>
        <v>No Weather Impact</v>
      </c>
      <c r="O4489" t="str">
        <f t="shared" si="141"/>
        <v>Not Cancelled</v>
      </c>
      <c r="P4489" t="str">
        <f>TEXT(Table1[[#This Row],[Departure_Time]],"mmm yyyy")</f>
        <v>Jun 2023</v>
      </c>
    </row>
    <row r="4490" spans="1:16" x14ac:dyDescent="0.25">
      <c r="A4490" t="s">
        <v>1316</v>
      </c>
      <c r="B4490" t="s">
        <v>26</v>
      </c>
      <c r="C4490" t="s">
        <v>26</v>
      </c>
      <c r="D4490" s="5">
        <v>45678.986111111109</v>
      </c>
      <c r="E4490">
        <v>263</v>
      </c>
      <c r="F4490" t="s">
        <v>16</v>
      </c>
      <c r="G4490">
        <v>291</v>
      </c>
      <c r="H4490" t="s">
        <v>21</v>
      </c>
      <c r="I4490" t="s">
        <v>18</v>
      </c>
      <c r="J4490">
        <v>8.6</v>
      </c>
      <c r="K4490">
        <v>8</v>
      </c>
      <c r="L4490">
        <v>0</v>
      </c>
      <c r="M4490">
        <v>0</v>
      </c>
      <c r="N4490" t="str">
        <f t="shared" si="140"/>
        <v>No Weather Impact</v>
      </c>
      <c r="O4490" t="str">
        <f t="shared" si="141"/>
        <v>Not Cancelled</v>
      </c>
      <c r="P4490" t="str">
        <f>TEXT(Table1[[#This Row],[Departure_Time]],"mmm yyyy")</f>
        <v>Jan 2025</v>
      </c>
    </row>
    <row r="4491" spans="1:16" x14ac:dyDescent="0.25">
      <c r="A4491" t="s">
        <v>588</v>
      </c>
      <c r="B4491" t="s">
        <v>31</v>
      </c>
      <c r="C4491" t="s">
        <v>29</v>
      </c>
      <c r="D4491" s="5">
        <v>45235.29583333333</v>
      </c>
      <c r="E4491">
        <v>65</v>
      </c>
      <c r="F4491" t="s">
        <v>16</v>
      </c>
      <c r="G4491">
        <v>1490</v>
      </c>
      <c r="H4491" t="s">
        <v>27</v>
      </c>
      <c r="I4491" t="s">
        <v>24</v>
      </c>
      <c r="J4491">
        <v>5.6</v>
      </c>
      <c r="K4491">
        <v>4</v>
      </c>
      <c r="L4491">
        <v>0</v>
      </c>
      <c r="M4491">
        <v>0</v>
      </c>
      <c r="N4491" t="str">
        <f t="shared" si="140"/>
        <v>No Weather Impact</v>
      </c>
      <c r="O4491" t="str">
        <f t="shared" si="141"/>
        <v>Not Cancelled</v>
      </c>
      <c r="P4491" t="str">
        <f>TEXT(Table1[[#This Row],[Departure_Time]],"mmm yyyy")</f>
        <v>Nov 2023</v>
      </c>
    </row>
    <row r="4492" spans="1:16" x14ac:dyDescent="0.25">
      <c r="A4492" t="s">
        <v>1086</v>
      </c>
      <c r="B4492" t="s">
        <v>20</v>
      </c>
      <c r="C4492" t="s">
        <v>26</v>
      </c>
      <c r="D4492" s="5">
        <v>45761.196527777778</v>
      </c>
      <c r="E4492">
        <v>122</v>
      </c>
      <c r="F4492" t="s">
        <v>16</v>
      </c>
      <c r="G4492">
        <v>1606</v>
      </c>
      <c r="H4492" t="s">
        <v>27</v>
      </c>
      <c r="I4492" t="s">
        <v>39</v>
      </c>
      <c r="J4492">
        <v>6.1</v>
      </c>
      <c r="K4492">
        <v>1</v>
      </c>
      <c r="L4492">
        <v>0</v>
      </c>
      <c r="M4492">
        <v>1</v>
      </c>
      <c r="N4492" t="str">
        <f t="shared" si="140"/>
        <v>Weather Imapct</v>
      </c>
      <c r="O4492" t="str">
        <f t="shared" si="141"/>
        <v>Not Cancelled</v>
      </c>
      <c r="P4492" t="str">
        <f>TEXT(Table1[[#This Row],[Departure_Time]],"mmm yyyy")</f>
        <v>Apr 2025</v>
      </c>
    </row>
    <row r="4493" spans="1:16" x14ac:dyDescent="0.25">
      <c r="A4493" t="s">
        <v>1255</v>
      </c>
      <c r="B4493" t="s">
        <v>29</v>
      </c>
      <c r="C4493" t="s">
        <v>20</v>
      </c>
      <c r="D4493" s="5">
        <v>45379.470138888886</v>
      </c>
      <c r="E4493">
        <v>161</v>
      </c>
      <c r="F4493" t="s">
        <v>16</v>
      </c>
      <c r="G4493">
        <v>806</v>
      </c>
      <c r="H4493" t="s">
        <v>27</v>
      </c>
      <c r="I4493" t="s">
        <v>24</v>
      </c>
      <c r="J4493">
        <v>7.5</v>
      </c>
      <c r="K4493">
        <v>3</v>
      </c>
      <c r="L4493">
        <v>0</v>
      </c>
      <c r="M4493">
        <v>0</v>
      </c>
      <c r="N4493" t="str">
        <f t="shared" si="140"/>
        <v>No Weather Impact</v>
      </c>
      <c r="O4493" t="str">
        <f t="shared" si="141"/>
        <v>Not Cancelled</v>
      </c>
      <c r="P4493" t="str">
        <f>TEXT(Table1[[#This Row],[Departure_Time]],"mmm yyyy")</f>
        <v>Mar 2024</v>
      </c>
    </row>
    <row r="4494" spans="1:16" x14ac:dyDescent="0.25">
      <c r="A4494" t="s">
        <v>630</v>
      </c>
      <c r="B4494" t="s">
        <v>15</v>
      </c>
      <c r="C4494" t="s">
        <v>15</v>
      </c>
      <c r="D4494" s="5">
        <v>45343.085416666669</v>
      </c>
      <c r="E4494">
        <v>45</v>
      </c>
      <c r="F4494" t="s">
        <v>16</v>
      </c>
      <c r="G4494">
        <v>1165</v>
      </c>
      <c r="H4494" t="s">
        <v>18</v>
      </c>
      <c r="I4494" t="s">
        <v>39</v>
      </c>
      <c r="J4494">
        <v>6.1</v>
      </c>
      <c r="K4494">
        <v>3</v>
      </c>
      <c r="L4494">
        <v>0</v>
      </c>
      <c r="M4494">
        <v>0</v>
      </c>
      <c r="N4494" t="str">
        <f t="shared" si="140"/>
        <v>No Weather Impact</v>
      </c>
      <c r="O4494" t="str">
        <f t="shared" si="141"/>
        <v>Not Cancelled</v>
      </c>
      <c r="P4494" t="str">
        <f>TEXT(Table1[[#This Row],[Departure_Time]],"mmm yyyy")</f>
        <v>Feb 2024</v>
      </c>
    </row>
    <row r="4495" spans="1:16" x14ac:dyDescent="0.25">
      <c r="A4495" t="s">
        <v>1157</v>
      </c>
      <c r="B4495" t="s">
        <v>20</v>
      </c>
      <c r="C4495" t="s">
        <v>31</v>
      </c>
      <c r="D4495" s="5">
        <v>45143.125</v>
      </c>
      <c r="E4495">
        <v>201</v>
      </c>
      <c r="F4495" t="s">
        <v>16</v>
      </c>
      <c r="G4495">
        <v>2053</v>
      </c>
      <c r="H4495" t="s">
        <v>21</v>
      </c>
      <c r="I4495" t="s">
        <v>24</v>
      </c>
      <c r="J4495">
        <v>6.8</v>
      </c>
      <c r="K4495">
        <v>1</v>
      </c>
      <c r="L4495">
        <v>0</v>
      </c>
      <c r="M4495">
        <v>0</v>
      </c>
      <c r="N4495" t="str">
        <f t="shared" si="140"/>
        <v>No Weather Impact</v>
      </c>
      <c r="O4495" t="str">
        <f t="shared" si="141"/>
        <v>Not Cancelled</v>
      </c>
      <c r="P4495" t="str">
        <f>TEXT(Table1[[#This Row],[Departure_Time]],"mmm yyyy")</f>
        <v>Aug 2023</v>
      </c>
    </row>
    <row r="4496" spans="1:16" x14ac:dyDescent="0.25">
      <c r="A4496" t="s">
        <v>623</v>
      </c>
      <c r="B4496" t="s">
        <v>26</v>
      </c>
      <c r="C4496" t="s">
        <v>26</v>
      </c>
      <c r="D4496" s="5">
        <v>45098.709027777775</v>
      </c>
      <c r="E4496">
        <v>189</v>
      </c>
      <c r="F4496" t="s">
        <v>16</v>
      </c>
      <c r="G4496">
        <v>1182</v>
      </c>
      <c r="H4496" t="s">
        <v>18</v>
      </c>
      <c r="I4496" t="s">
        <v>39</v>
      </c>
      <c r="J4496">
        <v>8.9</v>
      </c>
      <c r="K4496">
        <v>12</v>
      </c>
      <c r="L4496">
        <v>0</v>
      </c>
      <c r="M4496">
        <v>1</v>
      </c>
      <c r="N4496" t="str">
        <f t="shared" si="140"/>
        <v>Weather Imapct</v>
      </c>
      <c r="O4496" t="str">
        <f t="shared" si="141"/>
        <v>Not Cancelled</v>
      </c>
      <c r="P4496" t="str">
        <f>TEXT(Table1[[#This Row],[Departure_Time]],"mmm yyyy")</f>
        <v>Jun 2023</v>
      </c>
    </row>
    <row r="4497" spans="1:16" x14ac:dyDescent="0.25">
      <c r="A4497" t="s">
        <v>1824</v>
      </c>
      <c r="B4497" t="s">
        <v>36</v>
      </c>
      <c r="C4497" t="s">
        <v>36</v>
      </c>
      <c r="D4497" s="5">
        <v>45221.831944444442</v>
      </c>
      <c r="E4497">
        <v>197</v>
      </c>
      <c r="F4497" t="s">
        <v>16</v>
      </c>
      <c r="G4497">
        <v>938</v>
      </c>
      <c r="H4497" t="s">
        <v>18</v>
      </c>
      <c r="I4497" t="s">
        <v>24</v>
      </c>
      <c r="J4497">
        <v>8.3000000000000007</v>
      </c>
      <c r="K4497">
        <v>13</v>
      </c>
      <c r="L4497">
        <v>0</v>
      </c>
      <c r="M4497">
        <v>0</v>
      </c>
      <c r="N4497" t="str">
        <f t="shared" si="140"/>
        <v>No Weather Impact</v>
      </c>
      <c r="O4497" t="str">
        <f t="shared" si="141"/>
        <v>Not Cancelled</v>
      </c>
      <c r="P4497" t="str">
        <f>TEXT(Table1[[#This Row],[Departure_Time]],"mmm yyyy")</f>
        <v>Oct 2023</v>
      </c>
    </row>
    <row r="4498" spans="1:16" x14ac:dyDescent="0.25">
      <c r="A4498" t="s">
        <v>356</v>
      </c>
      <c r="B4498" t="s">
        <v>20</v>
      </c>
      <c r="C4498" t="s">
        <v>14</v>
      </c>
      <c r="D4498" s="5">
        <v>45169.702777777777</v>
      </c>
      <c r="E4498">
        <v>98</v>
      </c>
      <c r="F4498" t="s">
        <v>16</v>
      </c>
      <c r="G4498">
        <v>953</v>
      </c>
      <c r="H4498" t="s">
        <v>17</v>
      </c>
      <c r="I4498" t="s">
        <v>24</v>
      </c>
      <c r="J4498">
        <v>5.7</v>
      </c>
      <c r="K4498">
        <v>3</v>
      </c>
      <c r="L4498">
        <v>0</v>
      </c>
      <c r="M4498">
        <v>0</v>
      </c>
      <c r="N4498" t="str">
        <f t="shared" si="140"/>
        <v>No Weather Impact</v>
      </c>
      <c r="O4498" t="str">
        <f t="shared" si="141"/>
        <v>Not Cancelled</v>
      </c>
      <c r="P4498" t="str">
        <f>TEXT(Table1[[#This Row],[Departure_Time]],"mmm yyyy")</f>
        <v>Aug 2023</v>
      </c>
    </row>
    <row r="4499" spans="1:16" x14ac:dyDescent="0.25">
      <c r="A4499" t="s">
        <v>220</v>
      </c>
      <c r="B4499" t="s">
        <v>23</v>
      </c>
      <c r="C4499" t="s">
        <v>29</v>
      </c>
      <c r="D4499" s="5">
        <v>45222.27847222222</v>
      </c>
      <c r="E4499">
        <v>275</v>
      </c>
      <c r="F4499" t="s">
        <v>16</v>
      </c>
      <c r="G4499">
        <v>1186</v>
      </c>
      <c r="H4499" t="s">
        <v>18</v>
      </c>
      <c r="I4499" t="s">
        <v>39</v>
      </c>
      <c r="J4499">
        <v>5.8</v>
      </c>
      <c r="K4499">
        <v>9</v>
      </c>
      <c r="L4499">
        <v>0</v>
      </c>
      <c r="M4499">
        <v>0</v>
      </c>
      <c r="N4499" t="str">
        <f t="shared" si="140"/>
        <v>No Weather Impact</v>
      </c>
      <c r="O4499" t="str">
        <f t="shared" si="141"/>
        <v>Not Cancelled</v>
      </c>
      <c r="P4499" t="str">
        <f>TEXT(Table1[[#This Row],[Departure_Time]],"mmm yyyy")</f>
        <v>Oct 2023</v>
      </c>
    </row>
    <row r="4500" spans="1:16" x14ac:dyDescent="0.25">
      <c r="A4500" t="s">
        <v>485</v>
      </c>
      <c r="B4500" t="s">
        <v>23</v>
      </c>
      <c r="C4500" t="s">
        <v>29</v>
      </c>
      <c r="D4500" s="5">
        <v>45730.952777777777</v>
      </c>
      <c r="E4500">
        <v>228</v>
      </c>
      <c r="F4500" t="s">
        <v>16</v>
      </c>
      <c r="G4500">
        <v>763</v>
      </c>
      <c r="H4500" t="s">
        <v>21</v>
      </c>
      <c r="I4500" t="s">
        <v>24</v>
      </c>
      <c r="J4500">
        <v>6.9</v>
      </c>
      <c r="K4500">
        <v>2</v>
      </c>
      <c r="L4500">
        <v>0</v>
      </c>
      <c r="M4500">
        <v>0</v>
      </c>
      <c r="N4500" t="str">
        <f t="shared" si="140"/>
        <v>No Weather Impact</v>
      </c>
      <c r="O4500" t="str">
        <f t="shared" si="141"/>
        <v>Not Cancelled</v>
      </c>
      <c r="P4500" t="str">
        <f>TEXT(Table1[[#This Row],[Departure_Time]],"mmm yyyy")</f>
        <v>Mar 2025</v>
      </c>
    </row>
    <row r="4501" spans="1:16" x14ac:dyDescent="0.25">
      <c r="A4501" t="s">
        <v>715</v>
      </c>
      <c r="B4501" t="s">
        <v>29</v>
      </c>
      <c r="C4501" t="s">
        <v>20</v>
      </c>
      <c r="D4501" s="5">
        <v>45451.726388888892</v>
      </c>
      <c r="E4501">
        <v>127</v>
      </c>
      <c r="F4501" t="s">
        <v>16</v>
      </c>
      <c r="G4501">
        <v>1839</v>
      </c>
      <c r="H4501" t="s">
        <v>21</v>
      </c>
      <c r="I4501" t="s">
        <v>18</v>
      </c>
      <c r="J4501">
        <v>6.4</v>
      </c>
      <c r="K4501">
        <v>9</v>
      </c>
      <c r="L4501">
        <v>0</v>
      </c>
      <c r="M4501">
        <v>0</v>
      </c>
      <c r="N4501" t="str">
        <f t="shared" si="140"/>
        <v>No Weather Impact</v>
      </c>
      <c r="O4501" t="str">
        <f t="shared" si="141"/>
        <v>Not Cancelled</v>
      </c>
      <c r="P4501" t="str">
        <f>TEXT(Table1[[#This Row],[Departure_Time]],"mmm yyyy")</f>
        <v>Jun 2024</v>
      </c>
    </row>
    <row r="4502" spans="1:16" x14ac:dyDescent="0.25">
      <c r="A4502" t="s">
        <v>74</v>
      </c>
      <c r="B4502" t="s">
        <v>14</v>
      </c>
      <c r="C4502" t="s">
        <v>20</v>
      </c>
      <c r="D4502" s="5">
        <v>45614.734027777777</v>
      </c>
      <c r="E4502">
        <v>230</v>
      </c>
      <c r="F4502" t="s">
        <v>52</v>
      </c>
      <c r="G4502">
        <v>1036</v>
      </c>
      <c r="H4502" t="s">
        <v>18</v>
      </c>
      <c r="I4502" t="s">
        <v>39</v>
      </c>
      <c r="J4502">
        <v>7.3</v>
      </c>
      <c r="K4502">
        <v>11</v>
      </c>
      <c r="L4502">
        <v>0</v>
      </c>
      <c r="M4502">
        <v>1</v>
      </c>
      <c r="N4502" t="str">
        <f t="shared" si="140"/>
        <v>Weather Imapct</v>
      </c>
      <c r="O4502" t="str">
        <f t="shared" si="141"/>
        <v>Cancelled</v>
      </c>
      <c r="P4502" t="str">
        <f>TEXT(Table1[[#This Row],[Departure_Time]],"mmm yyyy")</f>
        <v>Nov 2024</v>
      </c>
    </row>
    <row r="4503" spans="1:16" x14ac:dyDescent="0.25">
      <c r="A4503" t="s">
        <v>341</v>
      </c>
      <c r="B4503" t="s">
        <v>15</v>
      </c>
      <c r="C4503" t="s">
        <v>26</v>
      </c>
      <c r="D4503" s="5">
        <v>45043.461111111108</v>
      </c>
      <c r="E4503">
        <v>76</v>
      </c>
      <c r="F4503" t="s">
        <v>16</v>
      </c>
      <c r="G4503">
        <v>1434</v>
      </c>
      <c r="H4503" t="s">
        <v>17</v>
      </c>
      <c r="I4503" t="s">
        <v>24</v>
      </c>
      <c r="J4503">
        <v>6.7</v>
      </c>
      <c r="K4503">
        <v>7</v>
      </c>
      <c r="L4503">
        <v>1</v>
      </c>
      <c r="M4503">
        <v>0</v>
      </c>
      <c r="N4503" t="str">
        <f t="shared" si="140"/>
        <v>No Weather Impact</v>
      </c>
      <c r="O4503" t="str">
        <f t="shared" si="141"/>
        <v>Not Cancelled</v>
      </c>
      <c r="P4503" t="str">
        <f>TEXT(Table1[[#This Row],[Departure_Time]],"mmm yyyy")</f>
        <v>Apr 2023</v>
      </c>
    </row>
    <row r="4504" spans="1:16" x14ac:dyDescent="0.25">
      <c r="A4504" t="s">
        <v>1439</v>
      </c>
      <c r="B4504" t="s">
        <v>36</v>
      </c>
      <c r="C4504" t="s">
        <v>15</v>
      </c>
      <c r="D4504" s="5">
        <v>45747.497916666667</v>
      </c>
      <c r="E4504">
        <v>216</v>
      </c>
      <c r="F4504" t="s">
        <v>16</v>
      </c>
      <c r="G4504">
        <v>1464</v>
      </c>
      <c r="H4504" t="s">
        <v>17</v>
      </c>
      <c r="I4504" t="s">
        <v>18</v>
      </c>
      <c r="J4504">
        <v>6.7</v>
      </c>
      <c r="K4504">
        <v>7</v>
      </c>
      <c r="L4504">
        <v>0</v>
      </c>
      <c r="M4504">
        <v>0</v>
      </c>
      <c r="N4504" t="str">
        <f t="shared" si="140"/>
        <v>No Weather Impact</v>
      </c>
      <c r="O4504" t="str">
        <f t="shared" si="141"/>
        <v>Not Cancelled</v>
      </c>
      <c r="P4504" t="str">
        <f>TEXT(Table1[[#This Row],[Departure_Time]],"mmm yyyy")</f>
        <v>Mar 2025</v>
      </c>
    </row>
    <row r="4505" spans="1:16" x14ac:dyDescent="0.25">
      <c r="A4505" t="s">
        <v>1787</v>
      </c>
      <c r="B4505" t="s">
        <v>26</v>
      </c>
      <c r="C4505" t="s">
        <v>29</v>
      </c>
      <c r="D4505" s="5">
        <v>45421.647222222222</v>
      </c>
      <c r="E4505">
        <v>235</v>
      </c>
      <c r="F4505" t="s">
        <v>16</v>
      </c>
      <c r="G4505">
        <v>804</v>
      </c>
      <c r="H4505" t="s">
        <v>18</v>
      </c>
      <c r="I4505" t="s">
        <v>24</v>
      </c>
      <c r="J4505">
        <v>6.1</v>
      </c>
      <c r="K4505">
        <v>17</v>
      </c>
      <c r="L4505">
        <v>0</v>
      </c>
      <c r="M4505">
        <v>0</v>
      </c>
      <c r="N4505" t="str">
        <f t="shared" si="140"/>
        <v>No Weather Impact</v>
      </c>
      <c r="O4505" t="str">
        <f t="shared" si="141"/>
        <v>Not Cancelled</v>
      </c>
      <c r="P4505" t="str">
        <f>TEXT(Table1[[#This Row],[Departure_Time]],"mmm yyyy")</f>
        <v>May 2024</v>
      </c>
    </row>
    <row r="4506" spans="1:16" x14ac:dyDescent="0.25">
      <c r="A4506" t="s">
        <v>1033</v>
      </c>
      <c r="B4506" t="s">
        <v>26</v>
      </c>
      <c r="C4506" t="s">
        <v>29</v>
      </c>
      <c r="D4506" s="5">
        <v>45072.05972222222</v>
      </c>
      <c r="E4506">
        <v>113</v>
      </c>
      <c r="F4506" t="s">
        <v>16</v>
      </c>
      <c r="G4506">
        <v>1387</v>
      </c>
      <c r="H4506" t="s">
        <v>21</v>
      </c>
      <c r="I4506" t="s">
        <v>24</v>
      </c>
      <c r="J4506">
        <v>5.6</v>
      </c>
      <c r="K4506">
        <v>1</v>
      </c>
      <c r="L4506">
        <v>0</v>
      </c>
      <c r="M4506">
        <v>0</v>
      </c>
      <c r="N4506" t="str">
        <f t="shared" si="140"/>
        <v>No Weather Impact</v>
      </c>
      <c r="O4506" t="str">
        <f t="shared" si="141"/>
        <v>Not Cancelled</v>
      </c>
      <c r="P4506" t="str">
        <f>TEXT(Table1[[#This Row],[Departure_Time]],"mmm yyyy")</f>
        <v>May 2023</v>
      </c>
    </row>
    <row r="4507" spans="1:16" x14ac:dyDescent="0.25">
      <c r="A4507" t="s">
        <v>675</v>
      </c>
      <c r="B4507" t="s">
        <v>20</v>
      </c>
      <c r="C4507" t="s">
        <v>23</v>
      </c>
      <c r="D4507" s="5">
        <v>45163.750694444447</v>
      </c>
      <c r="E4507">
        <v>166</v>
      </c>
      <c r="F4507" t="s">
        <v>16</v>
      </c>
      <c r="G4507">
        <v>1121</v>
      </c>
      <c r="H4507" t="s">
        <v>27</v>
      </c>
      <c r="I4507" t="s">
        <v>24</v>
      </c>
      <c r="J4507">
        <v>5.4</v>
      </c>
      <c r="K4507">
        <v>15</v>
      </c>
      <c r="L4507">
        <v>0</v>
      </c>
      <c r="M4507">
        <v>0</v>
      </c>
      <c r="N4507" t="str">
        <f t="shared" si="140"/>
        <v>No Weather Impact</v>
      </c>
      <c r="O4507" t="str">
        <f t="shared" si="141"/>
        <v>Not Cancelled</v>
      </c>
      <c r="P4507" t="str">
        <f>TEXT(Table1[[#This Row],[Departure_Time]],"mmm yyyy")</f>
        <v>Aug 2023</v>
      </c>
    </row>
    <row r="4508" spans="1:16" x14ac:dyDescent="0.25">
      <c r="A4508" t="s">
        <v>1225</v>
      </c>
      <c r="B4508" t="s">
        <v>23</v>
      </c>
      <c r="C4508" t="s">
        <v>29</v>
      </c>
      <c r="D4508" s="5">
        <v>45432.743055555555</v>
      </c>
      <c r="E4508">
        <v>209</v>
      </c>
      <c r="F4508" t="s">
        <v>41</v>
      </c>
      <c r="G4508">
        <v>1280</v>
      </c>
      <c r="H4508" t="s">
        <v>17</v>
      </c>
      <c r="I4508" t="s">
        <v>24</v>
      </c>
      <c r="J4508">
        <v>8.6999999999999993</v>
      </c>
      <c r="K4508">
        <v>7</v>
      </c>
      <c r="L4508">
        <v>0</v>
      </c>
      <c r="M4508">
        <v>0</v>
      </c>
      <c r="N4508" t="str">
        <f t="shared" si="140"/>
        <v>No Weather Impact</v>
      </c>
      <c r="O4508" t="str">
        <f t="shared" si="141"/>
        <v>Not Cancelled</v>
      </c>
      <c r="P4508" t="str">
        <f>TEXT(Table1[[#This Row],[Departure_Time]],"mmm yyyy")</f>
        <v>May 2024</v>
      </c>
    </row>
    <row r="4509" spans="1:16" x14ac:dyDescent="0.25">
      <c r="A4509" t="s">
        <v>327</v>
      </c>
      <c r="B4509" t="s">
        <v>20</v>
      </c>
      <c r="C4509" t="s">
        <v>36</v>
      </c>
      <c r="D4509" s="5">
        <v>45657.817361111112</v>
      </c>
      <c r="E4509">
        <v>-4</v>
      </c>
      <c r="F4509" t="s">
        <v>41</v>
      </c>
      <c r="G4509">
        <v>1089</v>
      </c>
      <c r="H4509" t="s">
        <v>21</v>
      </c>
      <c r="I4509" t="s">
        <v>24</v>
      </c>
      <c r="J4509">
        <v>5.2</v>
      </c>
      <c r="K4509">
        <v>9</v>
      </c>
      <c r="L4509">
        <v>0</v>
      </c>
      <c r="M4509">
        <v>1</v>
      </c>
      <c r="N4509" t="str">
        <f t="shared" si="140"/>
        <v>Weather Imapct</v>
      </c>
      <c r="O4509" t="str">
        <f t="shared" si="141"/>
        <v>Not Cancelled</v>
      </c>
      <c r="P4509" t="str">
        <f>TEXT(Table1[[#This Row],[Departure_Time]],"mmm yyyy")</f>
        <v>Dec 2024</v>
      </c>
    </row>
    <row r="4510" spans="1:16" x14ac:dyDescent="0.25">
      <c r="A4510" t="s">
        <v>1796</v>
      </c>
      <c r="B4510" t="s">
        <v>14</v>
      </c>
      <c r="C4510" t="s">
        <v>26</v>
      </c>
      <c r="D4510" s="5">
        <v>45472.87222222222</v>
      </c>
      <c r="E4510">
        <v>202</v>
      </c>
      <c r="F4510" t="s">
        <v>16</v>
      </c>
      <c r="G4510">
        <v>1305</v>
      </c>
      <c r="H4510" t="s">
        <v>17</v>
      </c>
      <c r="I4510" t="s">
        <v>24</v>
      </c>
      <c r="J4510">
        <v>7</v>
      </c>
      <c r="K4510">
        <v>1</v>
      </c>
      <c r="L4510">
        <v>0</v>
      </c>
      <c r="M4510">
        <v>0</v>
      </c>
      <c r="N4510" t="str">
        <f t="shared" si="140"/>
        <v>No Weather Impact</v>
      </c>
      <c r="O4510" t="str">
        <f t="shared" si="141"/>
        <v>Not Cancelled</v>
      </c>
      <c r="P4510" t="str">
        <f>TEXT(Table1[[#This Row],[Departure_Time]],"mmm yyyy")</f>
        <v>Jun 2024</v>
      </c>
    </row>
    <row r="4511" spans="1:16" x14ac:dyDescent="0.25">
      <c r="A4511" t="s">
        <v>1108</v>
      </c>
      <c r="B4511" t="s">
        <v>29</v>
      </c>
      <c r="C4511" t="s">
        <v>29</v>
      </c>
      <c r="D4511" s="5">
        <v>45560.277083333334</v>
      </c>
      <c r="E4511">
        <v>217</v>
      </c>
      <c r="F4511" t="s">
        <v>16</v>
      </c>
      <c r="G4511">
        <v>883</v>
      </c>
      <c r="H4511" t="s">
        <v>18</v>
      </c>
      <c r="I4511" t="s">
        <v>39</v>
      </c>
      <c r="J4511">
        <v>8.6</v>
      </c>
      <c r="K4511">
        <v>1</v>
      </c>
      <c r="L4511">
        <v>0</v>
      </c>
      <c r="M4511">
        <v>0</v>
      </c>
      <c r="N4511" t="str">
        <f t="shared" si="140"/>
        <v>No Weather Impact</v>
      </c>
      <c r="O4511" t="str">
        <f t="shared" si="141"/>
        <v>Not Cancelled</v>
      </c>
      <c r="P4511" t="str">
        <f>TEXT(Table1[[#This Row],[Departure_Time]],"mmm yyyy")</f>
        <v>Sep 2024</v>
      </c>
    </row>
    <row r="4512" spans="1:16" x14ac:dyDescent="0.25">
      <c r="A4512" t="s">
        <v>95</v>
      </c>
      <c r="B4512" t="s">
        <v>29</v>
      </c>
      <c r="C4512" t="s">
        <v>15</v>
      </c>
      <c r="D4512" s="5">
        <v>45047.714583333334</v>
      </c>
      <c r="E4512">
        <v>229</v>
      </c>
      <c r="F4512" t="s">
        <v>16</v>
      </c>
      <c r="G4512">
        <v>1412</v>
      </c>
      <c r="H4512" t="s">
        <v>18</v>
      </c>
      <c r="I4512" t="s">
        <v>39</v>
      </c>
      <c r="J4512">
        <v>7.9</v>
      </c>
      <c r="K4512">
        <v>2</v>
      </c>
      <c r="L4512">
        <v>0</v>
      </c>
      <c r="M4512">
        <v>0</v>
      </c>
      <c r="N4512" t="str">
        <f t="shared" si="140"/>
        <v>No Weather Impact</v>
      </c>
      <c r="O4512" t="str">
        <f t="shared" si="141"/>
        <v>Not Cancelled</v>
      </c>
      <c r="P4512" t="str">
        <f>TEXT(Table1[[#This Row],[Departure_Time]],"mmm yyyy")</f>
        <v>May 2023</v>
      </c>
    </row>
    <row r="4513" spans="1:16" x14ac:dyDescent="0.25">
      <c r="A4513" t="s">
        <v>332</v>
      </c>
      <c r="B4513" t="s">
        <v>23</v>
      </c>
      <c r="C4513" t="s">
        <v>36</v>
      </c>
      <c r="D4513" s="5">
        <v>45212.948611111111</v>
      </c>
      <c r="E4513">
        <v>184</v>
      </c>
      <c r="F4513" t="s">
        <v>16</v>
      </c>
      <c r="G4513">
        <v>957</v>
      </c>
      <c r="H4513" t="s">
        <v>21</v>
      </c>
      <c r="I4513" t="s">
        <v>24</v>
      </c>
      <c r="J4513">
        <v>6.4</v>
      </c>
      <c r="K4513">
        <v>8</v>
      </c>
      <c r="L4513">
        <v>0</v>
      </c>
      <c r="M4513">
        <v>1</v>
      </c>
      <c r="N4513" t="str">
        <f t="shared" si="140"/>
        <v>Weather Imapct</v>
      </c>
      <c r="O4513" t="str">
        <f t="shared" si="141"/>
        <v>Not Cancelled</v>
      </c>
      <c r="P4513" t="str">
        <f>TEXT(Table1[[#This Row],[Departure_Time]],"mmm yyyy")</f>
        <v>Oct 2023</v>
      </c>
    </row>
    <row r="4514" spans="1:16" x14ac:dyDescent="0.25">
      <c r="A4514" t="s">
        <v>780</v>
      </c>
      <c r="B4514" t="s">
        <v>15</v>
      </c>
      <c r="C4514" t="s">
        <v>31</v>
      </c>
      <c r="D4514" s="5">
        <v>45328.934027777781</v>
      </c>
      <c r="E4514">
        <v>205</v>
      </c>
      <c r="F4514" t="s">
        <v>52</v>
      </c>
      <c r="G4514">
        <v>1395</v>
      </c>
      <c r="H4514" t="s">
        <v>21</v>
      </c>
      <c r="I4514" t="s">
        <v>39</v>
      </c>
      <c r="J4514">
        <v>7.2</v>
      </c>
      <c r="K4514">
        <v>22</v>
      </c>
      <c r="L4514">
        <v>0</v>
      </c>
      <c r="M4514">
        <v>0</v>
      </c>
      <c r="N4514" t="str">
        <f t="shared" si="140"/>
        <v>No Weather Impact</v>
      </c>
      <c r="O4514" t="str">
        <f t="shared" si="141"/>
        <v>Cancelled</v>
      </c>
      <c r="P4514" t="str">
        <f>TEXT(Table1[[#This Row],[Departure_Time]],"mmm yyyy")</f>
        <v>Feb 2024</v>
      </c>
    </row>
    <row r="4515" spans="1:16" x14ac:dyDescent="0.25">
      <c r="A4515" t="s">
        <v>1825</v>
      </c>
      <c r="B4515" t="s">
        <v>36</v>
      </c>
      <c r="C4515" t="s">
        <v>15</v>
      </c>
      <c r="D4515" s="5">
        <v>45366.31527777778</v>
      </c>
      <c r="E4515">
        <v>241</v>
      </c>
      <c r="F4515" t="s">
        <v>41</v>
      </c>
      <c r="G4515">
        <v>974</v>
      </c>
      <c r="H4515" t="s">
        <v>21</v>
      </c>
      <c r="I4515" t="s">
        <v>39</v>
      </c>
      <c r="J4515">
        <v>7.1</v>
      </c>
      <c r="K4515">
        <v>6</v>
      </c>
      <c r="L4515">
        <v>0</v>
      </c>
      <c r="M4515">
        <v>1</v>
      </c>
      <c r="N4515" t="str">
        <f t="shared" si="140"/>
        <v>Weather Imapct</v>
      </c>
      <c r="O4515" t="str">
        <f t="shared" si="141"/>
        <v>Not Cancelled</v>
      </c>
      <c r="P4515" t="str">
        <f>TEXT(Table1[[#This Row],[Departure_Time]],"mmm yyyy")</f>
        <v>Mar 2024</v>
      </c>
    </row>
    <row r="4516" spans="1:16" x14ac:dyDescent="0.25">
      <c r="A4516" t="s">
        <v>1169</v>
      </c>
      <c r="B4516" t="s">
        <v>36</v>
      </c>
      <c r="C4516" t="s">
        <v>26</v>
      </c>
      <c r="D4516" s="5">
        <v>45674.436111111114</v>
      </c>
      <c r="E4516">
        <v>203</v>
      </c>
      <c r="F4516" t="s">
        <v>16</v>
      </c>
      <c r="G4516">
        <v>1107</v>
      </c>
      <c r="H4516" t="s">
        <v>17</v>
      </c>
      <c r="I4516" t="s">
        <v>24</v>
      </c>
      <c r="J4516">
        <v>5.0999999999999996</v>
      </c>
      <c r="K4516">
        <v>21</v>
      </c>
      <c r="L4516">
        <v>0</v>
      </c>
      <c r="M4516">
        <v>0</v>
      </c>
      <c r="N4516" t="str">
        <f t="shared" si="140"/>
        <v>No Weather Impact</v>
      </c>
      <c r="O4516" t="str">
        <f t="shared" si="141"/>
        <v>Not Cancelled</v>
      </c>
      <c r="P4516" t="str">
        <f>TEXT(Table1[[#This Row],[Departure_Time]],"mmm yyyy")</f>
        <v>Jan 2025</v>
      </c>
    </row>
    <row r="4517" spans="1:16" x14ac:dyDescent="0.25">
      <c r="A4517" t="s">
        <v>1340</v>
      </c>
      <c r="B4517" t="s">
        <v>15</v>
      </c>
      <c r="C4517" t="s">
        <v>29</v>
      </c>
      <c r="D4517" s="5">
        <v>45724.026388888888</v>
      </c>
      <c r="E4517">
        <v>243</v>
      </c>
      <c r="F4517" t="s">
        <v>41</v>
      </c>
      <c r="G4517">
        <v>1457</v>
      </c>
      <c r="H4517" t="s">
        <v>27</v>
      </c>
      <c r="I4517" t="s">
        <v>18</v>
      </c>
      <c r="J4517">
        <v>6.3</v>
      </c>
      <c r="K4517">
        <v>6</v>
      </c>
      <c r="L4517">
        <v>0</v>
      </c>
      <c r="M4517">
        <v>0</v>
      </c>
      <c r="N4517" t="str">
        <f t="shared" si="140"/>
        <v>No Weather Impact</v>
      </c>
      <c r="O4517" t="str">
        <f t="shared" si="141"/>
        <v>Not Cancelled</v>
      </c>
      <c r="P4517" t="str">
        <f>TEXT(Table1[[#This Row],[Departure_Time]],"mmm yyyy")</f>
        <v>Mar 2025</v>
      </c>
    </row>
    <row r="4518" spans="1:16" x14ac:dyDescent="0.25">
      <c r="A4518" t="s">
        <v>1635</v>
      </c>
      <c r="B4518" t="s">
        <v>26</v>
      </c>
      <c r="C4518" t="s">
        <v>15</v>
      </c>
      <c r="D4518" s="5">
        <v>45407.624305555553</v>
      </c>
      <c r="E4518">
        <v>196</v>
      </c>
      <c r="F4518" t="s">
        <v>16</v>
      </c>
      <c r="G4518">
        <v>1085</v>
      </c>
      <c r="H4518" t="s">
        <v>21</v>
      </c>
      <c r="I4518" t="s">
        <v>24</v>
      </c>
      <c r="J4518">
        <v>8.5</v>
      </c>
      <c r="K4518">
        <v>16</v>
      </c>
      <c r="L4518">
        <v>0</v>
      </c>
      <c r="M4518">
        <v>0</v>
      </c>
      <c r="N4518" t="str">
        <f t="shared" si="140"/>
        <v>No Weather Impact</v>
      </c>
      <c r="O4518" t="str">
        <f t="shared" si="141"/>
        <v>Not Cancelled</v>
      </c>
      <c r="P4518" t="str">
        <f>TEXT(Table1[[#This Row],[Departure_Time]],"mmm yyyy")</f>
        <v>Apr 2024</v>
      </c>
    </row>
    <row r="4519" spans="1:16" x14ac:dyDescent="0.25">
      <c r="A4519" t="s">
        <v>1453</v>
      </c>
      <c r="B4519" t="s">
        <v>15</v>
      </c>
      <c r="C4519" t="s">
        <v>31</v>
      </c>
      <c r="D4519" s="5">
        <v>45222.168749999997</v>
      </c>
      <c r="E4519">
        <v>184</v>
      </c>
      <c r="F4519" t="s">
        <v>16</v>
      </c>
      <c r="G4519">
        <v>1256</v>
      </c>
      <c r="H4519" t="s">
        <v>27</v>
      </c>
      <c r="I4519" t="s">
        <v>18</v>
      </c>
      <c r="J4519">
        <v>7.9</v>
      </c>
      <c r="K4519">
        <v>12</v>
      </c>
      <c r="L4519">
        <v>0</v>
      </c>
      <c r="M4519">
        <v>0</v>
      </c>
      <c r="N4519" t="str">
        <f t="shared" si="140"/>
        <v>No Weather Impact</v>
      </c>
      <c r="O4519" t="str">
        <f t="shared" si="141"/>
        <v>Not Cancelled</v>
      </c>
      <c r="P4519" t="str">
        <f>TEXT(Table1[[#This Row],[Departure_Time]],"mmm yyyy")</f>
        <v>Oct 2023</v>
      </c>
    </row>
    <row r="4520" spans="1:16" x14ac:dyDescent="0.25">
      <c r="A4520" t="s">
        <v>1098</v>
      </c>
      <c r="B4520" t="s">
        <v>15</v>
      </c>
      <c r="C4520" t="s">
        <v>14</v>
      </c>
      <c r="D4520" s="5">
        <v>45120.466666666667</v>
      </c>
      <c r="E4520">
        <v>41</v>
      </c>
      <c r="F4520" t="s">
        <v>16</v>
      </c>
      <c r="G4520">
        <v>1069</v>
      </c>
      <c r="H4520" t="s">
        <v>17</v>
      </c>
      <c r="I4520" t="s">
        <v>39</v>
      </c>
      <c r="J4520">
        <v>9.6999999999999993</v>
      </c>
      <c r="K4520">
        <v>10</v>
      </c>
      <c r="L4520">
        <v>0</v>
      </c>
      <c r="M4520">
        <v>0</v>
      </c>
      <c r="N4520" t="str">
        <f t="shared" si="140"/>
        <v>No Weather Impact</v>
      </c>
      <c r="O4520" t="str">
        <f t="shared" si="141"/>
        <v>Not Cancelled</v>
      </c>
      <c r="P4520" t="str">
        <f>TEXT(Table1[[#This Row],[Departure_Time]],"mmm yyyy")</f>
        <v>Jul 2023</v>
      </c>
    </row>
    <row r="4521" spans="1:16" x14ac:dyDescent="0.25">
      <c r="A4521" t="s">
        <v>1179</v>
      </c>
      <c r="B4521" t="s">
        <v>23</v>
      </c>
      <c r="C4521" t="s">
        <v>15</v>
      </c>
      <c r="D4521" s="5">
        <v>45324.03402777778</v>
      </c>
      <c r="E4521">
        <v>230</v>
      </c>
      <c r="F4521" t="s">
        <v>16</v>
      </c>
      <c r="G4521">
        <v>784</v>
      </c>
      <c r="H4521" t="s">
        <v>17</v>
      </c>
      <c r="I4521" t="s">
        <v>130</v>
      </c>
      <c r="J4521">
        <v>7.4</v>
      </c>
      <c r="K4521">
        <v>16</v>
      </c>
      <c r="L4521">
        <v>0</v>
      </c>
      <c r="M4521">
        <v>0</v>
      </c>
      <c r="N4521" t="str">
        <f t="shared" si="140"/>
        <v>No Weather Impact</v>
      </c>
      <c r="O4521" t="str">
        <f t="shared" si="141"/>
        <v>Not Cancelled</v>
      </c>
      <c r="P4521" t="str">
        <f>TEXT(Table1[[#This Row],[Departure_Time]],"mmm yyyy")</f>
        <v>Feb 2024</v>
      </c>
    </row>
    <row r="4522" spans="1:16" x14ac:dyDescent="0.25">
      <c r="A4522" t="s">
        <v>1205</v>
      </c>
      <c r="B4522" t="s">
        <v>36</v>
      </c>
      <c r="C4522" t="s">
        <v>36</v>
      </c>
      <c r="D4522" s="5">
        <v>45363.098611111112</v>
      </c>
      <c r="E4522">
        <v>243</v>
      </c>
      <c r="F4522" t="s">
        <v>16</v>
      </c>
      <c r="G4522">
        <v>1273</v>
      </c>
      <c r="H4522" t="s">
        <v>27</v>
      </c>
      <c r="I4522" t="s">
        <v>24</v>
      </c>
      <c r="J4522">
        <v>7.3</v>
      </c>
      <c r="K4522">
        <v>4</v>
      </c>
      <c r="L4522">
        <v>0</v>
      </c>
      <c r="M4522">
        <v>0</v>
      </c>
      <c r="N4522" t="str">
        <f t="shared" si="140"/>
        <v>No Weather Impact</v>
      </c>
      <c r="O4522" t="str">
        <f t="shared" si="141"/>
        <v>Not Cancelled</v>
      </c>
      <c r="P4522" t="str">
        <f>TEXT(Table1[[#This Row],[Departure_Time]],"mmm yyyy")</f>
        <v>Mar 2024</v>
      </c>
    </row>
    <row r="4523" spans="1:16" x14ac:dyDescent="0.25">
      <c r="A4523" t="s">
        <v>1654</v>
      </c>
      <c r="B4523" t="s">
        <v>36</v>
      </c>
      <c r="C4523" t="s">
        <v>15</v>
      </c>
      <c r="D4523" s="5">
        <v>45330.772222222222</v>
      </c>
      <c r="E4523">
        <v>132</v>
      </c>
      <c r="F4523" t="s">
        <v>16</v>
      </c>
      <c r="G4523">
        <v>1136</v>
      </c>
      <c r="H4523" t="s">
        <v>27</v>
      </c>
      <c r="I4523" t="s">
        <v>24</v>
      </c>
      <c r="J4523">
        <v>4.5999999999999996</v>
      </c>
      <c r="K4523">
        <v>34</v>
      </c>
      <c r="L4523">
        <v>0</v>
      </c>
      <c r="M4523">
        <v>0</v>
      </c>
      <c r="N4523" t="str">
        <f t="shared" si="140"/>
        <v>No Weather Impact</v>
      </c>
      <c r="O4523" t="str">
        <f t="shared" si="141"/>
        <v>Not Cancelled</v>
      </c>
      <c r="P4523" t="str">
        <f>TEXT(Table1[[#This Row],[Departure_Time]],"mmm yyyy")</f>
        <v>Feb 2024</v>
      </c>
    </row>
    <row r="4524" spans="1:16" x14ac:dyDescent="0.25">
      <c r="A4524" t="s">
        <v>1706</v>
      </c>
      <c r="B4524" t="s">
        <v>15</v>
      </c>
      <c r="C4524" t="s">
        <v>31</v>
      </c>
      <c r="D4524" s="5">
        <v>45458.534722222219</v>
      </c>
      <c r="E4524">
        <v>262</v>
      </c>
      <c r="F4524" t="s">
        <v>16</v>
      </c>
      <c r="G4524">
        <v>1624</v>
      </c>
      <c r="H4524" t="s">
        <v>21</v>
      </c>
      <c r="I4524" t="s">
        <v>39</v>
      </c>
      <c r="J4524">
        <v>7.1</v>
      </c>
      <c r="K4524">
        <v>6</v>
      </c>
      <c r="L4524">
        <v>0</v>
      </c>
      <c r="M4524">
        <v>0</v>
      </c>
      <c r="N4524" t="str">
        <f t="shared" si="140"/>
        <v>No Weather Impact</v>
      </c>
      <c r="O4524" t="str">
        <f t="shared" si="141"/>
        <v>Not Cancelled</v>
      </c>
      <c r="P4524" t="str">
        <f>TEXT(Table1[[#This Row],[Departure_Time]],"mmm yyyy")</f>
        <v>Jun 2024</v>
      </c>
    </row>
    <row r="4525" spans="1:16" x14ac:dyDescent="0.25">
      <c r="A4525" t="s">
        <v>691</v>
      </c>
      <c r="B4525" t="s">
        <v>31</v>
      </c>
      <c r="C4525" t="s">
        <v>31</v>
      </c>
      <c r="D4525" s="5">
        <v>45697.21875</v>
      </c>
      <c r="E4525">
        <v>219</v>
      </c>
      <c r="F4525" t="s">
        <v>16</v>
      </c>
      <c r="G4525">
        <v>1350</v>
      </c>
      <c r="H4525" t="s">
        <v>17</v>
      </c>
      <c r="I4525" t="s">
        <v>24</v>
      </c>
      <c r="J4525">
        <v>6.6</v>
      </c>
      <c r="K4525">
        <v>6</v>
      </c>
      <c r="L4525">
        <v>0</v>
      </c>
      <c r="M4525">
        <v>0</v>
      </c>
      <c r="N4525" t="str">
        <f t="shared" si="140"/>
        <v>No Weather Impact</v>
      </c>
      <c r="O4525" t="str">
        <f t="shared" si="141"/>
        <v>Not Cancelled</v>
      </c>
      <c r="P4525" t="str">
        <f>TEXT(Table1[[#This Row],[Departure_Time]],"mmm yyyy")</f>
        <v>Feb 2025</v>
      </c>
    </row>
    <row r="4526" spans="1:16" x14ac:dyDescent="0.25">
      <c r="A4526" t="s">
        <v>506</v>
      </c>
      <c r="B4526" t="s">
        <v>29</v>
      </c>
      <c r="C4526" t="s">
        <v>31</v>
      </c>
      <c r="D4526" s="5">
        <v>45059.054861111108</v>
      </c>
      <c r="E4526">
        <v>202</v>
      </c>
      <c r="F4526" t="s">
        <v>16</v>
      </c>
      <c r="G4526">
        <v>1469</v>
      </c>
      <c r="H4526" t="s">
        <v>18</v>
      </c>
      <c r="I4526" t="s">
        <v>24</v>
      </c>
      <c r="J4526">
        <v>8</v>
      </c>
      <c r="K4526">
        <v>23</v>
      </c>
      <c r="L4526">
        <v>0</v>
      </c>
      <c r="M4526">
        <v>0</v>
      </c>
      <c r="N4526" t="str">
        <f t="shared" si="140"/>
        <v>No Weather Impact</v>
      </c>
      <c r="O4526" t="str">
        <f t="shared" si="141"/>
        <v>Not Cancelled</v>
      </c>
      <c r="P4526" t="str">
        <f>TEXT(Table1[[#This Row],[Departure_Time]],"mmm yyyy")</f>
        <v>May 2023</v>
      </c>
    </row>
    <row r="4527" spans="1:16" x14ac:dyDescent="0.25">
      <c r="A4527" t="s">
        <v>878</v>
      </c>
      <c r="B4527" t="s">
        <v>20</v>
      </c>
      <c r="C4527" t="s">
        <v>14</v>
      </c>
      <c r="D4527" s="5">
        <v>45613.938194444447</v>
      </c>
      <c r="E4527">
        <v>237</v>
      </c>
      <c r="F4527" t="s">
        <v>41</v>
      </c>
      <c r="G4527">
        <v>1539</v>
      </c>
      <c r="H4527" t="s">
        <v>27</v>
      </c>
      <c r="I4527" t="s">
        <v>39</v>
      </c>
      <c r="J4527">
        <v>7.6</v>
      </c>
      <c r="K4527">
        <v>12</v>
      </c>
      <c r="L4527">
        <v>0</v>
      </c>
      <c r="M4527">
        <v>0</v>
      </c>
      <c r="N4527" t="str">
        <f t="shared" si="140"/>
        <v>No Weather Impact</v>
      </c>
      <c r="O4527" t="str">
        <f t="shared" si="141"/>
        <v>Not Cancelled</v>
      </c>
      <c r="P4527" t="str">
        <f>TEXT(Table1[[#This Row],[Departure_Time]],"mmm yyyy")</f>
        <v>Nov 2024</v>
      </c>
    </row>
    <row r="4528" spans="1:16" x14ac:dyDescent="0.25">
      <c r="A4528" t="s">
        <v>1492</v>
      </c>
      <c r="B4528" t="s">
        <v>26</v>
      </c>
      <c r="C4528" t="s">
        <v>23</v>
      </c>
      <c r="D4528" s="5">
        <v>45687.693055555559</v>
      </c>
      <c r="E4528">
        <v>128</v>
      </c>
      <c r="F4528" t="s">
        <v>52</v>
      </c>
      <c r="G4528">
        <v>1017</v>
      </c>
      <c r="H4528" t="s">
        <v>27</v>
      </c>
      <c r="I4528" t="s">
        <v>39</v>
      </c>
      <c r="J4528">
        <v>7.5</v>
      </c>
      <c r="K4528">
        <v>15</v>
      </c>
      <c r="L4528">
        <v>0</v>
      </c>
      <c r="M4528">
        <v>1</v>
      </c>
      <c r="N4528" t="str">
        <f t="shared" si="140"/>
        <v>Weather Imapct</v>
      </c>
      <c r="O4528" t="str">
        <f t="shared" si="141"/>
        <v>Cancelled</v>
      </c>
      <c r="P4528" t="str">
        <f>TEXT(Table1[[#This Row],[Departure_Time]],"mmm yyyy")</f>
        <v>Jan 2025</v>
      </c>
    </row>
    <row r="4529" spans="1:16" x14ac:dyDescent="0.25">
      <c r="A4529" t="s">
        <v>1582</v>
      </c>
      <c r="B4529" t="s">
        <v>29</v>
      </c>
      <c r="C4529" t="s">
        <v>23</v>
      </c>
      <c r="D4529" s="5">
        <v>45627.465277777781</v>
      </c>
      <c r="E4529">
        <v>161</v>
      </c>
      <c r="F4529" t="s">
        <v>16</v>
      </c>
      <c r="G4529">
        <v>1740</v>
      </c>
      <c r="H4529" t="s">
        <v>18</v>
      </c>
      <c r="I4529" t="s">
        <v>24</v>
      </c>
      <c r="J4529">
        <v>7.1</v>
      </c>
      <c r="K4529">
        <v>3</v>
      </c>
      <c r="L4529">
        <v>0</v>
      </c>
      <c r="M4529">
        <v>0</v>
      </c>
      <c r="N4529" t="str">
        <f t="shared" si="140"/>
        <v>No Weather Impact</v>
      </c>
      <c r="O4529" t="str">
        <f t="shared" si="141"/>
        <v>Not Cancelled</v>
      </c>
      <c r="P4529" t="str">
        <f>TEXT(Table1[[#This Row],[Departure_Time]],"mmm yyyy")</f>
        <v>Dec 2024</v>
      </c>
    </row>
    <row r="4530" spans="1:16" x14ac:dyDescent="0.25">
      <c r="A4530" t="s">
        <v>1138</v>
      </c>
      <c r="B4530" t="s">
        <v>15</v>
      </c>
      <c r="C4530" t="s">
        <v>15</v>
      </c>
      <c r="D4530" s="5">
        <v>45306.868055555555</v>
      </c>
      <c r="E4530">
        <v>147</v>
      </c>
      <c r="F4530" t="s">
        <v>16</v>
      </c>
      <c r="G4530">
        <v>1177</v>
      </c>
      <c r="H4530" t="s">
        <v>27</v>
      </c>
      <c r="I4530" t="s">
        <v>130</v>
      </c>
      <c r="J4530">
        <v>5.8</v>
      </c>
      <c r="K4530">
        <v>5</v>
      </c>
      <c r="L4530">
        <v>0</v>
      </c>
      <c r="M4530">
        <v>0</v>
      </c>
      <c r="N4530" t="str">
        <f t="shared" si="140"/>
        <v>No Weather Impact</v>
      </c>
      <c r="O4530" t="str">
        <f t="shared" si="141"/>
        <v>Not Cancelled</v>
      </c>
      <c r="P4530" t="str">
        <f>TEXT(Table1[[#This Row],[Departure_Time]],"mmm yyyy")</f>
        <v>Jan 2024</v>
      </c>
    </row>
    <row r="4531" spans="1:16" x14ac:dyDescent="0.25">
      <c r="A4531" t="s">
        <v>1285</v>
      </c>
      <c r="B4531" t="s">
        <v>36</v>
      </c>
      <c r="C4531" t="s">
        <v>29</v>
      </c>
      <c r="D4531" s="5">
        <v>45720.100694444445</v>
      </c>
      <c r="E4531">
        <v>205</v>
      </c>
      <c r="F4531" t="s">
        <v>16</v>
      </c>
      <c r="G4531">
        <v>1305</v>
      </c>
      <c r="H4531" t="s">
        <v>27</v>
      </c>
      <c r="I4531" t="s">
        <v>18</v>
      </c>
      <c r="J4531">
        <v>6.5</v>
      </c>
      <c r="K4531">
        <v>10</v>
      </c>
      <c r="L4531">
        <v>0</v>
      </c>
      <c r="M4531">
        <v>0</v>
      </c>
      <c r="N4531" t="str">
        <f t="shared" si="140"/>
        <v>No Weather Impact</v>
      </c>
      <c r="O4531" t="str">
        <f t="shared" si="141"/>
        <v>Not Cancelled</v>
      </c>
      <c r="P4531" t="str">
        <f>TEXT(Table1[[#This Row],[Departure_Time]],"mmm yyyy")</f>
        <v>Mar 2025</v>
      </c>
    </row>
    <row r="4532" spans="1:16" x14ac:dyDescent="0.25">
      <c r="A4532" t="s">
        <v>293</v>
      </c>
      <c r="B4532" t="s">
        <v>23</v>
      </c>
      <c r="C4532" t="s">
        <v>20</v>
      </c>
      <c r="D4532" s="5">
        <v>45371.842361111114</v>
      </c>
      <c r="E4532">
        <v>94</v>
      </c>
      <c r="F4532" t="s">
        <v>16</v>
      </c>
      <c r="G4532">
        <v>976</v>
      </c>
      <c r="H4532" t="s">
        <v>17</v>
      </c>
      <c r="I4532" t="s">
        <v>24</v>
      </c>
      <c r="J4532">
        <v>10</v>
      </c>
      <c r="K4532">
        <v>7</v>
      </c>
      <c r="L4532">
        <v>0</v>
      </c>
      <c r="M4532">
        <v>0</v>
      </c>
      <c r="N4532" t="str">
        <f t="shared" si="140"/>
        <v>No Weather Impact</v>
      </c>
      <c r="O4532" t="str">
        <f t="shared" si="141"/>
        <v>Not Cancelled</v>
      </c>
      <c r="P4532" t="str">
        <f>TEXT(Table1[[#This Row],[Departure_Time]],"mmm yyyy")</f>
        <v>Mar 2024</v>
      </c>
    </row>
    <row r="4533" spans="1:16" x14ac:dyDescent="0.25">
      <c r="A4533" t="s">
        <v>893</v>
      </c>
      <c r="B4533" t="s">
        <v>31</v>
      </c>
      <c r="C4533" t="s">
        <v>15</v>
      </c>
      <c r="D4533" s="5">
        <v>45476.085416666669</v>
      </c>
      <c r="E4533">
        <v>256</v>
      </c>
      <c r="F4533" t="s">
        <v>16</v>
      </c>
      <c r="G4533">
        <v>1407</v>
      </c>
      <c r="H4533" t="s">
        <v>18</v>
      </c>
      <c r="I4533" t="s">
        <v>130</v>
      </c>
      <c r="J4533">
        <v>3.3</v>
      </c>
      <c r="K4533">
        <v>2</v>
      </c>
      <c r="L4533">
        <v>0</v>
      </c>
      <c r="M4533">
        <v>0</v>
      </c>
      <c r="N4533" t="str">
        <f t="shared" si="140"/>
        <v>No Weather Impact</v>
      </c>
      <c r="O4533" t="str">
        <f t="shared" si="141"/>
        <v>Not Cancelled</v>
      </c>
      <c r="P4533" t="str">
        <f>TEXT(Table1[[#This Row],[Departure_Time]],"mmm yyyy")</f>
        <v>Jul 2024</v>
      </c>
    </row>
    <row r="4534" spans="1:16" x14ac:dyDescent="0.25">
      <c r="A4534" t="s">
        <v>1826</v>
      </c>
      <c r="B4534" t="s">
        <v>14</v>
      </c>
      <c r="C4534" t="s">
        <v>15</v>
      </c>
      <c r="D4534" s="5">
        <v>45134.838888888888</v>
      </c>
      <c r="E4534">
        <v>264</v>
      </c>
      <c r="F4534" t="s">
        <v>16</v>
      </c>
      <c r="G4534">
        <v>1025</v>
      </c>
      <c r="H4534" t="s">
        <v>27</v>
      </c>
      <c r="I4534" t="s">
        <v>39</v>
      </c>
      <c r="J4534">
        <v>6.6</v>
      </c>
      <c r="K4534">
        <v>6</v>
      </c>
      <c r="L4534">
        <v>0</v>
      </c>
      <c r="M4534">
        <v>0</v>
      </c>
      <c r="N4534" t="str">
        <f t="shared" si="140"/>
        <v>No Weather Impact</v>
      </c>
      <c r="O4534" t="str">
        <f t="shared" si="141"/>
        <v>Not Cancelled</v>
      </c>
      <c r="P4534" t="str">
        <f>TEXT(Table1[[#This Row],[Departure_Time]],"mmm yyyy")</f>
        <v>Jul 2023</v>
      </c>
    </row>
    <row r="4535" spans="1:16" x14ac:dyDescent="0.25">
      <c r="A4535" t="s">
        <v>231</v>
      </c>
      <c r="B4535" t="s">
        <v>29</v>
      </c>
      <c r="C4535" t="s">
        <v>29</v>
      </c>
      <c r="D4535" s="5">
        <v>45222.573611111111</v>
      </c>
      <c r="E4535">
        <v>129</v>
      </c>
      <c r="F4535" t="s">
        <v>41</v>
      </c>
      <c r="G4535">
        <v>1079</v>
      </c>
      <c r="H4535" t="s">
        <v>27</v>
      </c>
      <c r="I4535" t="s">
        <v>24</v>
      </c>
      <c r="J4535">
        <v>6.9</v>
      </c>
      <c r="K4535">
        <v>2</v>
      </c>
      <c r="L4535">
        <v>0</v>
      </c>
      <c r="M4535">
        <v>0</v>
      </c>
      <c r="N4535" t="str">
        <f t="shared" si="140"/>
        <v>No Weather Impact</v>
      </c>
      <c r="O4535" t="str">
        <f t="shared" si="141"/>
        <v>Not Cancelled</v>
      </c>
      <c r="P4535" t="str">
        <f>TEXT(Table1[[#This Row],[Departure_Time]],"mmm yyyy")</f>
        <v>Oct 2023</v>
      </c>
    </row>
    <row r="4536" spans="1:16" x14ac:dyDescent="0.25">
      <c r="A4536" t="s">
        <v>705</v>
      </c>
      <c r="B4536" t="s">
        <v>31</v>
      </c>
      <c r="C4536" t="s">
        <v>14</v>
      </c>
      <c r="D4536" s="5">
        <v>45499.988888888889</v>
      </c>
      <c r="E4536">
        <v>169</v>
      </c>
      <c r="F4536" t="s">
        <v>16</v>
      </c>
      <c r="G4536">
        <v>1169</v>
      </c>
      <c r="H4536" t="s">
        <v>27</v>
      </c>
      <c r="I4536" t="s">
        <v>18</v>
      </c>
      <c r="J4536">
        <v>7.6</v>
      </c>
      <c r="K4536">
        <v>5</v>
      </c>
      <c r="L4536">
        <v>0</v>
      </c>
      <c r="M4536">
        <v>0</v>
      </c>
      <c r="N4536" t="str">
        <f t="shared" si="140"/>
        <v>No Weather Impact</v>
      </c>
      <c r="O4536" t="str">
        <f t="shared" si="141"/>
        <v>Not Cancelled</v>
      </c>
      <c r="P4536" t="str">
        <f>TEXT(Table1[[#This Row],[Departure_Time]],"mmm yyyy")</f>
        <v>Jul 2024</v>
      </c>
    </row>
    <row r="4537" spans="1:16" x14ac:dyDescent="0.25">
      <c r="A4537" t="s">
        <v>400</v>
      </c>
      <c r="B4537" t="s">
        <v>15</v>
      </c>
      <c r="C4537" t="s">
        <v>29</v>
      </c>
      <c r="D4537" s="5">
        <v>45545.324305555558</v>
      </c>
      <c r="E4537">
        <v>220</v>
      </c>
      <c r="F4537" t="s">
        <v>16</v>
      </c>
      <c r="G4537">
        <v>1141</v>
      </c>
      <c r="H4537" t="s">
        <v>27</v>
      </c>
      <c r="I4537" t="s">
        <v>18</v>
      </c>
      <c r="J4537">
        <v>5.2</v>
      </c>
      <c r="K4537">
        <v>20</v>
      </c>
      <c r="L4537">
        <v>0</v>
      </c>
      <c r="M4537">
        <v>1</v>
      </c>
      <c r="N4537" t="str">
        <f t="shared" si="140"/>
        <v>Weather Imapct</v>
      </c>
      <c r="O4537" t="str">
        <f t="shared" si="141"/>
        <v>Not Cancelled</v>
      </c>
      <c r="P4537" t="str">
        <f>TEXT(Table1[[#This Row],[Departure_Time]],"mmm yyyy")</f>
        <v>Sep 2024</v>
      </c>
    </row>
    <row r="4538" spans="1:16" x14ac:dyDescent="0.25">
      <c r="A4538" t="s">
        <v>382</v>
      </c>
      <c r="B4538" t="s">
        <v>29</v>
      </c>
      <c r="C4538" t="s">
        <v>36</v>
      </c>
      <c r="D4538" s="5">
        <v>45647.832638888889</v>
      </c>
      <c r="E4538">
        <v>316</v>
      </c>
      <c r="F4538" t="s">
        <v>16</v>
      </c>
      <c r="G4538">
        <v>1149</v>
      </c>
      <c r="H4538" t="s">
        <v>17</v>
      </c>
      <c r="I4538" t="s">
        <v>24</v>
      </c>
      <c r="J4538">
        <v>7</v>
      </c>
      <c r="K4538">
        <v>23</v>
      </c>
      <c r="L4538">
        <v>0</v>
      </c>
      <c r="M4538">
        <v>1</v>
      </c>
      <c r="N4538" t="str">
        <f t="shared" si="140"/>
        <v>Weather Imapct</v>
      </c>
      <c r="O4538" t="str">
        <f t="shared" si="141"/>
        <v>Not Cancelled</v>
      </c>
      <c r="P4538" t="str">
        <f>TEXT(Table1[[#This Row],[Departure_Time]],"mmm yyyy")</f>
        <v>Dec 2024</v>
      </c>
    </row>
    <row r="4539" spans="1:16" x14ac:dyDescent="0.25">
      <c r="A4539" t="s">
        <v>1528</v>
      </c>
      <c r="B4539" t="s">
        <v>29</v>
      </c>
      <c r="C4539" t="s">
        <v>20</v>
      </c>
      <c r="D4539" s="5">
        <v>45302.38958333333</v>
      </c>
      <c r="E4539">
        <v>95</v>
      </c>
      <c r="F4539" t="s">
        <v>16</v>
      </c>
      <c r="G4539">
        <v>993</v>
      </c>
      <c r="H4539" t="s">
        <v>18</v>
      </c>
      <c r="I4539" t="s">
        <v>24</v>
      </c>
      <c r="J4539">
        <v>8.3000000000000007</v>
      </c>
      <c r="K4539">
        <v>8</v>
      </c>
      <c r="L4539">
        <v>0</v>
      </c>
      <c r="M4539">
        <v>0</v>
      </c>
      <c r="N4539" t="str">
        <f t="shared" si="140"/>
        <v>No Weather Impact</v>
      </c>
      <c r="O4539" t="str">
        <f t="shared" si="141"/>
        <v>Not Cancelled</v>
      </c>
      <c r="P4539" t="str">
        <f>TEXT(Table1[[#This Row],[Departure_Time]],"mmm yyyy")</f>
        <v>Jan 2024</v>
      </c>
    </row>
    <row r="4540" spans="1:16" x14ac:dyDescent="0.25">
      <c r="A4540" t="s">
        <v>1043</v>
      </c>
      <c r="B4540" t="s">
        <v>29</v>
      </c>
      <c r="C4540" t="s">
        <v>14</v>
      </c>
      <c r="D4540" s="5">
        <v>45353.87222222222</v>
      </c>
      <c r="E4540">
        <v>107</v>
      </c>
      <c r="F4540" t="s">
        <v>16</v>
      </c>
      <c r="G4540">
        <v>1640</v>
      </c>
      <c r="H4540" t="s">
        <v>18</v>
      </c>
      <c r="I4540" t="s">
        <v>39</v>
      </c>
      <c r="J4540">
        <v>6.7</v>
      </c>
      <c r="K4540">
        <v>14</v>
      </c>
      <c r="L4540">
        <v>1</v>
      </c>
      <c r="M4540">
        <v>1</v>
      </c>
      <c r="N4540" t="str">
        <f t="shared" si="140"/>
        <v>Weather Imapct</v>
      </c>
      <c r="O4540" t="str">
        <f t="shared" si="141"/>
        <v>Not Cancelled</v>
      </c>
      <c r="P4540" t="str">
        <f>TEXT(Table1[[#This Row],[Departure_Time]],"mmm yyyy")</f>
        <v>Mar 2024</v>
      </c>
    </row>
    <row r="4541" spans="1:16" x14ac:dyDescent="0.25">
      <c r="A4541" t="s">
        <v>1271</v>
      </c>
      <c r="B4541" t="s">
        <v>31</v>
      </c>
      <c r="C4541" t="s">
        <v>31</v>
      </c>
      <c r="D4541" s="5">
        <v>45145.002083333333</v>
      </c>
      <c r="E4541">
        <v>68</v>
      </c>
      <c r="F4541" t="s">
        <v>16</v>
      </c>
      <c r="G4541">
        <v>786</v>
      </c>
      <c r="H4541" t="s">
        <v>17</v>
      </c>
      <c r="I4541" t="s">
        <v>24</v>
      </c>
      <c r="J4541">
        <v>5</v>
      </c>
      <c r="K4541">
        <v>1</v>
      </c>
      <c r="L4541">
        <v>1</v>
      </c>
      <c r="M4541">
        <v>0</v>
      </c>
      <c r="N4541" t="str">
        <f t="shared" si="140"/>
        <v>No Weather Impact</v>
      </c>
      <c r="O4541" t="str">
        <f t="shared" si="141"/>
        <v>Not Cancelled</v>
      </c>
      <c r="P4541" t="str">
        <f>TEXT(Table1[[#This Row],[Departure_Time]],"mmm yyyy")</f>
        <v>Aug 2023</v>
      </c>
    </row>
    <row r="4542" spans="1:16" x14ac:dyDescent="0.25">
      <c r="A4542" t="s">
        <v>1827</v>
      </c>
      <c r="B4542" t="s">
        <v>14</v>
      </c>
      <c r="C4542" t="s">
        <v>20</v>
      </c>
      <c r="D4542" s="5">
        <v>45548.577777777777</v>
      </c>
      <c r="E4542">
        <v>232</v>
      </c>
      <c r="F4542" t="s">
        <v>16</v>
      </c>
      <c r="G4542">
        <v>705</v>
      </c>
      <c r="H4542" t="s">
        <v>18</v>
      </c>
      <c r="I4542" t="s">
        <v>18</v>
      </c>
      <c r="J4542">
        <v>10</v>
      </c>
      <c r="K4542">
        <v>10</v>
      </c>
      <c r="L4542">
        <v>0</v>
      </c>
      <c r="M4542">
        <v>0</v>
      </c>
      <c r="N4542" t="str">
        <f t="shared" si="140"/>
        <v>No Weather Impact</v>
      </c>
      <c r="O4542" t="str">
        <f t="shared" si="141"/>
        <v>Not Cancelled</v>
      </c>
      <c r="P4542" t="str">
        <f>TEXT(Table1[[#This Row],[Departure_Time]],"mmm yyyy")</f>
        <v>Sep 2024</v>
      </c>
    </row>
    <row r="4543" spans="1:16" x14ac:dyDescent="0.25">
      <c r="A4543" t="s">
        <v>1477</v>
      </c>
      <c r="B4543" t="s">
        <v>26</v>
      </c>
      <c r="C4543" t="s">
        <v>20</v>
      </c>
      <c r="D4543" s="5">
        <v>45312.852083333331</v>
      </c>
      <c r="E4543">
        <v>167</v>
      </c>
      <c r="F4543" t="s">
        <v>16</v>
      </c>
      <c r="G4543">
        <v>1238</v>
      </c>
      <c r="H4543" t="s">
        <v>27</v>
      </c>
      <c r="I4543" t="s">
        <v>24</v>
      </c>
      <c r="J4543">
        <v>6.7</v>
      </c>
      <c r="K4543">
        <v>22</v>
      </c>
      <c r="L4543">
        <v>0</v>
      </c>
      <c r="M4543">
        <v>0</v>
      </c>
      <c r="N4543" t="str">
        <f t="shared" si="140"/>
        <v>No Weather Impact</v>
      </c>
      <c r="O4543" t="str">
        <f t="shared" si="141"/>
        <v>Not Cancelled</v>
      </c>
      <c r="P4543" t="str">
        <f>TEXT(Table1[[#This Row],[Departure_Time]],"mmm yyyy")</f>
        <v>Jan 2024</v>
      </c>
    </row>
    <row r="4544" spans="1:16" x14ac:dyDescent="0.25">
      <c r="A4544" t="s">
        <v>1661</v>
      </c>
      <c r="B4544" t="s">
        <v>29</v>
      </c>
      <c r="C4544" t="s">
        <v>26</v>
      </c>
      <c r="D4544" s="5">
        <v>45400.129166666666</v>
      </c>
      <c r="E4544">
        <v>180</v>
      </c>
      <c r="F4544" t="s">
        <v>16</v>
      </c>
      <c r="G4544">
        <v>1044</v>
      </c>
      <c r="H4544" t="s">
        <v>17</v>
      </c>
      <c r="I4544" t="s">
        <v>24</v>
      </c>
      <c r="J4544">
        <v>8</v>
      </c>
      <c r="K4544">
        <v>2</v>
      </c>
      <c r="L4544">
        <v>0</v>
      </c>
      <c r="M4544">
        <v>1</v>
      </c>
      <c r="N4544" t="str">
        <f t="shared" si="140"/>
        <v>Weather Imapct</v>
      </c>
      <c r="O4544" t="str">
        <f t="shared" si="141"/>
        <v>Not Cancelled</v>
      </c>
      <c r="P4544" t="str">
        <f>TEXT(Table1[[#This Row],[Departure_Time]],"mmm yyyy")</f>
        <v>Apr 2024</v>
      </c>
    </row>
    <row r="4545" spans="1:16" x14ac:dyDescent="0.25">
      <c r="A4545" t="s">
        <v>142</v>
      </c>
      <c r="B4545" t="s">
        <v>31</v>
      </c>
      <c r="C4545" t="s">
        <v>31</v>
      </c>
      <c r="D4545" s="5">
        <v>45598.859722222223</v>
      </c>
      <c r="E4545">
        <v>240</v>
      </c>
      <c r="F4545" t="s">
        <v>41</v>
      </c>
      <c r="G4545">
        <v>1646</v>
      </c>
      <c r="H4545" t="s">
        <v>17</v>
      </c>
      <c r="I4545" t="s">
        <v>24</v>
      </c>
      <c r="J4545">
        <v>4.9000000000000004</v>
      </c>
      <c r="K4545">
        <v>0</v>
      </c>
      <c r="L4545">
        <v>0</v>
      </c>
      <c r="M4545">
        <v>0</v>
      </c>
      <c r="N4545" t="str">
        <f t="shared" si="140"/>
        <v>No Weather Impact</v>
      </c>
      <c r="O4545" t="str">
        <f t="shared" si="141"/>
        <v>Not Cancelled</v>
      </c>
      <c r="P4545" t="str">
        <f>TEXT(Table1[[#This Row],[Departure_Time]],"mmm yyyy")</f>
        <v>Nov 2024</v>
      </c>
    </row>
    <row r="4546" spans="1:16" x14ac:dyDescent="0.25">
      <c r="A4546" t="s">
        <v>777</v>
      </c>
      <c r="B4546" t="s">
        <v>20</v>
      </c>
      <c r="C4546" t="s">
        <v>36</v>
      </c>
      <c r="D4546" s="5">
        <v>45290.100694444445</v>
      </c>
      <c r="E4546">
        <v>210</v>
      </c>
      <c r="F4546" t="s">
        <v>16</v>
      </c>
      <c r="G4546">
        <v>1158</v>
      </c>
      <c r="H4546" t="s">
        <v>18</v>
      </c>
      <c r="I4546" t="s">
        <v>24</v>
      </c>
      <c r="J4546">
        <v>6.5</v>
      </c>
      <c r="K4546">
        <v>17</v>
      </c>
      <c r="L4546">
        <v>0</v>
      </c>
      <c r="M4546">
        <v>0</v>
      </c>
      <c r="N4546" t="str">
        <f t="shared" si="140"/>
        <v>No Weather Impact</v>
      </c>
      <c r="O4546" t="str">
        <f t="shared" si="141"/>
        <v>Not Cancelled</v>
      </c>
      <c r="P4546" t="str">
        <f>TEXT(Table1[[#This Row],[Departure_Time]],"mmm yyyy")</f>
        <v>Dec 2023</v>
      </c>
    </row>
    <row r="4547" spans="1:16" x14ac:dyDescent="0.25">
      <c r="A4547" t="s">
        <v>1332</v>
      </c>
      <c r="B4547" t="s">
        <v>14</v>
      </c>
      <c r="C4547" t="s">
        <v>29</v>
      </c>
      <c r="D4547" s="5">
        <v>45696.945833333331</v>
      </c>
      <c r="E4547">
        <v>289</v>
      </c>
      <c r="F4547" t="s">
        <v>16</v>
      </c>
      <c r="G4547">
        <v>1845</v>
      </c>
      <c r="H4547" t="s">
        <v>17</v>
      </c>
      <c r="I4547" t="s">
        <v>24</v>
      </c>
      <c r="J4547">
        <v>9.1999999999999993</v>
      </c>
      <c r="K4547">
        <v>22</v>
      </c>
      <c r="L4547">
        <v>0</v>
      </c>
      <c r="M4547">
        <v>0</v>
      </c>
      <c r="N4547" t="str">
        <f t="shared" ref="N4547:N4610" si="142">IF(M4547=1, "Weather Imapct", "No Weather Impact")</f>
        <v>No Weather Impact</v>
      </c>
      <c r="O4547" t="str">
        <f t="shared" ref="O4547:O4610" si="143">IF(F4547="Cancelled", "Cancelled", "Not Cancelled")</f>
        <v>Not Cancelled</v>
      </c>
      <c r="P4547" t="str">
        <f>TEXT(Table1[[#This Row],[Departure_Time]],"mmm yyyy")</f>
        <v>Feb 2025</v>
      </c>
    </row>
    <row r="4548" spans="1:16" x14ac:dyDescent="0.25">
      <c r="A4548" t="s">
        <v>44</v>
      </c>
      <c r="B4548" t="s">
        <v>36</v>
      </c>
      <c r="C4548" t="s">
        <v>31</v>
      </c>
      <c r="D4548" s="5">
        <v>45278.911111111112</v>
      </c>
      <c r="E4548">
        <v>111</v>
      </c>
      <c r="F4548" t="s">
        <v>16</v>
      </c>
      <c r="G4548">
        <v>1085</v>
      </c>
      <c r="H4548" t="s">
        <v>17</v>
      </c>
      <c r="I4548" t="s">
        <v>24</v>
      </c>
      <c r="J4548">
        <v>7.1</v>
      </c>
      <c r="K4548">
        <v>6</v>
      </c>
      <c r="L4548">
        <v>1</v>
      </c>
      <c r="M4548">
        <v>0</v>
      </c>
      <c r="N4548" t="str">
        <f t="shared" si="142"/>
        <v>No Weather Impact</v>
      </c>
      <c r="O4548" t="str">
        <f t="shared" si="143"/>
        <v>Not Cancelled</v>
      </c>
      <c r="P4548" t="str">
        <f>TEXT(Table1[[#This Row],[Departure_Time]],"mmm yyyy")</f>
        <v>Dec 2023</v>
      </c>
    </row>
    <row r="4549" spans="1:16" x14ac:dyDescent="0.25">
      <c r="A4549" t="s">
        <v>1571</v>
      </c>
      <c r="B4549" t="s">
        <v>36</v>
      </c>
      <c r="C4549" t="s">
        <v>23</v>
      </c>
      <c r="D4549" s="5">
        <v>45622.246527777781</v>
      </c>
      <c r="E4549">
        <v>217</v>
      </c>
      <c r="F4549" t="s">
        <v>16</v>
      </c>
      <c r="G4549">
        <v>1554</v>
      </c>
      <c r="H4549" t="s">
        <v>21</v>
      </c>
      <c r="I4549" t="s">
        <v>39</v>
      </c>
      <c r="J4549">
        <v>8.6</v>
      </c>
      <c r="K4549">
        <v>2</v>
      </c>
      <c r="L4549">
        <v>1</v>
      </c>
      <c r="M4549">
        <v>0</v>
      </c>
      <c r="N4549" t="str">
        <f t="shared" si="142"/>
        <v>No Weather Impact</v>
      </c>
      <c r="O4549" t="str">
        <f t="shared" si="143"/>
        <v>Not Cancelled</v>
      </c>
      <c r="P4549" t="str">
        <f>TEXT(Table1[[#This Row],[Departure_Time]],"mmm yyyy")</f>
        <v>Nov 2024</v>
      </c>
    </row>
    <row r="4550" spans="1:16" x14ac:dyDescent="0.25">
      <c r="A4550" t="s">
        <v>796</v>
      </c>
      <c r="B4550" t="s">
        <v>26</v>
      </c>
      <c r="C4550" t="s">
        <v>14</v>
      </c>
      <c r="D4550" s="5">
        <v>45164.052777777775</v>
      </c>
      <c r="E4550">
        <v>169</v>
      </c>
      <c r="F4550" t="s">
        <v>16</v>
      </c>
      <c r="G4550">
        <v>1596</v>
      </c>
      <c r="H4550" t="s">
        <v>21</v>
      </c>
      <c r="I4550" t="s">
        <v>24</v>
      </c>
      <c r="J4550">
        <v>9.1</v>
      </c>
      <c r="K4550">
        <v>7</v>
      </c>
      <c r="L4550">
        <v>0</v>
      </c>
      <c r="M4550">
        <v>0</v>
      </c>
      <c r="N4550" t="str">
        <f t="shared" si="142"/>
        <v>No Weather Impact</v>
      </c>
      <c r="O4550" t="str">
        <f t="shared" si="143"/>
        <v>Not Cancelled</v>
      </c>
      <c r="P4550" t="str">
        <f>TEXT(Table1[[#This Row],[Departure_Time]],"mmm yyyy")</f>
        <v>Aug 2023</v>
      </c>
    </row>
    <row r="4551" spans="1:16" x14ac:dyDescent="0.25">
      <c r="A4551" t="s">
        <v>1212</v>
      </c>
      <c r="B4551" t="s">
        <v>20</v>
      </c>
      <c r="C4551" t="s">
        <v>29</v>
      </c>
      <c r="D4551" s="5">
        <v>45493.974999999999</v>
      </c>
      <c r="E4551">
        <v>260</v>
      </c>
      <c r="F4551" t="s">
        <v>16</v>
      </c>
      <c r="G4551">
        <v>1801</v>
      </c>
      <c r="H4551" t="s">
        <v>27</v>
      </c>
      <c r="I4551" t="s">
        <v>24</v>
      </c>
      <c r="J4551">
        <v>6.6</v>
      </c>
      <c r="K4551">
        <v>3</v>
      </c>
      <c r="L4551">
        <v>0</v>
      </c>
      <c r="M4551">
        <v>0</v>
      </c>
      <c r="N4551" t="str">
        <f t="shared" si="142"/>
        <v>No Weather Impact</v>
      </c>
      <c r="O4551" t="str">
        <f t="shared" si="143"/>
        <v>Not Cancelled</v>
      </c>
      <c r="P4551" t="str">
        <f>TEXT(Table1[[#This Row],[Departure_Time]],"mmm yyyy")</f>
        <v>Jul 2024</v>
      </c>
    </row>
    <row r="4552" spans="1:16" x14ac:dyDescent="0.25">
      <c r="A4552" t="s">
        <v>144</v>
      </c>
      <c r="B4552" t="s">
        <v>29</v>
      </c>
      <c r="C4552" t="s">
        <v>20</v>
      </c>
      <c r="D4552" s="5">
        <v>45174.40902777778</v>
      </c>
      <c r="E4552">
        <v>230</v>
      </c>
      <c r="F4552" t="s">
        <v>16</v>
      </c>
      <c r="G4552">
        <v>1078</v>
      </c>
      <c r="H4552" t="s">
        <v>17</v>
      </c>
      <c r="I4552" t="s">
        <v>24</v>
      </c>
      <c r="J4552">
        <v>5.7</v>
      </c>
      <c r="K4552">
        <v>29</v>
      </c>
      <c r="L4552">
        <v>0</v>
      </c>
      <c r="M4552">
        <v>0</v>
      </c>
      <c r="N4552" t="str">
        <f t="shared" si="142"/>
        <v>No Weather Impact</v>
      </c>
      <c r="O4552" t="str">
        <f t="shared" si="143"/>
        <v>Not Cancelled</v>
      </c>
      <c r="P4552" t="str">
        <f>TEXT(Table1[[#This Row],[Departure_Time]],"mmm yyyy")</f>
        <v>Sep 2023</v>
      </c>
    </row>
    <row r="4553" spans="1:16" x14ac:dyDescent="0.25">
      <c r="A4553" t="s">
        <v>915</v>
      </c>
      <c r="B4553" t="s">
        <v>29</v>
      </c>
      <c r="C4553" t="s">
        <v>23</v>
      </c>
      <c r="D4553" s="5">
        <v>45754.800694444442</v>
      </c>
      <c r="E4553">
        <v>82</v>
      </c>
      <c r="F4553" t="s">
        <v>16</v>
      </c>
      <c r="G4553">
        <v>1178</v>
      </c>
      <c r="H4553" t="s">
        <v>27</v>
      </c>
      <c r="I4553" t="s">
        <v>39</v>
      </c>
      <c r="J4553">
        <v>9.5</v>
      </c>
      <c r="K4553">
        <v>16</v>
      </c>
      <c r="L4553">
        <v>0</v>
      </c>
      <c r="M4553">
        <v>0</v>
      </c>
      <c r="N4553" t="str">
        <f t="shared" si="142"/>
        <v>No Weather Impact</v>
      </c>
      <c r="O4553" t="str">
        <f t="shared" si="143"/>
        <v>Not Cancelled</v>
      </c>
      <c r="P4553" t="str">
        <f>TEXT(Table1[[#This Row],[Departure_Time]],"mmm yyyy")</f>
        <v>Apr 2025</v>
      </c>
    </row>
    <row r="4554" spans="1:16" x14ac:dyDescent="0.25">
      <c r="A4554" t="s">
        <v>1232</v>
      </c>
      <c r="B4554" t="s">
        <v>26</v>
      </c>
      <c r="C4554" t="s">
        <v>20</v>
      </c>
      <c r="D4554" s="5">
        <v>45662.051388888889</v>
      </c>
      <c r="E4554">
        <v>178</v>
      </c>
      <c r="F4554" t="s">
        <v>16</v>
      </c>
      <c r="G4554">
        <v>875</v>
      </c>
      <c r="H4554" t="s">
        <v>21</v>
      </c>
      <c r="I4554" t="s">
        <v>24</v>
      </c>
      <c r="J4554">
        <v>6.5</v>
      </c>
      <c r="K4554">
        <v>2</v>
      </c>
      <c r="L4554">
        <v>0</v>
      </c>
      <c r="M4554">
        <v>1</v>
      </c>
      <c r="N4554" t="str">
        <f t="shared" si="142"/>
        <v>Weather Imapct</v>
      </c>
      <c r="O4554" t="str">
        <f t="shared" si="143"/>
        <v>Not Cancelled</v>
      </c>
      <c r="P4554" t="str">
        <f>TEXT(Table1[[#This Row],[Departure_Time]],"mmm yyyy")</f>
        <v>Jan 2025</v>
      </c>
    </row>
    <row r="4555" spans="1:16" x14ac:dyDescent="0.25">
      <c r="A4555" t="s">
        <v>1582</v>
      </c>
      <c r="B4555" t="s">
        <v>23</v>
      </c>
      <c r="C4555" t="s">
        <v>23</v>
      </c>
      <c r="D4555" s="5">
        <v>45361.140277777777</v>
      </c>
      <c r="E4555">
        <v>235</v>
      </c>
      <c r="F4555" t="s">
        <v>16</v>
      </c>
      <c r="G4555">
        <v>934</v>
      </c>
      <c r="H4555" t="s">
        <v>17</v>
      </c>
      <c r="I4555" t="s">
        <v>24</v>
      </c>
      <c r="J4555">
        <v>6.3</v>
      </c>
      <c r="K4555">
        <v>3</v>
      </c>
      <c r="L4555">
        <v>0</v>
      </c>
      <c r="M4555">
        <v>0</v>
      </c>
      <c r="N4555" t="str">
        <f t="shared" si="142"/>
        <v>No Weather Impact</v>
      </c>
      <c r="O4555" t="str">
        <f t="shared" si="143"/>
        <v>Not Cancelled</v>
      </c>
      <c r="P4555" t="str">
        <f>TEXT(Table1[[#This Row],[Departure_Time]],"mmm yyyy")</f>
        <v>Mar 2024</v>
      </c>
    </row>
    <row r="4556" spans="1:16" x14ac:dyDescent="0.25">
      <c r="A4556" t="s">
        <v>1568</v>
      </c>
      <c r="B4556" t="s">
        <v>29</v>
      </c>
      <c r="C4556" t="s">
        <v>15</v>
      </c>
      <c r="D4556" s="5">
        <v>45610.431250000001</v>
      </c>
      <c r="E4556">
        <v>137</v>
      </c>
      <c r="F4556" t="s">
        <v>41</v>
      </c>
      <c r="G4556">
        <v>1356</v>
      </c>
      <c r="H4556" t="s">
        <v>27</v>
      </c>
      <c r="I4556" t="s">
        <v>24</v>
      </c>
      <c r="J4556">
        <v>8.3000000000000007</v>
      </c>
      <c r="K4556">
        <v>2</v>
      </c>
      <c r="L4556">
        <v>0</v>
      </c>
      <c r="M4556">
        <v>0</v>
      </c>
      <c r="N4556" t="str">
        <f t="shared" si="142"/>
        <v>No Weather Impact</v>
      </c>
      <c r="O4556" t="str">
        <f t="shared" si="143"/>
        <v>Not Cancelled</v>
      </c>
      <c r="P4556" t="str">
        <f>TEXT(Table1[[#This Row],[Departure_Time]],"mmm yyyy")</f>
        <v>Nov 2024</v>
      </c>
    </row>
    <row r="4557" spans="1:16" x14ac:dyDescent="0.25">
      <c r="A4557" t="s">
        <v>1515</v>
      </c>
      <c r="B4557" t="s">
        <v>31</v>
      </c>
      <c r="C4557" t="s">
        <v>23</v>
      </c>
      <c r="D4557" s="5">
        <v>45697.448611111111</v>
      </c>
      <c r="E4557">
        <v>189</v>
      </c>
      <c r="F4557" t="s">
        <v>16</v>
      </c>
      <c r="G4557">
        <v>1741</v>
      </c>
      <c r="H4557" t="s">
        <v>17</v>
      </c>
      <c r="I4557" t="s">
        <v>24</v>
      </c>
      <c r="J4557">
        <v>7.8</v>
      </c>
      <c r="K4557">
        <v>0</v>
      </c>
      <c r="L4557">
        <v>0</v>
      </c>
      <c r="M4557">
        <v>0</v>
      </c>
      <c r="N4557" t="str">
        <f t="shared" si="142"/>
        <v>No Weather Impact</v>
      </c>
      <c r="O4557" t="str">
        <f t="shared" si="143"/>
        <v>Not Cancelled</v>
      </c>
      <c r="P4557" t="str">
        <f>TEXT(Table1[[#This Row],[Departure_Time]],"mmm yyyy")</f>
        <v>Feb 2025</v>
      </c>
    </row>
    <row r="4558" spans="1:16" x14ac:dyDescent="0.25">
      <c r="A4558" t="s">
        <v>914</v>
      </c>
      <c r="B4558" t="s">
        <v>14</v>
      </c>
      <c r="C4558" t="s">
        <v>15</v>
      </c>
      <c r="D4558" s="5">
        <v>45263.275694444441</v>
      </c>
      <c r="E4558">
        <v>63</v>
      </c>
      <c r="F4558" t="s">
        <v>16</v>
      </c>
      <c r="G4558">
        <v>1139</v>
      </c>
      <c r="H4558" t="s">
        <v>21</v>
      </c>
      <c r="I4558" t="s">
        <v>24</v>
      </c>
      <c r="J4558">
        <v>8.6999999999999993</v>
      </c>
      <c r="K4558">
        <v>1</v>
      </c>
      <c r="L4558">
        <v>0</v>
      </c>
      <c r="M4558">
        <v>0</v>
      </c>
      <c r="N4558" t="str">
        <f t="shared" si="142"/>
        <v>No Weather Impact</v>
      </c>
      <c r="O4558" t="str">
        <f t="shared" si="143"/>
        <v>Not Cancelled</v>
      </c>
      <c r="P4558" t="str">
        <f>TEXT(Table1[[#This Row],[Departure_Time]],"mmm yyyy")</f>
        <v>Dec 2023</v>
      </c>
    </row>
    <row r="4559" spans="1:16" x14ac:dyDescent="0.25">
      <c r="A4559" t="s">
        <v>89</v>
      </c>
      <c r="B4559" t="s">
        <v>36</v>
      </c>
      <c r="C4559" t="s">
        <v>31</v>
      </c>
      <c r="D4559" s="5">
        <v>45490.326388888891</v>
      </c>
      <c r="E4559">
        <v>199</v>
      </c>
      <c r="F4559" t="s">
        <v>41</v>
      </c>
      <c r="G4559">
        <v>1328</v>
      </c>
      <c r="H4559" t="s">
        <v>17</v>
      </c>
      <c r="I4559" t="s">
        <v>24</v>
      </c>
      <c r="J4559">
        <v>6.3</v>
      </c>
      <c r="K4559">
        <v>10</v>
      </c>
      <c r="L4559">
        <v>0</v>
      </c>
      <c r="M4559">
        <v>0</v>
      </c>
      <c r="N4559" t="str">
        <f t="shared" si="142"/>
        <v>No Weather Impact</v>
      </c>
      <c r="O4559" t="str">
        <f t="shared" si="143"/>
        <v>Not Cancelled</v>
      </c>
      <c r="P4559" t="str">
        <f>TEXT(Table1[[#This Row],[Departure_Time]],"mmm yyyy")</f>
        <v>Jul 2024</v>
      </c>
    </row>
    <row r="4560" spans="1:16" x14ac:dyDescent="0.25">
      <c r="A4560" t="s">
        <v>1493</v>
      </c>
      <c r="B4560" t="s">
        <v>15</v>
      </c>
      <c r="C4560" t="s">
        <v>23</v>
      </c>
      <c r="D4560" s="5">
        <v>45087.473611111112</v>
      </c>
      <c r="E4560">
        <v>89</v>
      </c>
      <c r="F4560" t="s">
        <v>16</v>
      </c>
      <c r="G4560">
        <v>1718</v>
      </c>
      <c r="H4560" t="s">
        <v>18</v>
      </c>
      <c r="I4560" t="s">
        <v>24</v>
      </c>
      <c r="J4560">
        <v>8.1</v>
      </c>
      <c r="K4560">
        <v>1</v>
      </c>
      <c r="L4560">
        <v>0</v>
      </c>
      <c r="M4560">
        <v>1</v>
      </c>
      <c r="N4560" t="str">
        <f t="shared" si="142"/>
        <v>Weather Imapct</v>
      </c>
      <c r="O4560" t="str">
        <f t="shared" si="143"/>
        <v>Not Cancelled</v>
      </c>
      <c r="P4560" t="str">
        <f>TEXT(Table1[[#This Row],[Departure_Time]],"mmm yyyy")</f>
        <v>Jun 2023</v>
      </c>
    </row>
    <row r="4561" spans="1:16" x14ac:dyDescent="0.25">
      <c r="A4561" t="s">
        <v>1828</v>
      </c>
      <c r="B4561" t="s">
        <v>15</v>
      </c>
      <c r="C4561" t="s">
        <v>14</v>
      </c>
      <c r="D4561" s="5">
        <v>45340.59652777778</v>
      </c>
      <c r="E4561">
        <v>156</v>
      </c>
      <c r="F4561" t="s">
        <v>16</v>
      </c>
      <c r="G4561">
        <v>952</v>
      </c>
      <c r="H4561" t="s">
        <v>17</v>
      </c>
      <c r="I4561" t="s">
        <v>24</v>
      </c>
      <c r="J4561">
        <v>7.5</v>
      </c>
      <c r="K4561">
        <v>23</v>
      </c>
      <c r="L4561">
        <v>0</v>
      </c>
      <c r="M4561">
        <v>0</v>
      </c>
      <c r="N4561" t="str">
        <f t="shared" si="142"/>
        <v>No Weather Impact</v>
      </c>
      <c r="O4561" t="str">
        <f t="shared" si="143"/>
        <v>Not Cancelled</v>
      </c>
      <c r="P4561" t="str">
        <f>TEXT(Table1[[#This Row],[Departure_Time]],"mmm yyyy")</f>
        <v>Feb 2024</v>
      </c>
    </row>
    <row r="4562" spans="1:16" x14ac:dyDescent="0.25">
      <c r="A4562" t="s">
        <v>1356</v>
      </c>
      <c r="B4562" t="s">
        <v>29</v>
      </c>
      <c r="C4562" t="s">
        <v>31</v>
      </c>
      <c r="D4562" s="5">
        <v>45492.283333333333</v>
      </c>
      <c r="E4562">
        <v>203</v>
      </c>
      <c r="F4562" t="s">
        <v>16</v>
      </c>
      <c r="G4562">
        <v>1896</v>
      </c>
      <c r="H4562" t="s">
        <v>27</v>
      </c>
      <c r="I4562" t="s">
        <v>39</v>
      </c>
      <c r="J4562">
        <v>7.7</v>
      </c>
      <c r="K4562">
        <v>10</v>
      </c>
      <c r="L4562">
        <v>0</v>
      </c>
      <c r="M4562">
        <v>0</v>
      </c>
      <c r="N4562" t="str">
        <f t="shared" si="142"/>
        <v>No Weather Impact</v>
      </c>
      <c r="O4562" t="str">
        <f t="shared" si="143"/>
        <v>Not Cancelled</v>
      </c>
      <c r="P4562" t="str">
        <f>TEXT(Table1[[#This Row],[Departure_Time]],"mmm yyyy")</f>
        <v>Jul 2024</v>
      </c>
    </row>
    <row r="4563" spans="1:16" x14ac:dyDescent="0.25">
      <c r="A4563" t="s">
        <v>1338</v>
      </c>
      <c r="B4563" t="s">
        <v>23</v>
      </c>
      <c r="C4563" t="s">
        <v>20</v>
      </c>
      <c r="D4563" s="5">
        <v>45490.750694444447</v>
      </c>
      <c r="E4563">
        <v>230</v>
      </c>
      <c r="F4563" t="s">
        <v>41</v>
      </c>
      <c r="G4563">
        <v>1190</v>
      </c>
      <c r="H4563" t="s">
        <v>18</v>
      </c>
      <c r="I4563" t="s">
        <v>24</v>
      </c>
      <c r="J4563">
        <v>5.7</v>
      </c>
      <c r="K4563">
        <v>12</v>
      </c>
      <c r="L4563">
        <v>0</v>
      </c>
      <c r="M4563">
        <v>0</v>
      </c>
      <c r="N4563" t="str">
        <f t="shared" si="142"/>
        <v>No Weather Impact</v>
      </c>
      <c r="O4563" t="str">
        <f t="shared" si="143"/>
        <v>Not Cancelled</v>
      </c>
      <c r="P4563" t="str">
        <f>TEXT(Table1[[#This Row],[Departure_Time]],"mmm yyyy")</f>
        <v>Jul 2024</v>
      </c>
    </row>
    <row r="4564" spans="1:16" x14ac:dyDescent="0.25">
      <c r="A4564" t="s">
        <v>1312</v>
      </c>
      <c r="B4564" t="s">
        <v>20</v>
      </c>
      <c r="C4564" t="s">
        <v>20</v>
      </c>
      <c r="D4564" s="5">
        <v>45686.482638888891</v>
      </c>
      <c r="E4564">
        <v>113</v>
      </c>
      <c r="F4564" t="s">
        <v>16</v>
      </c>
      <c r="G4564">
        <v>1282</v>
      </c>
      <c r="H4564" t="s">
        <v>27</v>
      </c>
      <c r="I4564" t="s">
        <v>24</v>
      </c>
      <c r="J4564">
        <v>7.8</v>
      </c>
      <c r="K4564">
        <v>8</v>
      </c>
      <c r="L4564">
        <v>0</v>
      </c>
      <c r="M4564">
        <v>0</v>
      </c>
      <c r="N4564" t="str">
        <f t="shared" si="142"/>
        <v>No Weather Impact</v>
      </c>
      <c r="O4564" t="str">
        <f t="shared" si="143"/>
        <v>Not Cancelled</v>
      </c>
      <c r="P4564" t="str">
        <f>TEXT(Table1[[#This Row],[Departure_Time]],"mmm yyyy")</f>
        <v>Jan 2025</v>
      </c>
    </row>
    <row r="4565" spans="1:16" x14ac:dyDescent="0.25">
      <c r="A4565" t="s">
        <v>1736</v>
      </c>
      <c r="B4565" t="s">
        <v>14</v>
      </c>
      <c r="C4565" t="s">
        <v>20</v>
      </c>
      <c r="D4565" s="5">
        <v>45596.14166666667</v>
      </c>
      <c r="E4565">
        <v>174</v>
      </c>
      <c r="F4565" t="s">
        <v>16</v>
      </c>
      <c r="G4565">
        <v>1547</v>
      </c>
      <c r="H4565" t="s">
        <v>27</v>
      </c>
      <c r="I4565" t="s">
        <v>18</v>
      </c>
      <c r="J4565">
        <v>5.2</v>
      </c>
      <c r="K4565">
        <v>1</v>
      </c>
      <c r="L4565">
        <v>1</v>
      </c>
      <c r="M4565">
        <v>0</v>
      </c>
      <c r="N4565" t="str">
        <f t="shared" si="142"/>
        <v>No Weather Impact</v>
      </c>
      <c r="O4565" t="str">
        <f t="shared" si="143"/>
        <v>Not Cancelled</v>
      </c>
      <c r="P4565" t="str">
        <f>TEXT(Table1[[#This Row],[Departure_Time]],"mmm yyyy")</f>
        <v>Oct 2024</v>
      </c>
    </row>
    <row r="4566" spans="1:16" x14ac:dyDescent="0.25">
      <c r="A4566" t="s">
        <v>53</v>
      </c>
      <c r="B4566" t="s">
        <v>36</v>
      </c>
      <c r="C4566" t="s">
        <v>31</v>
      </c>
      <c r="D4566" s="5">
        <v>45192.071527777778</v>
      </c>
      <c r="E4566">
        <v>197</v>
      </c>
      <c r="F4566" t="s">
        <v>16</v>
      </c>
      <c r="G4566">
        <v>1086</v>
      </c>
      <c r="H4566" t="s">
        <v>27</v>
      </c>
      <c r="I4566" t="s">
        <v>24</v>
      </c>
      <c r="J4566">
        <v>7.4</v>
      </c>
      <c r="K4566">
        <v>21</v>
      </c>
      <c r="L4566">
        <v>0</v>
      </c>
      <c r="M4566">
        <v>0</v>
      </c>
      <c r="N4566" t="str">
        <f t="shared" si="142"/>
        <v>No Weather Impact</v>
      </c>
      <c r="O4566" t="str">
        <f t="shared" si="143"/>
        <v>Not Cancelled</v>
      </c>
      <c r="P4566" t="str">
        <f>TEXT(Table1[[#This Row],[Departure_Time]],"mmm yyyy")</f>
        <v>Sep 2023</v>
      </c>
    </row>
    <row r="4567" spans="1:16" x14ac:dyDescent="0.25">
      <c r="A4567" t="s">
        <v>1719</v>
      </c>
      <c r="B4567" t="s">
        <v>29</v>
      </c>
      <c r="C4567" t="s">
        <v>26</v>
      </c>
      <c r="D4567" s="5">
        <v>45349.988888888889</v>
      </c>
      <c r="E4567">
        <v>197</v>
      </c>
      <c r="F4567" t="s">
        <v>16</v>
      </c>
      <c r="G4567">
        <v>1059</v>
      </c>
      <c r="H4567" t="s">
        <v>27</v>
      </c>
      <c r="I4567" t="s">
        <v>24</v>
      </c>
      <c r="J4567">
        <v>8.1</v>
      </c>
      <c r="K4567">
        <v>4</v>
      </c>
      <c r="L4567">
        <v>0</v>
      </c>
      <c r="M4567">
        <v>0</v>
      </c>
      <c r="N4567" t="str">
        <f t="shared" si="142"/>
        <v>No Weather Impact</v>
      </c>
      <c r="O4567" t="str">
        <f t="shared" si="143"/>
        <v>Not Cancelled</v>
      </c>
      <c r="P4567" t="str">
        <f>TEXT(Table1[[#This Row],[Departure_Time]],"mmm yyyy")</f>
        <v>Feb 2024</v>
      </c>
    </row>
    <row r="4568" spans="1:16" x14ac:dyDescent="0.25">
      <c r="A4568" t="s">
        <v>1568</v>
      </c>
      <c r="B4568" t="s">
        <v>26</v>
      </c>
      <c r="C4568" t="s">
        <v>14</v>
      </c>
      <c r="D4568" s="5">
        <v>45376.944444444445</v>
      </c>
      <c r="E4568">
        <v>276</v>
      </c>
      <c r="F4568" t="s">
        <v>16</v>
      </c>
      <c r="G4568">
        <v>1050</v>
      </c>
      <c r="H4568" t="s">
        <v>27</v>
      </c>
      <c r="I4568" t="s">
        <v>18</v>
      </c>
      <c r="J4568">
        <v>4.3</v>
      </c>
      <c r="K4568">
        <v>16</v>
      </c>
      <c r="L4568">
        <v>0</v>
      </c>
      <c r="M4568">
        <v>0</v>
      </c>
      <c r="N4568" t="str">
        <f t="shared" si="142"/>
        <v>No Weather Impact</v>
      </c>
      <c r="O4568" t="str">
        <f t="shared" si="143"/>
        <v>Not Cancelled</v>
      </c>
      <c r="P4568" t="str">
        <f>TEXT(Table1[[#This Row],[Departure_Time]],"mmm yyyy")</f>
        <v>Mar 2024</v>
      </c>
    </row>
    <row r="4569" spans="1:16" x14ac:dyDescent="0.25">
      <c r="A4569" t="s">
        <v>448</v>
      </c>
      <c r="B4569" t="s">
        <v>15</v>
      </c>
      <c r="C4569" t="s">
        <v>15</v>
      </c>
      <c r="D4569" s="5">
        <v>45377.686805555553</v>
      </c>
      <c r="E4569">
        <v>53</v>
      </c>
      <c r="F4569" t="s">
        <v>41</v>
      </c>
      <c r="G4569">
        <v>1207</v>
      </c>
      <c r="H4569" t="s">
        <v>21</v>
      </c>
      <c r="I4569" t="s">
        <v>39</v>
      </c>
      <c r="J4569">
        <v>5.9</v>
      </c>
      <c r="K4569">
        <v>21</v>
      </c>
      <c r="L4569">
        <v>0</v>
      </c>
      <c r="M4569">
        <v>0</v>
      </c>
      <c r="N4569" t="str">
        <f t="shared" si="142"/>
        <v>No Weather Impact</v>
      </c>
      <c r="O4569" t="str">
        <f t="shared" si="143"/>
        <v>Not Cancelled</v>
      </c>
      <c r="P4569" t="str">
        <f>TEXT(Table1[[#This Row],[Departure_Time]],"mmm yyyy")</f>
        <v>Mar 2024</v>
      </c>
    </row>
    <row r="4570" spans="1:16" x14ac:dyDescent="0.25">
      <c r="A4570" t="s">
        <v>248</v>
      </c>
      <c r="B4570" t="s">
        <v>31</v>
      </c>
      <c r="C4570" t="s">
        <v>29</v>
      </c>
      <c r="D4570" s="5">
        <v>45564.569444444445</v>
      </c>
      <c r="E4570">
        <v>255</v>
      </c>
      <c r="F4570" t="s">
        <v>41</v>
      </c>
      <c r="G4570">
        <v>1251</v>
      </c>
      <c r="H4570" t="s">
        <v>21</v>
      </c>
      <c r="I4570" t="s">
        <v>24</v>
      </c>
      <c r="J4570">
        <v>4.7</v>
      </c>
      <c r="K4570">
        <v>2</v>
      </c>
      <c r="L4570">
        <v>0</v>
      </c>
      <c r="M4570">
        <v>0</v>
      </c>
      <c r="N4570" t="str">
        <f t="shared" si="142"/>
        <v>No Weather Impact</v>
      </c>
      <c r="O4570" t="str">
        <f t="shared" si="143"/>
        <v>Not Cancelled</v>
      </c>
      <c r="P4570" t="str">
        <f>TEXT(Table1[[#This Row],[Departure_Time]],"mmm yyyy")</f>
        <v>Sep 2024</v>
      </c>
    </row>
    <row r="4571" spans="1:16" x14ac:dyDescent="0.25">
      <c r="A4571" t="s">
        <v>351</v>
      </c>
      <c r="B4571" t="s">
        <v>14</v>
      </c>
      <c r="C4571" t="s">
        <v>36</v>
      </c>
      <c r="D4571" s="5">
        <v>45647.634027777778</v>
      </c>
      <c r="E4571">
        <v>274</v>
      </c>
      <c r="F4571" t="s">
        <v>16</v>
      </c>
      <c r="G4571">
        <v>1008</v>
      </c>
      <c r="H4571" t="s">
        <v>21</v>
      </c>
      <c r="I4571" t="s">
        <v>39</v>
      </c>
      <c r="J4571">
        <v>5.3</v>
      </c>
      <c r="K4571">
        <v>3</v>
      </c>
      <c r="L4571">
        <v>0</v>
      </c>
      <c r="M4571">
        <v>0</v>
      </c>
      <c r="N4571" t="str">
        <f t="shared" si="142"/>
        <v>No Weather Impact</v>
      </c>
      <c r="O4571" t="str">
        <f t="shared" si="143"/>
        <v>Not Cancelled</v>
      </c>
      <c r="P4571" t="str">
        <f>TEXT(Table1[[#This Row],[Departure_Time]],"mmm yyyy")</f>
        <v>Dec 2024</v>
      </c>
    </row>
    <row r="4572" spans="1:16" x14ac:dyDescent="0.25">
      <c r="A4572" t="s">
        <v>1336</v>
      </c>
      <c r="B4572" t="s">
        <v>36</v>
      </c>
      <c r="C4572" t="s">
        <v>36</v>
      </c>
      <c r="D4572" s="5">
        <v>45071.415277777778</v>
      </c>
      <c r="E4572">
        <v>75</v>
      </c>
      <c r="F4572" t="s">
        <v>16</v>
      </c>
      <c r="G4572">
        <v>1085</v>
      </c>
      <c r="H4572" t="s">
        <v>17</v>
      </c>
      <c r="I4572" t="s">
        <v>24</v>
      </c>
      <c r="J4572">
        <v>6.5</v>
      </c>
      <c r="K4572">
        <v>3</v>
      </c>
      <c r="L4572">
        <v>0</v>
      </c>
      <c r="M4572">
        <v>0</v>
      </c>
      <c r="N4572" t="str">
        <f t="shared" si="142"/>
        <v>No Weather Impact</v>
      </c>
      <c r="O4572" t="str">
        <f t="shared" si="143"/>
        <v>Not Cancelled</v>
      </c>
      <c r="P4572" t="str">
        <f>TEXT(Table1[[#This Row],[Departure_Time]],"mmm yyyy")</f>
        <v>May 2023</v>
      </c>
    </row>
    <row r="4573" spans="1:16" x14ac:dyDescent="0.25">
      <c r="A4573" t="s">
        <v>1096</v>
      </c>
      <c r="B4573" t="s">
        <v>20</v>
      </c>
      <c r="C4573" t="s">
        <v>14</v>
      </c>
      <c r="D4573" s="5">
        <v>45298.3</v>
      </c>
      <c r="E4573">
        <v>202</v>
      </c>
      <c r="F4573" t="s">
        <v>16</v>
      </c>
      <c r="G4573">
        <v>1062</v>
      </c>
      <c r="H4573" t="s">
        <v>27</v>
      </c>
      <c r="I4573" t="s">
        <v>18</v>
      </c>
      <c r="J4573">
        <v>8.6999999999999993</v>
      </c>
      <c r="K4573">
        <v>5</v>
      </c>
      <c r="L4573">
        <v>0</v>
      </c>
      <c r="M4573">
        <v>0</v>
      </c>
      <c r="N4573" t="str">
        <f t="shared" si="142"/>
        <v>No Weather Impact</v>
      </c>
      <c r="O4573" t="str">
        <f t="shared" si="143"/>
        <v>Not Cancelled</v>
      </c>
      <c r="P4573" t="str">
        <f>TEXT(Table1[[#This Row],[Departure_Time]],"mmm yyyy")</f>
        <v>Jan 2024</v>
      </c>
    </row>
    <row r="4574" spans="1:16" x14ac:dyDescent="0.25">
      <c r="A4574" t="s">
        <v>907</v>
      </c>
      <c r="B4574" t="s">
        <v>31</v>
      </c>
      <c r="C4574" t="s">
        <v>29</v>
      </c>
      <c r="D4574" s="5">
        <v>45218.973611111112</v>
      </c>
      <c r="E4574">
        <v>259</v>
      </c>
      <c r="F4574" t="s">
        <v>41</v>
      </c>
      <c r="G4574">
        <v>700</v>
      </c>
      <c r="H4574" t="s">
        <v>21</v>
      </c>
      <c r="I4574" t="s">
        <v>24</v>
      </c>
      <c r="J4574">
        <v>7.8</v>
      </c>
      <c r="K4574">
        <v>12</v>
      </c>
      <c r="L4574">
        <v>0</v>
      </c>
      <c r="M4574">
        <v>0</v>
      </c>
      <c r="N4574" t="str">
        <f t="shared" si="142"/>
        <v>No Weather Impact</v>
      </c>
      <c r="O4574" t="str">
        <f t="shared" si="143"/>
        <v>Not Cancelled</v>
      </c>
      <c r="P4574" t="str">
        <f>TEXT(Table1[[#This Row],[Departure_Time]],"mmm yyyy")</f>
        <v>Oct 2023</v>
      </c>
    </row>
    <row r="4575" spans="1:16" x14ac:dyDescent="0.25">
      <c r="A4575" t="s">
        <v>893</v>
      </c>
      <c r="B4575" t="s">
        <v>36</v>
      </c>
      <c r="C4575" t="s">
        <v>23</v>
      </c>
      <c r="D4575" s="5">
        <v>45148.15</v>
      </c>
      <c r="E4575">
        <v>161</v>
      </c>
      <c r="F4575" t="s">
        <v>16</v>
      </c>
      <c r="G4575">
        <v>1374</v>
      </c>
      <c r="H4575" t="s">
        <v>18</v>
      </c>
      <c r="I4575" t="s">
        <v>24</v>
      </c>
      <c r="J4575">
        <v>6.8</v>
      </c>
      <c r="K4575">
        <v>5</v>
      </c>
      <c r="L4575">
        <v>0</v>
      </c>
      <c r="M4575">
        <v>0</v>
      </c>
      <c r="N4575" t="str">
        <f t="shared" si="142"/>
        <v>No Weather Impact</v>
      </c>
      <c r="O4575" t="str">
        <f t="shared" si="143"/>
        <v>Not Cancelled</v>
      </c>
      <c r="P4575" t="str">
        <f>TEXT(Table1[[#This Row],[Departure_Time]],"mmm yyyy")</f>
        <v>Aug 2023</v>
      </c>
    </row>
    <row r="4576" spans="1:16" x14ac:dyDescent="0.25">
      <c r="A4576" t="s">
        <v>1065</v>
      </c>
      <c r="B4576" t="s">
        <v>15</v>
      </c>
      <c r="C4576" t="s">
        <v>23</v>
      </c>
      <c r="D4576" s="5">
        <v>45356.30972222222</v>
      </c>
      <c r="E4576">
        <v>173</v>
      </c>
      <c r="F4576" t="s">
        <v>16</v>
      </c>
      <c r="G4576">
        <v>504</v>
      </c>
      <c r="H4576" t="s">
        <v>17</v>
      </c>
      <c r="I4576" t="s">
        <v>24</v>
      </c>
      <c r="J4576">
        <v>10</v>
      </c>
      <c r="K4576">
        <v>34</v>
      </c>
      <c r="L4576">
        <v>0</v>
      </c>
      <c r="M4576">
        <v>1</v>
      </c>
      <c r="N4576" t="str">
        <f t="shared" si="142"/>
        <v>Weather Imapct</v>
      </c>
      <c r="O4576" t="str">
        <f t="shared" si="143"/>
        <v>Not Cancelled</v>
      </c>
      <c r="P4576" t="str">
        <f>TEXT(Table1[[#This Row],[Departure_Time]],"mmm yyyy")</f>
        <v>Mar 2024</v>
      </c>
    </row>
    <row r="4577" spans="1:16" x14ac:dyDescent="0.25">
      <c r="A4577" t="s">
        <v>524</v>
      </c>
      <c r="B4577" t="s">
        <v>36</v>
      </c>
      <c r="C4577" t="s">
        <v>26</v>
      </c>
      <c r="D4577" s="5">
        <v>45515.140277777777</v>
      </c>
      <c r="E4577">
        <v>124</v>
      </c>
      <c r="F4577" t="s">
        <v>16</v>
      </c>
      <c r="G4577">
        <v>1157</v>
      </c>
      <c r="H4577" t="s">
        <v>21</v>
      </c>
      <c r="I4577" t="s">
        <v>24</v>
      </c>
      <c r="J4577">
        <v>9.6</v>
      </c>
      <c r="K4577">
        <v>7</v>
      </c>
      <c r="L4577">
        <v>0</v>
      </c>
      <c r="M4577">
        <v>0</v>
      </c>
      <c r="N4577" t="str">
        <f t="shared" si="142"/>
        <v>No Weather Impact</v>
      </c>
      <c r="O4577" t="str">
        <f t="shared" si="143"/>
        <v>Not Cancelled</v>
      </c>
      <c r="P4577" t="str">
        <f>TEXT(Table1[[#This Row],[Departure_Time]],"mmm yyyy")</f>
        <v>Aug 2024</v>
      </c>
    </row>
    <row r="4578" spans="1:16" x14ac:dyDescent="0.25">
      <c r="A4578" t="s">
        <v>701</v>
      </c>
      <c r="B4578" t="s">
        <v>26</v>
      </c>
      <c r="C4578" t="s">
        <v>23</v>
      </c>
      <c r="D4578" s="5">
        <v>45672.352083333331</v>
      </c>
      <c r="E4578">
        <v>190</v>
      </c>
      <c r="F4578" t="s">
        <v>16</v>
      </c>
      <c r="G4578">
        <v>886</v>
      </c>
      <c r="H4578" t="s">
        <v>17</v>
      </c>
      <c r="I4578" t="s">
        <v>24</v>
      </c>
      <c r="J4578">
        <v>6.6</v>
      </c>
      <c r="K4578">
        <v>5</v>
      </c>
      <c r="L4578">
        <v>0</v>
      </c>
      <c r="M4578">
        <v>0</v>
      </c>
      <c r="N4578" t="str">
        <f t="shared" si="142"/>
        <v>No Weather Impact</v>
      </c>
      <c r="O4578" t="str">
        <f t="shared" si="143"/>
        <v>Not Cancelled</v>
      </c>
      <c r="P4578" t="str">
        <f>TEXT(Table1[[#This Row],[Departure_Time]],"mmm yyyy")</f>
        <v>Jan 2025</v>
      </c>
    </row>
    <row r="4579" spans="1:16" x14ac:dyDescent="0.25">
      <c r="A4579" t="s">
        <v>1425</v>
      </c>
      <c r="B4579" t="s">
        <v>26</v>
      </c>
      <c r="C4579" t="s">
        <v>23</v>
      </c>
      <c r="D4579" s="5">
        <v>45203.885416666664</v>
      </c>
      <c r="E4579">
        <v>220</v>
      </c>
      <c r="F4579" t="s">
        <v>41</v>
      </c>
      <c r="G4579">
        <v>1588</v>
      </c>
      <c r="H4579" t="s">
        <v>21</v>
      </c>
      <c r="I4579" t="s">
        <v>24</v>
      </c>
      <c r="J4579">
        <v>5.5</v>
      </c>
      <c r="K4579">
        <v>10</v>
      </c>
      <c r="L4579">
        <v>0</v>
      </c>
      <c r="M4579">
        <v>1</v>
      </c>
      <c r="N4579" t="str">
        <f t="shared" si="142"/>
        <v>Weather Imapct</v>
      </c>
      <c r="O4579" t="str">
        <f t="shared" si="143"/>
        <v>Not Cancelled</v>
      </c>
      <c r="P4579" t="str">
        <f>TEXT(Table1[[#This Row],[Departure_Time]],"mmm yyyy")</f>
        <v>Oct 2023</v>
      </c>
    </row>
    <row r="4580" spans="1:16" x14ac:dyDescent="0.25">
      <c r="A4580" t="s">
        <v>222</v>
      </c>
      <c r="B4580" t="s">
        <v>20</v>
      </c>
      <c r="C4580" t="s">
        <v>23</v>
      </c>
      <c r="D4580" s="5">
        <v>45200.45</v>
      </c>
      <c r="E4580">
        <v>137</v>
      </c>
      <c r="F4580" t="s">
        <v>16</v>
      </c>
      <c r="G4580">
        <v>1590</v>
      </c>
      <c r="H4580" t="s">
        <v>21</v>
      </c>
      <c r="I4580" t="s">
        <v>18</v>
      </c>
      <c r="J4580">
        <v>10</v>
      </c>
      <c r="K4580">
        <v>19</v>
      </c>
      <c r="L4580">
        <v>1</v>
      </c>
      <c r="M4580">
        <v>0</v>
      </c>
      <c r="N4580" t="str">
        <f t="shared" si="142"/>
        <v>No Weather Impact</v>
      </c>
      <c r="O4580" t="str">
        <f t="shared" si="143"/>
        <v>Not Cancelled</v>
      </c>
      <c r="P4580" t="str">
        <f>TEXT(Table1[[#This Row],[Departure_Time]],"mmm yyyy")</f>
        <v>Oct 2023</v>
      </c>
    </row>
    <row r="4581" spans="1:16" x14ac:dyDescent="0.25">
      <c r="A4581" t="s">
        <v>1452</v>
      </c>
      <c r="B4581" t="s">
        <v>15</v>
      </c>
      <c r="C4581" t="s">
        <v>14</v>
      </c>
      <c r="D4581" s="5">
        <v>45696.753472222219</v>
      </c>
      <c r="E4581">
        <v>169</v>
      </c>
      <c r="F4581" t="s">
        <v>16</v>
      </c>
      <c r="G4581">
        <v>1259</v>
      </c>
      <c r="H4581" t="s">
        <v>21</v>
      </c>
      <c r="I4581" t="s">
        <v>24</v>
      </c>
      <c r="J4581">
        <v>8.3000000000000007</v>
      </c>
      <c r="K4581">
        <v>14</v>
      </c>
      <c r="L4581">
        <v>0</v>
      </c>
      <c r="M4581">
        <v>0</v>
      </c>
      <c r="N4581" t="str">
        <f t="shared" si="142"/>
        <v>No Weather Impact</v>
      </c>
      <c r="O4581" t="str">
        <f t="shared" si="143"/>
        <v>Not Cancelled</v>
      </c>
      <c r="P4581" t="str">
        <f>TEXT(Table1[[#This Row],[Departure_Time]],"mmm yyyy")</f>
        <v>Feb 2025</v>
      </c>
    </row>
    <row r="4582" spans="1:16" x14ac:dyDescent="0.25">
      <c r="A4582" t="s">
        <v>56</v>
      </c>
      <c r="B4582" t="s">
        <v>31</v>
      </c>
      <c r="C4582" t="s">
        <v>15</v>
      </c>
      <c r="D4582" s="5">
        <v>45083.318055555559</v>
      </c>
      <c r="E4582">
        <v>236</v>
      </c>
      <c r="F4582" t="s">
        <v>16</v>
      </c>
      <c r="G4582">
        <v>954</v>
      </c>
      <c r="H4582" t="s">
        <v>17</v>
      </c>
      <c r="I4582" t="s">
        <v>39</v>
      </c>
      <c r="J4582">
        <v>5.4</v>
      </c>
      <c r="K4582">
        <v>8</v>
      </c>
      <c r="L4582">
        <v>0</v>
      </c>
      <c r="M4582">
        <v>1</v>
      </c>
      <c r="N4582" t="str">
        <f t="shared" si="142"/>
        <v>Weather Imapct</v>
      </c>
      <c r="O4582" t="str">
        <f t="shared" si="143"/>
        <v>Not Cancelled</v>
      </c>
      <c r="P4582" t="str">
        <f>TEXT(Table1[[#This Row],[Departure_Time]],"mmm yyyy")</f>
        <v>Jun 2023</v>
      </c>
    </row>
    <row r="4583" spans="1:16" x14ac:dyDescent="0.25">
      <c r="A4583" t="s">
        <v>1659</v>
      </c>
      <c r="B4583" t="s">
        <v>31</v>
      </c>
      <c r="C4583" t="s">
        <v>23</v>
      </c>
      <c r="D4583" s="5">
        <v>45070.57708333333</v>
      </c>
      <c r="E4583">
        <v>266</v>
      </c>
      <c r="F4583" t="s">
        <v>41</v>
      </c>
      <c r="G4583">
        <v>1187</v>
      </c>
      <c r="H4583" t="s">
        <v>18</v>
      </c>
      <c r="I4583" t="s">
        <v>24</v>
      </c>
      <c r="J4583">
        <v>5.2</v>
      </c>
      <c r="K4583">
        <v>14</v>
      </c>
      <c r="L4583">
        <v>0</v>
      </c>
      <c r="M4583">
        <v>0</v>
      </c>
      <c r="N4583" t="str">
        <f t="shared" si="142"/>
        <v>No Weather Impact</v>
      </c>
      <c r="O4583" t="str">
        <f t="shared" si="143"/>
        <v>Not Cancelled</v>
      </c>
      <c r="P4583" t="str">
        <f>TEXT(Table1[[#This Row],[Departure_Time]],"mmm yyyy")</f>
        <v>May 2023</v>
      </c>
    </row>
    <row r="4584" spans="1:16" x14ac:dyDescent="0.25">
      <c r="A4584" t="s">
        <v>1496</v>
      </c>
      <c r="B4584" t="s">
        <v>31</v>
      </c>
      <c r="C4584" t="s">
        <v>20</v>
      </c>
      <c r="D4584" s="5">
        <v>45705.276388888888</v>
      </c>
      <c r="E4584">
        <v>187</v>
      </c>
      <c r="F4584" t="s">
        <v>16</v>
      </c>
      <c r="G4584">
        <v>1100</v>
      </c>
      <c r="H4584" t="s">
        <v>18</v>
      </c>
      <c r="I4584" t="s">
        <v>39</v>
      </c>
      <c r="J4584">
        <v>8.3000000000000007</v>
      </c>
      <c r="K4584">
        <v>24</v>
      </c>
      <c r="L4584">
        <v>0</v>
      </c>
      <c r="M4584">
        <v>1</v>
      </c>
      <c r="N4584" t="str">
        <f t="shared" si="142"/>
        <v>Weather Imapct</v>
      </c>
      <c r="O4584" t="str">
        <f t="shared" si="143"/>
        <v>Not Cancelled</v>
      </c>
      <c r="P4584" t="str">
        <f>TEXT(Table1[[#This Row],[Departure_Time]],"mmm yyyy")</f>
        <v>Feb 2025</v>
      </c>
    </row>
    <row r="4585" spans="1:16" x14ac:dyDescent="0.25">
      <c r="A4585" t="s">
        <v>807</v>
      </c>
      <c r="B4585" t="s">
        <v>29</v>
      </c>
      <c r="C4585" t="s">
        <v>36</v>
      </c>
      <c r="D4585" s="5">
        <v>45446.040972222225</v>
      </c>
      <c r="E4585">
        <v>190</v>
      </c>
      <c r="F4585" t="s">
        <v>16</v>
      </c>
      <c r="G4585">
        <v>1273</v>
      </c>
      <c r="H4585" t="s">
        <v>18</v>
      </c>
      <c r="I4585" t="s">
        <v>24</v>
      </c>
      <c r="J4585">
        <v>8</v>
      </c>
      <c r="K4585">
        <v>27</v>
      </c>
      <c r="L4585">
        <v>0</v>
      </c>
      <c r="M4585">
        <v>1</v>
      </c>
      <c r="N4585" t="str">
        <f t="shared" si="142"/>
        <v>Weather Imapct</v>
      </c>
      <c r="O4585" t="str">
        <f t="shared" si="143"/>
        <v>Not Cancelled</v>
      </c>
      <c r="P4585" t="str">
        <f>TEXT(Table1[[#This Row],[Departure_Time]],"mmm yyyy")</f>
        <v>Jun 2024</v>
      </c>
    </row>
    <row r="4586" spans="1:16" x14ac:dyDescent="0.25">
      <c r="A4586" t="s">
        <v>235</v>
      </c>
      <c r="B4586" t="s">
        <v>31</v>
      </c>
      <c r="C4586" t="s">
        <v>14</v>
      </c>
      <c r="D4586" s="5">
        <v>45719.384722222225</v>
      </c>
      <c r="E4586">
        <v>158</v>
      </c>
      <c r="F4586" t="s">
        <v>16</v>
      </c>
      <c r="G4586">
        <v>1144</v>
      </c>
      <c r="H4586" t="s">
        <v>27</v>
      </c>
      <c r="I4586" t="s">
        <v>18</v>
      </c>
      <c r="J4586">
        <v>4.5</v>
      </c>
      <c r="K4586">
        <v>9</v>
      </c>
      <c r="L4586">
        <v>0</v>
      </c>
      <c r="M4586">
        <v>0</v>
      </c>
      <c r="N4586" t="str">
        <f t="shared" si="142"/>
        <v>No Weather Impact</v>
      </c>
      <c r="O4586" t="str">
        <f t="shared" si="143"/>
        <v>Not Cancelled</v>
      </c>
      <c r="P4586" t="str">
        <f>TEXT(Table1[[#This Row],[Departure_Time]],"mmm yyyy")</f>
        <v>Mar 2025</v>
      </c>
    </row>
    <row r="4587" spans="1:16" x14ac:dyDescent="0.25">
      <c r="A4587" t="s">
        <v>805</v>
      </c>
      <c r="B4587" t="s">
        <v>14</v>
      </c>
      <c r="C4587" t="s">
        <v>15</v>
      </c>
      <c r="D4587" s="5">
        <v>45114.486111111109</v>
      </c>
      <c r="E4587">
        <v>112</v>
      </c>
      <c r="F4587" t="s">
        <v>16</v>
      </c>
      <c r="G4587">
        <v>1065</v>
      </c>
      <c r="H4587" t="s">
        <v>18</v>
      </c>
      <c r="I4587" t="s">
        <v>24</v>
      </c>
      <c r="J4587">
        <v>6.3</v>
      </c>
      <c r="K4587">
        <v>9</v>
      </c>
      <c r="L4587">
        <v>0</v>
      </c>
      <c r="M4587">
        <v>0</v>
      </c>
      <c r="N4587" t="str">
        <f t="shared" si="142"/>
        <v>No Weather Impact</v>
      </c>
      <c r="O4587" t="str">
        <f t="shared" si="143"/>
        <v>Not Cancelled</v>
      </c>
      <c r="P4587" t="str">
        <f>TEXT(Table1[[#This Row],[Departure_Time]],"mmm yyyy")</f>
        <v>Jul 2023</v>
      </c>
    </row>
    <row r="4588" spans="1:16" x14ac:dyDescent="0.25">
      <c r="A4588" t="s">
        <v>812</v>
      </c>
      <c r="B4588" t="s">
        <v>36</v>
      </c>
      <c r="C4588" t="s">
        <v>15</v>
      </c>
      <c r="D4588" s="5">
        <v>45403.554861111108</v>
      </c>
      <c r="E4588">
        <v>166</v>
      </c>
      <c r="F4588" t="s">
        <v>52</v>
      </c>
      <c r="G4588">
        <v>1493</v>
      </c>
      <c r="H4588" t="s">
        <v>18</v>
      </c>
      <c r="I4588" t="s">
        <v>24</v>
      </c>
      <c r="J4588">
        <v>6.7</v>
      </c>
      <c r="K4588">
        <v>3</v>
      </c>
      <c r="L4588">
        <v>0</v>
      </c>
      <c r="M4588">
        <v>1</v>
      </c>
      <c r="N4588" t="str">
        <f t="shared" si="142"/>
        <v>Weather Imapct</v>
      </c>
      <c r="O4588" t="str">
        <f t="shared" si="143"/>
        <v>Cancelled</v>
      </c>
      <c r="P4588" t="str">
        <f>TEXT(Table1[[#This Row],[Departure_Time]],"mmm yyyy")</f>
        <v>Apr 2024</v>
      </c>
    </row>
    <row r="4589" spans="1:16" x14ac:dyDescent="0.25">
      <c r="A4589" t="s">
        <v>349</v>
      </c>
      <c r="B4589" t="s">
        <v>14</v>
      </c>
      <c r="C4589" t="s">
        <v>31</v>
      </c>
      <c r="D4589" s="5">
        <v>45386.224305555559</v>
      </c>
      <c r="E4589">
        <v>110</v>
      </c>
      <c r="F4589" t="s">
        <v>52</v>
      </c>
      <c r="G4589">
        <v>1225</v>
      </c>
      <c r="H4589" t="s">
        <v>21</v>
      </c>
      <c r="I4589" t="s">
        <v>24</v>
      </c>
      <c r="J4589">
        <v>7.8</v>
      </c>
      <c r="K4589">
        <v>16</v>
      </c>
      <c r="L4589">
        <v>0</v>
      </c>
      <c r="M4589">
        <v>0</v>
      </c>
      <c r="N4589" t="str">
        <f t="shared" si="142"/>
        <v>No Weather Impact</v>
      </c>
      <c r="O4589" t="str">
        <f t="shared" si="143"/>
        <v>Cancelled</v>
      </c>
      <c r="P4589" t="str">
        <f>TEXT(Table1[[#This Row],[Departure_Time]],"mmm yyyy")</f>
        <v>Apr 2024</v>
      </c>
    </row>
    <row r="4590" spans="1:16" x14ac:dyDescent="0.25">
      <c r="A4590" t="s">
        <v>1510</v>
      </c>
      <c r="B4590" t="s">
        <v>15</v>
      </c>
      <c r="C4590" t="s">
        <v>15</v>
      </c>
      <c r="D4590" s="5">
        <v>45696.540277777778</v>
      </c>
      <c r="E4590">
        <v>58</v>
      </c>
      <c r="F4590" t="s">
        <v>16</v>
      </c>
      <c r="G4590">
        <v>752</v>
      </c>
      <c r="H4590" t="s">
        <v>17</v>
      </c>
      <c r="I4590" t="s">
        <v>24</v>
      </c>
      <c r="J4590">
        <v>4.4000000000000004</v>
      </c>
      <c r="K4590">
        <v>3</v>
      </c>
      <c r="L4590">
        <v>0</v>
      </c>
      <c r="M4590">
        <v>0</v>
      </c>
      <c r="N4590" t="str">
        <f t="shared" si="142"/>
        <v>No Weather Impact</v>
      </c>
      <c r="O4590" t="str">
        <f t="shared" si="143"/>
        <v>Not Cancelled</v>
      </c>
      <c r="P4590" t="str">
        <f>TEXT(Table1[[#This Row],[Departure_Time]],"mmm yyyy")</f>
        <v>Feb 2025</v>
      </c>
    </row>
    <row r="4591" spans="1:16" x14ac:dyDescent="0.25">
      <c r="A4591" t="s">
        <v>1401</v>
      </c>
      <c r="B4591" t="s">
        <v>26</v>
      </c>
      <c r="C4591" t="s">
        <v>14</v>
      </c>
      <c r="D4591" s="5">
        <v>45678.022222222222</v>
      </c>
      <c r="E4591">
        <v>0</v>
      </c>
      <c r="F4591" t="s">
        <v>41</v>
      </c>
      <c r="G4591">
        <v>711</v>
      </c>
      <c r="H4591" t="s">
        <v>17</v>
      </c>
      <c r="I4591" t="s">
        <v>24</v>
      </c>
      <c r="J4591">
        <v>5.9</v>
      </c>
      <c r="K4591">
        <v>10</v>
      </c>
      <c r="L4591">
        <v>0</v>
      </c>
      <c r="M4591">
        <v>0</v>
      </c>
      <c r="N4591" t="str">
        <f t="shared" si="142"/>
        <v>No Weather Impact</v>
      </c>
      <c r="O4591" t="str">
        <f t="shared" si="143"/>
        <v>Not Cancelled</v>
      </c>
      <c r="P4591" t="str">
        <f>TEXT(Table1[[#This Row],[Departure_Time]],"mmm yyyy")</f>
        <v>Jan 2025</v>
      </c>
    </row>
    <row r="4592" spans="1:16" x14ac:dyDescent="0.25">
      <c r="A4592" t="s">
        <v>324</v>
      </c>
      <c r="B4592" t="s">
        <v>26</v>
      </c>
      <c r="C4592" t="s">
        <v>31</v>
      </c>
      <c r="D4592" s="5">
        <v>45444.852777777778</v>
      </c>
      <c r="E4592">
        <v>214</v>
      </c>
      <c r="F4592" t="s">
        <v>41</v>
      </c>
      <c r="G4592">
        <v>1118</v>
      </c>
      <c r="H4592" t="s">
        <v>18</v>
      </c>
      <c r="I4592" t="s">
        <v>39</v>
      </c>
      <c r="J4592">
        <v>8</v>
      </c>
      <c r="K4592">
        <v>27</v>
      </c>
      <c r="L4592">
        <v>0</v>
      </c>
      <c r="M4592">
        <v>1</v>
      </c>
      <c r="N4592" t="str">
        <f t="shared" si="142"/>
        <v>Weather Imapct</v>
      </c>
      <c r="O4592" t="str">
        <f t="shared" si="143"/>
        <v>Not Cancelled</v>
      </c>
      <c r="P4592" t="str">
        <f>TEXT(Table1[[#This Row],[Departure_Time]],"mmm yyyy")</f>
        <v>Jun 2024</v>
      </c>
    </row>
    <row r="4593" spans="1:16" x14ac:dyDescent="0.25">
      <c r="A4593" t="s">
        <v>1573</v>
      </c>
      <c r="B4593" t="s">
        <v>26</v>
      </c>
      <c r="C4593" t="s">
        <v>23</v>
      </c>
      <c r="D4593" s="5">
        <v>45051.739583333336</v>
      </c>
      <c r="E4593">
        <v>261</v>
      </c>
      <c r="F4593" t="s">
        <v>16</v>
      </c>
      <c r="G4593">
        <v>886</v>
      </c>
      <c r="H4593" t="s">
        <v>21</v>
      </c>
      <c r="I4593" t="s">
        <v>39</v>
      </c>
      <c r="J4593">
        <v>9.3000000000000007</v>
      </c>
      <c r="K4593">
        <v>6</v>
      </c>
      <c r="L4593">
        <v>0</v>
      </c>
      <c r="M4593">
        <v>0</v>
      </c>
      <c r="N4593" t="str">
        <f t="shared" si="142"/>
        <v>No Weather Impact</v>
      </c>
      <c r="O4593" t="str">
        <f t="shared" si="143"/>
        <v>Not Cancelled</v>
      </c>
      <c r="P4593" t="str">
        <f>TEXT(Table1[[#This Row],[Departure_Time]],"mmm yyyy")</f>
        <v>May 2023</v>
      </c>
    </row>
    <row r="4594" spans="1:16" x14ac:dyDescent="0.25">
      <c r="A4594" t="s">
        <v>1447</v>
      </c>
      <c r="B4594" t="s">
        <v>26</v>
      </c>
      <c r="C4594" t="s">
        <v>15</v>
      </c>
      <c r="D4594" s="5">
        <v>45141.520138888889</v>
      </c>
      <c r="E4594">
        <v>184</v>
      </c>
      <c r="F4594" t="s">
        <v>16</v>
      </c>
      <c r="G4594">
        <v>1158</v>
      </c>
      <c r="H4594" t="s">
        <v>27</v>
      </c>
      <c r="I4594" t="s">
        <v>24</v>
      </c>
      <c r="J4594">
        <v>6.6</v>
      </c>
      <c r="K4594">
        <v>7</v>
      </c>
      <c r="L4594">
        <v>0</v>
      </c>
      <c r="M4594">
        <v>0</v>
      </c>
      <c r="N4594" t="str">
        <f t="shared" si="142"/>
        <v>No Weather Impact</v>
      </c>
      <c r="O4594" t="str">
        <f t="shared" si="143"/>
        <v>Not Cancelled</v>
      </c>
      <c r="P4594" t="str">
        <f>TEXT(Table1[[#This Row],[Departure_Time]],"mmm yyyy")</f>
        <v>Aug 2023</v>
      </c>
    </row>
    <row r="4595" spans="1:16" x14ac:dyDescent="0.25">
      <c r="A4595" t="s">
        <v>104</v>
      </c>
      <c r="B4595" t="s">
        <v>23</v>
      </c>
      <c r="C4595" t="s">
        <v>29</v>
      </c>
      <c r="D4595" s="5">
        <v>45305.084722222222</v>
      </c>
      <c r="E4595">
        <v>64</v>
      </c>
      <c r="F4595" t="s">
        <v>41</v>
      </c>
      <c r="G4595">
        <v>1566</v>
      </c>
      <c r="H4595" t="s">
        <v>18</v>
      </c>
      <c r="I4595" t="s">
        <v>24</v>
      </c>
      <c r="J4595">
        <v>3.6</v>
      </c>
      <c r="K4595">
        <v>2</v>
      </c>
      <c r="L4595">
        <v>0</v>
      </c>
      <c r="M4595">
        <v>0</v>
      </c>
      <c r="N4595" t="str">
        <f t="shared" si="142"/>
        <v>No Weather Impact</v>
      </c>
      <c r="O4595" t="str">
        <f t="shared" si="143"/>
        <v>Not Cancelled</v>
      </c>
      <c r="P4595" t="str">
        <f>TEXT(Table1[[#This Row],[Departure_Time]],"mmm yyyy")</f>
        <v>Jan 2024</v>
      </c>
    </row>
    <row r="4596" spans="1:16" x14ac:dyDescent="0.25">
      <c r="A4596" t="s">
        <v>1829</v>
      </c>
      <c r="B4596" t="s">
        <v>20</v>
      </c>
      <c r="C4596" t="s">
        <v>14</v>
      </c>
      <c r="D4596" s="5">
        <v>45474.787499999999</v>
      </c>
      <c r="E4596">
        <v>194</v>
      </c>
      <c r="F4596" t="s">
        <v>16</v>
      </c>
      <c r="G4596">
        <v>728</v>
      </c>
      <c r="H4596" t="s">
        <v>17</v>
      </c>
      <c r="I4596" t="s">
        <v>24</v>
      </c>
      <c r="J4596">
        <v>4.7</v>
      </c>
      <c r="K4596">
        <v>2</v>
      </c>
      <c r="L4596">
        <v>0</v>
      </c>
      <c r="M4596">
        <v>0</v>
      </c>
      <c r="N4596" t="str">
        <f t="shared" si="142"/>
        <v>No Weather Impact</v>
      </c>
      <c r="O4596" t="str">
        <f t="shared" si="143"/>
        <v>Not Cancelled</v>
      </c>
      <c r="P4596" t="str">
        <f>TEXT(Table1[[#This Row],[Departure_Time]],"mmm yyyy")</f>
        <v>Jul 2024</v>
      </c>
    </row>
    <row r="4597" spans="1:16" x14ac:dyDescent="0.25">
      <c r="A4597" t="s">
        <v>1830</v>
      </c>
      <c r="B4597" t="s">
        <v>26</v>
      </c>
      <c r="C4597" t="s">
        <v>29</v>
      </c>
      <c r="D4597" s="5">
        <v>45124.064583333333</v>
      </c>
      <c r="E4597">
        <v>153</v>
      </c>
      <c r="F4597" t="s">
        <v>16</v>
      </c>
      <c r="G4597">
        <v>1141</v>
      </c>
      <c r="H4597" t="s">
        <v>21</v>
      </c>
      <c r="I4597" t="s">
        <v>24</v>
      </c>
      <c r="J4597">
        <v>7.2</v>
      </c>
      <c r="K4597">
        <v>6</v>
      </c>
      <c r="L4597">
        <v>0</v>
      </c>
      <c r="M4597">
        <v>0</v>
      </c>
      <c r="N4597" t="str">
        <f t="shared" si="142"/>
        <v>No Weather Impact</v>
      </c>
      <c r="O4597" t="str">
        <f t="shared" si="143"/>
        <v>Not Cancelled</v>
      </c>
      <c r="P4597" t="str">
        <f>TEXT(Table1[[#This Row],[Departure_Time]],"mmm yyyy")</f>
        <v>Jul 2023</v>
      </c>
    </row>
    <row r="4598" spans="1:16" x14ac:dyDescent="0.25">
      <c r="A4598" t="s">
        <v>182</v>
      </c>
      <c r="B4598" t="s">
        <v>26</v>
      </c>
      <c r="C4598" t="s">
        <v>20</v>
      </c>
      <c r="D4598" s="5">
        <v>45343.005555555559</v>
      </c>
      <c r="E4598">
        <v>176</v>
      </c>
      <c r="F4598" t="s">
        <v>16</v>
      </c>
      <c r="G4598">
        <v>1436</v>
      </c>
      <c r="H4598" t="s">
        <v>21</v>
      </c>
      <c r="I4598" t="s">
        <v>24</v>
      </c>
      <c r="J4598">
        <v>7.9</v>
      </c>
      <c r="K4598">
        <v>9</v>
      </c>
      <c r="L4598">
        <v>0</v>
      </c>
      <c r="M4598">
        <v>0</v>
      </c>
      <c r="N4598" t="str">
        <f t="shared" si="142"/>
        <v>No Weather Impact</v>
      </c>
      <c r="O4598" t="str">
        <f t="shared" si="143"/>
        <v>Not Cancelled</v>
      </c>
      <c r="P4598" t="str">
        <f>TEXT(Table1[[#This Row],[Departure_Time]],"mmm yyyy")</f>
        <v>Feb 2024</v>
      </c>
    </row>
    <row r="4599" spans="1:16" x14ac:dyDescent="0.25">
      <c r="A4599" t="s">
        <v>197</v>
      </c>
      <c r="B4599" t="s">
        <v>15</v>
      </c>
      <c r="C4599" t="s">
        <v>20</v>
      </c>
      <c r="D4599" s="5">
        <v>45615.247916666667</v>
      </c>
      <c r="E4599">
        <v>122</v>
      </c>
      <c r="F4599" t="s">
        <v>16</v>
      </c>
      <c r="G4599">
        <v>1332</v>
      </c>
      <c r="H4599" t="s">
        <v>17</v>
      </c>
      <c r="I4599" t="s">
        <v>24</v>
      </c>
      <c r="J4599">
        <v>6.8</v>
      </c>
      <c r="K4599">
        <v>8</v>
      </c>
      <c r="L4599">
        <v>0</v>
      </c>
      <c r="M4599">
        <v>0</v>
      </c>
      <c r="N4599" t="str">
        <f t="shared" si="142"/>
        <v>No Weather Impact</v>
      </c>
      <c r="O4599" t="str">
        <f t="shared" si="143"/>
        <v>Not Cancelled</v>
      </c>
      <c r="P4599" t="str">
        <f>TEXT(Table1[[#This Row],[Departure_Time]],"mmm yyyy")</f>
        <v>Nov 2024</v>
      </c>
    </row>
    <row r="4600" spans="1:16" x14ac:dyDescent="0.25">
      <c r="A4600" t="s">
        <v>473</v>
      </c>
      <c r="B4600" t="s">
        <v>14</v>
      </c>
      <c r="C4600" t="s">
        <v>15</v>
      </c>
      <c r="D4600" s="5">
        <v>45677.591666666667</v>
      </c>
      <c r="E4600">
        <v>199</v>
      </c>
      <c r="F4600" t="s">
        <v>16</v>
      </c>
      <c r="G4600">
        <v>483</v>
      </c>
      <c r="H4600" t="s">
        <v>17</v>
      </c>
      <c r="I4600" t="s">
        <v>130</v>
      </c>
      <c r="J4600">
        <v>6.3</v>
      </c>
      <c r="K4600">
        <v>8</v>
      </c>
      <c r="L4600">
        <v>0</v>
      </c>
      <c r="M4600">
        <v>0</v>
      </c>
      <c r="N4600" t="str">
        <f t="shared" si="142"/>
        <v>No Weather Impact</v>
      </c>
      <c r="O4600" t="str">
        <f t="shared" si="143"/>
        <v>Not Cancelled</v>
      </c>
      <c r="P4600" t="str">
        <f>TEXT(Table1[[#This Row],[Departure_Time]],"mmm yyyy")</f>
        <v>Jan 2025</v>
      </c>
    </row>
    <row r="4601" spans="1:16" x14ac:dyDescent="0.25">
      <c r="A4601" t="s">
        <v>1199</v>
      </c>
      <c r="B4601" t="s">
        <v>36</v>
      </c>
      <c r="C4601" t="s">
        <v>26</v>
      </c>
      <c r="D4601" s="5">
        <v>45437.79583333333</v>
      </c>
      <c r="E4601">
        <v>185</v>
      </c>
      <c r="F4601" t="s">
        <v>16</v>
      </c>
      <c r="G4601">
        <v>1248</v>
      </c>
      <c r="H4601" t="s">
        <v>18</v>
      </c>
      <c r="I4601" t="s">
        <v>39</v>
      </c>
      <c r="J4601">
        <v>8</v>
      </c>
      <c r="K4601">
        <v>10</v>
      </c>
      <c r="L4601">
        <v>0</v>
      </c>
      <c r="M4601">
        <v>0</v>
      </c>
      <c r="N4601" t="str">
        <f t="shared" si="142"/>
        <v>No Weather Impact</v>
      </c>
      <c r="O4601" t="str">
        <f t="shared" si="143"/>
        <v>Not Cancelled</v>
      </c>
      <c r="P4601" t="str">
        <f>TEXT(Table1[[#This Row],[Departure_Time]],"mmm yyyy")</f>
        <v>May 2024</v>
      </c>
    </row>
    <row r="4602" spans="1:16" x14ac:dyDescent="0.25">
      <c r="A4602" t="s">
        <v>1411</v>
      </c>
      <c r="B4602" t="s">
        <v>36</v>
      </c>
      <c r="C4602" t="s">
        <v>20</v>
      </c>
      <c r="D4602" s="5">
        <v>45533.252083333333</v>
      </c>
      <c r="E4602">
        <v>202</v>
      </c>
      <c r="F4602" t="s">
        <v>16</v>
      </c>
      <c r="G4602">
        <v>863</v>
      </c>
      <c r="H4602" t="s">
        <v>27</v>
      </c>
      <c r="I4602" t="s">
        <v>24</v>
      </c>
      <c r="J4602">
        <v>4.9000000000000004</v>
      </c>
      <c r="K4602">
        <v>12</v>
      </c>
      <c r="L4602">
        <v>0</v>
      </c>
      <c r="M4602">
        <v>0</v>
      </c>
      <c r="N4602" t="str">
        <f t="shared" si="142"/>
        <v>No Weather Impact</v>
      </c>
      <c r="O4602" t="str">
        <f t="shared" si="143"/>
        <v>Not Cancelled</v>
      </c>
      <c r="P4602" t="str">
        <f>TEXT(Table1[[#This Row],[Departure_Time]],"mmm yyyy")</f>
        <v>Aug 2024</v>
      </c>
    </row>
    <row r="4603" spans="1:16" x14ac:dyDescent="0.25">
      <c r="A4603" t="s">
        <v>1831</v>
      </c>
      <c r="B4603" t="s">
        <v>36</v>
      </c>
      <c r="C4603" t="s">
        <v>23</v>
      </c>
      <c r="D4603" s="5">
        <v>45294.131944444445</v>
      </c>
      <c r="E4603">
        <v>96</v>
      </c>
      <c r="F4603" t="s">
        <v>41</v>
      </c>
      <c r="G4603">
        <v>744</v>
      </c>
      <c r="H4603" t="s">
        <v>18</v>
      </c>
      <c r="I4603" t="s">
        <v>18</v>
      </c>
      <c r="J4603">
        <v>6.7</v>
      </c>
      <c r="K4603">
        <v>1</v>
      </c>
      <c r="L4603">
        <v>0</v>
      </c>
      <c r="M4603">
        <v>0</v>
      </c>
      <c r="N4603" t="str">
        <f t="shared" si="142"/>
        <v>No Weather Impact</v>
      </c>
      <c r="O4603" t="str">
        <f t="shared" si="143"/>
        <v>Not Cancelled</v>
      </c>
      <c r="P4603" t="str">
        <f>TEXT(Table1[[#This Row],[Departure_Time]],"mmm yyyy")</f>
        <v>Jan 2024</v>
      </c>
    </row>
    <row r="4604" spans="1:16" x14ac:dyDescent="0.25">
      <c r="A4604" t="s">
        <v>1150</v>
      </c>
      <c r="B4604" t="s">
        <v>14</v>
      </c>
      <c r="C4604" t="s">
        <v>23</v>
      </c>
      <c r="D4604" s="5">
        <v>45244.088194444441</v>
      </c>
      <c r="E4604">
        <v>153</v>
      </c>
      <c r="F4604" t="s">
        <v>41</v>
      </c>
      <c r="G4604">
        <v>1299</v>
      </c>
      <c r="H4604" t="s">
        <v>17</v>
      </c>
      <c r="I4604" t="s">
        <v>24</v>
      </c>
      <c r="J4604">
        <v>7.9</v>
      </c>
      <c r="K4604">
        <v>13</v>
      </c>
      <c r="L4604">
        <v>0</v>
      </c>
      <c r="M4604">
        <v>0</v>
      </c>
      <c r="N4604" t="str">
        <f t="shared" si="142"/>
        <v>No Weather Impact</v>
      </c>
      <c r="O4604" t="str">
        <f t="shared" si="143"/>
        <v>Not Cancelled</v>
      </c>
      <c r="P4604" t="str">
        <f>TEXT(Table1[[#This Row],[Departure_Time]],"mmm yyyy")</f>
        <v>Nov 2023</v>
      </c>
    </row>
    <row r="4605" spans="1:16" x14ac:dyDescent="0.25">
      <c r="A4605" t="s">
        <v>345</v>
      </c>
      <c r="B4605" t="s">
        <v>23</v>
      </c>
      <c r="C4605" t="s">
        <v>36</v>
      </c>
      <c r="D4605" s="5">
        <v>45564.299305555556</v>
      </c>
      <c r="E4605">
        <v>94</v>
      </c>
      <c r="F4605" t="s">
        <v>16</v>
      </c>
      <c r="G4605">
        <v>1123</v>
      </c>
      <c r="H4605" t="s">
        <v>21</v>
      </c>
      <c r="I4605" t="s">
        <v>39</v>
      </c>
      <c r="J4605">
        <v>5.9</v>
      </c>
      <c r="K4605">
        <v>2</v>
      </c>
      <c r="L4605">
        <v>0</v>
      </c>
      <c r="M4605">
        <v>0</v>
      </c>
      <c r="N4605" t="str">
        <f t="shared" si="142"/>
        <v>No Weather Impact</v>
      </c>
      <c r="O4605" t="str">
        <f t="shared" si="143"/>
        <v>Not Cancelled</v>
      </c>
      <c r="P4605" t="str">
        <f>TEXT(Table1[[#This Row],[Departure_Time]],"mmm yyyy")</f>
        <v>Sep 2024</v>
      </c>
    </row>
    <row r="4606" spans="1:16" x14ac:dyDescent="0.25">
      <c r="A4606" t="s">
        <v>1063</v>
      </c>
      <c r="B4606" t="s">
        <v>29</v>
      </c>
      <c r="C4606" t="s">
        <v>23</v>
      </c>
      <c r="D4606" s="5">
        <v>45768.98333333333</v>
      </c>
      <c r="E4606">
        <v>279</v>
      </c>
      <c r="F4606" t="s">
        <v>41</v>
      </c>
      <c r="G4606">
        <v>993</v>
      </c>
      <c r="H4606" t="s">
        <v>21</v>
      </c>
      <c r="I4606" t="s">
        <v>39</v>
      </c>
      <c r="J4606">
        <v>7.1</v>
      </c>
      <c r="K4606">
        <v>32</v>
      </c>
      <c r="L4606">
        <v>0</v>
      </c>
      <c r="M4606">
        <v>0</v>
      </c>
      <c r="N4606" t="str">
        <f t="shared" si="142"/>
        <v>No Weather Impact</v>
      </c>
      <c r="O4606" t="str">
        <f t="shared" si="143"/>
        <v>Not Cancelled</v>
      </c>
      <c r="P4606" t="str">
        <f>TEXT(Table1[[#This Row],[Departure_Time]],"mmm yyyy")</f>
        <v>Apr 2025</v>
      </c>
    </row>
    <row r="4607" spans="1:16" x14ac:dyDescent="0.25">
      <c r="A4607" t="s">
        <v>575</v>
      </c>
      <c r="B4607" t="s">
        <v>29</v>
      </c>
      <c r="C4607" t="s">
        <v>15</v>
      </c>
      <c r="D4607" s="5">
        <v>45351.05972222222</v>
      </c>
      <c r="E4607">
        <v>136</v>
      </c>
      <c r="F4607" t="s">
        <v>16</v>
      </c>
      <c r="G4607">
        <v>872</v>
      </c>
      <c r="H4607" t="s">
        <v>21</v>
      </c>
      <c r="I4607" t="s">
        <v>24</v>
      </c>
      <c r="J4607">
        <v>6.3</v>
      </c>
      <c r="K4607">
        <v>8</v>
      </c>
      <c r="L4607">
        <v>0</v>
      </c>
      <c r="M4607">
        <v>0</v>
      </c>
      <c r="N4607" t="str">
        <f t="shared" si="142"/>
        <v>No Weather Impact</v>
      </c>
      <c r="O4607" t="str">
        <f t="shared" si="143"/>
        <v>Not Cancelled</v>
      </c>
      <c r="P4607" t="str">
        <f>TEXT(Table1[[#This Row],[Departure_Time]],"mmm yyyy")</f>
        <v>Feb 2024</v>
      </c>
    </row>
    <row r="4608" spans="1:16" x14ac:dyDescent="0.25">
      <c r="A4608" t="s">
        <v>1099</v>
      </c>
      <c r="B4608" t="s">
        <v>20</v>
      </c>
      <c r="C4608" t="s">
        <v>14</v>
      </c>
      <c r="D4608" s="5">
        <v>45182.37777777778</v>
      </c>
      <c r="E4608">
        <v>125</v>
      </c>
      <c r="F4608" t="s">
        <v>16</v>
      </c>
      <c r="G4608">
        <v>785</v>
      </c>
      <c r="H4608" t="s">
        <v>18</v>
      </c>
      <c r="I4608" t="s">
        <v>18</v>
      </c>
      <c r="J4608">
        <v>5.4</v>
      </c>
      <c r="K4608">
        <v>10</v>
      </c>
      <c r="L4608">
        <v>0</v>
      </c>
      <c r="M4608">
        <v>0</v>
      </c>
      <c r="N4608" t="str">
        <f t="shared" si="142"/>
        <v>No Weather Impact</v>
      </c>
      <c r="O4608" t="str">
        <f t="shared" si="143"/>
        <v>Not Cancelled</v>
      </c>
      <c r="P4608" t="str">
        <f>TEXT(Table1[[#This Row],[Departure_Time]],"mmm yyyy")</f>
        <v>Sep 2023</v>
      </c>
    </row>
    <row r="4609" spans="1:16" x14ac:dyDescent="0.25">
      <c r="A4609" t="s">
        <v>1832</v>
      </c>
      <c r="B4609" t="s">
        <v>31</v>
      </c>
      <c r="C4609" t="s">
        <v>36</v>
      </c>
      <c r="D4609" s="5">
        <v>45308.393750000003</v>
      </c>
      <c r="E4609">
        <v>104</v>
      </c>
      <c r="F4609" t="s">
        <v>16</v>
      </c>
      <c r="G4609">
        <v>1448</v>
      </c>
      <c r="H4609" t="s">
        <v>27</v>
      </c>
      <c r="I4609" t="s">
        <v>24</v>
      </c>
      <c r="J4609">
        <v>7.7</v>
      </c>
      <c r="K4609">
        <v>5</v>
      </c>
      <c r="L4609">
        <v>0</v>
      </c>
      <c r="M4609">
        <v>1</v>
      </c>
      <c r="N4609" t="str">
        <f t="shared" si="142"/>
        <v>Weather Imapct</v>
      </c>
      <c r="O4609" t="str">
        <f t="shared" si="143"/>
        <v>Not Cancelled</v>
      </c>
      <c r="P4609" t="str">
        <f>TEXT(Table1[[#This Row],[Departure_Time]],"mmm yyyy")</f>
        <v>Jan 2024</v>
      </c>
    </row>
    <row r="4610" spans="1:16" x14ac:dyDescent="0.25">
      <c r="A4610" t="s">
        <v>724</v>
      </c>
      <c r="B4610" t="s">
        <v>26</v>
      </c>
      <c r="C4610" t="s">
        <v>15</v>
      </c>
      <c r="D4610" s="5">
        <v>45168.779861111114</v>
      </c>
      <c r="E4610">
        <v>226</v>
      </c>
      <c r="F4610" t="s">
        <v>16</v>
      </c>
      <c r="G4610">
        <v>1108</v>
      </c>
      <c r="H4610" t="s">
        <v>18</v>
      </c>
      <c r="I4610" t="s">
        <v>24</v>
      </c>
      <c r="J4610">
        <v>9.6</v>
      </c>
      <c r="K4610">
        <v>29</v>
      </c>
      <c r="L4610">
        <v>0</v>
      </c>
      <c r="M4610">
        <v>0</v>
      </c>
      <c r="N4610" t="str">
        <f t="shared" si="142"/>
        <v>No Weather Impact</v>
      </c>
      <c r="O4610" t="str">
        <f t="shared" si="143"/>
        <v>Not Cancelled</v>
      </c>
      <c r="P4610" t="str">
        <f>TEXT(Table1[[#This Row],[Departure_Time]],"mmm yyyy")</f>
        <v>Aug 2023</v>
      </c>
    </row>
    <row r="4611" spans="1:16" x14ac:dyDescent="0.25">
      <c r="A4611" t="s">
        <v>910</v>
      </c>
      <c r="B4611" t="s">
        <v>20</v>
      </c>
      <c r="C4611" t="s">
        <v>20</v>
      </c>
      <c r="D4611" s="5">
        <v>45641.099305555559</v>
      </c>
      <c r="E4611">
        <v>157</v>
      </c>
      <c r="F4611" t="s">
        <v>16</v>
      </c>
      <c r="G4611">
        <v>972</v>
      </c>
      <c r="H4611" t="s">
        <v>18</v>
      </c>
      <c r="I4611" t="s">
        <v>39</v>
      </c>
      <c r="J4611">
        <v>7.4</v>
      </c>
      <c r="K4611">
        <v>17</v>
      </c>
      <c r="L4611">
        <v>0</v>
      </c>
      <c r="M4611">
        <v>0</v>
      </c>
      <c r="N4611" t="str">
        <f t="shared" ref="N4611:N4674" si="144">IF(M4611=1, "Weather Imapct", "No Weather Impact")</f>
        <v>No Weather Impact</v>
      </c>
      <c r="O4611" t="str">
        <f t="shared" ref="O4611:O4674" si="145">IF(F4611="Cancelled", "Cancelled", "Not Cancelled")</f>
        <v>Not Cancelled</v>
      </c>
      <c r="P4611" t="str">
        <f>TEXT(Table1[[#This Row],[Departure_Time]],"mmm yyyy")</f>
        <v>Dec 2024</v>
      </c>
    </row>
    <row r="4612" spans="1:16" x14ac:dyDescent="0.25">
      <c r="A4612" t="s">
        <v>1081</v>
      </c>
      <c r="B4612" t="s">
        <v>29</v>
      </c>
      <c r="C4612" t="s">
        <v>23</v>
      </c>
      <c r="D4612" s="5">
        <v>45232.9375</v>
      </c>
      <c r="E4612">
        <v>184</v>
      </c>
      <c r="F4612" t="s">
        <v>16</v>
      </c>
      <c r="G4612">
        <v>1072</v>
      </c>
      <c r="H4612" t="s">
        <v>18</v>
      </c>
      <c r="I4612" t="s">
        <v>130</v>
      </c>
      <c r="J4612">
        <v>7.1</v>
      </c>
      <c r="K4612">
        <v>2</v>
      </c>
      <c r="L4612">
        <v>0</v>
      </c>
      <c r="M4612">
        <v>0</v>
      </c>
      <c r="N4612" t="str">
        <f t="shared" si="144"/>
        <v>No Weather Impact</v>
      </c>
      <c r="O4612" t="str">
        <f t="shared" si="145"/>
        <v>Not Cancelled</v>
      </c>
      <c r="P4612" t="str">
        <f>TEXT(Table1[[#This Row],[Departure_Time]],"mmm yyyy")</f>
        <v>Nov 2023</v>
      </c>
    </row>
    <row r="4613" spans="1:16" x14ac:dyDescent="0.25">
      <c r="A4613" t="s">
        <v>247</v>
      </c>
      <c r="B4613" t="s">
        <v>29</v>
      </c>
      <c r="C4613" t="s">
        <v>15</v>
      </c>
      <c r="D4613" s="5">
        <v>45409.557638888888</v>
      </c>
      <c r="E4613">
        <v>258</v>
      </c>
      <c r="F4613" t="s">
        <v>16</v>
      </c>
      <c r="G4613">
        <v>944</v>
      </c>
      <c r="H4613" t="s">
        <v>17</v>
      </c>
      <c r="I4613" t="s">
        <v>39</v>
      </c>
      <c r="J4613">
        <v>7.7</v>
      </c>
      <c r="K4613">
        <v>0</v>
      </c>
      <c r="L4613">
        <v>0</v>
      </c>
      <c r="M4613">
        <v>1</v>
      </c>
      <c r="N4613" t="str">
        <f t="shared" si="144"/>
        <v>Weather Imapct</v>
      </c>
      <c r="O4613" t="str">
        <f t="shared" si="145"/>
        <v>Not Cancelled</v>
      </c>
      <c r="P4613" t="str">
        <f>TEXT(Table1[[#This Row],[Departure_Time]],"mmm yyyy")</f>
        <v>Apr 2024</v>
      </c>
    </row>
    <row r="4614" spans="1:16" x14ac:dyDescent="0.25">
      <c r="A4614" t="s">
        <v>1148</v>
      </c>
      <c r="B4614" t="s">
        <v>15</v>
      </c>
      <c r="C4614" t="s">
        <v>31</v>
      </c>
      <c r="D4614" s="5">
        <v>45142.150694444441</v>
      </c>
      <c r="E4614">
        <v>143</v>
      </c>
      <c r="F4614" t="s">
        <v>16</v>
      </c>
      <c r="G4614">
        <v>1123</v>
      </c>
      <c r="H4614" t="s">
        <v>21</v>
      </c>
      <c r="I4614" t="s">
        <v>24</v>
      </c>
      <c r="J4614">
        <v>5.7</v>
      </c>
      <c r="K4614">
        <v>11</v>
      </c>
      <c r="L4614">
        <v>0</v>
      </c>
      <c r="M4614">
        <v>0</v>
      </c>
      <c r="N4614" t="str">
        <f t="shared" si="144"/>
        <v>No Weather Impact</v>
      </c>
      <c r="O4614" t="str">
        <f t="shared" si="145"/>
        <v>Not Cancelled</v>
      </c>
      <c r="P4614" t="str">
        <f>TEXT(Table1[[#This Row],[Departure_Time]],"mmm yyyy")</f>
        <v>Aug 2023</v>
      </c>
    </row>
    <row r="4615" spans="1:16" x14ac:dyDescent="0.25">
      <c r="A4615" t="s">
        <v>1196</v>
      </c>
      <c r="B4615" t="s">
        <v>20</v>
      </c>
      <c r="C4615" t="s">
        <v>31</v>
      </c>
      <c r="D4615" s="5">
        <v>45585.393750000003</v>
      </c>
      <c r="E4615">
        <v>213</v>
      </c>
      <c r="F4615" t="s">
        <v>16</v>
      </c>
      <c r="G4615">
        <v>1040</v>
      </c>
      <c r="H4615" t="s">
        <v>17</v>
      </c>
      <c r="I4615" t="s">
        <v>24</v>
      </c>
      <c r="J4615">
        <v>6.3</v>
      </c>
      <c r="K4615">
        <v>12</v>
      </c>
      <c r="L4615">
        <v>0</v>
      </c>
      <c r="M4615">
        <v>0</v>
      </c>
      <c r="N4615" t="str">
        <f t="shared" si="144"/>
        <v>No Weather Impact</v>
      </c>
      <c r="O4615" t="str">
        <f t="shared" si="145"/>
        <v>Not Cancelled</v>
      </c>
      <c r="P4615" t="str">
        <f>TEXT(Table1[[#This Row],[Departure_Time]],"mmm yyyy")</f>
        <v>Oct 2024</v>
      </c>
    </row>
    <row r="4616" spans="1:16" x14ac:dyDescent="0.25">
      <c r="A4616" t="s">
        <v>1234</v>
      </c>
      <c r="B4616" t="s">
        <v>26</v>
      </c>
      <c r="C4616" t="s">
        <v>14</v>
      </c>
      <c r="D4616" s="5">
        <v>45312.850694444445</v>
      </c>
      <c r="E4616">
        <v>107</v>
      </c>
      <c r="F4616" t="s">
        <v>41</v>
      </c>
      <c r="G4616">
        <v>1125</v>
      </c>
      <c r="H4616" t="s">
        <v>27</v>
      </c>
      <c r="I4616" t="s">
        <v>24</v>
      </c>
      <c r="J4616">
        <v>4.2</v>
      </c>
      <c r="K4616">
        <v>1</v>
      </c>
      <c r="L4616">
        <v>0</v>
      </c>
      <c r="M4616">
        <v>0</v>
      </c>
      <c r="N4616" t="str">
        <f t="shared" si="144"/>
        <v>No Weather Impact</v>
      </c>
      <c r="O4616" t="str">
        <f t="shared" si="145"/>
        <v>Not Cancelled</v>
      </c>
      <c r="P4616" t="str">
        <f>TEXT(Table1[[#This Row],[Departure_Time]],"mmm yyyy")</f>
        <v>Jan 2024</v>
      </c>
    </row>
    <row r="4617" spans="1:16" x14ac:dyDescent="0.25">
      <c r="A4617" t="s">
        <v>274</v>
      </c>
      <c r="B4617" t="s">
        <v>23</v>
      </c>
      <c r="C4617" t="s">
        <v>29</v>
      </c>
      <c r="D4617" s="5">
        <v>45568.548611111109</v>
      </c>
      <c r="E4617">
        <v>252</v>
      </c>
      <c r="F4617" t="s">
        <v>16</v>
      </c>
      <c r="G4617">
        <v>1189</v>
      </c>
      <c r="H4617" t="s">
        <v>27</v>
      </c>
      <c r="I4617" t="s">
        <v>24</v>
      </c>
      <c r="J4617">
        <v>6.3</v>
      </c>
      <c r="K4617">
        <v>1</v>
      </c>
      <c r="L4617">
        <v>0</v>
      </c>
      <c r="M4617">
        <v>0</v>
      </c>
      <c r="N4617" t="str">
        <f t="shared" si="144"/>
        <v>No Weather Impact</v>
      </c>
      <c r="O4617" t="str">
        <f t="shared" si="145"/>
        <v>Not Cancelled</v>
      </c>
      <c r="P4617" t="str">
        <f>TEXT(Table1[[#This Row],[Departure_Time]],"mmm yyyy")</f>
        <v>Oct 2024</v>
      </c>
    </row>
    <row r="4618" spans="1:16" x14ac:dyDescent="0.25">
      <c r="A4618" t="s">
        <v>184</v>
      </c>
      <c r="B4618" t="s">
        <v>15</v>
      </c>
      <c r="C4618" t="s">
        <v>36</v>
      </c>
      <c r="D4618" s="5">
        <v>45218.897916666669</v>
      </c>
      <c r="E4618">
        <v>182</v>
      </c>
      <c r="F4618" t="s">
        <v>16</v>
      </c>
      <c r="G4618">
        <v>1229</v>
      </c>
      <c r="H4618" t="s">
        <v>18</v>
      </c>
      <c r="I4618" t="s">
        <v>18</v>
      </c>
      <c r="J4618">
        <v>10</v>
      </c>
      <c r="K4618">
        <v>1</v>
      </c>
      <c r="L4618">
        <v>0</v>
      </c>
      <c r="M4618">
        <v>0</v>
      </c>
      <c r="N4618" t="str">
        <f t="shared" si="144"/>
        <v>No Weather Impact</v>
      </c>
      <c r="O4618" t="str">
        <f t="shared" si="145"/>
        <v>Not Cancelled</v>
      </c>
      <c r="P4618" t="str">
        <f>TEXT(Table1[[#This Row],[Departure_Time]],"mmm yyyy")</f>
        <v>Oct 2023</v>
      </c>
    </row>
    <row r="4619" spans="1:16" x14ac:dyDescent="0.25">
      <c r="A4619" t="s">
        <v>1452</v>
      </c>
      <c r="B4619" t="s">
        <v>15</v>
      </c>
      <c r="C4619" t="s">
        <v>36</v>
      </c>
      <c r="D4619" s="5">
        <v>45104.576388888891</v>
      </c>
      <c r="E4619">
        <v>248</v>
      </c>
      <c r="F4619" t="s">
        <v>16</v>
      </c>
      <c r="G4619">
        <v>1328</v>
      </c>
      <c r="H4619" t="s">
        <v>18</v>
      </c>
      <c r="I4619" t="s">
        <v>24</v>
      </c>
      <c r="J4619">
        <v>9</v>
      </c>
      <c r="K4619">
        <v>14</v>
      </c>
      <c r="L4619">
        <v>0</v>
      </c>
      <c r="M4619">
        <v>0</v>
      </c>
      <c r="N4619" t="str">
        <f t="shared" si="144"/>
        <v>No Weather Impact</v>
      </c>
      <c r="O4619" t="str">
        <f t="shared" si="145"/>
        <v>Not Cancelled</v>
      </c>
      <c r="P4619" t="str">
        <f>TEXT(Table1[[#This Row],[Departure_Time]],"mmm yyyy")</f>
        <v>Jun 2023</v>
      </c>
    </row>
    <row r="4620" spans="1:16" x14ac:dyDescent="0.25">
      <c r="A4620" t="s">
        <v>1729</v>
      </c>
      <c r="B4620" t="s">
        <v>29</v>
      </c>
      <c r="C4620" t="s">
        <v>23</v>
      </c>
      <c r="D4620" s="5">
        <v>45121.205555555556</v>
      </c>
      <c r="E4620">
        <v>163</v>
      </c>
      <c r="F4620" t="s">
        <v>16</v>
      </c>
      <c r="G4620">
        <v>1025</v>
      </c>
      <c r="H4620" t="s">
        <v>17</v>
      </c>
      <c r="I4620" t="s">
        <v>24</v>
      </c>
      <c r="J4620">
        <v>5</v>
      </c>
      <c r="K4620">
        <v>15</v>
      </c>
      <c r="L4620">
        <v>0</v>
      </c>
      <c r="M4620">
        <v>0</v>
      </c>
      <c r="N4620" t="str">
        <f t="shared" si="144"/>
        <v>No Weather Impact</v>
      </c>
      <c r="O4620" t="str">
        <f t="shared" si="145"/>
        <v>Not Cancelled</v>
      </c>
      <c r="P4620" t="str">
        <f>TEXT(Table1[[#This Row],[Departure_Time]],"mmm yyyy")</f>
        <v>Jul 2023</v>
      </c>
    </row>
    <row r="4621" spans="1:16" x14ac:dyDescent="0.25">
      <c r="A4621" t="s">
        <v>964</v>
      </c>
      <c r="B4621" t="s">
        <v>14</v>
      </c>
      <c r="C4621" t="s">
        <v>26</v>
      </c>
      <c r="D4621" s="5">
        <v>45492.580555555556</v>
      </c>
      <c r="E4621">
        <v>110</v>
      </c>
      <c r="F4621" t="s">
        <v>16</v>
      </c>
      <c r="G4621">
        <v>1278</v>
      </c>
      <c r="H4621" t="s">
        <v>18</v>
      </c>
      <c r="I4621" t="s">
        <v>18</v>
      </c>
      <c r="J4621">
        <v>6.9</v>
      </c>
      <c r="K4621">
        <v>41</v>
      </c>
      <c r="L4621">
        <v>0</v>
      </c>
      <c r="M4621">
        <v>0</v>
      </c>
      <c r="N4621" t="str">
        <f t="shared" si="144"/>
        <v>No Weather Impact</v>
      </c>
      <c r="O4621" t="str">
        <f t="shared" si="145"/>
        <v>Not Cancelled</v>
      </c>
      <c r="P4621" t="str">
        <f>TEXT(Table1[[#This Row],[Departure_Time]],"mmm yyyy")</f>
        <v>Jul 2024</v>
      </c>
    </row>
    <row r="4622" spans="1:16" x14ac:dyDescent="0.25">
      <c r="A4622" t="s">
        <v>1833</v>
      </c>
      <c r="B4622" t="s">
        <v>29</v>
      </c>
      <c r="C4622" t="s">
        <v>36</v>
      </c>
      <c r="D4622" s="5">
        <v>45210.125694444447</v>
      </c>
      <c r="E4622">
        <v>159</v>
      </c>
      <c r="F4622" t="s">
        <v>41</v>
      </c>
      <c r="G4622">
        <v>932</v>
      </c>
      <c r="H4622" t="s">
        <v>27</v>
      </c>
      <c r="I4622" t="s">
        <v>24</v>
      </c>
      <c r="J4622">
        <v>4.2</v>
      </c>
      <c r="K4622">
        <v>5</v>
      </c>
      <c r="L4622">
        <v>0</v>
      </c>
      <c r="M4622">
        <v>1</v>
      </c>
      <c r="N4622" t="str">
        <f t="shared" si="144"/>
        <v>Weather Imapct</v>
      </c>
      <c r="O4622" t="str">
        <f t="shared" si="145"/>
        <v>Not Cancelled</v>
      </c>
      <c r="P4622" t="str">
        <f>TEXT(Table1[[#This Row],[Departure_Time]],"mmm yyyy")</f>
        <v>Oct 2023</v>
      </c>
    </row>
    <row r="4623" spans="1:16" x14ac:dyDescent="0.25">
      <c r="A4623" t="s">
        <v>364</v>
      </c>
      <c r="B4623" t="s">
        <v>26</v>
      </c>
      <c r="C4623" t="s">
        <v>20</v>
      </c>
      <c r="D4623" s="5">
        <v>45694.709722222222</v>
      </c>
      <c r="E4623">
        <v>209</v>
      </c>
      <c r="F4623" t="s">
        <v>16</v>
      </c>
      <c r="G4623">
        <v>1482</v>
      </c>
      <c r="H4623" t="s">
        <v>17</v>
      </c>
      <c r="I4623" t="s">
        <v>130</v>
      </c>
      <c r="J4623">
        <v>8.1</v>
      </c>
      <c r="K4623">
        <v>24</v>
      </c>
      <c r="L4623">
        <v>0</v>
      </c>
      <c r="M4623">
        <v>0</v>
      </c>
      <c r="N4623" t="str">
        <f t="shared" si="144"/>
        <v>No Weather Impact</v>
      </c>
      <c r="O4623" t="str">
        <f t="shared" si="145"/>
        <v>Not Cancelled</v>
      </c>
      <c r="P4623" t="str">
        <f>TEXT(Table1[[#This Row],[Departure_Time]],"mmm yyyy")</f>
        <v>Feb 2025</v>
      </c>
    </row>
    <row r="4624" spans="1:16" x14ac:dyDescent="0.25">
      <c r="A4624" t="s">
        <v>156</v>
      </c>
      <c r="B4624" t="s">
        <v>29</v>
      </c>
      <c r="C4624" t="s">
        <v>29</v>
      </c>
      <c r="D4624" s="5">
        <v>45133.895833333336</v>
      </c>
      <c r="E4624">
        <v>230</v>
      </c>
      <c r="F4624" t="s">
        <v>16</v>
      </c>
      <c r="G4624">
        <v>1116</v>
      </c>
      <c r="H4624" t="s">
        <v>17</v>
      </c>
      <c r="I4624" t="s">
        <v>24</v>
      </c>
      <c r="J4624">
        <v>7.8</v>
      </c>
      <c r="K4624">
        <v>4</v>
      </c>
      <c r="L4624">
        <v>0</v>
      </c>
      <c r="M4624">
        <v>0</v>
      </c>
      <c r="N4624" t="str">
        <f t="shared" si="144"/>
        <v>No Weather Impact</v>
      </c>
      <c r="O4624" t="str">
        <f t="shared" si="145"/>
        <v>Not Cancelled</v>
      </c>
      <c r="P4624" t="str">
        <f>TEXT(Table1[[#This Row],[Departure_Time]],"mmm yyyy")</f>
        <v>Jul 2023</v>
      </c>
    </row>
    <row r="4625" spans="1:16" x14ac:dyDescent="0.25">
      <c r="A4625" t="s">
        <v>623</v>
      </c>
      <c r="B4625" t="s">
        <v>29</v>
      </c>
      <c r="C4625" t="s">
        <v>31</v>
      </c>
      <c r="D4625" s="5">
        <v>45626.745833333334</v>
      </c>
      <c r="E4625">
        <v>290</v>
      </c>
      <c r="F4625" t="s">
        <v>16</v>
      </c>
      <c r="G4625">
        <v>1852</v>
      </c>
      <c r="H4625" t="s">
        <v>21</v>
      </c>
      <c r="I4625" t="s">
        <v>24</v>
      </c>
      <c r="J4625">
        <v>5</v>
      </c>
      <c r="K4625">
        <v>3</v>
      </c>
      <c r="L4625">
        <v>0</v>
      </c>
      <c r="M4625">
        <v>0</v>
      </c>
      <c r="N4625" t="str">
        <f t="shared" si="144"/>
        <v>No Weather Impact</v>
      </c>
      <c r="O4625" t="str">
        <f t="shared" si="145"/>
        <v>Not Cancelled</v>
      </c>
      <c r="P4625" t="str">
        <f>TEXT(Table1[[#This Row],[Departure_Time]],"mmm yyyy")</f>
        <v>Nov 2024</v>
      </c>
    </row>
    <row r="4626" spans="1:16" x14ac:dyDescent="0.25">
      <c r="A4626" t="s">
        <v>1834</v>
      </c>
      <c r="B4626" t="s">
        <v>26</v>
      </c>
      <c r="C4626" t="s">
        <v>26</v>
      </c>
      <c r="D4626" s="5">
        <v>45258.21597222222</v>
      </c>
      <c r="E4626">
        <v>203</v>
      </c>
      <c r="F4626" t="s">
        <v>16</v>
      </c>
      <c r="G4626">
        <v>986</v>
      </c>
      <c r="H4626" t="s">
        <v>17</v>
      </c>
      <c r="I4626" t="s">
        <v>18</v>
      </c>
      <c r="J4626">
        <v>7.2</v>
      </c>
      <c r="K4626">
        <v>0</v>
      </c>
      <c r="L4626">
        <v>0</v>
      </c>
      <c r="M4626">
        <v>0</v>
      </c>
      <c r="N4626" t="str">
        <f t="shared" si="144"/>
        <v>No Weather Impact</v>
      </c>
      <c r="O4626" t="str">
        <f t="shared" si="145"/>
        <v>Not Cancelled</v>
      </c>
      <c r="P4626" t="str">
        <f>TEXT(Table1[[#This Row],[Departure_Time]],"mmm yyyy")</f>
        <v>Nov 2023</v>
      </c>
    </row>
    <row r="4627" spans="1:16" x14ac:dyDescent="0.25">
      <c r="A4627" t="s">
        <v>393</v>
      </c>
      <c r="B4627" t="s">
        <v>15</v>
      </c>
      <c r="C4627" t="s">
        <v>29</v>
      </c>
      <c r="D4627" s="5">
        <v>45465.415972222225</v>
      </c>
      <c r="E4627">
        <v>224</v>
      </c>
      <c r="F4627" t="s">
        <v>16</v>
      </c>
      <c r="G4627">
        <v>846</v>
      </c>
      <c r="H4627" t="s">
        <v>21</v>
      </c>
      <c r="I4627" t="s">
        <v>24</v>
      </c>
      <c r="J4627">
        <v>5</v>
      </c>
      <c r="K4627">
        <v>5</v>
      </c>
      <c r="L4627">
        <v>0</v>
      </c>
      <c r="M4627">
        <v>1</v>
      </c>
      <c r="N4627" t="str">
        <f t="shared" si="144"/>
        <v>Weather Imapct</v>
      </c>
      <c r="O4627" t="str">
        <f t="shared" si="145"/>
        <v>Not Cancelled</v>
      </c>
      <c r="P4627" t="str">
        <f>TEXT(Table1[[#This Row],[Departure_Time]],"mmm yyyy")</f>
        <v>Jun 2024</v>
      </c>
    </row>
    <row r="4628" spans="1:16" x14ac:dyDescent="0.25">
      <c r="A4628" t="s">
        <v>683</v>
      </c>
      <c r="B4628" t="s">
        <v>14</v>
      </c>
      <c r="C4628" t="s">
        <v>14</v>
      </c>
      <c r="D4628" s="5">
        <v>45158.56527777778</v>
      </c>
      <c r="E4628">
        <v>74</v>
      </c>
      <c r="F4628" t="s">
        <v>41</v>
      </c>
      <c r="G4628">
        <v>1790</v>
      </c>
      <c r="H4628" t="s">
        <v>27</v>
      </c>
      <c r="I4628" t="s">
        <v>39</v>
      </c>
      <c r="J4628">
        <v>8.6</v>
      </c>
      <c r="K4628">
        <v>20</v>
      </c>
      <c r="L4628">
        <v>0</v>
      </c>
      <c r="M4628">
        <v>0</v>
      </c>
      <c r="N4628" t="str">
        <f t="shared" si="144"/>
        <v>No Weather Impact</v>
      </c>
      <c r="O4628" t="str">
        <f t="shared" si="145"/>
        <v>Not Cancelled</v>
      </c>
      <c r="P4628" t="str">
        <f>TEXT(Table1[[#This Row],[Departure_Time]],"mmm yyyy")</f>
        <v>Aug 2023</v>
      </c>
    </row>
    <row r="4629" spans="1:16" x14ac:dyDescent="0.25">
      <c r="A4629" t="s">
        <v>666</v>
      </c>
      <c r="B4629" t="s">
        <v>29</v>
      </c>
      <c r="C4629" t="s">
        <v>14</v>
      </c>
      <c r="D4629" s="5">
        <v>45129.249305555553</v>
      </c>
      <c r="E4629">
        <v>238</v>
      </c>
      <c r="F4629" t="s">
        <v>16</v>
      </c>
      <c r="G4629">
        <v>1070</v>
      </c>
      <c r="H4629" t="s">
        <v>27</v>
      </c>
      <c r="I4629" t="s">
        <v>24</v>
      </c>
      <c r="J4629">
        <v>3.4</v>
      </c>
      <c r="K4629">
        <v>1</v>
      </c>
      <c r="L4629">
        <v>0</v>
      </c>
      <c r="M4629">
        <v>1</v>
      </c>
      <c r="N4629" t="str">
        <f t="shared" si="144"/>
        <v>Weather Imapct</v>
      </c>
      <c r="O4629" t="str">
        <f t="shared" si="145"/>
        <v>Not Cancelled</v>
      </c>
      <c r="P4629" t="str">
        <f>TEXT(Table1[[#This Row],[Departure_Time]],"mmm yyyy")</f>
        <v>Jul 2023</v>
      </c>
    </row>
    <row r="4630" spans="1:16" x14ac:dyDescent="0.25">
      <c r="A4630" t="s">
        <v>1019</v>
      </c>
      <c r="B4630" t="s">
        <v>26</v>
      </c>
      <c r="C4630" t="s">
        <v>29</v>
      </c>
      <c r="D4630" s="5">
        <v>45304.942361111112</v>
      </c>
      <c r="E4630">
        <v>184</v>
      </c>
      <c r="F4630" t="s">
        <v>16</v>
      </c>
      <c r="G4630">
        <v>1318</v>
      </c>
      <c r="H4630" t="s">
        <v>17</v>
      </c>
      <c r="I4630" t="s">
        <v>24</v>
      </c>
      <c r="J4630">
        <v>9.3000000000000007</v>
      </c>
      <c r="K4630">
        <v>8</v>
      </c>
      <c r="L4630">
        <v>0</v>
      </c>
      <c r="M4630">
        <v>0</v>
      </c>
      <c r="N4630" t="str">
        <f t="shared" si="144"/>
        <v>No Weather Impact</v>
      </c>
      <c r="O4630" t="str">
        <f t="shared" si="145"/>
        <v>Not Cancelled</v>
      </c>
      <c r="P4630" t="str">
        <f>TEXT(Table1[[#This Row],[Departure_Time]],"mmm yyyy")</f>
        <v>Jan 2024</v>
      </c>
    </row>
    <row r="4631" spans="1:16" x14ac:dyDescent="0.25">
      <c r="A4631" t="s">
        <v>1587</v>
      </c>
      <c r="B4631" t="s">
        <v>23</v>
      </c>
      <c r="C4631" t="s">
        <v>20</v>
      </c>
      <c r="D4631" s="5">
        <v>45249.494444444441</v>
      </c>
      <c r="E4631">
        <v>192</v>
      </c>
      <c r="F4631" t="s">
        <v>16</v>
      </c>
      <c r="G4631">
        <v>1438</v>
      </c>
      <c r="H4631" t="s">
        <v>21</v>
      </c>
      <c r="I4631" t="s">
        <v>24</v>
      </c>
      <c r="J4631">
        <v>8.5</v>
      </c>
      <c r="K4631">
        <v>12</v>
      </c>
      <c r="L4631">
        <v>0</v>
      </c>
      <c r="M4631">
        <v>1</v>
      </c>
      <c r="N4631" t="str">
        <f t="shared" si="144"/>
        <v>Weather Imapct</v>
      </c>
      <c r="O4631" t="str">
        <f t="shared" si="145"/>
        <v>Not Cancelled</v>
      </c>
      <c r="P4631" t="str">
        <f>TEXT(Table1[[#This Row],[Departure_Time]],"mmm yyyy")</f>
        <v>Nov 2023</v>
      </c>
    </row>
    <row r="4632" spans="1:16" x14ac:dyDescent="0.25">
      <c r="A4632" t="s">
        <v>1816</v>
      </c>
      <c r="B4632" t="s">
        <v>15</v>
      </c>
      <c r="C4632" t="s">
        <v>26</v>
      </c>
      <c r="D4632" s="5">
        <v>45155.601388888892</v>
      </c>
      <c r="E4632">
        <v>118</v>
      </c>
      <c r="F4632" t="s">
        <v>16</v>
      </c>
      <c r="G4632">
        <v>904</v>
      </c>
      <c r="H4632" t="s">
        <v>21</v>
      </c>
      <c r="I4632" t="s">
        <v>130</v>
      </c>
      <c r="J4632">
        <v>7.7</v>
      </c>
      <c r="K4632">
        <v>2</v>
      </c>
      <c r="L4632">
        <v>0</v>
      </c>
      <c r="M4632">
        <v>0</v>
      </c>
      <c r="N4632" t="str">
        <f t="shared" si="144"/>
        <v>No Weather Impact</v>
      </c>
      <c r="O4632" t="str">
        <f t="shared" si="145"/>
        <v>Not Cancelled</v>
      </c>
      <c r="P4632" t="str">
        <f>TEXT(Table1[[#This Row],[Departure_Time]],"mmm yyyy")</f>
        <v>Aug 2023</v>
      </c>
    </row>
    <row r="4633" spans="1:16" x14ac:dyDescent="0.25">
      <c r="A4633" t="s">
        <v>1480</v>
      </c>
      <c r="B4633" t="s">
        <v>31</v>
      </c>
      <c r="C4633" t="s">
        <v>14</v>
      </c>
      <c r="D4633" s="5">
        <v>45167.525000000001</v>
      </c>
      <c r="E4633">
        <v>175</v>
      </c>
      <c r="F4633" t="s">
        <v>16</v>
      </c>
      <c r="G4633">
        <v>1421</v>
      </c>
      <c r="H4633" t="s">
        <v>21</v>
      </c>
      <c r="I4633" t="s">
        <v>18</v>
      </c>
      <c r="J4633">
        <v>6.8</v>
      </c>
      <c r="K4633">
        <v>2</v>
      </c>
      <c r="L4633">
        <v>0</v>
      </c>
      <c r="M4633">
        <v>0</v>
      </c>
      <c r="N4633" t="str">
        <f t="shared" si="144"/>
        <v>No Weather Impact</v>
      </c>
      <c r="O4633" t="str">
        <f t="shared" si="145"/>
        <v>Not Cancelled</v>
      </c>
      <c r="P4633" t="str">
        <f>TEXT(Table1[[#This Row],[Departure_Time]],"mmm yyyy")</f>
        <v>Aug 2023</v>
      </c>
    </row>
    <row r="4634" spans="1:16" x14ac:dyDescent="0.25">
      <c r="A4634" t="s">
        <v>481</v>
      </c>
      <c r="B4634" t="s">
        <v>14</v>
      </c>
      <c r="C4634" t="s">
        <v>36</v>
      </c>
      <c r="D4634" s="5">
        <v>45066.962500000001</v>
      </c>
      <c r="E4634">
        <v>237</v>
      </c>
      <c r="F4634" t="s">
        <v>16</v>
      </c>
      <c r="G4634">
        <v>1187</v>
      </c>
      <c r="H4634" t="s">
        <v>17</v>
      </c>
      <c r="I4634" t="s">
        <v>18</v>
      </c>
      <c r="J4634">
        <v>9.4</v>
      </c>
      <c r="K4634">
        <v>5</v>
      </c>
      <c r="L4634">
        <v>0</v>
      </c>
      <c r="M4634">
        <v>1</v>
      </c>
      <c r="N4634" t="str">
        <f t="shared" si="144"/>
        <v>Weather Imapct</v>
      </c>
      <c r="O4634" t="str">
        <f t="shared" si="145"/>
        <v>Not Cancelled</v>
      </c>
      <c r="P4634" t="str">
        <f>TEXT(Table1[[#This Row],[Departure_Time]],"mmm yyyy")</f>
        <v>May 2023</v>
      </c>
    </row>
    <row r="4635" spans="1:16" x14ac:dyDescent="0.25">
      <c r="A4635" t="s">
        <v>1835</v>
      </c>
      <c r="B4635" t="s">
        <v>36</v>
      </c>
      <c r="C4635" t="s">
        <v>31</v>
      </c>
      <c r="D4635" s="5">
        <v>45630.151388888888</v>
      </c>
      <c r="E4635">
        <v>133</v>
      </c>
      <c r="F4635" t="s">
        <v>52</v>
      </c>
      <c r="G4635">
        <v>1226</v>
      </c>
      <c r="H4635" t="s">
        <v>17</v>
      </c>
      <c r="I4635" t="s">
        <v>39</v>
      </c>
      <c r="J4635">
        <v>6.5</v>
      </c>
      <c r="K4635">
        <v>14</v>
      </c>
      <c r="L4635">
        <v>0</v>
      </c>
      <c r="M4635">
        <v>0</v>
      </c>
      <c r="N4635" t="str">
        <f t="shared" si="144"/>
        <v>No Weather Impact</v>
      </c>
      <c r="O4635" t="str">
        <f t="shared" si="145"/>
        <v>Cancelled</v>
      </c>
      <c r="P4635" t="str">
        <f>TEXT(Table1[[#This Row],[Departure_Time]],"mmm yyyy")</f>
        <v>Dec 2024</v>
      </c>
    </row>
    <row r="4636" spans="1:16" x14ac:dyDescent="0.25">
      <c r="A4636" t="s">
        <v>702</v>
      </c>
      <c r="B4636" t="s">
        <v>29</v>
      </c>
      <c r="C4636" t="s">
        <v>14</v>
      </c>
      <c r="D4636" s="5">
        <v>45290.700694444444</v>
      </c>
      <c r="E4636">
        <v>151</v>
      </c>
      <c r="F4636" t="s">
        <v>16</v>
      </c>
      <c r="G4636">
        <v>950</v>
      </c>
      <c r="H4636" t="s">
        <v>18</v>
      </c>
      <c r="I4636" t="s">
        <v>39</v>
      </c>
      <c r="J4636">
        <v>7.8</v>
      </c>
      <c r="K4636">
        <v>10</v>
      </c>
      <c r="L4636">
        <v>0</v>
      </c>
      <c r="M4636">
        <v>0</v>
      </c>
      <c r="N4636" t="str">
        <f t="shared" si="144"/>
        <v>No Weather Impact</v>
      </c>
      <c r="O4636" t="str">
        <f t="shared" si="145"/>
        <v>Not Cancelled</v>
      </c>
      <c r="P4636" t="str">
        <f>TEXT(Table1[[#This Row],[Departure_Time]],"mmm yyyy")</f>
        <v>Dec 2023</v>
      </c>
    </row>
    <row r="4637" spans="1:16" x14ac:dyDescent="0.25">
      <c r="A4637" t="s">
        <v>1574</v>
      </c>
      <c r="B4637" t="s">
        <v>36</v>
      </c>
      <c r="C4637" t="s">
        <v>20</v>
      </c>
      <c r="D4637" s="5">
        <v>45520.69027777778</v>
      </c>
      <c r="E4637">
        <v>264</v>
      </c>
      <c r="F4637" t="s">
        <v>16</v>
      </c>
      <c r="G4637">
        <v>666</v>
      </c>
      <c r="H4637" t="s">
        <v>17</v>
      </c>
      <c r="I4637" t="s">
        <v>18</v>
      </c>
      <c r="J4637">
        <v>6.1</v>
      </c>
      <c r="K4637">
        <v>19</v>
      </c>
      <c r="L4637">
        <v>0</v>
      </c>
      <c r="M4637">
        <v>0</v>
      </c>
      <c r="N4637" t="str">
        <f t="shared" si="144"/>
        <v>No Weather Impact</v>
      </c>
      <c r="O4637" t="str">
        <f t="shared" si="145"/>
        <v>Not Cancelled</v>
      </c>
      <c r="P4637" t="str">
        <f>TEXT(Table1[[#This Row],[Departure_Time]],"mmm yyyy")</f>
        <v>Aug 2024</v>
      </c>
    </row>
    <row r="4638" spans="1:16" x14ac:dyDescent="0.25">
      <c r="A4638" t="s">
        <v>1632</v>
      </c>
      <c r="B4638" t="s">
        <v>29</v>
      </c>
      <c r="C4638" t="s">
        <v>15</v>
      </c>
      <c r="D4638" s="5">
        <v>45695.227777777778</v>
      </c>
      <c r="E4638">
        <v>281</v>
      </c>
      <c r="F4638" t="s">
        <v>16</v>
      </c>
      <c r="G4638">
        <v>902</v>
      </c>
      <c r="H4638" t="s">
        <v>27</v>
      </c>
      <c r="I4638" t="s">
        <v>39</v>
      </c>
      <c r="J4638">
        <v>7.6</v>
      </c>
      <c r="K4638">
        <v>0</v>
      </c>
      <c r="L4638">
        <v>0</v>
      </c>
      <c r="M4638">
        <v>0</v>
      </c>
      <c r="N4638" t="str">
        <f t="shared" si="144"/>
        <v>No Weather Impact</v>
      </c>
      <c r="O4638" t="str">
        <f t="shared" si="145"/>
        <v>Not Cancelled</v>
      </c>
      <c r="P4638" t="str">
        <f>TEXT(Table1[[#This Row],[Departure_Time]],"mmm yyyy")</f>
        <v>Feb 2025</v>
      </c>
    </row>
    <row r="4639" spans="1:16" x14ac:dyDescent="0.25">
      <c r="A4639" t="s">
        <v>51</v>
      </c>
      <c r="B4639" t="s">
        <v>15</v>
      </c>
      <c r="C4639" t="s">
        <v>15</v>
      </c>
      <c r="D4639" s="5">
        <v>45307.119444444441</v>
      </c>
      <c r="E4639">
        <v>289</v>
      </c>
      <c r="F4639" t="s">
        <v>16</v>
      </c>
      <c r="G4639">
        <v>461</v>
      </c>
      <c r="H4639" t="s">
        <v>18</v>
      </c>
      <c r="I4639" t="s">
        <v>24</v>
      </c>
      <c r="J4639">
        <v>5.9</v>
      </c>
      <c r="K4639">
        <v>3</v>
      </c>
      <c r="L4639">
        <v>0</v>
      </c>
      <c r="M4639">
        <v>0</v>
      </c>
      <c r="N4639" t="str">
        <f t="shared" si="144"/>
        <v>No Weather Impact</v>
      </c>
      <c r="O4639" t="str">
        <f t="shared" si="145"/>
        <v>Not Cancelled</v>
      </c>
      <c r="P4639" t="str">
        <f>TEXT(Table1[[#This Row],[Departure_Time]],"mmm yyyy")</f>
        <v>Jan 2024</v>
      </c>
    </row>
    <row r="4640" spans="1:16" x14ac:dyDescent="0.25">
      <c r="A4640" t="s">
        <v>1621</v>
      </c>
      <c r="B4640" t="s">
        <v>26</v>
      </c>
      <c r="C4640" t="s">
        <v>36</v>
      </c>
      <c r="D4640" s="5">
        <v>45126.821527777778</v>
      </c>
      <c r="E4640">
        <v>102</v>
      </c>
      <c r="F4640" t="s">
        <v>16</v>
      </c>
      <c r="G4640">
        <v>1499</v>
      </c>
      <c r="H4640" t="s">
        <v>27</v>
      </c>
      <c r="I4640" t="s">
        <v>24</v>
      </c>
      <c r="J4640">
        <v>5.4</v>
      </c>
      <c r="K4640">
        <v>12</v>
      </c>
      <c r="L4640">
        <v>0</v>
      </c>
      <c r="M4640">
        <v>0</v>
      </c>
      <c r="N4640" t="str">
        <f t="shared" si="144"/>
        <v>No Weather Impact</v>
      </c>
      <c r="O4640" t="str">
        <f t="shared" si="145"/>
        <v>Not Cancelled</v>
      </c>
      <c r="P4640" t="str">
        <f>TEXT(Table1[[#This Row],[Departure_Time]],"mmm yyyy")</f>
        <v>Jul 2023</v>
      </c>
    </row>
    <row r="4641" spans="1:16" x14ac:dyDescent="0.25">
      <c r="A4641" t="s">
        <v>1198</v>
      </c>
      <c r="B4641" t="s">
        <v>26</v>
      </c>
      <c r="C4641" t="s">
        <v>14</v>
      </c>
      <c r="D4641" s="5">
        <v>45363.968055555553</v>
      </c>
      <c r="E4641">
        <v>167</v>
      </c>
      <c r="F4641" t="s">
        <v>16</v>
      </c>
      <c r="G4641">
        <v>1210</v>
      </c>
      <c r="H4641" t="s">
        <v>18</v>
      </c>
      <c r="I4641" t="s">
        <v>24</v>
      </c>
      <c r="J4641">
        <v>2.6</v>
      </c>
      <c r="K4641">
        <v>41</v>
      </c>
      <c r="L4641">
        <v>0</v>
      </c>
      <c r="M4641">
        <v>0</v>
      </c>
      <c r="N4641" t="str">
        <f t="shared" si="144"/>
        <v>No Weather Impact</v>
      </c>
      <c r="O4641" t="str">
        <f t="shared" si="145"/>
        <v>Not Cancelled</v>
      </c>
      <c r="P4641" t="str">
        <f>TEXT(Table1[[#This Row],[Departure_Time]],"mmm yyyy")</f>
        <v>Mar 2024</v>
      </c>
    </row>
    <row r="4642" spans="1:16" x14ac:dyDescent="0.25">
      <c r="A4642" t="s">
        <v>1255</v>
      </c>
      <c r="B4642" t="s">
        <v>36</v>
      </c>
      <c r="C4642" t="s">
        <v>20</v>
      </c>
      <c r="D4642" s="5">
        <v>45504.42083333333</v>
      </c>
      <c r="E4642">
        <v>353</v>
      </c>
      <c r="F4642" t="s">
        <v>16</v>
      </c>
      <c r="G4642">
        <v>1022</v>
      </c>
      <c r="H4642" t="s">
        <v>21</v>
      </c>
      <c r="I4642" t="s">
        <v>24</v>
      </c>
      <c r="J4642">
        <v>9.1</v>
      </c>
      <c r="K4642">
        <v>13</v>
      </c>
      <c r="L4642">
        <v>0</v>
      </c>
      <c r="M4642">
        <v>1</v>
      </c>
      <c r="N4642" t="str">
        <f t="shared" si="144"/>
        <v>Weather Imapct</v>
      </c>
      <c r="O4642" t="str">
        <f t="shared" si="145"/>
        <v>Not Cancelled</v>
      </c>
      <c r="P4642" t="str">
        <f>TEXT(Table1[[#This Row],[Departure_Time]],"mmm yyyy")</f>
        <v>Jul 2024</v>
      </c>
    </row>
    <row r="4643" spans="1:16" x14ac:dyDescent="0.25">
      <c r="A4643" t="s">
        <v>141</v>
      </c>
      <c r="B4643" t="s">
        <v>20</v>
      </c>
      <c r="C4643" t="s">
        <v>23</v>
      </c>
      <c r="D4643" s="5">
        <v>45410.566666666666</v>
      </c>
      <c r="E4643">
        <v>157</v>
      </c>
      <c r="F4643" t="s">
        <v>16</v>
      </c>
      <c r="G4643">
        <v>1123</v>
      </c>
      <c r="H4643" t="s">
        <v>27</v>
      </c>
      <c r="I4643" t="s">
        <v>130</v>
      </c>
      <c r="J4643">
        <v>8.9</v>
      </c>
      <c r="K4643">
        <v>3</v>
      </c>
      <c r="L4643">
        <v>0</v>
      </c>
      <c r="M4643">
        <v>0</v>
      </c>
      <c r="N4643" t="str">
        <f t="shared" si="144"/>
        <v>No Weather Impact</v>
      </c>
      <c r="O4643" t="str">
        <f t="shared" si="145"/>
        <v>Not Cancelled</v>
      </c>
      <c r="P4643" t="str">
        <f>TEXT(Table1[[#This Row],[Departure_Time]],"mmm yyyy")</f>
        <v>Apr 2024</v>
      </c>
    </row>
    <row r="4644" spans="1:16" x14ac:dyDescent="0.25">
      <c r="A4644" t="s">
        <v>492</v>
      </c>
      <c r="B4644" t="s">
        <v>23</v>
      </c>
      <c r="C4644" t="s">
        <v>36</v>
      </c>
      <c r="D4644" s="5">
        <v>45321.125</v>
      </c>
      <c r="E4644">
        <v>175</v>
      </c>
      <c r="F4644" t="s">
        <v>16</v>
      </c>
      <c r="G4644">
        <v>1396</v>
      </c>
      <c r="H4644" t="s">
        <v>27</v>
      </c>
      <c r="I4644" t="s">
        <v>24</v>
      </c>
      <c r="J4644">
        <v>6.9</v>
      </c>
      <c r="K4644">
        <v>15</v>
      </c>
      <c r="L4644">
        <v>0</v>
      </c>
      <c r="M4644">
        <v>0</v>
      </c>
      <c r="N4644" t="str">
        <f t="shared" si="144"/>
        <v>No Weather Impact</v>
      </c>
      <c r="O4644" t="str">
        <f t="shared" si="145"/>
        <v>Not Cancelled</v>
      </c>
      <c r="P4644" t="str">
        <f>TEXT(Table1[[#This Row],[Departure_Time]],"mmm yyyy")</f>
        <v>Jan 2024</v>
      </c>
    </row>
    <row r="4645" spans="1:16" x14ac:dyDescent="0.25">
      <c r="A4645" t="s">
        <v>1836</v>
      </c>
      <c r="B4645" t="s">
        <v>15</v>
      </c>
      <c r="C4645" t="s">
        <v>15</v>
      </c>
      <c r="D4645" s="5">
        <v>45321.834027777775</v>
      </c>
      <c r="E4645">
        <v>196</v>
      </c>
      <c r="F4645" t="s">
        <v>16</v>
      </c>
      <c r="G4645">
        <v>981</v>
      </c>
      <c r="H4645" t="s">
        <v>17</v>
      </c>
      <c r="I4645" t="s">
        <v>24</v>
      </c>
      <c r="J4645">
        <v>5.0999999999999996</v>
      </c>
      <c r="K4645">
        <v>2</v>
      </c>
      <c r="L4645">
        <v>0</v>
      </c>
      <c r="M4645">
        <v>0</v>
      </c>
      <c r="N4645" t="str">
        <f t="shared" si="144"/>
        <v>No Weather Impact</v>
      </c>
      <c r="O4645" t="str">
        <f t="shared" si="145"/>
        <v>Not Cancelled</v>
      </c>
      <c r="P4645" t="str">
        <f>TEXT(Table1[[#This Row],[Departure_Time]],"mmm yyyy")</f>
        <v>Jan 2024</v>
      </c>
    </row>
    <row r="4646" spans="1:16" x14ac:dyDescent="0.25">
      <c r="A4646" t="s">
        <v>708</v>
      </c>
      <c r="B4646" t="s">
        <v>29</v>
      </c>
      <c r="C4646" t="s">
        <v>29</v>
      </c>
      <c r="D4646" s="5">
        <v>45045.709722222222</v>
      </c>
      <c r="E4646">
        <v>189</v>
      </c>
      <c r="F4646" t="s">
        <v>16</v>
      </c>
      <c r="G4646">
        <v>1025</v>
      </c>
      <c r="H4646" t="s">
        <v>18</v>
      </c>
      <c r="I4646" t="s">
        <v>18</v>
      </c>
      <c r="J4646">
        <v>7.9</v>
      </c>
      <c r="K4646">
        <v>24</v>
      </c>
      <c r="L4646">
        <v>0</v>
      </c>
      <c r="M4646">
        <v>0</v>
      </c>
      <c r="N4646" t="str">
        <f t="shared" si="144"/>
        <v>No Weather Impact</v>
      </c>
      <c r="O4646" t="str">
        <f t="shared" si="145"/>
        <v>Not Cancelled</v>
      </c>
      <c r="P4646" t="str">
        <f>TEXT(Table1[[#This Row],[Departure_Time]],"mmm yyyy")</f>
        <v>Apr 2023</v>
      </c>
    </row>
    <row r="4647" spans="1:16" x14ac:dyDescent="0.25">
      <c r="A4647" t="s">
        <v>1676</v>
      </c>
      <c r="B4647" t="s">
        <v>14</v>
      </c>
      <c r="C4647" t="s">
        <v>23</v>
      </c>
      <c r="D4647" s="5">
        <v>45649.463888888888</v>
      </c>
      <c r="E4647">
        <v>163</v>
      </c>
      <c r="F4647" t="s">
        <v>16</v>
      </c>
      <c r="G4647">
        <v>839</v>
      </c>
      <c r="H4647" t="s">
        <v>18</v>
      </c>
      <c r="I4647" t="s">
        <v>24</v>
      </c>
      <c r="J4647">
        <v>8.4</v>
      </c>
      <c r="K4647">
        <v>4</v>
      </c>
      <c r="L4647">
        <v>0</v>
      </c>
      <c r="M4647">
        <v>0</v>
      </c>
      <c r="N4647" t="str">
        <f t="shared" si="144"/>
        <v>No Weather Impact</v>
      </c>
      <c r="O4647" t="str">
        <f t="shared" si="145"/>
        <v>Not Cancelled</v>
      </c>
      <c r="P4647" t="str">
        <f>TEXT(Table1[[#This Row],[Departure_Time]],"mmm yyyy")</f>
        <v>Dec 2024</v>
      </c>
    </row>
    <row r="4648" spans="1:16" x14ac:dyDescent="0.25">
      <c r="A4648" t="s">
        <v>933</v>
      </c>
      <c r="B4648" t="s">
        <v>20</v>
      </c>
      <c r="C4648" t="s">
        <v>31</v>
      </c>
      <c r="D4648" s="5">
        <v>45223.666666666664</v>
      </c>
      <c r="E4648">
        <v>100</v>
      </c>
      <c r="F4648" t="s">
        <v>52</v>
      </c>
      <c r="G4648">
        <v>1127</v>
      </c>
      <c r="H4648" t="s">
        <v>21</v>
      </c>
      <c r="I4648" t="s">
        <v>24</v>
      </c>
      <c r="J4648">
        <v>9.1999999999999993</v>
      </c>
      <c r="K4648">
        <v>38</v>
      </c>
      <c r="L4648">
        <v>0</v>
      </c>
      <c r="M4648">
        <v>0</v>
      </c>
      <c r="N4648" t="str">
        <f t="shared" si="144"/>
        <v>No Weather Impact</v>
      </c>
      <c r="O4648" t="str">
        <f t="shared" si="145"/>
        <v>Cancelled</v>
      </c>
      <c r="P4648" t="str">
        <f>TEXT(Table1[[#This Row],[Departure_Time]],"mmm yyyy")</f>
        <v>Oct 2023</v>
      </c>
    </row>
    <row r="4649" spans="1:16" x14ac:dyDescent="0.25">
      <c r="A4649" t="s">
        <v>1837</v>
      </c>
      <c r="B4649" t="s">
        <v>15</v>
      </c>
      <c r="C4649" t="s">
        <v>23</v>
      </c>
      <c r="D4649" s="5">
        <v>45630.970138888886</v>
      </c>
      <c r="E4649">
        <v>69</v>
      </c>
      <c r="F4649" t="s">
        <v>41</v>
      </c>
      <c r="G4649">
        <v>1144</v>
      </c>
      <c r="H4649" t="s">
        <v>17</v>
      </c>
      <c r="I4649" t="s">
        <v>18</v>
      </c>
      <c r="J4649">
        <v>7.3</v>
      </c>
      <c r="K4649">
        <v>4</v>
      </c>
      <c r="L4649">
        <v>0</v>
      </c>
      <c r="M4649">
        <v>0</v>
      </c>
      <c r="N4649" t="str">
        <f t="shared" si="144"/>
        <v>No Weather Impact</v>
      </c>
      <c r="O4649" t="str">
        <f t="shared" si="145"/>
        <v>Not Cancelled</v>
      </c>
      <c r="P4649" t="str">
        <f>TEXT(Table1[[#This Row],[Departure_Time]],"mmm yyyy")</f>
        <v>Dec 2024</v>
      </c>
    </row>
    <row r="4650" spans="1:16" x14ac:dyDescent="0.25">
      <c r="A4650" t="s">
        <v>1184</v>
      </c>
      <c r="B4650" t="s">
        <v>20</v>
      </c>
      <c r="C4650" t="s">
        <v>20</v>
      </c>
      <c r="D4650" s="5">
        <v>45441.565972222219</v>
      </c>
      <c r="E4650">
        <v>237</v>
      </c>
      <c r="F4650" t="s">
        <v>16</v>
      </c>
      <c r="G4650">
        <v>1270</v>
      </c>
      <c r="H4650" t="s">
        <v>18</v>
      </c>
      <c r="I4650" t="s">
        <v>24</v>
      </c>
      <c r="J4650">
        <v>8.3000000000000007</v>
      </c>
      <c r="K4650">
        <v>12</v>
      </c>
      <c r="L4650">
        <v>0</v>
      </c>
      <c r="M4650">
        <v>0</v>
      </c>
      <c r="N4650" t="str">
        <f t="shared" si="144"/>
        <v>No Weather Impact</v>
      </c>
      <c r="O4650" t="str">
        <f t="shared" si="145"/>
        <v>Not Cancelled</v>
      </c>
      <c r="P4650" t="str">
        <f>TEXT(Table1[[#This Row],[Departure_Time]],"mmm yyyy")</f>
        <v>May 2024</v>
      </c>
    </row>
    <row r="4651" spans="1:16" x14ac:dyDescent="0.25">
      <c r="A4651" t="s">
        <v>522</v>
      </c>
      <c r="B4651" t="s">
        <v>20</v>
      </c>
      <c r="C4651" t="s">
        <v>29</v>
      </c>
      <c r="D4651" s="5">
        <v>45599.218055555553</v>
      </c>
      <c r="E4651">
        <v>174</v>
      </c>
      <c r="F4651" t="s">
        <v>41</v>
      </c>
      <c r="G4651">
        <v>1123</v>
      </c>
      <c r="H4651" t="s">
        <v>18</v>
      </c>
      <c r="I4651" t="s">
        <v>24</v>
      </c>
      <c r="J4651">
        <v>5.7</v>
      </c>
      <c r="K4651">
        <v>2</v>
      </c>
      <c r="L4651">
        <v>1</v>
      </c>
      <c r="M4651">
        <v>1</v>
      </c>
      <c r="N4651" t="str">
        <f t="shared" si="144"/>
        <v>Weather Imapct</v>
      </c>
      <c r="O4651" t="str">
        <f t="shared" si="145"/>
        <v>Not Cancelled</v>
      </c>
      <c r="P4651" t="str">
        <f>TEXT(Table1[[#This Row],[Departure_Time]],"mmm yyyy")</f>
        <v>Nov 2024</v>
      </c>
    </row>
    <row r="4652" spans="1:16" x14ac:dyDescent="0.25">
      <c r="A4652" t="s">
        <v>1291</v>
      </c>
      <c r="B4652" t="s">
        <v>15</v>
      </c>
      <c r="C4652" t="s">
        <v>31</v>
      </c>
      <c r="D4652" s="5">
        <v>45550.947222222225</v>
      </c>
      <c r="E4652">
        <v>178</v>
      </c>
      <c r="F4652" t="s">
        <v>16</v>
      </c>
      <c r="G4652">
        <v>1408</v>
      </c>
      <c r="H4652" t="s">
        <v>21</v>
      </c>
      <c r="I4652" t="s">
        <v>39</v>
      </c>
      <c r="J4652">
        <v>7.1</v>
      </c>
      <c r="K4652">
        <v>6</v>
      </c>
      <c r="L4652">
        <v>0</v>
      </c>
      <c r="M4652">
        <v>0</v>
      </c>
      <c r="N4652" t="str">
        <f t="shared" si="144"/>
        <v>No Weather Impact</v>
      </c>
      <c r="O4652" t="str">
        <f t="shared" si="145"/>
        <v>Not Cancelled</v>
      </c>
      <c r="P4652" t="str">
        <f>TEXT(Table1[[#This Row],[Departure_Time]],"mmm yyyy")</f>
        <v>Sep 2024</v>
      </c>
    </row>
    <row r="4653" spans="1:16" x14ac:dyDescent="0.25">
      <c r="A4653" t="s">
        <v>730</v>
      </c>
      <c r="B4653" t="s">
        <v>15</v>
      </c>
      <c r="C4653" t="s">
        <v>15</v>
      </c>
      <c r="D4653" s="5">
        <v>45143.538194444445</v>
      </c>
      <c r="E4653">
        <v>85</v>
      </c>
      <c r="F4653" t="s">
        <v>16</v>
      </c>
      <c r="G4653">
        <v>897</v>
      </c>
      <c r="H4653" t="s">
        <v>21</v>
      </c>
      <c r="I4653" t="s">
        <v>18</v>
      </c>
      <c r="J4653">
        <v>5.9</v>
      </c>
      <c r="K4653">
        <v>14</v>
      </c>
      <c r="L4653">
        <v>0</v>
      </c>
      <c r="M4653">
        <v>0</v>
      </c>
      <c r="N4653" t="str">
        <f t="shared" si="144"/>
        <v>No Weather Impact</v>
      </c>
      <c r="O4653" t="str">
        <f t="shared" si="145"/>
        <v>Not Cancelled</v>
      </c>
      <c r="P4653" t="str">
        <f>TEXT(Table1[[#This Row],[Departure_Time]],"mmm yyyy")</f>
        <v>Aug 2023</v>
      </c>
    </row>
    <row r="4654" spans="1:16" x14ac:dyDescent="0.25">
      <c r="A4654" t="s">
        <v>32</v>
      </c>
      <c r="B4654" t="s">
        <v>15</v>
      </c>
      <c r="C4654" t="s">
        <v>23</v>
      </c>
      <c r="D4654" s="5">
        <v>45602.603472222225</v>
      </c>
      <c r="E4654">
        <v>223</v>
      </c>
      <c r="F4654" t="s">
        <v>52</v>
      </c>
      <c r="G4654">
        <v>769</v>
      </c>
      <c r="H4654" t="s">
        <v>27</v>
      </c>
      <c r="I4654" t="s">
        <v>24</v>
      </c>
      <c r="J4654">
        <v>8.1999999999999993</v>
      </c>
      <c r="K4654">
        <v>1</v>
      </c>
      <c r="L4654">
        <v>0</v>
      </c>
      <c r="M4654">
        <v>0</v>
      </c>
      <c r="N4654" t="str">
        <f t="shared" si="144"/>
        <v>No Weather Impact</v>
      </c>
      <c r="O4654" t="str">
        <f t="shared" si="145"/>
        <v>Cancelled</v>
      </c>
      <c r="P4654" t="str">
        <f>TEXT(Table1[[#This Row],[Departure_Time]],"mmm yyyy")</f>
        <v>Nov 2024</v>
      </c>
    </row>
    <row r="4655" spans="1:16" x14ac:dyDescent="0.25">
      <c r="A4655" t="s">
        <v>1657</v>
      </c>
      <c r="B4655" t="s">
        <v>29</v>
      </c>
      <c r="C4655" t="s">
        <v>14</v>
      </c>
      <c r="D4655" s="5">
        <v>45225.181944444441</v>
      </c>
      <c r="E4655">
        <v>170</v>
      </c>
      <c r="F4655" t="s">
        <v>16</v>
      </c>
      <c r="G4655">
        <v>933</v>
      </c>
      <c r="H4655" t="s">
        <v>21</v>
      </c>
      <c r="I4655" t="s">
        <v>24</v>
      </c>
      <c r="J4655">
        <v>8.6</v>
      </c>
      <c r="K4655">
        <v>2</v>
      </c>
      <c r="L4655">
        <v>0</v>
      </c>
      <c r="M4655">
        <v>0</v>
      </c>
      <c r="N4655" t="str">
        <f t="shared" si="144"/>
        <v>No Weather Impact</v>
      </c>
      <c r="O4655" t="str">
        <f t="shared" si="145"/>
        <v>Not Cancelled</v>
      </c>
      <c r="P4655" t="str">
        <f>TEXT(Table1[[#This Row],[Departure_Time]],"mmm yyyy")</f>
        <v>Oct 2023</v>
      </c>
    </row>
    <row r="4656" spans="1:16" x14ac:dyDescent="0.25">
      <c r="A4656" t="s">
        <v>1780</v>
      </c>
      <c r="B4656" t="s">
        <v>15</v>
      </c>
      <c r="C4656" t="s">
        <v>31</v>
      </c>
      <c r="D4656" s="5">
        <v>45714.025000000001</v>
      </c>
      <c r="E4656">
        <v>202</v>
      </c>
      <c r="F4656" t="s">
        <v>41</v>
      </c>
      <c r="G4656">
        <v>1036</v>
      </c>
      <c r="H4656" t="s">
        <v>17</v>
      </c>
      <c r="I4656" t="s">
        <v>24</v>
      </c>
      <c r="J4656">
        <v>6.2</v>
      </c>
      <c r="K4656">
        <v>21</v>
      </c>
      <c r="L4656">
        <v>0</v>
      </c>
      <c r="M4656">
        <v>0</v>
      </c>
      <c r="N4656" t="str">
        <f t="shared" si="144"/>
        <v>No Weather Impact</v>
      </c>
      <c r="O4656" t="str">
        <f t="shared" si="145"/>
        <v>Not Cancelled</v>
      </c>
      <c r="P4656" t="str">
        <f>TEXT(Table1[[#This Row],[Departure_Time]],"mmm yyyy")</f>
        <v>Feb 2025</v>
      </c>
    </row>
    <row r="4657" spans="1:16" x14ac:dyDescent="0.25">
      <c r="A4657" t="s">
        <v>358</v>
      </c>
      <c r="B4657" t="s">
        <v>36</v>
      </c>
      <c r="C4657" t="s">
        <v>20</v>
      </c>
      <c r="D4657" s="5">
        <v>45405.883333333331</v>
      </c>
      <c r="E4657">
        <v>241</v>
      </c>
      <c r="F4657" t="s">
        <v>16</v>
      </c>
      <c r="G4657">
        <v>1279</v>
      </c>
      <c r="H4657" t="s">
        <v>17</v>
      </c>
      <c r="I4657" t="s">
        <v>24</v>
      </c>
      <c r="J4657">
        <v>6.4</v>
      </c>
      <c r="K4657">
        <v>7</v>
      </c>
      <c r="L4657">
        <v>0</v>
      </c>
      <c r="M4657">
        <v>0</v>
      </c>
      <c r="N4657" t="str">
        <f t="shared" si="144"/>
        <v>No Weather Impact</v>
      </c>
      <c r="O4657" t="str">
        <f t="shared" si="145"/>
        <v>Not Cancelled</v>
      </c>
      <c r="P4657" t="str">
        <f>TEXT(Table1[[#This Row],[Departure_Time]],"mmm yyyy")</f>
        <v>Apr 2024</v>
      </c>
    </row>
    <row r="4658" spans="1:16" x14ac:dyDescent="0.25">
      <c r="A4658" t="s">
        <v>850</v>
      </c>
      <c r="B4658" t="s">
        <v>20</v>
      </c>
      <c r="C4658" t="s">
        <v>20</v>
      </c>
      <c r="D4658" s="5">
        <v>45631.522916666669</v>
      </c>
      <c r="E4658">
        <v>184</v>
      </c>
      <c r="F4658" t="s">
        <v>16</v>
      </c>
      <c r="G4658">
        <v>1495</v>
      </c>
      <c r="H4658" t="s">
        <v>17</v>
      </c>
      <c r="I4658" t="s">
        <v>130</v>
      </c>
      <c r="J4658">
        <v>6.9</v>
      </c>
      <c r="K4658">
        <v>17</v>
      </c>
      <c r="L4658">
        <v>0</v>
      </c>
      <c r="M4658">
        <v>0</v>
      </c>
      <c r="N4658" t="str">
        <f t="shared" si="144"/>
        <v>No Weather Impact</v>
      </c>
      <c r="O4658" t="str">
        <f t="shared" si="145"/>
        <v>Not Cancelled</v>
      </c>
      <c r="P4658" t="str">
        <f>TEXT(Table1[[#This Row],[Departure_Time]],"mmm yyyy")</f>
        <v>Dec 2024</v>
      </c>
    </row>
    <row r="4659" spans="1:16" x14ac:dyDescent="0.25">
      <c r="A4659" t="s">
        <v>351</v>
      </c>
      <c r="B4659" t="s">
        <v>15</v>
      </c>
      <c r="C4659" t="s">
        <v>15</v>
      </c>
      <c r="D4659" s="5">
        <v>45267.87222222222</v>
      </c>
      <c r="E4659">
        <v>34</v>
      </c>
      <c r="F4659" t="s">
        <v>16</v>
      </c>
      <c r="G4659">
        <v>1222</v>
      </c>
      <c r="H4659" t="s">
        <v>21</v>
      </c>
      <c r="I4659" t="s">
        <v>24</v>
      </c>
      <c r="J4659">
        <v>7.5</v>
      </c>
      <c r="K4659">
        <v>8</v>
      </c>
      <c r="L4659">
        <v>0</v>
      </c>
      <c r="M4659">
        <v>0</v>
      </c>
      <c r="N4659" t="str">
        <f t="shared" si="144"/>
        <v>No Weather Impact</v>
      </c>
      <c r="O4659" t="str">
        <f t="shared" si="145"/>
        <v>Not Cancelled</v>
      </c>
      <c r="P4659" t="str">
        <f>TEXT(Table1[[#This Row],[Departure_Time]],"mmm yyyy")</f>
        <v>Dec 2023</v>
      </c>
    </row>
    <row r="4660" spans="1:16" x14ac:dyDescent="0.25">
      <c r="A4660" t="s">
        <v>1838</v>
      </c>
      <c r="B4660" t="s">
        <v>23</v>
      </c>
      <c r="C4660" t="s">
        <v>31</v>
      </c>
      <c r="D4660" s="5">
        <v>45382.080555555556</v>
      </c>
      <c r="E4660">
        <v>155</v>
      </c>
      <c r="F4660" t="s">
        <v>16</v>
      </c>
      <c r="G4660">
        <v>1574</v>
      </c>
      <c r="H4660" t="s">
        <v>21</v>
      </c>
      <c r="I4660" t="s">
        <v>39</v>
      </c>
      <c r="J4660">
        <v>10</v>
      </c>
      <c r="K4660">
        <v>15</v>
      </c>
      <c r="L4660">
        <v>0</v>
      </c>
      <c r="M4660">
        <v>0</v>
      </c>
      <c r="N4660" t="str">
        <f t="shared" si="144"/>
        <v>No Weather Impact</v>
      </c>
      <c r="O4660" t="str">
        <f t="shared" si="145"/>
        <v>Not Cancelled</v>
      </c>
      <c r="P4660" t="str">
        <f>TEXT(Table1[[#This Row],[Departure_Time]],"mmm yyyy")</f>
        <v>Mar 2024</v>
      </c>
    </row>
    <row r="4661" spans="1:16" x14ac:dyDescent="0.25">
      <c r="A4661" t="s">
        <v>541</v>
      </c>
      <c r="B4661" t="s">
        <v>31</v>
      </c>
      <c r="C4661" t="s">
        <v>15</v>
      </c>
      <c r="D4661" s="5">
        <v>45700.28125</v>
      </c>
      <c r="E4661">
        <v>135</v>
      </c>
      <c r="F4661" t="s">
        <v>16</v>
      </c>
      <c r="G4661">
        <v>981</v>
      </c>
      <c r="H4661" t="s">
        <v>27</v>
      </c>
      <c r="I4661" t="s">
        <v>24</v>
      </c>
      <c r="J4661">
        <v>5.6</v>
      </c>
      <c r="K4661">
        <v>1</v>
      </c>
      <c r="L4661">
        <v>0</v>
      </c>
      <c r="M4661">
        <v>0</v>
      </c>
      <c r="N4661" t="str">
        <f t="shared" si="144"/>
        <v>No Weather Impact</v>
      </c>
      <c r="O4661" t="str">
        <f t="shared" si="145"/>
        <v>Not Cancelled</v>
      </c>
      <c r="P4661" t="str">
        <f>TEXT(Table1[[#This Row],[Departure_Time]],"mmm yyyy")</f>
        <v>Feb 2025</v>
      </c>
    </row>
    <row r="4662" spans="1:16" x14ac:dyDescent="0.25">
      <c r="A4662" t="s">
        <v>1839</v>
      </c>
      <c r="B4662" t="s">
        <v>36</v>
      </c>
      <c r="C4662" t="s">
        <v>15</v>
      </c>
      <c r="D4662" s="5">
        <v>45714.776388888888</v>
      </c>
      <c r="E4662">
        <v>175</v>
      </c>
      <c r="F4662" t="s">
        <v>16</v>
      </c>
      <c r="G4662">
        <v>1350</v>
      </c>
      <c r="H4662" t="s">
        <v>21</v>
      </c>
      <c r="I4662" t="s">
        <v>18</v>
      </c>
      <c r="J4662">
        <v>9.1999999999999993</v>
      </c>
      <c r="K4662">
        <v>2</v>
      </c>
      <c r="L4662">
        <v>0</v>
      </c>
      <c r="M4662">
        <v>0</v>
      </c>
      <c r="N4662" t="str">
        <f t="shared" si="144"/>
        <v>No Weather Impact</v>
      </c>
      <c r="O4662" t="str">
        <f t="shared" si="145"/>
        <v>Not Cancelled</v>
      </c>
      <c r="P4662" t="str">
        <f>TEXT(Table1[[#This Row],[Departure_Time]],"mmm yyyy")</f>
        <v>Feb 2025</v>
      </c>
    </row>
    <row r="4663" spans="1:16" x14ac:dyDescent="0.25">
      <c r="A4663" t="s">
        <v>778</v>
      </c>
      <c r="B4663" t="s">
        <v>14</v>
      </c>
      <c r="C4663" t="s">
        <v>23</v>
      </c>
      <c r="D4663" s="5">
        <v>45673.481944444444</v>
      </c>
      <c r="E4663">
        <v>141</v>
      </c>
      <c r="F4663" t="s">
        <v>16</v>
      </c>
      <c r="G4663">
        <v>906</v>
      </c>
      <c r="H4663" t="s">
        <v>17</v>
      </c>
      <c r="I4663" t="s">
        <v>24</v>
      </c>
      <c r="J4663">
        <v>6.7</v>
      </c>
      <c r="K4663">
        <v>23</v>
      </c>
      <c r="L4663">
        <v>0</v>
      </c>
      <c r="M4663">
        <v>0</v>
      </c>
      <c r="N4663" t="str">
        <f t="shared" si="144"/>
        <v>No Weather Impact</v>
      </c>
      <c r="O4663" t="str">
        <f t="shared" si="145"/>
        <v>Not Cancelled</v>
      </c>
      <c r="P4663" t="str">
        <f>TEXT(Table1[[#This Row],[Departure_Time]],"mmm yyyy")</f>
        <v>Jan 2025</v>
      </c>
    </row>
    <row r="4664" spans="1:16" x14ac:dyDescent="0.25">
      <c r="A4664" t="s">
        <v>330</v>
      </c>
      <c r="B4664" t="s">
        <v>20</v>
      </c>
      <c r="C4664" t="s">
        <v>31</v>
      </c>
      <c r="D4664" s="5">
        <v>45317.224999999999</v>
      </c>
      <c r="E4664">
        <v>200</v>
      </c>
      <c r="F4664" t="s">
        <v>16</v>
      </c>
      <c r="G4664">
        <v>1185</v>
      </c>
      <c r="H4664" t="s">
        <v>27</v>
      </c>
      <c r="I4664" t="s">
        <v>18</v>
      </c>
      <c r="J4664">
        <v>8.1999999999999993</v>
      </c>
      <c r="K4664">
        <v>1</v>
      </c>
      <c r="L4664">
        <v>0</v>
      </c>
      <c r="M4664">
        <v>0</v>
      </c>
      <c r="N4664" t="str">
        <f t="shared" si="144"/>
        <v>No Weather Impact</v>
      </c>
      <c r="O4664" t="str">
        <f t="shared" si="145"/>
        <v>Not Cancelled</v>
      </c>
      <c r="P4664" t="str">
        <f>TEXT(Table1[[#This Row],[Departure_Time]],"mmm yyyy")</f>
        <v>Jan 2024</v>
      </c>
    </row>
    <row r="4665" spans="1:16" x14ac:dyDescent="0.25">
      <c r="A4665" t="s">
        <v>1043</v>
      </c>
      <c r="B4665" t="s">
        <v>20</v>
      </c>
      <c r="C4665" t="s">
        <v>29</v>
      </c>
      <c r="D4665" s="5">
        <v>45333.976388888892</v>
      </c>
      <c r="E4665">
        <v>225</v>
      </c>
      <c r="F4665" t="s">
        <v>16</v>
      </c>
      <c r="G4665">
        <v>1460</v>
      </c>
      <c r="H4665" t="s">
        <v>17</v>
      </c>
      <c r="I4665" t="s">
        <v>24</v>
      </c>
      <c r="J4665">
        <v>6.1</v>
      </c>
      <c r="K4665">
        <v>18</v>
      </c>
      <c r="L4665">
        <v>0</v>
      </c>
      <c r="M4665">
        <v>0</v>
      </c>
      <c r="N4665" t="str">
        <f t="shared" si="144"/>
        <v>No Weather Impact</v>
      </c>
      <c r="O4665" t="str">
        <f t="shared" si="145"/>
        <v>Not Cancelled</v>
      </c>
      <c r="P4665" t="str">
        <f>TEXT(Table1[[#This Row],[Departure_Time]],"mmm yyyy")</f>
        <v>Feb 2024</v>
      </c>
    </row>
    <row r="4666" spans="1:16" x14ac:dyDescent="0.25">
      <c r="A4666" t="s">
        <v>677</v>
      </c>
      <c r="B4666" t="s">
        <v>15</v>
      </c>
      <c r="C4666" t="s">
        <v>23</v>
      </c>
      <c r="D4666" s="5">
        <v>45161.65902777778</v>
      </c>
      <c r="E4666">
        <v>149</v>
      </c>
      <c r="F4666" t="s">
        <v>16</v>
      </c>
      <c r="G4666">
        <v>1143</v>
      </c>
      <c r="H4666" t="s">
        <v>18</v>
      </c>
      <c r="I4666" t="s">
        <v>18</v>
      </c>
      <c r="J4666">
        <v>5.6</v>
      </c>
      <c r="K4666">
        <v>18</v>
      </c>
      <c r="L4666">
        <v>0</v>
      </c>
      <c r="M4666">
        <v>1</v>
      </c>
      <c r="N4666" t="str">
        <f t="shared" si="144"/>
        <v>Weather Imapct</v>
      </c>
      <c r="O4666" t="str">
        <f t="shared" si="145"/>
        <v>Not Cancelled</v>
      </c>
      <c r="P4666" t="str">
        <f>TEXT(Table1[[#This Row],[Departure_Time]],"mmm yyyy")</f>
        <v>Aug 2023</v>
      </c>
    </row>
    <row r="4667" spans="1:16" x14ac:dyDescent="0.25">
      <c r="A4667" t="s">
        <v>652</v>
      </c>
      <c r="B4667" t="s">
        <v>14</v>
      </c>
      <c r="C4667" t="s">
        <v>26</v>
      </c>
      <c r="D4667" s="5">
        <v>45064.380555555559</v>
      </c>
      <c r="E4667">
        <v>185</v>
      </c>
      <c r="F4667" t="s">
        <v>52</v>
      </c>
      <c r="G4667">
        <v>1259</v>
      </c>
      <c r="H4667" t="s">
        <v>21</v>
      </c>
      <c r="I4667" t="s">
        <v>18</v>
      </c>
      <c r="J4667">
        <v>9.4</v>
      </c>
      <c r="K4667">
        <v>1</v>
      </c>
      <c r="L4667">
        <v>0</v>
      </c>
      <c r="M4667">
        <v>0</v>
      </c>
      <c r="N4667" t="str">
        <f t="shared" si="144"/>
        <v>No Weather Impact</v>
      </c>
      <c r="O4667" t="str">
        <f t="shared" si="145"/>
        <v>Cancelled</v>
      </c>
      <c r="P4667" t="str">
        <f>TEXT(Table1[[#This Row],[Departure_Time]],"mmm yyyy")</f>
        <v>May 2023</v>
      </c>
    </row>
    <row r="4668" spans="1:16" x14ac:dyDescent="0.25">
      <c r="A4668" t="s">
        <v>987</v>
      </c>
      <c r="B4668" t="s">
        <v>23</v>
      </c>
      <c r="C4668" t="s">
        <v>15</v>
      </c>
      <c r="D4668" s="5">
        <v>45755.886805555558</v>
      </c>
      <c r="E4668">
        <v>0</v>
      </c>
      <c r="F4668" t="s">
        <v>16</v>
      </c>
      <c r="G4668">
        <v>1686</v>
      </c>
      <c r="H4668" t="s">
        <v>27</v>
      </c>
      <c r="I4668" t="s">
        <v>39</v>
      </c>
      <c r="J4668">
        <v>8</v>
      </c>
      <c r="K4668">
        <v>8</v>
      </c>
      <c r="L4668">
        <v>0</v>
      </c>
      <c r="M4668">
        <v>0</v>
      </c>
      <c r="N4668" t="str">
        <f t="shared" si="144"/>
        <v>No Weather Impact</v>
      </c>
      <c r="O4668" t="str">
        <f t="shared" si="145"/>
        <v>Not Cancelled</v>
      </c>
      <c r="P4668" t="str">
        <f>TEXT(Table1[[#This Row],[Departure_Time]],"mmm yyyy")</f>
        <v>Apr 2025</v>
      </c>
    </row>
    <row r="4669" spans="1:16" x14ac:dyDescent="0.25">
      <c r="A4669" t="s">
        <v>847</v>
      </c>
      <c r="B4669" t="s">
        <v>36</v>
      </c>
      <c r="C4669" t="s">
        <v>31</v>
      </c>
      <c r="D4669" s="5">
        <v>45625.694444444445</v>
      </c>
      <c r="E4669">
        <v>213</v>
      </c>
      <c r="F4669" t="s">
        <v>41</v>
      </c>
      <c r="G4669">
        <v>900</v>
      </c>
      <c r="H4669" t="s">
        <v>21</v>
      </c>
      <c r="I4669" t="s">
        <v>18</v>
      </c>
      <c r="J4669">
        <v>5.8</v>
      </c>
      <c r="K4669">
        <v>15</v>
      </c>
      <c r="L4669">
        <v>0</v>
      </c>
      <c r="M4669">
        <v>0</v>
      </c>
      <c r="N4669" t="str">
        <f t="shared" si="144"/>
        <v>No Weather Impact</v>
      </c>
      <c r="O4669" t="str">
        <f t="shared" si="145"/>
        <v>Not Cancelled</v>
      </c>
      <c r="P4669" t="str">
        <f>TEXT(Table1[[#This Row],[Departure_Time]],"mmm yyyy")</f>
        <v>Nov 2024</v>
      </c>
    </row>
    <row r="4670" spans="1:16" x14ac:dyDescent="0.25">
      <c r="A4670" t="s">
        <v>978</v>
      </c>
      <c r="B4670" t="s">
        <v>15</v>
      </c>
      <c r="C4670" t="s">
        <v>23</v>
      </c>
      <c r="D4670" s="5">
        <v>45249.679861111108</v>
      </c>
      <c r="E4670">
        <v>159</v>
      </c>
      <c r="F4670" t="s">
        <v>16</v>
      </c>
      <c r="G4670">
        <v>667</v>
      </c>
      <c r="H4670" t="s">
        <v>27</v>
      </c>
      <c r="I4670" t="s">
        <v>24</v>
      </c>
      <c r="J4670">
        <v>6.1</v>
      </c>
      <c r="K4670">
        <v>11</v>
      </c>
      <c r="L4670">
        <v>0</v>
      </c>
      <c r="M4670">
        <v>0</v>
      </c>
      <c r="N4670" t="str">
        <f t="shared" si="144"/>
        <v>No Weather Impact</v>
      </c>
      <c r="O4670" t="str">
        <f t="shared" si="145"/>
        <v>Not Cancelled</v>
      </c>
      <c r="P4670" t="str">
        <f>TEXT(Table1[[#This Row],[Departure_Time]],"mmm yyyy")</f>
        <v>Nov 2023</v>
      </c>
    </row>
    <row r="4671" spans="1:16" x14ac:dyDescent="0.25">
      <c r="A4671" t="s">
        <v>1265</v>
      </c>
      <c r="B4671" t="s">
        <v>20</v>
      </c>
      <c r="C4671" t="s">
        <v>15</v>
      </c>
      <c r="D4671" s="5">
        <v>45762.118750000001</v>
      </c>
      <c r="E4671">
        <v>76</v>
      </c>
      <c r="F4671" t="s">
        <v>16</v>
      </c>
      <c r="G4671">
        <v>603</v>
      </c>
      <c r="H4671" t="s">
        <v>18</v>
      </c>
      <c r="I4671" t="s">
        <v>130</v>
      </c>
      <c r="J4671">
        <v>8.3000000000000007</v>
      </c>
      <c r="K4671">
        <v>9</v>
      </c>
      <c r="L4671">
        <v>0</v>
      </c>
      <c r="M4671">
        <v>0</v>
      </c>
      <c r="N4671" t="str">
        <f t="shared" si="144"/>
        <v>No Weather Impact</v>
      </c>
      <c r="O4671" t="str">
        <f t="shared" si="145"/>
        <v>Not Cancelled</v>
      </c>
      <c r="P4671" t="str">
        <f>TEXT(Table1[[#This Row],[Departure_Time]],"mmm yyyy")</f>
        <v>Apr 2025</v>
      </c>
    </row>
    <row r="4672" spans="1:16" x14ac:dyDescent="0.25">
      <c r="A4672" t="s">
        <v>684</v>
      </c>
      <c r="B4672" t="s">
        <v>14</v>
      </c>
      <c r="C4672" t="s">
        <v>29</v>
      </c>
      <c r="D4672" s="5">
        <v>45592.897916666669</v>
      </c>
      <c r="E4672">
        <v>76</v>
      </c>
      <c r="F4672" t="s">
        <v>16</v>
      </c>
      <c r="G4672">
        <v>1069</v>
      </c>
      <c r="H4672" t="s">
        <v>18</v>
      </c>
      <c r="I4672" t="s">
        <v>24</v>
      </c>
      <c r="J4672">
        <v>6.4</v>
      </c>
      <c r="K4672">
        <v>24</v>
      </c>
      <c r="L4672">
        <v>0</v>
      </c>
      <c r="M4672">
        <v>0</v>
      </c>
      <c r="N4672" t="str">
        <f t="shared" si="144"/>
        <v>No Weather Impact</v>
      </c>
      <c r="O4672" t="str">
        <f t="shared" si="145"/>
        <v>Not Cancelled</v>
      </c>
      <c r="P4672" t="str">
        <f>TEXT(Table1[[#This Row],[Departure_Time]],"mmm yyyy")</f>
        <v>Oct 2024</v>
      </c>
    </row>
    <row r="4673" spans="1:16" x14ac:dyDescent="0.25">
      <c r="A4673" t="s">
        <v>784</v>
      </c>
      <c r="B4673" t="s">
        <v>26</v>
      </c>
      <c r="C4673" t="s">
        <v>36</v>
      </c>
      <c r="D4673" s="5">
        <v>45081.629166666666</v>
      </c>
      <c r="E4673">
        <v>239</v>
      </c>
      <c r="F4673" t="s">
        <v>16</v>
      </c>
      <c r="G4673">
        <v>1556</v>
      </c>
      <c r="H4673" t="s">
        <v>21</v>
      </c>
      <c r="I4673" t="s">
        <v>18</v>
      </c>
      <c r="J4673">
        <v>9.6</v>
      </c>
      <c r="K4673">
        <v>27</v>
      </c>
      <c r="L4673">
        <v>0</v>
      </c>
      <c r="M4673">
        <v>0</v>
      </c>
      <c r="N4673" t="str">
        <f t="shared" si="144"/>
        <v>No Weather Impact</v>
      </c>
      <c r="O4673" t="str">
        <f t="shared" si="145"/>
        <v>Not Cancelled</v>
      </c>
      <c r="P4673" t="str">
        <f>TEXT(Table1[[#This Row],[Departure_Time]],"mmm yyyy")</f>
        <v>Jun 2023</v>
      </c>
    </row>
    <row r="4674" spans="1:16" x14ac:dyDescent="0.25">
      <c r="A4674" t="s">
        <v>221</v>
      </c>
      <c r="B4674" t="s">
        <v>23</v>
      </c>
      <c r="C4674" t="s">
        <v>20</v>
      </c>
      <c r="D4674" s="5">
        <v>45491.044444444444</v>
      </c>
      <c r="E4674">
        <v>130</v>
      </c>
      <c r="F4674" t="s">
        <v>16</v>
      </c>
      <c r="G4674">
        <v>972</v>
      </c>
      <c r="H4674" t="s">
        <v>17</v>
      </c>
      <c r="I4674" t="s">
        <v>24</v>
      </c>
      <c r="J4674">
        <v>6</v>
      </c>
      <c r="K4674">
        <v>5</v>
      </c>
      <c r="L4674">
        <v>0</v>
      </c>
      <c r="M4674">
        <v>0</v>
      </c>
      <c r="N4674" t="str">
        <f t="shared" si="144"/>
        <v>No Weather Impact</v>
      </c>
      <c r="O4674" t="str">
        <f t="shared" si="145"/>
        <v>Not Cancelled</v>
      </c>
      <c r="P4674" t="str">
        <f>TEXT(Table1[[#This Row],[Departure_Time]],"mmm yyyy")</f>
        <v>Jul 2024</v>
      </c>
    </row>
    <row r="4675" spans="1:16" x14ac:dyDescent="0.25">
      <c r="A4675" t="s">
        <v>1840</v>
      </c>
      <c r="B4675" t="s">
        <v>14</v>
      </c>
      <c r="C4675" t="s">
        <v>36</v>
      </c>
      <c r="D4675" s="5">
        <v>45624.885416666664</v>
      </c>
      <c r="E4675">
        <v>139</v>
      </c>
      <c r="F4675" t="s">
        <v>52</v>
      </c>
      <c r="G4675">
        <v>1369</v>
      </c>
      <c r="H4675" t="s">
        <v>17</v>
      </c>
      <c r="I4675" t="s">
        <v>24</v>
      </c>
      <c r="J4675">
        <v>8.9</v>
      </c>
      <c r="K4675">
        <v>10</v>
      </c>
      <c r="L4675">
        <v>0</v>
      </c>
      <c r="M4675">
        <v>0</v>
      </c>
      <c r="N4675" t="str">
        <f t="shared" ref="N4675:N4738" si="146">IF(M4675=1, "Weather Imapct", "No Weather Impact")</f>
        <v>No Weather Impact</v>
      </c>
      <c r="O4675" t="str">
        <f t="shared" ref="O4675:O4738" si="147">IF(F4675="Cancelled", "Cancelled", "Not Cancelled")</f>
        <v>Cancelled</v>
      </c>
      <c r="P4675" t="str">
        <f>TEXT(Table1[[#This Row],[Departure_Time]],"mmm yyyy")</f>
        <v>Nov 2024</v>
      </c>
    </row>
    <row r="4676" spans="1:16" x14ac:dyDescent="0.25">
      <c r="A4676" t="s">
        <v>972</v>
      </c>
      <c r="B4676" t="s">
        <v>15</v>
      </c>
      <c r="C4676" t="s">
        <v>14</v>
      </c>
      <c r="D4676" s="5">
        <v>45210.773611111108</v>
      </c>
      <c r="E4676">
        <v>132</v>
      </c>
      <c r="F4676" t="s">
        <v>16</v>
      </c>
      <c r="G4676">
        <v>1034</v>
      </c>
      <c r="H4676" t="s">
        <v>17</v>
      </c>
      <c r="I4676" t="s">
        <v>39</v>
      </c>
      <c r="J4676">
        <v>8.1999999999999993</v>
      </c>
      <c r="K4676">
        <v>10</v>
      </c>
      <c r="L4676">
        <v>0</v>
      </c>
      <c r="M4676">
        <v>0</v>
      </c>
      <c r="N4676" t="str">
        <f t="shared" si="146"/>
        <v>No Weather Impact</v>
      </c>
      <c r="O4676" t="str">
        <f t="shared" si="147"/>
        <v>Not Cancelled</v>
      </c>
      <c r="P4676" t="str">
        <f>TEXT(Table1[[#This Row],[Departure_Time]],"mmm yyyy")</f>
        <v>Oct 2023</v>
      </c>
    </row>
    <row r="4677" spans="1:16" x14ac:dyDescent="0.25">
      <c r="A4677" t="s">
        <v>1331</v>
      </c>
      <c r="B4677" t="s">
        <v>20</v>
      </c>
      <c r="C4677" t="s">
        <v>26</v>
      </c>
      <c r="D4677" s="5">
        <v>45210.663194444445</v>
      </c>
      <c r="E4677">
        <v>74</v>
      </c>
      <c r="F4677" t="s">
        <v>16</v>
      </c>
      <c r="G4677">
        <v>431</v>
      </c>
      <c r="H4677" t="s">
        <v>17</v>
      </c>
      <c r="I4677" t="s">
        <v>39</v>
      </c>
      <c r="J4677">
        <v>5.8</v>
      </c>
      <c r="K4677">
        <v>5</v>
      </c>
      <c r="L4677">
        <v>0</v>
      </c>
      <c r="M4677">
        <v>0</v>
      </c>
      <c r="N4677" t="str">
        <f t="shared" si="146"/>
        <v>No Weather Impact</v>
      </c>
      <c r="O4677" t="str">
        <f t="shared" si="147"/>
        <v>Not Cancelled</v>
      </c>
      <c r="P4677" t="str">
        <f>TEXT(Table1[[#This Row],[Departure_Time]],"mmm yyyy")</f>
        <v>Oct 2023</v>
      </c>
    </row>
    <row r="4678" spans="1:16" x14ac:dyDescent="0.25">
      <c r="A4678" t="s">
        <v>964</v>
      </c>
      <c r="B4678" t="s">
        <v>20</v>
      </c>
      <c r="C4678" t="s">
        <v>15</v>
      </c>
      <c r="D4678" s="5">
        <v>45563.499305555553</v>
      </c>
      <c r="E4678">
        <v>195</v>
      </c>
      <c r="F4678" t="s">
        <v>16</v>
      </c>
      <c r="G4678">
        <v>1302</v>
      </c>
      <c r="H4678" t="s">
        <v>21</v>
      </c>
      <c r="I4678" t="s">
        <v>24</v>
      </c>
      <c r="J4678">
        <v>4.5</v>
      </c>
      <c r="K4678">
        <v>20</v>
      </c>
      <c r="L4678">
        <v>0</v>
      </c>
      <c r="M4678">
        <v>0</v>
      </c>
      <c r="N4678" t="str">
        <f t="shared" si="146"/>
        <v>No Weather Impact</v>
      </c>
      <c r="O4678" t="str">
        <f t="shared" si="147"/>
        <v>Not Cancelled</v>
      </c>
      <c r="P4678" t="str">
        <f>TEXT(Table1[[#This Row],[Departure_Time]],"mmm yyyy")</f>
        <v>Sep 2024</v>
      </c>
    </row>
    <row r="4679" spans="1:16" x14ac:dyDescent="0.25">
      <c r="A4679" t="s">
        <v>1571</v>
      </c>
      <c r="B4679" t="s">
        <v>20</v>
      </c>
      <c r="C4679" t="s">
        <v>29</v>
      </c>
      <c r="D4679" s="5">
        <v>45127.056944444441</v>
      </c>
      <c r="E4679">
        <v>122</v>
      </c>
      <c r="F4679" t="s">
        <v>41</v>
      </c>
      <c r="G4679">
        <v>1130</v>
      </c>
      <c r="H4679" t="s">
        <v>27</v>
      </c>
      <c r="I4679" t="s">
        <v>24</v>
      </c>
      <c r="J4679">
        <v>8.5</v>
      </c>
      <c r="K4679">
        <v>3</v>
      </c>
      <c r="L4679">
        <v>0</v>
      </c>
      <c r="M4679">
        <v>0</v>
      </c>
      <c r="N4679" t="str">
        <f t="shared" si="146"/>
        <v>No Weather Impact</v>
      </c>
      <c r="O4679" t="str">
        <f t="shared" si="147"/>
        <v>Not Cancelled</v>
      </c>
      <c r="P4679" t="str">
        <f>TEXT(Table1[[#This Row],[Departure_Time]],"mmm yyyy")</f>
        <v>Jul 2023</v>
      </c>
    </row>
    <row r="4680" spans="1:16" x14ac:dyDescent="0.25">
      <c r="A4680" t="s">
        <v>1335</v>
      </c>
      <c r="B4680" t="s">
        <v>26</v>
      </c>
      <c r="C4680" t="s">
        <v>14</v>
      </c>
      <c r="D4680" s="5">
        <v>45615.185416666667</v>
      </c>
      <c r="E4680">
        <v>203</v>
      </c>
      <c r="F4680" t="s">
        <v>16</v>
      </c>
      <c r="G4680">
        <v>185</v>
      </c>
      <c r="H4680" t="s">
        <v>18</v>
      </c>
      <c r="I4680" t="s">
        <v>24</v>
      </c>
      <c r="J4680">
        <v>7.8</v>
      </c>
      <c r="K4680">
        <v>11</v>
      </c>
      <c r="L4680">
        <v>0</v>
      </c>
      <c r="M4680">
        <v>0</v>
      </c>
      <c r="N4680" t="str">
        <f t="shared" si="146"/>
        <v>No Weather Impact</v>
      </c>
      <c r="O4680" t="str">
        <f t="shared" si="147"/>
        <v>Not Cancelled</v>
      </c>
      <c r="P4680" t="str">
        <f>TEXT(Table1[[#This Row],[Departure_Time]],"mmm yyyy")</f>
        <v>Nov 2024</v>
      </c>
    </row>
    <row r="4681" spans="1:16" x14ac:dyDescent="0.25">
      <c r="A4681" t="s">
        <v>1841</v>
      </c>
      <c r="B4681" t="s">
        <v>23</v>
      </c>
      <c r="C4681" t="s">
        <v>26</v>
      </c>
      <c r="D4681" s="5">
        <v>45480.053472222222</v>
      </c>
      <c r="E4681">
        <v>212</v>
      </c>
      <c r="F4681" t="s">
        <v>16</v>
      </c>
      <c r="G4681">
        <v>1659</v>
      </c>
      <c r="H4681" t="s">
        <v>21</v>
      </c>
      <c r="I4681" t="s">
        <v>24</v>
      </c>
      <c r="J4681">
        <v>3.5</v>
      </c>
      <c r="K4681">
        <v>2</v>
      </c>
      <c r="L4681">
        <v>0</v>
      </c>
      <c r="M4681">
        <v>1</v>
      </c>
      <c r="N4681" t="str">
        <f t="shared" si="146"/>
        <v>Weather Imapct</v>
      </c>
      <c r="O4681" t="str">
        <f t="shared" si="147"/>
        <v>Not Cancelled</v>
      </c>
      <c r="P4681" t="str">
        <f>TEXT(Table1[[#This Row],[Departure_Time]],"mmm yyyy")</f>
        <v>Jul 2024</v>
      </c>
    </row>
    <row r="4682" spans="1:16" x14ac:dyDescent="0.25">
      <c r="A4682" t="s">
        <v>1423</v>
      </c>
      <c r="B4682" t="s">
        <v>15</v>
      </c>
      <c r="C4682" t="s">
        <v>14</v>
      </c>
      <c r="D4682" s="5">
        <v>45146.827777777777</v>
      </c>
      <c r="E4682">
        <v>115</v>
      </c>
      <c r="F4682" t="s">
        <v>16</v>
      </c>
      <c r="G4682">
        <v>1312</v>
      </c>
      <c r="H4682" t="s">
        <v>18</v>
      </c>
      <c r="I4682" t="s">
        <v>130</v>
      </c>
      <c r="J4682">
        <v>7.1</v>
      </c>
      <c r="K4682">
        <v>10</v>
      </c>
      <c r="L4682">
        <v>0</v>
      </c>
      <c r="M4682">
        <v>0</v>
      </c>
      <c r="N4682" t="str">
        <f t="shared" si="146"/>
        <v>No Weather Impact</v>
      </c>
      <c r="O4682" t="str">
        <f t="shared" si="147"/>
        <v>Not Cancelled</v>
      </c>
      <c r="P4682" t="str">
        <f>TEXT(Table1[[#This Row],[Departure_Time]],"mmm yyyy")</f>
        <v>Aug 2023</v>
      </c>
    </row>
    <row r="4683" spans="1:16" x14ac:dyDescent="0.25">
      <c r="A4683" t="s">
        <v>416</v>
      </c>
      <c r="B4683" t="s">
        <v>23</v>
      </c>
      <c r="C4683" t="s">
        <v>26</v>
      </c>
      <c r="D4683" s="5">
        <v>45344.926388888889</v>
      </c>
      <c r="E4683">
        <v>239</v>
      </c>
      <c r="F4683" t="s">
        <v>52</v>
      </c>
      <c r="G4683">
        <v>957</v>
      </c>
      <c r="H4683" t="s">
        <v>21</v>
      </c>
      <c r="I4683" t="s">
        <v>39</v>
      </c>
      <c r="J4683">
        <v>4.5999999999999996</v>
      </c>
      <c r="K4683">
        <v>2</v>
      </c>
      <c r="L4683">
        <v>0</v>
      </c>
      <c r="M4683">
        <v>0</v>
      </c>
      <c r="N4683" t="str">
        <f t="shared" si="146"/>
        <v>No Weather Impact</v>
      </c>
      <c r="O4683" t="str">
        <f t="shared" si="147"/>
        <v>Cancelled</v>
      </c>
      <c r="P4683" t="str">
        <f>TEXT(Table1[[#This Row],[Departure_Time]],"mmm yyyy")</f>
        <v>Feb 2024</v>
      </c>
    </row>
    <row r="4684" spans="1:16" x14ac:dyDescent="0.25">
      <c r="A4684" t="s">
        <v>1139</v>
      </c>
      <c r="B4684" t="s">
        <v>15</v>
      </c>
      <c r="C4684" t="s">
        <v>26</v>
      </c>
      <c r="D4684" s="5">
        <v>45418.328472222223</v>
      </c>
      <c r="E4684">
        <v>246</v>
      </c>
      <c r="F4684" t="s">
        <v>16</v>
      </c>
      <c r="G4684">
        <v>1650</v>
      </c>
      <c r="H4684" t="s">
        <v>18</v>
      </c>
      <c r="I4684" t="s">
        <v>24</v>
      </c>
      <c r="J4684">
        <v>6.8</v>
      </c>
      <c r="K4684">
        <v>5</v>
      </c>
      <c r="L4684">
        <v>0</v>
      </c>
      <c r="M4684">
        <v>0</v>
      </c>
      <c r="N4684" t="str">
        <f t="shared" si="146"/>
        <v>No Weather Impact</v>
      </c>
      <c r="O4684" t="str">
        <f t="shared" si="147"/>
        <v>Not Cancelled</v>
      </c>
      <c r="P4684" t="str">
        <f>TEXT(Table1[[#This Row],[Departure_Time]],"mmm yyyy")</f>
        <v>May 2024</v>
      </c>
    </row>
    <row r="4685" spans="1:16" x14ac:dyDescent="0.25">
      <c r="A4685" t="s">
        <v>909</v>
      </c>
      <c r="B4685" t="s">
        <v>36</v>
      </c>
      <c r="C4685" t="s">
        <v>14</v>
      </c>
      <c r="D4685" s="5">
        <v>45241.156944444447</v>
      </c>
      <c r="E4685">
        <v>233</v>
      </c>
      <c r="F4685" t="s">
        <v>16</v>
      </c>
      <c r="G4685">
        <v>1824</v>
      </c>
      <c r="H4685" t="s">
        <v>17</v>
      </c>
      <c r="I4685" t="s">
        <v>24</v>
      </c>
      <c r="J4685">
        <v>5.4</v>
      </c>
      <c r="K4685">
        <v>12</v>
      </c>
      <c r="L4685">
        <v>0</v>
      </c>
      <c r="M4685">
        <v>0</v>
      </c>
      <c r="N4685" t="str">
        <f t="shared" si="146"/>
        <v>No Weather Impact</v>
      </c>
      <c r="O4685" t="str">
        <f t="shared" si="147"/>
        <v>Not Cancelled</v>
      </c>
      <c r="P4685" t="str">
        <f>TEXT(Table1[[#This Row],[Departure_Time]],"mmm yyyy")</f>
        <v>Nov 2023</v>
      </c>
    </row>
    <row r="4686" spans="1:16" x14ac:dyDescent="0.25">
      <c r="A4686" t="s">
        <v>1353</v>
      </c>
      <c r="B4686" t="s">
        <v>20</v>
      </c>
      <c r="C4686" t="s">
        <v>29</v>
      </c>
      <c r="D4686" s="5">
        <v>45423.657638888886</v>
      </c>
      <c r="E4686">
        <v>248</v>
      </c>
      <c r="F4686" t="s">
        <v>16</v>
      </c>
      <c r="G4686">
        <v>1030</v>
      </c>
      <c r="H4686" t="s">
        <v>21</v>
      </c>
      <c r="I4686" t="s">
        <v>39</v>
      </c>
      <c r="J4686">
        <v>5.6</v>
      </c>
      <c r="K4686">
        <v>6</v>
      </c>
      <c r="L4686">
        <v>1</v>
      </c>
      <c r="M4686">
        <v>0</v>
      </c>
      <c r="N4686" t="str">
        <f t="shared" si="146"/>
        <v>No Weather Impact</v>
      </c>
      <c r="O4686" t="str">
        <f t="shared" si="147"/>
        <v>Not Cancelled</v>
      </c>
      <c r="P4686" t="str">
        <f>TEXT(Table1[[#This Row],[Departure_Time]],"mmm yyyy")</f>
        <v>May 2024</v>
      </c>
    </row>
    <row r="4687" spans="1:16" x14ac:dyDescent="0.25">
      <c r="A4687" t="s">
        <v>529</v>
      </c>
      <c r="B4687" t="s">
        <v>31</v>
      </c>
      <c r="C4687" t="s">
        <v>29</v>
      </c>
      <c r="D4687" s="5">
        <v>45104.320833333331</v>
      </c>
      <c r="E4687">
        <v>192</v>
      </c>
      <c r="F4687" t="s">
        <v>41</v>
      </c>
      <c r="G4687">
        <v>1575</v>
      </c>
      <c r="H4687" t="s">
        <v>17</v>
      </c>
      <c r="I4687" t="s">
        <v>24</v>
      </c>
      <c r="J4687">
        <v>7.1</v>
      </c>
      <c r="K4687">
        <v>10</v>
      </c>
      <c r="L4687">
        <v>0</v>
      </c>
      <c r="M4687">
        <v>0</v>
      </c>
      <c r="N4687" t="str">
        <f t="shared" si="146"/>
        <v>No Weather Impact</v>
      </c>
      <c r="O4687" t="str">
        <f t="shared" si="147"/>
        <v>Not Cancelled</v>
      </c>
      <c r="P4687" t="str">
        <f>TEXT(Table1[[#This Row],[Departure_Time]],"mmm yyyy")</f>
        <v>Jun 2023</v>
      </c>
    </row>
    <row r="4688" spans="1:16" x14ac:dyDescent="0.25">
      <c r="A4688" t="s">
        <v>1180</v>
      </c>
      <c r="B4688" t="s">
        <v>20</v>
      </c>
      <c r="C4688" t="s">
        <v>31</v>
      </c>
      <c r="D4688" s="5">
        <v>45149.26666666667</v>
      </c>
      <c r="E4688">
        <v>188</v>
      </c>
      <c r="F4688" t="s">
        <v>41</v>
      </c>
      <c r="G4688">
        <v>1347</v>
      </c>
      <c r="H4688" t="s">
        <v>17</v>
      </c>
      <c r="I4688" t="s">
        <v>18</v>
      </c>
      <c r="J4688">
        <v>5.4</v>
      </c>
      <c r="K4688">
        <v>6</v>
      </c>
      <c r="L4688">
        <v>0</v>
      </c>
      <c r="M4688">
        <v>0</v>
      </c>
      <c r="N4688" t="str">
        <f t="shared" si="146"/>
        <v>No Weather Impact</v>
      </c>
      <c r="O4688" t="str">
        <f t="shared" si="147"/>
        <v>Not Cancelled</v>
      </c>
      <c r="P4688" t="str">
        <f>TEXT(Table1[[#This Row],[Departure_Time]],"mmm yyyy")</f>
        <v>Aug 2023</v>
      </c>
    </row>
    <row r="4689" spans="1:16" x14ac:dyDescent="0.25">
      <c r="A4689" t="s">
        <v>905</v>
      </c>
      <c r="B4689" t="s">
        <v>29</v>
      </c>
      <c r="C4689" t="s">
        <v>23</v>
      </c>
      <c r="D4689" s="5">
        <v>45190.449305555558</v>
      </c>
      <c r="E4689">
        <v>164</v>
      </c>
      <c r="F4689" t="s">
        <v>16</v>
      </c>
      <c r="G4689">
        <v>1419</v>
      </c>
      <c r="H4689" t="s">
        <v>27</v>
      </c>
      <c r="I4689" t="s">
        <v>39</v>
      </c>
      <c r="J4689">
        <v>8.1</v>
      </c>
      <c r="K4689">
        <v>29</v>
      </c>
      <c r="L4689">
        <v>0</v>
      </c>
      <c r="M4689">
        <v>0</v>
      </c>
      <c r="N4689" t="str">
        <f t="shared" si="146"/>
        <v>No Weather Impact</v>
      </c>
      <c r="O4689" t="str">
        <f t="shared" si="147"/>
        <v>Not Cancelled</v>
      </c>
      <c r="P4689" t="str">
        <f>TEXT(Table1[[#This Row],[Departure_Time]],"mmm yyyy")</f>
        <v>Sep 2023</v>
      </c>
    </row>
    <row r="4690" spans="1:16" x14ac:dyDescent="0.25">
      <c r="A4690" t="s">
        <v>1696</v>
      </c>
      <c r="B4690" t="s">
        <v>15</v>
      </c>
      <c r="C4690" t="s">
        <v>26</v>
      </c>
      <c r="D4690" s="5">
        <v>45634.84097222222</v>
      </c>
      <c r="E4690">
        <v>239</v>
      </c>
      <c r="F4690" t="s">
        <v>16</v>
      </c>
      <c r="G4690">
        <v>1164</v>
      </c>
      <c r="H4690" t="s">
        <v>18</v>
      </c>
      <c r="I4690" t="s">
        <v>24</v>
      </c>
      <c r="J4690">
        <v>7.6</v>
      </c>
      <c r="K4690">
        <v>5</v>
      </c>
      <c r="L4690">
        <v>0</v>
      </c>
      <c r="M4690">
        <v>0</v>
      </c>
      <c r="N4690" t="str">
        <f t="shared" si="146"/>
        <v>No Weather Impact</v>
      </c>
      <c r="O4690" t="str">
        <f t="shared" si="147"/>
        <v>Not Cancelled</v>
      </c>
      <c r="P4690" t="str">
        <f>TEXT(Table1[[#This Row],[Departure_Time]],"mmm yyyy")</f>
        <v>Dec 2024</v>
      </c>
    </row>
    <row r="4691" spans="1:16" x14ac:dyDescent="0.25">
      <c r="A4691" t="s">
        <v>1560</v>
      </c>
      <c r="B4691" t="s">
        <v>15</v>
      </c>
      <c r="C4691" t="s">
        <v>29</v>
      </c>
      <c r="D4691" s="5">
        <v>45717.709027777775</v>
      </c>
      <c r="E4691">
        <v>254</v>
      </c>
      <c r="F4691" t="s">
        <v>16</v>
      </c>
      <c r="G4691">
        <v>805</v>
      </c>
      <c r="H4691" t="s">
        <v>21</v>
      </c>
      <c r="I4691" t="s">
        <v>24</v>
      </c>
      <c r="J4691">
        <v>9.6</v>
      </c>
      <c r="K4691">
        <v>17</v>
      </c>
      <c r="L4691">
        <v>0</v>
      </c>
      <c r="M4691">
        <v>0</v>
      </c>
      <c r="N4691" t="str">
        <f t="shared" si="146"/>
        <v>No Weather Impact</v>
      </c>
      <c r="O4691" t="str">
        <f t="shared" si="147"/>
        <v>Not Cancelled</v>
      </c>
      <c r="P4691" t="str">
        <f>TEXT(Table1[[#This Row],[Departure_Time]],"mmm yyyy")</f>
        <v>Mar 2025</v>
      </c>
    </row>
    <row r="4692" spans="1:16" x14ac:dyDescent="0.25">
      <c r="A4692" t="s">
        <v>394</v>
      </c>
      <c r="B4692" t="s">
        <v>31</v>
      </c>
      <c r="C4692" t="s">
        <v>26</v>
      </c>
      <c r="D4692" s="5">
        <v>45754.047222222223</v>
      </c>
      <c r="E4692">
        <v>73</v>
      </c>
      <c r="F4692" t="s">
        <v>41</v>
      </c>
      <c r="G4692">
        <v>1091</v>
      </c>
      <c r="H4692" t="s">
        <v>18</v>
      </c>
      <c r="I4692" t="s">
        <v>24</v>
      </c>
      <c r="J4692">
        <v>8.1</v>
      </c>
      <c r="K4692">
        <v>17</v>
      </c>
      <c r="L4692">
        <v>0</v>
      </c>
      <c r="M4692">
        <v>0</v>
      </c>
      <c r="N4692" t="str">
        <f t="shared" si="146"/>
        <v>No Weather Impact</v>
      </c>
      <c r="O4692" t="str">
        <f t="shared" si="147"/>
        <v>Not Cancelled</v>
      </c>
      <c r="P4692" t="str">
        <f>TEXT(Table1[[#This Row],[Departure_Time]],"mmm yyyy")</f>
        <v>Apr 2025</v>
      </c>
    </row>
    <row r="4693" spans="1:16" x14ac:dyDescent="0.25">
      <c r="A4693" t="s">
        <v>1704</v>
      </c>
      <c r="B4693" t="s">
        <v>29</v>
      </c>
      <c r="C4693" t="s">
        <v>29</v>
      </c>
      <c r="D4693" s="5">
        <v>45631.258333333331</v>
      </c>
      <c r="E4693">
        <v>208</v>
      </c>
      <c r="F4693" t="s">
        <v>16</v>
      </c>
      <c r="G4693">
        <v>1054</v>
      </c>
      <c r="H4693" t="s">
        <v>18</v>
      </c>
      <c r="I4693" t="s">
        <v>24</v>
      </c>
      <c r="J4693">
        <v>10</v>
      </c>
      <c r="K4693">
        <v>2</v>
      </c>
      <c r="L4693">
        <v>1</v>
      </c>
      <c r="M4693">
        <v>0</v>
      </c>
      <c r="N4693" t="str">
        <f t="shared" si="146"/>
        <v>No Weather Impact</v>
      </c>
      <c r="O4693" t="str">
        <f t="shared" si="147"/>
        <v>Not Cancelled</v>
      </c>
      <c r="P4693" t="str">
        <f>TEXT(Table1[[#This Row],[Departure_Time]],"mmm yyyy")</f>
        <v>Dec 2024</v>
      </c>
    </row>
    <row r="4694" spans="1:16" x14ac:dyDescent="0.25">
      <c r="A4694" t="s">
        <v>59</v>
      </c>
      <c r="B4694" t="s">
        <v>23</v>
      </c>
      <c r="C4694" t="s">
        <v>23</v>
      </c>
      <c r="D4694" s="5">
        <v>45738.136805555558</v>
      </c>
      <c r="E4694">
        <v>217</v>
      </c>
      <c r="F4694" t="s">
        <v>16</v>
      </c>
      <c r="G4694">
        <v>809</v>
      </c>
      <c r="H4694" t="s">
        <v>17</v>
      </c>
      <c r="I4694" t="s">
        <v>18</v>
      </c>
      <c r="J4694">
        <v>6.4</v>
      </c>
      <c r="K4694">
        <v>6</v>
      </c>
      <c r="L4694">
        <v>0</v>
      </c>
      <c r="M4694">
        <v>0</v>
      </c>
      <c r="N4694" t="str">
        <f t="shared" si="146"/>
        <v>No Weather Impact</v>
      </c>
      <c r="O4694" t="str">
        <f t="shared" si="147"/>
        <v>Not Cancelled</v>
      </c>
      <c r="P4694" t="str">
        <f>TEXT(Table1[[#This Row],[Departure_Time]],"mmm yyyy")</f>
        <v>Mar 2025</v>
      </c>
    </row>
    <row r="4695" spans="1:16" x14ac:dyDescent="0.25">
      <c r="A4695" t="s">
        <v>512</v>
      </c>
      <c r="B4695" t="s">
        <v>29</v>
      </c>
      <c r="C4695" t="s">
        <v>31</v>
      </c>
      <c r="D4695" s="5">
        <v>45492.84097222222</v>
      </c>
      <c r="E4695">
        <v>153</v>
      </c>
      <c r="F4695" t="s">
        <v>16</v>
      </c>
      <c r="G4695">
        <v>987</v>
      </c>
      <c r="H4695" t="s">
        <v>17</v>
      </c>
      <c r="I4695" t="s">
        <v>39</v>
      </c>
      <c r="J4695">
        <v>7.4</v>
      </c>
      <c r="K4695">
        <v>28</v>
      </c>
      <c r="L4695">
        <v>0</v>
      </c>
      <c r="M4695">
        <v>0</v>
      </c>
      <c r="N4695" t="str">
        <f t="shared" si="146"/>
        <v>No Weather Impact</v>
      </c>
      <c r="O4695" t="str">
        <f t="shared" si="147"/>
        <v>Not Cancelled</v>
      </c>
      <c r="P4695" t="str">
        <f>TEXT(Table1[[#This Row],[Departure_Time]],"mmm yyyy")</f>
        <v>Jul 2024</v>
      </c>
    </row>
    <row r="4696" spans="1:16" x14ac:dyDescent="0.25">
      <c r="A4696" t="s">
        <v>879</v>
      </c>
      <c r="B4696" t="s">
        <v>14</v>
      </c>
      <c r="C4696" t="s">
        <v>23</v>
      </c>
      <c r="D4696" s="5">
        <v>45535.056250000001</v>
      </c>
      <c r="E4696">
        <v>110</v>
      </c>
      <c r="F4696" t="s">
        <v>16</v>
      </c>
      <c r="G4696">
        <v>1092</v>
      </c>
      <c r="H4696" t="s">
        <v>17</v>
      </c>
      <c r="I4696" t="s">
        <v>39</v>
      </c>
      <c r="J4696">
        <v>5</v>
      </c>
      <c r="K4696">
        <v>17</v>
      </c>
      <c r="L4696">
        <v>0</v>
      </c>
      <c r="M4696">
        <v>1</v>
      </c>
      <c r="N4696" t="str">
        <f t="shared" si="146"/>
        <v>Weather Imapct</v>
      </c>
      <c r="O4696" t="str">
        <f t="shared" si="147"/>
        <v>Not Cancelled</v>
      </c>
      <c r="P4696" t="str">
        <f>TEXT(Table1[[#This Row],[Departure_Time]],"mmm yyyy")</f>
        <v>Aug 2024</v>
      </c>
    </row>
    <row r="4697" spans="1:16" x14ac:dyDescent="0.25">
      <c r="A4697" t="s">
        <v>591</v>
      </c>
      <c r="B4697" t="s">
        <v>29</v>
      </c>
      <c r="C4697" t="s">
        <v>31</v>
      </c>
      <c r="D4697" s="5">
        <v>45290.054861111108</v>
      </c>
      <c r="E4697">
        <v>235</v>
      </c>
      <c r="F4697" t="s">
        <v>41</v>
      </c>
      <c r="G4697">
        <v>1967</v>
      </c>
      <c r="H4697" t="s">
        <v>18</v>
      </c>
      <c r="I4697" t="s">
        <v>24</v>
      </c>
      <c r="J4697">
        <v>8.1999999999999993</v>
      </c>
      <c r="K4697">
        <v>12</v>
      </c>
      <c r="L4697">
        <v>0</v>
      </c>
      <c r="M4697">
        <v>1</v>
      </c>
      <c r="N4697" t="str">
        <f t="shared" si="146"/>
        <v>Weather Imapct</v>
      </c>
      <c r="O4697" t="str">
        <f t="shared" si="147"/>
        <v>Not Cancelled</v>
      </c>
      <c r="P4697" t="str">
        <f>TEXT(Table1[[#This Row],[Departure_Time]],"mmm yyyy")</f>
        <v>Dec 2023</v>
      </c>
    </row>
    <row r="4698" spans="1:16" x14ac:dyDescent="0.25">
      <c r="A4698" t="s">
        <v>226</v>
      </c>
      <c r="B4698" t="s">
        <v>31</v>
      </c>
      <c r="C4698" t="s">
        <v>20</v>
      </c>
      <c r="D4698" s="5">
        <v>45766.40625</v>
      </c>
      <c r="E4698">
        <v>215</v>
      </c>
      <c r="F4698" t="s">
        <v>41</v>
      </c>
      <c r="G4698">
        <v>1379</v>
      </c>
      <c r="H4698" t="s">
        <v>18</v>
      </c>
      <c r="I4698" t="s">
        <v>24</v>
      </c>
      <c r="J4698">
        <v>5.3</v>
      </c>
      <c r="K4698">
        <v>28</v>
      </c>
      <c r="L4698">
        <v>1</v>
      </c>
      <c r="M4698">
        <v>1</v>
      </c>
      <c r="N4698" t="str">
        <f t="shared" si="146"/>
        <v>Weather Imapct</v>
      </c>
      <c r="O4698" t="str">
        <f t="shared" si="147"/>
        <v>Not Cancelled</v>
      </c>
      <c r="P4698" t="str">
        <f>TEXT(Table1[[#This Row],[Departure_Time]],"mmm yyyy")</f>
        <v>Apr 2025</v>
      </c>
    </row>
    <row r="4699" spans="1:16" x14ac:dyDescent="0.25">
      <c r="A4699" t="s">
        <v>674</v>
      </c>
      <c r="B4699" t="s">
        <v>31</v>
      </c>
      <c r="C4699" t="s">
        <v>20</v>
      </c>
      <c r="D4699" s="5">
        <v>45440.762499999997</v>
      </c>
      <c r="E4699">
        <v>208</v>
      </c>
      <c r="F4699" t="s">
        <v>16</v>
      </c>
      <c r="G4699">
        <v>1209</v>
      </c>
      <c r="H4699" t="s">
        <v>27</v>
      </c>
      <c r="I4699" t="s">
        <v>39</v>
      </c>
      <c r="J4699">
        <v>6.2</v>
      </c>
      <c r="K4699">
        <v>4</v>
      </c>
      <c r="L4699">
        <v>0</v>
      </c>
      <c r="M4699">
        <v>0</v>
      </c>
      <c r="N4699" t="str">
        <f t="shared" si="146"/>
        <v>No Weather Impact</v>
      </c>
      <c r="O4699" t="str">
        <f t="shared" si="147"/>
        <v>Not Cancelled</v>
      </c>
      <c r="P4699" t="str">
        <f>TEXT(Table1[[#This Row],[Departure_Time]],"mmm yyyy")</f>
        <v>May 2024</v>
      </c>
    </row>
    <row r="4700" spans="1:16" x14ac:dyDescent="0.25">
      <c r="A4700" t="s">
        <v>222</v>
      </c>
      <c r="B4700" t="s">
        <v>15</v>
      </c>
      <c r="C4700" t="s">
        <v>26</v>
      </c>
      <c r="D4700" s="5">
        <v>45365.248611111114</v>
      </c>
      <c r="E4700">
        <v>146</v>
      </c>
      <c r="F4700" t="s">
        <v>16</v>
      </c>
      <c r="G4700">
        <v>882</v>
      </c>
      <c r="H4700" t="s">
        <v>21</v>
      </c>
      <c r="I4700" t="s">
        <v>24</v>
      </c>
      <c r="J4700">
        <v>8</v>
      </c>
      <c r="K4700">
        <v>2</v>
      </c>
      <c r="L4700">
        <v>0</v>
      </c>
      <c r="M4700">
        <v>1</v>
      </c>
      <c r="N4700" t="str">
        <f t="shared" si="146"/>
        <v>Weather Imapct</v>
      </c>
      <c r="O4700" t="str">
        <f t="shared" si="147"/>
        <v>Not Cancelled</v>
      </c>
      <c r="P4700" t="str">
        <f>TEXT(Table1[[#This Row],[Departure_Time]],"mmm yyyy")</f>
        <v>Mar 2024</v>
      </c>
    </row>
    <row r="4701" spans="1:16" x14ac:dyDescent="0.25">
      <c r="A4701" t="s">
        <v>386</v>
      </c>
      <c r="B4701" t="s">
        <v>26</v>
      </c>
      <c r="C4701" t="s">
        <v>20</v>
      </c>
      <c r="D4701" s="5">
        <v>45220.409722222219</v>
      </c>
      <c r="E4701">
        <v>174</v>
      </c>
      <c r="F4701" t="s">
        <v>16</v>
      </c>
      <c r="G4701">
        <v>743</v>
      </c>
      <c r="H4701" t="s">
        <v>21</v>
      </c>
      <c r="I4701" t="s">
        <v>39</v>
      </c>
      <c r="J4701">
        <v>7.9</v>
      </c>
      <c r="K4701">
        <v>15</v>
      </c>
      <c r="L4701">
        <v>0</v>
      </c>
      <c r="M4701">
        <v>0</v>
      </c>
      <c r="N4701" t="str">
        <f t="shared" si="146"/>
        <v>No Weather Impact</v>
      </c>
      <c r="O4701" t="str">
        <f t="shared" si="147"/>
        <v>Not Cancelled</v>
      </c>
      <c r="P4701" t="str">
        <f>TEXT(Table1[[#This Row],[Departure_Time]],"mmm yyyy")</f>
        <v>Oct 2023</v>
      </c>
    </row>
    <row r="4702" spans="1:16" x14ac:dyDescent="0.25">
      <c r="A4702" t="s">
        <v>1587</v>
      </c>
      <c r="B4702" t="s">
        <v>14</v>
      </c>
      <c r="C4702" t="s">
        <v>23</v>
      </c>
      <c r="D4702" s="5">
        <v>45272.911111111112</v>
      </c>
      <c r="E4702">
        <v>131</v>
      </c>
      <c r="F4702" t="s">
        <v>16</v>
      </c>
      <c r="G4702">
        <v>1320</v>
      </c>
      <c r="H4702" t="s">
        <v>18</v>
      </c>
      <c r="I4702" t="s">
        <v>24</v>
      </c>
      <c r="J4702">
        <v>9.5</v>
      </c>
      <c r="K4702">
        <v>7</v>
      </c>
      <c r="L4702">
        <v>1</v>
      </c>
      <c r="M4702">
        <v>1</v>
      </c>
      <c r="N4702" t="str">
        <f t="shared" si="146"/>
        <v>Weather Imapct</v>
      </c>
      <c r="O4702" t="str">
        <f t="shared" si="147"/>
        <v>Not Cancelled</v>
      </c>
      <c r="P4702" t="str">
        <f>TEXT(Table1[[#This Row],[Departure_Time]],"mmm yyyy")</f>
        <v>Dec 2023</v>
      </c>
    </row>
    <row r="4703" spans="1:16" x14ac:dyDescent="0.25">
      <c r="A4703" t="s">
        <v>707</v>
      </c>
      <c r="B4703" t="s">
        <v>14</v>
      </c>
      <c r="C4703" t="s">
        <v>20</v>
      </c>
      <c r="D4703" s="5">
        <v>45039.411111111112</v>
      </c>
      <c r="E4703">
        <v>238</v>
      </c>
      <c r="F4703" t="s">
        <v>16</v>
      </c>
      <c r="G4703">
        <v>787</v>
      </c>
      <c r="H4703" t="s">
        <v>17</v>
      </c>
      <c r="I4703" t="s">
        <v>18</v>
      </c>
      <c r="J4703">
        <v>8.4</v>
      </c>
      <c r="K4703">
        <v>3</v>
      </c>
      <c r="L4703">
        <v>0</v>
      </c>
      <c r="M4703">
        <v>1</v>
      </c>
      <c r="N4703" t="str">
        <f t="shared" si="146"/>
        <v>Weather Imapct</v>
      </c>
      <c r="O4703" t="str">
        <f t="shared" si="147"/>
        <v>Not Cancelled</v>
      </c>
      <c r="P4703" t="str">
        <f>TEXT(Table1[[#This Row],[Departure_Time]],"mmm yyyy")</f>
        <v>Apr 2023</v>
      </c>
    </row>
    <row r="4704" spans="1:16" x14ac:dyDescent="0.25">
      <c r="A4704" t="s">
        <v>934</v>
      </c>
      <c r="B4704" t="s">
        <v>31</v>
      </c>
      <c r="C4704" t="s">
        <v>20</v>
      </c>
      <c r="D4704" s="5">
        <v>45180.556944444441</v>
      </c>
      <c r="E4704">
        <v>161</v>
      </c>
      <c r="F4704" t="s">
        <v>16</v>
      </c>
      <c r="G4704">
        <v>1324</v>
      </c>
      <c r="H4704" t="s">
        <v>17</v>
      </c>
      <c r="I4704" t="s">
        <v>18</v>
      </c>
      <c r="J4704">
        <v>6.3</v>
      </c>
      <c r="K4704">
        <v>0</v>
      </c>
      <c r="L4704">
        <v>0</v>
      </c>
      <c r="M4704">
        <v>0</v>
      </c>
      <c r="N4704" t="str">
        <f t="shared" si="146"/>
        <v>No Weather Impact</v>
      </c>
      <c r="O4704" t="str">
        <f t="shared" si="147"/>
        <v>Not Cancelled</v>
      </c>
      <c r="P4704" t="str">
        <f>TEXT(Table1[[#This Row],[Departure_Time]],"mmm yyyy")</f>
        <v>Sep 2023</v>
      </c>
    </row>
    <row r="4705" spans="1:16" x14ac:dyDescent="0.25">
      <c r="A4705" t="s">
        <v>71</v>
      </c>
      <c r="B4705" t="s">
        <v>31</v>
      </c>
      <c r="C4705" t="s">
        <v>26</v>
      </c>
      <c r="D4705" s="5">
        <v>45107.311805555553</v>
      </c>
      <c r="E4705">
        <v>151</v>
      </c>
      <c r="F4705" t="s">
        <v>16</v>
      </c>
      <c r="G4705">
        <v>983</v>
      </c>
      <c r="H4705" t="s">
        <v>18</v>
      </c>
      <c r="I4705" t="s">
        <v>39</v>
      </c>
      <c r="J4705">
        <v>8.3000000000000007</v>
      </c>
      <c r="K4705">
        <v>58</v>
      </c>
      <c r="L4705">
        <v>0</v>
      </c>
      <c r="M4705">
        <v>0</v>
      </c>
      <c r="N4705" t="str">
        <f t="shared" si="146"/>
        <v>No Weather Impact</v>
      </c>
      <c r="O4705" t="str">
        <f t="shared" si="147"/>
        <v>Not Cancelled</v>
      </c>
      <c r="P4705" t="str">
        <f>TEXT(Table1[[#This Row],[Departure_Time]],"mmm yyyy")</f>
        <v>Jun 2023</v>
      </c>
    </row>
    <row r="4706" spans="1:16" x14ac:dyDescent="0.25">
      <c r="A4706" t="s">
        <v>708</v>
      </c>
      <c r="B4706" t="s">
        <v>23</v>
      </c>
      <c r="C4706" t="s">
        <v>14</v>
      </c>
      <c r="D4706" s="5">
        <v>45202.85833333333</v>
      </c>
      <c r="E4706">
        <v>176</v>
      </c>
      <c r="F4706" t="s">
        <v>52</v>
      </c>
      <c r="G4706">
        <v>666</v>
      </c>
      <c r="H4706" t="s">
        <v>21</v>
      </c>
      <c r="I4706" t="s">
        <v>24</v>
      </c>
      <c r="J4706">
        <v>5.6</v>
      </c>
      <c r="K4706">
        <v>4</v>
      </c>
      <c r="L4706">
        <v>0</v>
      </c>
      <c r="M4706">
        <v>1</v>
      </c>
      <c r="N4706" t="str">
        <f t="shared" si="146"/>
        <v>Weather Imapct</v>
      </c>
      <c r="O4706" t="str">
        <f t="shared" si="147"/>
        <v>Cancelled</v>
      </c>
      <c r="P4706" t="str">
        <f>TEXT(Table1[[#This Row],[Departure_Time]],"mmm yyyy")</f>
        <v>Oct 2023</v>
      </c>
    </row>
    <row r="4707" spans="1:16" x14ac:dyDescent="0.25">
      <c r="A4707" t="s">
        <v>782</v>
      </c>
      <c r="B4707" t="s">
        <v>23</v>
      </c>
      <c r="C4707" t="s">
        <v>31</v>
      </c>
      <c r="D4707" s="5">
        <v>45737.85</v>
      </c>
      <c r="E4707">
        <v>96</v>
      </c>
      <c r="F4707" t="s">
        <v>52</v>
      </c>
      <c r="G4707">
        <v>1332</v>
      </c>
      <c r="H4707" t="s">
        <v>21</v>
      </c>
      <c r="I4707" t="s">
        <v>24</v>
      </c>
      <c r="J4707">
        <v>9.1</v>
      </c>
      <c r="K4707">
        <v>23</v>
      </c>
      <c r="L4707">
        <v>0</v>
      </c>
      <c r="M4707">
        <v>1</v>
      </c>
      <c r="N4707" t="str">
        <f t="shared" si="146"/>
        <v>Weather Imapct</v>
      </c>
      <c r="O4707" t="str">
        <f t="shared" si="147"/>
        <v>Cancelled</v>
      </c>
      <c r="P4707" t="str">
        <f>TEXT(Table1[[#This Row],[Departure_Time]],"mmm yyyy")</f>
        <v>Mar 2025</v>
      </c>
    </row>
    <row r="4708" spans="1:16" x14ac:dyDescent="0.25">
      <c r="A4708" t="s">
        <v>1842</v>
      </c>
      <c r="B4708" t="s">
        <v>15</v>
      </c>
      <c r="C4708" t="s">
        <v>36</v>
      </c>
      <c r="D4708" s="5">
        <v>45202.061111111114</v>
      </c>
      <c r="E4708">
        <v>174</v>
      </c>
      <c r="F4708" t="s">
        <v>16</v>
      </c>
      <c r="G4708">
        <v>1045</v>
      </c>
      <c r="H4708" t="s">
        <v>21</v>
      </c>
      <c r="I4708" t="s">
        <v>24</v>
      </c>
      <c r="J4708">
        <v>4.5</v>
      </c>
      <c r="K4708">
        <v>2</v>
      </c>
      <c r="L4708">
        <v>0</v>
      </c>
      <c r="M4708">
        <v>0</v>
      </c>
      <c r="N4708" t="str">
        <f t="shared" si="146"/>
        <v>No Weather Impact</v>
      </c>
      <c r="O4708" t="str">
        <f t="shared" si="147"/>
        <v>Not Cancelled</v>
      </c>
      <c r="P4708" t="str">
        <f>TEXT(Table1[[#This Row],[Departure_Time]],"mmm yyyy")</f>
        <v>Oct 2023</v>
      </c>
    </row>
    <row r="4709" spans="1:16" x14ac:dyDescent="0.25">
      <c r="A4709" t="s">
        <v>881</v>
      </c>
      <c r="B4709" t="s">
        <v>31</v>
      </c>
      <c r="C4709" t="s">
        <v>29</v>
      </c>
      <c r="D4709" s="5">
        <v>45064.009027777778</v>
      </c>
      <c r="E4709">
        <v>133</v>
      </c>
      <c r="F4709" t="s">
        <v>16</v>
      </c>
      <c r="G4709">
        <v>1150</v>
      </c>
      <c r="H4709" t="s">
        <v>18</v>
      </c>
      <c r="I4709" t="s">
        <v>24</v>
      </c>
      <c r="J4709">
        <v>6.7</v>
      </c>
      <c r="K4709">
        <v>0</v>
      </c>
      <c r="L4709">
        <v>0</v>
      </c>
      <c r="M4709">
        <v>0</v>
      </c>
      <c r="N4709" t="str">
        <f t="shared" si="146"/>
        <v>No Weather Impact</v>
      </c>
      <c r="O4709" t="str">
        <f t="shared" si="147"/>
        <v>Not Cancelled</v>
      </c>
      <c r="P4709" t="str">
        <f>TEXT(Table1[[#This Row],[Departure_Time]],"mmm yyyy")</f>
        <v>May 2023</v>
      </c>
    </row>
    <row r="4710" spans="1:16" x14ac:dyDescent="0.25">
      <c r="A4710" t="s">
        <v>669</v>
      </c>
      <c r="B4710" t="s">
        <v>36</v>
      </c>
      <c r="C4710" t="s">
        <v>14</v>
      </c>
      <c r="D4710" s="5">
        <v>45337.75277777778</v>
      </c>
      <c r="E4710">
        <v>150</v>
      </c>
      <c r="F4710" t="s">
        <v>16</v>
      </c>
      <c r="G4710">
        <v>1175</v>
      </c>
      <c r="H4710" t="s">
        <v>21</v>
      </c>
      <c r="I4710" t="s">
        <v>24</v>
      </c>
      <c r="J4710">
        <v>8.4</v>
      </c>
      <c r="K4710">
        <v>17</v>
      </c>
      <c r="L4710">
        <v>0</v>
      </c>
      <c r="M4710">
        <v>0</v>
      </c>
      <c r="N4710" t="str">
        <f t="shared" si="146"/>
        <v>No Weather Impact</v>
      </c>
      <c r="O4710" t="str">
        <f t="shared" si="147"/>
        <v>Not Cancelled</v>
      </c>
      <c r="P4710" t="str">
        <f>TEXT(Table1[[#This Row],[Departure_Time]],"mmm yyyy")</f>
        <v>Feb 2024</v>
      </c>
    </row>
    <row r="4711" spans="1:16" x14ac:dyDescent="0.25">
      <c r="A4711" t="s">
        <v>74</v>
      </c>
      <c r="B4711" t="s">
        <v>15</v>
      </c>
      <c r="C4711" t="s">
        <v>26</v>
      </c>
      <c r="D4711" s="5">
        <v>45194.431250000001</v>
      </c>
      <c r="E4711">
        <v>196</v>
      </c>
      <c r="F4711" t="s">
        <v>16</v>
      </c>
      <c r="G4711">
        <v>579</v>
      </c>
      <c r="H4711" t="s">
        <v>18</v>
      </c>
      <c r="I4711" t="s">
        <v>24</v>
      </c>
      <c r="J4711">
        <v>6.7</v>
      </c>
      <c r="K4711">
        <v>2</v>
      </c>
      <c r="L4711">
        <v>0</v>
      </c>
      <c r="M4711">
        <v>0</v>
      </c>
      <c r="N4711" t="str">
        <f t="shared" si="146"/>
        <v>No Weather Impact</v>
      </c>
      <c r="O4711" t="str">
        <f t="shared" si="147"/>
        <v>Not Cancelled</v>
      </c>
      <c r="P4711" t="str">
        <f>TEXT(Table1[[#This Row],[Departure_Time]],"mmm yyyy")</f>
        <v>Sep 2023</v>
      </c>
    </row>
    <row r="4712" spans="1:16" x14ac:dyDescent="0.25">
      <c r="A4712" t="s">
        <v>1289</v>
      </c>
      <c r="B4712" t="s">
        <v>23</v>
      </c>
      <c r="C4712" t="s">
        <v>15</v>
      </c>
      <c r="D4712" s="5">
        <v>45093.536111111112</v>
      </c>
      <c r="E4712">
        <v>173</v>
      </c>
      <c r="F4712" t="s">
        <v>16</v>
      </c>
      <c r="G4712">
        <v>1706</v>
      </c>
      <c r="H4712" t="s">
        <v>27</v>
      </c>
      <c r="I4712" t="s">
        <v>24</v>
      </c>
      <c r="J4712">
        <v>8.1999999999999993</v>
      </c>
      <c r="K4712">
        <v>18</v>
      </c>
      <c r="L4712">
        <v>0</v>
      </c>
      <c r="M4712">
        <v>0</v>
      </c>
      <c r="N4712" t="str">
        <f t="shared" si="146"/>
        <v>No Weather Impact</v>
      </c>
      <c r="O4712" t="str">
        <f t="shared" si="147"/>
        <v>Not Cancelled</v>
      </c>
      <c r="P4712" t="str">
        <f>TEXT(Table1[[#This Row],[Departure_Time]],"mmm yyyy")</f>
        <v>Jun 2023</v>
      </c>
    </row>
    <row r="4713" spans="1:16" x14ac:dyDescent="0.25">
      <c r="A4713" t="s">
        <v>1446</v>
      </c>
      <c r="B4713" t="s">
        <v>26</v>
      </c>
      <c r="C4713" t="s">
        <v>36</v>
      </c>
      <c r="D4713" s="5">
        <v>45585.120833333334</v>
      </c>
      <c r="E4713">
        <v>204</v>
      </c>
      <c r="F4713" t="s">
        <v>16</v>
      </c>
      <c r="G4713">
        <v>1399</v>
      </c>
      <c r="H4713" t="s">
        <v>27</v>
      </c>
      <c r="I4713" t="s">
        <v>18</v>
      </c>
      <c r="J4713">
        <v>6.6</v>
      </c>
      <c r="K4713">
        <v>5</v>
      </c>
      <c r="L4713">
        <v>0</v>
      </c>
      <c r="M4713">
        <v>0</v>
      </c>
      <c r="N4713" t="str">
        <f t="shared" si="146"/>
        <v>No Weather Impact</v>
      </c>
      <c r="O4713" t="str">
        <f t="shared" si="147"/>
        <v>Not Cancelled</v>
      </c>
      <c r="P4713" t="str">
        <f>TEXT(Table1[[#This Row],[Departure_Time]],"mmm yyyy")</f>
        <v>Oct 2024</v>
      </c>
    </row>
    <row r="4714" spans="1:16" x14ac:dyDescent="0.25">
      <c r="A4714" t="s">
        <v>1843</v>
      </c>
      <c r="B4714" t="s">
        <v>14</v>
      </c>
      <c r="C4714" t="s">
        <v>15</v>
      </c>
      <c r="D4714" s="5">
        <v>45094.496527777781</v>
      </c>
      <c r="E4714">
        <v>84</v>
      </c>
      <c r="F4714" t="s">
        <v>16</v>
      </c>
      <c r="G4714">
        <v>1021</v>
      </c>
      <c r="H4714" t="s">
        <v>17</v>
      </c>
      <c r="I4714" t="s">
        <v>39</v>
      </c>
      <c r="J4714">
        <v>7.2</v>
      </c>
      <c r="K4714">
        <v>8</v>
      </c>
      <c r="L4714">
        <v>1</v>
      </c>
      <c r="M4714">
        <v>0</v>
      </c>
      <c r="N4714" t="str">
        <f t="shared" si="146"/>
        <v>No Weather Impact</v>
      </c>
      <c r="O4714" t="str">
        <f t="shared" si="147"/>
        <v>Not Cancelled</v>
      </c>
      <c r="P4714" t="str">
        <f>TEXT(Table1[[#This Row],[Departure_Time]],"mmm yyyy")</f>
        <v>Jun 2023</v>
      </c>
    </row>
    <row r="4715" spans="1:16" x14ac:dyDescent="0.25">
      <c r="A4715" t="s">
        <v>1204</v>
      </c>
      <c r="B4715" t="s">
        <v>14</v>
      </c>
      <c r="C4715" t="s">
        <v>20</v>
      </c>
      <c r="D4715" s="5">
        <v>45160.686805555553</v>
      </c>
      <c r="E4715">
        <v>142</v>
      </c>
      <c r="F4715" t="s">
        <v>16</v>
      </c>
      <c r="G4715">
        <v>1341</v>
      </c>
      <c r="H4715" t="s">
        <v>27</v>
      </c>
      <c r="I4715" t="s">
        <v>24</v>
      </c>
      <c r="J4715">
        <v>8.5</v>
      </c>
      <c r="K4715">
        <v>9</v>
      </c>
      <c r="L4715">
        <v>0</v>
      </c>
      <c r="M4715">
        <v>0</v>
      </c>
      <c r="N4715" t="str">
        <f t="shared" si="146"/>
        <v>No Weather Impact</v>
      </c>
      <c r="O4715" t="str">
        <f t="shared" si="147"/>
        <v>Not Cancelled</v>
      </c>
      <c r="P4715" t="str">
        <f>TEXT(Table1[[#This Row],[Departure_Time]],"mmm yyyy")</f>
        <v>Aug 2023</v>
      </c>
    </row>
    <row r="4716" spans="1:16" x14ac:dyDescent="0.25">
      <c r="A4716" t="s">
        <v>582</v>
      </c>
      <c r="B4716" t="s">
        <v>26</v>
      </c>
      <c r="C4716" t="s">
        <v>15</v>
      </c>
      <c r="D4716" s="5">
        <v>45728.711805555555</v>
      </c>
      <c r="E4716">
        <v>250</v>
      </c>
      <c r="F4716" t="s">
        <v>16</v>
      </c>
      <c r="G4716">
        <v>1217</v>
      </c>
      <c r="H4716" t="s">
        <v>21</v>
      </c>
      <c r="I4716" t="s">
        <v>24</v>
      </c>
      <c r="J4716">
        <v>7.6</v>
      </c>
      <c r="K4716">
        <v>14</v>
      </c>
      <c r="L4716">
        <v>1</v>
      </c>
      <c r="M4716">
        <v>0</v>
      </c>
      <c r="N4716" t="str">
        <f t="shared" si="146"/>
        <v>No Weather Impact</v>
      </c>
      <c r="O4716" t="str">
        <f t="shared" si="147"/>
        <v>Not Cancelled</v>
      </c>
      <c r="P4716" t="str">
        <f>TEXT(Table1[[#This Row],[Departure_Time]],"mmm yyyy")</f>
        <v>Mar 2025</v>
      </c>
    </row>
    <row r="4717" spans="1:16" x14ac:dyDescent="0.25">
      <c r="A4717" t="s">
        <v>1022</v>
      </c>
      <c r="B4717" t="s">
        <v>31</v>
      </c>
      <c r="C4717" t="s">
        <v>29</v>
      </c>
      <c r="D4717" s="5">
        <v>45574.597222222219</v>
      </c>
      <c r="E4717">
        <v>215</v>
      </c>
      <c r="F4717" t="s">
        <v>16</v>
      </c>
      <c r="G4717">
        <v>1147</v>
      </c>
      <c r="H4717" t="s">
        <v>18</v>
      </c>
      <c r="I4717" t="s">
        <v>18</v>
      </c>
      <c r="J4717">
        <v>7.1</v>
      </c>
      <c r="K4717">
        <v>8</v>
      </c>
      <c r="L4717">
        <v>0</v>
      </c>
      <c r="M4717">
        <v>0</v>
      </c>
      <c r="N4717" t="str">
        <f t="shared" si="146"/>
        <v>No Weather Impact</v>
      </c>
      <c r="O4717" t="str">
        <f t="shared" si="147"/>
        <v>Not Cancelled</v>
      </c>
      <c r="P4717" t="str">
        <f>TEXT(Table1[[#This Row],[Departure_Time]],"mmm yyyy")</f>
        <v>Oct 2024</v>
      </c>
    </row>
    <row r="4718" spans="1:16" x14ac:dyDescent="0.25">
      <c r="A4718" t="s">
        <v>743</v>
      </c>
      <c r="B4718" t="s">
        <v>20</v>
      </c>
      <c r="C4718" t="s">
        <v>26</v>
      </c>
      <c r="D4718" s="5">
        <v>45747.289583333331</v>
      </c>
      <c r="E4718">
        <v>181</v>
      </c>
      <c r="F4718" t="s">
        <v>16</v>
      </c>
      <c r="G4718">
        <v>682</v>
      </c>
      <c r="H4718" t="s">
        <v>18</v>
      </c>
      <c r="I4718" t="s">
        <v>39</v>
      </c>
      <c r="J4718">
        <v>5</v>
      </c>
      <c r="K4718">
        <v>21</v>
      </c>
      <c r="L4718">
        <v>0</v>
      </c>
      <c r="M4718">
        <v>0</v>
      </c>
      <c r="N4718" t="str">
        <f t="shared" si="146"/>
        <v>No Weather Impact</v>
      </c>
      <c r="O4718" t="str">
        <f t="shared" si="147"/>
        <v>Not Cancelled</v>
      </c>
      <c r="P4718" t="str">
        <f>TEXT(Table1[[#This Row],[Departure_Time]],"mmm yyyy")</f>
        <v>Mar 2025</v>
      </c>
    </row>
    <row r="4719" spans="1:16" x14ac:dyDescent="0.25">
      <c r="A4719" t="s">
        <v>217</v>
      </c>
      <c r="B4719" t="s">
        <v>29</v>
      </c>
      <c r="C4719" t="s">
        <v>15</v>
      </c>
      <c r="D4719" s="5">
        <v>45045.125694444447</v>
      </c>
      <c r="E4719">
        <v>207</v>
      </c>
      <c r="F4719" t="s">
        <v>41</v>
      </c>
      <c r="G4719">
        <v>850</v>
      </c>
      <c r="H4719" t="s">
        <v>21</v>
      </c>
      <c r="I4719" t="s">
        <v>24</v>
      </c>
      <c r="J4719">
        <v>5.5</v>
      </c>
      <c r="K4719">
        <v>5</v>
      </c>
      <c r="L4719">
        <v>0</v>
      </c>
      <c r="M4719">
        <v>0</v>
      </c>
      <c r="N4719" t="str">
        <f t="shared" si="146"/>
        <v>No Weather Impact</v>
      </c>
      <c r="O4719" t="str">
        <f t="shared" si="147"/>
        <v>Not Cancelled</v>
      </c>
      <c r="P4719" t="str">
        <f>TEXT(Table1[[#This Row],[Departure_Time]],"mmm yyyy")</f>
        <v>Apr 2023</v>
      </c>
    </row>
    <row r="4720" spans="1:16" x14ac:dyDescent="0.25">
      <c r="A4720" t="s">
        <v>702</v>
      </c>
      <c r="B4720" t="s">
        <v>20</v>
      </c>
      <c r="C4720" t="s">
        <v>36</v>
      </c>
      <c r="D4720" s="5">
        <v>45697.620833333334</v>
      </c>
      <c r="E4720">
        <v>185</v>
      </c>
      <c r="F4720" t="s">
        <v>16</v>
      </c>
      <c r="G4720">
        <v>1408</v>
      </c>
      <c r="H4720" t="s">
        <v>21</v>
      </c>
      <c r="I4720" t="s">
        <v>130</v>
      </c>
      <c r="J4720">
        <v>5.8</v>
      </c>
      <c r="K4720">
        <v>4</v>
      </c>
      <c r="L4720">
        <v>0</v>
      </c>
      <c r="M4720">
        <v>0</v>
      </c>
      <c r="N4720" t="str">
        <f t="shared" si="146"/>
        <v>No Weather Impact</v>
      </c>
      <c r="O4720" t="str">
        <f t="shared" si="147"/>
        <v>Not Cancelled</v>
      </c>
      <c r="P4720" t="str">
        <f>TEXT(Table1[[#This Row],[Departure_Time]],"mmm yyyy")</f>
        <v>Feb 2025</v>
      </c>
    </row>
    <row r="4721" spans="1:16" x14ac:dyDescent="0.25">
      <c r="A4721" t="s">
        <v>1647</v>
      </c>
      <c r="B4721" t="s">
        <v>20</v>
      </c>
      <c r="C4721" t="s">
        <v>20</v>
      </c>
      <c r="D4721" s="5">
        <v>45696.216666666667</v>
      </c>
      <c r="E4721">
        <v>106</v>
      </c>
      <c r="F4721" t="s">
        <v>16</v>
      </c>
      <c r="G4721">
        <v>1600</v>
      </c>
      <c r="H4721" t="s">
        <v>21</v>
      </c>
      <c r="I4721" t="s">
        <v>39</v>
      </c>
      <c r="J4721">
        <v>6.5</v>
      </c>
      <c r="K4721">
        <v>9</v>
      </c>
      <c r="L4721">
        <v>0</v>
      </c>
      <c r="M4721">
        <v>0</v>
      </c>
      <c r="N4721" t="str">
        <f t="shared" si="146"/>
        <v>No Weather Impact</v>
      </c>
      <c r="O4721" t="str">
        <f t="shared" si="147"/>
        <v>Not Cancelled</v>
      </c>
      <c r="P4721" t="str">
        <f>TEXT(Table1[[#This Row],[Departure_Time]],"mmm yyyy")</f>
        <v>Feb 2025</v>
      </c>
    </row>
    <row r="4722" spans="1:16" x14ac:dyDescent="0.25">
      <c r="A4722" t="s">
        <v>796</v>
      </c>
      <c r="B4722" t="s">
        <v>29</v>
      </c>
      <c r="C4722" t="s">
        <v>31</v>
      </c>
      <c r="D4722" s="5">
        <v>45260.509027777778</v>
      </c>
      <c r="E4722">
        <v>243</v>
      </c>
      <c r="F4722" t="s">
        <v>41</v>
      </c>
      <c r="G4722">
        <v>936</v>
      </c>
      <c r="H4722" t="s">
        <v>18</v>
      </c>
      <c r="I4722" t="s">
        <v>18</v>
      </c>
      <c r="J4722">
        <v>7.8</v>
      </c>
      <c r="K4722">
        <v>4</v>
      </c>
      <c r="L4722">
        <v>0</v>
      </c>
      <c r="M4722">
        <v>1</v>
      </c>
      <c r="N4722" t="str">
        <f t="shared" si="146"/>
        <v>Weather Imapct</v>
      </c>
      <c r="O4722" t="str">
        <f t="shared" si="147"/>
        <v>Not Cancelled</v>
      </c>
      <c r="P4722" t="str">
        <f>TEXT(Table1[[#This Row],[Departure_Time]],"mmm yyyy")</f>
        <v>Nov 2023</v>
      </c>
    </row>
    <row r="4723" spans="1:16" x14ac:dyDescent="0.25">
      <c r="A4723" t="s">
        <v>1201</v>
      </c>
      <c r="B4723" t="s">
        <v>31</v>
      </c>
      <c r="C4723" t="s">
        <v>26</v>
      </c>
      <c r="D4723" s="5">
        <v>45396.019444444442</v>
      </c>
      <c r="E4723">
        <v>165</v>
      </c>
      <c r="F4723" t="s">
        <v>16</v>
      </c>
      <c r="G4723">
        <v>1555</v>
      </c>
      <c r="H4723" t="s">
        <v>18</v>
      </c>
      <c r="I4723" t="s">
        <v>18</v>
      </c>
      <c r="J4723">
        <v>7.8</v>
      </c>
      <c r="K4723">
        <v>8</v>
      </c>
      <c r="L4723">
        <v>0</v>
      </c>
      <c r="M4723">
        <v>1</v>
      </c>
      <c r="N4723" t="str">
        <f t="shared" si="146"/>
        <v>Weather Imapct</v>
      </c>
      <c r="O4723" t="str">
        <f t="shared" si="147"/>
        <v>Not Cancelled</v>
      </c>
      <c r="P4723" t="str">
        <f>TEXT(Table1[[#This Row],[Departure_Time]],"mmm yyyy")</f>
        <v>Apr 2024</v>
      </c>
    </row>
    <row r="4724" spans="1:16" x14ac:dyDescent="0.25">
      <c r="A4724" t="s">
        <v>582</v>
      </c>
      <c r="B4724" t="s">
        <v>26</v>
      </c>
      <c r="C4724" t="s">
        <v>31</v>
      </c>
      <c r="D4724" s="5">
        <v>45567.854166666664</v>
      </c>
      <c r="E4724">
        <v>229</v>
      </c>
      <c r="F4724" t="s">
        <v>41</v>
      </c>
      <c r="G4724">
        <v>993</v>
      </c>
      <c r="H4724" t="s">
        <v>21</v>
      </c>
      <c r="I4724" t="s">
        <v>24</v>
      </c>
      <c r="J4724">
        <v>8</v>
      </c>
      <c r="K4724">
        <v>20</v>
      </c>
      <c r="L4724">
        <v>0</v>
      </c>
      <c r="M4724">
        <v>0</v>
      </c>
      <c r="N4724" t="str">
        <f t="shared" si="146"/>
        <v>No Weather Impact</v>
      </c>
      <c r="O4724" t="str">
        <f t="shared" si="147"/>
        <v>Not Cancelled</v>
      </c>
      <c r="P4724" t="str">
        <f>TEXT(Table1[[#This Row],[Departure_Time]],"mmm yyyy")</f>
        <v>Oct 2024</v>
      </c>
    </row>
    <row r="4725" spans="1:16" x14ac:dyDescent="0.25">
      <c r="A4725" t="s">
        <v>1789</v>
      </c>
      <c r="B4725" t="s">
        <v>29</v>
      </c>
      <c r="C4725" t="s">
        <v>20</v>
      </c>
      <c r="D4725" s="5">
        <v>45188.865972222222</v>
      </c>
      <c r="E4725">
        <v>172</v>
      </c>
      <c r="F4725" t="s">
        <v>41</v>
      </c>
      <c r="G4725">
        <v>828</v>
      </c>
      <c r="H4725" t="s">
        <v>17</v>
      </c>
      <c r="I4725" t="s">
        <v>39</v>
      </c>
      <c r="J4725">
        <v>9</v>
      </c>
      <c r="K4725">
        <v>8</v>
      </c>
      <c r="L4725">
        <v>0</v>
      </c>
      <c r="M4725">
        <v>0</v>
      </c>
      <c r="N4725" t="str">
        <f t="shared" si="146"/>
        <v>No Weather Impact</v>
      </c>
      <c r="O4725" t="str">
        <f t="shared" si="147"/>
        <v>Not Cancelled</v>
      </c>
      <c r="P4725" t="str">
        <f>TEXT(Table1[[#This Row],[Departure_Time]],"mmm yyyy")</f>
        <v>Sep 2023</v>
      </c>
    </row>
    <row r="4726" spans="1:16" x14ac:dyDescent="0.25">
      <c r="A4726" t="s">
        <v>1844</v>
      </c>
      <c r="B4726" t="s">
        <v>14</v>
      </c>
      <c r="C4726" t="s">
        <v>14</v>
      </c>
      <c r="D4726" s="5">
        <v>45213.242361111108</v>
      </c>
      <c r="E4726">
        <v>209</v>
      </c>
      <c r="F4726" t="s">
        <v>41</v>
      </c>
      <c r="G4726">
        <v>1236</v>
      </c>
      <c r="H4726" t="s">
        <v>17</v>
      </c>
      <c r="I4726" t="s">
        <v>24</v>
      </c>
      <c r="J4726">
        <v>9.3000000000000007</v>
      </c>
      <c r="K4726">
        <v>12</v>
      </c>
      <c r="L4726">
        <v>0</v>
      </c>
      <c r="M4726">
        <v>0</v>
      </c>
      <c r="N4726" t="str">
        <f t="shared" si="146"/>
        <v>No Weather Impact</v>
      </c>
      <c r="O4726" t="str">
        <f t="shared" si="147"/>
        <v>Not Cancelled</v>
      </c>
      <c r="P4726" t="str">
        <f>TEXT(Table1[[#This Row],[Departure_Time]],"mmm yyyy")</f>
        <v>Oct 2023</v>
      </c>
    </row>
    <row r="4727" spans="1:16" x14ac:dyDescent="0.25">
      <c r="A4727" t="s">
        <v>129</v>
      </c>
      <c r="B4727" t="s">
        <v>23</v>
      </c>
      <c r="C4727" t="s">
        <v>23</v>
      </c>
      <c r="D4727" s="5">
        <v>45199.257638888892</v>
      </c>
      <c r="E4727">
        <v>158</v>
      </c>
      <c r="F4727" t="s">
        <v>16</v>
      </c>
      <c r="G4727">
        <v>1713</v>
      </c>
      <c r="H4727" t="s">
        <v>27</v>
      </c>
      <c r="I4727" t="s">
        <v>24</v>
      </c>
      <c r="J4727">
        <v>5.8</v>
      </c>
      <c r="K4727">
        <v>1</v>
      </c>
      <c r="L4727">
        <v>0</v>
      </c>
      <c r="M4727">
        <v>0</v>
      </c>
      <c r="N4727" t="str">
        <f t="shared" si="146"/>
        <v>No Weather Impact</v>
      </c>
      <c r="O4727" t="str">
        <f t="shared" si="147"/>
        <v>Not Cancelled</v>
      </c>
      <c r="P4727" t="str">
        <f>TEXT(Table1[[#This Row],[Departure_Time]],"mmm yyyy")</f>
        <v>Sep 2023</v>
      </c>
    </row>
    <row r="4728" spans="1:16" x14ac:dyDescent="0.25">
      <c r="A4728" t="s">
        <v>171</v>
      </c>
      <c r="B4728" t="s">
        <v>14</v>
      </c>
      <c r="C4728" t="s">
        <v>26</v>
      </c>
      <c r="D4728" s="5">
        <v>45409.709722222222</v>
      </c>
      <c r="E4728">
        <v>104</v>
      </c>
      <c r="F4728" t="s">
        <v>41</v>
      </c>
      <c r="G4728">
        <v>1520</v>
      </c>
      <c r="H4728" t="s">
        <v>17</v>
      </c>
      <c r="I4728" t="s">
        <v>24</v>
      </c>
      <c r="J4728">
        <v>6.4</v>
      </c>
      <c r="K4728">
        <v>2</v>
      </c>
      <c r="L4728">
        <v>0</v>
      </c>
      <c r="M4728">
        <v>0</v>
      </c>
      <c r="N4728" t="str">
        <f t="shared" si="146"/>
        <v>No Weather Impact</v>
      </c>
      <c r="O4728" t="str">
        <f t="shared" si="147"/>
        <v>Not Cancelled</v>
      </c>
      <c r="P4728" t="str">
        <f>TEXT(Table1[[#This Row],[Departure_Time]],"mmm yyyy")</f>
        <v>Apr 2024</v>
      </c>
    </row>
    <row r="4729" spans="1:16" x14ac:dyDescent="0.25">
      <c r="A4729" t="s">
        <v>1407</v>
      </c>
      <c r="B4729" t="s">
        <v>36</v>
      </c>
      <c r="C4729" t="s">
        <v>31</v>
      </c>
      <c r="D4729" s="5">
        <v>45676.970138888886</v>
      </c>
      <c r="E4729">
        <v>244</v>
      </c>
      <c r="F4729" t="s">
        <v>16</v>
      </c>
      <c r="G4729">
        <v>1368</v>
      </c>
      <c r="H4729" t="s">
        <v>21</v>
      </c>
      <c r="I4729" t="s">
        <v>18</v>
      </c>
      <c r="J4729">
        <v>7.5</v>
      </c>
      <c r="K4729">
        <v>0</v>
      </c>
      <c r="L4729">
        <v>0</v>
      </c>
      <c r="M4729">
        <v>1</v>
      </c>
      <c r="N4729" t="str">
        <f t="shared" si="146"/>
        <v>Weather Imapct</v>
      </c>
      <c r="O4729" t="str">
        <f t="shared" si="147"/>
        <v>Not Cancelled</v>
      </c>
      <c r="P4729" t="str">
        <f>TEXT(Table1[[#This Row],[Departure_Time]],"mmm yyyy")</f>
        <v>Jan 2025</v>
      </c>
    </row>
    <row r="4730" spans="1:16" x14ac:dyDescent="0.25">
      <c r="A4730" t="s">
        <v>599</v>
      </c>
      <c r="B4730" t="s">
        <v>36</v>
      </c>
      <c r="C4730" t="s">
        <v>36</v>
      </c>
      <c r="D4730" s="5">
        <v>45186.772222222222</v>
      </c>
      <c r="E4730">
        <v>83</v>
      </c>
      <c r="F4730" t="s">
        <v>16</v>
      </c>
      <c r="G4730">
        <v>909</v>
      </c>
      <c r="H4730" t="s">
        <v>18</v>
      </c>
      <c r="I4730" t="s">
        <v>24</v>
      </c>
      <c r="J4730">
        <v>9.1</v>
      </c>
      <c r="K4730">
        <v>17</v>
      </c>
      <c r="L4730">
        <v>0</v>
      </c>
      <c r="M4730">
        <v>1</v>
      </c>
      <c r="N4730" t="str">
        <f t="shared" si="146"/>
        <v>Weather Imapct</v>
      </c>
      <c r="O4730" t="str">
        <f t="shared" si="147"/>
        <v>Not Cancelled</v>
      </c>
      <c r="P4730" t="str">
        <f>TEXT(Table1[[#This Row],[Departure_Time]],"mmm yyyy")</f>
        <v>Sep 2023</v>
      </c>
    </row>
    <row r="4731" spans="1:16" x14ac:dyDescent="0.25">
      <c r="A4731" t="s">
        <v>1768</v>
      </c>
      <c r="B4731" t="s">
        <v>31</v>
      </c>
      <c r="C4731" t="s">
        <v>15</v>
      </c>
      <c r="D4731" s="5">
        <v>45387.399305555555</v>
      </c>
      <c r="E4731">
        <v>121</v>
      </c>
      <c r="F4731" t="s">
        <v>16</v>
      </c>
      <c r="G4731">
        <v>867</v>
      </c>
      <c r="H4731" t="s">
        <v>18</v>
      </c>
      <c r="I4731" t="s">
        <v>24</v>
      </c>
      <c r="J4731">
        <v>7.9</v>
      </c>
      <c r="K4731">
        <v>9</v>
      </c>
      <c r="L4731">
        <v>0</v>
      </c>
      <c r="M4731">
        <v>1</v>
      </c>
      <c r="N4731" t="str">
        <f t="shared" si="146"/>
        <v>Weather Imapct</v>
      </c>
      <c r="O4731" t="str">
        <f t="shared" si="147"/>
        <v>Not Cancelled</v>
      </c>
      <c r="P4731" t="str">
        <f>TEXT(Table1[[#This Row],[Departure_Time]],"mmm yyyy")</f>
        <v>Apr 2024</v>
      </c>
    </row>
    <row r="4732" spans="1:16" x14ac:dyDescent="0.25">
      <c r="A4732" t="s">
        <v>680</v>
      </c>
      <c r="B4732" t="s">
        <v>15</v>
      </c>
      <c r="C4732" t="s">
        <v>14</v>
      </c>
      <c r="D4732" s="5">
        <v>45702.120138888888</v>
      </c>
      <c r="E4732">
        <v>232</v>
      </c>
      <c r="F4732" t="s">
        <v>16</v>
      </c>
      <c r="G4732">
        <v>1094</v>
      </c>
      <c r="H4732" t="s">
        <v>17</v>
      </c>
      <c r="I4732" t="s">
        <v>24</v>
      </c>
      <c r="J4732">
        <v>7.8</v>
      </c>
      <c r="K4732">
        <v>17</v>
      </c>
      <c r="L4732">
        <v>0</v>
      </c>
      <c r="M4732">
        <v>1</v>
      </c>
      <c r="N4732" t="str">
        <f t="shared" si="146"/>
        <v>Weather Imapct</v>
      </c>
      <c r="O4732" t="str">
        <f t="shared" si="147"/>
        <v>Not Cancelled</v>
      </c>
      <c r="P4732" t="str">
        <f>TEXT(Table1[[#This Row],[Departure_Time]],"mmm yyyy")</f>
        <v>Feb 2025</v>
      </c>
    </row>
    <row r="4733" spans="1:16" x14ac:dyDescent="0.25">
      <c r="A4733" t="s">
        <v>553</v>
      </c>
      <c r="B4733" t="s">
        <v>31</v>
      </c>
      <c r="C4733" t="s">
        <v>31</v>
      </c>
      <c r="D4733" s="5">
        <v>45046.036111111112</v>
      </c>
      <c r="E4733">
        <v>122</v>
      </c>
      <c r="F4733" t="s">
        <v>16</v>
      </c>
      <c r="G4733">
        <v>828</v>
      </c>
      <c r="H4733" t="s">
        <v>27</v>
      </c>
      <c r="I4733" t="s">
        <v>24</v>
      </c>
      <c r="J4733">
        <v>3.9</v>
      </c>
      <c r="K4733">
        <v>7</v>
      </c>
      <c r="L4733">
        <v>0</v>
      </c>
      <c r="M4733">
        <v>0</v>
      </c>
      <c r="N4733" t="str">
        <f t="shared" si="146"/>
        <v>No Weather Impact</v>
      </c>
      <c r="O4733" t="str">
        <f t="shared" si="147"/>
        <v>Not Cancelled</v>
      </c>
      <c r="P4733" t="str">
        <f>TEXT(Table1[[#This Row],[Departure_Time]],"mmm yyyy")</f>
        <v>Apr 2023</v>
      </c>
    </row>
    <row r="4734" spans="1:16" x14ac:dyDescent="0.25">
      <c r="A4734" t="s">
        <v>1571</v>
      </c>
      <c r="B4734" t="s">
        <v>26</v>
      </c>
      <c r="C4734" t="s">
        <v>14</v>
      </c>
      <c r="D4734" s="5">
        <v>45600.780555555553</v>
      </c>
      <c r="E4734">
        <v>140</v>
      </c>
      <c r="F4734" t="s">
        <v>16</v>
      </c>
      <c r="G4734">
        <v>1250</v>
      </c>
      <c r="H4734" t="s">
        <v>17</v>
      </c>
      <c r="I4734" t="s">
        <v>24</v>
      </c>
      <c r="J4734">
        <v>6.9</v>
      </c>
      <c r="K4734">
        <v>29</v>
      </c>
      <c r="L4734">
        <v>0</v>
      </c>
      <c r="M4734">
        <v>0</v>
      </c>
      <c r="N4734" t="str">
        <f t="shared" si="146"/>
        <v>No Weather Impact</v>
      </c>
      <c r="O4734" t="str">
        <f t="shared" si="147"/>
        <v>Not Cancelled</v>
      </c>
      <c r="P4734" t="str">
        <f>TEXT(Table1[[#This Row],[Departure_Time]],"mmm yyyy")</f>
        <v>Nov 2024</v>
      </c>
    </row>
    <row r="4735" spans="1:16" x14ac:dyDescent="0.25">
      <c r="A4735" t="s">
        <v>1523</v>
      </c>
      <c r="B4735" t="s">
        <v>31</v>
      </c>
      <c r="C4735" t="s">
        <v>29</v>
      </c>
      <c r="D4735" s="5">
        <v>45227.193055555559</v>
      </c>
      <c r="E4735">
        <v>249</v>
      </c>
      <c r="F4735" t="s">
        <v>16</v>
      </c>
      <c r="G4735">
        <v>1471</v>
      </c>
      <c r="H4735" t="s">
        <v>21</v>
      </c>
      <c r="I4735" t="s">
        <v>39</v>
      </c>
      <c r="J4735">
        <v>6.6</v>
      </c>
      <c r="K4735">
        <v>21</v>
      </c>
      <c r="L4735">
        <v>0</v>
      </c>
      <c r="M4735">
        <v>0</v>
      </c>
      <c r="N4735" t="str">
        <f t="shared" si="146"/>
        <v>No Weather Impact</v>
      </c>
      <c r="O4735" t="str">
        <f t="shared" si="147"/>
        <v>Not Cancelled</v>
      </c>
      <c r="P4735" t="str">
        <f>TEXT(Table1[[#This Row],[Departure_Time]],"mmm yyyy")</f>
        <v>Oct 2023</v>
      </c>
    </row>
    <row r="4736" spans="1:16" x14ac:dyDescent="0.25">
      <c r="A4736" t="s">
        <v>637</v>
      </c>
      <c r="B4736" t="s">
        <v>15</v>
      </c>
      <c r="C4736" t="s">
        <v>20</v>
      </c>
      <c r="D4736" s="5">
        <v>45105.78125</v>
      </c>
      <c r="E4736">
        <v>143</v>
      </c>
      <c r="F4736" t="s">
        <v>16</v>
      </c>
      <c r="G4736">
        <v>1346</v>
      </c>
      <c r="H4736" t="s">
        <v>27</v>
      </c>
      <c r="I4736" t="s">
        <v>24</v>
      </c>
      <c r="J4736">
        <v>6.8</v>
      </c>
      <c r="K4736">
        <v>6</v>
      </c>
      <c r="L4736">
        <v>0</v>
      </c>
      <c r="M4736">
        <v>1</v>
      </c>
      <c r="N4736" t="str">
        <f t="shared" si="146"/>
        <v>Weather Imapct</v>
      </c>
      <c r="O4736" t="str">
        <f t="shared" si="147"/>
        <v>Not Cancelled</v>
      </c>
      <c r="P4736" t="str">
        <f>TEXT(Table1[[#This Row],[Departure_Time]],"mmm yyyy")</f>
        <v>Jun 2023</v>
      </c>
    </row>
    <row r="4737" spans="1:16" x14ac:dyDescent="0.25">
      <c r="A4737" t="s">
        <v>883</v>
      </c>
      <c r="B4737" t="s">
        <v>31</v>
      </c>
      <c r="C4737" t="s">
        <v>14</v>
      </c>
      <c r="D4737" s="5">
        <v>45558.402777777781</v>
      </c>
      <c r="E4737">
        <v>124</v>
      </c>
      <c r="F4737" t="s">
        <v>16</v>
      </c>
      <c r="G4737">
        <v>1654</v>
      </c>
      <c r="H4737" t="s">
        <v>18</v>
      </c>
      <c r="I4737" t="s">
        <v>24</v>
      </c>
      <c r="J4737">
        <v>7.1</v>
      </c>
      <c r="K4737">
        <v>3</v>
      </c>
      <c r="L4737">
        <v>0</v>
      </c>
      <c r="M4737">
        <v>0</v>
      </c>
      <c r="N4737" t="str">
        <f t="shared" si="146"/>
        <v>No Weather Impact</v>
      </c>
      <c r="O4737" t="str">
        <f t="shared" si="147"/>
        <v>Not Cancelled</v>
      </c>
      <c r="P4737" t="str">
        <f>TEXT(Table1[[#This Row],[Departure_Time]],"mmm yyyy")</f>
        <v>Sep 2024</v>
      </c>
    </row>
    <row r="4738" spans="1:16" x14ac:dyDescent="0.25">
      <c r="A4738" t="s">
        <v>858</v>
      </c>
      <c r="B4738" t="s">
        <v>31</v>
      </c>
      <c r="C4738" t="s">
        <v>26</v>
      </c>
      <c r="D4738" s="5">
        <v>45346.35833333333</v>
      </c>
      <c r="E4738">
        <v>122</v>
      </c>
      <c r="F4738" t="s">
        <v>16</v>
      </c>
      <c r="G4738">
        <v>1120</v>
      </c>
      <c r="H4738" t="s">
        <v>18</v>
      </c>
      <c r="I4738" t="s">
        <v>39</v>
      </c>
      <c r="J4738">
        <v>8.4</v>
      </c>
      <c r="K4738">
        <v>20</v>
      </c>
      <c r="L4738">
        <v>0</v>
      </c>
      <c r="M4738">
        <v>0</v>
      </c>
      <c r="N4738" t="str">
        <f t="shared" si="146"/>
        <v>No Weather Impact</v>
      </c>
      <c r="O4738" t="str">
        <f t="shared" si="147"/>
        <v>Not Cancelled</v>
      </c>
      <c r="P4738" t="str">
        <f>TEXT(Table1[[#This Row],[Departure_Time]],"mmm yyyy")</f>
        <v>Feb 2024</v>
      </c>
    </row>
    <row r="4739" spans="1:16" x14ac:dyDescent="0.25">
      <c r="A4739" t="s">
        <v>1845</v>
      </c>
      <c r="B4739" t="s">
        <v>23</v>
      </c>
      <c r="C4739" t="s">
        <v>31</v>
      </c>
      <c r="D4739" s="5">
        <v>45760.572916666664</v>
      </c>
      <c r="E4739">
        <v>241</v>
      </c>
      <c r="F4739" t="s">
        <v>16</v>
      </c>
      <c r="G4739">
        <v>924</v>
      </c>
      <c r="H4739" t="s">
        <v>18</v>
      </c>
      <c r="I4739" t="s">
        <v>24</v>
      </c>
      <c r="J4739">
        <v>8.3000000000000007</v>
      </c>
      <c r="K4739">
        <v>4</v>
      </c>
      <c r="L4739">
        <v>0</v>
      </c>
      <c r="M4739">
        <v>0</v>
      </c>
      <c r="N4739" t="str">
        <f t="shared" ref="N4739:N4802" si="148">IF(M4739=1, "Weather Imapct", "No Weather Impact")</f>
        <v>No Weather Impact</v>
      </c>
      <c r="O4739" t="str">
        <f t="shared" ref="O4739:O4802" si="149">IF(F4739="Cancelled", "Cancelled", "Not Cancelled")</f>
        <v>Not Cancelled</v>
      </c>
      <c r="P4739" t="str">
        <f>TEXT(Table1[[#This Row],[Departure_Time]],"mmm yyyy")</f>
        <v>Apr 2025</v>
      </c>
    </row>
    <row r="4740" spans="1:16" x14ac:dyDescent="0.25">
      <c r="A4740" t="s">
        <v>1756</v>
      </c>
      <c r="B4740" t="s">
        <v>29</v>
      </c>
      <c r="C4740" t="s">
        <v>36</v>
      </c>
      <c r="D4740" s="5">
        <v>45760.584722222222</v>
      </c>
      <c r="E4740">
        <v>205</v>
      </c>
      <c r="F4740" t="s">
        <v>16</v>
      </c>
      <c r="G4740">
        <v>1439</v>
      </c>
      <c r="H4740" t="s">
        <v>18</v>
      </c>
      <c r="I4740" t="s">
        <v>130</v>
      </c>
      <c r="J4740">
        <v>6.9</v>
      </c>
      <c r="K4740">
        <v>2</v>
      </c>
      <c r="L4740">
        <v>0</v>
      </c>
      <c r="M4740">
        <v>1</v>
      </c>
      <c r="N4740" t="str">
        <f t="shared" si="148"/>
        <v>Weather Imapct</v>
      </c>
      <c r="O4740" t="str">
        <f t="shared" si="149"/>
        <v>Not Cancelled</v>
      </c>
      <c r="P4740" t="str">
        <f>TEXT(Table1[[#This Row],[Departure_Time]],"mmm yyyy")</f>
        <v>Apr 2025</v>
      </c>
    </row>
    <row r="4741" spans="1:16" x14ac:dyDescent="0.25">
      <c r="A4741" t="s">
        <v>888</v>
      </c>
      <c r="B4741" t="s">
        <v>20</v>
      </c>
      <c r="C4741" t="s">
        <v>31</v>
      </c>
      <c r="D4741" s="5">
        <v>45304.447222222225</v>
      </c>
      <c r="E4741">
        <v>159</v>
      </c>
      <c r="F4741" t="s">
        <v>16</v>
      </c>
      <c r="G4741">
        <v>792</v>
      </c>
      <c r="H4741" t="s">
        <v>21</v>
      </c>
      <c r="I4741" t="s">
        <v>24</v>
      </c>
      <c r="J4741">
        <v>8.1999999999999993</v>
      </c>
      <c r="K4741">
        <v>2</v>
      </c>
      <c r="L4741">
        <v>0</v>
      </c>
      <c r="M4741">
        <v>0</v>
      </c>
      <c r="N4741" t="str">
        <f t="shared" si="148"/>
        <v>No Weather Impact</v>
      </c>
      <c r="O4741" t="str">
        <f t="shared" si="149"/>
        <v>Not Cancelled</v>
      </c>
      <c r="P4741" t="str">
        <f>TEXT(Table1[[#This Row],[Departure_Time]],"mmm yyyy")</f>
        <v>Jan 2024</v>
      </c>
    </row>
    <row r="4742" spans="1:16" x14ac:dyDescent="0.25">
      <c r="A4742" t="s">
        <v>151</v>
      </c>
      <c r="B4742" t="s">
        <v>29</v>
      </c>
      <c r="C4742" t="s">
        <v>15</v>
      </c>
      <c r="D4742" s="5">
        <v>45453.373611111114</v>
      </c>
      <c r="E4742">
        <v>211</v>
      </c>
      <c r="F4742" t="s">
        <v>16</v>
      </c>
      <c r="G4742">
        <v>1445</v>
      </c>
      <c r="H4742" t="s">
        <v>18</v>
      </c>
      <c r="I4742" t="s">
        <v>130</v>
      </c>
      <c r="J4742">
        <v>4.3</v>
      </c>
      <c r="K4742">
        <v>17</v>
      </c>
      <c r="L4742">
        <v>0</v>
      </c>
      <c r="M4742">
        <v>0</v>
      </c>
      <c r="N4742" t="str">
        <f t="shared" si="148"/>
        <v>No Weather Impact</v>
      </c>
      <c r="O4742" t="str">
        <f t="shared" si="149"/>
        <v>Not Cancelled</v>
      </c>
      <c r="P4742" t="str">
        <f>TEXT(Table1[[#This Row],[Departure_Time]],"mmm yyyy")</f>
        <v>Jun 2024</v>
      </c>
    </row>
    <row r="4743" spans="1:16" x14ac:dyDescent="0.25">
      <c r="A4743" t="s">
        <v>516</v>
      </c>
      <c r="B4743" t="s">
        <v>26</v>
      </c>
      <c r="C4743" t="s">
        <v>23</v>
      </c>
      <c r="D4743" s="5">
        <v>45474.463194444441</v>
      </c>
      <c r="E4743">
        <v>60</v>
      </c>
      <c r="F4743" t="s">
        <v>16</v>
      </c>
      <c r="G4743">
        <v>1533</v>
      </c>
      <c r="H4743" t="s">
        <v>27</v>
      </c>
      <c r="I4743" t="s">
        <v>24</v>
      </c>
      <c r="J4743">
        <v>9.4</v>
      </c>
      <c r="K4743">
        <v>2</v>
      </c>
      <c r="L4743">
        <v>0</v>
      </c>
      <c r="M4743">
        <v>0</v>
      </c>
      <c r="N4743" t="str">
        <f t="shared" si="148"/>
        <v>No Weather Impact</v>
      </c>
      <c r="O4743" t="str">
        <f t="shared" si="149"/>
        <v>Not Cancelled</v>
      </c>
      <c r="P4743" t="str">
        <f>TEXT(Table1[[#This Row],[Departure_Time]],"mmm yyyy")</f>
        <v>Jul 2024</v>
      </c>
    </row>
    <row r="4744" spans="1:16" x14ac:dyDescent="0.25">
      <c r="A4744" t="s">
        <v>1514</v>
      </c>
      <c r="B4744" t="s">
        <v>29</v>
      </c>
      <c r="C4744" t="s">
        <v>29</v>
      </c>
      <c r="D4744" s="5">
        <v>45063.879861111112</v>
      </c>
      <c r="E4744">
        <v>102</v>
      </c>
      <c r="F4744" t="s">
        <v>52</v>
      </c>
      <c r="G4744">
        <v>1608</v>
      </c>
      <c r="H4744" t="s">
        <v>17</v>
      </c>
      <c r="I4744" t="s">
        <v>24</v>
      </c>
      <c r="J4744">
        <v>7.1</v>
      </c>
      <c r="K4744">
        <v>1</v>
      </c>
      <c r="L4744">
        <v>0</v>
      </c>
      <c r="M4744">
        <v>0</v>
      </c>
      <c r="N4744" t="str">
        <f t="shared" si="148"/>
        <v>No Weather Impact</v>
      </c>
      <c r="O4744" t="str">
        <f t="shared" si="149"/>
        <v>Cancelled</v>
      </c>
      <c r="P4744" t="str">
        <f>TEXT(Table1[[#This Row],[Departure_Time]],"mmm yyyy")</f>
        <v>May 2023</v>
      </c>
    </row>
    <row r="4745" spans="1:16" x14ac:dyDescent="0.25">
      <c r="A4745" t="s">
        <v>486</v>
      </c>
      <c r="B4745" t="s">
        <v>36</v>
      </c>
      <c r="C4745" t="s">
        <v>15</v>
      </c>
      <c r="D4745" s="5">
        <v>45485.32916666667</v>
      </c>
      <c r="E4745">
        <v>192</v>
      </c>
      <c r="F4745" t="s">
        <v>16</v>
      </c>
      <c r="G4745">
        <v>1384</v>
      </c>
      <c r="H4745" t="s">
        <v>21</v>
      </c>
      <c r="I4745" t="s">
        <v>39</v>
      </c>
      <c r="J4745">
        <v>9.1999999999999993</v>
      </c>
      <c r="K4745">
        <v>12</v>
      </c>
      <c r="L4745">
        <v>0</v>
      </c>
      <c r="M4745">
        <v>0</v>
      </c>
      <c r="N4745" t="str">
        <f t="shared" si="148"/>
        <v>No Weather Impact</v>
      </c>
      <c r="O4745" t="str">
        <f t="shared" si="149"/>
        <v>Not Cancelled</v>
      </c>
      <c r="P4745" t="str">
        <f>TEXT(Table1[[#This Row],[Departure_Time]],"mmm yyyy")</f>
        <v>Jul 2024</v>
      </c>
    </row>
    <row r="4746" spans="1:16" x14ac:dyDescent="0.25">
      <c r="A4746" t="s">
        <v>1273</v>
      </c>
      <c r="B4746" t="s">
        <v>26</v>
      </c>
      <c r="C4746" t="s">
        <v>31</v>
      </c>
      <c r="D4746" s="5">
        <v>45279.853472222225</v>
      </c>
      <c r="E4746">
        <v>78</v>
      </c>
      <c r="F4746" t="s">
        <v>41</v>
      </c>
      <c r="G4746">
        <v>1016</v>
      </c>
      <c r="H4746" t="s">
        <v>18</v>
      </c>
      <c r="I4746" t="s">
        <v>24</v>
      </c>
      <c r="J4746">
        <v>4.5</v>
      </c>
      <c r="K4746">
        <v>22</v>
      </c>
      <c r="L4746">
        <v>0</v>
      </c>
      <c r="M4746">
        <v>0</v>
      </c>
      <c r="N4746" t="str">
        <f t="shared" si="148"/>
        <v>No Weather Impact</v>
      </c>
      <c r="O4746" t="str">
        <f t="shared" si="149"/>
        <v>Not Cancelled</v>
      </c>
      <c r="P4746" t="str">
        <f>TEXT(Table1[[#This Row],[Departure_Time]],"mmm yyyy")</f>
        <v>Dec 2023</v>
      </c>
    </row>
    <row r="4747" spans="1:16" x14ac:dyDescent="0.25">
      <c r="A4747" t="s">
        <v>1846</v>
      </c>
      <c r="B4747" t="s">
        <v>29</v>
      </c>
      <c r="C4747" t="s">
        <v>29</v>
      </c>
      <c r="D4747" s="5">
        <v>45070.17083333333</v>
      </c>
      <c r="E4747">
        <v>124</v>
      </c>
      <c r="F4747" t="s">
        <v>16</v>
      </c>
      <c r="G4747">
        <v>1726</v>
      </c>
      <c r="H4747" t="s">
        <v>21</v>
      </c>
      <c r="I4747" t="s">
        <v>39</v>
      </c>
      <c r="J4747">
        <v>6.3</v>
      </c>
      <c r="K4747">
        <v>15</v>
      </c>
      <c r="L4747">
        <v>0</v>
      </c>
      <c r="M4747">
        <v>0</v>
      </c>
      <c r="N4747" t="str">
        <f t="shared" si="148"/>
        <v>No Weather Impact</v>
      </c>
      <c r="O4747" t="str">
        <f t="shared" si="149"/>
        <v>Not Cancelled</v>
      </c>
      <c r="P4747" t="str">
        <f>TEXT(Table1[[#This Row],[Departure_Time]],"mmm yyyy")</f>
        <v>May 2023</v>
      </c>
    </row>
    <row r="4748" spans="1:16" x14ac:dyDescent="0.25">
      <c r="A4748" t="s">
        <v>185</v>
      </c>
      <c r="B4748" t="s">
        <v>23</v>
      </c>
      <c r="C4748" t="s">
        <v>23</v>
      </c>
      <c r="D4748" s="5">
        <v>45721.163194444445</v>
      </c>
      <c r="E4748">
        <v>106</v>
      </c>
      <c r="F4748" t="s">
        <v>16</v>
      </c>
      <c r="G4748">
        <v>1173</v>
      </c>
      <c r="H4748" t="s">
        <v>21</v>
      </c>
      <c r="I4748" t="s">
        <v>24</v>
      </c>
      <c r="J4748">
        <v>5.8</v>
      </c>
      <c r="K4748">
        <v>18</v>
      </c>
      <c r="L4748">
        <v>0</v>
      </c>
      <c r="M4748">
        <v>0</v>
      </c>
      <c r="N4748" t="str">
        <f t="shared" si="148"/>
        <v>No Weather Impact</v>
      </c>
      <c r="O4748" t="str">
        <f t="shared" si="149"/>
        <v>Not Cancelled</v>
      </c>
      <c r="P4748" t="str">
        <f>TEXT(Table1[[#This Row],[Departure_Time]],"mmm yyyy")</f>
        <v>Mar 2025</v>
      </c>
    </row>
    <row r="4749" spans="1:16" x14ac:dyDescent="0.25">
      <c r="A4749" t="s">
        <v>1077</v>
      </c>
      <c r="B4749" t="s">
        <v>31</v>
      </c>
      <c r="C4749" t="s">
        <v>23</v>
      </c>
      <c r="D4749" s="5">
        <v>45454.788194444445</v>
      </c>
      <c r="E4749">
        <v>168</v>
      </c>
      <c r="F4749" t="s">
        <v>41</v>
      </c>
      <c r="G4749">
        <v>1314</v>
      </c>
      <c r="H4749" t="s">
        <v>18</v>
      </c>
      <c r="I4749" t="s">
        <v>39</v>
      </c>
      <c r="J4749">
        <v>4.5</v>
      </c>
      <c r="K4749">
        <v>14</v>
      </c>
      <c r="L4749">
        <v>0</v>
      </c>
      <c r="M4749">
        <v>0</v>
      </c>
      <c r="N4749" t="str">
        <f t="shared" si="148"/>
        <v>No Weather Impact</v>
      </c>
      <c r="O4749" t="str">
        <f t="shared" si="149"/>
        <v>Not Cancelled</v>
      </c>
      <c r="P4749" t="str">
        <f>TEXT(Table1[[#This Row],[Departure_Time]],"mmm yyyy")</f>
        <v>Jun 2024</v>
      </c>
    </row>
    <row r="4750" spans="1:16" x14ac:dyDescent="0.25">
      <c r="A4750" t="s">
        <v>1648</v>
      </c>
      <c r="B4750" t="s">
        <v>31</v>
      </c>
      <c r="C4750" t="s">
        <v>36</v>
      </c>
      <c r="D4750" s="5">
        <v>45197.348611111112</v>
      </c>
      <c r="E4750">
        <v>72</v>
      </c>
      <c r="F4750" t="s">
        <v>41</v>
      </c>
      <c r="G4750">
        <v>917</v>
      </c>
      <c r="H4750" t="s">
        <v>21</v>
      </c>
      <c r="I4750" t="s">
        <v>24</v>
      </c>
      <c r="J4750">
        <v>6.1</v>
      </c>
      <c r="K4750">
        <v>9</v>
      </c>
      <c r="L4750">
        <v>0</v>
      </c>
      <c r="M4750">
        <v>0</v>
      </c>
      <c r="N4750" t="str">
        <f t="shared" si="148"/>
        <v>No Weather Impact</v>
      </c>
      <c r="O4750" t="str">
        <f t="shared" si="149"/>
        <v>Not Cancelled</v>
      </c>
      <c r="P4750" t="str">
        <f>TEXT(Table1[[#This Row],[Departure_Time]],"mmm yyyy")</f>
        <v>Sep 2023</v>
      </c>
    </row>
    <row r="4751" spans="1:16" x14ac:dyDescent="0.25">
      <c r="A4751" t="s">
        <v>66</v>
      </c>
      <c r="B4751" t="s">
        <v>31</v>
      </c>
      <c r="C4751" t="s">
        <v>14</v>
      </c>
      <c r="D4751" s="5">
        <v>45748.513194444444</v>
      </c>
      <c r="E4751">
        <v>204</v>
      </c>
      <c r="F4751" t="s">
        <v>16</v>
      </c>
      <c r="G4751">
        <v>830</v>
      </c>
      <c r="H4751" t="s">
        <v>18</v>
      </c>
      <c r="I4751" t="s">
        <v>24</v>
      </c>
      <c r="J4751">
        <v>8.6</v>
      </c>
      <c r="K4751">
        <v>29</v>
      </c>
      <c r="L4751">
        <v>0</v>
      </c>
      <c r="M4751">
        <v>0</v>
      </c>
      <c r="N4751" t="str">
        <f t="shared" si="148"/>
        <v>No Weather Impact</v>
      </c>
      <c r="O4751" t="str">
        <f t="shared" si="149"/>
        <v>Not Cancelled</v>
      </c>
      <c r="P4751" t="str">
        <f>TEXT(Table1[[#This Row],[Departure_Time]],"mmm yyyy")</f>
        <v>Apr 2025</v>
      </c>
    </row>
    <row r="4752" spans="1:16" x14ac:dyDescent="0.25">
      <c r="A4752" t="s">
        <v>1003</v>
      </c>
      <c r="B4752" t="s">
        <v>26</v>
      </c>
      <c r="C4752" t="s">
        <v>26</v>
      </c>
      <c r="D4752" s="5">
        <v>45754.938194444447</v>
      </c>
      <c r="E4752">
        <v>142</v>
      </c>
      <c r="F4752" t="s">
        <v>16</v>
      </c>
      <c r="G4752">
        <v>1497</v>
      </c>
      <c r="H4752" t="s">
        <v>18</v>
      </c>
      <c r="I4752" t="s">
        <v>24</v>
      </c>
      <c r="J4752">
        <v>8</v>
      </c>
      <c r="K4752">
        <v>5</v>
      </c>
      <c r="L4752">
        <v>0</v>
      </c>
      <c r="M4752">
        <v>0</v>
      </c>
      <c r="N4752" t="str">
        <f t="shared" si="148"/>
        <v>No Weather Impact</v>
      </c>
      <c r="O4752" t="str">
        <f t="shared" si="149"/>
        <v>Not Cancelled</v>
      </c>
      <c r="P4752" t="str">
        <f>TEXT(Table1[[#This Row],[Departure_Time]],"mmm yyyy")</f>
        <v>Apr 2025</v>
      </c>
    </row>
    <row r="4753" spans="1:16" x14ac:dyDescent="0.25">
      <c r="A4753" t="s">
        <v>184</v>
      </c>
      <c r="B4753" t="s">
        <v>29</v>
      </c>
      <c r="C4753" t="s">
        <v>31</v>
      </c>
      <c r="D4753" s="5">
        <v>45080.543055555558</v>
      </c>
      <c r="E4753">
        <v>219</v>
      </c>
      <c r="F4753" t="s">
        <v>41</v>
      </c>
      <c r="G4753">
        <v>658</v>
      </c>
      <c r="H4753" t="s">
        <v>18</v>
      </c>
      <c r="I4753" t="s">
        <v>39</v>
      </c>
      <c r="J4753">
        <v>6.2</v>
      </c>
      <c r="K4753">
        <v>6</v>
      </c>
      <c r="L4753">
        <v>0</v>
      </c>
      <c r="M4753">
        <v>0</v>
      </c>
      <c r="N4753" t="str">
        <f t="shared" si="148"/>
        <v>No Weather Impact</v>
      </c>
      <c r="O4753" t="str">
        <f t="shared" si="149"/>
        <v>Not Cancelled</v>
      </c>
      <c r="P4753" t="str">
        <f>TEXT(Table1[[#This Row],[Departure_Time]],"mmm yyyy")</f>
        <v>Jun 2023</v>
      </c>
    </row>
    <row r="4754" spans="1:16" x14ac:dyDescent="0.25">
      <c r="A4754" t="s">
        <v>278</v>
      </c>
      <c r="B4754" t="s">
        <v>36</v>
      </c>
      <c r="C4754" t="s">
        <v>20</v>
      </c>
      <c r="D4754" s="5">
        <v>45631.154861111114</v>
      </c>
      <c r="E4754">
        <v>190</v>
      </c>
      <c r="F4754" t="s">
        <v>16</v>
      </c>
      <c r="G4754">
        <v>551</v>
      </c>
      <c r="H4754" t="s">
        <v>21</v>
      </c>
      <c r="I4754" t="s">
        <v>39</v>
      </c>
      <c r="J4754">
        <v>7.3</v>
      </c>
      <c r="K4754">
        <v>4</v>
      </c>
      <c r="L4754">
        <v>0</v>
      </c>
      <c r="M4754">
        <v>0</v>
      </c>
      <c r="N4754" t="str">
        <f t="shared" si="148"/>
        <v>No Weather Impact</v>
      </c>
      <c r="O4754" t="str">
        <f t="shared" si="149"/>
        <v>Not Cancelled</v>
      </c>
      <c r="P4754" t="str">
        <f>TEXT(Table1[[#This Row],[Departure_Time]],"mmm yyyy")</f>
        <v>Dec 2024</v>
      </c>
    </row>
    <row r="4755" spans="1:16" x14ac:dyDescent="0.25">
      <c r="A4755" t="s">
        <v>1847</v>
      </c>
      <c r="B4755" t="s">
        <v>23</v>
      </c>
      <c r="C4755" t="s">
        <v>29</v>
      </c>
      <c r="D4755" s="5">
        <v>45714.056944444441</v>
      </c>
      <c r="E4755">
        <v>286</v>
      </c>
      <c r="F4755" t="s">
        <v>41</v>
      </c>
      <c r="G4755">
        <v>1563</v>
      </c>
      <c r="H4755" t="s">
        <v>18</v>
      </c>
      <c r="I4755" t="s">
        <v>24</v>
      </c>
      <c r="J4755">
        <v>9.5</v>
      </c>
      <c r="K4755">
        <v>0</v>
      </c>
      <c r="L4755">
        <v>0</v>
      </c>
      <c r="M4755">
        <v>0</v>
      </c>
      <c r="N4755" t="str">
        <f t="shared" si="148"/>
        <v>No Weather Impact</v>
      </c>
      <c r="O4755" t="str">
        <f t="shared" si="149"/>
        <v>Not Cancelled</v>
      </c>
      <c r="P4755" t="str">
        <f>TEXT(Table1[[#This Row],[Departure_Time]],"mmm yyyy")</f>
        <v>Feb 2025</v>
      </c>
    </row>
    <row r="4756" spans="1:16" x14ac:dyDescent="0.25">
      <c r="A4756" t="s">
        <v>1337</v>
      </c>
      <c r="B4756" t="s">
        <v>36</v>
      </c>
      <c r="C4756" t="s">
        <v>26</v>
      </c>
      <c r="D4756" s="5">
        <v>45630.027083333334</v>
      </c>
      <c r="E4756">
        <v>205</v>
      </c>
      <c r="F4756" t="s">
        <v>16</v>
      </c>
      <c r="G4756">
        <v>1601</v>
      </c>
      <c r="H4756" t="s">
        <v>18</v>
      </c>
      <c r="I4756" t="s">
        <v>24</v>
      </c>
      <c r="J4756">
        <v>8.9</v>
      </c>
      <c r="K4756">
        <v>5</v>
      </c>
      <c r="L4756">
        <v>0</v>
      </c>
      <c r="M4756">
        <v>1</v>
      </c>
      <c r="N4756" t="str">
        <f t="shared" si="148"/>
        <v>Weather Imapct</v>
      </c>
      <c r="O4756" t="str">
        <f t="shared" si="149"/>
        <v>Not Cancelled</v>
      </c>
      <c r="P4756" t="str">
        <f>TEXT(Table1[[#This Row],[Departure_Time]],"mmm yyyy")</f>
        <v>Dec 2024</v>
      </c>
    </row>
    <row r="4757" spans="1:16" x14ac:dyDescent="0.25">
      <c r="A4757" t="s">
        <v>522</v>
      </c>
      <c r="B4757" t="s">
        <v>15</v>
      </c>
      <c r="C4757" t="s">
        <v>23</v>
      </c>
      <c r="D4757" s="5">
        <v>45557.131249999999</v>
      </c>
      <c r="E4757">
        <v>243</v>
      </c>
      <c r="F4757" t="s">
        <v>16</v>
      </c>
      <c r="G4757">
        <v>1805</v>
      </c>
      <c r="H4757" t="s">
        <v>21</v>
      </c>
      <c r="I4757" t="s">
        <v>24</v>
      </c>
      <c r="J4757">
        <v>9.1999999999999993</v>
      </c>
      <c r="K4757">
        <v>10</v>
      </c>
      <c r="L4757">
        <v>0</v>
      </c>
      <c r="M4757">
        <v>0</v>
      </c>
      <c r="N4757" t="str">
        <f t="shared" si="148"/>
        <v>No Weather Impact</v>
      </c>
      <c r="O4757" t="str">
        <f t="shared" si="149"/>
        <v>Not Cancelled</v>
      </c>
      <c r="P4757" t="str">
        <f>TEXT(Table1[[#This Row],[Departure_Time]],"mmm yyyy")</f>
        <v>Sep 2024</v>
      </c>
    </row>
    <row r="4758" spans="1:16" x14ac:dyDescent="0.25">
      <c r="A4758" t="s">
        <v>1246</v>
      </c>
      <c r="B4758" t="s">
        <v>31</v>
      </c>
      <c r="C4758" t="s">
        <v>31</v>
      </c>
      <c r="D4758" s="5">
        <v>45390.019444444442</v>
      </c>
      <c r="E4758">
        <v>205</v>
      </c>
      <c r="F4758" t="s">
        <v>16</v>
      </c>
      <c r="G4758">
        <v>1677</v>
      </c>
      <c r="H4758" t="s">
        <v>17</v>
      </c>
      <c r="I4758" t="s">
        <v>18</v>
      </c>
      <c r="J4758">
        <v>5.9</v>
      </c>
      <c r="K4758">
        <v>7</v>
      </c>
      <c r="L4758">
        <v>0</v>
      </c>
      <c r="M4758">
        <v>0</v>
      </c>
      <c r="N4758" t="str">
        <f t="shared" si="148"/>
        <v>No Weather Impact</v>
      </c>
      <c r="O4758" t="str">
        <f t="shared" si="149"/>
        <v>Not Cancelled</v>
      </c>
      <c r="P4758" t="str">
        <f>TEXT(Table1[[#This Row],[Departure_Time]],"mmm yyyy")</f>
        <v>Apr 2024</v>
      </c>
    </row>
    <row r="4759" spans="1:16" x14ac:dyDescent="0.25">
      <c r="A4759" t="s">
        <v>693</v>
      </c>
      <c r="B4759" t="s">
        <v>15</v>
      </c>
      <c r="C4759" t="s">
        <v>20</v>
      </c>
      <c r="D4759" s="5">
        <v>45285.944444444445</v>
      </c>
      <c r="E4759">
        <v>205</v>
      </c>
      <c r="F4759" t="s">
        <v>16</v>
      </c>
      <c r="G4759">
        <v>938</v>
      </c>
      <c r="H4759" t="s">
        <v>21</v>
      </c>
      <c r="I4759" t="s">
        <v>24</v>
      </c>
      <c r="J4759">
        <v>4.5999999999999996</v>
      </c>
      <c r="K4759">
        <v>16</v>
      </c>
      <c r="L4759">
        <v>0</v>
      </c>
      <c r="M4759">
        <v>0</v>
      </c>
      <c r="N4759" t="str">
        <f t="shared" si="148"/>
        <v>No Weather Impact</v>
      </c>
      <c r="O4759" t="str">
        <f t="shared" si="149"/>
        <v>Not Cancelled</v>
      </c>
      <c r="P4759" t="str">
        <f>TEXT(Table1[[#This Row],[Departure_Time]],"mmm yyyy")</f>
        <v>Dec 2023</v>
      </c>
    </row>
    <row r="4760" spans="1:16" x14ac:dyDescent="0.25">
      <c r="A4760" t="s">
        <v>1848</v>
      </c>
      <c r="B4760" t="s">
        <v>31</v>
      </c>
      <c r="C4760" t="s">
        <v>15</v>
      </c>
      <c r="D4760" s="5">
        <v>45604.90347222222</v>
      </c>
      <c r="E4760">
        <v>122</v>
      </c>
      <c r="F4760" t="s">
        <v>16</v>
      </c>
      <c r="G4760">
        <v>1409</v>
      </c>
      <c r="H4760" t="s">
        <v>18</v>
      </c>
      <c r="I4760" t="s">
        <v>24</v>
      </c>
      <c r="J4760">
        <v>6.3</v>
      </c>
      <c r="K4760">
        <v>36</v>
      </c>
      <c r="L4760">
        <v>0</v>
      </c>
      <c r="M4760">
        <v>0</v>
      </c>
      <c r="N4760" t="str">
        <f t="shared" si="148"/>
        <v>No Weather Impact</v>
      </c>
      <c r="O4760" t="str">
        <f t="shared" si="149"/>
        <v>Not Cancelled</v>
      </c>
      <c r="P4760" t="str">
        <f>TEXT(Table1[[#This Row],[Departure_Time]],"mmm yyyy")</f>
        <v>Nov 2024</v>
      </c>
    </row>
    <row r="4761" spans="1:16" x14ac:dyDescent="0.25">
      <c r="A4761" t="s">
        <v>1849</v>
      </c>
      <c r="B4761" t="s">
        <v>29</v>
      </c>
      <c r="C4761" t="s">
        <v>26</v>
      </c>
      <c r="D4761" s="5">
        <v>45427.057638888888</v>
      </c>
      <c r="E4761">
        <v>163</v>
      </c>
      <c r="F4761" t="s">
        <v>16</v>
      </c>
      <c r="G4761">
        <v>1529</v>
      </c>
      <c r="H4761" t="s">
        <v>27</v>
      </c>
      <c r="I4761" t="s">
        <v>24</v>
      </c>
      <c r="J4761">
        <v>5.4</v>
      </c>
      <c r="K4761">
        <v>27</v>
      </c>
      <c r="L4761">
        <v>0</v>
      </c>
      <c r="M4761">
        <v>0</v>
      </c>
      <c r="N4761" t="str">
        <f t="shared" si="148"/>
        <v>No Weather Impact</v>
      </c>
      <c r="O4761" t="str">
        <f t="shared" si="149"/>
        <v>Not Cancelled</v>
      </c>
      <c r="P4761" t="str">
        <f>TEXT(Table1[[#This Row],[Departure_Time]],"mmm yyyy")</f>
        <v>May 2024</v>
      </c>
    </row>
    <row r="4762" spans="1:16" x14ac:dyDescent="0.25">
      <c r="A4762" t="s">
        <v>426</v>
      </c>
      <c r="B4762" t="s">
        <v>14</v>
      </c>
      <c r="C4762" t="s">
        <v>20</v>
      </c>
      <c r="D4762" s="5">
        <v>45694.69027777778</v>
      </c>
      <c r="E4762">
        <v>63</v>
      </c>
      <c r="F4762" t="s">
        <v>16</v>
      </c>
      <c r="G4762">
        <v>1643</v>
      </c>
      <c r="H4762" t="s">
        <v>21</v>
      </c>
      <c r="I4762" t="s">
        <v>24</v>
      </c>
      <c r="J4762">
        <v>6.5</v>
      </c>
      <c r="K4762">
        <v>1</v>
      </c>
      <c r="L4762">
        <v>0</v>
      </c>
      <c r="M4762">
        <v>0</v>
      </c>
      <c r="N4762" t="str">
        <f t="shared" si="148"/>
        <v>No Weather Impact</v>
      </c>
      <c r="O4762" t="str">
        <f t="shared" si="149"/>
        <v>Not Cancelled</v>
      </c>
      <c r="P4762" t="str">
        <f>TEXT(Table1[[#This Row],[Departure_Time]],"mmm yyyy")</f>
        <v>Feb 2025</v>
      </c>
    </row>
    <row r="4763" spans="1:16" x14ac:dyDescent="0.25">
      <c r="A4763" t="s">
        <v>927</v>
      </c>
      <c r="B4763" t="s">
        <v>15</v>
      </c>
      <c r="C4763" t="s">
        <v>14</v>
      </c>
      <c r="D4763" s="5">
        <v>45041.120138888888</v>
      </c>
      <c r="E4763">
        <v>117</v>
      </c>
      <c r="F4763" t="s">
        <v>16</v>
      </c>
      <c r="G4763">
        <v>1067</v>
      </c>
      <c r="H4763" t="s">
        <v>27</v>
      </c>
      <c r="I4763" t="s">
        <v>24</v>
      </c>
      <c r="J4763">
        <v>5.9</v>
      </c>
      <c r="K4763">
        <v>2</v>
      </c>
      <c r="L4763">
        <v>0</v>
      </c>
      <c r="M4763">
        <v>0</v>
      </c>
      <c r="N4763" t="str">
        <f t="shared" si="148"/>
        <v>No Weather Impact</v>
      </c>
      <c r="O4763" t="str">
        <f t="shared" si="149"/>
        <v>Not Cancelled</v>
      </c>
      <c r="P4763" t="str">
        <f>TEXT(Table1[[#This Row],[Departure_Time]],"mmm yyyy")</f>
        <v>Apr 2023</v>
      </c>
    </row>
    <row r="4764" spans="1:16" x14ac:dyDescent="0.25">
      <c r="A4764" t="s">
        <v>1468</v>
      </c>
      <c r="B4764" t="s">
        <v>31</v>
      </c>
      <c r="C4764" t="s">
        <v>20</v>
      </c>
      <c r="D4764" s="5">
        <v>45573.838194444441</v>
      </c>
      <c r="E4764">
        <v>161</v>
      </c>
      <c r="F4764" t="s">
        <v>16</v>
      </c>
      <c r="G4764">
        <v>1137</v>
      </c>
      <c r="H4764" t="s">
        <v>18</v>
      </c>
      <c r="I4764" t="s">
        <v>24</v>
      </c>
      <c r="J4764">
        <v>6</v>
      </c>
      <c r="K4764">
        <v>2</v>
      </c>
      <c r="L4764">
        <v>0</v>
      </c>
      <c r="M4764">
        <v>1</v>
      </c>
      <c r="N4764" t="str">
        <f t="shared" si="148"/>
        <v>Weather Imapct</v>
      </c>
      <c r="O4764" t="str">
        <f t="shared" si="149"/>
        <v>Not Cancelled</v>
      </c>
      <c r="P4764" t="str">
        <f>TEXT(Table1[[#This Row],[Departure_Time]],"mmm yyyy")</f>
        <v>Oct 2024</v>
      </c>
    </row>
    <row r="4765" spans="1:16" x14ac:dyDescent="0.25">
      <c r="A4765" t="s">
        <v>1842</v>
      </c>
      <c r="B4765" t="s">
        <v>31</v>
      </c>
      <c r="C4765" t="s">
        <v>20</v>
      </c>
      <c r="D4765" s="5">
        <v>45537.47152777778</v>
      </c>
      <c r="E4765">
        <v>101</v>
      </c>
      <c r="F4765" t="s">
        <v>16</v>
      </c>
      <c r="G4765">
        <v>1209</v>
      </c>
      <c r="H4765" t="s">
        <v>27</v>
      </c>
      <c r="I4765" t="s">
        <v>24</v>
      </c>
      <c r="J4765">
        <v>4.5</v>
      </c>
      <c r="K4765">
        <v>2</v>
      </c>
      <c r="L4765">
        <v>0</v>
      </c>
      <c r="M4765">
        <v>0</v>
      </c>
      <c r="N4765" t="str">
        <f t="shared" si="148"/>
        <v>No Weather Impact</v>
      </c>
      <c r="O4765" t="str">
        <f t="shared" si="149"/>
        <v>Not Cancelled</v>
      </c>
      <c r="P4765" t="str">
        <f>TEXT(Table1[[#This Row],[Departure_Time]],"mmm yyyy")</f>
        <v>Sep 2024</v>
      </c>
    </row>
    <row r="4766" spans="1:16" x14ac:dyDescent="0.25">
      <c r="A4766" t="s">
        <v>1850</v>
      </c>
      <c r="B4766" t="s">
        <v>26</v>
      </c>
      <c r="C4766" t="s">
        <v>31</v>
      </c>
      <c r="D4766" s="5">
        <v>45145.890277777777</v>
      </c>
      <c r="E4766">
        <v>170</v>
      </c>
      <c r="F4766" t="s">
        <v>16</v>
      </c>
      <c r="G4766">
        <v>1144</v>
      </c>
      <c r="H4766" t="s">
        <v>21</v>
      </c>
      <c r="I4766" t="s">
        <v>39</v>
      </c>
      <c r="J4766">
        <v>10</v>
      </c>
      <c r="K4766">
        <v>10</v>
      </c>
      <c r="L4766">
        <v>0</v>
      </c>
      <c r="M4766">
        <v>0</v>
      </c>
      <c r="N4766" t="str">
        <f t="shared" si="148"/>
        <v>No Weather Impact</v>
      </c>
      <c r="O4766" t="str">
        <f t="shared" si="149"/>
        <v>Not Cancelled</v>
      </c>
      <c r="P4766" t="str">
        <f>TEXT(Table1[[#This Row],[Departure_Time]],"mmm yyyy")</f>
        <v>Aug 2023</v>
      </c>
    </row>
    <row r="4767" spans="1:16" x14ac:dyDescent="0.25">
      <c r="A4767" t="s">
        <v>924</v>
      </c>
      <c r="B4767" t="s">
        <v>14</v>
      </c>
      <c r="C4767" t="s">
        <v>20</v>
      </c>
      <c r="D4767" s="5">
        <v>45433.288888888892</v>
      </c>
      <c r="E4767">
        <v>188</v>
      </c>
      <c r="F4767" t="s">
        <v>16</v>
      </c>
      <c r="G4767">
        <v>1387</v>
      </c>
      <c r="H4767" t="s">
        <v>17</v>
      </c>
      <c r="I4767" t="s">
        <v>24</v>
      </c>
      <c r="J4767">
        <v>5.2</v>
      </c>
      <c r="K4767">
        <v>8</v>
      </c>
      <c r="L4767">
        <v>0</v>
      </c>
      <c r="M4767">
        <v>0</v>
      </c>
      <c r="N4767" t="str">
        <f t="shared" si="148"/>
        <v>No Weather Impact</v>
      </c>
      <c r="O4767" t="str">
        <f t="shared" si="149"/>
        <v>Not Cancelled</v>
      </c>
      <c r="P4767" t="str">
        <f>TEXT(Table1[[#This Row],[Departure_Time]],"mmm yyyy")</f>
        <v>May 2024</v>
      </c>
    </row>
    <row r="4768" spans="1:16" x14ac:dyDescent="0.25">
      <c r="A4768" t="s">
        <v>594</v>
      </c>
      <c r="B4768" t="s">
        <v>15</v>
      </c>
      <c r="C4768" t="s">
        <v>20</v>
      </c>
      <c r="D4768" s="5">
        <v>45210.789583333331</v>
      </c>
      <c r="E4768">
        <v>194</v>
      </c>
      <c r="F4768" t="s">
        <v>16</v>
      </c>
      <c r="G4768">
        <v>790</v>
      </c>
      <c r="H4768" t="s">
        <v>27</v>
      </c>
      <c r="I4768" t="s">
        <v>24</v>
      </c>
      <c r="J4768">
        <v>8.4</v>
      </c>
      <c r="K4768">
        <v>1</v>
      </c>
      <c r="L4768">
        <v>0</v>
      </c>
      <c r="M4768">
        <v>0</v>
      </c>
      <c r="N4768" t="str">
        <f t="shared" si="148"/>
        <v>No Weather Impact</v>
      </c>
      <c r="O4768" t="str">
        <f t="shared" si="149"/>
        <v>Not Cancelled</v>
      </c>
      <c r="P4768" t="str">
        <f>TEXT(Table1[[#This Row],[Departure_Time]],"mmm yyyy")</f>
        <v>Oct 2023</v>
      </c>
    </row>
    <row r="4769" spans="1:16" x14ac:dyDescent="0.25">
      <c r="A4769" t="s">
        <v>1462</v>
      </c>
      <c r="B4769" t="s">
        <v>29</v>
      </c>
      <c r="C4769" t="s">
        <v>36</v>
      </c>
      <c r="D4769" s="5">
        <v>45151.550694444442</v>
      </c>
      <c r="E4769">
        <v>125</v>
      </c>
      <c r="F4769" t="s">
        <v>16</v>
      </c>
      <c r="G4769">
        <v>1577</v>
      </c>
      <c r="H4769" t="s">
        <v>17</v>
      </c>
      <c r="I4769" t="s">
        <v>18</v>
      </c>
      <c r="J4769">
        <v>8.1999999999999993</v>
      </c>
      <c r="K4769">
        <v>11</v>
      </c>
      <c r="L4769">
        <v>0</v>
      </c>
      <c r="M4769">
        <v>0</v>
      </c>
      <c r="N4769" t="str">
        <f t="shared" si="148"/>
        <v>No Weather Impact</v>
      </c>
      <c r="O4769" t="str">
        <f t="shared" si="149"/>
        <v>Not Cancelled</v>
      </c>
      <c r="P4769" t="str">
        <f>TEXT(Table1[[#This Row],[Departure_Time]],"mmm yyyy")</f>
        <v>Aug 2023</v>
      </c>
    </row>
    <row r="4770" spans="1:16" x14ac:dyDescent="0.25">
      <c r="A4770" t="s">
        <v>1851</v>
      </c>
      <c r="B4770" t="s">
        <v>29</v>
      </c>
      <c r="C4770" t="s">
        <v>20</v>
      </c>
      <c r="D4770" s="5">
        <v>45512.854861111111</v>
      </c>
      <c r="E4770">
        <v>157</v>
      </c>
      <c r="F4770" t="s">
        <v>16</v>
      </c>
      <c r="G4770">
        <v>1225</v>
      </c>
      <c r="H4770" t="s">
        <v>18</v>
      </c>
      <c r="I4770" t="s">
        <v>24</v>
      </c>
      <c r="J4770">
        <v>7.9</v>
      </c>
      <c r="K4770">
        <v>25</v>
      </c>
      <c r="L4770">
        <v>0</v>
      </c>
      <c r="M4770">
        <v>0</v>
      </c>
      <c r="N4770" t="str">
        <f t="shared" si="148"/>
        <v>No Weather Impact</v>
      </c>
      <c r="O4770" t="str">
        <f t="shared" si="149"/>
        <v>Not Cancelled</v>
      </c>
      <c r="P4770" t="str">
        <f>TEXT(Table1[[#This Row],[Departure_Time]],"mmm yyyy")</f>
        <v>Aug 2024</v>
      </c>
    </row>
    <row r="4771" spans="1:16" x14ac:dyDescent="0.25">
      <c r="A4771" t="s">
        <v>1767</v>
      </c>
      <c r="B4771" t="s">
        <v>23</v>
      </c>
      <c r="C4771" t="s">
        <v>20</v>
      </c>
      <c r="D4771" s="5">
        <v>45243.129166666666</v>
      </c>
      <c r="E4771">
        <v>194</v>
      </c>
      <c r="F4771" t="s">
        <v>16</v>
      </c>
      <c r="G4771">
        <v>1671</v>
      </c>
      <c r="H4771" t="s">
        <v>21</v>
      </c>
      <c r="I4771" t="s">
        <v>130</v>
      </c>
      <c r="J4771">
        <v>6.2</v>
      </c>
      <c r="K4771">
        <v>7</v>
      </c>
      <c r="L4771">
        <v>0</v>
      </c>
      <c r="M4771">
        <v>0</v>
      </c>
      <c r="N4771" t="str">
        <f t="shared" si="148"/>
        <v>No Weather Impact</v>
      </c>
      <c r="O4771" t="str">
        <f t="shared" si="149"/>
        <v>Not Cancelled</v>
      </c>
      <c r="P4771" t="str">
        <f>TEXT(Table1[[#This Row],[Departure_Time]],"mmm yyyy")</f>
        <v>Nov 2023</v>
      </c>
    </row>
    <row r="4772" spans="1:16" x14ac:dyDescent="0.25">
      <c r="A4772" t="s">
        <v>1338</v>
      </c>
      <c r="B4772" t="s">
        <v>29</v>
      </c>
      <c r="C4772" t="s">
        <v>31</v>
      </c>
      <c r="D4772" s="5">
        <v>45754.143055555556</v>
      </c>
      <c r="E4772">
        <v>155</v>
      </c>
      <c r="F4772" t="s">
        <v>16</v>
      </c>
      <c r="G4772">
        <v>1730</v>
      </c>
      <c r="H4772" t="s">
        <v>18</v>
      </c>
      <c r="I4772" t="s">
        <v>24</v>
      </c>
      <c r="J4772">
        <v>7.6</v>
      </c>
      <c r="K4772">
        <v>6</v>
      </c>
      <c r="L4772">
        <v>0</v>
      </c>
      <c r="M4772">
        <v>0</v>
      </c>
      <c r="N4772" t="str">
        <f t="shared" si="148"/>
        <v>No Weather Impact</v>
      </c>
      <c r="O4772" t="str">
        <f t="shared" si="149"/>
        <v>Not Cancelled</v>
      </c>
      <c r="P4772" t="str">
        <f>TEXT(Table1[[#This Row],[Departure_Time]],"mmm yyyy")</f>
        <v>Apr 2025</v>
      </c>
    </row>
    <row r="4773" spans="1:16" x14ac:dyDescent="0.25">
      <c r="A4773" t="s">
        <v>1852</v>
      </c>
      <c r="B4773" t="s">
        <v>23</v>
      </c>
      <c r="C4773" t="s">
        <v>36</v>
      </c>
      <c r="D4773" s="5">
        <v>45634.51458333333</v>
      </c>
      <c r="E4773">
        <v>136</v>
      </c>
      <c r="F4773" t="s">
        <v>41</v>
      </c>
      <c r="G4773">
        <v>1293</v>
      </c>
      <c r="H4773" t="s">
        <v>21</v>
      </c>
      <c r="I4773" t="s">
        <v>24</v>
      </c>
      <c r="J4773">
        <v>6.6</v>
      </c>
      <c r="K4773">
        <v>21</v>
      </c>
      <c r="L4773">
        <v>0</v>
      </c>
      <c r="M4773">
        <v>1</v>
      </c>
      <c r="N4773" t="str">
        <f t="shared" si="148"/>
        <v>Weather Imapct</v>
      </c>
      <c r="O4773" t="str">
        <f t="shared" si="149"/>
        <v>Not Cancelled</v>
      </c>
      <c r="P4773" t="str">
        <f>TEXT(Table1[[#This Row],[Departure_Time]],"mmm yyyy")</f>
        <v>Dec 2024</v>
      </c>
    </row>
    <row r="4774" spans="1:16" x14ac:dyDescent="0.25">
      <c r="A4774" t="s">
        <v>1361</v>
      </c>
      <c r="B4774" t="s">
        <v>20</v>
      </c>
      <c r="C4774" t="s">
        <v>29</v>
      </c>
      <c r="D4774" s="5">
        <v>45393.11041666667</v>
      </c>
      <c r="E4774">
        <v>157</v>
      </c>
      <c r="F4774" t="s">
        <v>16</v>
      </c>
      <c r="G4774">
        <v>1323</v>
      </c>
      <c r="H4774" t="s">
        <v>21</v>
      </c>
      <c r="I4774" t="s">
        <v>24</v>
      </c>
      <c r="J4774">
        <v>8.1999999999999993</v>
      </c>
      <c r="K4774">
        <v>5</v>
      </c>
      <c r="L4774">
        <v>0</v>
      </c>
      <c r="M4774">
        <v>0</v>
      </c>
      <c r="N4774" t="str">
        <f t="shared" si="148"/>
        <v>No Weather Impact</v>
      </c>
      <c r="O4774" t="str">
        <f t="shared" si="149"/>
        <v>Not Cancelled</v>
      </c>
      <c r="P4774" t="str">
        <f>TEXT(Table1[[#This Row],[Departure_Time]],"mmm yyyy")</f>
        <v>Apr 2024</v>
      </c>
    </row>
    <row r="4775" spans="1:16" x14ac:dyDescent="0.25">
      <c r="A4775" t="s">
        <v>729</v>
      </c>
      <c r="B4775" t="s">
        <v>20</v>
      </c>
      <c r="C4775" t="s">
        <v>29</v>
      </c>
      <c r="D4775" s="5">
        <v>45591.720833333333</v>
      </c>
      <c r="E4775">
        <v>191</v>
      </c>
      <c r="F4775" t="s">
        <v>16</v>
      </c>
      <c r="G4775">
        <v>1591</v>
      </c>
      <c r="H4775" t="s">
        <v>21</v>
      </c>
      <c r="I4775" t="s">
        <v>18</v>
      </c>
      <c r="J4775">
        <v>6.7</v>
      </c>
      <c r="K4775">
        <v>3</v>
      </c>
      <c r="L4775">
        <v>0</v>
      </c>
      <c r="M4775">
        <v>0</v>
      </c>
      <c r="N4775" t="str">
        <f t="shared" si="148"/>
        <v>No Weather Impact</v>
      </c>
      <c r="O4775" t="str">
        <f t="shared" si="149"/>
        <v>Not Cancelled</v>
      </c>
      <c r="P4775" t="str">
        <f>TEXT(Table1[[#This Row],[Departure_Time]],"mmm yyyy")</f>
        <v>Oct 2024</v>
      </c>
    </row>
    <row r="4776" spans="1:16" x14ac:dyDescent="0.25">
      <c r="A4776" t="s">
        <v>317</v>
      </c>
      <c r="B4776" t="s">
        <v>15</v>
      </c>
      <c r="C4776" t="s">
        <v>23</v>
      </c>
      <c r="D4776" s="5">
        <v>45394.368750000001</v>
      </c>
      <c r="E4776">
        <v>228</v>
      </c>
      <c r="F4776" t="s">
        <v>52</v>
      </c>
      <c r="G4776">
        <v>1546</v>
      </c>
      <c r="H4776" t="s">
        <v>18</v>
      </c>
      <c r="I4776" t="s">
        <v>24</v>
      </c>
      <c r="J4776">
        <v>8</v>
      </c>
      <c r="K4776">
        <v>1</v>
      </c>
      <c r="L4776">
        <v>0</v>
      </c>
      <c r="M4776">
        <v>0</v>
      </c>
      <c r="N4776" t="str">
        <f t="shared" si="148"/>
        <v>No Weather Impact</v>
      </c>
      <c r="O4776" t="str">
        <f t="shared" si="149"/>
        <v>Cancelled</v>
      </c>
      <c r="P4776" t="str">
        <f>TEXT(Table1[[#This Row],[Departure_Time]],"mmm yyyy")</f>
        <v>Apr 2024</v>
      </c>
    </row>
    <row r="4777" spans="1:16" x14ac:dyDescent="0.25">
      <c r="A4777" t="s">
        <v>739</v>
      </c>
      <c r="B4777" t="s">
        <v>15</v>
      </c>
      <c r="C4777" t="s">
        <v>26</v>
      </c>
      <c r="D4777" s="5">
        <v>45234.118055555555</v>
      </c>
      <c r="E4777">
        <v>274</v>
      </c>
      <c r="F4777" t="s">
        <v>41</v>
      </c>
      <c r="G4777">
        <v>902</v>
      </c>
      <c r="H4777" t="s">
        <v>27</v>
      </c>
      <c r="I4777" t="s">
        <v>24</v>
      </c>
      <c r="J4777">
        <v>8.6</v>
      </c>
      <c r="K4777">
        <v>2</v>
      </c>
      <c r="L4777">
        <v>0</v>
      </c>
      <c r="M4777">
        <v>0</v>
      </c>
      <c r="N4777" t="str">
        <f t="shared" si="148"/>
        <v>No Weather Impact</v>
      </c>
      <c r="O4777" t="str">
        <f t="shared" si="149"/>
        <v>Not Cancelled</v>
      </c>
      <c r="P4777" t="str">
        <f>TEXT(Table1[[#This Row],[Departure_Time]],"mmm yyyy")</f>
        <v>Nov 2023</v>
      </c>
    </row>
    <row r="4778" spans="1:16" x14ac:dyDescent="0.25">
      <c r="A4778" t="s">
        <v>1853</v>
      </c>
      <c r="B4778" t="s">
        <v>31</v>
      </c>
      <c r="C4778" t="s">
        <v>23</v>
      </c>
      <c r="D4778" s="5">
        <v>45547.397916666669</v>
      </c>
      <c r="E4778">
        <v>146</v>
      </c>
      <c r="F4778" t="s">
        <v>16</v>
      </c>
      <c r="G4778">
        <v>2086</v>
      </c>
      <c r="H4778" t="s">
        <v>27</v>
      </c>
      <c r="I4778" t="s">
        <v>18</v>
      </c>
      <c r="J4778">
        <v>7.1</v>
      </c>
      <c r="K4778">
        <v>29</v>
      </c>
      <c r="L4778">
        <v>0</v>
      </c>
      <c r="M4778">
        <v>0</v>
      </c>
      <c r="N4778" t="str">
        <f t="shared" si="148"/>
        <v>No Weather Impact</v>
      </c>
      <c r="O4778" t="str">
        <f t="shared" si="149"/>
        <v>Not Cancelled</v>
      </c>
      <c r="P4778" t="str">
        <f>TEXT(Table1[[#This Row],[Departure_Time]],"mmm yyyy")</f>
        <v>Sep 2024</v>
      </c>
    </row>
    <row r="4779" spans="1:16" x14ac:dyDescent="0.25">
      <c r="A4779" t="s">
        <v>1537</v>
      </c>
      <c r="B4779" t="s">
        <v>36</v>
      </c>
      <c r="C4779" t="s">
        <v>31</v>
      </c>
      <c r="D4779" s="5">
        <v>45192.791666666664</v>
      </c>
      <c r="E4779">
        <v>226</v>
      </c>
      <c r="F4779" t="s">
        <v>16</v>
      </c>
      <c r="G4779">
        <v>1195</v>
      </c>
      <c r="H4779" t="s">
        <v>27</v>
      </c>
      <c r="I4779" t="s">
        <v>24</v>
      </c>
      <c r="J4779">
        <v>5.5</v>
      </c>
      <c r="K4779">
        <v>13</v>
      </c>
      <c r="L4779">
        <v>0</v>
      </c>
      <c r="M4779">
        <v>0</v>
      </c>
      <c r="N4779" t="str">
        <f t="shared" si="148"/>
        <v>No Weather Impact</v>
      </c>
      <c r="O4779" t="str">
        <f t="shared" si="149"/>
        <v>Not Cancelled</v>
      </c>
      <c r="P4779" t="str">
        <f>TEXT(Table1[[#This Row],[Departure_Time]],"mmm yyyy")</f>
        <v>Sep 2023</v>
      </c>
    </row>
    <row r="4780" spans="1:16" x14ac:dyDescent="0.25">
      <c r="A4780" t="s">
        <v>1234</v>
      </c>
      <c r="B4780" t="s">
        <v>26</v>
      </c>
      <c r="C4780" t="s">
        <v>23</v>
      </c>
      <c r="D4780" s="5">
        <v>45621.539583333331</v>
      </c>
      <c r="E4780">
        <v>203</v>
      </c>
      <c r="F4780" t="s">
        <v>52</v>
      </c>
      <c r="G4780">
        <v>1376</v>
      </c>
      <c r="H4780" t="s">
        <v>17</v>
      </c>
      <c r="I4780" t="s">
        <v>24</v>
      </c>
      <c r="J4780">
        <v>6.3</v>
      </c>
      <c r="K4780">
        <v>19</v>
      </c>
      <c r="L4780">
        <v>1</v>
      </c>
      <c r="M4780">
        <v>0</v>
      </c>
      <c r="N4780" t="str">
        <f t="shared" si="148"/>
        <v>No Weather Impact</v>
      </c>
      <c r="O4780" t="str">
        <f t="shared" si="149"/>
        <v>Cancelled</v>
      </c>
      <c r="P4780" t="str">
        <f>TEXT(Table1[[#This Row],[Departure_Time]],"mmm yyyy")</f>
        <v>Nov 2024</v>
      </c>
    </row>
    <row r="4781" spans="1:16" x14ac:dyDescent="0.25">
      <c r="A4781" t="s">
        <v>1854</v>
      </c>
      <c r="B4781" t="s">
        <v>15</v>
      </c>
      <c r="C4781" t="s">
        <v>26</v>
      </c>
      <c r="D4781" s="5">
        <v>45759.949305555558</v>
      </c>
      <c r="E4781">
        <v>90</v>
      </c>
      <c r="F4781" t="s">
        <v>16</v>
      </c>
      <c r="G4781">
        <v>1410</v>
      </c>
      <c r="H4781" t="s">
        <v>17</v>
      </c>
      <c r="I4781" t="s">
        <v>24</v>
      </c>
      <c r="J4781">
        <v>6.7</v>
      </c>
      <c r="K4781">
        <v>5</v>
      </c>
      <c r="L4781">
        <v>0</v>
      </c>
      <c r="M4781">
        <v>0</v>
      </c>
      <c r="N4781" t="str">
        <f t="shared" si="148"/>
        <v>No Weather Impact</v>
      </c>
      <c r="O4781" t="str">
        <f t="shared" si="149"/>
        <v>Not Cancelled</v>
      </c>
      <c r="P4781" t="str">
        <f>TEXT(Table1[[#This Row],[Departure_Time]],"mmm yyyy")</f>
        <v>Apr 2025</v>
      </c>
    </row>
    <row r="4782" spans="1:16" x14ac:dyDescent="0.25">
      <c r="A4782" t="s">
        <v>1807</v>
      </c>
      <c r="B4782" t="s">
        <v>31</v>
      </c>
      <c r="C4782" t="s">
        <v>14</v>
      </c>
      <c r="D4782" s="5">
        <v>45477.988888888889</v>
      </c>
      <c r="E4782">
        <v>208</v>
      </c>
      <c r="F4782" t="s">
        <v>16</v>
      </c>
      <c r="G4782">
        <v>1026</v>
      </c>
      <c r="H4782" t="s">
        <v>27</v>
      </c>
      <c r="I4782" t="s">
        <v>39</v>
      </c>
      <c r="J4782">
        <v>10</v>
      </c>
      <c r="K4782">
        <v>16</v>
      </c>
      <c r="L4782">
        <v>0</v>
      </c>
      <c r="M4782">
        <v>0</v>
      </c>
      <c r="N4782" t="str">
        <f t="shared" si="148"/>
        <v>No Weather Impact</v>
      </c>
      <c r="O4782" t="str">
        <f t="shared" si="149"/>
        <v>Not Cancelled</v>
      </c>
      <c r="P4782" t="str">
        <f>TEXT(Table1[[#This Row],[Departure_Time]],"mmm yyyy")</f>
        <v>Jul 2024</v>
      </c>
    </row>
    <row r="4783" spans="1:16" x14ac:dyDescent="0.25">
      <c r="A4783" t="s">
        <v>1297</v>
      </c>
      <c r="B4783" t="s">
        <v>31</v>
      </c>
      <c r="C4783" t="s">
        <v>26</v>
      </c>
      <c r="D4783" s="5">
        <v>45659.311805555553</v>
      </c>
      <c r="E4783">
        <v>140</v>
      </c>
      <c r="F4783" t="s">
        <v>16</v>
      </c>
      <c r="G4783">
        <v>1469</v>
      </c>
      <c r="H4783" t="s">
        <v>18</v>
      </c>
      <c r="I4783" t="s">
        <v>24</v>
      </c>
      <c r="J4783">
        <v>5.6</v>
      </c>
      <c r="K4783">
        <v>40</v>
      </c>
      <c r="L4783">
        <v>0</v>
      </c>
      <c r="M4783">
        <v>0</v>
      </c>
      <c r="N4783" t="str">
        <f t="shared" si="148"/>
        <v>No Weather Impact</v>
      </c>
      <c r="O4783" t="str">
        <f t="shared" si="149"/>
        <v>Not Cancelled</v>
      </c>
      <c r="P4783" t="str">
        <f>TEXT(Table1[[#This Row],[Departure_Time]],"mmm yyyy")</f>
        <v>Jan 2025</v>
      </c>
    </row>
    <row r="4784" spans="1:16" x14ac:dyDescent="0.25">
      <c r="A4784" t="s">
        <v>1666</v>
      </c>
      <c r="B4784" t="s">
        <v>31</v>
      </c>
      <c r="C4784" t="s">
        <v>26</v>
      </c>
      <c r="D4784" s="5">
        <v>45052.055555555555</v>
      </c>
      <c r="E4784">
        <v>282</v>
      </c>
      <c r="F4784" t="s">
        <v>16</v>
      </c>
      <c r="G4784">
        <v>1466</v>
      </c>
      <c r="H4784" t="s">
        <v>27</v>
      </c>
      <c r="I4784" t="s">
        <v>18</v>
      </c>
      <c r="J4784">
        <v>7.1</v>
      </c>
      <c r="K4784">
        <v>15</v>
      </c>
      <c r="L4784">
        <v>0</v>
      </c>
      <c r="M4784">
        <v>0</v>
      </c>
      <c r="N4784" t="str">
        <f t="shared" si="148"/>
        <v>No Weather Impact</v>
      </c>
      <c r="O4784" t="str">
        <f t="shared" si="149"/>
        <v>Not Cancelled</v>
      </c>
      <c r="P4784" t="str">
        <f>TEXT(Table1[[#This Row],[Departure_Time]],"mmm yyyy")</f>
        <v>May 2023</v>
      </c>
    </row>
    <row r="4785" spans="1:16" x14ac:dyDescent="0.25">
      <c r="A4785" t="s">
        <v>720</v>
      </c>
      <c r="B4785" t="s">
        <v>23</v>
      </c>
      <c r="C4785" t="s">
        <v>29</v>
      </c>
      <c r="D4785" s="5">
        <v>45279.054861111108</v>
      </c>
      <c r="E4785">
        <v>95</v>
      </c>
      <c r="F4785" t="s">
        <v>41</v>
      </c>
      <c r="G4785">
        <v>581</v>
      </c>
      <c r="H4785" t="s">
        <v>27</v>
      </c>
      <c r="I4785" t="s">
        <v>130</v>
      </c>
      <c r="J4785">
        <v>5</v>
      </c>
      <c r="K4785">
        <v>3</v>
      </c>
      <c r="L4785">
        <v>0</v>
      </c>
      <c r="M4785">
        <v>0</v>
      </c>
      <c r="N4785" t="str">
        <f t="shared" si="148"/>
        <v>No Weather Impact</v>
      </c>
      <c r="O4785" t="str">
        <f t="shared" si="149"/>
        <v>Not Cancelled</v>
      </c>
      <c r="P4785" t="str">
        <f>TEXT(Table1[[#This Row],[Departure_Time]],"mmm yyyy")</f>
        <v>Dec 2023</v>
      </c>
    </row>
    <row r="4786" spans="1:16" x14ac:dyDescent="0.25">
      <c r="A4786" t="s">
        <v>1717</v>
      </c>
      <c r="B4786" t="s">
        <v>14</v>
      </c>
      <c r="C4786" t="s">
        <v>20</v>
      </c>
      <c r="D4786" s="5">
        <v>45378.633333333331</v>
      </c>
      <c r="E4786">
        <v>195</v>
      </c>
      <c r="F4786" t="s">
        <v>16</v>
      </c>
      <c r="G4786">
        <v>1552</v>
      </c>
      <c r="H4786" t="s">
        <v>17</v>
      </c>
      <c r="I4786" t="s">
        <v>24</v>
      </c>
      <c r="J4786">
        <v>9</v>
      </c>
      <c r="K4786">
        <v>28</v>
      </c>
      <c r="L4786">
        <v>0</v>
      </c>
      <c r="M4786">
        <v>1</v>
      </c>
      <c r="N4786" t="str">
        <f t="shared" si="148"/>
        <v>Weather Imapct</v>
      </c>
      <c r="O4786" t="str">
        <f t="shared" si="149"/>
        <v>Not Cancelled</v>
      </c>
      <c r="P4786" t="str">
        <f>TEXT(Table1[[#This Row],[Departure_Time]],"mmm yyyy")</f>
        <v>Mar 2024</v>
      </c>
    </row>
    <row r="4787" spans="1:16" x14ac:dyDescent="0.25">
      <c r="A4787" t="s">
        <v>1344</v>
      </c>
      <c r="B4787" t="s">
        <v>29</v>
      </c>
      <c r="C4787" t="s">
        <v>31</v>
      </c>
      <c r="D4787" s="5">
        <v>45471.1</v>
      </c>
      <c r="E4787">
        <v>129</v>
      </c>
      <c r="F4787" t="s">
        <v>16</v>
      </c>
      <c r="G4787">
        <v>1139</v>
      </c>
      <c r="H4787" t="s">
        <v>17</v>
      </c>
      <c r="I4787" t="s">
        <v>39</v>
      </c>
      <c r="J4787">
        <v>7.7</v>
      </c>
      <c r="K4787">
        <v>15</v>
      </c>
      <c r="L4787">
        <v>0</v>
      </c>
      <c r="M4787">
        <v>0</v>
      </c>
      <c r="N4787" t="str">
        <f t="shared" si="148"/>
        <v>No Weather Impact</v>
      </c>
      <c r="O4787" t="str">
        <f t="shared" si="149"/>
        <v>Not Cancelled</v>
      </c>
      <c r="P4787" t="str">
        <f>TEXT(Table1[[#This Row],[Departure_Time]],"mmm yyyy")</f>
        <v>Jun 2024</v>
      </c>
    </row>
    <row r="4788" spans="1:16" x14ac:dyDescent="0.25">
      <c r="A4788" t="s">
        <v>1196</v>
      </c>
      <c r="B4788" t="s">
        <v>29</v>
      </c>
      <c r="C4788" t="s">
        <v>36</v>
      </c>
      <c r="D4788" s="5">
        <v>45111.561111111114</v>
      </c>
      <c r="E4788">
        <v>161</v>
      </c>
      <c r="F4788" t="s">
        <v>16</v>
      </c>
      <c r="G4788">
        <v>1449</v>
      </c>
      <c r="H4788" t="s">
        <v>21</v>
      </c>
      <c r="I4788" t="s">
        <v>24</v>
      </c>
      <c r="J4788">
        <v>5</v>
      </c>
      <c r="K4788">
        <v>16</v>
      </c>
      <c r="L4788">
        <v>0</v>
      </c>
      <c r="M4788">
        <v>1</v>
      </c>
      <c r="N4788" t="str">
        <f t="shared" si="148"/>
        <v>Weather Imapct</v>
      </c>
      <c r="O4788" t="str">
        <f t="shared" si="149"/>
        <v>Not Cancelled</v>
      </c>
      <c r="P4788" t="str">
        <f>TEXT(Table1[[#This Row],[Departure_Time]],"mmm yyyy")</f>
        <v>Jul 2023</v>
      </c>
    </row>
    <row r="4789" spans="1:16" x14ac:dyDescent="0.25">
      <c r="A4789" t="s">
        <v>1855</v>
      </c>
      <c r="B4789" t="s">
        <v>36</v>
      </c>
      <c r="C4789" t="s">
        <v>29</v>
      </c>
      <c r="D4789" s="5">
        <v>45210.611111111109</v>
      </c>
      <c r="E4789">
        <v>227</v>
      </c>
      <c r="F4789" t="s">
        <v>16</v>
      </c>
      <c r="G4789">
        <v>1050</v>
      </c>
      <c r="H4789" t="s">
        <v>17</v>
      </c>
      <c r="I4789" t="s">
        <v>24</v>
      </c>
      <c r="J4789">
        <v>8.6999999999999993</v>
      </c>
      <c r="K4789">
        <v>7</v>
      </c>
      <c r="L4789">
        <v>0</v>
      </c>
      <c r="M4789">
        <v>0</v>
      </c>
      <c r="N4789" t="str">
        <f t="shared" si="148"/>
        <v>No Weather Impact</v>
      </c>
      <c r="O4789" t="str">
        <f t="shared" si="149"/>
        <v>Not Cancelled</v>
      </c>
      <c r="P4789" t="str">
        <f>TEXT(Table1[[#This Row],[Departure_Time]],"mmm yyyy")</f>
        <v>Oct 2023</v>
      </c>
    </row>
    <row r="4790" spans="1:16" x14ac:dyDescent="0.25">
      <c r="A4790" t="s">
        <v>759</v>
      </c>
      <c r="B4790" t="s">
        <v>36</v>
      </c>
      <c r="C4790" t="s">
        <v>15</v>
      </c>
      <c r="D4790" s="5">
        <v>45448.636805555558</v>
      </c>
      <c r="E4790">
        <v>233</v>
      </c>
      <c r="F4790" t="s">
        <v>16</v>
      </c>
      <c r="G4790">
        <v>753</v>
      </c>
      <c r="H4790" t="s">
        <v>21</v>
      </c>
      <c r="I4790" t="s">
        <v>24</v>
      </c>
      <c r="J4790">
        <v>4.3</v>
      </c>
      <c r="K4790">
        <v>2</v>
      </c>
      <c r="L4790">
        <v>1</v>
      </c>
      <c r="M4790">
        <v>0</v>
      </c>
      <c r="N4790" t="str">
        <f t="shared" si="148"/>
        <v>No Weather Impact</v>
      </c>
      <c r="O4790" t="str">
        <f t="shared" si="149"/>
        <v>Not Cancelled</v>
      </c>
      <c r="P4790" t="str">
        <f>TEXT(Table1[[#This Row],[Departure_Time]],"mmm yyyy")</f>
        <v>Jun 2024</v>
      </c>
    </row>
    <row r="4791" spans="1:16" x14ac:dyDescent="0.25">
      <c r="A4791" t="s">
        <v>936</v>
      </c>
      <c r="B4791" t="s">
        <v>31</v>
      </c>
      <c r="C4791" t="s">
        <v>29</v>
      </c>
      <c r="D4791" s="5">
        <v>45607.817361111112</v>
      </c>
      <c r="E4791">
        <v>110</v>
      </c>
      <c r="F4791" t="s">
        <v>41</v>
      </c>
      <c r="G4791">
        <v>1122</v>
      </c>
      <c r="H4791" t="s">
        <v>17</v>
      </c>
      <c r="I4791" t="s">
        <v>39</v>
      </c>
      <c r="J4791">
        <v>6.7</v>
      </c>
      <c r="K4791">
        <v>3</v>
      </c>
      <c r="L4791">
        <v>0</v>
      </c>
      <c r="M4791">
        <v>0</v>
      </c>
      <c r="N4791" t="str">
        <f t="shared" si="148"/>
        <v>No Weather Impact</v>
      </c>
      <c r="O4791" t="str">
        <f t="shared" si="149"/>
        <v>Not Cancelled</v>
      </c>
      <c r="P4791" t="str">
        <f>TEXT(Table1[[#This Row],[Departure_Time]],"mmm yyyy")</f>
        <v>Nov 2024</v>
      </c>
    </row>
    <row r="4792" spans="1:16" x14ac:dyDescent="0.25">
      <c r="A4792" t="s">
        <v>1839</v>
      </c>
      <c r="B4792" t="s">
        <v>15</v>
      </c>
      <c r="C4792" t="s">
        <v>15</v>
      </c>
      <c r="D4792" s="5">
        <v>45184.774305555555</v>
      </c>
      <c r="E4792">
        <v>148</v>
      </c>
      <c r="F4792" t="s">
        <v>16</v>
      </c>
      <c r="G4792">
        <v>753</v>
      </c>
      <c r="H4792" t="s">
        <v>27</v>
      </c>
      <c r="I4792" t="s">
        <v>39</v>
      </c>
      <c r="J4792">
        <v>6.7</v>
      </c>
      <c r="K4792">
        <v>14</v>
      </c>
      <c r="L4792">
        <v>0</v>
      </c>
      <c r="M4792">
        <v>0</v>
      </c>
      <c r="N4792" t="str">
        <f t="shared" si="148"/>
        <v>No Weather Impact</v>
      </c>
      <c r="O4792" t="str">
        <f t="shared" si="149"/>
        <v>Not Cancelled</v>
      </c>
      <c r="P4792" t="str">
        <f>TEXT(Table1[[#This Row],[Departure_Time]],"mmm yyyy")</f>
        <v>Sep 2023</v>
      </c>
    </row>
    <row r="4793" spans="1:16" x14ac:dyDescent="0.25">
      <c r="A4793" t="s">
        <v>742</v>
      </c>
      <c r="B4793" t="s">
        <v>29</v>
      </c>
      <c r="C4793" t="s">
        <v>14</v>
      </c>
      <c r="D4793" s="5">
        <v>45679.156944444447</v>
      </c>
      <c r="E4793">
        <v>215</v>
      </c>
      <c r="F4793" t="s">
        <v>41</v>
      </c>
      <c r="G4793">
        <v>826</v>
      </c>
      <c r="H4793" t="s">
        <v>21</v>
      </c>
      <c r="I4793" t="s">
        <v>39</v>
      </c>
      <c r="J4793">
        <v>8.9</v>
      </c>
      <c r="K4793">
        <v>14</v>
      </c>
      <c r="L4793">
        <v>0</v>
      </c>
      <c r="M4793">
        <v>0</v>
      </c>
      <c r="N4793" t="str">
        <f t="shared" si="148"/>
        <v>No Weather Impact</v>
      </c>
      <c r="O4793" t="str">
        <f t="shared" si="149"/>
        <v>Not Cancelled</v>
      </c>
      <c r="P4793" t="str">
        <f>TEXT(Table1[[#This Row],[Departure_Time]],"mmm yyyy")</f>
        <v>Jan 2025</v>
      </c>
    </row>
    <row r="4794" spans="1:16" x14ac:dyDescent="0.25">
      <c r="A4794" t="s">
        <v>96</v>
      </c>
      <c r="B4794" t="s">
        <v>14</v>
      </c>
      <c r="C4794" t="s">
        <v>31</v>
      </c>
      <c r="D4794" s="5">
        <v>45216.305555555555</v>
      </c>
      <c r="E4794">
        <v>267</v>
      </c>
      <c r="F4794" t="s">
        <v>16</v>
      </c>
      <c r="G4794">
        <v>1379</v>
      </c>
      <c r="H4794" t="s">
        <v>21</v>
      </c>
      <c r="I4794" t="s">
        <v>24</v>
      </c>
      <c r="J4794">
        <v>7.4</v>
      </c>
      <c r="K4794">
        <v>2</v>
      </c>
      <c r="L4794">
        <v>0</v>
      </c>
      <c r="M4794">
        <v>0</v>
      </c>
      <c r="N4794" t="str">
        <f t="shared" si="148"/>
        <v>No Weather Impact</v>
      </c>
      <c r="O4794" t="str">
        <f t="shared" si="149"/>
        <v>Not Cancelled</v>
      </c>
      <c r="P4794" t="str">
        <f>TEXT(Table1[[#This Row],[Departure_Time]],"mmm yyyy")</f>
        <v>Oct 2023</v>
      </c>
    </row>
    <row r="4795" spans="1:16" x14ac:dyDescent="0.25">
      <c r="A4795" t="s">
        <v>1759</v>
      </c>
      <c r="B4795" t="s">
        <v>15</v>
      </c>
      <c r="C4795" t="s">
        <v>36</v>
      </c>
      <c r="D4795" s="5">
        <v>45250.465277777781</v>
      </c>
      <c r="E4795">
        <v>116</v>
      </c>
      <c r="F4795" t="s">
        <v>16</v>
      </c>
      <c r="G4795">
        <v>1357</v>
      </c>
      <c r="H4795" t="s">
        <v>18</v>
      </c>
      <c r="I4795" t="s">
        <v>24</v>
      </c>
      <c r="J4795">
        <v>7.2</v>
      </c>
      <c r="K4795">
        <v>1</v>
      </c>
      <c r="L4795">
        <v>0</v>
      </c>
      <c r="M4795">
        <v>0</v>
      </c>
      <c r="N4795" t="str">
        <f t="shared" si="148"/>
        <v>No Weather Impact</v>
      </c>
      <c r="O4795" t="str">
        <f t="shared" si="149"/>
        <v>Not Cancelled</v>
      </c>
      <c r="P4795" t="str">
        <f>TEXT(Table1[[#This Row],[Departure_Time]],"mmm yyyy")</f>
        <v>Nov 2023</v>
      </c>
    </row>
    <row r="4796" spans="1:16" x14ac:dyDescent="0.25">
      <c r="A4796" t="s">
        <v>597</v>
      </c>
      <c r="B4796" t="s">
        <v>26</v>
      </c>
      <c r="C4796" t="s">
        <v>20</v>
      </c>
      <c r="D4796" s="5">
        <v>45056.984722222223</v>
      </c>
      <c r="E4796">
        <v>256</v>
      </c>
      <c r="F4796" t="s">
        <v>16</v>
      </c>
      <c r="G4796">
        <v>1581</v>
      </c>
      <c r="H4796" t="s">
        <v>27</v>
      </c>
      <c r="I4796" t="s">
        <v>39</v>
      </c>
      <c r="J4796">
        <v>3.1</v>
      </c>
      <c r="K4796">
        <v>17</v>
      </c>
      <c r="L4796">
        <v>0</v>
      </c>
      <c r="M4796">
        <v>0</v>
      </c>
      <c r="N4796" t="str">
        <f t="shared" si="148"/>
        <v>No Weather Impact</v>
      </c>
      <c r="O4796" t="str">
        <f t="shared" si="149"/>
        <v>Not Cancelled</v>
      </c>
      <c r="P4796" t="str">
        <f>TEXT(Table1[[#This Row],[Departure_Time]],"mmm yyyy")</f>
        <v>May 2023</v>
      </c>
    </row>
    <row r="4797" spans="1:16" x14ac:dyDescent="0.25">
      <c r="A4797" t="s">
        <v>1856</v>
      </c>
      <c r="B4797" t="s">
        <v>20</v>
      </c>
      <c r="C4797" t="s">
        <v>20</v>
      </c>
      <c r="D4797" s="5">
        <v>45445.56527777778</v>
      </c>
      <c r="E4797">
        <v>336</v>
      </c>
      <c r="F4797" t="s">
        <v>16</v>
      </c>
      <c r="G4797">
        <v>1225</v>
      </c>
      <c r="H4797" t="s">
        <v>27</v>
      </c>
      <c r="I4797" t="s">
        <v>24</v>
      </c>
      <c r="J4797">
        <v>7.8</v>
      </c>
      <c r="K4797">
        <v>2</v>
      </c>
      <c r="L4797">
        <v>0</v>
      </c>
      <c r="M4797">
        <v>0</v>
      </c>
      <c r="N4797" t="str">
        <f t="shared" si="148"/>
        <v>No Weather Impact</v>
      </c>
      <c r="O4797" t="str">
        <f t="shared" si="149"/>
        <v>Not Cancelled</v>
      </c>
      <c r="P4797" t="str">
        <f>TEXT(Table1[[#This Row],[Departure_Time]],"mmm yyyy")</f>
        <v>Jun 2024</v>
      </c>
    </row>
    <row r="4798" spans="1:16" x14ac:dyDescent="0.25">
      <c r="A4798" t="s">
        <v>1218</v>
      </c>
      <c r="B4798" t="s">
        <v>14</v>
      </c>
      <c r="C4798" t="s">
        <v>36</v>
      </c>
      <c r="D4798" s="5">
        <v>45397.64166666667</v>
      </c>
      <c r="E4798">
        <v>185</v>
      </c>
      <c r="F4798" t="s">
        <v>16</v>
      </c>
      <c r="G4798">
        <v>1123</v>
      </c>
      <c r="H4798" t="s">
        <v>27</v>
      </c>
      <c r="I4798" t="s">
        <v>18</v>
      </c>
      <c r="J4798">
        <v>7.2</v>
      </c>
      <c r="K4798">
        <v>10</v>
      </c>
      <c r="L4798">
        <v>0</v>
      </c>
      <c r="M4798">
        <v>0</v>
      </c>
      <c r="N4798" t="str">
        <f t="shared" si="148"/>
        <v>No Weather Impact</v>
      </c>
      <c r="O4798" t="str">
        <f t="shared" si="149"/>
        <v>Not Cancelled</v>
      </c>
      <c r="P4798" t="str">
        <f>TEXT(Table1[[#This Row],[Departure_Time]],"mmm yyyy")</f>
        <v>Apr 2024</v>
      </c>
    </row>
    <row r="4799" spans="1:16" x14ac:dyDescent="0.25">
      <c r="A4799" t="s">
        <v>82</v>
      </c>
      <c r="B4799" t="s">
        <v>15</v>
      </c>
      <c r="C4799" t="s">
        <v>26</v>
      </c>
      <c r="D4799" s="5">
        <v>45274.307638888888</v>
      </c>
      <c r="E4799">
        <v>134</v>
      </c>
      <c r="F4799" t="s">
        <v>16</v>
      </c>
      <c r="G4799">
        <v>1376</v>
      </c>
      <c r="H4799" t="s">
        <v>17</v>
      </c>
      <c r="I4799" t="s">
        <v>24</v>
      </c>
      <c r="J4799">
        <v>6.7</v>
      </c>
      <c r="K4799">
        <v>17</v>
      </c>
      <c r="L4799">
        <v>0</v>
      </c>
      <c r="M4799">
        <v>0</v>
      </c>
      <c r="N4799" t="str">
        <f t="shared" si="148"/>
        <v>No Weather Impact</v>
      </c>
      <c r="O4799" t="str">
        <f t="shared" si="149"/>
        <v>Not Cancelled</v>
      </c>
      <c r="P4799" t="str">
        <f>TEXT(Table1[[#This Row],[Departure_Time]],"mmm yyyy")</f>
        <v>Dec 2023</v>
      </c>
    </row>
    <row r="4800" spans="1:16" x14ac:dyDescent="0.25">
      <c r="A4800" t="s">
        <v>1636</v>
      </c>
      <c r="B4800" t="s">
        <v>15</v>
      </c>
      <c r="C4800" t="s">
        <v>20</v>
      </c>
      <c r="D4800" s="5">
        <v>45465.236805555556</v>
      </c>
      <c r="E4800">
        <v>186</v>
      </c>
      <c r="F4800" t="s">
        <v>16</v>
      </c>
      <c r="G4800">
        <v>984</v>
      </c>
      <c r="H4800" t="s">
        <v>27</v>
      </c>
      <c r="I4800" t="s">
        <v>24</v>
      </c>
      <c r="J4800">
        <v>10</v>
      </c>
      <c r="K4800">
        <v>28</v>
      </c>
      <c r="L4800">
        <v>0</v>
      </c>
      <c r="M4800">
        <v>0</v>
      </c>
      <c r="N4800" t="str">
        <f t="shared" si="148"/>
        <v>No Weather Impact</v>
      </c>
      <c r="O4800" t="str">
        <f t="shared" si="149"/>
        <v>Not Cancelled</v>
      </c>
      <c r="P4800" t="str">
        <f>TEXT(Table1[[#This Row],[Departure_Time]],"mmm yyyy")</f>
        <v>Jun 2024</v>
      </c>
    </row>
    <row r="4801" spans="1:16" x14ac:dyDescent="0.25">
      <c r="A4801" t="s">
        <v>650</v>
      </c>
      <c r="B4801" t="s">
        <v>36</v>
      </c>
      <c r="C4801" t="s">
        <v>31</v>
      </c>
      <c r="D4801" s="5">
        <v>45047.418749999997</v>
      </c>
      <c r="E4801">
        <v>116</v>
      </c>
      <c r="F4801" t="s">
        <v>16</v>
      </c>
      <c r="G4801">
        <v>420</v>
      </c>
      <c r="H4801" t="s">
        <v>18</v>
      </c>
      <c r="I4801" t="s">
        <v>39</v>
      </c>
      <c r="J4801">
        <v>9.1999999999999993</v>
      </c>
      <c r="K4801">
        <v>9</v>
      </c>
      <c r="L4801">
        <v>0</v>
      </c>
      <c r="M4801">
        <v>0</v>
      </c>
      <c r="N4801" t="str">
        <f t="shared" si="148"/>
        <v>No Weather Impact</v>
      </c>
      <c r="O4801" t="str">
        <f t="shared" si="149"/>
        <v>Not Cancelled</v>
      </c>
      <c r="P4801" t="str">
        <f>TEXT(Table1[[#This Row],[Departure_Time]],"mmm yyyy")</f>
        <v>May 2023</v>
      </c>
    </row>
    <row r="4802" spans="1:16" x14ac:dyDescent="0.25">
      <c r="A4802" t="s">
        <v>656</v>
      </c>
      <c r="B4802" t="s">
        <v>20</v>
      </c>
      <c r="C4802" t="s">
        <v>15</v>
      </c>
      <c r="D4802" s="5">
        <v>45351.429861111108</v>
      </c>
      <c r="E4802">
        <v>254</v>
      </c>
      <c r="F4802" t="s">
        <v>16</v>
      </c>
      <c r="G4802">
        <v>1056</v>
      </c>
      <c r="H4802" t="s">
        <v>18</v>
      </c>
      <c r="I4802" t="s">
        <v>24</v>
      </c>
      <c r="J4802">
        <v>6.2</v>
      </c>
      <c r="K4802">
        <v>1</v>
      </c>
      <c r="L4802">
        <v>0</v>
      </c>
      <c r="M4802">
        <v>0</v>
      </c>
      <c r="N4802" t="str">
        <f t="shared" si="148"/>
        <v>No Weather Impact</v>
      </c>
      <c r="O4802" t="str">
        <f t="shared" si="149"/>
        <v>Not Cancelled</v>
      </c>
      <c r="P4802" t="str">
        <f>TEXT(Table1[[#This Row],[Departure_Time]],"mmm yyyy")</f>
        <v>Feb 2024</v>
      </c>
    </row>
    <row r="4803" spans="1:16" x14ac:dyDescent="0.25">
      <c r="A4803" t="s">
        <v>1633</v>
      </c>
      <c r="B4803" t="s">
        <v>20</v>
      </c>
      <c r="C4803" t="s">
        <v>29</v>
      </c>
      <c r="D4803" s="5">
        <v>45375.968055555553</v>
      </c>
      <c r="E4803">
        <v>270</v>
      </c>
      <c r="F4803" t="s">
        <v>16</v>
      </c>
      <c r="G4803">
        <v>1183</v>
      </c>
      <c r="H4803" t="s">
        <v>18</v>
      </c>
      <c r="I4803" t="s">
        <v>24</v>
      </c>
      <c r="J4803">
        <v>8.6</v>
      </c>
      <c r="K4803">
        <v>9</v>
      </c>
      <c r="L4803">
        <v>0</v>
      </c>
      <c r="M4803">
        <v>0</v>
      </c>
      <c r="N4803" t="str">
        <f t="shared" ref="N4803:N4866" si="150">IF(M4803=1, "Weather Imapct", "No Weather Impact")</f>
        <v>No Weather Impact</v>
      </c>
      <c r="O4803" t="str">
        <f t="shared" ref="O4803:O4866" si="151">IF(F4803="Cancelled", "Cancelled", "Not Cancelled")</f>
        <v>Not Cancelled</v>
      </c>
      <c r="P4803" t="str">
        <f>TEXT(Table1[[#This Row],[Departure_Time]],"mmm yyyy")</f>
        <v>Mar 2024</v>
      </c>
    </row>
    <row r="4804" spans="1:16" x14ac:dyDescent="0.25">
      <c r="A4804" t="s">
        <v>1515</v>
      </c>
      <c r="B4804" t="s">
        <v>26</v>
      </c>
      <c r="C4804" t="s">
        <v>36</v>
      </c>
      <c r="D4804" s="5">
        <v>45287.618055555555</v>
      </c>
      <c r="E4804">
        <v>263</v>
      </c>
      <c r="F4804" t="s">
        <v>52</v>
      </c>
      <c r="G4804">
        <v>1151</v>
      </c>
      <c r="H4804" t="s">
        <v>27</v>
      </c>
      <c r="I4804" t="s">
        <v>39</v>
      </c>
      <c r="J4804">
        <v>8</v>
      </c>
      <c r="K4804">
        <v>24</v>
      </c>
      <c r="L4804">
        <v>0</v>
      </c>
      <c r="M4804">
        <v>0</v>
      </c>
      <c r="N4804" t="str">
        <f t="shared" si="150"/>
        <v>No Weather Impact</v>
      </c>
      <c r="O4804" t="str">
        <f t="shared" si="151"/>
        <v>Cancelled</v>
      </c>
      <c r="P4804" t="str">
        <f>TEXT(Table1[[#This Row],[Departure_Time]],"mmm yyyy")</f>
        <v>Dec 2023</v>
      </c>
    </row>
    <row r="4805" spans="1:16" x14ac:dyDescent="0.25">
      <c r="A4805" t="s">
        <v>1551</v>
      </c>
      <c r="B4805" t="s">
        <v>20</v>
      </c>
      <c r="C4805" t="s">
        <v>29</v>
      </c>
      <c r="D4805" s="5">
        <v>45271.364583333336</v>
      </c>
      <c r="E4805">
        <v>155</v>
      </c>
      <c r="F4805" t="s">
        <v>16</v>
      </c>
      <c r="G4805">
        <v>889</v>
      </c>
      <c r="H4805" t="s">
        <v>27</v>
      </c>
      <c r="I4805" t="s">
        <v>24</v>
      </c>
      <c r="J4805">
        <v>6.6</v>
      </c>
      <c r="K4805">
        <v>17</v>
      </c>
      <c r="L4805">
        <v>0</v>
      </c>
      <c r="M4805">
        <v>0</v>
      </c>
      <c r="N4805" t="str">
        <f t="shared" si="150"/>
        <v>No Weather Impact</v>
      </c>
      <c r="O4805" t="str">
        <f t="shared" si="151"/>
        <v>Not Cancelled</v>
      </c>
      <c r="P4805" t="str">
        <f>TEXT(Table1[[#This Row],[Departure_Time]],"mmm yyyy")</f>
        <v>Dec 2023</v>
      </c>
    </row>
    <row r="4806" spans="1:16" x14ac:dyDescent="0.25">
      <c r="A4806" t="s">
        <v>1270</v>
      </c>
      <c r="B4806" t="s">
        <v>15</v>
      </c>
      <c r="C4806" t="s">
        <v>23</v>
      </c>
      <c r="D4806" s="5">
        <v>45689.475694444445</v>
      </c>
      <c r="E4806">
        <v>176</v>
      </c>
      <c r="F4806" t="s">
        <v>16</v>
      </c>
      <c r="G4806">
        <v>867</v>
      </c>
      <c r="H4806" t="s">
        <v>18</v>
      </c>
      <c r="I4806" t="s">
        <v>130</v>
      </c>
      <c r="J4806">
        <v>7.1</v>
      </c>
      <c r="K4806">
        <v>9</v>
      </c>
      <c r="L4806">
        <v>0</v>
      </c>
      <c r="M4806">
        <v>0</v>
      </c>
      <c r="N4806" t="str">
        <f t="shared" si="150"/>
        <v>No Weather Impact</v>
      </c>
      <c r="O4806" t="str">
        <f t="shared" si="151"/>
        <v>Not Cancelled</v>
      </c>
      <c r="P4806" t="str">
        <f>TEXT(Table1[[#This Row],[Departure_Time]],"mmm yyyy")</f>
        <v>Feb 2025</v>
      </c>
    </row>
    <row r="4807" spans="1:16" x14ac:dyDescent="0.25">
      <c r="A4807" t="s">
        <v>1469</v>
      </c>
      <c r="B4807" t="s">
        <v>29</v>
      </c>
      <c r="C4807" t="s">
        <v>29</v>
      </c>
      <c r="D4807" s="5">
        <v>45338.405555555553</v>
      </c>
      <c r="E4807">
        <v>209</v>
      </c>
      <c r="F4807" t="s">
        <v>16</v>
      </c>
      <c r="G4807">
        <v>1593</v>
      </c>
      <c r="H4807" t="s">
        <v>18</v>
      </c>
      <c r="I4807" t="s">
        <v>18</v>
      </c>
      <c r="J4807">
        <v>8.6999999999999993</v>
      </c>
      <c r="K4807">
        <v>9</v>
      </c>
      <c r="L4807">
        <v>0</v>
      </c>
      <c r="M4807">
        <v>0</v>
      </c>
      <c r="N4807" t="str">
        <f t="shared" si="150"/>
        <v>No Weather Impact</v>
      </c>
      <c r="O4807" t="str">
        <f t="shared" si="151"/>
        <v>Not Cancelled</v>
      </c>
      <c r="P4807" t="str">
        <f>TEXT(Table1[[#This Row],[Departure_Time]],"mmm yyyy")</f>
        <v>Feb 2024</v>
      </c>
    </row>
    <row r="4808" spans="1:16" x14ac:dyDescent="0.25">
      <c r="A4808" t="s">
        <v>649</v>
      </c>
      <c r="B4808" t="s">
        <v>29</v>
      </c>
      <c r="C4808" t="s">
        <v>20</v>
      </c>
      <c r="D4808" s="5">
        <v>45489.97152777778</v>
      </c>
      <c r="E4808">
        <v>207</v>
      </c>
      <c r="F4808" t="s">
        <v>16</v>
      </c>
      <c r="G4808">
        <v>1072</v>
      </c>
      <c r="H4808" t="s">
        <v>21</v>
      </c>
      <c r="I4808" t="s">
        <v>24</v>
      </c>
      <c r="J4808">
        <v>8</v>
      </c>
      <c r="K4808">
        <v>1</v>
      </c>
      <c r="L4808">
        <v>0</v>
      </c>
      <c r="M4808">
        <v>0</v>
      </c>
      <c r="N4808" t="str">
        <f t="shared" si="150"/>
        <v>No Weather Impact</v>
      </c>
      <c r="O4808" t="str">
        <f t="shared" si="151"/>
        <v>Not Cancelled</v>
      </c>
      <c r="P4808" t="str">
        <f>TEXT(Table1[[#This Row],[Departure_Time]],"mmm yyyy")</f>
        <v>Jul 2024</v>
      </c>
    </row>
    <row r="4809" spans="1:16" x14ac:dyDescent="0.25">
      <c r="A4809" t="s">
        <v>1857</v>
      </c>
      <c r="B4809" t="s">
        <v>15</v>
      </c>
      <c r="C4809" t="s">
        <v>31</v>
      </c>
      <c r="D4809" s="5">
        <v>45400.498611111114</v>
      </c>
      <c r="E4809">
        <v>122</v>
      </c>
      <c r="F4809" t="s">
        <v>16</v>
      </c>
      <c r="G4809">
        <v>1234</v>
      </c>
      <c r="H4809" t="s">
        <v>27</v>
      </c>
      <c r="I4809" t="s">
        <v>24</v>
      </c>
      <c r="J4809">
        <v>8.1999999999999993</v>
      </c>
      <c r="K4809">
        <v>0</v>
      </c>
      <c r="L4809">
        <v>0</v>
      </c>
      <c r="M4809">
        <v>0</v>
      </c>
      <c r="N4809" t="str">
        <f t="shared" si="150"/>
        <v>No Weather Impact</v>
      </c>
      <c r="O4809" t="str">
        <f t="shared" si="151"/>
        <v>Not Cancelled</v>
      </c>
      <c r="P4809" t="str">
        <f>TEXT(Table1[[#This Row],[Departure_Time]],"mmm yyyy")</f>
        <v>Apr 2024</v>
      </c>
    </row>
    <row r="4810" spans="1:16" x14ac:dyDescent="0.25">
      <c r="A4810" t="s">
        <v>234</v>
      </c>
      <c r="B4810" t="s">
        <v>36</v>
      </c>
      <c r="C4810" t="s">
        <v>31</v>
      </c>
      <c r="D4810" s="5">
        <v>45259.49722222222</v>
      </c>
      <c r="E4810">
        <v>224</v>
      </c>
      <c r="F4810" t="s">
        <v>41</v>
      </c>
      <c r="G4810">
        <v>1201</v>
      </c>
      <c r="H4810" t="s">
        <v>21</v>
      </c>
      <c r="I4810" t="s">
        <v>39</v>
      </c>
      <c r="J4810">
        <v>5</v>
      </c>
      <c r="K4810">
        <v>26</v>
      </c>
      <c r="L4810">
        <v>0</v>
      </c>
      <c r="M4810">
        <v>1</v>
      </c>
      <c r="N4810" t="str">
        <f t="shared" si="150"/>
        <v>Weather Imapct</v>
      </c>
      <c r="O4810" t="str">
        <f t="shared" si="151"/>
        <v>Not Cancelled</v>
      </c>
      <c r="P4810" t="str">
        <f>TEXT(Table1[[#This Row],[Departure_Time]],"mmm yyyy")</f>
        <v>Nov 2023</v>
      </c>
    </row>
    <row r="4811" spans="1:16" x14ac:dyDescent="0.25">
      <c r="A4811" t="s">
        <v>1359</v>
      </c>
      <c r="B4811" t="s">
        <v>29</v>
      </c>
      <c r="C4811" t="s">
        <v>26</v>
      </c>
      <c r="D4811" s="5">
        <v>45687.277777777781</v>
      </c>
      <c r="E4811">
        <v>219</v>
      </c>
      <c r="F4811" t="s">
        <v>41</v>
      </c>
      <c r="G4811">
        <v>1434</v>
      </c>
      <c r="H4811" t="s">
        <v>17</v>
      </c>
      <c r="I4811" t="s">
        <v>24</v>
      </c>
      <c r="J4811">
        <v>5.9</v>
      </c>
      <c r="K4811">
        <v>1</v>
      </c>
      <c r="L4811">
        <v>0</v>
      </c>
      <c r="M4811">
        <v>1</v>
      </c>
      <c r="N4811" t="str">
        <f t="shared" si="150"/>
        <v>Weather Imapct</v>
      </c>
      <c r="O4811" t="str">
        <f t="shared" si="151"/>
        <v>Not Cancelled</v>
      </c>
      <c r="P4811" t="str">
        <f>TEXT(Table1[[#This Row],[Departure_Time]],"mmm yyyy")</f>
        <v>Jan 2025</v>
      </c>
    </row>
    <row r="4812" spans="1:16" x14ac:dyDescent="0.25">
      <c r="A4812" t="s">
        <v>1589</v>
      </c>
      <c r="B4812" t="s">
        <v>14</v>
      </c>
      <c r="C4812" t="s">
        <v>14</v>
      </c>
      <c r="D4812" s="5">
        <v>45056.761111111111</v>
      </c>
      <c r="E4812">
        <v>189</v>
      </c>
      <c r="F4812" t="s">
        <v>16</v>
      </c>
      <c r="G4812">
        <v>963</v>
      </c>
      <c r="H4812" t="s">
        <v>17</v>
      </c>
      <c r="I4812" t="s">
        <v>24</v>
      </c>
      <c r="J4812">
        <v>7</v>
      </c>
      <c r="K4812">
        <v>20</v>
      </c>
      <c r="L4812">
        <v>0</v>
      </c>
      <c r="M4812">
        <v>0</v>
      </c>
      <c r="N4812" t="str">
        <f t="shared" si="150"/>
        <v>No Weather Impact</v>
      </c>
      <c r="O4812" t="str">
        <f t="shared" si="151"/>
        <v>Not Cancelled</v>
      </c>
      <c r="P4812" t="str">
        <f>TEXT(Table1[[#This Row],[Departure_Time]],"mmm yyyy")</f>
        <v>May 2023</v>
      </c>
    </row>
    <row r="4813" spans="1:16" x14ac:dyDescent="0.25">
      <c r="A4813" t="s">
        <v>1155</v>
      </c>
      <c r="B4813" t="s">
        <v>14</v>
      </c>
      <c r="C4813" t="s">
        <v>36</v>
      </c>
      <c r="D4813" s="5">
        <v>45753.949305555558</v>
      </c>
      <c r="E4813">
        <v>215</v>
      </c>
      <c r="F4813" t="s">
        <v>16</v>
      </c>
      <c r="G4813">
        <v>1231</v>
      </c>
      <c r="H4813" t="s">
        <v>21</v>
      </c>
      <c r="I4813" t="s">
        <v>18</v>
      </c>
      <c r="J4813">
        <v>9</v>
      </c>
      <c r="K4813">
        <v>1</v>
      </c>
      <c r="L4813">
        <v>0</v>
      </c>
      <c r="M4813">
        <v>0</v>
      </c>
      <c r="N4813" t="str">
        <f t="shared" si="150"/>
        <v>No Weather Impact</v>
      </c>
      <c r="O4813" t="str">
        <f t="shared" si="151"/>
        <v>Not Cancelled</v>
      </c>
      <c r="P4813" t="str">
        <f>TEXT(Table1[[#This Row],[Departure_Time]],"mmm yyyy")</f>
        <v>Apr 2025</v>
      </c>
    </row>
    <row r="4814" spans="1:16" x14ac:dyDescent="0.25">
      <c r="A4814" t="s">
        <v>945</v>
      </c>
      <c r="B4814" t="s">
        <v>15</v>
      </c>
      <c r="C4814" t="s">
        <v>31</v>
      </c>
      <c r="D4814" s="5">
        <v>45429.586805555555</v>
      </c>
      <c r="E4814">
        <v>276</v>
      </c>
      <c r="F4814" t="s">
        <v>16</v>
      </c>
      <c r="G4814">
        <v>1133</v>
      </c>
      <c r="H4814" t="s">
        <v>21</v>
      </c>
      <c r="I4814" t="s">
        <v>39</v>
      </c>
      <c r="J4814">
        <v>9.4</v>
      </c>
      <c r="K4814">
        <v>24</v>
      </c>
      <c r="L4814">
        <v>0</v>
      </c>
      <c r="M4814">
        <v>0</v>
      </c>
      <c r="N4814" t="str">
        <f t="shared" si="150"/>
        <v>No Weather Impact</v>
      </c>
      <c r="O4814" t="str">
        <f t="shared" si="151"/>
        <v>Not Cancelled</v>
      </c>
      <c r="P4814" t="str">
        <f>TEXT(Table1[[#This Row],[Departure_Time]],"mmm yyyy")</f>
        <v>May 2024</v>
      </c>
    </row>
    <row r="4815" spans="1:16" x14ac:dyDescent="0.25">
      <c r="A4815" t="s">
        <v>1858</v>
      </c>
      <c r="B4815" t="s">
        <v>20</v>
      </c>
      <c r="C4815" t="s">
        <v>29</v>
      </c>
      <c r="D4815" s="5">
        <v>45373.274305555555</v>
      </c>
      <c r="E4815">
        <v>152</v>
      </c>
      <c r="F4815" t="s">
        <v>16</v>
      </c>
      <c r="G4815">
        <v>1387</v>
      </c>
      <c r="H4815" t="s">
        <v>18</v>
      </c>
      <c r="I4815" t="s">
        <v>18</v>
      </c>
      <c r="J4815">
        <v>5.3</v>
      </c>
      <c r="K4815">
        <v>8</v>
      </c>
      <c r="L4815">
        <v>0</v>
      </c>
      <c r="M4815">
        <v>0</v>
      </c>
      <c r="N4815" t="str">
        <f t="shared" si="150"/>
        <v>No Weather Impact</v>
      </c>
      <c r="O4815" t="str">
        <f t="shared" si="151"/>
        <v>Not Cancelled</v>
      </c>
      <c r="P4815" t="str">
        <f>TEXT(Table1[[#This Row],[Departure_Time]],"mmm yyyy")</f>
        <v>Mar 2024</v>
      </c>
    </row>
    <row r="4816" spans="1:16" x14ac:dyDescent="0.25">
      <c r="A4816" t="s">
        <v>531</v>
      </c>
      <c r="B4816" t="s">
        <v>14</v>
      </c>
      <c r="C4816" t="s">
        <v>31</v>
      </c>
      <c r="D4816" s="5">
        <v>45514.931944444441</v>
      </c>
      <c r="E4816">
        <v>85</v>
      </c>
      <c r="F4816" t="s">
        <v>16</v>
      </c>
      <c r="G4816">
        <v>1246</v>
      </c>
      <c r="H4816" t="s">
        <v>17</v>
      </c>
      <c r="I4816" t="s">
        <v>24</v>
      </c>
      <c r="J4816">
        <v>6.1</v>
      </c>
      <c r="K4816">
        <v>2</v>
      </c>
      <c r="L4816">
        <v>0</v>
      </c>
      <c r="M4816">
        <v>0</v>
      </c>
      <c r="N4816" t="str">
        <f t="shared" si="150"/>
        <v>No Weather Impact</v>
      </c>
      <c r="O4816" t="str">
        <f t="shared" si="151"/>
        <v>Not Cancelled</v>
      </c>
      <c r="P4816" t="str">
        <f>TEXT(Table1[[#This Row],[Departure_Time]],"mmm yyyy")</f>
        <v>Aug 2024</v>
      </c>
    </row>
    <row r="4817" spans="1:16" x14ac:dyDescent="0.25">
      <c r="A4817" t="s">
        <v>534</v>
      </c>
      <c r="B4817" t="s">
        <v>15</v>
      </c>
      <c r="C4817" t="s">
        <v>26</v>
      </c>
      <c r="D4817" s="5">
        <v>45444.220833333333</v>
      </c>
      <c r="E4817">
        <v>160</v>
      </c>
      <c r="F4817" t="s">
        <v>16</v>
      </c>
      <c r="G4817">
        <v>879</v>
      </c>
      <c r="H4817" t="s">
        <v>21</v>
      </c>
      <c r="I4817" t="s">
        <v>39</v>
      </c>
      <c r="J4817">
        <v>6.2</v>
      </c>
      <c r="K4817">
        <v>16</v>
      </c>
      <c r="L4817">
        <v>0</v>
      </c>
      <c r="M4817">
        <v>0</v>
      </c>
      <c r="N4817" t="str">
        <f t="shared" si="150"/>
        <v>No Weather Impact</v>
      </c>
      <c r="O4817" t="str">
        <f t="shared" si="151"/>
        <v>Not Cancelled</v>
      </c>
      <c r="P4817" t="str">
        <f>TEXT(Table1[[#This Row],[Departure_Time]],"mmm yyyy")</f>
        <v>Jun 2024</v>
      </c>
    </row>
    <row r="4818" spans="1:16" x14ac:dyDescent="0.25">
      <c r="A4818" t="s">
        <v>867</v>
      </c>
      <c r="B4818" t="s">
        <v>36</v>
      </c>
      <c r="C4818" t="s">
        <v>26</v>
      </c>
      <c r="D4818" s="5">
        <v>45564.338194444441</v>
      </c>
      <c r="E4818">
        <v>245</v>
      </c>
      <c r="F4818" t="s">
        <v>16</v>
      </c>
      <c r="G4818">
        <v>751</v>
      </c>
      <c r="H4818" t="s">
        <v>27</v>
      </c>
      <c r="I4818" t="s">
        <v>39</v>
      </c>
      <c r="J4818">
        <v>3.2</v>
      </c>
      <c r="K4818">
        <v>13</v>
      </c>
      <c r="L4818">
        <v>0</v>
      </c>
      <c r="M4818">
        <v>0</v>
      </c>
      <c r="N4818" t="str">
        <f t="shared" si="150"/>
        <v>No Weather Impact</v>
      </c>
      <c r="O4818" t="str">
        <f t="shared" si="151"/>
        <v>Not Cancelled</v>
      </c>
      <c r="P4818" t="str">
        <f>TEXT(Table1[[#This Row],[Departure_Time]],"mmm yyyy")</f>
        <v>Sep 2024</v>
      </c>
    </row>
    <row r="4819" spans="1:16" x14ac:dyDescent="0.25">
      <c r="A4819" t="s">
        <v>1792</v>
      </c>
      <c r="B4819" t="s">
        <v>23</v>
      </c>
      <c r="C4819" t="s">
        <v>26</v>
      </c>
      <c r="D4819" s="5">
        <v>45226.803472222222</v>
      </c>
      <c r="E4819">
        <v>183</v>
      </c>
      <c r="F4819" t="s">
        <v>16</v>
      </c>
      <c r="G4819">
        <v>1029</v>
      </c>
      <c r="H4819" t="s">
        <v>18</v>
      </c>
      <c r="I4819" t="s">
        <v>39</v>
      </c>
      <c r="J4819">
        <v>7.7</v>
      </c>
      <c r="K4819">
        <v>31</v>
      </c>
      <c r="L4819">
        <v>0</v>
      </c>
      <c r="M4819">
        <v>1</v>
      </c>
      <c r="N4819" t="str">
        <f t="shared" si="150"/>
        <v>Weather Imapct</v>
      </c>
      <c r="O4819" t="str">
        <f t="shared" si="151"/>
        <v>Not Cancelled</v>
      </c>
      <c r="P4819" t="str">
        <f>TEXT(Table1[[#This Row],[Departure_Time]],"mmm yyyy")</f>
        <v>Oct 2023</v>
      </c>
    </row>
    <row r="4820" spans="1:16" x14ac:dyDescent="0.25">
      <c r="A4820" t="s">
        <v>653</v>
      </c>
      <c r="B4820" t="s">
        <v>20</v>
      </c>
      <c r="C4820" t="s">
        <v>31</v>
      </c>
      <c r="D4820" s="5">
        <v>45194.582638888889</v>
      </c>
      <c r="E4820">
        <v>215</v>
      </c>
      <c r="F4820" t="s">
        <v>16</v>
      </c>
      <c r="G4820">
        <v>914</v>
      </c>
      <c r="H4820" t="s">
        <v>17</v>
      </c>
      <c r="I4820" t="s">
        <v>24</v>
      </c>
      <c r="J4820">
        <v>7.2</v>
      </c>
      <c r="K4820">
        <v>2</v>
      </c>
      <c r="L4820">
        <v>0</v>
      </c>
      <c r="M4820">
        <v>0</v>
      </c>
      <c r="N4820" t="str">
        <f t="shared" si="150"/>
        <v>No Weather Impact</v>
      </c>
      <c r="O4820" t="str">
        <f t="shared" si="151"/>
        <v>Not Cancelled</v>
      </c>
      <c r="P4820" t="str">
        <f>TEXT(Table1[[#This Row],[Departure_Time]],"mmm yyyy")</f>
        <v>Sep 2023</v>
      </c>
    </row>
    <row r="4821" spans="1:16" x14ac:dyDescent="0.25">
      <c r="A4821" t="s">
        <v>1859</v>
      </c>
      <c r="B4821" t="s">
        <v>31</v>
      </c>
      <c r="C4821" t="s">
        <v>23</v>
      </c>
      <c r="D4821" s="5">
        <v>45517.495833333334</v>
      </c>
      <c r="E4821">
        <v>154</v>
      </c>
      <c r="F4821" t="s">
        <v>16</v>
      </c>
      <c r="G4821">
        <v>938</v>
      </c>
      <c r="H4821" t="s">
        <v>21</v>
      </c>
      <c r="I4821" t="s">
        <v>130</v>
      </c>
      <c r="J4821">
        <v>5.8</v>
      </c>
      <c r="K4821">
        <v>4</v>
      </c>
      <c r="L4821">
        <v>0</v>
      </c>
      <c r="M4821">
        <v>0</v>
      </c>
      <c r="N4821" t="str">
        <f t="shared" si="150"/>
        <v>No Weather Impact</v>
      </c>
      <c r="O4821" t="str">
        <f t="shared" si="151"/>
        <v>Not Cancelled</v>
      </c>
      <c r="P4821" t="str">
        <f>TEXT(Table1[[#This Row],[Departure_Time]],"mmm yyyy")</f>
        <v>Aug 2024</v>
      </c>
    </row>
    <row r="4822" spans="1:16" x14ac:dyDescent="0.25">
      <c r="A4822" t="s">
        <v>1793</v>
      </c>
      <c r="B4822" t="s">
        <v>31</v>
      </c>
      <c r="C4822" t="s">
        <v>26</v>
      </c>
      <c r="D4822" s="5">
        <v>45251.513194444444</v>
      </c>
      <c r="E4822">
        <v>288</v>
      </c>
      <c r="F4822" t="s">
        <v>16</v>
      </c>
      <c r="G4822">
        <v>1122</v>
      </c>
      <c r="H4822" t="s">
        <v>18</v>
      </c>
      <c r="I4822" t="s">
        <v>39</v>
      </c>
      <c r="J4822">
        <v>7.1</v>
      </c>
      <c r="K4822">
        <v>5</v>
      </c>
      <c r="L4822">
        <v>0</v>
      </c>
      <c r="M4822">
        <v>0</v>
      </c>
      <c r="N4822" t="str">
        <f t="shared" si="150"/>
        <v>No Weather Impact</v>
      </c>
      <c r="O4822" t="str">
        <f t="shared" si="151"/>
        <v>Not Cancelled</v>
      </c>
      <c r="P4822" t="str">
        <f>TEXT(Table1[[#This Row],[Departure_Time]],"mmm yyyy")</f>
        <v>Nov 2023</v>
      </c>
    </row>
    <row r="4823" spans="1:16" x14ac:dyDescent="0.25">
      <c r="A4823" t="s">
        <v>417</v>
      </c>
      <c r="B4823" t="s">
        <v>26</v>
      </c>
      <c r="C4823" t="s">
        <v>20</v>
      </c>
      <c r="D4823" s="5">
        <v>45063.666666666664</v>
      </c>
      <c r="E4823">
        <v>236</v>
      </c>
      <c r="F4823" t="s">
        <v>16</v>
      </c>
      <c r="G4823">
        <v>1122</v>
      </c>
      <c r="H4823" t="s">
        <v>27</v>
      </c>
      <c r="I4823" t="s">
        <v>39</v>
      </c>
      <c r="J4823">
        <v>5.4</v>
      </c>
      <c r="K4823">
        <v>0</v>
      </c>
      <c r="L4823">
        <v>0</v>
      </c>
      <c r="M4823">
        <v>0</v>
      </c>
      <c r="N4823" t="str">
        <f t="shared" si="150"/>
        <v>No Weather Impact</v>
      </c>
      <c r="O4823" t="str">
        <f t="shared" si="151"/>
        <v>Not Cancelled</v>
      </c>
      <c r="P4823" t="str">
        <f>TEXT(Table1[[#This Row],[Departure_Time]],"mmm yyyy")</f>
        <v>May 2023</v>
      </c>
    </row>
    <row r="4824" spans="1:16" x14ac:dyDescent="0.25">
      <c r="A4824" t="s">
        <v>1418</v>
      </c>
      <c r="B4824" t="s">
        <v>36</v>
      </c>
      <c r="C4824" t="s">
        <v>29</v>
      </c>
      <c r="D4824" s="5">
        <v>45550.282638888886</v>
      </c>
      <c r="E4824">
        <v>327</v>
      </c>
      <c r="F4824" t="s">
        <v>16</v>
      </c>
      <c r="G4824">
        <v>967</v>
      </c>
      <c r="H4824" t="s">
        <v>21</v>
      </c>
      <c r="I4824" t="s">
        <v>24</v>
      </c>
      <c r="J4824">
        <v>6.7</v>
      </c>
      <c r="K4824">
        <v>5</v>
      </c>
      <c r="L4824">
        <v>0</v>
      </c>
      <c r="M4824">
        <v>0</v>
      </c>
      <c r="N4824" t="str">
        <f t="shared" si="150"/>
        <v>No Weather Impact</v>
      </c>
      <c r="O4824" t="str">
        <f t="shared" si="151"/>
        <v>Not Cancelled</v>
      </c>
      <c r="P4824" t="str">
        <f>TEXT(Table1[[#This Row],[Departure_Time]],"mmm yyyy")</f>
        <v>Sep 2024</v>
      </c>
    </row>
    <row r="4825" spans="1:16" x14ac:dyDescent="0.25">
      <c r="A4825" t="s">
        <v>1860</v>
      </c>
      <c r="B4825" t="s">
        <v>23</v>
      </c>
      <c r="C4825" t="s">
        <v>23</v>
      </c>
      <c r="D4825" s="5">
        <v>45323.831944444442</v>
      </c>
      <c r="E4825">
        <v>162</v>
      </c>
      <c r="F4825" t="s">
        <v>16</v>
      </c>
      <c r="G4825">
        <v>1399</v>
      </c>
      <c r="H4825" t="s">
        <v>18</v>
      </c>
      <c r="I4825" t="s">
        <v>24</v>
      </c>
      <c r="J4825">
        <v>6</v>
      </c>
      <c r="K4825">
        <v>5</v>
      </c>
      <c r="L4825">
        <v>0</v>
      </c>
      <c r="M4825">
        <v>0</v>
      </c>
      <c r="N4825" t="str">
        <f t="shared" si="150"/>
        <v>No Weather Impact</v>
      </c>
      <c r="O4825" t="str">
        <f t="shared" si="151"/>
        <v>Not Cancelled</v>
      </c>
      <c r="P4825" t="str">
        <f>TEXT(Table1[[#This Row],[Departure_Time]],"mmm yyyy")</f>
        <v>Feb 2024</v>
      </c>
    </row>
    <row r="4826" spans="1:16" x14ac:dyDescent="0.25">
      <c r="A4826" t="s">
        <v>1751</v>
      </c>
      <c r="B4826" t="s">
        <v>36</v>
      </c>
      <c r="C4826" t="s">
        <v>31</v>
      </c>
      <c r="D4826" s="5">
        <v>45685.279166666667</v>
      </c>
      <c r="E4826">
        <v>128</v>
      </c>
      <c r="F4826" t="s">
        <v>16</v>
      </c>
      <c r="G4826">
        <v>1553</v>
      </c>
      <c r="H4826" t="s">
        <v>21</v>
      </c>
      <c r="I4826" t="s">
        <v>24</v>
      </c>
      <c r="J4826">
        <v>4.7</v>
      </c>
      <c r="K4826">
        <v>33</v>
      </c>
      <c r="L4826">
        <v>0</v>
      </c>
      <c r="M4826">
        <v>0</v>
      </c>
      <c r="N4826" t="str">
        <f t="shared" si="150"/>
        <v>No Weather Impact</v>
      </c>
      <c r="O4826" t="str">
        <f t="shared" si="151"/>
        <v>Not Cancelled</v>
      </c>
      <c r="P4826" t="str">
        <f>TEXT(Table1[[#This Row],[Departure_Time]],"mmm yyyy")</f>
        <v>Jan 2025</v>
      </c>
    </row>
    <row r="4827" spans="1:16" x14ac:dyDescent="0.25">
      <c r="A4827" t="s">
        <v>755</v>
      </c>
      <c r="B4827" t="s">
        <v>15</v>
      </c>
      <c r="C4827" t="s">
        <v>36</v>
      </c>
      <c r="D4827" s="5">
        <v>45166.200694444444</v>
      </c>
      <c r="E4827">
        <v>166</v>
      </c>
      <c r="F4827" t="s">
        <v>16</v>
      </c>
      <c r="G4827">
        <v>897</v>
      </c>
      <c r="H4827" t="s">
        <v>21</v>
      </c>
      <c r="I4827" t="s">
        <v>24</v>
      </c>
      <c r="J4827">
        <v>6.9</v>
      </c>
      <c r="K4827">
        <v>2</v>
      </c>
      <c r="L4827">
        <v>0</v>
      </c>
      <c r="M4827">
        <v>0</v>
      </c>
      <c r="N4827" t="str">
        <f t="shared" si="150"/>
        <v>No Weather Impact</v>
      </c>
      <c r="O4827" t="str">
        <f t="shared" si="151"/>
        <v>Not Cancelled</v>
      </c>
      <c r="P4827" t="str">
        <f>TEXT(Table1[[#This Row],[Departure_Time]],"mmm yyyy")</f>
        <v>Aug 2023</v>
      </c>
    </row>
    <row r="4828" spans="1:16" x14ac:dyDescent="0.25">
      <c r="A4828" t="s">
        <v>1330</v>
      </c>
      <c r="B4828" t="s">
        <v>14</v>
      </c>
      <c r="C4828" t="s">
        <v>29</v>
      </c>
      <c r="D4828" s="5">
        <v>45452.01458333333</v>
      </c>
      <c r="E4828">
        <v>223</v>
      </c>
      <c r="F4828" t="s">
        <v>16</v>
      </c>
      <c r="G4828">
        <v>1381</v>
      </c>
      <c r="H4828" t="s">
        <v>27</v>
      </c>
      <c r="I4828" t="s">
        <v>18</v>
      </c>
      <c r="J4828">
        <v>8</v>
      </c>
      <c r="K4828">
        <v>15</v>
      </c>
      <c r="L4828">
        <v>0</v>
      </c>
      <c r="M4828">
        <v>1</v>
      </c>
      <c r="N4828" t="str">
        <f t="shared" si="150"/>
        <v>Weather Imapct</v>
      </c>
      <c r="O4828" t="str">
        <f t="shared" si="151"/>
        <v>Not Cancelled</v>
      </c>
      <c r="P4828" t="str">
        <f>TEXT(Table1[[#This Row],[Departure_Time]],"mmm yyyy")</f>
        <v>Jun 2024</v>
      </c>
    </row>
    <row r="4829" spans="1:16" x14ac:dyDescent="0.25">
      <c r="A4829" t="s">
        <v>1861</v>
      </c>
      <c r="B4829" t="s">
        <v>14</v>
      </c>
      <c r="C4829" t="s">
        <v>14</v>
      </c>
      <c r="D4829" s="5">
        <v>45148.154861111114</v>
      </c>
      <c r="E4829">
        <v>143</v>
      </c>
      <c r="F4829" t="s">
        <v>16</v>
      </c>
      <c r="G4829">
        <v>1945</v>
      </c>
      <c r="H4829" t="s">
        <v>17</v>
      </c>
      <c r="I4829" t="s">
        <v>24</v>
      </c>
      <c r="J4829">
        <v>4.9000000000000004</v>
      </c>
      <c r="K4829">
        <v>4</v>
      </c>
      <c r="L4829">
        <v>0</v>
      </c>
      <c r="M4829">
        <v>0</v>
      </c>
      <c r="N4829" t="str">
        <f t="shared" si="150"/>
        <v>No Weather Impact</v>
      </c>
      <c r="O4829" t="str">
        <f t="shared" si="151"/>
        <v>Not Cancelled</v>
      </c>
      <c r="P4829" t="str">
        <f>TEXT(Table1[[#This Row],[Departure_Time]],"mmm yyyy")</f>
        <v>Aug 2023</v>
      </c>
    </row>
    <row r="4830" spans="1:16" x14ac:dyDescent="0.25">
      <c r="A4830" t="s">
        <v>1153</v>
      </c>
      <c r="B4830" t="s">
        <v>36</v>
      </c>
      <c r="C4830" t="s">
        <v>20</v>
      </c>
      <c r="D4830" s="5">
        <v>45365.725694444445</v>
      </c>
      <c r="E4830">
        <v>204</v>
      </c>
      <c r="F4830" t="s">
        <v>16</v>
      </c>
      <c r="G4830">
        <v>1229</v>
      </c>
      <c r="H4830" t="s">
        <v>21</v>
      </c>
      <c r="I4830" t="s">
        <v>24</v>
      </c>
      <c r="J4830">
        <v>6.6</v>
      </c>
      <c r="K4830">
        <v>14</v>
      </c>
      <c r="L4830">
        <v>0</v>
      </c>
      <c r="M4830">
        <v>0</v>
      </c>
      <c r="N4830" t="str">
        <f t="shared" si="150"/>
        <v>No Weather Impact</v>
      </c>
      <c r="O4830" t="str">
        <f t="shared" si="151"/>
        <v>Not Cancelled</v>
      </c>
      <c r="P4830" t="str">
        <f>TEXT(Table1[[#This Row],[Departure_Time]],"mmm yyyy")</f>
        <v>Mar 2024</v>
      </c>
    </row>
    <row r="4831" spans="1:16" x14ac:dyDescent="0.25">
      <c r="A4831" t="s">
        <v>1722</v>
      </c>
      <c r="B4831" t="s">
        <v>20</v>
      </c>
      <c r="C4831" t="s">
        <v>29</v>
      </c>
      <c r="D4831" s="5">
        <v>45702.900694444441</v>
      </c>
      <c r="E4831">
        <v>105</v>
      </c>
      <c r="F4831" t="s">
        <v>16</v>
      </c>
      <c r="G4831">
        <v>928</v>
      </c>
      <c r="H4831" t="s">
        <v>27</v>
      </c>
      <c r="I4831" t="s">
        <v>39</v>
      </c>
      <c r="J4831">
        <v>6.6</v>
      </c>
      <c r="K4831">
        <v>0</v>
      </c>
      <c r="L4831">
        <v>0</v>
      </c>
      <c r="M4831">
        <v>1</v>
      </c>
      <c r="N4831" t="str">
        <f t="shared" si="150"/>
        <v>Weather Imapct</v>
      </c>
      <c r="O4831" t="str">
        <f t="shared" si="151"/>
        <v>Not Cancelled</v>
      </c>
      <c r="P4831" t="str">
        <f>TEXT(Table1[[#This Row],[Departure_Time]],"mmm yyyy")</f>
        <v>Feb 2025</v>
      </c>
    </row>
    <row r="4832" spans="1:16" x14ac:dyDescent="0.25">
      <c r="A4832" t="s">
        <v>1648</v>
      </c>
      <c r="B4832" t="s">
        <v>20</v>
      </c>
      <c r="C4832" t="s">
        <v>26</v>
      </c>
      <c r="D4832" s="5">
        <v>45650.488888888889</v>
      </c>
      <c r="E4832">
        <v>97</v>
      </c>
      <c r="F4832" t="s">
        <v>16</v>
      </c>
      <c r="G4832">
        <v>1127</v>
      </c>
      <c r="H4832" t="s">
        <v>27</v>
      </c>
      <c r="I4832" t="s">
        <v>39</v>
      </c>
      <c r="J4832">
        <v>4.0999999999999996</v>
      </c>
      <c r="K4832">
        <v>6</v>
      </c>
      <c r="L4832">
        <v>0</v>
      </c>
      <c r="M4832">
        <v>0</v>
      </c>
      <c r="N4832" t="str">
        <f t="shared" si="150"/>
        <v>No Weather Impact</v>
      </c>
      <c r="O4832" t="str">
        <f t="shared" si="151"/>
        <v>Not Cancelled</v>
      </c>
      <c r="P4832" t="str">
        <f>TEXT(Table1[[#This Row],[Departure_Time]],"mmm yyyy")</f>
        <v>Dec 2024</v>
      </c>
    </row>
    <row r="4833" spans="1:16" x14ac:dyDescent="0.25">
      <c r="A4833" t="s">
        <v>1779</v>
      </c>
      <c r="B4833" t="s">
        <v>20</v>
      </c>
      <c r="C4833" t="s">
        <v>29</v>
      </c>
      <c r="D4833" s="5">
        <v>45521.638194444444</v>
      </c>
      <c r="E4833">
        <v>109</v>
      </c>
      <c r="F4833" t="s">
        <v>41</v>
      </c>
      <c r="G4833">
        <v>1391</v>
      </c>
      <c r="H4833" t="s">
        <v>27</v>
      </c>
      <c r="I4833" t="s">
        <v>39</v>
      </c>
      <c r="J4833">
        <v>4.2</v>
      </c>
      <c r="K4833">
        <v>33</v>
      </c>
      <c r="L4833">
        <v>0</v>
      </c>
      <c r="M4833">
        <v>0</v>
      </c>
      <c r="N4833" t="str">
        <f t="shared" si="150"/>
        <v>No Weather Impact</v>
      </c>
      <c r="O4833" t="str">
        <f t="shared" si="151"/>
        <v>Not Cancelled</v>
      </c>
      <c r="P4833" t="str">
        <f>TEXT(Table1[[#This Row],[Departure_Time]],"mmm yyyy")</f>
        <v>Aug 2024</v>
      </c>
    </row>
    <row r="4834" spans="1:16" x14ac:dyDescent="0.25">
      <c r="A4834" t="s">
        <v>1862</v>
      </c>
      <c r="B4834" t="s">
        <v>31</v>
      </c>
      <c r="C4834" t="s">
        <v>26</v>
      </c>
      <c r="D4834" s="5">
        <v>45399.484722222223</v>
      </c>
      <c r="E4834">
        <v>241</v>
      </c>
      <c r="F4834" t="s">
        <v>16</v>
      </c>
      <c r="G4834">
        <v>1152</v>
      </c>
      <c r="H4834" t="s">
        <v>18</v>
      </c>
      <c r="I4834" t="s">
        <v>24</v>
      </c>
      <c r="J4834">
        <v>6.1</v>
      </c>
      <c r="K4834">
        <v>18</v>
      </c>
      <c r="L4834">
        <v>0</v>
      </c>
      <c r="M4834">
        <v>0</v>
      </c>
      <c r="N4834" t="str">
        <f t="shared" si="150"/>
        <v>No Weather Impact</v>
      </c>
      <c r="O4834" t="str">
        <f t="shared" si="151"/>
        <v>Not Cancelled</v>
      </c>
      <c r="P4834" t="str">
        <f>TEXT(Table1[[#This Row],[Departure_Time]],"mmm yyyy")</f>
        <v>Apr 2024</v>
      </c>
    </row>
    <row r="4835" spans="1:16" x14ac:dyDescent="0.25">
      <c r="A4835" t="s">
        <v>937</v>
      </c>
      <c r="B4835" t="s">
        <v>26</v>
      </c>
      <c r="C4835" t="s">
        <v>36</v>
      </c>
      <c r="D4835" s="5">
        <v>45181.915277777778</v>
      </c>
      <c r="E4835">
        <v>164</v>
      </c>
      <c r="F4835" t="s">
        <v>41</v>
      </c>
      <c r="G4835">
        <v>1598</v>
      </c>
      <c r="H4835" t="s">
        <v>18</v>
      </c>
      <c r="I4835" t="s">
        <v>130</v>
      </c>
      <c r="J4835">
        <v>6.9</v>
      </c>
      <c r="K4835">
        <v>3</v>
      </c>
      <c r="L4835">
        <v>0</v>
      </c>
      <c r="M4835">
        <v>0</v>
      </c>
      <c r="N4835" t="str">
        <f t="shared" si="150"/>
        <v>No Weather Impact</v>
      </c>
      <c r="O4835" t="str">
        <f t="shared" si="151"/>
        <v>Not Cancelled</v>
      </c>
      <c r="P4835" t="str">
        <f>TEXT(Table1[[#This Row],[Departure_Time]],"mmm yyyy")</f>
        <v>Sep 2023</v>
      </c>
    </row>
    <row r="4836" spans="1:16" x14ac:dyDescent="0.25">
      <c r="A4836" t="s">
        <v>1346</v>
      </c>
      <c r="B4836" t="s">
        <v>23</v>
      </c>
      <c r="C4836" t="s">
        <v>29</v>
      </c>
      <c r="D4836" s="5">
        <v>45489.24722222222</v>
      </c>
      <c r="E4836">
        <v>129</v>
      </c>
      <c r="F4836" t="s">
        <v>52</v>
      </c>
      <c r="G4836">
        <v>953</v>
      </c>
      <c r="H4836" t="s">
        <v>27</v>
      </c>
      <c r="I4836" t="s">
        <v>39</v>
      </c>
      <c r="J4836">
        <v>5.0999999999999996</v>
      </c>
      <c r="K4836">
        <v>2</v>
      </c>
      <c r="L4836">
        <v>0</v>
      </c>
      <c r="M4836">
        <v>1</v>
      </c>
      <c r="N4836" t="str">
        <f t="shared" si="150"/>
        <v>Weather Imapct</v>
      </c>
      <c r="O4836" t="str">
        <f t="shared" si="151"/>
        <v>Cancelled</v>
      </c>
      <c r="P4836" t="str">
        <f>TEXT(Table1[[#This Row],[Departure_Time]],"mmm yyyy")</f>
        <v>Jul 2024</v>
      </c>
    </row>
    <row r="4837" spans="1:16" x14ac:dyDescent="0.25">
      <c r="A4837" t="s">
        <v>1600</v>
      </c>
      <c r="B4837" t="s">
        <v>36</v>
      </c>
      <c r="C4837" t="s">
        <v>15</v>
      </c>
      <c r="D4837" s="5">
        <v>45212.138194444444</v>
      </c>
      <c r="E4837">
        <v>84</v>
      </c>
      <c r="F4837" t="s">
        <v>16</v>
      </c>
      <c r="G4837">
        <v>1703</v>
      </c>
      <c r="H4837" t="s">
        <v>21</v>
      </c>
      <c r="I4837" t="s">
        <v>39</v>
      </c>
      <c r="J4837">
        <v>9.3000000000000007</v>
      </c>
      <c r="K4837">
        <v>2</v>
      </c>
      <c r="L4837">
        <v>0</v>
      </c>
      <c r="M4837">
        <v>1</v>
      </c>
      <c r="N4837" t="str">
        <f t="shared" si="150"/>
        <v>Weather Imapct</v>
      </c>
      <c r="O4837" t="str">
        <f t="shared" si="151"/>
        <v>Not Cancelled</v>
      </c>
      <c r="P4837" t="str">
        <f>TEXT(Table1[[#This Row],[Departure_Time]],"mmm yyyy")</f>
        <v>Oct 2023</v>
      </c>
    </row>
    <row r="4838" spans="1:16" x14ac:dyDescent="0.25">
      <c r="A4838" t="s">
        <v>43</v>
      </c>
      <c r="B4838" t="s">
        <v>36</v>
      </c>
      <c r="C4838" t="s">
        <v>36</v>
      </c>
      <c r="D4838" s="5">
        <v>45428.320833333331</v>
      </c>
      <c r="E4838">
        <v>114</v>
      </c>
      <c r="F4838" t="s">
        <v>16</v>
      </c>
      <c r="G4838">
        <v>1398</v>
      </c>
      <c r="H4838" t="s">
        <v>21</v>
      </c>
      <c r="I4838" t="s">
        <v>18</v>
      </c>
      <c r="J4838">
        <v>8.4</v>
      </c>
      <c r="K4838">
        <v>4</v>
      </c>
      <c r="L4838">
        <v>0</v>
      </c>
      <c r="M4838">
        <v>1</v>
      </c>
      <c r="N4838" t="str">
        <f t="shared" si="150"/>
        <v>Weather Imapct</v>
      </c>
      <c r="O4838" t="str">
        <f t="shared" si="151"/>
        <v>Not Cancelled</v>
      </c>
      <c r="P4838" t="str">
        <f>TEXT(Table1[[#This Row],[Departure_Time]],"mmm yyyy")</f>
        <v>May 2024</v>
      </c>
    </row>
    <row r="4839" spans="1:16" x14ac:dyDescent="0.25">
      <c r="A4839" t="s">
        <v>761</v>
      </c>
      <c r="B4839" t="s">
        <v>15</v>
      </c>
      <c r="C4839" t="s">
        <v>20</v>
      </c>
      <c r="D4839" s="5">
        <v>45298.135416666664</v>
      </c>
      <c r="E4839">
        <v>87</v>
      </c>
      <c r="F4839" t="s">
        <v>16</v>
      </c>
      <c r="G4839">
        <v>993</v>
      </c>
      <c r="H4839" t="s">
        <v>27</v>
      </c>
      <c r="I4839" t="s">
        <v>18</v>
      </c>
      <c r="J4839">
        <v>7.8</v>
      </c>
      <c r="K4839">
        <v>12</v>
      </c>
      <c r="L4839">
        <v>0</v>
      </c>
      <c r="M4839">
        <v>0</v>
      </c>
      <c r="N4839" t="str">
        <f t="shared" si="150"/>
        <v>No Weather Impact</v>
      </c>
      <c r="O4839" t="str">
        <f t="shared" si="151"/>
        <v>Not Cancelled</v>
      </c>
      <c r="P4839" t="str">
        <f>TEXT(Table1[[#This Row],[Departure_Time]],"mmm yyyy")</f>
        <v>Jan 2024</v>
      </c>
    </row>
    <row r="4840" spans="1:16" x14ac:dyDescent="0.25">
      <c r="A4840" t="s">
        <v>1785</v>
      </c>
      <c r="B4840" t="s">
        <v>29</v>
      </c>
      <c r="C4840" t="s">
        <v>36</v>
      </c>
      <c r="D4840" s="5">
        <v>45727.942361111112</v>
      </c>
      <c r="E4840">
        <v>183</v>
      </c>
      <c r="F4840" t="s">
        <v>16</v>
      </c>
      <c r="G4840">
        <v>871</v>
      </c>
      <c r="H4840" t="s">
        <v>27</v>
      </c>
      <c r="I4840" t="s">
        <v>24</v>
      </c>
      <c r="J4840">
        <v>5.9</v>
      </c>
      <c r="K4840">
        <v>15</v>
      </c>
      <c r="L4840">
        <v>0</v>
      </c>
      <c r="M4840">
        <v>0</v>
      </c>
      <c r="N4840" t="str">
        <f t="shared" si="150"/>
        <v>No Weather Impact</v>
      </c>
      <c r="O4840" t="str">
        <f t="shared" si="151"/>
        <v>Not Cancelled</v>
      </c>
      <c r="P4840" t="str">
        <f>TEXT(Table1[[#This Row],[Departure_Time]],"mmm yyyy")</f>
        <v>Mar 2025</v>
      </c>
    </row>
    <row r="4841" spans="1:16" x14ac:dyDescent="0.25">
      <c r="A4841" t="s">
        <v>1146</v>
      </c>
      <c r="B4841" t="s">
        <v>26</v>
      </c>
      <c r="C4841" t="s">
        <v>14</v>
      </c>
      <c r="D4841" s="5">
        <v>45110.313194444447</v>
      </c>
      <c r="E4841">
        <v>236</v>
      </c>
      <c r="F4841" t="s">
        <v>16</v>
      </c>
      <c r="G4841">
        <v>1150</v>
      </c>
      <c r="H4841" t="s">
        <v>17</v>
      </c>
      <c r="I4841" t="s">
        <v>24</v>
      </c>
      <c r="J4841">
        <v>8.1</v>
      </c>
      <c r="K4841">
        <v>14</v>
      </c>
      <c r="L4841">
        <v>1</v>
      </c>
      <c r="M4841">
        <v>0</v>
      </c>
      <c r="N4841" t="str">
        <f t="shared" si="150"/>
        <v>No Weather Impact</v>
      </c>
      <c r="O4841" t="str">
        <f t="shared" si="151"/>
        <v>Not Cancelled</v>
      </c>
      <c r="P4841" t="str">
        <f>TEXT(Table1[[#This Row],[Departure_Time]],"mmm yyyy")</f>
        <v>Jul 2023</v>
      </c>
    </row>
    <row r="4842" spans="1:16" x14ac:dyDescent="0.25">
      <c r="A4842" t="s">
        <v>1679</v>
      </c>
      <c r="B4842" t="s">
        <v>29</v>
      </c>
      <c r="C4842" t="s">
        <v>29</v>
      </c>
      <c r="D4842" s="5">
        <v>45583.043055555558</v>
      </c>
      <c r="E4842">
        <v>262</v>
      </c>
      <c r="F4842" t="s">
        <v>16</v>
      </c>
      <c r="G4842">
        <v>1227</v>
      </c>
      <c r="H4842" t="s">
        <v>17</v>
      </c>
      <c r="I4842" t="s">
        <v>39</v>
      </c>
      <c r="J4842">
        <v>5.5</v>
      </c>
      <c r="K4842">
        <v>8</v>
      </c>
      <c r="L4842">
        <v>0</v>
      </c>
      <c r="M4842">
        <v>1</v>
      </c>
      <c r="N4842" t="str">
        <f t="shared" si="150"/>
        <v>Weather Imapct</v>
      </c>
      <c r="O4842" t="str">
        <f t="shared" si="151"/>
        <v>Not Cancelled</v>
      </c>
      <c r="P4842" t="str">
        <f>TEXT(Table1[[#This Row],[Departure_Time]],"mmm yyyy")</f>
        <v>Oct 2024</v>
      </c>
    </row>
    <row r="4843" spans="1:16" x14ac:dyDescent="0.25">
      <c r="A4843" t="s">
        <v>389</v>
      </c>
      <c r="B4843" t="s">
        <v>14</v>
      </c>
      <c r="C4843" t="s">
        <v>31</v>
      </c>
      <c r="D4843" s="5">
        <v>45274.199305555558</v>
      </c>
      <c r="E4843">
        <v>189</v>
      </c>
      <c r="F4843" t="s">
        <v>16</v>
      </c>
      <c r="G4843">
        <v>1308</v>
      </c>
      <c r="H4843" t="s">
        <v>21</v>
      </c>
      <c r="I4843" t="s">
        <v>24</v>
      </c>
      <c r="J4843">
        <v>6.9</v>
      </c>
      <c r="K4843">
        <v>7</v>
      </c>
      <c r="L4843">
        <v>0</v>
      </c>
      <c r="M4843">
        <v>0</v>
      </c>
      <c r="N4843" t="str">
        <f t="shared" si="150"/>
        <v>No Weather Impact</v>
      </c>
      <c r="O4843" t="str">
        <f t="shared" si="151"/>
        <v>Not Cancelled</v>
      </c>
      <c r="P4843" t="str">
        <f>TEXT(Table1[[#This Row],[Departure_Time]],"mmm yyyy")</f>
        <v>Dec 2023</v>
      </c>
    </row>
    <row r="4844" spans="1:16" x14ac:dyDescent="0.25">
      <c r="A4844" t="s">
        <v>1486</v>
      </c>
      <c r="B4844" t="s">
        <v>31</v>
      </c>
      <c r="C4844" t="s">
        <v>23</v>
      </c>
      <c r="D4844" s="5">
        <v>45564.416666666664</v>
      </c>
      <c r="E4844">
        <v>255</v>
      </c>
      <c r="F4844" t="s">
        <v>16</v>
      </c>
      <c r="G4844">
        <v>1528</v>
      </c>
      <c r="H4844" t="s">
        <v>18</v>
      </c>
      <c r="I4844" t="s">
        <v>24</v>
      </c>
      <c r="J4844">
        <v>5.0999999999999996</v>
      </c>
      <c r="K4844">
        <v>8</v>
      </c>
      <c r="L4844">
        <v>0</v>
      </c>
      <c r="M4844">
        <v>0</v>
      </c>
      <c r="N4844" t="str">
        <f t="shared" si="150"/>
        <v>No Weather Impact</v>
      </c>
      <c r="O4844" t="str">
        <f t="shared" si="151"/>
        <v>Not Cancelled</v>
      </c>
      <c r="P4844" t="str">
        <f>TEXT(Table1[[#This Row],[Departure_Time]],"mmm yyyy")</f>
        <v>Sep 2024</v>
      </c>
    </row>
    <row r="4845" spans="1:16" x14ac:dyDescent="0.25">
      <c r="A4845" t="s">
        <v>30</v>
      </c>
      <c r="B4845" t="s">
        <v>36</v>
      </c>
      <c r="C4845" t="s">
        <v>36</v>
      </c>
      <c r="D4845" s="5">
        <v>45136.46875</v>
      </c>
      <c r="E4845">
        <v>123</v>
      </c>
      <c r="F4845" t="s">
        <v>52</v>
      </c>
      <c r="G4845">
        <v>1278</v>
      </c>
      <c r="H4845" t="s">
        <v>27</v>
      </c>
      <c r="I4845" t="s">
        <v>24</v>
      </c>
      <c r="J4845">
        <v>8.1999999999999993</v>
      </c>
      <c r="K4845">
        <v>14</v>
      </c>
      <c r="L4845">
        <v>0</v>
      </c>
      <c r="M4845">
        <v>0</v>
      </c>
      <c r="N4845" t="str">
        <f t="shared" si="150"/>
        <v>No Weather Impact</v>
      </c>
      <c r="O4845" t="str">
        <f t="shared" si="151"/>
        <v>Cancelled</v>
      </c>
      <c r="P4845" t="str">
        <f>TEXT(Table1[[#This Row],[Departure_Time]],"mmm yyyy")</f>
        <v>Jul 2023</v>
      </c>
    </row>
    <row r="4846" spans="1:16" x14ac:dyDescent="0.25">
      <c r="A4846" t="s">
        <v>424</v>
      </c>
      <c r="B4846" t="s">
        <v>36</v>
      </c>
      <c r="C4846" t="s">
        <v>26</v>
      </c>
      <c r="D4846" s="5">
        <v>45346.132638888892</v>
      </c>
      <c r="E4846">
        <v>197</v>
      </c>
      <c r="F4846" t="s">
        <v>16</v>
      </c>
      <c r="G4846">
        <v>1184</v>
      </c>
      <c r="H4846" t="s">
        <v>18</v>
      </c>
      <c r="I4846" t="s">
        <v>24</v>
      </c>
      <c r="J4846">
        <v>5.7</v>
      </c>
      <c r="K4846">
        <v>21</v>
      </c>
      <c r="L4846">
        <v>0</v>
      </c>
      <c r="M4846">
        <v>0</v>
      </c>
      <c r="N4846" t="str">
        <f t="shared" si="150"/>
        <v>No Weather Impact</v>
      </c>
      <c r="O4846" t="str">
        <f t="shared" si="151"/>
        <v>Not Cancelled</v>
      </c>
      <c r="P4846" t="str">
        <f>TEXT(Table1[[#This Row],[Departure_Time]],"mmm yyyy")</f>
        <v>Feb 2024</v>
      </c>
    </row>
    <row r="4847" spans="1:16" x14ac:dyDescent="0.25">
      <c r="A4847" t="s">
        <v>1417</v>
      </c>
      <c r="B4847" t="s">
        <v>15</v>
      </c>
      <c r="C4847" t="s">
        <v>15</v>
      </c>
      <c r="D4847" s="5">
        <v>45311.143750000003</v>
      </c>
      <c r="E4847">
        <v>147</v>
      </c>
      <c r="F4847" t="s">
        <v>16</v>
      </c>
      <c r="G4847">
        <v>1319</v>
      </c>
      <c r="H4847" t="s">
        <v>18</v>
      </c>
      <c r="I4847" t="s">
        <v>24</v>
      </c>
      <c r="J4847">
        <v>8.1</v>
      </c>
      <c r="K4847">
        <v>2</v>
      </c>
      <c r="L4847">
        <v>0</v>
      </c>
      <c r="M4847">
        <v>0</v>
      </c>
      <c r="N4847" t="str">
        <f t="shared" si="150"/>
        <v>No Weather Impact</v>
      </c>
      <c r="O4847" t="str">
        <f t="shared" si="151"/>
        <v>Not Cancelled</v>
      </c>
      <c r="P4847" t="str">
        <f>TEXT(Table1[[#This Row],[Departure_Time]],"mmm yyyy")</f>
        <v>Jan 2024</v>
      </c>
    </row>
    <row r="4848" spans="1:16" x14ac:dyDescent="0.25">
      <c r="A4848" t="s">
        <v>453</v>
      </c>
      <c r="B4848" t="s">
        <v>15</v>
      </c>
      <c r="C4848" t="s">
        <v>15</v>
      </c>
      <c r="D4848" s="5">
        <v>45655.611805555556</v>
      </c>
      <c r="E4848">
        <v>180</v>
      </c>
      <c r="F4848" t="s">
        <v>16</v>
      </c>
      <c r="G4848">
        <v>1180</v>
      </c>
      <c r="H4848" t="s">
        <v>21</v>
      </c>
      <c r="I4848" t="s">
        <v>24</v>
      </c>
      <c r="J4848">
        <v>9.5</v>
      </c>
      <c r="K4848">
        <v>1</v>
      </c>
      <c r="L4848">
        <v>0</v>
      </c>
      <c r="M4848">
        <v>0</v>
      </c>
      <c r="N4848" t="str">
        <f t="shared" si="150"/>
        <v>No Weather Impact</v>
      </c>
      <c r="O4848" t="str">
        <f t="shared" si="151"/>
        <v>Not Cancelled</v>
      </c>
      <c r="P4848" t="str">
        <f>TEXT(Table1[[#This Row],[Departure_Time]],"mmm yyyy")</f>
        <v>Dec 2024</v>
      </c>
    </row>
    <row r="4849" spans="1:16" x14ac:dyDescent="0.25">
      <c r="A4849" t="s">
        <v>1694</v>
      </c>
      <c r="B4849" t="s">
        <v>26</v>
      </c>
      <c r="C4849" t="s">
        <v>15</v>
      </c>
      <c r="D4849" s="5">
        <v>45571.024305555555</v>
      </c>
      <c r="E4849">
        <v>118</v>
      </c>
      <c r="F4849" t="s">
        <v>16</v>
      </c>
      <c r="G4849">
        <v>937</v>
      </c>
      <c r="H4849" t="s">
        <v>27</v>
      </c>
      <c r="I4849" t="s">
        <v>39</v>
      </c>
      <c r="J4849">
        <v>6.1</v>
      </c>
      <c r="K4849">
        <v>5</v>
      </c>
      <c r="L4849">
        <v>0</v>
      </c>
      <c r="M4849">
        <v>0</v>
      </c>
      <c r="N4849" t="str">
        <f t="shared" si="150"/>
        <v>No Weather Impact</v>
      </c>
      <c r="O4849" t="str">
        <f t="shared" si="151"/>
        <v>Not Cancelled</v>
      </c>
      <c r="P4849" t="str">
        <f>TEXT(Table1[[#This Row],[Departure_Time]],"mmm yyyy")</f>
        <v>Oct 2024</v>
      </c>
    </row>
    <row r="4850" spans="1:16" x14ac:dyDescent="0.25">
      <c r="A4850" t="s">
        <v>528</v>
      </c>
      <c r="B4850" t="s">
        <v>31</v>
      </c>
      <c r="C4850" t="s">
        <v>15</v>
      </c>
      <c r="D4850" s="5">
        <v>45459.655555555553</v>
      </c>
      <c r="E4850">
        <v>229</v>
      </c>
      <c r="F4850" t="s">
        <v>16</v>
      </c>
      <c r="G4850">
        <v>1460</v>
      </c>
      <c r="H4850" t="s">
        <v>21</v>
      </c>
      <c r="I4850" t="s">
        <v>24</v>
      </c>
      <c r="J4850">
        <v>8.4</v>
      </c>
      <c r="K4850">
        <v>16</v>
      </c>
      <c r="L4850">
        <v>0</v>
      </c>
      <c r="M4850">
        <v>0</v>
      </c>
      <c r="N4850" t="str">
        <f t="shared" si="150"/>
        <v>No Weather Impact</v>
      </c>
      <c r="O4850" t="str">
        <f t="shared" si="151"/>
        <v>Not Cancelled</v>
      </c>
      <c r="P4850" t="str">
        <f>TEXT(Table1[[#This Row],[Departure_Time]],"mmm yyyy")</f>
        <v>Jun 2024</v>
      </c>
    </row>
    <row r="4851" spans="1:16" x14ac:dyDescent="0.25">
      <c r="A4851" t="s">
        <v>1513</v>
      </c>
      <c r="B4851" t="s">
        <v>15</v>
      </c>
      <c r="C4851" t="s">
        <v>14</v>
      </c>
      <c r="D4851" s="5">
        <v>45574.070138888892</v>
      </c>
      <c r="E4851">
        <v>208</v>
      </c>
      <c r="F4851" t="s">
        <v>41</v>
      </c>
      <c r="G4851">
        <v>1453</v>
      </c>
      <c r="H4851" t="s">
        <v>18</v>
      </c>
      <c r="I4851" t="s">
        <v>39</v>
      </c>
      <c r="J4851">
        <v>7.1</v>
      </c>
      <c r="K4851">
        <v>10</v>
      </c>
      <c r="L4851">
        <v>0</v>
      </c>
      <c r="M4851">
        <v>0</v>
      </c>
      <c r="N4851" t="str">
        <f t="shared" si="150"/>
        <v>No Weather Impact</v>
      </c>
      <c r="O4851" t="str">
        <f t="shared" si="151"/>
        <v>Not Cancelled</v>
      </c>
      <c r="P4851" t="str">
        <f>TEXT(Table1[[#This Row],[Departure_Time]],"mmm yyyy")</f>
        <v>Oct 2024</v>
      </c>
    </row>
    <row r="4852" spans="1:16" x14ac:dyDescent="0.25">
      <c r="A4852" t="s">
        <v>792</v>
      </c>
      <c r="B4852" t="s">
        <v>23</v>
      </c>
      <c r="C4852" t="s">
        <v>14</v>
      </c>
      <c r="D4852" s="5">
        <v>45088.599305555559</v>
      </c>
      <c r="E4852">
        <v>54</v>
      </c>
      <c r="F4852" t="s">
        <v>16</v>
      </c>
      <c r="G4852">
        <v>876</v>
      </c>
      <c r="H4852" t="s">
        <v>17</v>
      </c>
      <c r="I4852" t="s">
        <v>24</v>
      </c>
      <c r="J4852">
        <v>9.3000000000000007</v>
      </c>
      <c r="K4852">
        <v>4</v>
      </c>
      <c r="L4852">
        <v>0</v>
      </c>
      <c r="M4852">
        <v>0</v>
      </c>
      <c r="N4852" t="str">
        <f t="shared" si="150"/>
        <v>No Weather Impact</v>
      </c>
      <c r="O4852" t="str">
        <f t="shared" si="151"/>
        <v>Not Cancelled</v>
      </c>
      <c r="P4852" t="str">
        <f>TEXT(Table1[[#This Row],[Departure_Time]],"mmm yyyy")</f>
        <v>Jun 2023</v>
      </c>
    </row>
    <row r="4853" spans="1:16" x14ac:dyDescent="0.25">
      <c r="A4853" t="s">
        <v>432</v>
      </c>
      <c r="B4853" t="s">
        <v>36</v>
      </c>
      <c r="C4853" t="s">
        <v>20</v>
      </c>
      <c r="D4853" s="5">
        <v>45529.193055555559</v>
      </c>
      <c r="E4853">
        <v>71</v>
      </c>
      <c r="F4853" t="s">
        <v>16</v>
      </c>
      <c r="G4853">
        <v>1841</v>
      </c>
      <c r="H4853" t="s">
        <v>18</v>
      </c>
      <c r="I4853" t="s">
        <v>24</v>
      </c>
      <c r="J4853">
        <v>7.5</v>
      </c>
      <c r="K4853">
        <v>8</v>
      </c>
      <c r="L4853">
        <v>0</v>
      </c>
      <c r="M4853">
        <v>0</v>
      </c>
      <c r="N4853" t="str">
        <f t="shared" si="150"/>
        <v>No Weather Impact</v>
      </c>
      <c r="O4853" t="str">
        <f t="shared" si="151"/>
        <v>Not Cancelled</v>
      </c>
      <c r="P4853" t="str">
        <f>TEXT(Table1[[#This Row],[Departure_Time]],"mmm yyyy")</f>
        <v>Aug 2024</v>
      </c>
    </row>
    <row r="4854" spans="1:16" x14ac:dyDescent="0.25">
      <c r="A4854" t="s">
        <v>1147</v>
      </c>
      <c r="B4854" t="s">
        <v>31</v>
      </c>
      <c r="C4854" t="s">
        <v>29</v>
      </c>
      <c r="D4854" s="5">
        <v>45655.647222222222</v>
      </c>
      <c r="E4854">
        <v>175</v>
      </c>
      <c r="F4854" t="s">
        <v>41</v>
      </c>
      <c r="G4854">
        <v>1498</v>
      </c>
      <c r="H4854" t="s">
        <v>18</v>
      </c>
      <c r="I4854" t="s">
        <v>24</v>
      </c>
      <c r="J4854">
        <v>8.5</v>
      </c>
      <c r="K4854">
        <v>26</v>
      </c>
      <c r="L4854">
        <v>0</v>
      </c>
      <c r="M4854">
        <v>1</v>
      </c>
      <c r="N4854" t="str">
        <f t="shared" si="150"/>
        <v>Weather Imapct</v>
      </c>
      <c r="O4854" t="str">
        <f t="shared" si="151"/>
        <v>Not Cancelled</v>
      </c>
      <c r="P4854" t="str">
        <f>TEXT(Table1[[#This Row],[Departure_Time]],"mmm yyyy")</f>
        <v>Dec 2024</v>
      </c>
    </row>
    <row r="4855" spans="1:16" x14ac:dyDescent="0.25">
      <c r="A4855" t="s">
        <v>121</v>
      </c>
      <c r="B4855" t="s">
        <v>20</v>
      </c>
      <c r="C4855" t="s">
        <v>31</v>
      </c>
      <c r="D4855" s="5">
        <v>45321.059027777781</v>
      </c>
      <c r="E4855">
        <v>117</v>
      </c>
      <c r="F4855" t="s">
        <v>16</v>
      </c>
      <c r="G4855">
        <v>1114</v>
      </c>
      <c r="H4855" t="s">
        <v>21</v>
      </c>
      <c r="I4855" t="s">
        <v>24</v>
      </c>
      <c r="J4855">
        <v>6.7</v>
      </c>
      <c r="K4855">
        <v>10</v>
      </c>
      <c r="L4855">
        <v>0</v>
      </c>
      <c r="M4855">
        <v>0</v>
      </c>
      <c r="N4855" t="str">
        <f t="shared" si="150"/>
        <v>No Weather Impact</v>
      </c>
      <c r="O4855" t="str">
        <f t="shared" si="151"/>
        <v>Not Cancelled</v>
      </c>
      <c r="P4855" t="str">
        <f>TEXT(Table1[[#This Row],[Departure_Time]],"mmm yyyy")</f>
        <v>Jan 2024</v>
      </c>
    </row>
    <row r="4856" spans="1:16" x14ac:dyDescent="0.25">
      <c r="A4856" t="s">
        <v>680</v>
      </c>
      <c r="B4856" t="s">
        <v>29</v>
      </c>
      <c r="C4856" t="s">
        <v>14</v>
      </c>
      <c r="D4856" s="5">
        <v>45537.334027777775</v>
      </c>
      <c r="E4856">
        <v>163</v>
      </c>
      <c r="F4856" t="s">
        <v>52</v>
      </c>
      <c r="G4856">
        <v>601</v>
      </c>
      <c r="H4856" t="s">
        <v>21</v>
      </c>
      <c r="I4856" t="s">
        <v>24</v>
      </c>
      <c r="J4856">
        <v>9</v>
      </c>
      <c r="K4856">
        <v>2</v>
      </c>
      <c r="L4856">
        <v>0</v>
      </c>
      <c r="M4856">
        <v>0</v>
      </c>
      <c r="N4856" t="str">
        <f t="shared" si="150"/>
        <v>No Weather Impact</v>
      </c>
      <c r="O4856" t="str">
        <f t="shared" si="151"/>
        <v>Cancelled</v>
      </c>
      <c r="P4856" t="str">
        <f>TEXT(Table1[[#This Row],[Departure_Time]],"mmm yyyy")</f>
        <v>Sep 2024</v>
      </c>
    </row>
    <row r="4857" spans="1:16" x14ac:dyDescent="0.25">
      <c r="A4857" t="s">
        <v>990</v>
      </c>
      <c r="B4857" t="s">
        <v>23</v>
      </c>
      <c r="C4857" t="s">
        <v>26</v>
      </c>
      <c r="D4857" s="5">
        <v>45763.849305555559</v>
      </c>
      <c r="E4857">
        <v>245</v>
      </c>
      <c r="F4857" t="s">
        <v>16</v>
      </c>
      <c r="G4857">
        <v>910</v>
      </c>
      <c r="H4857" t="s">
        <v>17</v>
      </c>
      <c r="I4857" t="s">
        <v>24</v>
      </c>
      <c r="J4857">
        <v>5</v>
      </c>
      <c r="K4857">
        <v>5</v>
      </c>
      <c r="L4857">
        <v>0</v>
      </c>
      <c r="M4857">
        <v>0</v>
      </c>
      <c r="N4857" t="str">
        <f t="shared" si="150"/>
        <v>No Weather Impact</v>
      </c>
      <c r="O4857" t="str">
        <f t="shared" si="151"/>
        <v>Not Cancelled</v>
      </c>
      <c r="P4857" t="str">
        <f>TEXT(Table1[[#This Row],[Departure_Time]],"mmm yyyy")</f>
        <v>Apr 2025</v>
      </c>
    </row>
    <row r="4858" spans="1:16" x14ac:dyDescent="0.25">
      <c r="A4858" t="s">
        <v>880</v>
      </c>
      <c r="B4858" t="s">
        <v>26</v>
      </c>
      <c r="C4858" t="s">
        <v>31</v>
      </c>
      <c r="D4858" s="5">
        <v>45671.435416666667</v>
      </c>
      <c r="E4858">
        <v>225</v>
      </c>
      <c r="F4858" t="s">
        <v>16</v>
      </c>
      <c r="G4858">
        <v>1163</v>
      </c>
      <c r="H4858" t="s">
        <v>27</v>
      </c>
      <c r="I4858" t="s">
        <v>18</v>
      </c>
      <c r="J4858">
        <v>6</v>
      </c>
      <c r="K4858">
        <v>2</v>
      </c>
      <c r="L4858">
        <v>0</v>
      </c>
      <c r="M4858">
        <v>0</v>
      </c>
      <c r="N4858" t="str">
        <f t="shared" si="150"/>
        <v>No Weather Impact</v>
      </c>
      <c r="O4858" t="str">
        <f t="shared" si="151"/>
        <v>Not Cancelled</v>
      </c>
      <c r="P4858" t="str">
        <f>TEXT(Table1[[#This Row],[Departure_Time]],"mmm yyyy")</f>
        <v>Jan 2025</v>
      </c>
    </row>
    <row r="4859" spans="1:16" x14ac:dyDescent="0.25">
      <c r="A4859" t="s">
        <v>1722</v>
      </c>
      <c r="B4859" t="s">
        <v>14</v>
      </c>
      <c r="C4859" t="s">
        <v>20</v>
      </c>
      <c r="D4859" s="5">
        <v>45726.513194444444</v>
      </c>
      <c r="E4859">
        <v>183</v>
      </c>
      <c r="F4859" t="s">
        <v>16</v>
      </c>
      <c r="G4859">
        <v>1251</v>
      </c>
      <c r="H4859" t="s">
        <v>21</v>
      </c>
      <c r="I4859" t="s">
        <v>24</v>
      </c>
      <c r="J4859">
        <v>8</v>
      </c>
      <c r="K4859">
        <v>21</v>
      </c>
      <c r="L4859">
        <v>0</v>
      </c>
      <c r="M4859">
        <v>1</v>
      </c>
      <c r="N4859" t="str">
        <f t="shared" si="150"/>
        <v>Weather Imapct</v>
      </c>
      <c r="O4859" t="str">
        <f t="shared" si="151"/>
        <v>Not Cancelled</v>
      </c>
      <c r="P4859" t="str">
        <f>TEXT(Table1[[#This Row],[Departure_Time]],"mmm yyyy")</f>
        <v>Mar 2025</v>
      </c>
    </row>
    <row r="4860" spans="1:16" x14ac:dyDescent="0.25">
      <c r="A4860" t="s">
        <v>565</v>
      </c>
      <c r="B4860" t="s">
        <v>29</v>
      </c>
      <c r="C4860" t="s">
        <v>29</v>
      </c>
      <c r="D4860" s="5">
        <v>45388.097916666666</v>
      </c>
      <c r="E4860">
        <v>218</v>
      </c>
      <c r="F4860" t="s">
        <v>41</v>
      </c>
      <c r="G4860">
        <v>1106</v>
      </c>
      <c r="H4860" t="s">
        <v>18</v>
      </c>
      <c r="I4860" t="s">
        <v>24</v>
      </c>
      <c r="J4860">
        <v>6.5</v>
      </c>
      <c r="K4860">
        <v>7</v>
      </c>
      <c r="L4860">
        <v>0</v>
      </c>
      <c r="M4860">
        <v>0</v>
      </c>
      <c r="N4860" t="str">
        <f t="shared" si="150"/>
        <v>No Weather Impact</v>
      </c>
      <c r="O4860" t="str">
        <f t="shared" si="151"/>
        <v>Not Cancelled</v>
      </c>
      <c r="P4860" t="str">
        <f>TEXT(Table1[[#This Row],[Departure_Time]],"mmm yyyy")</f>
        <v>Apr 2024</v>
      </c>
    </row>
    <row r="4861" spans="1:16" x14ac:dyDescent="0.25">
      <c r="A4861" t="s">
        <v>1165</v>
      </c>
      <c r="B4861" t="s">
        <v>14</v>
      </c>
      <c r="C4861" t="s">
        <v>29</v>
      </c>
      <c r="D4861" s="5">
        <v>45079.961805555555</v>
      </c>
      <c r="E4861">
        <v>119</v>
      </c>
      <c r="F4861" t="s">
        <v>16</v>
      </c>
      <c r="G4861">
        <v>743</v>
      </c>
      <c r="H4861" t="s">
        <v>27</v>
      </c>
      <c r="I4861" t="s">
        <v>24</v>
      </c>
      <c r="J4861">
        <v>5.2</v>
      </c>
      <c r="K4861">
        <v>7</v>
      </c>
      <c r="L4861">
        <v>0</v>
      </c>
      <c r="M4861">
        <v>0</v>
      </c>
      <c r="N4861" t="str">
        <f t="shared" si="150"/>
        <v>No Weather Impact</v>
      </c>
      <c r="O4861" t="str">
        <f t="shared" si="151"/>
        <v>Not Cancelled</v>
      </c>
      <c r="P4861" t="str">
        <f>TEXT(Table1[[#This Row],[Departure_Time]],"mmm yyyy")</f>
        <v>Jun 2023</v>
      </c>
    </row>
    <row r="4862" spans="1:16" x14ac:dyDescent="0.25">
      <c r="A4862" t="s">
        <v>1344</v>
      </c>
      <c r="B4862" t="s">
        <v>20</v>
      </c>
      <c r="C4862" t="s">
        <v>20</v>
      </c>
      <c r="D4862" s="5">
        <v>45431.847916666666</v>
      </c>
      <c r="E4862">
        <v>228</v>
      </c>
      <c r="F4862" t="s">
        <v>16</v>
      </c>
      <c r="G4862">
        <v>727</v>
      </c>
      <c r="H4862" t="s">
        <v>27</v>
      </c>
      <c r="I4862" t="s">
        <v>24</v>
      </c>
      <c r="J4862">
        <v>6.8</v>
      </c>
      <c r="K4862">
        <v>7</v>
      </c>
      <c r="L4862">
        <v>0</v>
      </c>
      <c r="M4862">
        <v>0</v>
      </c>
      <c r="N4862" t="str">
        <f t="shared" si="150"/>
        <v>No Weather Impact</v>
      </c>
      <c r="O4862" t="str">
        <f t="shared" si="151"/>
        <v>Not Cancelled</v>
      </c>
      <c r="P4862" t="str">
        <f>TEXT(Table1[[#This Row],[Departure_Time]],"mmm yyyy")</f>
        <v>May 2024</v>
      </c>
    </row>
    <row r="4863" spans="1:16" x14ac:dyDescent="0.25">
      <c r="A4863" t="s">
        <v>1722</v>
      </c>
      <c r="B4863" t="s">
        <v>36</v>
      </c>
      <c r="C4863" t="s">
        <v>26</v>
      </c>
      <c r="D4863" s="5">
        <v>45216.555555555555</v>
      </c>
      <c r="E4863">
        <v>240</v>
      </c>
      <c r="F4863" t="s">
        <v>16</v>
      </c>
      <c r="G4863">
        <v>1514</v>
      </c>
      <c r="H4863" t="s">
        <v>18</v>
      </c>
      <c r="I4863" t="s">
        <v>24</v>
      </c>
      <c r="J4863">
        <v>6.3</v>
      </c>
      <c r="K4863">
        <v>3</v>
      </c>
      <c r="L4863">
        <v>0</v>
      </c>
      <c r="M4863">
        <v>0</v>
      </c>
      <c r="N4863" t="str">
        <f t="shared" si="150"/>
        <v>No Weather Impact</v>
      </c>
      <c r="O4863" t="str">
        <f t="shared" si="151"/>
        <v>Not Cancelled</v>
      </c>
      <c r="P4863" t="str">
        <f>TEXT(Table1[[#This Row],[Departure_Time]],"mmm yyyy")</f>
        <v>Oct 2023</v>
      </c>
    </row>
    <row r="4864" spans="1:16" x14ac:dyDescent="0.25">
      <c r="A4864" t="s">
        <v>1043</v>
      </c>
      <c r="B4864" t="s">
        <v>31</v>
      </c>
      <c r="C4864" t="s">
        <v>20</v>
      </c>
      <c r="D4864" s="5">
        <v>45183.103472222225</v>
      </c>
      <c r="E4864">
        <v>243</v>
      </c>
      <c r="F4864" t="s">
        <v>16</v>
      </c>
      <c r="G4864">
        <v>1273</v>
      </c>
      <c r="H4864" t="s">
        <v>17</v>
      </c>
      <c r="I4864" t="s">
        <v>39</v>
      </c>
      <c r="J4864">
        <v>6.8</v>
      </c>
      <c r="K4864">
        <v>13</v>
      </c>
      <c r="L4864">
        <v>0</v>
      </c>
      <c r="M4864">
        <v>0</v>
      </c>
      <c r="N4864" t="str">
        <f t="shared" si="150"/>
        <v>No Weather Impact</v>
      </c>
      <c r="O4864" t="str">
        <f t="shared" si="151"/>
        <v>Not Cancelled</v>
      </c>
      <c r="P4864" t="str">
        <f>TEXT(Table1[[#This Row],[Departure_Time]],"mmm yyyy")</f>
        <v>Sep 2023</v>
      </c>
    </row>
    <row r="4865" spans="1:16" x14ac:dyDescent="0.25">
      <c r="A4865" t="s">
        <v>1120</v>
      </c>
      <c r="B4865" t="s">
        <v>26</v>
      </c>
      <c r="C4865" t="s">
        <v>26</v>
      </c>
      <c r="D4865" s="5">
        <v>45397.261805555558</v>
      </c>
      <c r="E4865">
        <v>94</v>
      </c>
      <c r="F4865" t="s">
        <v>16</v>
      </c>
      <c r="G4865">
        <v>1464</v>
      </c>
      <c r="H4865" t="s">
        <v>27</v>
      </c>
      <c r="I4865" t="s">
        <v>39</v>
      </c>
      <c r="J4865">
        <v>3.3</v>
      </c>
      <c r="K4865">
        <v>44</v>
      </c>
      <c r="L4865">
        <v>0</v>
      </c>
      <c r="M4865">
        <v>0</v>
      </c>
      <c r="N4865" t="str">
        <f t="shared" si="150"/>
        <v>No Weather Impact</v>
      </c>
      <c r="O4865" t="str">
        <f t="shared" si="151"/>
        <v>Not Cancelled</v>
      </c>
      <c r="P4865" t="str">
        <f>TEXT(Table1[[#This Row],[Departure_Time]],"mmm yyyy")</f>
        <v>Apr 2024</v>
      </c>
    </row>
    <row r="4866" spans="1:16" x14ac:dyDescent="0.25">
      <c r="A4866" t="s">
        <v>224</v>
      </c>
      <c r="B4866" t="s">
        <v>15</v>
      </c>
      <c r="C4866" t="s">
        <v>23</v>
      </c>
      <c r="D4866" s="5">
        <v>45421.069444444445</v>
      </c>
      <c r="E4866">
        <v>211</v>
      </c>
      <c r="F4866" t="s">
        <v>16</v>
      </c>
      <c r="G4866">
        <v>1342</v>
      </c>
      <c r="H4866" t="s">
        <v>18</v>
      </c>
      <c r="I4866" t="s">
        <v>24</v>
      </c>
      <c r="J4866">
        <v>8.1999999999999993</v>
      </c>
      <c r="K4866">
        <v>14</v>
      </c>
      <c r="L4866">
        <v>0</v>
      </c>
      <c r="M4866">
        <v>1</v>
      </c>
      <c r="N4866" t="str">
        <f t="shared" si="150"/>
        <v>Weather Imapct</v>
      </c>
      <c r="O4866" t="str">
        <f t="shared" si="151"/>
        <v>Not Cancelled</v>
      </c>
      <c r="P4866" t="str">
        <f>TEXT(Table1[[#This Row],[Departure_Time]],"mmm yyyy")</f>
        <v>May 2024</v>
      </c>
    </row>
    <row r="4867" spans="1:16" x14ac:dyDescent="0.25">
      <c r="A4867" t="s">
        <v>1477</v>
      </c>
      <c r="B4867" t="s">
        <v>29</v>
      </c>
      <c r="C4867" t="s">
        <v>26</v>
      </c>
      <c r="D4867" s="5">
        <v>45339.364583333336</v>
      </c>
      <c r="E4867">
        <v>307</v>
      </c>
      <c r="F4867" t="s">
        <v>41</v>
      </c>
      <c r="G4867">
        <v>1214</v>
      </c>
      <c r="H4867" t="s">
        <v>21</v>
      </c>
      <c r="I4867" t="s">
        <v>24</v>
      </c>
      <c r="J4867">
        <v>7.2</v>
      </c>
      <c r="K4867">
        <v>2</v>
      </c>
      <c r="L4867">
        <v>0</v>
      </c>
      <c r="M4867">
        <v>1</v>
      </c>
      <c r="N4867" t="str">
        <f t="shared" ref="N4867:N4930" si="152">IF(M4867=1, "Weather Imapct", "No Weather Impact")</f>
        <v>Weather Imapct</v>
      </c>
      <c r="O4867" t="str">
        <f t="shared" ref="O4867:O4930" si="153">IF(F4867="Cancelled", "Cancelled", "Not Cancelled")</f>
        <v>Not Cancelled</v>
      </c>
      <c r="P4867" t="str">
        <f>TEXT(Table1[[#This Row],[Departure_Time]],"mmm yyyy")</f>
        <v>Feb 2024</v>
      </c>
    </row>
    <row r="4868" spans="1:16" x14ac:dyDescent="0.25">
      <c r="A4868" t="s">
        <v>1863</v>
      </c>
      <c r="B4868" t="s">
        <v>26</v>
      </c>
      <c r="C4868" t="s">
        <v>31</v>
      </c>
      <c r="D4868" s="5">
        <v>45246.706944444442</v>
      </c>
      <c r="E4868">
        <v>136</v>
      </c>
      <c r="F4868" t="s">
        <v>16</v>
      </c>
      <c r="G4868">
        <v>689</v>
      </c>
      <c r="H4868" t="s">
        <v>27</v>
      </c>
      <c r="I4868" t="s">
        <v>39</v>
      </c>
      <c r="J4868">
        <v>4.8</v>
      </c>
      <c r="K4868">
        <v>7</v>
      </c>
      <c r="L4868">
        <v>0</v>
      </c>
      <c r="M4868">
        <v>0</v>
      </c>
      <c r="N4868" t="str">
        <f t="shared" si="152"/>
        <v>No Weather Impact</v>
      </c>
      <c r="O4868" t="str">
        <f t="shared" si="153"/>
        <v>Not Cancelled</v>
      </c>
      <c r="P4868" t="str">
        <f>TEXT(Table1[[#This Row],[Departure_Time]],"mmm yyyy")</f>
        <v>Nov 2023</v>
      </c>
    </row>
    <row r="4869" spans="1:16" x14ac:dyDescent="0.25">
      <c r="A4869" t="s">
        <v>1557</v>
      </c>
      <c r="B4869" t="s">
        <v>23</v>
      </c>
      <c r="C4869" t="s">
        <v>29</v>
      </c>
      <c r="D4869" s="5">
        <v>45565.4</v>
      </c>
      <c r="E4869">
        <v>153</v>
      </c>
      <c r="F4869" t="s">
        <v>16</v>
      </c>
      <c r="G4869">
        <v>1015</v>
      </c>
      <c r="H4869" t="s">
        <v>17</v>
      </c>
      <c r="I4869" t="s">
        <v>24</v>
      </c>
      <c r="J4869">
        <v>9.8000000000000007</v>
      </c>
      <c r="K4869">
        <v>7</v>
      </c>
      <c r="L4869">
        <v>0</v>
      </c>
      <c r="M4869">
        <v>0</v>
      </c>
      <c r="N4869" t="str">
        <f t="shared" si="152"/>
        <v>No Weather Impact</v>
      </c>
      <c r="O4869" t="str">
        <f t="shared" si="153"/>
        <v>Not Cancelled</v>
      </c>
      <c r="P4869" t="str">
        <f>TEXT(Table1[[#This Row],[Departure_Time]],"mmm yyyy")</f>
        <v>Sep 2024</v>
      </c>
    </row>
    <row r="4870" spans="1:16" x14ac:dyDescent="0.25">
      <c r="A4870" t="s">
        <v>1723</v>
      </c>
      <c r="B4870" t="s">
        <v>26</v>
      </c>
      <c r="C4870" t="s">
        <v>26</v>
      </c>
      <c r="D4870" s="5">
        <v>45097.871527777781</v>
      </c>
      <c r="E4870">
        <v>205</v>
      </c>
      <c r="F4870" t="s">
        <v>16</v>
      </c>
      <c r="G4870">
        <v>1426</v>
      </c>
      <c r="H4870" t="s">
        <v>18</v>
      </c>
      <c r="I4870" t="s">
        <v>18</v>
      </c>
      <c r="J4870">
        <v>8.6999999999999993</v>
      </c>
      <c r="K4870">
        <v>20</v>
      </c>
      <c r="L4870">
        <v>0</v>
      </c>
      <c r="M4870">
        <v>0</v>
      </c>
      <c r="N4870" t="str">
        <f t="shared" si="152"/>
        <v>No Weather Impact</v>
      </c>
      <c r="O4870" t="str">
        <f t="shared" si="153"/>
        <v>Not Cancelled</v>
      </c>
      <c r="P4870" t="str">
        <f>TEXT(Table1[[#This Row],[Departure_Time]],"mmm yyyy")</f>
        <v>Jun 2023</v>
      </c>
    </row>
    <row r="4871" spans="1:16" x14ac:dyDescent="0.25">
      <c r="A4871" t="s">
        <v>424</v>
      </c>
      <c r="B4871" t="s">
        <v>29</v>
      </c>
      <c r="C4871" t="s">
        <v>31</v>
      </c>
      <c r="D4871" s="5">
        <v>45656.402083333334</v>
      </c>
      <c r="E4871">
        <v>146</v>
      </c>
      <c r="F4871" t="s">
        <v>41</v>
      </c>
      <c r="G4871">
        <v>1461</v>
      </c>
      <c r="H4871" t="s">
        <v>17</v>
      </c>
      <c r="I4871" t="s">
        <v>24</v>
      </c>
      <c r="J4871">
        <v>8.4</v>
      </c>
      <c r="K4871">
        <v>17</v>
      </c>
      <c r="L4871">
        <v>0</v>
      </c>
      <c r="M4871">
        <v>0</v>
      </c>
      <c r="N4871" t="str">
        <f t="shared" si="152"/>
        <v>No Weather Impact</v>
      </c>
      <c r="O4871" t="str">
        <f t="shared" si="153"/>
        <v>Not Cancelled</v>
      </c>
      <c r="P4871" t="str">
        <f>TEXT(Table1[[#This Row],[Departure_Time]],"mmm yyyy")</f>
        <v>Dec 2024</v>
      </c>
    </row>
    <row r="4872" spans="1:16" x14ac:dyDescent="0.25">
      <c r="A4872" t="s">
        <v>1679</v>
      </c>
      <c r="B4872" t="s">
        <v>15</v>
      </c>
      <c r="C4872" t="s">
        <v>23</v>
      </c>
      <c r="D4872" s="5">
        <v>45146.227777777778</v>
      </c>
      <c r="E4872">
        <v>199</v>
      </c>
      <c r="F4872" t="s">
        <v>16</v>
      </c>
      <c r="G4872">
        <v>859</v>
      </c>
      <c r="H4872" t="s">
        <v>27</v>
      </c>
      <c r="I4872" t="s">
        <v>24</v>
      </c>
      <c r="J4872">
        <v>8.6999999999999993</v>
      </c>
      <c r="K4872">
        <v>9</v>
      </c>
      <c r="L4872">
        <v>0</v>
      </c>
      <c r="M4872">
        <v>0</v>
      </c>
      <c r="N4872" t="str">
        <f t="shared" si="152"/>
        <v>No Weather Impact</v>
      </c>
      <c r="O4872" t="str">
        <f t="shared" si="153"/>
        <v>Not Cancelled</v>
      </c>
      <c r="P4872" t="str">
        <f>TEXT(Table1[[#This Row],[Departure_Time]],"mmm yyyy")</f>
        <v>Aug 2023</v>
      </c>
    </row>
    <row r="4873" spans="1:16" x14ac:dyDescent="0.25">
      <c r="A4873" t="s">
        <v>1690</v>
      </c>
      <c r="B4873" t="s">
        <v>26</v>
      </c>
      <c r="C4873" t="s">
        <v>20</v>
      </c>
      <c r="D4873" s="5">
        <v>45205.800694444442</v>
      </c>
      <c r="E4873">
        <v>195</v>
      </c>
      <c r="F4873" t="s">
        <v>16</v>
      </c>
      <c r="G4873">
        <v>1238</v>
      </c>
      <c r="H4873" t="s">
        <v>17</v>
      </c>
      <c r="I4873" t="s">
        <v>24</v>
      </c>
      <c r="J4873">
        <v>7.9</v>
      </c>
      <c r="K4873">
        <v>19</v>
      </c>
      <c r="L4873">
        <v>0</v>
      </c>
      <c r="M4873">
        <v>1</v>
      </c>
      <c r="N4873" t="str">
        <f t="shared" si="152"/>
        <v>Weather Imapct</v>
      </c>
      <c r="O4873" t="str">
        <f t="shared" si="153"/>
        <v>Not Cancelled</v>
      </c>
      <c r="P4873" t="str">
        <f>TEXT(Table1[[#This Row],[Departure_Time]],"mmm yyyy")</f>
        <v>Oct 2023</v>
      </c>
    </row>
    <row r="4874" spans="1:16" x14ac:dyDescent="0.25">
      <c r="A4874" t="s">
        <v>845</v>
      </c>
      <c r="B4874" t="s">
        <v>36</v>
      </c>
      <c r="C4874" t="s">
        <v>29</v>
      </c>
      <c r="D4874" s="5">
        <v>45546.229166666664</v>
      </c>
      <c r="E4874">
        <v>196</v>
      </c>
      <c r="F4874" t="s">
        <v>16</v>
      </c>
      <c r="G4874">
        <v>1269</v>
      </c>
      <c r="H4874" t="s">
        <v>21</v>
      </c>
      <c r="I4874" t="s">
        <v>130</v>
      </c>
      <c r="J4874">
        <v>4.9000000000000004</v>
      </c>
      <c r="K4874">
        <v>1</v>
      </c>
      <c r="L4874">
        <v>0</v>
      </c>
      <c r="M4874">
        <v>0</v>
      </c>
      <c r="N4874" t="str">
        <f t="shared" si="152"/>
        <v>No Weather Impact</v>
      </c>
      <c r="O4874" t="str">
        <f t="shared" si="153"/>
        <v>Not Cancelled</v>
      </c>
      <c r="P4874" t="str">
        <f>TEXT(Table1[[#This Row],[Departure_Time]],"mmm yyyy")</f>
        <v>Sep 2024</v>
      </c>
    </row>
    <row r="4875" spans="1:16" x14ac:dyDescent="0.25">
      <c r="A4875" t="s">
        <v>409</v>
      </c>
      <c r="B4875" t="s">
        <v>15</v>
      </c>
      <c r="C4875" t="s">
        <v>36</v>
      </c>
      <c r="D4875" s="5">
        <v>45317.043749999997</v>
      </c>
      <c r="E4875">
        <v>147</v>
      </c>
      <c r="F4875" t="s">
        <v>16</v>
      </c>
      <c r="G4875">
        <v>802</v>
      </c>
      <c r="H4875" t="s">
        <v>17</v>
      </c>
      <c r="I4875" t="s">
        <v>39</v>
      </c>
      <c r="J4875">
        <v>5.5</v>
      </c>
      <c r="K4875">
        <v>25</v>
      </c>
      <c r="L4875">
        <v>1</v>
      </c>
      <c r="M4875">
        <v>0</v>
      </c>
      <c r="N4875" t="str">
        <f t="shared" si="152"/>
        <v>No Weather Impact</v>
      </c>
      <c r="O4875" t="str">
        <f t="shared" si="153"/>
        <v>Not Cancelled</v>
      </c>
      <c r="P4875" t="str">
        <f>TEXT(Table1[[#This Row],[Departure_Time]],"mmm yyyy")</f>
        <v>Jan 2024</v>
      </c>
    </row>
    <row r="4876" spans="1:16" x14ac:dyDescent="0.25">
      <c r="A4876" t="s">
        <v>212</v>
      </c>
      <c r="B4876" t="s">
        <v>29</v>
      </c>
      <c r="C4876" t="s">
        <v>15</v>
      </c>
      <c r="D4876" s="5">
        <v>45509.915277777778</v>
      </c>
      <c r="E4876">
        <v>190</v>
      </c>
      <c r="F4876" t="s">
        <v>16</v>
      </c>
      <c r="G4876">
        <v>792</v>
      </c>
      <c r="H4876" t="s">
        <v>27</v>
      </c>
      <c r="I4876" t="s">
        <v>24</v>
      </c>
      <c r="J4876">
        <v>7</v>
      </c>
      <c r="K4876">
        <v>12</v>
      </c>
      <c r="L4876">
        <v>0</v>
      </c>
      <c r="M4876">
        <v>0</v>
      </c>
      <c r="N4876" t="str">
        <f t="shared" si="152"/>
        <v>No Weather Impact</v>
      </c>
      <c r="O4876" t="str">
        <f t="shared" si="153"/>
        <v>Not Cancelled</v>
      </c>
      <c r="P4876" t="str">
        <f>TEXT(Table1[[#This Row],[Departure_Time]],"mmm yyyy")</f>
        <v>Aug 2024</v>
      </c>
    </row>
    <row r="4877" spans="1:16" x14ac:dyDescent="0.25">
      <c r="A4877" t="s">
        <v>1855</v>
      </c>
      <c r="B4877" t="s">
        <v>36</v>
      </c>
      <c r="C4877" t="s">
        <v>29</v>
      </c>
      <c r="D4877" s="5">
        <v>45140.279861111114</v>
      </c>
      <c r="E4877">
        <v>279</v>
      </c>
      <c r="F4877" t="s">
        <v>52</v>
      </c>
      <c r="G4877">
        <v>755</v>
      </c>
      <c r="H4877" t="s">
        <v>21</v>
      </c>
      <c r="I4877" t="s">
        <v>18</v>
      </c>
      <c r="J4877">
        <v>3.6</v>
      </c>
      <c r="K4877">
        <v>2</v>
      </c>
      <c r="L4877">
        <v>0</v>
      </c>
      <c r="M4877">
        <v>0</v>
      </c>
      <c r="N4877" t="str">
        <f t="shared" si="152"/>
        <v>No Weather Impact</v>
      </c>
      <c r="O4877" t="str">
        <f t="shared" si="153"/>
        <v>Cancelled</v>
      </c>
      <c r="P4877" t="str">
        <f>TEXT(Table1[[#This Row],[Departure_Time]],"mmm yyyy")</f>
        <v>Aug 2023</v>
      </c>
    </row>
    <row r="4878" spans="1:16" x14ac:dyDescent="0.25">
      <c r="A4878" t="s">
        <v>202</v>
      </c>
      <c r="B4878" t="s">
        <v>15</v>
      </c>
      <c r="C4878" t="s">
        <v>36</v>
      </c>
      <c r="D4878" s="5">
        <v>45178.089583333334</v>
      </c>
      <c r="E4878">
        <v>216</v>
      </c>
      <c r="F4878" t="s">
        <v>52</v>
      </c>
      <c r="G4878">
        <v>927</v>
      </c>
      <c r="H4878" t="s">
        <v>21</v>
      </c>
      <c r="I4878" t="s">
        <v>39</v>
      </c>
      <c r="J4878">
        <v>7.2</v>
      </c>
      <c r="K4878">
        <v>20</v>
      </c>
      <c r="L4878">
        <v>0</v>
      </c>
      <c r="M4878">
        <v>0</v>
      </c>
      <c r="N4878" t="str">
        <f t="shared" si="152"/>
        <v>No Weather Impact</v>
      </c>
      <c r="O4878" t="str">
        <f t="shared" si="153"/>
        <v>Cancelled</v>
      </c>
      <c r="P4878" t="str">
        <f>TEXT(Table1[[#This Row],[Departure_Time]],"mmm yyyy")</f>
        <v>Sep 2023</v>
      </c>
    </row>
    <row r="4879" spans="1:16" x14ac:dyDescent="0.25">
      <c r="A4879" t="s">
        <v>1703</v>
      </c>
      <c r="B4879" t="s">
        <v>29</v>
      </c>
      <c r="C4879" t="s">
        <v>36</v>
      </c>
      <c r="D4879" s="5">
        <v>45568.462500000001</v>
      </c>
      <c r="E4879">
        <v>133</v>
      </c>
      <c r="F4879" t="s">
        <v>16</v>
      </c>
      <c r="G4879">
        <v>1177</v>
      </c>
      <c r="H4879" t="s">
        <v>17</v>
      </c>
      <c r="I4879" t="s">
        <v>24</v>
      </c>
      <c r="J4879">
        <v>7.9</v>
      </c>
      <c r="K4879">
        <v>22</v>
      </c>
      <c r="L4879">
        <v>0</v>
      </c>
      <c r="M4879">
        <v>0</v>
      </c>
      <c r="N4879" t="str">
        <f t="shared" si="152"/>
        <v>No Weather Impact</v>
      </c>
      <c r="O4879" t="str">
        <f t="shared" si="153"/>
        <v>Not Cancelled</v>
      </c>
      <c r="P4879" t="str">
        <f>TEXT(Table1[[#This Row],[Departure_Time]],"mmm yyyy")</f>
        <v>Oct 2024</v>
      </c>
    </row>
    <row r="4880" spans="1:16" x14ac:dyDescent="0.25">
      <c r="A4880" t="s">
        <v>199</v>
      </c>
      <c r="B4880" t="s">
        <v>14</v>
      </c>
      <c r="C4880" t="s">
        <v>26</v>
      </c>
      <c r="D4880" s="5">
        <v>45148.252083333333</v>
      </c>
      <c r="E4880">
        <v>177</v>
      </c>
      <c r="F4880" t="s">
        <v>16</v>
      </c>
      <c r="G4880">
        <v>1272</v>
      </c>
      <c r="H4880" t="s">
        <v>27</v>
      </c>
      <c r="I4880" t="s">
        <v>39</v>
      </c>
      <c r="J4880">
        <v>8.1</v>
      </c>
      <c r="K4880">
        <v>13</v>
      </c>
      <c r="L4880">
        <v>0</v>
      </c>
      <c r="M4880">
        <v>0</v>
      </c>
      <c r="N4880" t="str">
        <f t="shared" si="152"/>
        <v>No Weather Impact</v>
      </c>
      <c r="O4880" t="str">
        <f t="shared" si="153"/>
        <v>Not Cancelled</v>
      </c>
      <c r="P4880" t="str">
        <f>TEXT(Table1[[#This Row],[Departure_Time]],"mmm yyyy")</f>
        <v>Aug 2023</v>
      </c>
    </row>
    <row r="4881" spans="1:16" x14ac:dyDescent="0.25">
      <c r="A4881" t="s">
        <v>1864</v>
      </c>
      <c r="B4881" t="s">
        <v>20</v>
      </c>
      <c r="C4881" t="s">
        <v>23</v>
      </c>
      <c r="D4881" s="5">
        <v>45678.71875</v>
      </c>
      <c r="E4881">
        <v>136</v>
      </c>
      <c r="F4881" t="s">
        <v>52</v>
      </c>
      <c r="G4881">
        <v>1095</v>
      </c>
      <c r="H4881" t="s">
        <v>18</v>
      </c>
      <c r="I4881" t="s">
        <v>130</v>
      </c>
      <c r="J4881">
        <v>7.9</v>
      </c>
      <c r="K4881">
        <v>17</v>
      </c>
      <c r="L4881">
        <v>0</v>
      </c>
      <c r="M4881">
        <v>0</v>
      </c>
      <c r="N4881" t="str">
        <f t="shared" si="152"/>
        <v>No Weather Impact</v>
      </c>
      <c r="O4881" t="str">
        <f t="shared" si="153"/>
        <v>Cancelled</v>
      </c>
      <c r="P4881" t="str">
        <f>TEXT(Table1[[#This Row],[Departure_Time]],"mmm yyyy")</f>
        <v>Jan 2025</v>
      </c>
    </row>
    <row r="4882" spans="1:16" x14ac:dyDescent="0.25">
      <c r="A4882" t="s">
        <v>751</v>
      </c>
      <c r="B4882" t="s">
        <v>14</v>
      </c>
      <c r="C4882" t="s">
        <v>29</v>
      </c>
      <c r="D4882" s="5">
        <v>45278.704861111109</v>
      </c>
      <c r="E4882">
        <v>129</v>
      </c>
      <c r="F4882" t="s">
        <v>16</v>
      </c>
      <c r="G4882">
        <v>1833</v>
      </c>
      <c r="H4882" t="s">
        <v>18</v>
      </c>
      <c r="I4882" t="s">
        <v>24</v>
      </c>
      <c r="J4882">
        <v>6.5</v>
      </c>
      <c r="K4882">
        <v>21</v>
      </c>
      <c r="L4882">
        <v>0</v>
      </c>
      <c r="M4882">
        <v>0</v>
      </c>
      <c r="N4882" t="str">
        <f t="shared" si="152"/>
        <v>No Weather Impact</v>
      </c>
      <c r="O4882" t="str">
        <f t="shared" si="153"/>
        <v>Not Cancelled</v>
      </c>
      <c r="P4882" t="str">
        <f>TEXT(Table1[[#This Row],[Departure_Time]],"mmm yyyy")</f>
        <v>Dec 2023</v>
      </c>
    </row>
    <row r="4883" spans="1:16" x14ac:dyDescent="0.25">
      <c r="A4883" t="s">
        <v>1295</v>
      </c>
      <c r="B4883" t="s">
        <v>31</v>
      </c>
      <c r="C4883" t="s">
        <v>23</v>
      </c>
      <c r="D4883" s="5">
        <v>45658.434027777781</v>
      </c>
      <c r="E4883">
        <v>185</v>
      </c>
      <c r="F4883" t="s">
        <v>16</v>
      </c>
      <c r="G4883">
        <v>958</v>
      </c>
      <c r="H4883" t="s">
        <v>18</v>
      </c>
      <c r="I4883" t="s">
        <v>24</v>
      </c>
      <c r="J4883">
        <v>5.3</v>
      </c>
      <c r="K4883">
        <v>6</v>
      </c>
      <c r="L4883">
        <v>0</v>
      </c>
      <c r="M4883">
        <v>0</v>
      </c>
      <c r="N4883" t="str">
        <f t="shared" si="152"/>
        <v>No Weather Impact</v>
      </c>
      <c r="O4883" t="str">
        <f t="shared" si="153"/>
        <v>Not Cancelled</v>
      </c>
      <c r="P4883" t="str">
        <f>TEXT(Table1[[#This Row],[Departure_Time]],"mmm yyyy")</f>
        <v>Jan 2025</v>
      </c>
    </row>
    <row r="4884" spans="1:16" x14ac:dyDescent="0.25">
      <c r="A4884" t="s">
        <v>908</v>
      </c>
      <c r="B4884" t="s">
        <v>14</v>
      </c>
      <c r="C4884" t="s">
        <v>31</v>
      </c>
      <c r="D4884" s="5">
        <v>45402.822916666664</v>
      </c>
      <c r="E4884">
        <v>170</v>
      </c>
      <c r="F4884" t="s">
        <v>16</v>
      </c>
      <c r="G4884">
        <v>880</v>
      </c>
      <c r="H4884" t="s">
        <v>21</v>
      </c>
      <c r="I4884" t="s">
        <v>24</v>
      </c>
      <c r="J4884">
        <v>7.9</v>
      </c>
      <c r="K4884">
        <v>9</v>
      </c>
      <c r="L4884">
        <v>0</v>
      </c>
      <c r="M4884">
        <v>0</v>
      </c>
      <c r="N4884" t="str">
        <f t="shared" si="152"/>
        <v>No Weather Impact</v>
      </c>
      <c r="O4884" t="str">
        <f t="shared" si="153"/>
        <v>Not Cancelled</v>
      </c>
      <c r="P4884" t="str">
        <f>TEXT(Table1[[#This Row],[Departure_Time]],"mmm yyyy")</f>
        <v>Apr 2024</v>
      </c>
    </row>
    <row r="4885" spans="1:16" x14ac:dyDescent="0.25">
      <c r="A4885" t="s">
        <v>1738</v>
      </c>
      <c r="B4885" t="s">
        <v>36</v>
      </c>
      <c r="C4885" t="s">
        <v>29</v>
      </c>
      <c r="D4885" s="5">
        <v>45417.210416666669</v>
      </c>
      <c r="E4885">
        <v>162</v>
      </c>
      <c r="F4885" t="s">
        <v>16</v>
      </c>
      <c r="G4885">
        <v>1051</v>
      </c>
      <c r="H4885" t="s">
        <v>21</v>
      </c>
      <c r="I4885" t="s">
        <v>24</v>
      </c>
      <c r="J4885">
        <v>8</v>
      </c>
      <c r="K4885">
        <v>22</v>
      </c>
      <c r="L4885">
        <v>0</v>
      </c>
      <c r="M4885">
        <v>0</v>
      </c>
      <c r="N4885" t="str">
        <f t="shared" si="152"/>
        <v>No Weather Impact</v>
      </c>
      <c r="O4885" t="str">
        <f t="shared" si="153"/>
        <v>Not Cancelled</v>
      </c>
      <c r="P4885" t="str">
        <f>TEXT(Table1[[#This Row],[Departure_Time]],"mmm yyyy")</f>
        <v>May 2024</v>
      </c>
    </row>
    <row r="4886" spans="1:16" x14ac:dyDescent="0.25">
      <c r="A4886" t="s">
        <v>1623</v>
      </c>
      <c r="B4886" t="s">
        <v>26</v>
      </c>
      <c r="C4886" t="s">
        <v>14</v>
      </c>
      <c r="D4886" s="5">
        <v>45682.819444444445</v>
      </c>
      <c r="E4886">
        <v>161</v>
      </c>
      <c r="F4886" t="s">
        <v>16</v>
      </c>
      <c r="G4886">
        <v>1257</v>
      </c>
      <c r="H4886" t="s">
        <v>17</v>
      </c>
      <c r="I4886" t="s">
        <v>130</v>
      </c>
      <c r="J4886">
        <v>7.8</v>
      </c>
      <c r="K4886">
        <v>10</v>
      </c>
      <c r="L4886">
        <v>0</v>
      </c>
      <c r="M4886">
        <v>0</v>
      </c>
      <c r="N4886" t="str">
        <f t="shared" si="152"/>
        <v>No Weather Impact</v>
      </c>
      <c r="O4886" t="str">
        <f t="shared" si="153"/>
        <v>Not Cancelled</v>
      </c>
      <c r="P4886" t="str">
        <f>TEXT(Table1[[#This Row],[Departure_Time]],"mmm yyyy")</f>
        <v>Jan 2025</v>
      </c>
    </row>
    <row r="4887" spans="1:16" x14ac:dyDescent="0.25">
      <c r="A4887" t="s">
        <v>1609</v>
      </c>
      <c r="B4887" t="s">
        <v>15</v>
      </c>
      <c r="C4887" t="s">
        <v>31</v>
      </c>
      <c r="D4887" s="5">
        <v>45355.006249999999</v>
      </c>
      <c r="E4887">
        <v>127</v>
      </c>
      <c r="F4887" t="s">
        <v>16</v>
      </c>
      <c r="G4887">
        <v>1375</v>
      </c>
      <c r="H4887" t="s">
        <v>21</v>
      </c>
      <c r="I4887" t="s">
        <v>24</v>
      </c>
      <c r="J4887">
        <v>7.4</v>
      </c>
      <c r="K4887">
        <v>24</v>
      </c>
      <c r="L4887">
        <v>0</v>
      </c>
      <c r="M4887">
        <v>0</v>
      </c>
      <c r="N4887" t="str">
        <f t="shared" si="152"/>
        <v>No Weather Impact</v>
      </c>
      <c r="O4887" t="str">
        <f t="shared" si="153"/>
        <v>Not Cancelled</v>
      </c>
      <c r="P4887" t="str">
        <f>TEXT(Table1[[#This Row],[Departure_Time]],"mmm yyyy")</f>
        <v>Mar 2024</v>
      </c>
    </row>
    <row r="4888" spans="1:16" x14ac:dyDescent="0.25">
      <c r="A4888" t="s">
        <v>559</v>
      </c>
      <c r="B4888" t="s">
        <v>26</v>
      </c>
      <c r="C4888" t="s">
        <v>36</v>
      </c>
      <c r="D4888" s="5">
        <v>45760.780555555553</v>
      </c>
      <c r="E4888">
        <v>237</v>
      </c>
      <c r="F4888" t="s">
        <v>16</v>
      </c>
      <c r="G4888">
        <v>1466</v>
      </c>
      <c r="H4888" t="s">
        <v>17</v>
      </c>
      <c r="I4888" t="s">
        <v>24</v>
      </c>
      <c r="J4888">
        <v>10</v>
      </c>
      <c r="K4888">
        <v>15</v>
      </c>
      <c r="L4888">
        <v>0</v>
      </c>
      <c r="M4888">
        <v>0</v>
      </c>
      <c r="N4888" t="str">
        <f t="shared" si="152"/>
        <v>No Weather Impact</v>
      </c>
      <c r="O4888" t="str">
        <f t="shared" si="153"/>
        <v>Not Cancelled</v>
      </c>
      <c r="P4888" t="str">
        <f>TEXT(Table1[[#This Row],[Departure_Time]],"mmm yyyy")</f>
        <v>Apr 2025</v>
      </c>
    </row>
    <row r="4889" spans="1:16" x14ac:dyDescent="0.25">
      <c r="A4889" t="s">
        <v>729</v>
      </c>
      <c r="B4889" t="s">
        <v>20</v>
      </c>
      <c r="C4889" t="s">
        <v>20</v>
      </c>
      <c r="D4889" s="5">
        <v>45484.363888888889</v>
      </c>
      <c r="E4889">
        <v>81</v>
      </c>
      <c r="F4889" t="s">
        <v>16</v>
      </c>
      <c r="G4889">
        <v>1388</v>
      </c>
      <c r="H4889" t="s">
        <v>17</v>
      </c>
      <c r="I4889" t="s">
        <v>24</v>
      </c>
      <c r="J4889">
        <v>7</v>
      </c>
      <c r="K4889">
        <v>1</v>
      </c>
      <c r="L4889">
        <v>0</v>
      </c>
      <c r="M4889">
        <v>0</v>
      </c>
      <c r="N4889" t="str">
        <f t="shared" si="152"/>
        <v>No Weather Impact</v>
      </c>
      <c r="O4889" t="str">
        <f t="shared" si="153"/>
        <v>Not Cancelled</v>
      </c>
      <c r="P4889" t="str">
        <f>TEXT(Table1[[#This Row],[Departure_Time]],"mmm yyyy")</f>
        <v>Jul 2024</v>
      </c>
    </row>
    <row r="4890" spans="1:16" x14ac:dyDescent="0.25">
      <c r="A4890" t="s">
        <v>1275</v>
      </c>
      <c r="B4890" t="s">
        <v>15</v>
      </c>
      <c r="C4890" t="s">
        <v>36</v>
      </c>
      <c r="D4890" s="5">
        <v>45406.241666666669</v>
      </c>
      <c r="E4890">
        <v>185</v>
      </c>
      <c r="F4890" t="s">
        <v>16</v>
      </c>
      <c r="G4890">
        <v>1434</v>
      </c>
      <c r="H4890" t="s">
        <v>21</v>
      </c>
      <c r="I4890" t="s">
        <v>130</v>
      </c>
      <c r="J4890">
        <v>4</v>
      </c>
      <c r="K4890">
        <v>45</v>
      </c>
      <c r="L4890">
        <v>0</v>
      </c>
      <c r="M4890">
        <v>0</v>
      </c>
      <c r="N4890" t="str">
        <f t="shared" si="152"/>
        <v>No Weather Impact</v>
      </c>
      <c r="O4890" t="str">
        <f t="shared" si="153"/>
        <v>Not Cancelled</v>
      </c>
      <c r="P4890" t="str">
        <f>TEXT(Table1[[#This Row],[Departure_Time]],"mmm yyyy")</f>
        <v>Apr 2024</v>
      </c>
    </row>
    <row r="4891" spans="1:16" x14ac:dyDescent="0.25">
      <c r="A4891" t="s">
        <v>1130</v>
      </c>
      <c r="B4891" t="s">
        <v>15</v>
      </c>
      <c r="C4891" t="s">
        <v>15</v>
      </c>
      <c r="D4891" s="5">
        <v>45174.989583333336</v>
      </c>
      <c r="E4891">
        <v>231</v>
      </c>
      <c r="F4891" t="s">
        <v>16</v>
      </c>
      <c r="G4891">
        <v>1282</v>
      </c>
      <c r="H4891" t="s">
        <v>21</v>
      </c>
      <c r="I4891" t="s">
        <v>24</v>
      </c>
      <c r="J4891">
        <v>7.8</v>
      </c>
      <c r="K4891">
        <v>14</v>
      </c>
      <c r="L4891">
        <v>1</v>
      </c>
      <c r="M4891">
        <v>0</v>
      </c>
      <c r="N4891" t="str">
        <f t="shared" si="152"/>
        <v>No Weather Impact</v>
      </c>
      <c r="O4891" t="str">
        <f t="shared" si="153"/>
        <v>Not Cancelled</v>
      </c>
      <c r="P4891" t="str">
        <f>TEXT(Table1[[#This Row],[Departure_Time]],"mmm yyyy")</f>
        <v>Sep 2023</v>
      </c>
    </row>
    <row r="4892" spans="1:16" x14ac:dyDescent="0.25">
      <c r="A4892" t="s">
        <v>1865</v>
      </c>
      <c r="B4892" t="s">
        <v>23</v>
      </c>
      <c r="C4892" t="s">
        <v>23</v>
      </c>
      <c r="D4892" s="5">
        <v>45529.852777777778</v>
      </c>
      <c r="E4892">
        <v>106</v>
      </c>
      <c r="F4892" t="s">
        <v>16</v>
      </c>
      <c r="G4892">
        <v>1133</v>
      </c>
      <c r="H4892" t="s">
        <v>21</v>
      </c>
      <c r="I4892" t="s">
        <v>24</v>
      </c>
      <c r="J4892">
        <v>8.1</v>
      </c>
      <c r="K4892">
        <v>18</v>
      </c>
      <c r="L4892">
        <v>0</v>
      </c>
      <c r="M4892">
        <v>1</v>
      </c>
      <c r="N4892" t="str">
        <f t="shared" si="152"/>
        <v>Weather Imapct</v>
      </c>
      <c r="O4892" t="str">
        <f t="shared" si="153"/>
        <v>Not Cancelled</v>
      </c>
      <c r="P4892" t="str">
        <f>TEXT(Table1[[#This Row],[Departure_Time]],"mmm yyyy")</f>
        <v>Aug 2024</v>
      </c>
    </row>
    <row r="4893" spans="1:16" x14ac:dyDescent="0.25">
      <c r="A4893" t="s">
        <v>1648</v>
      </c>
      <c r="B4893" t="s">
        <v>26</v>
      </c>
      <c r="C4893" t="s">
        <v>23</v>
      </c>
      <c r="D4893" s="5">
        <v>45367.046527777777</v>
      </c>
      <c r="E4893">
        <v>153</v>
      </c>
      <c r="F4893" t="s">
        <v>16</v>
      </c>
      <c r="G4893">
        <v>1476</v>
      </c>
      <c r="H4893" t="s">
        <v>18</v>
      </c>
      <c r="I4893" t="s">
        <v>24</v>
      </c>
      <c r="J4893">
        <v>7.6</v>
      </c>
      <c r="K4893">
        <v>9</v>
      </c>
      <c r="L4893">
        <v>0</v>
      </c>
      <c r="M4893">
        <v>1</v>
      </c>
      <c r="N4893" t="str">
        <f t="shared" si="152"/>
        <v>Weather Imapct</v>
      </c>
      <c r="O4893" t="str">
        <f t="shared" si="153"/>
        <v>Not Cancelled</v>
      </c>
      <c r="P4893" t="str">
        <f>TEXT(Table1[[#This Row],[Departure_Time]],"mmm yyyy")</f>
        <v>Mar 2024</v>
      </c>
    </row>
    <row r="4894" spans="1:16" x14ac:dyDescent="0.25">
      <c r="A4894" t="s">
        <v>1170</v>
      </c>
      <c r="B4894" t="s">
        <v>26</v>
      </c>
      <c r="C4894" t="s">
        <v>20</v>
      </c>
      <c r="D4894" s="5">
        <v>45658.745138888888</v>
      </c>
      <c r="E4894">
        <v>253</v>
      </c>
      <c r="F4894" t="s">
        <v>16</v>
      </c>
      <c r="G4894">
        <v>1048</v>
      </c>
      <c r="H4894" t="s">
        <v>21</v>
      </c>
      <c r="I4894" t="s">
        <v>24</v>
      </c>
      <c r="J4894">
        <v>6.9</v>
      </c>
      <c r="K4894">
        <v>2</v>
      </c>
      <c r="L4894">
        <v>0</v>
      </c>
      <c r="M4894">
        <v>0</v>
      </c>
      <c r="N4894" t="str">
        <f t="shared" si="152"/>
        <v>No Weather Impact</v>
      </c>
      <c r="O4894" t="str">
        <f t="shared" si="153"/>
        <v>Not Cancelled</v>
      </c>
      <c r="P4894" t="str">
        <f>TEXT(Table1[[#This Row],[Departure_Time]],"mmm yyyy")</f>
        <v>Jan 2025</v>
      </c>
    </row>
    <row r="4895" spans="1:16" x14ac:dyDescent="0.25">
      <c r="A4895" t="s">
        <v>355</v>
      </c>
      <c r="B4895" t="s">
        <v>20</v>
      </c>
      <c r="C4895" t="s">
        <v>23</v>
      </c>
      <c r="D4895" s="5">
        <v>45266.459027777775</v>
      </c>
      <c r="E4895">
        <v>165</v>
      </c>
      <c r="F4895" t="s">
        <v>16</v>
      </c>
      <c r="G4895">
        <v>1139</v>
      </c>
      <c r="H4895" t="s">
        <v>21</v>
      </c>
      <c r="I4895" t="s">
        <v>39</v>
      </c>
      <c r="J4895">
        <v>6.5</v>
      </c>
      <c r="K4895">
        <v>10</v>
      </c>
      <c r="L4895">
        <v>0</v>
      </c>
      <c r="M4895">
        <v>0</v>
      </c>
      <c r="N4895" t="str">
        <f t="shared" si="152"/>
        <v>No Weather Impact</v>
      </c>
      <c r="O4895" t="str">
        <f t="shared" si="153"/>
        <v>Not Cancelled</v>
      </c>
      <c r="P4895" t="str">
        <f>TEXT(Table1[[#This Row],[Departure_Time]],"mmm yyyy")</f>
        <v>Dec 2023</v>
      </c>
    </row>
    <row r="4896" spans="1:16" x14ac:dyDescent="0.25">
      <c r="A4896" t="s">
        <v>543</v>
      </c>
      <c r="B4896" t="s">
        <v>14</v>
      </c>
      <c r="C4896" t="s">
        <v>15</v>
      </c>
      <c r="D4896" s="5">
        <v>45659.369444444441</v>
      </c>
      <c r="E4896">
        <v>198</v>
      </c>
      <c r="F4896" t="s">
        <v>16</v>
      </c>
      <c r="G4896">
        <v>1572</v>
      </c>
      <c r="H4896" t="s">
        <v>27</v>
      </c>
      <c r="I4896" t="s">
        <v>24</v>
      </c>
      <c r="J4896">
        <v>6</v>
      </c>
      <c r="K4896">
        <v>9</v>
      </c>
      <c r="L4896">
        <v>0</v>
      </c>
      <c r="M4896">
        <v>0</v>
      </c>
      <c r="N4896" t="str">
        <f t="shared" si="152"/>
        <v>No Weather Impact</v>
      </c>
      <c r="O4896" t="str">
        <f t="shared" si="153"/>
        <v>Not Cancelled</v>
      </c>
      <c r="P4896" t="str">
        <f>TEXT(Table1[[#This Row],[Departure_Time]],"mmm yyyy")</f>
        <v>Jan 2025</v>
      </c>
    </row>
    <row r="4897" spans="1:16" x14ac:dyDescent="0.25">
      <c r="A4897" t="s">
        <v>1137</v>
      </c>
      <c r="B4897" t="s">
        <v>29</v>
      </c>
      <c r="C4897" t="s">
        <v>26</v>
      </c>
      <c r="D4897" s="5">
        <v>45512.220833333333</v>
      </c>
      <c r="E4897">
        <v>134</v>
      </c>
      <c r="F4897" t="s">
        <v>16</v>
      </c>
      <c r="G4897">
        <v>1015</v>
      </c>
      <c r="H4897" t="s">
        <v>27</v>
      </c>
      <c r="I4897" t="s">
        <v>39</v>
      </c>
      <c r="J4897">
        <v>4</v>
      </c>
      <c r="K4897">
        <v>42</v>
      </c>
      <c r="L4897">
        <v>0</v>
      </c>
      <c r="M4897">
        <v>0</v>
      </c>
      <c r="N4897" t="str">
        <f t="shared" si="152"/>
        <v>No Weather Impact</v>
      </c>
      <c r="O4897" t="str">
        <f t="shared" si="153"/>
        <v>Not Cancelled</v>
      </c>
      <c r="P4897" t="str">
        <f>TEXT(Table1[[#This Row],[Departure_Time]],"mmm yyyy")</f>
        <v>Aug 2024</v>
      </c>
    </row>
    <row r="4898" spans="1:16" x14ac:dyDescent="0.25">
      <c r="A4898" t="s">
        <v>591</v>
      </c>
      <c r="B4898" t="s">
        <v>14</v>
      </c>
      <c r="C4898" t="s">
        <v>20</v>
      </c>
      <c r="D4898" s="5">
        <v>45270.333333333336</v>
      </c>
      <c r="E4898">
        <v>124</v>
      </c>
      <c r="F4898" t="s">
        <v>16</v>
      </c>
      <c r="G4898">
        <v>1168</v>
      </c>
      <c r="H4898" t="s">
        <v>17</v>
      </c>
      <c r="I4898" t="s">
        <v>130</v>
      </c>
      <c r="J4898">
        <v>4.9000000000000004</v>
      </c>
      <c r="K4898">
        <v>13</v>
      </c>
      <c r="L4898">
        <v>0</v>
      </c>
      <c r="M4898">
        <v>0</v>
      </c>
      <c r="N4898" t="str">
        <f t="shared" si="152"/>
        <v>No Weather Impact</v>
      </c>
      <c r="O4898" t="str">
        <f t="shared" si="153"/>
        <v>Not Cancelled</v>
      </c>
      <c r="P4898" t="str">
        <f>TEXT(Table1[[#This Row],[Departure_Time]],"mmm yyyy")</f>
        <v>Dec 2023</v>
      </c>
    </row>
    <row r="4899" spans="1:16" x14ac:dyDescent="0.25">
      <c r="A4899" t="s">
        <v>1356</v>
      </c>
      <c r="B4899" t="s">
        <v>23</v>
      </c>
      <c r="C4899" t="s">
        <v>23</v>
      </c>
      <c r="D4899" s="5">
        <v>45157.342361111114</v>
      </c>
      <c r="E4899">
        <v>151</v>
      </c>
      <c r="F4899" t="s">
        <v>16</v>
      </c>
      <c r="G4899">
        <v>1311</v>
      </c>
      <c r="H4899" t="s">
        <v>21</v>
      </c>
      <c r="I4899" t="s">
        <v>18</v>
      </c>
      <c r="J4899">
        <v>6.3</v>
      </c>
      <c r="K4899">
        <v>5</v>
      </c>
      <c r="L4899">
        <v>0</v>
      </c>
      <c r="M4899">
        <v>1</v>
      </c>
      <c r="N4899" t="str">
        <f t="shared" si="152"/>
        <v>Weather Imapct</v>
      </c>
      <c r="O4899" t="str">
        <f t="shared" si="153"/>
        <v>Not Cancelled</v>
      </c>
      <c r="P4899" t="str">
        <f>TEXT(Table1[[#This Row],[Departure_Time]],"mmm yyyy")</f>
        <v>Aug 2023</v>
      </c>
    </row>
    <row r="4900" spans="1:16" x14ac:dyDescent="0.25">
      <c r="A4900" t="s">
        <v>1851</v>
      </c>
      <c r="B4900" t="s">
        <v>23</v>
      </c>
      <c r="C4900" t="s">
        <v>20</v>
      </c>
      <c r="D4900" s="5">
        <v>45060.337500000001</v>
      </c>
      <c r="E4900">
        <v>181</v>
      </c>
      <c r="F4900" t="s">
        <v>41</v>
      </c>
      <c r="G4900">
        <v>1133</v>
      </c>
      <c r="H4900" t="s">
        <v>21</v>
      </c>
      <c r="I4900" t="s">
        <v>24</v>
      </c>
      <c r="J4900">
        <v>6.4</v>
      </c>
      <c r="K4900">
        <v>0</v>
      </c>
      <c r="L4900">
        <v>0</v>
      </c>
      <c r="M4900">
        <v>1</v>
      </c>
      <c r="N4900" t="str">
        <f t="shared" si="152"/>
        <v>Weather Imapct</v>
      </c>
      <c r="O4900" t="str">
        <f t="shared" si="153"/>
        <v>Not Cancelled</v>
      </c>
      <c r="P4900" t="str">
        <f>TEXT(Table1[[#This Row],[Departure_Time]],"mmm yyyy")</f>
        <v>May 2023</v>
      </c>
    </row>
    <row r="4901" spans="1:16" x14ac:dyDescent="0.25">
      <c r="A4901" t="s">
        <v>1732</v>
      </c>
      <c r="B4901" t="s">
        <v>15</v>
      </c>
      <c r="C4901" t="s">
        <v>29</v>
      </c>
      <c r="D4901" s="5">
        <v>45679.913194444445</v>
      </c>
      <c r="E4901">
        <v>183</v>
      </c>
      <c r="F4901" t="s">
        <v>41</v>
      </c>
      <c r="G4901">
        <v>1182</v>
      </c>
      <c r="H4901" t="s">
        <v>17</v>
      </c>
      <c r="I4901" t="s">
        <v>39</v>
      </c>
      <c r="J4901">
        <v>9.8000000000000007</v>
      </c>
      <c r="K4901">
        <v>16</v>
      </c>
      <c r="L4901">
        <v>0</v>
      </c>
      <c r="M4901">
        <v>0</v>
      </c>
      <c r="N4901" t="str">
        <f t="shared" si="152"/>
        <v>No Weather Impact</v>
      </c>
      <c r="O4901" t="str">
        <f t="shared" si="153"/>
        <v>Not Cancelled</v>
      </c>
      <c r="P4901" t="str">
        <f>TEXT(Table1[[#This Row],[Departure_Time]],"mmm yyyy")</f>
        <v>Jan 2025</v>
      </c>
    </row>
    <row r="4902" spans="1:16" x14ac:dyDescent="0.25">
      <c r="A4902" t="s">
        <v>884</v>
      </c>
      <c r="B4902" t="s">
        <v>20</v>
      </c>
      <c r="C4902" t="s">
        <v>23</v>
      </c>
      <c r="D4902" s="5">
        <v>45209.717361111114</v>
      </c>
      <c r="E4902">
        <v>111</v>
      </c>
      <c r="F4902" t="s">
        <v>16</v>
      </c>
      <c r="G4902">
        <v>553</v>
      </c>
      <c r="H4902" t="s">
        <v>18</v>
      </c>
      <c r="I4902" t="s">
        <v>24</v>
      </c>
      <c r="J4902">
        <v>10</v>
      </c>
      <c r="K4902">
        <v>7</v>
      </c>
      <c r="L4902">
        <v>0</v>
      </c>
      <c r="M4902">
        <v>0</v>
      </c>
      <c r="N4902" t="str">
        <f t="shared" si="152"/>
        <v>No Weather Impact</v>
      </c>
      <c r="O4902" t="str">
        <f t="shared" si="153"/>
        <v>Not Cancelled</v>
      </c>
      <c r="P4902" t="str">
        <f>TEXT(Table1[[#This Row],[Departure_Time]],"mmm yyyy")</f>
        <v>Oct 2023</v>
      </c>
    </row>
    <row r="4903" spans="1:16" x14ac:dyDescent="0.25">
      <c r="A4903" t="s">
        <v>1589</v>
      </c>
      <c r="B4903" t="s">
        <v>31</v>
      </c>
      <c r="C4903" t="s">
        <v>29</v>
      </c>
      <c r="D4903" s="5">
        <v>45298.676388888889</v>
      </c>
      <c r="E4903">
        <v>140</v>
      </c>
      <c r="F4903" t="s">
        <v>16</v>
      </c>
      <c r="G4903">
        <v>1016</v>
      </c>
      <c r="H4903" t="s">
        <v>18</v>
      </c>
      <c r="I4903" t="s">
        <v>130</v>
      </c>
      <c r="J4903">
        <v>6.9</v>
      </c>
      <c r="K4903">
        <v>18</v>
      </c>
      <c r="L4903">
        <v>1</v>
      </c>
      <c r="M4903">
        <v>0</v>
      </c>
      <c r="N4903" t="str">
        <f t="shared" si="152"/>
        <v>No Weather Impact</v>
      </c>
      <c r="O4903" t="str">
        <f t="shared" si="153"/>
        <v>Not Cancelled</v>
      </c>
      <c r="P4903" t="str">
        <f>TEXT(Table1[[#This Row],[Departure_Time]],"mmm yyyy")</f>
        <v>Jan 2024</v>
      </c>
    </row>
    <row r="4904" spans="1:16" x14ac:dyDescent="0.25">
      <c r="A4904" t="s">
        <v>318</v>
      </c>
      <c r="B4904" t="s">
        <v>29</v>
      </c>
      <c r="C4904" t="s">
        <v>14</v>
      </c>
      <c r="D4904" s="5">
        <v>45740.765972222223</v>
      </c>
      <c r="E4904">
        <v>133</v>
      </c>
      <c r="F4904" t="s">
        <v>16</v>
      </c>
      <c r="G4904">
        <v>1138</v>
      </c>
      <c r="H4904" t="s">
        <v>21</v>
      </c>
      <c r="I4904" t="s">
        <v>39</v>
      </c>
      <c r="J4904">
        <v>4.9000000000000004</v>
      </c>
      <c r="K4904">
        <v>9</v>
      </c>
      <c r="L4904">
        <v>0</v>
      </c>
      <c r="M4904">
        <v>0</v>
      </c>
      <c r="N4904" t="str">
        <f t="shared" si="152"/>
        <v>No Weather Impact</v>
      </c>
      <c r="O4904" t="str">
        <f t="shared" si="153"/>
        <v>Not Cancelled</v>
      </c>
      <c r="P4904" t="str">
        <f>TEXT(Table1[[#This Row],[Departure_Time]],"mmm yyyy")</f>
        <v>Mar 2025</v>
      </c>
    </row>
    <row r="4905" spans="1:16" x14ac:dyDescent="0.25">
      <c r="A4905" t="s">
        <v>1821</v>
      </c>
      <c r="B4905" t="s">
        <v>29</v>
      </c>
      <c r="C4905" t="s">
        <v>20</v>
      </c>
      <c r="D4905" s="5">
        <v>45241.232638888891</v>
      </c>
      <c r="E4905">
        <v>265</v>
      </c>
      <c r="F4905" t="s">
        <v>16</v>
      </c>
      <c r="G4905">
        <v>794</v>
      </c>
      <c r="H4905" t="s">
        <v>27</v>
      </c>
      <c r="I4905" t="s">
        <v>24</v>
      </c>
      <c r="J4905">
        <v>4.5</v>
      </c>
      <c r="K4905">
        <v>12</v>
      </c>
      <c r="L4905">
        <v>0</v>
      </c>
      <c r="M4905">
        <v>0</v>
      </c>
      <c r="N4905" t="str">
        <f t="shared" si="152"/>
        <v>No Weather Impact</v>
      </c>
      <c r="O4905" t="str">
        <f t="shared" si="153"/>
        <v>Not Cancelled</v>
      </c>
      <c r="P4905" t="str">
        <f>TEXT(Table1[[#This Row],[Departure_Time]],"mmm yyyy")</f>
        <v>Nov 2023</v>
      </c>
    </row>
    <row r="4906" spans="1:16" x14ac:dyDescent="0.25">
      <c r="A4906" t="s">
        <v>1866</v>
      </c>
      <c r="B4906" t="s">
        <v>36</v>
      </c>
      <c r="C4906" t="s">
        <v>26</v>
      </c>
      <c r="D4906" s="5">
        <v>45156.441666666666</v>
      </c>
      <c r="E4906">
        <v>214</v>
      </c>
      <c r="F4906" t="s">
        <v>41</v>
      </c>
      <c r="G4906">
        <v>1196</v>
      </c>
      <c r="H4906" t="s">
        <v>21</v>
      </c>
      <c r="I4906" t="s">
        <v>24</v>
      </c>
      <c r="J4906">
        <v>4</v>
      </c>
      <c r="K4906">
        <v>8</v>
      </c>
      <c r="L4906">
        <v>0</v>
      </c>
      <c r="M4906">
        <v>1</v>
      </c>
      <c r="N4906" t="str">
        <f t="shared" si="152"/>
        <v>Weather Imapct</v>
      </c>
      <c r="O4906" t="str">
        <f t="shared" si="153"/>
        <v>Not Cancelled</v>
      </c>
      <c r="P4906" t="str">
        <f>TEXT(Table1[[#This Row],[Departure_Time]],"mmm yyyy")</f>
        <v>Aug 2023</v>
      </c>
    </row>
    <row r="4907" spans="1:16" x14ac:dyDescent="0.25">
      <c r="A4907" t="s">
        <v>1867</v>
      </c>
      <c r="B4907" t="s">
        <v>20</v>
      </c>
      <c r="C4907" t="s">
        <v>20</v>
      </c>
      <c r="D4907" s="5">
        <v>45553.852083333331</v>
      </c>
      <c r="E4907">
        <v>33</v>
      </c>
      <c r="F4907" t="s">
        <v>16</v>
      </c>
      <c r="G4907">
        <v>1047</v>
      </c>
      <c r="H4907" t="s">
        <v>17</v>
      </c>
      <c r="I4907" t="s">
        <v>18</v>
      </c>
      <c r="J4907">
        <v>10</v>
      </c>
      <c r="K4907">
        <v>8</v>
      </c>
      <c r="L4907">
        <v>0</v>
      </c>
      <c r="M4907">
        <v>0</v>
      </c>
      <c r="N4907" t="str">
        <f t="shared" si="152"/>
        <v>No Weather Impact</v>
      </c>
      <c r="O4907" t="str">
        <f t="shared" si="153"/>
        <v>Not Cancelled</v>
      </c>
      <c r="P4907" t="str">
        <f>TEXT(Table1[[#This Row],[Departure_Time]],"mmm yyyy")</f>
        <v>Sep 2024</v>
      </c>
    </row>
    <row r="4908" spans="1:16" x14ac:dyDescent="0.25">
      <c r="A4908" t="s">
        <v>1701</v>
      </c>
      <c r="B4908" t="s">
        <v>36</v>
      </c>
      <c r="C4908" t="s">
        <v>26</v>
      </c>
      <c r="D4908" s="5">
        <v>45319.698611111111</v>
      </c>
      <c r="E4908">
        <v>239</v>
      </c>
      <c r="F4908" t="s">
        <v>41</v>
      </c>
      <c r="G4908">
        <v>1132</v>
      </c>
      <c r="H4908" t="s">
        <v>18</v>
      </c>
      <c r="I4908" t="s">
        <v>39</v>
      </c>
      <c r="J4908">
        <v>8.6</v>
      </c>
      <c r="K4908">
        <v>4</v>
      </c>
      <c r="L4908">
        <v>0</v>
      </c>
      <c r="M4908">
        <v>0</v>
      </c>
      <c r="N4908" t="str">
        <f t="shared" si="152"/>
        <v>No Weather Impact</v>
      </c>
      <c r="O4908" t="str">
        <f t="shared" si="153"/>
        <v>Not Cancelled</v>
      </c>
      <c r="P4908" t="str">
        <f>TEXT(Table1[[#This Row],[Departure_Time]],"mmm yyyy")</f>
        <v>Jan 2024</v>
      </c>
    </row>
    <row r="4909" spans="1:16" x14ac:dyDescent="0.25">
      <c r="A4909" t="s">
        <v>126</v>
      </c>
      <c r="B4909" t="s">
        <v>20</v>
      </c>
      <c r="C4909" t="s">
        <v>15</v>
      </c>
      <c r="D4909" s="5">
        <v>45582.09097222222</v>
      </c>
      <c r="E4909">
        <v>80</v>
      </c>
      <c r="F4909" t="s">
        <v>16</v>
      </c>
      <c r="G4909">
        <v>945</v>
      </c>
      <c r="H4909" t="s">
        <v>17</v>
      </c>
      <c r="I4909" t="s">
        <v>24</v>
      </c>
      <c r="J4909">
        <v>7</v>
      </c>
      <c r="K4909">
        <v>9</v>
      </c>
      <c r="L4909">
        <v>0</v>
      </c>
      <c r="M4909">
        <v>0</v>
      </c>
      <c r="N4909" t="str">
        <f t="shared" si="152"/>
        <v>No Weather Impact</v>
      </c>
      <c r="O4909" t="str">
        <f t="shared" si="153"/>
        <v>Not Cancelled</v>
      </c>
      <c r="P4909" t="str">
        <f>TEXT(Table1[[#This Row],[Departure_Time]],"mmm yyyy")</f>
        <v>Oct 2024</v>
      </c>
    </row>
    <row r="4910" spans="1:16" x14ac:dyDescent="0.25">
      <c r="A4910" t="s">
        <v>1373</v>
      </c>
      <c r="B4910" t="s">
        <v>23</v>
      </c>
      <c r="C4910" t="s">
        <v>15</v>
      </c>
      <c r="D4910" s="5">
        <v>45082.660416666666</v>
      </c>
      <c r="E4910">
        <v>162</v>
      </c>
      <c r="F4910" t="s">
        <v>16</v>
      </c>
      <c r="G4910">
        <v>1153</v>
      </c>
      <c r="H4910" t="s">
        <v>27</v>
      </c>
      <c r="I4910" t="s">
        <v>24</v>
      </c>
      <c r="J4910">
        <v>8.4</v>
      </c>
      <c r="K4910">
        <v>9</v>
      </c>
      <c r="L4910">
        <v>0</v>
      </c>
      <c r="M4910">
        <v>0</v>
      </c>
      <c r="N4910" t="str">
        <f t="shared" si="152"/>
        <v>No Weather Impact</v>
      </c>
      <c r="O4910" t="str">
        <f t="shared" si="153"/>
        <v>Not Cancelled</v>
      </c>
      <c r="P4910" t="str">
        <f>TEXT(Table1[[#This Row],[Departure_Time]],"mmm yyyy")</f>
        <v>Jun 2023</v>
      </c>
    </row>
    <row r="4911" spans="1:16" x14ac:dyDescent="0.25">
      <c r="A4911" t="s">
        <v>1790</v>
      </c>
      <c r="B4911" t="s">
        <v>26</v>
      </c>
      <c r="C4911" t="s">
        <v>15</v>
      </c>
      <c r="D4911" s="5">
        <v>45696.990972222222</v>
      </c>
      <c r="E4911">
        <v>159</v>
      </c>
      <c r="F4911" t="s">
        <v>41</v>
      </c>
      <c r="G4911">
        <v>463</v>
      </c>
      <c r="H4911" t="s">
        <v>17</v>
      </c>
      <c r="I4911" t="s">
        <v>24</v>
      </c>
      <c r="J4911">
        <v>6.9</v>
      </c>
      <c r="K4911">
        <v>3</v>
      </c>
      <c r="L4911">
        <v>0</v>
      </c>
      <c r="M4911">
        <v>0</v>
      </c>
      <c r="N4911" t="str">
        <f t="shared" si="152"/>
        <v>No Weather Impact</v>
      </c>
      <c r="O4911" t="str">
        <f t="shared" si="153"/>
        <v>Not Cancelled</v>
      </c>
      <c r="P4911" t="str">
        <f>TEXT(Table1[[#This Row],[Departure_Time]],"mmm yyyy")</f>
        <v>Feb 2025</v>
      </c>
    </row>
    <row r="4912" spans="1:16" x14ac:dyDescent="0.25">
      <c r="A4912" t="s">
        <v>426</v>
      </c>
      <c r="B4912" t="s">
        <v>29</v>
      </c>
      <c r="C4912" t="s">
        <v>26</v>
      </c>
      <c r="D4912" s="5">
        <v>45682.232638888891</v>
      </c>
      <c r="E4912">
        <v>140</v>
      </c>
      <c r="F4912" t="s">
        <v>16</v>
      </c>
      <c r="G4912">
        <v>1151</v>
      </c>
      <c r="H4912" t="s">
        <v>21</v>
      </c>
      <c r="I4912" t="s">
        <v>24</v>
      </c>
      <c r="J4912">
        <v>7.5</v>
      </c>
      <c r="K4912">
        <v>4</v>
      </c>
      <c r="L4912">
        <v>0</v>
      </c>
      <c r="M4912">
        <v>0</v>
      </c>
      <c r="N4912" t="str">
        <f t="shared" si="152"/>
        <v>No Weather Impact</v>
      </c>
      <c r="O4912" t="str">
        <f t="shared" si="153"/>
        <v>Not Cancelled</v>
      </c>
      <c r="P4912" t="str">
        <f>TEXT(Table1[[#This Row],[Departure_Time]],"mmm yyyy")</f>
        <v>Jan 2025</v>
      </c>
    </row>
    <row r="4913" spans="1:16" x14ac:dyDescent="0.25">
      <c r="A4913" t="s">
        <v>1535</v>
      </c>
      <c r="B4913" t="s">
        <v>15</v>
      </c>
      <c r="C4913" t="s">
        <v>23</v>
      </c>
      <c r="D4913" s="5">
        <v>45095.379861111112</v>
      </c>
      <c r="E4913">
        <v>223</v>
      </c>
      <c r="F4913" t="s">
        <v>16</v>
      </c>
      <c r="G4913">
        <v>1097</v>
      </c>
      <c r="H4913" t="s">
        <v>27</v>
      </c>
      <c r="I4913" t="s">
        <v>24</v>
      </c>
      <c r="J4913">
        <v>8.5</v>
      </c>
      <c r="K4913">
        <v>4</v>
      </c>
      <c r="L4913">
        <v>0</v>
      </c>
      <c r="M4913">
        <v>0</v>
      </c>
      <c r="N4913" t="str">
        <f t="shared" si="152"/>
        <v>No Weather Impact</v>
      </c>
      <c r="O4913" t="str">
        <f t="shared" si="153"/>
        <v>Not Cancelled</v>
      </c>
      <c r="P4913" t="str">
        <f>TEXT(Table1[[#This Row],[Departure_Time]],"mmm yyyy")</f>
        <v>Jun 2023</v>
      </c>
    </row>
    <row r="4914" spans="1:16" x14ac:dyDescent="0.25">
      <c r="A4914" t="s">
        <v>1577</v>
      </c>
      <c r="B4914" t="s">
        <v>26</v>
      </c>
      <c r="C4914" t="s">
        <v>31</v>
      </c>
      <c r="D4914" s="5">
        <v>45721.960416666669</v>
      </c>
      <c r="E4914">
        <v>138</v>
      </c>
      <c r="F4914" t="s">
        <v>16</v>
      </c>
      <c r="G4914">
        <v>870</v>
      </c>
      <c r="H4914" t="s">
        <v>18</v>
      </c>
      <c r="I4914" t="s">
        <v>24</v>
      </c>
      <c r="J4914">
        <v>7.2</v>
      </c>
      <c r="K4914">
        <v>6</v>
      </c>
      <c r="L4914">
        <v>0</v>
      </c>
      <c r="M4914">
        <v>1</v>
      </c>
      <c r="N4914" t="str">
        <f t="shared" si="152"/>
        <v>Weather Imapct</v>
      </c>
      <c r="O4914" t="str">
        <f t="shared" si="153"/>
        <v>Not Cancelled</v>
      </c>
      <c r="P4914" t="str">
        <f>TEXT(Table1[[#This Row],[Departure_Time]],"mmm yyyy")</f>
        <v>Mar 2025</v>
      </c>
    </row>
    <row r="4915" spans="1:16" x14ac:dyDescent="0.25">
      <c r="A4915" t="s">
        <v>594</v>
      </c>
      <c r="B4915" t="s">
        <v>14</v>
      </c>
      <c r="C4915" t="s">
        <v>29</v>
      </c>
      <c r="D4915" s="5">
        <v>45445.181944444441</v>
      </c>
      <c r="E4915">
        <v>191</v>
      </c>
      <c r="F4915" t="s">
        <v>16</v>
      </c>
      <c r="G4915">
        <v>722</v>
      </c>
      <c r="H4915" t="s">
        <v>27</v>
      </c>
      <c r="I4915" t="s">
        <v>130</v>
      </c>
      <c r="J4915">
        <v>6.6</v>
      </c>
      <c r="K4915">
        <v>1</v>
      </c>
      <c r="L4915">
        <v>0</v>
      </c>
      <c r="M4915">
        <v>0</v>
      </c>
      <c r="N4915" t="str">
        <f t="shared" si="152"/>
        <v>No Weather Impact</v>
      </c>
      <c r="O4915" t="str">
        <f t="shared" si="153"/>
        <v>Not Cancelled</v>
      </c>
      <c r="P4915" t="str">
        <f>TEXT(Table1[[#This Row],[Departure_Time]],"mmm yyyy")</f>
        <v>Jun 2024</v>
      </c>
    </row>
    <row r="4916" spans="1:16" x14ac:dyDescent="0.25">
      <c r="A4916" t="s">
        <v>1364</v>
      </c>
      <c r="B4916" t="s">
        <v>36</v>
      </c>
      <c r="C4916" t="s">
        <v>15</v>
      </c>
      <c r="D4916" s="5">
        <v>45689.359722222223</v>
      </c>
      <c r="E4916">
        <v>247</v>
      </c>
      <c r="F4916" t="s">
        <v>16</v>
      </c>
      <c r="G4916">
        <v>1510</v>
      </c>
      <c r="H4916" t="s">
        <v>17</v>
      </c>
      <c r="I4916" t="s">
        <v>24</v>
      </c>
      <c r="J4916">
        <v>8.9</v>
      </c>
      <c r="K4916">
        <v>4</v>
      </c>
      <c r="L4916">
        <v>0</v>
      </c>
      <c r="M4916">
        <v>0</v>
      </c>
      <c r="N4916" t="str">
        <f t="shared" si="152"/>
        <v>No Weather Impact</v>
      </c>
      <c r="O4916" t="str">
        <f t="shared" si="153"/>
        <v>Not Cancelled</v>
      </c>
      <c r="P4916" t="str">
        <f>TEXT(Table1[[#This Row],[Departure_Time]],"mmm yyyy")</f>
        <v>Feb 2025</v>
      </c>
    </row>
    <row r="4917" spans="1:16" x14ac:dyDescent="0.25">
      <c r="A4917" t="s">
        <v>1234</v>
      </c>
      <c r="B4917" t="s">
        <v>15</v>
      </c>
      <c r="C4917" t="s">
        <v>29</v>
      </c>
      <c r="D4917" s="5">
        <v>45060.845833333333</v>
      </c>
      <c r="E4917">
        <v>171</v>
      </c>
      <c r="F4917" t="s">
        <v>41</v>
      </c>
      <c r="G4917">
        <v>1549</v>
      </c>
      <c r="H4917" t="s">
        <v>17</v>
      </c>
      <c r="I4917" t="s">
        <v>24</v>
      </c>
      <c r="J4917">
        <v>7.8</v>
      </c>
      <c r="K4917">
        <v>40</v>
      </c>
      <c r="L4917">
        <v>0</v>
      </c>
      <c r="M4917">
        <v>0</v>
      </c>
      <c r="N4917" t="str">
        <f t="shared" si="152"/>
        <v>No Weather Impact</v>
      </c>
      <c r="O4917" t="str">
        <f t="shared" si="153"/>
        <v>Not Cancelled</v>
      </c>
      <c r="P4917" t="str">
        <f>TEXT(Table1[[#This Row],[Departure_Time]],"mmm yyyy")</f>
        <v>May 2023</v>
      </c>
    </row>
    <row r="4918" spans="1:16" x14ac:dyDescent="0.25">
      <c r="A4918" t="s">
        <v>393</v>
      </c>
      <c r="B4918" t="s">
        <v>20</v>
      </c>
      <c r="C4918" t="s">
        <v>36</v>
      </c>
      <c r="D4918" s="5">
        <v>45631.848611111112</v>
      </c>
      <c r="E4918">
        <v>126</v>
      </c>
      <c r="F4918" t="s">
        <v>52</v>
      </c>
      <c r="G4918">
        <v>1425</v>
      </c>
      <c r="H4918" t="s">
        <v>17</v>
      </c>
      <c r="I4918" t="s">
        <v>24</v>
      </c>
      <c r="J4918">
        <v>6.2</v>
      </c>
      <c r="K4918">
        <v>0</v>
      </c>
      <c r="L4918">
        <v>0</v>
      </c>
      <c r="M4918">
        <v>1</v>
      </c>
      <c r="N4918" t="str">
        <f t="shared" si="152"/>
        <v>Weather Imapct</v>
      </c>
      <c r="O4918" t="str">
        <f t="shared" si="153"/>
        <v>Cancelled</v>
      </c>
      <c r="P4918" t="str">
        <f>TEXT(Table1[[#This Row],[Departure_Time]],"mmm yyyy")</f>
        <v>Dec 2024</v>
      </c>
    </row>
    <row r="4919" spans="1:16" x14ac:dyDescent="0.25">
      <c r="A4919" t="s">
        <v>1769</v>
      </c>
      <c r="B4919" t="s">
        <v>26</v>
      </c>
      <c r="C4919" t="s">
        <v>29</v>
      </c>
      <c r="D4919" s="5">
        <v>45190.40347222222</v>
      </c>
      <c r="E4919">
        <v>267</v>
      </c>
      <c r="F4919" t="s">
        <v>16</v>
      </c>
      <c r="G4919">
        <v>1400</v>
      </c>
      <c r="H4919" t="s">
        <v>17</v>
      </c>
      <c r="I4919" t="s">
        <v>24</v>
      </c>
      <c r="J4919">
        <v>6.2</v>
      </c>
      <c r="K4919">
        <v>45</v>
      </c>
      <c r="L4919">
        <v>0</v>
      </c>
      <c r="M4919">
        <v>0</v>
      </c>
      <c r="N4919" t="str">
        <f t="shared" si="152"/>
        <v>No Weather Impact</v>
      </c>
      <c r="O4919" t="str">
        <f t="shared" si="153"/>
        <v>Not Cancelled</v>
      </c>
      <c r="P4919" t="str">
        <f>TEXT(Table1[[#This Row],[Departure_Time]],"mmm yyyy")</f>
        <v>Sep 2023</v>
      </c>
    </row>
    <row r="4920" spans="1:16" x14ac:dyDescent="0.25">
      <c r="A4920" t="s">
        <v>1705</v>
      </c>
      <c r="B4920" t="s">
        <v>23</v>
      </c>
      <c r="C4920" t="s">
        <v>14</v>
      </c>
      <c r="D4920" s="5">
        <v>45209.379166666666</v>
      </c>
      <c r="E4920">
        <v>151</v>
      </c>
      <c r="F4920" t="s">
        <v>16</v>
      </c>
      <c r="G4920">
        <v>1348</v>
      </c>
      <c r="H4920" t="s">
        <v>18</v>
      </c>
      <c r="I4920" t="s">
        <v>130</v>
      </c>
      <c r="J4920">
        <v>10</v>
      </c>
      <c r="K4920">
        <v>4</v>
      </c>
      <c r="L4920">
        <v>0</v>
      </c>
      <c r="M4920">
        <v>0</v>
      </c>
      <c r="N4920" t="str">
        <f t="shared" si="152"/>
        <v>No Weather Impact</v>
      </c>
      <c r="O4920" t="str">
        <f t="shared" si="153"/>
        <v>Not Cancelled</v>
      </c>
      <c r="P4920" t="str">
        <f>TEXT(Table1[[#This Row],[Departure_Time]],"mmm yyyy")</f>
        <v>Oct 2023</v>
      </c>
    </row>
    <row r="4921" spans="1:16" x14ac:dyDescent="0.25">
      <c r="A4921" t="s">
        <v>1868</v>
      </c>
      <c r="B4921" t="s">
        <v>31</v>
      </c>
      <c r="C4921" t="s">
        <v>36</v>
      </c>
      <c r="D4921" s="5">
        <v>45621.031944444447</v>
      </c>
      <c r="E4921">
        <v>312</v>
      </c>
      <c r="F4921" t="s">
        <v>16</v>
      </c>
      <c r="G4921">
        <v>1205</v>
      </c>
      <c r="H4921" t="s">
        <v>21</v>
      </c>
      <c r="I4921" t="s">
        <v>130</v>
      </c>
      <c r="J4921">
        <v>9.3000000000000007</v>
      </c>
      <c r="K4921">
        <v>21</v>
      </c>
      <c r="L4921">
        <v>0</v>
      </c>
      <c r="M4921">
        <v>0</v>
      </c>
      <c r="N4921" t="str">
        <f t="shared" si="152"/>
        <v>No Weather Impact</v>
      </c>
      <c r="O4921" t="str">
        <f t="shared" si="153"/>
        <v>Not Cancelled</v>
      </c>
      <c r="P4921" t="str">
        <f>TEXT(Table1[[#This Row],[Departure_Time]],"mmm yyyy")</f>
        <v>Nov 2024</v>
      </c>
    </row>
    <row r="4922" spans="1:16" x14ac:dyDescent="0.25">
      <c r="A4922" t="s">
        <v>1009</v>
      </c>
      <c r="B4922" t="s">
        <v>20</v>
      </c>
      <c r="C4922" t="s">
        <v>15</v>
      </c>
      <c r="D4922" s="5">
        <v>45427.491666666669</v>
      </c>
      <c r="E4922">
        <v>160</v>
      </c>
      <c r="F4922" t="s">
        <v>16</v>
      </c>
      <c r="G4922">
        <v>1247</v>
      </c>
      <c r="H4922" t="s">
        <v>17</v>
      </c>
      <c r="I4922" t="s">
        <v>24</v>
      </c>
      <c r="J4922">
        <v>7.1</v>
      </c>
      <c r="K4922">
        <v>26</v>
      </c>
      <c r="L4922">
        <v>0</v>
      </c>
      <c r="M4922">
        <v>0</v>
      </c>
      <c r="N4922" t="str">
        <f t="shared" si="152"/>
        <v>No Weather Impact</v>
      </c>
      <c r="O4922" t="str">
        <f t="shared" si="153"/>
        <v>Not Cancelled</v>
      </c>
      <c r="P4922" t="str">
        <f>TEXT(Table1[[#This Row],[Departure_Time]],"mmm yyyy")</f>
        <v>May 2024</v>
      </c>
    </row>
    <row r="4923" spans="1:16" x14ac:dyDescent="0.25">
      <c r="A4923" t="s">
        <v>1042</v>
      </c>
      <c r="B4923" t="s">
        <v>26</v>
      </c>
      <c r="C4923" t="s">
        <v>26</v>
      </c>
      <c r="D4923" s="5">
        <v>45313.070138888892</v>
      </c>
      <c r="E4923">
        <v>122</v>
      </c>
      <c r="F4923" t="s">
        <v>16</v>
      </c>
      <c r="G4923">
        <v>1010</v>
      </c>
      <c r="H4923" t="s">
        <v>27</v>
      </c>
      <c r="I4923" t="s">
        <v>39</v>
      </c>
      <c r="J4923">
        <v>6.6</v>
      </c>
      <c r="K4923">
        <v>4</v>
      </c>
      <c r="L4923">
        <v>0</v>
      </c>
      <c r="M4923">
        <v>0</v>
      </c>
      <c r="N4923" t="str">
        <f t="shared" si="152"/>
        <v>No Weather Impact</v>
      </c>
      <c r="O4923" t="str">
        <f t="shared" si="153"/>
        <v>Not Cancelled</v>
      </c>
      <c r="P4923" t="str">
        <f>TEXT(Table1[[#This Row],[Departure_Time]],"mmm yyyy")</f>
        <v>Jan 2024</v>
      </c>
    </row>
    <row r="4924" spans="1:16" x14ac:dyDescent="0.25">
      <c r="A4924" t="s">
        <v>1848</v>
      </c>
      <c r="B4924" t="s">
        <v>29</v>
      </c>
      <c r="C4924" t="s">
        <v>26</v>
      </c>
      <c r="D4924" s="5">
        <v>45724.12777777778</v>
      </c>
      <c r="E4924">
        <v>142</v>
      </c>
      <c r="F4924" t="s">
        <v>16</v>
      </c>
      <c r="G4924">
        <v>1122</v>
      </c>
      <c r="H4924" t="s">
        <v>27</v>
      </c>
      <c r="I4924" t="s">
        <v>39</v>
      </c>
      <c r="J4924">
        <v>9.1</v>
      </c>
      <c r="K4924">
        <v>3</v>
      </c>
      <c r="L4924">
        <v>0</v>
      </c>
      <c r="M4924">
        <v>0</v>
      </c>
      <c r="N4924" t="str">
        <f t="shared" si="152"/>
        <v>No Weather Impact</v>
      </c>
      <c r="O4924" t="str">
        <f t="shared" si="153"/>
        <v>Not Cancelled</v>
      </c>
      <c r="P4924" t="str">
        <f>TEXT(Table1[[#This Row],[Departure_Time]],"mmm yyyy")</f>
        <v>Mar 2025</v>
      </c>
    </row>
    <row r="4925" spans="1:16" x14ac:dyDescent="0.25">
      <c r="A4925" t="s">
        <v>191</v>
      </c>
      <c r="B4925" t="s">
        <v>23</v>
      </c>
      <c r="C4925" t="s">
        <v>29</v>
      </c>
      <c r="D4925" s="5">
        <v>45594.51666666667</v>
      </c>
      <c r="E4925">
        <v>262</v>
      </c>
      <c r="F4925" t="s">
        <v>16</v>
      </c>
      <c r="G4925">
        <v>1343</v>
      </c>
      <c r="H4925" t="s">
        <v>27</v>
      </c>
      <c r="I4925" t="s">
        <v>24</v>
      </c>
      <c r="J4925">
        <v>6.6</v>
      </c>
      <c r="K4925">
        <v>22</v>
      </c>
      <c r="L4925">
        <v>0</v>
      </c>
      <c r="M4925">
        <v>0</v>
      </c>
      <c r="N4925" t="str">
        <f t="shared" si="152"/>
        <v>No Weather Impact</v>
      </c>
      <c r="O4925" t="str">
        <f t="shared" si="153"/>
        <v>Not Cancelled</v>
      </c>
      <c r="P4925" t="str">
        <f>TEXT(Table1[[#This Row],[Departure_Time]],"mmm yyyy")</f>
        <v>Oct 2024</v>
      </c>
    </row>
    <row r="4926" spans="1:16" x14ac:dyDescent="0.25">
      <c r="A4926" t="s">
        <v>1309</v>
      </c>
      <c r="B4926" t="s">
        <v>26</v>
      </c>
      <c r="C4926" t="s">
        <v>23</v>
      </c>
      <c r="D4926" s="5">
        <v>45328.787499999999</v>
      </c>
      <c r="E4926">
        <v>207</v>
      </c>
      <c r="F4926" t="s">
        <v>16</v>
      </c>
      <c r="G4926">
        <v>1336</v>
      </c>
      <c r="H4926" t="s">
        <v>27</v>
      </c>
      <c r="I4926" t="s">
        <v>24</v>
      </c>
      <c r="J4926">
        <v>5.6</v>
      </c>
      <c r="K4926">
        <v>5</v>
      </c>
      <c r="L4926">
        <v>0</v>
      </c>
      <c r="M4926">
        <v>0</v>
      </c>
      <c r="N4926" t="str">
        <f t="shared" si="152"/>
        <v>No Weather Impact</v>
      </c>
      <c r="O4926" t="str">
        <f t="shared" si="153"/>
        <v>Not Cancelled</v>
      </c>
      <c r="P4926" t="str">
        <f>TEXT(Table1[[#This Row],[Departure_Time]],"mmm yyyy")</f>
        <v>Feb 2024</v>
      </c>
    </row>
    <row r="4927" spans="1:16" x14ac:dyDescent="0.25">
      <c r="A4927" t="s">
        <v>1189</v>
      </c>
      <c r="B4927" t="s">
        <v>26</v>
      </c>
      <c r="C4927" t="s">
        <v>31</v>
      </c>
      <c r="D4927" s="5">
        <v>45333.71597222222</v>
      </c>
      <c r="E4927">
        <v>155</v>
      </c>
      <c r="F4927" t="s">
        <v>52</v>
      </c>
      <c r="G4927">
        <v>1198</v>
      </c>
      <c r="H4927" t="s">
        <v>18</v>
      </c>
      <c r="I4927" t="s">
        <v>24</v>
      </c>
      <c r="J4927">
        <v>5.6</v>
      </c>
      <c r="K4927">
        <v>0</v>
      </c>
      <c r="L4927">
        <v>0</v>
      </c>
      <c r="M4927">
        <v>0</v>
      </c>
      <c r="N4927" t="str">
        <f t="shared" si="152"/>
        <v>No Weather Impact</v>
      </c>
      <c r="O4927" t="str">
        <f t="shared" si="153"/>
        <v>Cancelled</v>
      </c>
      <c r="P4927" t="str">
        <f>TEXT(Table1[[#This Row],[Departure_Time]],"mmm yyyy")</f>
        <v>Feb 2024</v>
      </c>
    </row>
    <row r="4928" spans="1:16" x14ac:dyDescent="0.25">
      <c r="A4928" t="s">
        <v>744</v>
      </c>
      <c r="B4928" t="s">
        <v>29</v>
      </c>
      <c r="C4928" t="s">
        <v>23</v>
      </c>
      <c r="D4928" s="5">
        <v>45574.162499999999</v>
      </c>
      <c r="E4928">
        <v>68</v>
      </c>
      <c r="F4928" t="s">
        <v>41</v>
      </c>
      <c r="G4928">
        <v>1026</v>
      </c>
      <c r="H4928" t="s">
        <v>27</v>
      </c>
      <c r="I4928" t="s">
        <v>18</v>
      </c>
      <c r="J4928">
        <v>6.9</v>
      </c>
      <c r="K4928">
        <v>12</v>
      </c>
      <c r="L4928">
        <v>0</v>
      </c>
      <c r="M4928">
        <v>0</v>
      </c>
      <c r="N4928" t="str">
        <f t="shared" si="152"/>
        <v>No Weather Impact</v>
      </c>
      <c r="O4928" t="str">
        <f t="shared" si="153"/>
        <v>Not Cancelled</v>
      </c>
      <c r="P4928" t="str">
        <f>TEXT(Table1[[#This Row],[Departure_Time]],"mmm yyyy")</f>
        <v>Oct 2024</v>
      </c>
    </row>
    <row r="4929" spans="1:16" x14ac:dyDescent="0.25">
      <c r="A4929" t="s">
        <v>474</v>
      </c>
      <c r="B4929" t="s">
        <v>36</v>
      </c>
      <c r="C4929" t="s">
        <v>26</v>
      </c>
      <c r="D4929" s="5">
        <v>45531.833333333336</v>
      </c>
      <c r="E4929">
        <v>163</v>
      </c>
      <c r="F4929" t="s">
        <v>16</v>
      </c>
      <c r="G4929">
        <v>1492</v>
      </c>
      <c r="H4929" t="s">
        <v>18</v>
      </c>
      <c r="I4929" t="s">
        <v>24</v>
      </c>
      <c r="J4929">
        <v>7.9</v>
      </c>
      <c r="K4929">
        <v>3</v>
      </c>
      <c r="L4929">
        <v>0</v>
      </c>
      <c r="M4929">
        <v>0</v>
      </c>
      <c r="N4929" t="str">
        <f t="shared" si="152"/>
        <v>No Weather Impact</v>
      </c>
      <c r="O4929" t="str">
        <f t="shared" si="153"/>
        <v>Not Cancelled</v>
      </c>
      <c r="P4929" t="str">
        <f>TEXT(Table1[[#This Row],[Departure_Time]],"mmm yyyy")</f>
        <v>Aug 2024</v>
      </c>
    </row>
    <row r="4930" spans="1:16" x14ac:dyDescent="0.25">
      <c r="A4930" t="s">
        <v>1869</v>
      </c>
      <c r="B4930" t="s">
        <v>36</v>
      </c>
      <c r="C4930" t="s">
        <v>29</v>
      </c>
      <c r="D4930" s="5">
        <v>45078.561805555553</v>
      </c>
      <c r="E4930">
        <v>210</v>
      </c>
      <c r="F4930" t="s">
        <v>41</v>
      </c>
      <c r="G4930">
        <v>1411</v>
      </c>
      <c r="H4930" t="s">
        <v>27</v>
      </c>
      <c r="I4930" t="s">
        <v>24</v>
      </c>
      <c r="J4930">
        <v>4.3</v>
      </c>
      <c r="K4930">
        <v>30</v>
      </c>
      <c r="L4930">
        <v>0</v>
      </c>
      <c r="M4930">
        <v>1</v>
      </c>
      <c r="N4930" t="str">
        <f t="shared" si="152"/>
        <v>Weather Imapct</v>
      </c>
      <c r="O4930" t="str">
        <f t="shared" si="153"/>
        <v>Not Cancelled</v>
      </c>
      <c r="P4930" t="str">
        <f>TEXT(Table1[[#This Row],[Departure_Time]],"mmm yyyy")</f>
        <v>Jun 2023</v>
      </c>
    </row>
    <row r="4931" spans="1:16" x14ac:dyDescent="0.25">
      <c r="A4931" t="s">
        <v>280</v>
      </c>
      <c r="B4931" t="s">
        <v>26</v>
      </c>
      <c r="C4931" t="s">
        <v>20</v>
      </c>
      <c r="D4931" s="5">
        <v>45129.529861111114</v>
      </c>
      <c r="E4931">
        <v>231</v>
      </c>
      <c r="F4931" t="s">
        <v>41</v>
      </c>
      <c r="G4931">
        <v>1469</v>
      </c>
      <c r="H4931" t="s">
        <v>27</v>
      </c>
      <c r="I4931" t="s">
        <v>24</v>
      </c>
      <c r="J4931">
        <v>9.5</v>
      </c>
      <c r="K4931">
        <v>3</v>
      </c>
      <c r="L4931">
        <v>0</v>
      </c>
      <c r="M4931">
        <v>0</v>
      </c>
      <c r="N4931" t="str">
        <f t="shared" ref="N4931:N4994" si="154">IF(M4931=1, "Weather Imapct", "No Weather Impact")</f>
        <v>No Weather Impact</v>
      </c>
      <c r="O4931" t="str">
        <f t="shared" ref="O4931:O4994" si="155">IF(F4931="Cancelled", "Cancelled", "Not Cancelled")</f>
        <v>Not Cancelled</v>
      </c>
      <c r="P4931" t="str">
        <f>TEXT(Table1[[#This Row],[Departure_Time]],"mmm yyyy")</f>
        <v>Jul 2023</v>
      </c>
    </row>
    <row r="4932" spans="1:16" x14ac:dyDescent="0.25">
      <c r="A4932" t="s">
        <v>1031</v>
      </c>
      <c r="B4932" t="s">
        <v>31</v>
      </c>
      <c r="C4932" t="s">
        <v>14</v>
      </c>
      <c r="D4932" s="5">
        <v>45397.818055555559</v>
      </c>
      <c r="E4932">
        <v>169</v>
      </c>
      <c r="F4932" t="s">
        <v>16</v>
      </c>
      <c r="G4932">
        <v>888</v>
      </c>
      <c r="H4932" t="s">
        <v>18</v>
      </c>
      <c r="I4932" t="s">
        <v>24</v>
      </c>
      <c r="J4932">
        <v>6.4</v>
      </c>
      <c r="K4932">
        <v>4</v>
      </c>
      <c r="L4932">
        <v>0</v>
      </c>
      <c r="M4932">
        <v>0</v>
      </c>
      <c r="N4932" t="str">
        <f t="shared" si="154"/>
        <v>No Weather Impact</v>
      </c>
      <c r="O4932" t="str">
        <f t="shared" si="155"/>
        <v>Not Cancelled</v>
      </c>
      <c r="P4932" t="str">
        <f>TEXT(Table1[[#This Row],[Departure_Time]],"mmm yyyy")</f>
        <v>Apr 2024</v>
      </c>
    </row>
    <row r="4933" spans="1:16" x14ac:dyDescent="0.25">
      <c r="A4933" t="s">
        <v>1870</v>
      </c>
      <c r="B4933" t="s">
        <v>36</v>
      </c>
      <c r="C4933" t="s">
        <v>29</v>
      </c>
      <c r="D4933" s="5">
        <v>45230.125</v>
      </c>
      <c r="E4933">
        <v>227</v>
      </c>
      <c r="F4933" t="s">
        <v>41</v>
      </c>
      <c r="G4933">
        <v>1786</v>
      </c>
      <c r="H4933" t="s">
        <v>21</v>
      </c>
      <c r="I4933" t="s">
        <v>24</v>
      </c>
      <c r="J4933">
        <v>7.3</v>
      </c>
      <c r="K4933">
        <v>8</v>
      </c>
      <c r="L4933">
        <v>0</v>
      </c>
      <c r="M4933">
        <v>0</v>
      </c>
      <c r="N4933" t="str">
        <f t="shared" si="154"/>
        <v>No Weather Impact</v>
      </c>
      <c r="O4933" t="str">
        <f t="shared" si="155"/>
        <v>Not Cancelled</v>
      </c>
      <c r="P4933" t="str">
        <f>TEXT(Table1[[#This Row],[Departure_Time]],"mmm yyyy")</f>
        <v>Oct 2023</v>
      </c>
    </row>
    <row r="4934" spans="1:16" x14ac:dyDescent="0.25">
      <c r="A4934" t="s">
        <v>297</v>
      </c>
      <c r="B4934" t="s">
        <v>29</v>
      </c>
      <c r="C4934" t="s">
        <v>20</v>
      </c>
      <c r="D4934" s="5">
        <v>45402.613888888889</v>
      </c>
      <c r="E4934">
        <v>251</v>
      </c>
      <c r="F4934" t="s">
        <v>16</v>
      </c>
      <c r="G4934">
        <v>1050</v>
      </c>
      <c r="H4934" t="s">
        <v>18</v>
      </c>
      <c r="I4934" t="s">
        <v>130</v>
      </c>
      <c r="J4934">
        <v>6</v>
      </c>
      <c r="K4934">
        <v>1</v>
      </c>
      <c r="L4934">
        <v>0</v>
      </c>
      <c r="M4934">
        <v>0</v>
      </c>
      <c r="N4934" t="str">
        <f t="shared" si="154"/>
        <v>No Weather Impact</v>
      </c>
      <c r="O4934" t="str">
        <f t="shared" si="155"/>
        <v>Not Cancelled</v>
      </c>
      <c r="P4934" t="str">
        <f>TEXT(Table1[[#This Row],[Departure_Time]],"mmm yyyy")</f>
        <v>Apr 2024</v>
      </c>
    </row>
    <row r="4935" spans="1:16" x14ac:dyDescent="0.25">
      <c r="A4935" t="s">
        <v>1052</v>
      </c>
      <c r="B4935" t="s">
        <v>14</v>
      </c>
      <c r="C4935" t="s">
        <v>31</v>
      </c>
      <c r="D4935" s="5">
        <v>45525.593055555553</v>
      </c>
      <c r="E4935">
        <v>185</v>
      </c>
      <c r="F4935" t="s">
        <v>16</v>
      </c>
      <c r="G4935">
        <v>1149</v>
      </c>
      <c r="H4935" t="s">
        <v>27</v>
      </c>
      <c r="I4935" t="s">
        <v>24</v>
      </c>
      <c r="J4935">
        <v>7.8</v>
      </c>
      <c r="K4935">
        <v>8</v>
      </c>
      <c r="L4935">
        <v>0</v>
      </c>
      <c r="M4935">
        <v>0</v>
      </c>
      <c r="N4935" t="str">
        <f t="shared" si="154"/>
        <v>No Weather Impact</v>
      </c>
      <c r="O4935" t="str">
        <f t="shared" si="155"/>
        <v>Not Cancelled</v>
      </c>
      <c r="P4935" t="str">
        <f>TEXT(Table1[[#This Row],[Departure_Time]],"mmm yyyy")</f>
        <v>Aug 2024</v>
      </c>
    </row>
    <row r="4936" spans="1:16" x14ac:dyDescent="0.25">
      <c r="A4936" t="s">
        <v>1871</v>
      </c>
      <c r="B4936" t="s">
        <v>23</v>
      </c>
      <c r="C4936" t="s">
        <v>36</v>
      </c>
      <c r="D4936" s="5">
        <v>45563.510416666664</v>
      </c>
      <c r="E4936">
        <v>129</v>
      </c>
      <c r="F4936" t="s">
        <v>16</v>
      </c>
      <c r="G4936">
        <v>1329</v>
      </c>
      <c r="H4936" t="s">
        <v>18</v>
      </c>
      <c r="I4936" t="s">
        <v>39</v>
      </c>
      <c r="J4936">
        <v>3.7</v>
      </c>
      <c r="K4936">
        <v>0</v>
      </c>
      <c r="L4936">
        <v>0</v>
      </c>
      <c r="M4936">
        <v>0</v>
      </c>
      <c r="N4936" t="str">
        <f t="shared" si="154"/>
        <v>No Weather Impact</v>
      </c>
      <c r="O4936" t="str">
        <f t="shared" si="155"/>
        <v>Not Cancelled</v>
      </c>
      <c r="P4936" t="str">
        <f>TEXT(Table1[[#This Row],[Departure_Time]],"mmm yyyy")</f>
        <v>Sep 2024</v>
      </c>
    </row>
    <row r="4937" spans="1:16" x14ac:dyDescent="0.25">
      <c r="A4937" t="s">
        <v>1658</v>
      </c>
      <c r="B4937" t="s">
        <v>31</v>
      </c>
      <c r="C4937" t="s">
        <v>26</v>
      </c>
      <c r="D4937" s="5">
        <v>45453.529166666667</v>
      </c>
      <c r="E4937">
        <v>68</v>
      </c>
      <c r="F4937" t="s">
        <v>16</v>
      </c>
      <c r="G4937">
        <v>1551</v>
      </c>
      <c r="H4937" t="s">
        <v>18</v>
      </c>
      <c r="I4937" t="s">
        <v>24</v>
      </c>
      <c r="J4937">
        <v>7</v>
      </c>
      <c r="K4937">
        <v>4</v>
      </c>
      <c r="L4937">
        <v>0</v>
      </c>
      <c r="M4937">
        <v>0</v>
      </c>
      <c r="N4937" t="str">
        <f t="shared" si="154"/>
        <v>No Weather Impact</v>
      </c>
      <c r="O4937" t="str">
        <f t="shared" si="155"/>
        <v>Not Cancelled</v>
      </c>
      <c r="P4937" t="str">
        <f>TEXT(Table1[[#This Row],[Departure_Time]],"mmm yyyy")</f>
        <v>Jun 2024</v>
      </c>
    </row>
    <row r="4938" spans="1:16" x14ac:dyDescent="0.25">
      <c r="A4938" t="s">
        <v>368</v>
      </c>
      <c r="B4938" t="s">
        <v>20</v>
      </c>
      <c r="C4938" t="s">
        <v>20</v>
      </c>
      <c r="D4938" s="5">
        <v>45147.927777777775</v>
      </c>
      <c r="E4938">
        <v>281</v>
      </c>
      <c r="F4938" t="s">
        <v>16</v>
      </c>
      <c r="G4938">
        <v>977</v>
      </c>
      <c r="H4938" t="s">
        <v>17</v>
      </c>
      <c r="I4938" t="s">
        <v>24</v>
      </c>
      <c r="J4938">
        <v>10</v>
      </c>
      <c r="K4938">
        <v>16</v>
      </c>
      <c r="L4938">
        <v>0</v>
      </c>
      <c r="M4938">
        <v>1</v>
      </c>
      <c r="N4938" t="str">
        <f t="shared" si="154"/>
        <v>Weather Imapct</v>
      </c>
      <c r="O4938" t="str">
        <f t="shared" si="155"/>
        <v>Not Cancelled</v>
      </c>
      <c r="P4938" t="str">
        <f>TEXT(Table1[[#This Row],[Departure_Time]],"mmm yyyy")</f>
        <v>Aug 2023</v>
      </c>
    </row>
    <row r="4939" spans="1:16" x14ac:dyDescent="0.25">
      <c r="A4939" t="s">
        <v>1280</v>
      </c>
      <c r="B4939" t="s">
        <v>31</v>
      </c>
      <c r="C4939" t="s">
        <v>29</v>
      </c>
      <c r="D4939" s="5">
        <v>45766.748611111114</v>
      </c>
      <c r="E4939">
        <v>248</v>
      </c>
      <c r="F4939" t="s">
        <v>16</v>
      </c>
      <c r="G4939">
        <v>1218</v>
      </c>
      <c r="H4939" t="s">
        <v>17</v>
      </c>
      <c r="I4939" t="s">
        <v>18</v>
      </c>
      <c r="J4939">
        <v>4.5</v>
      </c>
      <c r="K4939">
        <v>17</v>
      </c>
      <c r="L4939">
        <v>0</v>
      </c>
      <c r="M4939">
        <v>0</v>
      </c>
      <c r="N4939" t="str">
        <f t="shared" si="154"/>
        <v>No Weather Impact</v>
      </c>
      <c r="O4939" t="str">
        <f t="shared" si="155"/>
        <v>Not Cancelled</v>
      </c>
      <c r="P4939" t="str">
        <f>TEXT(Table1[[#This Row],[Departure_Time]],"mmm yyyy")</f>
        <v>Apr 2025</v>
      </c>
    </row>
    <row r="4940" spans="1:16" x14ac:dyDescent="0.25">
      <c r="A4940" t="s">
        <v>704</v>
      </c>
      <c r="B4940" t="s">
        <v>20</v>
      </c>
      <c r="C4940" t="s">
        <v>36</v>
      </c>
      <c r="D4940" s="5">
        <v>45401.53125</v>
      </c>
      <c r="E4940">
        <v>190</v>
      </c>
      <c r="F4940" t="s">
        <v>16</v>
      </c>
      <c r="G4940">
        <v>952</v>
      </c>
      <c r="H4940" t="s">
        <v>21</v>
      </c>
      <c r="I4940" t="s">
        <v>24</v>
      </c>
      <c r="J4940">
        <v>6.4</v>
      </c>
      <c r="K4940">
        <v>9</v>
      </c>
      <c r="L4940">
        <v>0</v>
      </c>
      <c r="M4940">
        <v>0</v>
      </c>
      <c r="N4940" t="str">
        <f t="shared" si="154"/>
        <v>No Weather Impact</v>
      </c>
      <c r="O4940" t="str">
        <f t="shared" si="155"/>
        <v>Not Cancelled</v>
      </c>
      <c r="P4940" t="str">
        <f>TEXT(Table1[[#This Row],[Departure_Time]],"mmm yyyy")</f>
        <v>Apr 2024</v>
      </c>
    </row>
    <row r="4941" spans="1:16" x14ac:dyDescent="0.25">
      <c r="A4941" t="s">
        <v>1715</v>
      </c>
      <c r="B4941" t="s">
        <v>20</v>
      </c>
      <c r="C4941" t="s">
        <v>26</v>
      </c>
      <c r="D4941" s="5">
        <v>45368.918055555558</v>
      </c>
      <c r="E4941">
        <v>235</v>
      </c>
      <c r="F4941" t="s">
        <v>16</v>
      </c>
      <c r="G4941">
        <v>1891</v>
      </c>
      <c r="H4941" t="s">
        <v>27</v>
      </c>
      <c r="I4941" t="s">
        <v>24</v>
      </c>
      <c r="J4941">
        <v>4.0999999999999996</v>
      </c>
      <c r="K4941">
        <v>7</v>
      </c>
      <c r="L4941">
        <v>0</v>
      </c>
      <c r="M4941">
        <v>0</v>
      </c>
      <c r="N4941" t="str">
        <f t="shared" si="154"/>
        <v>No Weather Impact</v>
      </c>
      <c r="O4941" t="str">
        <f t="shared" si="155"/>
        <v>Not Cancelled</v>
      </c>
      <c r="P4941" t="str">
        <f>TEXT(Table1[[#This Row],[Departure_Time]],"mmm yyyy")</f>
        <v>Mar 2024</v>
      </c>
    </row>
    <row r="4942" spans="1:16" x14ac:dyDescent="0.25">
      <c r="A4942" t="s">
        <v>626</v>
      </c>
      <c r="B4942" t="s">
        <v>36</v>
      </c>
      <c r="C4942" t="s">
        <v>36</v>
      </c>
      <c r="D4942" s="5">
        <v>45372.165972222225</v>
      </c>
      <c r="E4942">
        <v>179</v>
      </c>
      <c r="F4942" t="s">
        <v>16</v>
      </c>
      <c r="G4942">
        <v>1606</v>
      </c>
      <c r="H4942" t="s">
        <v>21</v>
      </c>
      <c r="I4942" t="s">
        <v>24</v>
      </c>
      <c r="J4942">
        <v>4.8</v>
      </c>
      <c r="K4942">
        <v>11</v>
      </c>
      <c r="L4942">
        <v>0</v>
      </c>
      <c r="M4942">
        <v>0</v>
      </c>
      <c r="N4942" t="str">
        <f t="shared" si="154"/>
        <v>No Weather Impact</v>
      </c>
      <c r="O4942" t="str">
        <f t="shared" si="155"/>
        <v>Not Cancelled</v>
      </c>
      <c r="P4942" t="str">
        <f>TEXT(Table1[[#This Row],[Departure_Time]],"mmm yyyy")</f>
        <v>Mar 2024</v>
      </c>
    </row>
    <row r="4943" spans="1:16" x14ac:dyDescent="0.25">
      <c r="A4943" t="s">
        <v>1729</v>
      </c>
      <c r="B4943" t="s">
        <v>23</v>
      </c>
      <c r="C4943" t="s">
        <v>36</v>
      </c>
      <c r="D4943" s="5">
        <v>45452.147222222222</v>
      </c>
      <c r="E4943">
        <v>202</v>
      </c>
      <c r="F4943" t="s">
        <v>16</v>
      </c>
      <c r="G4943">
        <v>1156</v>
      </c>
      <c r="H4943" t="s">
        <v>27</v>
      </c>
      <c r="I4943" t="s">
        <v>18</v>
      </c>
      <c r="J4943">
        <v>8.1</v>
      </c>
      <c r="K4943">
        <v>4</v>
      </c>
      <c r="L4943">
        <v>0</v>
      </c>
      <c r="M4943">
        <v>0</v>
      </c>
      <c r="N4943" t="str">
        <f t="shared" si="154"/>
        <v>No Weather Impact</v>
      </c>
      <c r="O4943" t="str">
        <f t="shared" si="155"/>
        <v>Not Cancelled</v>
      </c>
      <c r="P4943" t="str">
        <f>TEXT(Table1[[#This Row],[Departure_Time]],"mmm yyyy")</f>
        <v>Jun 2024</v>
      </c>
    </row>
    <row r="4944" spans="1:16" x14ac:dyDescent="0.25">
      <c r="A4944" t="s">
        <v>1102</v>
      </c>
      <c r="B4944" t="s">
        <v>26</v>
      </c>
      <c r="C4944" t="s">
        <v>20</v>
      </c>
      <c r="D4944" s="5">
        <v>45516.502083333333</v>
      </c>
      <c r="E4944">
        <v>183</v>
      </c>
      <c r="F4944" t="s">
        <v>16</v>
      </c>
      <c r="G4944">
        <v>1411</v>
      </c>
      <c r="H4944" t="s">
        <v>17</v>
      </c>
      <c r="I4944" t="s">
        <v>24</v>
      </c>
      <c r="J4944">
        <v>6.7</v>
      </c>
      <c r="K4944">
        <v>2</v>
      </c>
      <c r="L4944">
        <v>0</v>
      </c>
      <c r="M4944">
        <v>0</v>
      </c>
      <c r="N4944" t="str">
        <f t="shared" si="154"/>
        <v>No Weather Impact</v>
      </c>
      <c r="O4944" t="str">
        <f t="shared" si="155"/>
        <v>Not Cancelled</v>
      </c>
      <c r="P4944" t="str">
        <f>TEXT(Table1[[#This Row],[Departure_Time]],"mmm yyyy")</f>
        <v>Aug 2024</v>
      </c>
    </row>
    <row r="4945" spans="1:16" x14ac:dyDescent="0.25">
      <c r="A4945" t="s">
        <v>1608</v>
      </c>
      <c r="B4945" t="s">
        <v>36</v>
      </c>
      <c r="C4945" t="s">
        <v>36</v>
      </c>
      <c r="D4945" s="5">
        <v>45107.963194444441</v>
      </c>
      <c r="E4945">
        <v>393</v>
      </c>
      <c r="F4945" t="s">
        <v>16</v>
      </c>
      <c r="G4945">
        <v>1250</v>
      </c>
      <c r="H4945" t="s">
        <v>27</v>
      </c>
      <c r="I4945" t="s">
        <v>24</v>
      </c>
      <c r="J4945">
        <v>5.5</v>
      </c>
      <c r="K4945">
        <v>7</v>
      </c>
      <c r="L4945">
        <v>0</v>
      </c>
      <c r="M4945">
        <v>1</v>
      </c>
      <c r="N4945" t="str">
        <f t="shared" si="154"/>
        <v>Weather Imapct</v>
      </c>
      <c r="O4945" t="str">
        <f t="shared" si="155"/>
        <v>Not Cancelled</v>
      </c>
      <c r="P4945" t="str">
        <f>TEXT(Table1[[#This Row],[Departure_Time]],"mmm yyyy")</f>
        <v>Jun 2023</v>
      </c>
    </row>
    <row r="4946" spans="1:16" x14ac:dyDescent="0.25">
      <c r="A4946" t="s">
        <v>1872</v>
      </c>
      <c r="B4946" t="s">
        <v>31</v>
      </c>
      <c r="C4946" t="s">
        <v>29</v>
      </c>
      <c r="D4946" s="5">
        <v>45593.824999999997</v>
      </c>
      <c r="E4946">
        <v>100</v>
      </c>
      <c r="F4946" t="s">
        <v>16</v>
      </c>
      <c r="G4946">
        <v>598</v>
      </c>
      <c r="H4946" t="s">
        <v>27</v>
      </c>
      <c r="I4946" t="s">
        <v>39</v>
      </c>
      <c r="J4946">
        <v>6</v>
      </c>
      <c r="K4946">
        <v>3</v>
      </c>
      <c r="L4946">
        <v>0</v>
      </c>
      <c r="M4946">
        <v>0</v>
      </c>
      <c r="N4946" t="str">
        <f t="shared" si="154"/>
        <v>No Weather Impact</v>
      </c>
      <c r="O4946" t="str">
        <f t="shared" si="155"/>
        <v>Not Cancelled</v>
      </c>
      <c r="P4946" t="str">
        <f>TEXT(Table1[[#This Row],[Departure_Time]],"mmm yyyy")</f>
        <v>Oct 2024</v>
      </c>
    </row>
    <row r="4947" spans="1:16" x14ac:dyDescent="0.25">
      <c r="A4947" t="s">
        <v>111</v>
      </c>
      <c r="B4947" t="s">
        <v>31</v>
      </c>
      <c r="C4947" t="s">
        <v>31</v>
      </c>
      <c r="D4947" s="5">
        <v>45436.152777777781</v>
      </c>
      <c r="E4947">
        <v>199</v>
      </c>
      <c r="F4947" t="s">
        <v>16</v>
      </c>
      <c r="G4947">
        <v>1222</v>
      </c>
      <c r="H4947" t="s">
        <v>17</v>
      </c>
      <c r="I4947" t="s">
        <v>24</v>
      </c>
      <c r="J4947">
        <v>3.8</v>
      </c>
      <c r="K4947">
        <v>1</v>
      </c>
      <c r="L4947">
        <v>0</v>
      </c>
      <c r="M4947">
        <v>0</v>
      </c>
      <c r="N4947" t="str">
        <f t="shared" si="154"/>
        <v>No Weather Impact</v>
      </c>
      <c r="O4947" t="str">
        <f t="shared" si="155"/>
        <v>Not Cancelled</v>
      </c>
      <c r="P4947" t="str">
        <f>TEXT(Table1[[#This Row],[Departure_Time]],"mmm yyyy")</f>
        <v>May 2024</v>
      </c>
    </row>
    <row r="4948" spans="1:16" x14ac:dyDescent="0.25">
      <c r="A4948" t="s">
        <v>1573</v>
      </c>
      <c r="B4948" t="s">
        <v>36</v>
      </c>
      <c r="C4948" t="s">
        <v>14</v>
      </c>
      <c r="D4948" s="5">
        <v>45744.904166666667</v>
      </c>
      <c r="E4948">
        <v>257</v>
      </c>
      <c r="F4948" t="s">
        <v>16</v>
      </c>
      <c r="G4948">
        <v>1222</v>
      </c>
      <c r="H4948" t="s">
        <v>21</v>
      </c>
      <c r="I4948" t="s">
        <v>24</v>
      </c>
      <c r="J4948">
        <v>8.1</v>
      </c>
      <c r="K4948">
        <v>5</v>
      </c>
      <c r="L4948">
        <v>0</v>
      </c>
      <c r="M4948">
        <v>0</v>
      </c>
      <c r="N4948" t="str">
        <f t="shared" si="154"/>
        <v>No Weather Impact</v>
      </c>
      <c r="O4948" t="str">
        <f t="shared" si="155"/>
        <v>Not Cancelled</v>
      </c>
      <c r="P4948" t="str">
        <f>TEXT(Table1[[#This Row],[Departure_Time]],"mmm yyyy")</f>
        <v>Mar 2025</v>
      </c>
    </row>
    <row r="4949" spans="1:16" x14ac:dyDescent="0.25">
      <c r="A4949" t="s">
        <v>501</v>
      </c>
      <c r="B4949" t="s">
        <v>20</v>
      </c>
      <c r="C4949" t="s">
        <v>14</v>
      </c>
      <c r="D4949" s="5">
        <v>45223.434027777781</v>
      </c>
      <c r="E4949">
        <v>185</v>
      </c>
      <c r="F4949" t="s">
        <v>16</v>
      </c>
      <c r="G4949">
        <v>1339</v>
      </c>
      <c r="H4949" t="s">
        <v>21</v>
      </c>
      <c r="I4949" t="s">
        <v>24</v>
      </c>
      <c r="J4949">
        <v>8.5</v>
      </c>
      <c r="K4949">
        <v>10</v>
      </c>
      <c r="L4949">
        <v>1</v>
      </c>
      <c r="M4949">
        <v>0</v>
      </c>
      <c r="N4949" t="str">
        <f t="shared" si="154"/>
        <v>No Weather Impact</v>
      </c>
      <c r="O4949" t="str">
        <f t="shared" si="155"/>
        <v>Not Cancelled</v>
      </c>
      <c r="P4949" t="str">
        <f>TEXT(Table1[[#This Row],[Departure_Time]],"mmm yyyy")</f>
        <v>Oct 2023</v>
      </c>
    </row>
    <row r="4950" spans="1:16" x14ac:dyDescent="0.25">
      <c r="A4950" t="s">
        <v>714</v>
      </c>
      <c r="B4950" t="s">
        <v>14</v>
      </c>
      <c r="C4950" t="s">
        <v>29</v>
      </c>
      <c r="D4950" s="5">
        <v>45551.504166666666</v>
      </c>
      <c r="E4950">
        <v>245</v>
      </c>
      <c r="F4950" t="s">
        <v>16</v>
      </c>
      <c r="G4950">
        <v>1966</v>
      </c>
      <c r="H4950" t="s">
        <v>17</v>
      </c>
      <c r="I4950" t="s">
        <v>24</v>
      </c>
      <c r="J4950">
        <v>7.1</v>
      </c>
      <c r="K4950">
        <v>1</v>
      </c>
      <c r="L4950">
        <v>0</v>
      </c>
      <c r="M4950">
        <v>0</v>
      </c>
      <c r="N4950" t="str">
        <f t="shared" si="154"/>
        <v>No Weather Impact</v>
      </c>
      <c r="O4950" t="str">
        <f t="shared" si="155"/>
        <v>Not Cancelled</v>
      </c>
      <c r="P4950" t="str">
        <f>TEXT(Table1[[#This Row],[Departure_Time]],"mmm yyyy")</f>
        <v>Sep 2024</v>
      </c>
    </row>
    <row r="4951" spans="1:16" x14ac:dyDescent="0.25">
      <c r="A4951" t="s">
        <v>893</v>
      </c>
      <c r="B4951" t="s">
        <v>36</v>
      </c>
      <c r="C4951" t="s">
        <v>31</v>
      </c>
      <c r="D4951" s="5">
        <v>45370.164583333331</v>
      </c>
      <c r="E4951">
        <v>103</v>
      </c>
      <c r="F4951" t="s">
        <v>16</v>
      </c>
      <c r="G4951">
        <v>1590</v>
      </c>
      <c r="H4951" t="s">
        <v>17</v>
      </c>
      <c r="I4951" t="s">
        <v>24</v>
      </c>
      <c r="J4951">
        <v>6.9</v>
      </c>
      <c r="K4951">
        <v>5</v>
      </c>
      <c r="L4951">
        <v>0</v>
      </c>
      <c r="M4951">
        <v>0</v>
      </c>
      <c r="N4951" t="str">
        <f t="shared" si="154"/>
        <v>No Weather Impact</v>
      </c>
      <c r="O4951" t="str">
        <f t="shared" si="155"/>
        <v>Not Cancelled</v>
      </c>
      <c r="P4951" t="str">
        <f>TEXT(Table1[[#This Row],[Departure_Time]],"mmm yyyy")</f>
        <v>Mar 2024</v>
      </c>
    </row>
    <row r="4952" spans="1:16" x14ac:dyDescent="0.25">
      <c r="A4952" t="s">
        <v>413</v>
      </c>
      <c r="B4952" t="s">
        <v>29</v>
      </c>
      <c r="C4952" t="s">
        <v>36</v>
      </c>
      <c r="D4952" s="5">
        <v>45603.503472222219</v>
      </c>
      <c r="E4952">
        <v>144</v>
      </c>
      <c r="F4952" t="s">
        <v>41</v>
      </c>
      <c r="G4952">
        <v>1500</v>
      </c>
      <c r="H4952" t="s">
        <v>21</v>
      </c>
      <c r="I4952" t="s">
        <v>130</v>
      </c>
      <c r="J4952">
        <v>5.2</v>
      </c>
      <c r="K4952">
        <v>26</v>
      </c>
      <c r="L4952">
        <v>0</v>
      </c>
      <c r="M4952">
        <v>0</v>
      </c>
      <c r="N4952" t="str">
        <f t="shared" si="154"/>
        <v>No Weather Impact</v>
      </c>
      <c r="O4952" t="str">
        <f t="shared" si="155"/>
        <v>Not Cancelled</v>
      </c>
      <c r="P4952" t="str">
        <f>TEXT(Table1[[#This Row],[Departure_Time]],"mmm yyyy")</f>
        <v>Nov 2024</v>
      </c>
    </row>
    <row r="4953" spans="1:16" x14ac:dyDescent="0.25">
      <c r="A4953" t="s">
        <v>529</v>
      </c>
      <c r="B4953" t="s">
        <v>31</v>
      </c>
      <c r="C4953" t="s">
        <v>36</v>
      </c>
      <c r="D4953" s="5">
        <v>45098.972222222219</v>
      </c>
      <c r="E4953">
        <v>187</v>
      </c>
      <c r="F4953" t="s">
        <v>16</v>
      </c>
      <c r="G4953">
        <v>1364</v>
      </c>
      <c r="H4953" t="s">
        <v>27</v>
      </c>
      <c r="I4953" t="s">
        <v>39</v>
      </c>
      <c r="J4953">
        <v>6.9</v>
      </c>
      <c r="K4953">
        <v>29</v>
      </c>
      <c r="L4953">
        <v>0</v>
      </c>
      <c r="M4953">
        <v>0</v>
      </c>
      <c r="N4953" t="str">
        <f t="shared" si="154"/>
        <v>No Weather Impact</v>
      </c>
      <c r="O4953" t="str">
        <f t="shared" si="155"/>
        <v>Not Cancelled</v>
      </c>
      <c r="P4953" t="str">
        <f>TEXT(Table1[[#This Row],[Departure_Time]],"mmm yyyy")</f>
        <v>Jun 2023</v>
      </c>
    </row>
    <row r="4954" spans="1:16" x14ac:dyDescent="0.25">
      <c r="A4954" t="s">
        <v>48</v>
      </c>
      <c r="B4954" t="s">
        <v>14</v>
      </c>
      <c r="C4954" t="s">
        <v>23</v>
      </c>
      <c r="D4954" s="5">
        <v>45645.094444444447</v>
      </c>
      <c r="E4954">
        <v>236</v>
      </c>
      <c r="F4954" t="s">
        <v>16</v>
      </c>
      <c r="G4954">
        <v>1432</v>
      </c>
      <c r="H4954" t="s">
        <v>27</v>
      </c>
      <c r="I4954" t="s">
        <v>39</v>
      </c>
      <c r="J4954">
        <v>6.7</v>
      </c>
      <c r="K4954">
        <v>1</v>
      </c>
      <c r="L4954">
        <v>0</v>
      </c>
      <c r="M4954">
        <v>0</v>
      </c>
      <c r="N4954" t="str">
        <f t="shared" si="154"/>
        <v>No Weather Impact</v>
      </c>
      <c r="O4954" t="str">
        <f t="shared" si="155"/>
        <v>Not Cancelled</v>
      </c>
      <c r="P4954" t="str">
        <f>TEXT(Table1[[#This Row],[Departure_Time]],"mmm yyyy")</f>
        <v>Dec 2024</v>
      </c>
    </row>
    <row r="4955" spans="1:16" x14ac:dyDescent="0.25">
      <c r="A4955" t="s">
        <v>1341</v>
      </c>
      <c r="B4955" t="s">
        <v>29</v>
      </c>
      <c r="C4955" t="s">
        <v>15</v>
      </c>
      <c r="D4955" s="5">
        <v>45376.074305555558</v>
      </c>
      <c r="E4955">
        <v>118</v>
      </c>
      <c r="F4955" t="s">
        <v>16</v>
      </c>
      <c r="G4955">
        <v>1220</v>
      </c>
      <c r="H4955" t="s">
        <v>18</v>
      </c>
      <c r="I4955" t="s">
        <v>24</v>
      </c>
      <c r="J4955">
        <v>7</v>
      </c>
      <c r="K4955">
        <v>1</v>
      </c>
      <c r="L4955">
        <v>0</v>
      </c>
      <c r="M4955">
        <v>0</v>
      </c>
      <c r="N4955" t="str">
        <f t="shared" si="154"/>
        <v>No Weather Impact</v>
      </c>
      <c r="O4955" t="str">
        <f t="shared" si="155"/>
        <v>Not Cancelled</v>
      </c>
      <c r="P4955" t="str">
        <f>TEXT(Table1[[#This Row],[Departure_Time]],"mmm yyyy")</f>
        <v>Mar 2024</v>
      </c>
    </row>
    <row r="4956" spans="1:16" x14ac:dyDescent="0.25">
      <c r="A4956" t="s">
        <v>32</v>
      </c>
      <c r="B4956" t="s">
        <v>20</v>
      </c>
      <c r="C4956" t="s">
        <v>23</v>
      </c>
      <c r="D4956" s="5">
        <v>45491.915277777778</v>
      </c>
      <c r="E4956">
        <v>183</v>
      </c>
      <c r="F4956" t="s">
        <v>16</v>
      </c>
      <c r="G4956">
        <v>1190</v>
      </c>
      <c r="H4956" t="s">
        <v>21</v>
      </c>
      <c r="I4956" t="s">
        <v>24</v>
      </c>
      <c r="J4956">
        <v>5.2</v>
      </c>
      <c r="K4956">
        <v>2</v>
      </c>
      <c r="L4956">
        <v>0</v>
      </c>
      <c r="M4956">
        <v>0</v>
      </c>
      <c r="N4956" t="str">
        <f t="shared" si="154"/>
        <v>No Weather Impact</v>
      </c>
      <c r="O4956" t="str">
        <f t="shared" si="155"/>
        <v>Not Cancelled</v>
      </c>
      <c r="P4956" t="str">
        <f>TEXT(Table1[[#This Row],[Departure_Time]],"mmm yyyy")</f>
        <v>Jul 2024</v>
      </c>
    </row>
    <row r="4957" spans="1:16" x14ac:dyDescent="0.25">
      <c r="A4957" t="s">
        <v>1739</v>
      </c>
      <c r="B4957" t="s">
        <v>26</v>
      </c>
      <c r="C4957" t="s">
        <v>36</v>
      </c>
      <c r="D4957" s="5">
        <v>45345.895138888889</v>
      </c>
      <c r="E4957">
        <v>138</v>
      </c>
      <c r="F4957" t="s">
        <v>16</v>
      </c>
      <c r="G4957">
        <v>1004</v>
      </c>
      <c r="H4957" t="s">
        <v>21</v>
      </c>
      <c r="I4957" t="s">
        <v>18</v>
      </c>
      <c r="J4957">
        <v>7.2</v>
      </c>
      <c r="K4957">
        <v>5</v>
      </c>
      <c r="L4957">
        <v>1</v>
      </c>
      <c r="M4957">
        <v>0</v>
      </c>
      <c r="N4957" t="str">
        <f t="shared" si="154"/>
        <v>No Weather Impact</v>
      </c>
      <c r="O4957" t="str">
        <f t="shared" si="155"/>
        <v>Not Cancelled</v>
      </c>
      <c r="P4957" t="str">
        <f>TEXT(Table1[[#This Row],[Departure_Time]],"mmm yyyy")</f>
        <v>Feb 2024</v>
      </c>
    </row>
    <row r="4958" spans="1:16" x14ac:dyDescent="0.25">
      <c r="A4958" t="s">
        <v>781</v>
      </c>
      <c r="B4958" t="s">
        <v>26</v>
      </c>
      <c r="C4958" t="s">
        <v>20</v>
      </c>
      <c r="D4958" s="5">
        <v>45307.568749999999</v>
      </c>
      <c r="E4958">
        <v>166</v>
      </c>
      <c r="F4958" t="s">
        <v>16</v>
      </c>
      <c r="G4958">
        <v>996</v>
      </c>
      <c r="H4958" t="s">
        <v>27</v>
      </c>
      <c r="I4958" t="s">
        <v>24</v>
      </c>
      <c r="J4958">
        <v>6.2</v>
      </c>
      <c r="K4958">
        <v>18</v>
      </c>
      <c r="L4958">
        <v>1</v>
      </c>
      <c r="M4958">
        <v>0</v>
      </c>
      <c r="N4958" t="str">
        <f t="shared" si="154"/>
        <v>No Weather Impact</v>
      </c>
      <c r="O4958" t="str">
        <f t="shared" si="155"/>
        <v>Not Cancelled</v>
      </c>
      <c r="P4958" t="str">
        <f>TEXT(Table1[[#This Row],[Departure_Time]],"mmm yyyy")</f>
        <v>Jan 2024</v>
      </c>
    </row>
    <row r="4959" spans="1:16" x14ac:dyDescent="0.25">
      <c r="A4959" t="s">
        <v>191</v>
      </c>
      <c r="B4959" t="s">
        <v>36</v>
      </c>
      <c r="C4959" t="s">
        <v>31</v>
      </c>
      <c r="D4959" s="5">
        <v>45436.711111111108</v>
      </c>
      <c r="E4959">
        <v>182</v>
      </c>
      <c r="F4959" t="s">
        <v>41</v>
      </c>
      <c r="G4959">
        <v>1533</v>
      </c>
      <c r="H4959" t="s">
        <v>18</v>
      </c>
      <c r="I4959" t="s">
        <v>24</v>
      </c>
      <c r="J4959">
        <v>5.0999999999999996</v>
      </c>
      <c r="K4959">
        <v>3</v>
      </c>
      <c r="L4959">
        <v>1</v>
      </c>
      <c r="M4959">
        <v>0</v>
      </c>
      <c r="N4959" t="str">
        <f t="shared" si="154"/>
        <v>No Weather Impact</v>
      </c>
      <c r="O4959" t="str">
        <f t="shared" si="155"/>
        <v>Not Cancelled</v>
      </c>
      <c r="P4959" t="str">
        <f>TEXT(Table1[[#This Row],[Departure_Time]],"mmm yyyy")</f>
        <v>May 2024</v>
      </c>
    </row>
    <row r="4960" spans="1:16" x14ac:dyDescent="0.25">
      <c r="A4960" t="s">
        <v>825</v>
      </c>
      <c r="B4960" t="s">
        <v>36</v>
      </c>
      <c r="C4960" t="s">
        <v>36</v>
      </c>
      <c r="D4960" s="5">
        <v>45699.366666666669</v>
      </c>
      <c r="E4960">
        <v>175</v>
      </c>
      <c r="F4960" t="s">
        <v>16</v>
      </c>
      <c r="G4960">
        <v>1590</v>
      </c>
      <c r="H4960" t="s">
        <v>18</v>
      </c>
      <c r="I4960" t="s">
        <v>24</v>
      </c>
      <c r="J4960">
        <v>9.9</v>
      </c>
      <c r="K4960">
        <v>18</v>
      </c>
      <c r="L4960">
        <v>0</v>
      </c>
      <c r="M4960">
        <v>1</v>
      </c>
      <c r="N4960" t="str">
        <f t="shared" si="154"/>
        <v>Weather Imapct</v>
      </c>
      <c r="O4960" t="str">
        <f t="shared" si="155"/>
        <v>Not Cancelled</v>
      </c>
      <c r="P4960" t="str">
        <f>TEXT(Table1[[#This Row],[Departure_Time]],"mmm yyyy")</f>
        <v>Feb 2025</v>
      </c>
    </row>
    <row r="4961" spans="1:16" x14ac:dyDescent="0.25">
      <c r="A4961" t="s">
        <v>517</v>
      </c>
      <c r="B4961" t="s">
        <v>14</v>
      </c>
      <c r="C4961" t="s">
        <v>29</v>
      </c>
      <c r="D4961" s="5">
        <v>45451.878472222219</v>
      </c>
      <c r="E4961">
        <v>82</v>
      </c>
      <c r="F4961" t="s">
        <v>16</v>
      </c>
      <c r="G4961">
        <v>1035</v>
      </c>
      <c r="H4961" t="s">
        <v>17</v>
      </c>
      <c r="I4961" t="s">
        <v>39</v>
      </c>
      <c r="J4961">
        <v>6.4</v>
      </c>
      <c r="K4961">
        <v>1</v>
      </c>
      <c r="L4961">
        <v>0</v>
      </c>
      <c r="M4961">
        <v>0</v>
      </c>
      <c r="N4961" t="str">
        <f t="shared" si="154"/>
        <v>No Weather Impact</v>
      </c>
      <c r="O4961" t="str">
        <f t="shared" si="155"/>
        <v>Not Cancelled</v>
      </c>
      <c r="P4961" t="str">
        <f>TEXT(Table1[[#This Row],[Departure_Time]],"mmm yyyy")</f>
        <v>Jun 2024</v>
      </c>
    </row>
    <row r="4962" spans="1:16" x14ac:dyDescent="0.25">
      <c r="A4962" t="s">
        <v>861</v>
      </c>
      <c r="B4962" t="s">
        <v>20</v>
      </c>
      <c r="C4962" t="s">
        <v>23</v>
      </c>
      <c r="D4962" s="5">
        <v>45512.602777777778</v>
      </c>
      <c r="E4962">
        <v>202</v>
      </c>
      <c r="F4962" t="s">
        <v>41</v>
      </c>
      <c r="G4962">
        <v>1445</v>
      </c>
      <c r="H4962" t="s">
        <v>27</v>
      </c>
      <c r="I4962" t="s">
        <v>130</v>
      </c>
      <c r="J4962">
        <v>5.3</v>
      </c>
      <c r="K4962">
        <v>22</v>
      </c>
      <c r="L4962">
        <v>0</v>
      </c>
      <c r="M4962">
        <v>0</v>
      </c>
      <c r="N4962" t="str">
        <f t="shared" si="154"/>
        <v>No Weather Impact</v>
      </c>
      <c r="O4962" t="str">
        <f t="shared" si="155"/>
        <v>Not Cancelled</v>
      </c>
      <c r="P4962" t="str">
        <f>TEXT(Table1[[#This Row],[Departure_Time]],"mmm yyyy")</f>
        <v>Aug 2024</v>
      </c>
    </row>
    <row r="4963" spans="1:16" x14ac:dyDescent="0.25">
      <c r="A4963" t="s">
        <v>1873</v>
      </c>
      <c r="B4963" t="s">
        <v>14</v>
      </c>
      <c r="C4963" t="s">
        <v>36</v>
      </c>
      <c r="D4963" s="5">
        <v>45748.322916666664</v>
      </c>
      <c r="E4963">
        <v>145</v>
      </c>
      <c r="F4963" t="s">
        <v>16</v>
      </c>
      <c r="G4963">
        <v>1150</v>
      </c>
      <c r="H4963" t="s">
        <v>21</v>
      </c>
      <c r="I4963" t="s">
        <v>18</v>
      </c>
      <c r="J4963">
        <v>7.3</v>
      </c>
      <c r="K4963">
        <v>5</v>
      </c>
      <c r="L4963">
        <v>0</v>
      </c>
      <c r="M4963">
        <v>0</v>
      </c>
      <c r="N4963" t="str">
        <f t="shared" si="154"/>
        <v>No Weather Impact</v>
      </c>
      <c r="O4963" t="str">
        <f t="shared" si="155"/>
        <v>Not Cancelled</v>
      </c>
      <c r="P4963" t="str">
        <f>TEXT(Table1[[#This Row],[Departure_Time]],"mmm yyyy")</f>
        <v>Apr 2025</v>
      </c>
    </row>
    <row r="4964" spans="1:16" x14ac:dyDescent="0.25">
      <c r="A4964" t="s">
        <v>1731</v>
      </c>
      <c r="B4964" t="s">
        <v>20</v>
      </c>
      <c r="C4964" t="s">
        <v>36</v>
      </c>
      <c r="D4964" s="5">
        <v>45747.827777777777</v>
      </c>
      <c r="E4964">
        <v>176</v>
      </c>
      <c r="F4964" t="s">
        <v>16</v>
      </c>
      <c r="G4964">
        <v>922</v>
      </c>
      <c r="H4964" t="s">
        <v>27</v>
      </c>
      <c r="I4964" t="s">
        <v>39</v>
      </c>
      <c r="J4964">
        <v>5.0999999999999996</v>
      </c>
      <c r="K4964">
        <v>2</v>
      </c>
      <c r="L4964">
        <v>0</v>
      </c>
      <c r="M4964">
        <v>0</v>
      </c>
      <c r="N4964" t="str">
        <f t="shared" si="154"/>
        <v>No Weather Impact</v>
      </c>
      <c r="O4964" t="str">
        <f t="shared" si="155"/>
        <v>Not Cancelled</v>
      </c>
      <c r="P4964" t="str">
        <f>TEXT(Table1[[#This Row],[Departure_Time]],"mmm yyyy")</f>
        <v>Mar 2025</v>
      </c>
    </row>
    <row r="4965" spans="1:16" x14ac:dyDescent="0.25">
      <c r="A4965" t="s">
        <v>1131</v>
      </c>
      <c r="B4965" t="s">
        <v>15</v>
      </c>
      <c r="C4965" t="s">
        <v>23</v>
      </c>
      <c r="D4965" s="5">
        <v>45251.567361111112</v>
      </c>
      <c r="E4965">
        <v>193</v>
      </c>
      <c r="F4965" t="s">
        <v>16</v>
      </c>
      <c r="G4965">
        <v>1163</v>
      </c>
      <c r="H4965" t="s">
        <v>18</v>
      </c>
      <c r="I4965" t="s">
        <v>24</v>
      </c>
      <c r="J4965">
        <v>8.6</v>
      </c>
      <c r="K4965">
        <v>16</v>
      </c>
      <c r="L4965">
        <v>0</v>
      </c>
      <c r="M4965">
        <v>0</v>
      </c>
      <c r="N4965" t="str">
        <f t="shared" si="154"/>
        <v>No Weather Impact</v>
      </c>
      <c r="O4965" t="str">
        <f t="shared" si="155"/>
        <v>Not Cancelled</v>
      </c>
      <c r="P4965" t="str">
        <f>TEXT(Table1[[#This Row],[Departure_Time]],"mmm yyyy")</f>
        <v>Nov 2023</v>
      </c>
    </row>
    <row r="4966" spans="1:16" x14ac:dyDescent="0.25">
      <c r="A4966" t="s">
        <v>895</v>
      </c>
      <c r="B4966" t="s">
        <v>15</v>
      </c>
      <c r="C4966" t="s">
        <v>26</v>
      </c>
      <c r="D4966" s="5">
        <v>45201.743055555555</v>
      </c>
      <c r="E4966">
        <v>215</v>
      </c>
      <c r="F4966" t="s">
        <v>16</v>
      </c>
      <c r="G4966">
        <v>1401</v>
      </c>
      <c r="H4966" t="s">
        <v>27</v>
      </c>
      <c r="I4966" t="s">
        <v>24</v>
      </c>
      <c r="J4966">
        <v>7.2</v>
      </c>
      <c r="K4966">
        <v>4</v>
      </c>
      <c r="L4966">
        <v>0</v>
      </c>
      <c r="M4966">
        <v>0</v>
      </c>
      <c r="N4966" t="str">
        <f t="shared" si="154"/>
        <v>No Weather Impact</v>
      </c>
      <c r="O4966" t="str">
        <f t="shared" si="155"/>
        <v>Not Cancelled</v>
      </c>
      <c r="P4966" t="str">
        <f>TEXT(Table1[[#This Row],[Departure_Time]],"mmm yyyy")</f>
        <v>Oct 2023</v>
      </c>
    </row>
    <row r="4967" spans="1:16" x14ac:dyDescent="0.25">
      <c r="A4967" t="s">
        <v>1817</v>
      </c>
      <c r="B4967" t="s">
        <v>15</v>
      </c>
      <c r="C4967" t="s">
        <v>15</v>
      </c>
      <c r="D4967" s="5">
        <v>45374.738194444442</v>
      </c>
      <c r="E4967">
        <v>76</v>
      </c>
      <c r="F4967" t="s">
        <v>16</v>
      </c>
      <c r="G4967">
        <v>1095</v>
      </c>
      <c r="H4967" t="s">
        <v>18</v>
      </c>
      <c r="I4967" t="s">
        <v>24</v>
      </c>
      <c r="J4967">
        <v>7.9</v>
      </c>
      <c r="K4967">
        <v>5</v>
      </c>
      <c r="L4967">
        <v>0</v>
      </c>
      <c r="M4967">
        <v>0</v>
      </c>
      <c r="N4967" t="str">
        <f t="shared" si="154"/>
        <v>No Weather Impact</v>
      </c>
      <c r="O4967" t="str">
        <f t="shared" si="155"/>
        <v>Not Cancelled</v>
      </c>
      <c r="P4967" t="str">
        <f>TEXT(Table1[[#This Row],[Departure_Time]],"mmm yyyy")</f>
        <v>Mar 2024</v>
      </c>
    </row>
    <row r="4968" spans="1:16" x14ac:dyDescent="0.25">
      <c r="A4968" t="s">
        <v>1449</v>
      </c>
      <c r="B4968" t="s">
        <v>20</v>
      </c>
      <c r="C4968" t="s">
        <v>36</v>
      </c>
      <c r="D4968" s="5">
        <v>45710.097222222219</v>
      </c>
      <c r="E4968">
        <v>198</v>
      </c>
      <c r="F4968" t="s">
        <v>16</v>
      </c>
      <c r="G4968">
        <v>1109</v>
      </c>
      <c r="H4968" t="s">
        <v>17</v>
      </c>
      <c r="I4968" t="s">
        <v>39</v>
      </c>
      <c r="J4968">
        <v>9</v>
      </c>
      <c r="K4968">
        <v>8</v>
      </c>
      <c r="L4968">
        <v>0</v>
      </c>
      <c r="M4968">
        <v>0</v>
      </c>
      <c r="N4968" t="str">
        <f t="shared" si="154"/>
        <v>No Weather Impact</v>
      </c>
      <c r="O4968" t="str">
        <f t="shared" si="155"/>
        <v>Not Cancelled</v>
      </c>
      <c r="P4968" t="str">
        <f>TEXT(Table1[[#This Row],[Departure_Time]],"mmm yyyy")</f>
        <v>Feb 2025</v>
      </c>
    </row>
    <row r="4969" spans="1:16" x14ac:dyDescent="0.25">
      <c r="A4969" t="s">
        <v>1811</v>
      </c>
      <c r="B4969" t="s">
        <v>23</v>
      </c>
      <c r="C4969" t="s">
        <v>26</v>
      </c>
      <c r="D4969" s="5">
        <v>45422.137499999997</v>
      </c>
      <c r="E4969">
        <v>186</v>
      </c>
      <c r="F4969" t="s">
        <v>16</v>
      </c>
      <c r="G4969">
        <v>548</v>
      </c>
      <c r="H4969" t="s">
        <v>21</v>
      </c>
      <c r="I4969" t="s">
        <v>24</v>
      </c>
      <c r="J4969">
        <v>5.6</v>
      </c>
      <c r="K4969">
        <v>4</v>
      </c>
      <c r="L4969">
        <v>0</v>
      </c>
      <c r="M4969">
        <v>0</v>
      </c>
      <c r="N4969" t="str">
        <f t="shared" si="154"/>
        <v>No Weather Impact</v>
      </c>
      <c r="O4969" t="str">
        <f t="shared" si="155"/>
        <v>Not Cancelled</v>
      </c>
      <c r="P4969" t="str">
        <f>TEXT(Table1[[#This Row],[Departure_Time]],"mmm yyyy")</f>
        <v>May 2024</v>
      </c>
    </row>
    <row r="4970" spans="1:16" x14ac:dyDescent="0.25">
      <c r="A4970" t="s">
        <v>1861</v>
      </c>
      <c r="B4970" t="s">
        <v>20</v>
      </c>
      <c r="C4970" t="s">
        <v>26</v>
      </c>
      <c r="D4970" s="5">
        <v>45336.824305555558</v>
      </c>
      <c r="E4970">
        <v>263</v>
      </c>
      <c r="F4970" t="s">
        <v>16</v>
      </c>
      <c r="G4970">
        <v>1565</v>
      </c>
      <c r="H4970" t="s">
        <v>21</v>
      </c>
      <c r="I4970" t="s">
        <v>130</v>
      </c>
      <c r="J4970">
        <v>6.3</v>
      </c>
      <c r="K4970">
        <v>34</v>
      </c>
      <c r="L4970">
        <v>0</v>
      </c>
      <c r="M4970">
        <v>0</v>
      </c>
      <c r="N4970" t="str">
        <f t="shared" si="154"/>
        <v>No Weather Impact</v>
      </c>
      <c r="O4970" t="str">
        <f t="shared" si="155"/>
        <v>Not Cancelled</v>
      </c>
      <c r="P4970" t="str">
        <f>TEXT(Table1[[#This Row],[Departure_Time]],"mmm yyyy")</f>
        <v>Feb 2024</v>
      </c>
    </row>
    <row r="4971" spans="1:16" x14ac:dyDescent="0.25">
      <c r="A4971" t="s">
        <v>1298</v>
      </c>
      <c r="B4971" t="s">
        <v>29</v>
      </c>
      <c r="C4971" t="s">
        <v>36</v>
      </c>
      <c r="D4971" s="5">
        <v>45551.118750000001</v>
      </c>
      <c r="E4971">
        <v>229</v>
      </c>
      <c r="F4971" t="s">
        <v>16</v>
      </c>
      <c r="G4971">
        <v>712</v>
      </c>
      <c r="H4971" t="s">
        <v>27</v>
      </c>
      <c r="I4971" t="s">
        <v>39</v>
      </c>
      <c r="J4971">
        <v>8.1999999999999993</v>
      </c>
      <c r="K4971">
        <v>26</v>
      </c>
      <c r="L4971">
        <v>0</v>
      </c>
      <c r="M4971">
        <v>0</v>
      </c>
      <c r="N4971" t="str">
        <f t="shared" si="154"/>
        <v>No Weather Impact</v>
      </c>
      <c r="O4971" t="str">
        <f t="shared" si="155"/>
        <v>Not Cancelled</v>
      </c>
      <c r="P4971" t="str">
        <f>TEXT(Table1[[#This Row],[Departure_Time]],"mmm yyyy")</f>
        <v>Sep 2024</v>
      </c>
    </row>
    <row r="4972" spans="1:16" x14ac:dyDescent="0.25">
      <c r="A4972" t="s">
        <v>1257</v>
      </c>
      <c r="B4972" t="s">
        <v>36</v>
      </c>
      <c r="C4972" t="s">
        <v>26</v>
      </c>
      <c r="D4972" s="5">
        <v>45153.46875</v>
      </c>
      <c r="E4972">
        <v>184</v>
      </c>
      <c r="F4972" t="s">
        <v>16</v>
      </c>
      <c r="G4972">
        <v>891</v>
      </c>
      <c r="H4972" t="s">
        <v>21</v>
      </c>
      <c r="I4972" t="s">
        <v>24</v>
      </c>
      <c r="J4972">
        <v>4.5999999999999996</v>
      </c>
      <c r="K4972">
        <v>3</v>
      </c>
      <c r="L4972">
        <v>0</v>
      </c>
      <c r="M4972">
        <v>0</v>
      </c>
      <c r="N4972" t="str">
        <f t="shared" si="154"/>
        <v>No Weather Impact</v>
      </c>
      <c r="O4972" t="str">
        <f t="shared" si="155"/>
        <v>Not Cancelled</v>
      </c>
      <c r="P4972" t="str">
        <f>TEXT(Table1[[#This Row],[Departure_Time]],"mmm yyyy")</f>
        <v>Aug 2023</v>
      </c>
    </row>
    <row r="4973" spans="1:16" x14ac:dyDescent="0.25">
      <c r="A4973" t="s">
        <v>1789</v>
      </c>
      <c r="B4973" t="s">
        <v>29</v>
      </c>
      <c r="C4973" t="s">
        <v>26</v>
      </c>
      <c r="D4973" s="5">
        <v>45265.262499999997</v>
      </c>
      <c r="E4973">
        <v>187</v>
      </c>
      <c r="F4973" t="s">
        <v>16</v>
      </c>
      <c r="G4973">
        <v>1639</v>
      </c>
      <c r="H4973" t="s">
        <v>17</v>
      </c>
      <c r="I4973" t="s">
        <v>24</v>
      </c>
      <c r="J4973">
        <v>4.3</v>
      </c>
      <c r="K4973">
        <v>7</v>
      </c>
      <c r="L4973">
        <v>0</v>
      </c>
      <c r="M4973">
        <v>0</v>
      </c>
      <c r="N4973" t="str">
        <f t="shared" si="154"/>
        <v>No Weather Impact</v>
      </c>
      <c r="O4973" t="str">
        <f t="shared" si="155"/>
        <v>Not Cancelled</v>
      </c>
      <c r="P4973" t="str">
        <f>TEXT(Table1[[#This Row],[Departure_Time]],"mmm yyyy")</f>
        <v>Dec 2023</v>
      </c>
    </row>
    <row r="4974" spans="1:16" x14ac:dyDescent="0.25">
      <c r="A4974" t="s">
        <v>1462</v>
      </c>
      <c r="B4974" t="s">
        <v>15</v>
      </c>
      <c r="C4974" t="s">
        <v>26</v>
      </c>
      <c r="D4974" s="5">
        <v>45114.942361111112</v>
      </c>
      <c r="E4974">
        <v>240</v>
      </c>
      <c r="F4974" t="s">
        <v>16</v>
      </c>
      <c r="G4974">
        <v>1300</v>
      </c>
      <c r="H4974" t="s">
        <v>17</v>
      </c>
      <c r="I4974" t="s">
        <v>18</v>
      </c>
      <c r="J4974">
        <v>7.1</v>
      </c>
      <c r="K4974">
        <v>9</v>
      </c>
      <c r="L4974">
        <v>0</v>
      </c>
      <c r="M4974">
        <v>0</v>
      </c>
      <c r="N4974" t="str">
        <f t="shared" si="154"/>
        <v>No Weather Impact</v>
      </c>
      <c r="O4974" t="str">
        <f t="shared" si="155"/>
        <v>Not Cancelled</v>
      </c>
      <c r="P4974" t="str">
        <f>TEXT(Table1[[#This Row],[Departure_Time]],"mmm yyyy")</f>
        <v>Jul 2023</v>
      </c>
    </row>
    <row r="4975" spans="1:16" x14ac:dyDescent="0.25">
      <c r="A4975" t="s">
        <v>58</v>
      </c>
      <c r="B4975" t="s">
        <v>29</v>
      </c>
      <c r="C4975" t="s">
        <v>26</v>
      </c>
      <c r="D4975" s="5">
        <v>45592.532638888886</v>
      </c>
      <c r="E4975">
        <v>258</v>
      </c>
      <c r="F4975" t="s">
        <v>16</v>
      </c>
      <c r="G4975">
        <v>1317</v>
      </c>
      <c r="H4975" t="s">
        <v>18</v>
      </c>
      <c r="I4975" t="s">
        <v>24</v>
      </c>
      <c r="J4975">
        <v>10</v>
      </c>
      <c r="K4975">
        <v>4</v>
      </c>
      <c r="L4975">
        <v>0</v>
      </c>
      <c r="M4975">
        <v>0</v>
      </c>
      <c r="N4975" t="str">
        <f t="shared" si="154"/>
        <v>No Weather Impact</v>
      </c>
      <c r="O4975" t="str">
        <f t="shared" si="155"/>
        <v>Not Cancelled</v>
      </c>
      <c r="P4975" t="str">
        <f>TEXT(Table1[[#This Row],[Departure_Time]],"mmm yyyy")</f>
        <v>Oct 2024</v>
      </c>
    </row>
    <row r="4976" spans="1:16" x14ac:dyDescent="0.25">
      <c r="A4976" t="s">
        <v>1360</v>
      </c>
      <c r="B4976" t="s">
        <v>20</v>
      </c>
      <c r="C4976" t="s">
        <v>20</v>
      </c>
      <c r="D4976" s="5">
        <v>45564.190972222219</v>
      </c>
      <c r="E4976">
        <v>131</v>
      </c>
      <c r="F4976" t="s">
        <v>41</v>
      </c>
      <c r="G4976">
        <v>1185</v>
      </c>
      <c r="H4976" t="s">
        <v>21</v>
      </c>
      <c r="I4976" t="s">
        <v>130</v>
      </c>
      <c r="J4976">
        <v>6.6</v>
      </c>
      <c r="K4976">
        <v>6</v>
      </c>
      <c r="L4976">
        <v>0</v>
      </c>
      <c r="M4976">
        <v>0</v>
      </c>
      <c r="N4976" t="str">
        <f t="shared" si="154"/>
        <v>No Weather Impact</v>
      </c>
      <c r="O4976" t="str">
        <f t="shared" si="155"/>
        <v>Not Cancelled</v>
      </c>
      <c r="P4976" t="str">
        <f>TEXT(Table1[[#This Row],[Departure_Time]],"mmm yyyy")</f>
        <v>Sep 2024</v>
      </c>
    </row>
    <row r="4977" spans="1:16" x14ac:dyDescent="0.25">
      <c r="A4977" t="s">
        <v>895</v>
      </c>
      <c r="B4977" t="s">
        <v>29</v>
      </c>
      <c r="C4977" t="s">
        <v>14</v>
      </c>
      <c r="D4977" s="5">
        <v>45592.506249999999</v>
      </c>
      <c r="E4977">
        <v>185</v>
      </c>
      <c r="F4977" t="s">
        <v>16</v>
      </c>
      <c r="G4977">
        <v>1625</v>
      </c>
      <c r="H4977" t="s">
        <v>17</v>
      </c>
      <c r="I4977" t="s">
        <v>130</v>
      </c>
      <c r="J4977">
        <v>7.1</v>
      </c>
      <c r="K4977">
        <v>7</v>
      </c>
      <c r="L4977">
        <v>0</v>
      </c>
      <c r="M4977">
        <v>0</v>
      </c>
      <c r="N4977" t="str">
        <f t="shared" si="154"/>
        <v>No Weather Impact</v>
      </c>
      <c r="O4977" t="str">
        <f t="shared" si="155"/>
        <v>Not Cancelled</v>
      </c>
      <c r="P4977" t="str">
        <f>TEXT(Table1[[#This Row],[Departure_Time]],"mmm yyyy")</f>
        <v>Oct 2024</v>
      </c>
    </row>
    <row r="4978" spans="1:16" x14ac:dyDescent="0.25">
      <c r="A4978" t="s">
        <v>517</v>
      </c>
      <c r="B4978" t="s">
        <v>14</v>
      </c>
      <c r="C4978" t="s">
        <v>15</v>
      </c>
      <c r="D4978" s="5">
        <v>45361.895138888889</v>
      </c>
      <c r="E4978">
        <v>169</v>
      </c>
      <c r="F4978" t="s">
        <v>41</v>
      </c>
      <c r="G4978">
        <v>1383</v>
      </c>
      <c r="H4978" t="s">
        <v>21</v>
      </c>
      <c r="I4978" t="s">
        <v>24</v>
      </c>
      <c r="J4978">
        <v>7.5</v>
      </c>
      <c r="K4978">
        <v>19</v>
      </c>
      <c r="L4978">
        <v>0</v>
      </c>
      <c r="M4978">
        <v>0</v>
      </c>
      <c r="N4978" t="str">
        <f t="shared" si="154"/>
        <v>No Weather Impact</v>
      </c>
      <c r="O4978" t="str">
        <f t="shared" si="155"/>
        <v>Not Cancelled</v>
      </c>
      <c r="P4978" t="str">
        <f>TEXT(Table1[[#This Row],[Departure_Time]],"mmm yyyy")</f>
        <v>Mar 2024</v>
      </c>
    </row>
    <row r="4979" spans="1:16" x14ac:dyDescent="0.25">
      <c r="A4979" t="s">
        <v>1142</v>
      </c>
      <c r="B4979" t="s">
        <v>31</v>
      </c>
      <c r="C4979" t="s">
        <v>26</v>
      </c>
      <c r="D4979" s="5">
        <v>45203.064583333333</v>
      </c>
      <c r="E4979">
        <v>206</v>
      </c>
      <c r="F4979" t="s">
        <v>16</v>
      </c>
      <c r="G4979">
        <v>1120</v>
      </c>
      <c r="H4979" t="s">
        <v>21</v>
      </c>
      <c r="I4979" t="s">
        <v>130</v>
      </c>
      <c r="J4979">
        <v>8</v>
      </c>
      <c r="K4979">
        <v>3</v>
      </c>
      <c r="L4979">
        <v>0</v>
      </c>
      <c r="M4979">
        <v>1</v>
      </c>
      <c r="N4979" t="str">
        <f t="shared" si="154"/>
        <v>Weather Imapct</v>
      </c>
      <c r="O4979" t="str">
        <f t="shared" si="155"/>
        <v>Not Cancelled</v>
      </c>
      <c r="P4979" t="str">
        <f>TEXT(Table1[[#This Row],[Departure_Time]],"mmm yyyy")</f>
        <v>Oct 2023</v>
      </c>
    </row>
    <row r="4980" spans="1:16" x14ac:dyDescent="0.25">
      <c r="A4980" t="s">
        <v>1552</v>
      </c>
      <c r="B4980" t="s">
        <v>29</v>
      </c>
      <c r="C4980" t="s">
        <v>36</v>
      </c>
      <c r="D4980" s="5">
        <v>45192.042361111111</v>
      </c>
      <c r="E4980">
        <v>147</v>
      </c>
      <c r="F4980" t="s">
        <v>16</v>
      </c>
      <c r="G4980">
        <v>1331</v>
      </c>
      <c r="H4980" t="s">
        <v>17</v>
      </c>
      <c r="I4980" t="s">
        <v>39</v>
      </c>
      <c r="J4980">
        <v>5.6</v>
      </c>
      <c r="K4980">
        <v>31</v>
      </c>
      <c r="L4980">
        <v>0</v>
      </c>
      <c r="M4980">
        <v>1</v>
      </c>
      <c r="N4980" t="str">
        <f t="shared" si="154"/>
        <v>Weather Imapct</v>
      </c>
      <c r="O4980" t="str">
        <f t="shared" si="155"/>
        <v>Not Cancelled</v>
      </c>
      <c r="P4980" t="str">
        <f>TEXT(Table1[[#This Row],[Departure_Time]],"mmm yyyy")</f>
        <v>Sep 2023</v>
      </c>
    </row>
    <row r="4981" spans="1:16" x14ac:dyDescent="0.25">
      <c r="A4981" t="s">
        <v>1444</v>
      </c>
      <c r="B4981" t="s">
        <v>15</v>
      </c>
      <c r="C4981" t="s">
        <v>14</v>
      </c>
      <c r="D4981" s="5">
        <v>45762.977777777778</v>
      </c>
      <c r="E4981">
        <v>177</v>
      </c>
      <c r="F4981" t="s">
        <v>16</v>
      </c>
      <c r="G4981">
        <v>915</v>
      </c>
      <c r="H4981" t="s">
        <v>17</v>
      </c>
      <c r="I4981" t="s">
        <v>24</v>
      </c>
      <c r="J4981">
        <v>7.2</v>
      </c>
      <c r="K4981">
        <v>7</v>
      </c>
      <c r="L4981">
        <v>0</v>
      </c>
      <c r="M4981">
        <v>0</v>
      </c>
      <c r="N4981" t="str">
        <f t="shared" si="154"/>
        <v>No Weather Impact</v>
      </c>
      <c r="O4981" t="str">
        <f t="shared" si="155"/>
        <v>Not Cancelled</v>
      </c>
      <c r="P4981" t="str">
        <f>TEXT(Table1[[#This Row],[Departure_Time]],"mmm yyyy")</f>
        <v>Apr 2025</v>
      </c>
    </row>
    <row r="4982" spans="1:16" x14ac:dyDescent="0.25">
      <c r="A4982" t="s">
        <v>782</v>
      </c>
      <c r="B4982" t="s">
        <v>20</v>
      </c>
      <c r="C4982" t="s">
        <v>29</v>
      </c>
      <c r="D4982" s="5">
        <v>45678.397916666669</v>
      </c>
      <c r="E4982">
        <v>106</v>
      </c>
      <c r="F4982" t="s">
        <v>16</v>
      </c>
      <c r="G4982">
        <v>1284</v>
      </c>
      <c r="H4982" t="s">
        <v>18</v>
      </c>
      <c r="I4982" t="s">
        <v>24</v>
      </c>
      <c r="J4982">
        <v>6.4</v>
      </c>
      <c r="K4982">
        <v>4</v>
      </c>
      <c r="L4982">
        <v>0</v>
      </c>
      <c r="M4982">
        <v>0</v>
      </c>
      <c r="N4982" t="str">
        <f t="shared" si="154"/>
        <v>No Weather Impact</v>
      </c>
      <c r="O4982" t="str">
        <f t="shared" si="155"/>
        <v>Not Cancelled</v>
      </c>
      <c r="P4982" t="str">
        <f>TEXT(Table1[[#This Row],[Departure_Time]],"mmm yyyy")</f>
        <v>Jan 2025</v>
      </c>
    </row>
    <row r="4983" spans="1:16" x14ac:dyDescent="0.25">
      <c r="A4983" t="s">
        <v>646</v>
      </c>
      <c r="B4983" t="s">
        <v>29</v>
      </c>
      <c r="C4983" t="s">
        <v>26</v>
      </c>
      <c r="D4983" s="5">
        <v>45079.14166666667</v>
      </c>
      <c r="E4983">
        <v>192</v>
      </c>
      <c r="F4983" t="s">
        <v>16</v>
      </c>
      <c r="G4983">
        <v>1653</v>
      </c>
      <c r="H4983" t="s">
        <v>18</v>
      </c>
      <c r="I4983" t="s">
        <v>39</v>
      </c>
      <c r="J4983">
        <v>8.9</v>
      </c>
      <c r="K4983">
        <v>12</v>
      </c>
      <c r="L4983">
        <v>0</v>
      </c>
      <c r="M4983">
        <v>0</v>
      </c>
      <c r="N4983" t="str">
        <f t="shared" si="154"/>
        <v>No Weather Impact</v>
      </c>
      <c r="O4983" t="str">
        <f t="shared" si="155"/>
        <v>Not Cancelled</v>
      </c>
      <c r="P4983" t="str">
        <f>TEXT(Table1[[#This Row],[Departure_Time]],"mmm yyyy")</f>
        <v>Jun 2023</v>
      </c>
    </row>
    <row r="4984" spans="1:16" x14ac:dyDescent="0.25">
      <c r="A4984" t="s">
        <v>781</v>
      </c>
      <c r="B4984" t="s">
        <v>14</v>
      </c>
      <c r="C4984" t="s">
        <v>29</v>
      </c>
      <c r="D4984" s="5">
        <v>45593.959722222222</v>
      </c>
      <c r="E4984">
        <v>182</v>
      </c>
      <c r="F4984" t="s">
        <v>16</v>
      </c>
      <c r="G4984">
        <v>619</v>
      </c>
      <c r="H4984" t="s">
        <v>17</v>
      </c>
      <c r="I4984" t="s">
        <v>18</v>
      </c>
      <c r="J4984">
        <v>6.8</v>
      </c>
      <c r="K4984">
        <v>7</v>
      </c>
      <c r="L4984">
        <v>0</v>
      </c>
      <c r="M4984">
        <v>0</v>
      </c>
      <c r="N4984" t="str">
        <f t="shared" si="154"/>
        <v>No Weather Impact</v>
      </c>
      <c r="O4984" t="str">
        <f t="shared" si="155"/>
        <v>Not Cancelled</v>
      </c>
      <c r="P4984" t="str">
        <f>TEXT(Table1[[#This Row],[Departure_Time]],"mmm yyyy")</f>
        <v>Oct 2024</v>
      </c>
    </row>
    <row r="4985" spans="1:16" x14ac:dyDescent="0.25">
      <c r="A4985" t="s">
        <v>1201</v>
      </c>
      <c r="B4985" t="s">
        <v>20</v>
      </c>
      <c r="C4985" t="s">
        <v>31</v>
      </c>
      <c r="D4985" s="5">
        <v>45044.285416666666</v>
      </c>
      <c r="E4985">
        <v>202</v>
      </c>
      <c r="F4985" t="s">
        <v>16</v>
      </c>
      <c r="G4985">
        <v>1275</v>
      </c>
      <c r="H4985" t="s">
        <v>21</v>
      </c>
      <c r="I4985" t="s">
        <v>130</v>
      </c>
      <c r="J4985">
        <v>6.4</v>
      </c>
      <c r="K4985">
        <v>32</v>
      </c>
      <c r="L4985">
        <v>0</v>
      </c>
      <c r="M4985">
        <v>0</v>
      </c>
      <c r="N4985" t="str">
        <f t="shared" si="154"/>
        <v>No Weather Impact</v>
      </c>
      <c r="O4985" t="str">
        <f t="shared" si="155"/>
        <v>Not Cancelled</v>
      </c>
      <c r="P4985" t="str">
        <f>TEXT(Table1[[#This Row],[Departure_Time]],"mmm yyyy")</f>
        <v>Apr 2023</v>
      </c>
    </row>
    <row r="4986" spans="1:16" x14ac:dyDescent="0.25">
      <c r="A4986" t="s">
        <v>1874</v>
      </c>
      <c r="B4986" t="s">
        <v>29</v>
      </c>
      <c r="C4986" t="s">
        <v>29</v>
      </c>
      <c r="D4986" s="5">
        <v>45500.811111111114</v>
      </c>
      <c r="E4986">
        <v>172</v>
      </c>
      <c r="F4986" t="s">
        <v>16</v>
      </c>
      <c r="G4986">
        <v>1404</v>
      </c>
      <c r="H4986" t="s">
        <v>21</v>
      </c>
      <c r="I4986" t="s">
        <v>24</v>
      </c>
      <c r="J4986">
        <v>9</v>
      </c>
      <c r="K4986">
        <v>15</v>
      </c>
      <c r="L4986">
        <v>0</v>
      </c>
      <c r="M4986">
        <v>0</v>
      </c>
      <c r="N4986" t="str">
        <f t="shared" si="154"/>
        <v>No Weather Impact</v>
      </c>
      <c r="O4986" t="str">
        <f t="shared" si="155"/>
        <v>Not Cancelled</v>
      </c>
      <c r="P4986" t="str">
        <f>TEXT(Table1[[#This Row],[Departure_Time]],"mmm yyyy")</f>
        <v>Jul 2024</v>
      </c>
    </row>
    <row r="4987" spans="1:16" x14ac:dyDescent="0.25">
      <c r="A4987" t="s">
        <v>242</v>
      </c>
      <c r="B4987" t="s">
        <v>29</v>
      </c>
      <c r="C4987" t="s">
        <v>29</v>
      </c>
      <c r="D4987" s="5">
        <v>45108.385416666664</v>
      </c>
      <c r="E4987">
        <v>65</v>
      </c>
      <c r="F4987" t="s">
        <v>41</v>
      </c>
      <c r="G4987">
        <v>953</v>
      </c>
      <c r="H4987" t="s">
        <v>17</v>
      </c>
      <c r="I4987" t="s">
        <v>18</v>
      </c>
      <c r="J4987">
        <v>5.5</v>
      </c>
      <c r="K4987">
        <v>3</v>
      </c>
      <c r="L4987">
        <v>0</v>
      </c>
      <c r="M4987">
        <v>0</v>
      </c>
      <c r="N4987" t="str">
        <f t="shared" si="154"/>
        <v>No Weather Impact</v>
      </c>
      <c r="O4987" t="str">
        <f t="shared" si="155"/>
        <v>Not Cancelled</v>
      </c>
      <c r="P4987" t="str">
        <f>TEXT(Table1[[#This Row],[Departure_Time]],"mmm yyyy")</f>
        <v>Jul 2023</v>
      </c>
    </row>
    <row r="4988" spans="1:16" x14ac:dyDescent="0.25">
      <c r="A4988" t="s">
        <v>937</v>
      </c>
      <c r="B4988" t="s">
        <v>23</v>
      </c>
      <c r="C4988" t="s">
        <v>23</v>
      </c>
      <c r="D4988" s="5">
        <v>45441.822916666664</v>
      </c>
      <c r="E4988">
        <v>270</v>
      </c>
      <c r="F4988" t="s">
        <v>16</v>
      </c>
      <c r="G4988">
        <v>910</v>
      </c>
      <c r="H4988" t="s">
        <v>17</v>
      </c>
      <c r="I4988" t="s">
        <v>24</v>
      </c>
      <c r="J4988">
        <v>5.4</v>
      </c>
      <c r="K4988">
        <v>0</v>
      </c>
      <c r="L4988">
        <v>0</v>
      </c>
      <c r="M4988">
        <v>0</v>
      </c>
      <c r="N4988" t="str">
        <f t="shared" si="154"/>
        <v>No Weather Impact</v>
      </c>
      <c r="O4988" t="str">
        <f t="shared" si="155"/>
        <v>Not Cancelled</v>
      </c>
      <c r="P4988" t="str">
        <f>TEXT(Table1[[#This Row],[Departure_Time]],"mmm yyyy")</f>
        <v>May 2024</v>
      </c>
    </row>
    <row r="4989" spans="1:16" x14ac:dyDescent="0.25">
      <c r="A4989" t="s">
        <v>58</v>
      </c>
      <c r="B4989" t="s">
        <v>26</v>
      </c>
      <c r="C4989" t="s">
        <v>29</v>
      </c>
      <c r="D4989" s="5">
        <v>45189.861111111109</v>
      </c>
      <c r="E4989">
        <v>58</v>
      </c>
      <c r="F4989" t="s">
        <v>16</v>
      </c>
      <c r="G4989">
        <v>1040</v>
      </c>
      <c r="H4989" t="s">
        <v>21</v>
      </c>
      <c r="I4989" t="s">
        <v>24</v>
      </c>
      <c r="J4989">
        <v>10</v>
      </c>
      <c r="K4989">
        <v>7</v>
      </c>
      <c r="L4989">
        <v>0</v>
      </c>
      <c r="M4989">
        <v>0</v>
      </c>
      <c r="N4989" t="str">
        <f t="shared" si="154"/>
        <v>No Weather Impact</v>
      </c>
      <c r="O4989" t="str">
        <f t="shared" si="155"/>
        <v>Not Cancelled</v>
      </c>
      <c r="P4989" t="str">
        <f>TEXT(Table1[[#This Row],[Departure_Time]],"mmm yyyy")</f>
        <v>Sep 2023</v>
      </c>
    </row>
    <row r="4990" spans="1:16" x14ac:dyDescent="0.25">
      <c r="A4990" t="s">
        <v>1142</v>
      </c>
      <c r="B4990" t="s">
        <v>36</v>
      </c>
      <c r="C4990" t="s">
        <v>31</v>
      </c>
      <c r="D4990" s="5">
        <v>45462.448611111111</v>
      </c>
      <c r="E4990">
        <v>166</v>
      </c>
      <c r="F4990" t="s">
        <v>16</v>
      </c>
      <c r="G4990">
        <v>1126</v>
      </c>
      <c r="H4990" t="s">
        <v>27</v>
      </c>
      <c r="I4990" t="s">
        <v>39</v>
      </c>
      <c r="J4990">
        <v>7.9</v>
      </c>
      <c r="K4990">
        <v>7</v>
      </c>
      <c r="L4990">
        <v>0</v>
      </c>
      <c r="M4990">
        <v>0</v>
      </c>
      <c r="N4990" t="str">
        <f t="shared" si="154"/>
        <v>No Weather Impact</v>
      </c>
      <c r="O4990" t="str">
        <f t="shared" si="155"/>
        <v>Not Cancelled</v>
      </c>
      <c r="P4990" t="str">
        <f>TEXT(Table1[[#This Row],[Departure_Time]],"mmm yyyy")</f>
        <v>Jun 2024</v>
      </c>
    </row>
    <row r="4991" spans="1:16" x14ac:dyDescent="0.25">
      <c r="A4991" t="s">
        <v>246</v>
      </c>
      <c r="B4991" t="s">
        <v>14</v>
      </c>
      <c r="C4991" t="s">
        <v>23</v>
      </c>
      <c r="D4991" s="5">
        <v>45184.625694444447</v>
      </c>
      <c r="E4991">
        <v>213</v>
      </c>
      <c r="F4991" t="s">
        <v>16</v>
      </c>
      <c r="G4991">
        <v>1723</v>
      </c>
      <c r="H4991" t="s">
        <v>27</v>
      </c>
      <c r="I4991" t="s">
        <v>24</v>
      </c>
      <c r="J4991">
        <v>6.3</v>
      </c>
      <c r="K4991">
        <v>17</v>
      </c>
      <c r="L4991">
        <v>0</v>
      </c>
      <c r="M4991">
        <v>0</v>
      </c>
      <c r="N4991" t="str">
        <f t="shared" si="154"/>
        <v>No Weather Impact</v>
      </c>
      <c r="O4991" t="str">
        <f t="shared" si="155"/>
        <v>Not Cancelled</v>
      </c>
      <c r="P4991" t="str">
        <f>TEXT(Table1[[#This Row],[Departure_Time]],"mmm yyyy")</f>
        <v>Sep 2023</v>
      </c>
    </row>
    <row r="4992" spans="1:16" x14ac:dyDescent="0.25">
      <c r="A4992" t="s">
        <v>926</v>
      </c>
      <c r="B4992" t="s">
        <v>23</v>
      </c>
      <c r="C4992" t="s">
        <v>26</v>
      </c>
      <c r="D4992" s="5">
        <v>45072.366666666669</v>
      </c>
      <c r="E4992">
        <v>258</v>
      </c>
      <c r="F4992" t="s">
        <v>16</v>
      </c>
      <c r="G4992">
        <v>914</v>
      </c>
      <c r="H4992" t="s">
        <v>27</v>
      </c>
      <c r="I4992" t="s">
        <v>24</v>
      </c>
      <c r="J4992">
        <v>9.1999999999999993</v>
      </c>
      <c r="K4992">
        <v>1</v>
      </c>
      <c r="L4992">
        <v>0</v>
      </c>
      <c r="M4992">
        <v>0</v>
      </c>
      <c r="N4992" t="str">
        <f t="shared" si="154"/>
        <v>No Weather Impact</v>
      </c>
      <c r="O4992" t="str">
        <f t="shared" si="155"/>
        <v>Not Cancelled</v>
      </c>
      <c r="P4992" t="str">
        <f>TEXT(Table1[[#This Row],[Departure_Time]],"mmm yyyy")</f>
        <v>May 2023</v>
      </c>
    </row>
    <row r="4993" spans="1:16" x14ac:dyDescent="0.25">
      <c r="A4993" t="s">
        <v>1284</v>
      </c>
      <c r="B4993" t="s">
        <v>14</v>
      </c>
      <c r="C4993" t="s">
        <v>29</v>
      </c>
      <c r="D4993" s="5">
        <v>45738.272222222222</v>
      </c>
      <c r="E4993">
        <v>80</v>
      </c>
      <c r="F4993" t="s">
        <v>16</v>
      </c>
      <c r="G4993">
        <v>1810</v>
      </c>
      <c r="H4993" t="s">
        <v>18</v>
      </c>
      <c r="I4993" t="s">
        <v>18</v>
      </c>
      <c r="J4993">
        <v>6</v>
      </c>
      <c r="K4993">
        <v>5</v>
      </c>
      <c r="L4993">
        <v>0</v>
      </c>
      <c r="M4993">
        <v>0</v>
      </c>
      <c r="N4993" t="str">
        <f t="shared" si="154"/>
        <v>No Weather Impact</v>
      </c>
      <c r="O4993" t="str">
        <f t="shared" si="155"/>
        <v>Not Cancelled</v>
      </c>
      <c r="P4993" t="str">
        <f>TEXT(Table1[[#This Row],[Departure_Time]],"mmm yyyy")</f>
        <v>Mar 2025</v>
      </c>
    </row>
    <row r="4994" spans="1:16" x14ac:dyDescent="0.25">
      <c r="A4994" t="s">
        <v>33</v>
      </c>
      <c r="B4994" t="s">
        <v>20</v>
      </c>
      <c r="C4994" t="s">
        <v>29</v>
      </c>
      <c r="D4994" s="5">
        <v>45195.051388888889</v>
      </c>
      <c r="E4994">
        <v>200</v>
      </c>
      <c r="F4994" t="s">
        <v>16</v>
      </c>
      <c r="G4994">
        <v>1377</v>
      </c>
      <c r="H4994" t="s">
        <v>17</v>
      </c>
      <c r="I4994" t="s">
        <v>130</v>
      </c>
      <c r="J4994">
        <v>3.8</v>
      </c>
      <c r="K4994">
        <v>21</v>
      </c>
      <c r="L4994">
        <v>0</v>
      </c>
      <c r="M4994">
        <v>0</v>
      </c>
      <c r="N4994" t="str">
        <f t="shared" si="154"/>
        <v>No Weather Impact</v>
      </c>
      <c r="O4994" t="str">
        <f t="shared" si="155"/>
        <v>Not Cancelled</v>
      </c>
      <c r="P4994" t="str">
        <f>TEXT(Table1[[#This Row],[Departure_Time]],"mmm yyyy")</f>
        <v>Sep 2023</v>
      </c>
    </row>
    <row r="4995" spans="1:16" x14ac:dyDescent="0.25">
      <c r="A4995" t="s">
        <v>1726</v>
      </c>
      <c r="B4995" t="s">
        <v>20</v>
      </c>
      <c r="C4995" t="s">
        <v>26</v>
      </c>
      <c r="D4995" s="5">
        <v>45538.88958333333</v>
      </c>
      <c r="E4995">
        <v>186</v>
      </c>
      <c r="F4995" t="s">
        <v>41</v>
      </c>
      <c r="G4995">
        <v>915</v>
      </c>
      <c r="H4995" t="s">
        <v>18</v>
      </c>
      <c r="I4995" t="s">
        <v>130</v>
      </c>
      <c r="J4995">
        <v>6.3</v>
      </c>
      <c r="K4995">
        <v>2</v>
      </c>
      <c r="L4995">
        <v>0</v>
      </c>
      <c r="M4995">
        <v>0</v>
      </c>
      <c r="N4995" t="str">
        <f t="shared" ref="N4995:N5058" si="156">IF(M4995=1, "Weather Imapct", "No Weather Impact")</f>
        <v>No Weather Impact</v>
      </c>
      <c r="O4995" t="str">
        <f t="shared" ref="O4995:O5058" si="157">IF(F4995="Cancelled", "Cancelled", "Not Cancelled")</f>
        <v>Not Cancelled</v>
      </c>
      <c r="P4995" t="str">
        <f>TEXT(Table1[[#This Row],[Departure_Time]],"mmm yyyy")</f>
        <v>Sep 2024</v>
      </c>
    </row>
    <row r="4996" spans="1:16" x14ac:dyDescent="0.25">
      <c r="A4996" t="s">
        <v>1875</v>
      </c>
      <c r="B4996" t="s">
        <v>31</v>
      </c>
      <c r="C4996" t="s">
        <v>31</v>
      </c>
      <c r="D4996" s="5">
        <v>45352.291666666664</v>
      </c>
      <c r="E4996">
        <v>241</v>
      </c>
      <c r="F4996" t="s">
        <v>16</v>
      </c>
      <c r="G4996">
        <v>581</v>
      </c>
      <c r="H4996" t="s">
        <v>17</v>
      </c>
      <c r="I4996" t="s">
        <v>24</v>
      </c>
      <c r="J4996">
        <v>7.5</v>
      </c>
      <c r="K4996">
        <v>22</v>
      </c>
      <c r="L4996">
        <v>0</v>
      </c>
      <c r="M4996">
        <v>0</v>
      </c>
      <c r="N4996" t="str">
        <f t="shared" si="156"/>
        <v>No Weather Impact</v>
      </c>
      <c r="O4996" t="str">
        <f t="shared" si="157"/>
        <v>Not Cancelled</v>
      </c>
      <c r="P4996" t="str">
        <f>TEXT(Table1[[#This Row],[Departure_Time]],"mmm yyyy")</f>
        <v>Mar 2024</v>
      </c>
    </row>
    <row r="4997" spans="1:16" x14ac:dyDescent="0.25">
      <c r="A4997" t="s">
        <v>1493</v>
      </c>
      <c r="B4997" t="s">
        <v>29</v>
      </c>
      <c r="C4997" t="s">
        <v>36</v>
      </c>
      <c r="D4997" s="5">
        <v>45466.476388888892</v>
      </c>
      <c r="E4997">
        <v>88</v>
      </c>
      <c r="F4997" t="s">
        <v>16</v>
      </c>
      <c r="G4997">
        <v>1226</v>
      </c>
      <c r="H4997" t="s">
        <v>27</v>
      </c>
      <c r="I4997" t="s">
        <v>24</v>
      </c>
      <c r="J4997">
        <v>4.9000000000000004</v>
      </c>
      <c r="K4997">
        <v>11</v>
      </c>
      <c r="L4997">
        <v>0</v>
      </c>
      <c r="M4997">
        <v>0</v>
      </c>
      <c r="N4997" t="str">
        <f t="shared" si="156"/>
        <v>No Weather Impact</v>
      </c>
      <c r="O4997" t="str">
        <f t="shared" si="157"/>
        <v>Not Cancelled</v>
      </c>
      <c r="P4997" t="str">
        <f>TEXT(Table1[[#This Row],[Departure_Time]],"mmm yyyy")</f>
        <v>Jun 2024</v>
      </c>
    </row>
    <row r="4998" spans="1:16" x14ac:dyDescent="0.25">
      <c r="A4998" t="s">
        <v>154</v>
      </c>
      <c r="B4998" t="s">
        <v>15</v>
      </c>
      <c r="C4998" t="s">
        <v>36</v>
      </c>
      <c r="D4998" s="5">
        <v>45447.62222222222</v>
      </c>
      <c r="E4998">
        <v>179</v>
      </c>
      <c r="F4998" t="s">
        <v>16</v>
      </c>
      <c r="G4998">
        <v>1462</v>
      </c>
      <c r="H4998" t="s">
        <v>17</v>
      </c>
      <c r="I4998" t="s">
        <v>24</v>
      </c>
      <c r="J4998">
        <v>7.6</v>
      </c>
      <c r="K4998">
        <v>5</v>
      </c>
      <c r="L4998">
        <v>0</v>
      </c>
      <c r="M4998">
        <v>0</v>
      </c>
      <c r="N4998" t="str">
        <f t="shared" si="156"/>
        <v>No Weather Impact</v>
      </c>
      <c r="O4998" t="str">
        <f t="shared" si="157"/>
        <v>Not Cancelled</v>
      </c>
      <c r="P4998" t="str">
        <f>TEXT(Table1[[#This Row],[Departure_Time]],"mmm yyyy")</f>
        <v>Jun 2024</v>
      </c>
    </row>
    <row r="4999" spans="1:16" x14ac:dyDescent="0.25">
      <c r="A4999" t="s">
        <v>1533</v>
      </c>
      <c r="B4999" t="s">
        <v>26</v>
      </c>
      <c r="C4999" t="s">
        <v>29</v>
      </c>
      <c r="D4999" s="5">
        <v>45313.379166666666</v>
      </c>
      <c r="E4999">
        <v>290</v>
      </c>
      <c r="F4999" t="s">
        <v>16</v>
      </c>
      <c r="G4999">
        <v>1240</v>
      </c>
      <c r="H4999" t="s">
        <v>17</v>
      </c>
      <c r="I4999" t="s">
        <v>24</v>
      </c>
      <c r="J4999">
        <v>4.4000000000000004</v>
      </c>
      <c r="K4999">
        <v>1</v>
      </c>
      <c r="L4999">
        <v>0</v>
      </c>
      <c r="M4999">
        <v>1</v>
      </c>
      <c r="N4999" t="str">
        <f t="shared" si="156"/>
        <v>Weather Imapct</v>
      </c>
      <c r="O4999" t="str">
        <f t="shared" si="157"/>
        <v>Not Cancelled</v>
      </c>
      <c r="P4999" t="str">
        <f>TEXT(Table1[[#This Row],[Departure_Time]],"mmm yyyy")</f>
        <v>Jan 2024</v>
      </c>
    </row>
    <row r="5000" spans="1:16" x14ac:dyDescent="0.25">
      <c r="A5000" t="s">
        <v>1336</v>
      </c>
      <c r="B5000" t="s">
        <v>20</v>
      </c>
      <c r="C5000" t="s">
        <v>23</v>
      </c>
      <c r="D5000" s="5">
        <v>45150.072222222225</v>
      </c>
      <c r="E5000">
        <v>146</v>
      </c>
      <c r="F5000" t="s">
        <v>16</v>
      </c>
      <c r="G5000">
        <v>1370</v>
      </c>
      <c r="H5000" t="s">
        <v>18</v>
      </c>
      <c r="I5000" t="s">
        <v>18</v>
      </c>
      <c r="J5000">
        <v>7.7</v>
      </c>
      <c r="K5000">
        <v>1</v>
      </c>
      <c r="L5000">
        <v>0</v>
      </c>
      <c r="M5000">
        <v>0</v>
      </c>
      <c r="N5000" t="str">
        <f t="shared" si="156"/>
        <v>No Weather Impact</v>
      </c>
      <c r="O5000" t="str">
        <f t="shared" si="157"/>
        <v>Not Cancelled</v>
      </c>
      <c r="P5000" t="str">
        <f>TEXT(Table1[[#This Row],[Departure_Time]],"mmm yyyy")</f>
        <v>Aug 2023</v>
      </c>
    </row>
    <row r="5001" spans="1:16" x14ac:dyDescent="0.25">
      <c r="A5001" t="s">
        <v>1548</v>
      </c>
      <c r="B5001" t="s">
        <v>23</v>
      </c>
      <c r="C5001" t="s">
        <v>29</v>
      </c>
      <c r="D5001" s="5">
        <v>45750.786111111112</v>
      </c>
      <c r="E5001">
        <v>112</v>
      </c>
      <c r="F5001" t="s">
        <v>41</v>
      </c>
      <c r="G5001">
        <v>1073</v>
      </c>
      <c r="H5001" t="s">
        <v>17</v>
      </c>
      <c r="I5001" t="s">
        <v>24</v>
      </c>
      <c r="J5001">
        <v>8</v>
      </c>
      <c r="K5001">
        <v>7</v>
      </c>
      <c r="L5001">
        <v>0</v>
      </c>
      <c r="M5001">
        <v>0</v>
      </c>
      <c r="N5001" t="str">
        <f t="shared" si="156"/>
        <v>No Weather Impact</v>
      </c>
      <c r="O5001" t="str">
        <f t="shared" si="157"/>
        <v>Not Cancelled</v>
      </c>
      <c r="P5001" t="str">
        <f>TEXT(Table1[[#This Row],[Departure_Time]],"mmm yyyy")</f>
        <v>Apr 2025</v>
      </c>
    </row>
    <row r="5002" spans="1:16" x14ac:dyDescent="0.25">
      <c r="A5002" t="s">
        <v>71</v>
      </c>
      <c r="B5002" t="s">
        <v>36</v>
      </c>
      <c r="C5002" t="s">
        <v>14</v>
      </c>
      <c r="D5002" s="5">
        <v>45142.713888888888</v>
      </c>
      <c r="E5002">
        <v>213</v>
      </c>
      <c r="F5002" t="s">
        <v>16</v>
      </c>
      <c r="G5002">
        <v>1553</v>
      </c>
      <c r="H5002" t="s">
        <v>18</v>
      </c>
      <c r="I5002" t="s">
        <v>24</v>
      </c>
      <c r="J5002">
        <v>5.8</v>
      </c>
      <c r="K5002">
        <v>22</v>
      </c>
      <c r="L5002">
        <v>0</v>
      </c>
      <c r="M5002">
        <v>0</v>
      </c>
      <c r="N5002" t="str">
        <f t="shared" si="156"/>
        <v>No Weather Impact</v>
      </c>
      <c r="O5002" t="str">
        <f t="shared" si="157"/>
        <v>Not Cancelled</v>
      </c>
      <c r="P5002" t="str">
        <f>TEXT(Table1[[#This Row],[Departure_Time]],"mmm yyyy")</f>
        <v>Aug 2023</v>
      </c>
    </row>
    <row r="5003" spans="1:16" x14ac:dyDescent="0.25">
      <c r="A5003" t="s">
        <v>1173</v>
      </c>
      <c r="B5003" t="s">
        <v>20</v>
      </c>
      <c r="C5003" t="s">
        <v>26</v>
      </c>
      <c r="D5003" s="5">
        <v>45710.40902777778</v>
      </c>
      <c r="E5003">
        <v>231</v>
      </c>
      <c r="F5003" t="s">
        <v>16</v>
      </c>
      <c r="G5003">
        <v>1029</v>
      </c>
      <c r="H5003" t="s">
        <v>17</v>
      </c>
      <c r="I5003" t="s">
        <v>24</v>
      </c>
      <c r="J5003">
        <v>4.8</v>
      </c>
      <c r="K5003">
        <v>3</v>
      </c>
      <c r="L5003">
        <v>0</v>
      </c>
      <c r="M5003">
        <v>0</v>
      </c>
      <c r="N5003" t="str">
        <f t="shared" si="156"/>
        <v>No Weather Impact</v>
      </c>
      <c r="O5003" t="str">
        <f t="shared" si="157"/>
        <v>Not Cancelled</v>
      </c>
      <c r="P5003" t="str">
        <f>TEXT(Table1[[#This Row],[Departure_Time]],"mmm yyyy")</f>
        <v>Feb 2025</v>
      </c>
    </row>
    <row r="5004" spans="1:16" x14ac:dyDescent="0.25">
      <c r="A5004" t="s">
        <v>1876</v>
      </c>
      <c r="B5004" t="s">
        <v>29</v>
      </c>
      <c r="C5004" t="s">
        <v>36</v>
      </c>
      <c r="D5004" s="5">
        <v>45725.737500000003</v>
      </c>
      <c r="E5004">
        <v>120</v>
      </c>
      <c r="F5004" t="s">
        <v>16</v>
      </c>
      <c r="G5004">
        <v>1178</v>
      </c>
      <c r="H5004" t="s">
        <v>21</v>
      </c>
      <c r="I5004" t="s">
        <v>39</v>
      </c>
      <c r="J5004">
        <v>6.5</v>
      </c>
      <c r="K5004">
        <v>13</v>
      </c>
      <c r="L5004">
        <v>0</v>
      </c>
      <c r="M5004">
        <v>0</v>
      </c>
      <c r="N5004" t="str">
        <f t="shared" si="156"/>
        <v>No Weather Impact</v>
      </c>
      <c r="O5004" t="str">
        <f t="shared" si="157"/>
        <v>Not Cancelled</v>
      </c>
      <c r="P5004" t="str">
        <f>TEXT(Table1[[#This Row],[Departure_Time]],"mmm yyyy")</f>
        <v>Mar 2025</v>
      </c>
    </row>
    <row r="5005" spans="1:16" x14ac:dyDescent="0.25">
      <c r="A5005" t="s">
        <v>1877</v>
      </c>
      <c r="B5005" t="s">
        <v>29</v>
      </c>
      <c r="C5005" t="s">
        <v>23</v>
      </c>
      <c r="D5005" s="5">
        <v>45054.751388888886</v>
      </c>
      <c r="E5005">
        <v>187</v>
      </c>
      <c r="F5005" t="s">
        <v>16</v>
      </c>
      <c r="G5005">
        <v>1124</v>
      </c>
      <c r="H5005" t="s">
        <v>21</v>
      </c>
      <c r="I5005" t="s">
        <v>24</v>
      </c>
      <c r="J5005">
        <v>6.2</v>
      </c>
      <c r="K5005">
        <v>0</v>
      </c>
      <c r="L5005">
        <v>0</v>
      </c>
      <c r="M5005">
        <v>0</v>
      </c>
      <c r="N5005" t="str">
        <f t="shared" si="156"/>
        <v>No Weather Impact</v>
      </c>
      <c r="O5005" t="str">
        <f t="shared" si="157"/>
        <v>Not Cancelled</v>
      </c>
      <c r="P5005" t="str">
        <f>TEXT(Table1[[#This Row],[Departure_Time]],"mmm yyyy")</f>
        <v>May 2023</v>
      </c>
    </row>
    <row r="5006" spans="1:16" x14ac:dyDescent="0.25">
      <c r="A5006" t="s">
        <v>1579</v>
      </c>
      <c r="B5006" t="s">
        <v>20</v>
      </c>
      <c r="C5006" t="s">
        <v>23</v>
      </c>
      <c r="D5006" s="5">
        <v>45054.002083333333</v>
      </c>
      <c r="E5006">
        <v>193</v>
      </c>
      <c r="F5006" t="s">
        <v>16</v>
      </c>
      <c r="G5006">
        <v>1324</v>
      </c>
      <c r="H5006" t="s">
        <v>27</v>
      </c>
      <c r="I5006" t="s">
        <v>24</v>
      </c>
      <c r="J5006">
        <v>8.8000000000000007</v>
      </c>
      <c r="K5006">
        <v>25</v>
      </c>
      <c r="L5006">
        <v>0</v>
      </c>
      <c r="M5006">
        <v>0</v>
      </c>
      <c r="N5006" t="str">
        <f t="shared" si="156"/>
        <v>No Weather Impact</v>
      </c>
      <c r="O5006" t="str">
        <f t="shared" si="157"/>
        <v>Not Cancelled</v>
      </c>
      <c r="P5006" t="str">
        <f>TEXT(Table1[[#This Row],[Departure_Time]],"mmm yyyy")</f>
        <v>May 2023</v>
      </c>
    </row>
    <row r="5007" spans="1:16" x14ac:dyDescent="0.25">
      <c r="A5007" t="s">
        <v>107</v>
      </c>
      <c r="B5007" t="s">
        <v>14</v>
      </c>
      <c r="C5007" t="s">
        <v>23</v>
      </c>
      <c r="D5007" s="5">
        <v>45186.353472222225</v>
      </c>
      <c r="E5007">
        <v>186</v>
      </c>
      <c r="F5007" t="s">
        <v>41</v>
      </c>
      <c r="G5007">
        <v>902</v>
      </c>
      <c r="H5007" t="s">
        <v>21</v>
      </c>
      <c r="I5007" t="s">
        <v>24</v>
      </c>
      <c r="J5007">
        <v>7.8</v>
      </c>
      <c r="K5007">
        <v>26</v>
      </c>
      <c r="L5007">
        <v>0</v>
      </c>
      <c r="M5007">
        <v>0</v>
      </c>
      <c r="N5007" t="str">
        <f t="shared" si="156"/>
        <v>No Weather Impact</v>
      </c>
      <c r="O5007" t="str">
        <f t="shared" si="157"/>
        <v>Not Cancelled</v>
      </c>
      <c r="P5007" t="str">
        <f>TEXT(Table1[[#This Row],[Departure_Time]],"mmm yyyy")</f>
        <v>Sep 2023</v>
      </c>
    </row>
    <row r="5008" spans="1:16" x14ac:dyDescent="0.25">
      <c r="A5008" t="s">
        <v>1878</v>
      </c>
      <c r="B5008" t="s">
        <v>26</v>
      </c>
      <c r="C5008" t="s">
        <v>31</v>
      </c>
      <c r="D5008" s="5">
        <v>45278.306250000001</v>
      </c>
      <c r="E5008">
        <v>150</v>
      </c>
      <c r="F5008" t="s">
        <v>16</v>
      </c>
      <c r="G5008">
        <v>1552</v>
      </c>
      <c r="H5008" t="s">
        <v>17</v>
      </c>
      <c r="I5008" t="s">
        <v>24</v>
      </c>
      <c r="J5008">
        <v>7</v>
      </c>
      <c r="K5008">
        <v>10</v>
      </c>
      <c r="L5008">
        <v>0</v>
      </c>
      <c r="M5008">
        <v>0</v>
      </c>
      <c r="N5008" t="str">
        <f t="shared" si="156"/>
        <v>No Weather Impact</v>
      </c>
      <c r="O5008" t="str">
        <f t="shared" si="157"/>
        <v>Not Cancelled</v>
      </c>
      <c r="P5008" t="str">
        <f>TEXT(Table1[[#This Row],[Departure_Time]],"mmm yyyy")</f>
        <v>Dec 2023</v>
      </c>
    </row>
    <row r="5009" spans="1:16" x14ac:dyDescent="0.25">
      <c r="A5009" t="s">
        <v>204</v>
      </c>
      <c r="B5009" t="s">
        <v>15</v>
      </c>
      <c r="C5009" t="s">
        <v>23</v>
      </c>
      <c r="D5009" s="5">
        <v>45236.540277777778</v>
      </c>
      <c r="E5009">
        <v>266</v>
      </c>
      <c r="F5009" t="s">
        <v>16</v>
      </c>
      <c r="G5009">
        <v>1074</v>
      </c>
      <c r="H5009" t="s">
        <v>17</v>
      </c>
      <c r="I5009" t="s">
        <v>24</v>
      </c>
      <c r="J5009">
        <v>6.5</v>
      </c>
      <c r="K5009">
        <v>12</v>
      </c>
      <c r="L5009">
        <v>0</v>
      </c>
      <c r="M5009">
        <v>1</v>
      </c>
      <c r="N5009" t="str">
        <f t="shared" si="156"/>
        <v>Weather Imapct</v>
      </c>
      <c r="O5009" t="str">
        <f t="shared" si="157"/>
        <v>Not Cancelled</v>
      </c>
      <c r="P5009" t="str">
        <f>TEXT(Table1[[#This Row],[Departure_Time]],"mmm yyyy")</f>
        <v>Nov 2023</v>
      </c>
    </row>
    <row r="5010" spans="1:16" x14ac:dyDescent="0.25">
      <c r="A5010" t="s">
        <v>308</v>
      </c>
      <c r="B5010" t="s">
        <v>36</v>
      </c>
      <c r="C5010" t="s">
        <v>15</v>
      </c>
      <c r="D5010" s="5">
        <v>45054.945138888892</v>
      </c>
      <c r="E5010">
        <v>100</v>
      </c>
      <c r="F5010" t="s">
        <v>16</v>
      </c>
      <c r="G5010">
        <v>1506</v>
      </c>
      <c r="H5010" t="s">
        <v>27</v>
      </c>
      <c r="I5010" t="s">
        <v>39</v>
      </c>
      <c r="J5010">
        <v>8.9</v>
      </c>
      <c r="K5010">
        <v>1</v>
      </c>
      <c r="L5010">
        <v>0</v>
      </c>
      <c r="M5010">
        <v>0</v>
      </c>
      <c r="N5010" t="str">
        <f t="shared" si="156"/>
        <v>No Weather Impact</v>
      </c>
      <c r="O5010" t="str">
        <f t="shared" si="157"/>
        <v>Not Cancelled</v>
      </c>
      <c r="P5010" t="str">
        <f>TEXT(Table1[[#This Row],[Departure_Time]],"mmm yyyy")</f>
        <v>May 2023</v>
      </c>
    </row>
    <row r="5011" spans="1:16" x14ac:dyDescent="0.25">
      <c r="A5011" t="s">
        <v>1879</v>
      </c>
      <c r="B5011" t="s">
        <v>36</v>
      </c>
      <c r="C5011" t="s">
        <v>15</v>
      </c>
      <c r="D5011" s="5">
        <v>45498.918749999997</v>
      </c>
      <c r="E5011">
        <v>177</v>
      </c>
      <c r="F5011" t="s">
        <v>41</v>
      </c>
      <c r="G5011">
        <v>818</v>
      </c>
      <c r="H5011" t="s">
        <v>17</v>
      </c>
      <c r="I5011" t="s">
        <v>24</v>
      </c>
      <c r="J5011">
        <v>6.3</v>
      </c>
      <c r="K5011">
        <v>0</v>
      </c>
      <c r="L5011">
        <v>0</v>
      </c>
      <c r="M5011">
        <v>1</v>
      </c>
      <c r="N5011" t="str">
        <f t="shared" si="156"/>
        <v>Weather Imapct</v>
      </c>
      <c r="O5011" t="str">
        <f t="shared" si="157"/>
        <v>Not Cancelled</v>
      </c>
      <c r="P5011" t="str">
        <f>TEXT(Table1[[#This Row],[Departure_Time]],"mmm yyyy")</f>
        <v>Jul 2024</v>
      </c>
    </row>
    <row r="5012" spans="1:16" x14ac:dyDescent="0.25">
      <c r="A5012" t="s">
        <v>350</v>
      </c>
      <c r="B5012" t="s">
        <v>14</v>
      </c>
      <c r="C5012" t="s">
        <v>29</v>
      </c>
      <c r="D5012" s="5">
        <v>45656.618750000001</v>
      </c>
      <c r="E5012">
        <v>129</v>
      </c>
      <c r="F5012" t="s">
        <v>16</v>
      </c>
      <c r="G5012">
        <v>1034</v>
      </c>
      <c r="H5012" t="s">
        <v>18</v>
      </c>
      <c r="I5012" t="s">
        <v>130</v>
      </c>
      <c r="J5012">
        <v>6.8</v>
      </c>
      <c r="K5012">
        <v>5</v>
      </c>
      <c r="L5012">
        <v>0</v>
      </c>
      <c r="M5012">
        <v>0</v>
      </c>
      <c r="N5012" t="str">
        <f t="shared" si="156"/>
        <v>No Weather Impact</v>
      </c>
      <c r="O5012" t="str">
        <f t="shared" si="157"/>
        <v>Not Cancelled</v>
      </c>
      <c r="P5012" t="str">
        <f>TEXT(Table1[[#This Row],[Departure_Time]],"mmm yyyy")</f>
        <v>Dec 2024</v>
      </c>
    </row>
    <row r="5013" spans="1:16" x14ac:dyDescent="0.25">
      <c r="A5013" t="s">
        <v>1231</v>
      </c>
      <c r="B5013" t="s">
        <v>29</v>
      </c>
      <c r="C5013" t="s">
        <v>29</v>
      </c>
      <c r="D5013" s="5">
        <v>45041.428472222222</v>
      </c>
      <c r="E5013">
        <v>197</v>
      </c>
      <c r="F5013" t="s">
        <v>16</v>
      </c>
      <c r="G5013">
        <v>1144</v>
      </c>
      <c r="H5013" t="s">
        <v>17</v>
      </c>
      <c r="I5013" t="s">
        <v>24</v>
      </c>
      <c r="J5013">
        <v>5.5</v>
      </c>
      <c r="K5013">
        <v>14</v>
      </c>
      <c r="L5013">
        <v>0</v>
      </c>
      <c r="M5013">
        <v>0</v>
      </c>
      <c r="N5013" t="str">
        <f t="shared" si="156"/>
        <v>No Weather Impact</v>
      </c>
      <c r="O5013" t="str">
        <f t="shared" si="157"/>
        <v>Not Cancelled</v>
      </c>
      <c r="P5013" t="str">
        <f>TEXT(Table1[[#This Row],[Departure_Time]],"mmm yyyy")</f>
        <v>Apr 2023</v>
      </c>
    </row>
    <row r="5014" spans="1:16" x14ac:dyDescent="0.25">
      <c r="A5014" t="s">
        <v>1247</v>
      </c>
      <c r="B5014" t="s">
        <v>23</v>
      </c>
      <c r="C5014" t="s">
        <v>29</v>
      </c>
      <c r="D5014" s="5">
        <v>45277.441666666666</v>
      </c>
      <c r="E5014">
        <v>195</v>
      </c>
      <c r="F5014" t="s">
        <v>16</v>
      </c>
      <c r="G5014">
        <v>818</v>
      </c>
      <c r="H5014" t="s">
        <v>27</v>
      </c>
      <c r="I5014" t="s">
        <v>24</v>
      </c>
      <c r="J5014">
        <v>8.1</v>
      </c>
      <c r="K5014">
        <v>0</v>
      </c>
      <c r="L5014">
        <v>0</v>
      </c>
      <c r="M5014">
        <v>0</v>
      </c>
      <c r="N5014" t="str">
        <f t="shared" si="156"/>
        <v>No Weather Impact</v>
      </c>
      <c r="O5014" t="str">
        <f t="shared" si="157"/>
        <v>Not Cancelled</v>
      </c>
      <c r="P5014" t="str">
        <f>TEXT(Table1[[#This Row],[Departure_Time]],"mmm yyyy")</f>
        <v>Dec 2023</v>
      </c>
    </row>
    <row r="5015" spans="1:16" x14ac:dyDescent="0.25">
      <c r="A5015" t="s">
        <v>993</v>
      </c>
      <c r="B5015" t="s">
        <v>23</v>
      </c>
      <c r="C5015" t="s">
        <v>14</v>
      </c>
      <c r="D5015" s="5">
        <v>45320.878472222219</v>
      </c>
      <c r="E5015">
        <v>130</v>
      </c>
      <c r="F5015" t="s">
        <v>16</v>
      </c>
      <c r="G5015">
        <v>1194</v>
      </c>
      <c r="H5015" t="s">
        <v>17</v>
      </c>
      <c r="I5015" t="s">
        <v>24</v>
      </c>
      <c r="J5015">
        <v>7.4</v>
      </c>
      <c r="K5015">
        <v>10</v>
      </c>
      <c r="L5015">
        <v>0</v>
      </c>
      <c r="M5015">
        <v>1</v>
      </c>
      <c r="N5015" t="str">
        <f t="shared" si="156"/>
        <v>Weather Imapct</v>
      </c>
      <c r="O5015" t="str">
        <f t="shared" si="157"/>
        <v>Not Cancelled</v>
      </c>
      <c r="P5015" t="str">
        <f>TEXT(Table1[[#This Row],[Departure_Time]],"mmm yyyy")</f>
        <v>Jan 2024</v>
      </c>
    </row>
    <row r="5016" spans="1:16" x14ac:dyDescent="0.25">
      <c r="A5016" t="s">
        <v>1747</v>
      </c>
      <c r="B5016" t="s">
        <v>31</v>
      </c>
      <c r="C5016" t="s">
        <v>31</v>
      </c>
      <c r="D5016" s="5">
        <v>45736.306944444441</v>
      </c>
      <c r="E5016">
        <v>124</v>
      </c>
      <c r="F5016" t="s">
        <v>16</v>
      </c>
      <c r="G5016">
        <v>1613</v>
      </c>
      <c r="H5016" t="s">
        <v>21</v>
      </c>
      <c r="I5016" t="s">
        <v>24</v>
      </c>
      <c r="J5016">
        <v>5.0999999999999996</v>
      </c>
      <c r="K5016">
        <v>14</v>
      </c>
      <c r="L5016">
        <v>0</v>
      </c>
      <c r="M5016">
        <v>1</v>
      </c>
      <c r="N5016" t="str">
        <f t="shared" si="156"/>
        <v>Weather Imapct</v>
      </c>
      <c r="O5016" t="str">
        <f t="shared" si="157"/>
        <v>Not Cancelled</v>
      </c>
      <c r="P5016" t="str">
        <f>TEXT(Table1[[#This Row],[Departure_Time]],"mmm yyyy")</f>
        <v>Mar 2025</v>
      </c>
    </row>
    <row r="5017" spans="1:16" x14ac:dyDescent="0.25">
      <c r="A5017" t="s">
        <v>1880</v>
      </c>
      <c r="B5017" t="s">
        <v>15</v>
      </c>
      <c r="C5017" t="s">
        <v>29</v>
      </c>
      <c r="D5017" s="5">
        <v>45063.092361111114</v>
      </c>
      <c r="E5017">
        <v>201</v>
      </c>
      <c r="F5017" t="s">
        <v>16</v>
      </c>
      <c r="G5017">
        <v>1299</v>
      </c>
      <c r="H5017" t="s">
        <v>27</v>
      </c>
      <c r="I5017" t="s">
        <v>24</v>
      </c>
      <c r="J5017">
        <v>7</v>
      </c>
      <c r="K5017">
        <v>19</v>
      </c>
      <c r="L5017">
        <v>0</v>
      </c>
      <c r="M5017">
        <v>0</v>
      </c>
      <c r="N5017" t="str">
        <f t="shared" si="156"/>
        <v>No Weather Impact</v>
      </c>
      <c r="O5017" t="str">
        <f t="shared" si="157"/>
        <v>Not Cancelled</v>
      </c>
      <c r="P5017" t="str">
        <f>TEXT(Table1[[#This Row],[Departure_Time]],"mmm yyyy")</f>
        <v>May 2023</v>
      </c>
    </row>
    <row r="5018" spans="1:16" x14ac:dyDescent="0.25">
      <c r="A5018" t="s">
        <v>1881</v>
      </c>
      <c r="B5018" t="s">
        <v>14</v>
      </c>
      <c r="C5018" t="s">
        <v>23</v>
      </c>
      <c r="D5018" s="5">
        <v>45164.677777777775</v>
      </c>
      <c r="E5018">
        <v>214</v>
      </c>
      <c r="F5018" t="s">
        <v>16</v>
      </c>
      <c r="G5018">
        <v>930</v>
      </c>
      <c r="H5018" t="s">
        <v>21</v>
      </c>
      <c r="I5018" t="s">
        <v>24</v>
      </c>
      <c r="J5018">
        <v>6.6</v>
      </c>
      <c r="K5018">
        <v>10</v>
      </c>
      <c r="L5018">
        <v>0</v>
      </c>
      <c r="M5018">
        <v>0</v>
      </c>
      <c r="N5018" t="str">
        <f t="shared" si="156"/>
        <v>No Weather Impact</v>
      </c>
      <c r="O5018" t="str">
        <f t="shared" si="157"/>
        <v>Not Cancelled</v>
      </c>
      <c r="P5018" t="str">
        <f>TEXT(Table1[[#This Row],[Departure_Time]],"mmm yyyy")</f>
        <v>Aug 2023</v>
      </c>
    </row>
    <row r="5019" spans="1:16" x14ac:dyDescent="0.25">
      <c r="A5019" t="s">
        <v>1882</v>
      </c>
      <c r="B5019" t="s">
        <v>20</v>
      </c>
      <c r="C5019" t="s">
        <v>20</v>
      </c>
      <c r="D5019" s="5">
        <v>45697.259027777778</v>
      </c>
      <c r="E5019">
        <v>183</v>
      </c>
      <c r="F5019" t="s">
        <v>16</v>
      </c>
      <c r="G5019">
        <v>1025</v>
      </c>
      <c r="H5019" t="s">
        <v>21</v>
      </c>
      <c r="I5019" t="s">
        <v>24</v>
      </c>
      <c r="J5019">
        <v>5.2</v>
      </c>
      <c r="K5019">
        <v>4</v>
      </c>
      <c r="L5019">
        <v>0</v>
      </c>
      <c r="M5019">
        <v>0</v>
      </c>
      <c r="N5019" t="str">
        <f t="shared" si="156"/>
        <v>No Weather Impact</v>
      </c>
      <c r="O5019" t="str">
        <f t="shared" si="157"/>
        <v>Not Cancelled</v>
      </c>
      <c r="P5019" t="str">
        <f>TEXT(Table1[[#This Row],[Departure_Time]],"mmm yyyy")</f>
        <v>Feb 2025</v>
      </c>
    </row>
    <row r="5020" spans="1:16" x14ac:dyDescent="0.25">
      <c r="A5020" t="s">
        <v>1801</v>
      </c>
      <c r="B5020" t="s">
        <v>31</v>
      </c>
      <c r="C5020" t="s">
        <v>23</v>
      </c>
      <c r="D5020" s="5">
        <v>45263.379166666666</v>
      </c>
      <c r="E5020">
        <v>107</v>
      </c>
      <c r="F5020" t="s">
        <v>16</v>
      </c>
      <c r="G5020">
        <v>1189</v>
      </c>
      <c r="H5020" t="s">
        <v>18</v>
      </c>
      <c r="I5020" t="s">
        <v>24</v>
      </c>
      <c r="J5020">
        <v>6.2</v>
      </c>
      <c r="K5020">
        <v>1</v>
      </c>
      <c r="L5020">
        <v>0</v>
      </c>
      <c r="M5020">
        <v>0</v>
      </c>
      <c r="N5020" t="str">
        <f t="shared" si="156"/>
        <v>No Weather Impact</v>
      </c>
      <c r="O5020" t="str">
        <f t="shared" si="157"/>
        <v>Not Cancelled</v>
      </c>
      <c r="P5020" t="str">
        <f>TEXT(Table1[[#This Row],[Departure_Time]],"mmm yyyy")</f>
        <v>Dec 2023</v>
      </c>
    </row>
    <row r="5021" spans="1:16" x14ac:dyDescent="0.25">
      <c r="A5021" t="s">
        <v>1865</v>
      </c>
      <c r="B5021" t="s">
        <v>36</v>
      </c>
      <c r="C5021" t="s">
        <v>15</v>
      </c>
      <c r="D5021" s="5">
        <v>45690.511805555558</v>
      </c>
      <c r="E5021">
        <v>208</v>
      </c>
      <c r="F5021" t="s">
        <v>16</v>
      </c>
      <c r="G5021">
        <v>1098</v>
      </c>
      <c r="H5021" t="s">
        <v>17</v>
      </c>
      <c r="I5021" t="s">
        <v>39</v>
      </c>
      <c r="J5021">
        <v>6.2</v>
      </c>
      <c r="K5021">
        <v>5</v>
      </c>
      <c r="L5021">
        <v>0</v>
      </c>
      <c r="M5021">
        <v>0</v>
      </c>
      <c r="N5021" t="str">
        <f t="shared" si="156"/>
        <v>No Weather Impact</v>
      </c>
      <c r="O5021" t="str">
        <f t="shared" si="157"/>
        <v>Not Cancelled</v>
      </c>
      <c r="P5021" t="str">
        <f>TEXT(Table1[[#This Row],[Departure_Time]],"mmm yyyy")</f>
        <v>Feb 2025</v>
      </c>
    </row>
    <row r="5022" spans="1:16" x14ac:dyDescent="0.25">
      <c r="A5022" t="s">
        <v>321</v>
      </c>
      <c r="B5022" t="s">
        <v>29</v>
      </c>
      <c r="C5022" t="s">
        <v>36</v>
      </c>
      <c r="D5022" s="5">
        <v>45164.827777777777</v>
      </c>
      <c r="E5022">
        <v>191</v>
      </c>
      <c r="F5022" t="s">
        <v>16</v>
      </c>
      <c r="G5022">
        <v>1155</v>
      </c>
      <c r="H5022" t="s">
        <v>21</v>
      </c>
      <c r="I5022" t="s">
        <v>24</v>
      </c>
      <c r="J5022">
        <v>6.5</v>
      </c>
      <c r="K5022">
        <v>1</v>
      </c>
      <c r="L5022">
        <v>0</v>
      </c>
      <c r="M5022">
        <v>0</v>
      </c>
      <c r="N5022" t="str">
        <f t="shared" si="156"/>
        <v>No Weather Impact</v>
      </c>
      <c r="O5022" t="str">
        <f t="shared" si="157"/>
        <v>Not Cancelled</v>
      </c>
      <c r="P5022" t="str">
        <f>TEXT(Table1[[#This Row],[Departure_Time]],"mmm yyyy")</f>
        <v>Aug 2023</v>
      </c>
    </row>
    <row r="5023" spans="1:16" x14ac:dyDescent="0.25">
      <c r="A5023" t="s">
        <v>739</v>
      </c>
      <c r="B5023" t="s">
        <v>15</v>
      </c>
      <c r="C5023" t="s">
        <v>29</v>
      </c>
      <c r="D5023" s="5">
        <v>45714.546527777777</v>
      </c>
      <c r="E5023">
        <v>171</v>
      </c>
      <c r="F5023" t="s">
        <v>16</v>
      </c>
      <c r="G5023">
        <v>1301</v>
      </c>
      <c r="H5023" t="s">
        <v>27</v>
      </c>
      <c r="I5023" t="s">
        <v>24</v>
      </c>
      <c r="J5023">
        <v>7.4</v>
      </c>
      <c r="K5023">
        <v>9</v>
      </c>
      <c r="L5023">
        <v>0</v>
      </c>
      <c r="M5023">
        <v>0</v>
      </c>
      <c r="N5023" t="str">
        <f t="shared" si="156"/>
        <v>No Weather Impact</v>
      </c>
      <c r="O5023" t="str">
        <f t="shared" si="157"/>
        <v>Not Cancelled</v>
      </c>
      <c r="P5023" t="str">
        <f>TEXT(Table1[[#This Row],[Departure_Time]],"mmm yyyy")</f>
        <v>Feb 2025</v>
      </c>
    </row>
    <row r="5024" spans="1:16" x14ac:dyDescent="0.25">
      <c r="A5024" t="s">
        <v>801</v>
      </c>
      <c r="B5024" t="s">
        <v>26</v>
      </c>
      <c r="C5024" t="s">
        <v>23</v>
      </c>
      <c r="D5024" s="5">
        <v>45669.052777777775</v>
      </c>
      <c r="E5024">
        <v>226</v>
      </c>
      <c r="F5024" t="s">
        <v>41</v>
      </c>
      <c r="G5024">
        <v>1217</v>
      </c>
      <c r="H5024" t="s">
        <v>17</v>
      </c>
      <c r="I5024" t="s">
        <v>39</v>
      </c>
      <c r="J5024">
        <v>5</v>
      </c>
      <c r="K5024">
        <v>27</v>
      </c>
      <c r="L5024">
        <v>0</v>
      </c>
      <c r="M5024">
        <v>0</v>
      </c>
      <c r="N5024" t="str">
        <f t="shared" si="156"/>
        <v>No Weather Impact</v>
      </c>
      <c r="O5024" t="str">
        <f t="shared" si="157"/>
        <v>Not Cancelled</v>
      </c>
      <c r="P5024" t="str">
        <f>TEXT(Table1[[#This Row],[Departure_Time]],"mmm yyyy")</f>
        <v>Jan 2025</v>
      </c>
    </row>
    <row r="5025" spans="1:16" x14ac:dyDescent="0.25">
      <c r="A5025" t="s">
        <v>931</v>
      </c>
      <c r="B5025" t="s">
        <v>36</v>
      </c>
      <c r="C5025" t="s">
        <v>23</v>
      </c>
      <c r="D5025" s="5">
        <v>45704.050694444442</v>
      </c>
      <c r="E5025">
        <v>139</v>
      </c>
      <c r="F5025" t="s">
        <v>41</v>
      </c>
      <c r="G5025">
        <v>1219</v>
      </c>
      <c r="H5025" t="s">
        <v>17</v>
      </c>
      <c r="I5025" t="s">
        <v>24</v>
      </c>
      <c r="J5025">
        <v>5.3</v>
      </c>
      <c r="K5025">
        <v>20</v>
      </c>
      <c r="L5025">
        <v>0</v>
      </c>
      <c r="M5025">
        <v>1</v>
      </c>
      <c r="N5025" t="str">
        <f t="shared" si="156"/>
        <v>Weather Imapct</v>
      </c>
      <c r="O5025" t="str">
        <f t="shared" si="157"/>
        <v>Not Cancelled</v>
      </c>
      <c r="P5025" t="str">
        <f>TEXT(Table1[[#This Row],[Departure_Time]],"mmm yyyy")</f>
        <v>Feb 2025</v>
      </c>
    </row>
    <row r="5026" spans="1:16" x14ac:dyDescent="0.25">
      <c r="A5026" t="s">
        <v>373</v>
      </c>
      <c r="B5026" t="s">
        <v>14</v>
      </c>
      <c r="C5026" t="s">
        <v>23</v>
      </c>
      <c r="D5026" s="5">
        <v>45255.631944444445</v>
      </c>
      <c r="E5026">
        <v>161</v>
      </c>
      <c r="F5026" t="s">
        <v>16</v>
      </c>
      <c r="G5026">
        <v>1752</v>
      </c>
      <c r="H5026" t="s">
        <v>27</v>
      </c>
      <c r="I5026" t="s">
        <v>24</v>
      </c>
      <c r="J5026">
        <v>4.5999999999999996</v>
      </c>
      <c r="K5026">
        <v>5</v>
      </c>
      <c r="L5026">
        <v>0</v>
      </c>
      <c r="M5026">
        <v>0</v>
      </c>
      <c r="N5026" t="str">
        <f t="shared" si="156"/>
        <v>No Weather Impact</v>
      </c>
      <c r="O5026" t="str">
        <f t="shared" si="157"/>
        <v>Not Cancelled</v>
      </c>
      <c r="P5026" t="str">
        <f>TEXT(Table1[[#This Row],[Departure_Time]],"mmm yyyy")</f>
        <v>Nov 2023</v>
      </c>
    </row>
    <row r="5027" spans="1:16" x14ac:dyDescent="0.25">
      <c r="A5027" t="s">
        <v>937</v>
      </c>
      <c r="B5027" t="s">
        <v>15</v>
      </c>
      <c r="C5027" t="s">
        <v>23</v>
      </c>
      <c r="D5027" s="5">
        <v>45426.768750000003</v>
      </c>
      <c r="E5027">
        <v>228</v>
      </c>
      <c r="F5027" t="s">
        <v>16</v>
      </c>
      <c r="G5027">
        <v>1387</v>
      </c>
      <c r="H5027" t="s">
        <v>18</v>
      </c>
      <c r="I5027" t="s">
        <v>18</v>
      </c>
      <c r="J5027">
        <v>5.8</v>
      </c>
      <c r="K5027">
        <v>0</v>
      </c>
      <c r="L5027">
        <v>0</v>
      </c>
      <c r="M5027">
        <v>0</v>
      </c>
      <c r="N5027" t="str">
        <f t="shared" si="156"/>
        <v>No Weather Impact</v>
      </c>
      <c r="O5027" t="str">
        <f t="shared" si="157"/>
        <v>Not Cancelled</v>
      </c>
      <c r="P5027" t="str">
        <f>TEXT(Table1[[#This Row],[Departure_Time]],"mmm yyyy")</f>
        <v>May 2024</v>
      </c>
    </row>
    <row r="5028" spans="1:16" x14ac:dyDescent="0.25">
      <c r="A5028" t="s">
        <v>160</v>
      </c>
      <c r="B5028" t="s">
        <v>15</v>
      </c>
      <c r="C5028" t="s">
        <v>31</v>
      </c>
      <c r="D5028" s="5">
        <v>45662.7</v>
      </c>
      <c r="E5028">
        <v>215</v>
      </c>
      <c r="F5028" t="s">
        <v>52</v>
      </c>
      <c r="G5028">
        <v>1126</v>
      </c>
      <c r="H5028" t="s">
        <v>27</v>
      </c>
      <c r="I5028" t="s">
        <v>24</v>
      </c>
      <c r="J5028">
        <v>7.8</v>
      </c>
      <c r="K5028">
        <v>3</v>
      </c>
      <c r="L5028">
        <v>0</v>
      </c>
      <c r="M5028">
        <v>0</v>
      </c>
      <c r="N5028" t="str">
        <f t="shared" si="156"/>
        <v>No Weather Impact</v>
      </c>
      <c r="O5028" t="str">
        <f t="shared" si="157"/>
        <v>Cancelled</v>
      </c>
      <c r="P5028" t="str">
        <f>TEXT(Table1[[#This Row],[Departure_Time]],"mmm yyyy")</f>
        <v>Jan 2025</v>
      </c>
    </row>
    <row r="5029" spans="1:16" x14ac:dyDescent="0.25">
      <c r="A5029" t="s">
        <v>1185</v>
      </c>
      <c r="B5029" t="s">
        <v>26</v>
      </c>
      <c r="C5029" t="s">
        <v>14</v>
      </c>
      <c r="D5029" s="5">
        <v>45110.804166666669</v>
      </c>
      <c r="E5029">
        <v>48</v>
      </c>
      <c r="F5029" t="s">
        <v>16</v>
      </c>
      <c r="G5029">
        <v>885</v>
      </c>
      <c r="H5029" t="s">
        <v>18</v>
      </c>
      <c r="I5029" t="s">
        <v>24</v>
      </c>
      <c r="J5029">
        <v>5.0999999999999996</v>
      </c>
      <c r="K5029">
        <v>21</v>
      </c>
      <c r="L5029">
        <v>0</v>
      </c>
      <c r="M5029">
        <v>0</v>
      </c>
      <c r="N5029" t="str">
        <f t="shared" si="156"/>
        <v>No Weather Impact</v>
      </c>
      <c r="O5029" t="str">
        <f t="shared" si="157"/>
        <v>Not Cancelled</v>
      </c>
      <c r="P5029" t="str">
        <f>TEXT(Table1[[#This Row],[Departure_Time]],"mmm yyyy")</f>
        <v>Jul 2023</v>
      </c>
    </row>
    <row r="5030" spans="1:16" x14ac:dyDescent="0.25">
      <c r="A5030" t="s">
        <v>1883</v>
      </c>
      <c r="B5030" t="s">
        <v>14</v>
      </c>
      <c r="C5030" t="s">
        <v>29</v>
      </c>
      <c r="D5030" s="5">
        <v>45729.087500000001</v>
      </c>
      <c r="E5030">
        <v>148</v>
      </c>
      <c r="F5030" t="s">
        <v>41</v>
      </c>
      <c r="G5030">
        <v>646</v>
      </c>
      <c r="H5030" t="s">
        <v>27</v>
      </c>
      <c r="I5030" t="s">
        <v>24</v>
      </c>
      <c r="J5030">
        <v>6.4</v>
      </c>
      <c r="K5030">
        <v>3</v>
      </c>
      <c r="L5030">
        <v>0</v>
      </c>
      <c r="M5030">
        <v>0</v>
      </c>
      <c r="N5030" t="str">
        <f t="shared" si="156"/>
        <v>No Weather Impact</v>
      </c>
      <c r="O5030" t="str">
        <f t="shared" si="157"/>
        <v>Not Cancelled</v>
      </c>
      <c r="P5030" t="str">
        <f>TEXT(Table1[[#This Row],[Departure_Time]],"mmm yyyy")</f>
        <v>Mar 2025</v>
      </c>
    </row>
    <row r="5031" spans="1:16" x14ac:dyDescent="0.25">
      <c r="A5031" t="s">
        <v>1678</v>
      </c>
      <c r="B5031" t="s">
        <v>23</v>
      </c>
      <c r="C5031" t="s">
        <v>36</v>
      </c>
      <c r="D5031" s="5">
        <v>45462.133333333331</v>
      </c>
      <c r="E5031">
        <v>182</v>
      </c>
      <c r="F5031" t="s">
        <v>16</v>
      </c>
      <c r="G5031">
        <v>728</v>
      </c>
      <c r="H5031" t="s">
        <v>17</v>
      </c>
      <c r="I5031" t="s">
        <v>39</v>
      </c>
      <c r="J5031">
        <v>6.4</v>
      </c>
      <c r="K5031">
        <v>34</v>
      </c>
      <c r="L5031">
        <v>0</v>
      </c>
      <c r="M5031">
        <v>0</v>
      </c>
      <c r="N5031" t="str">
        <f t="shared" si="156"/>
        <v>No Weather Impact</v>
      </c>
      <c r="O5031" t="str">
        <f t="shared" si="157"/>
        <v>Not Cancelled</v>
      </c>
      <c r="P5031" t="str">
        <f>TEXT(Table1[[#This Row],[Departure_Time]],"mmm yyyy")</f>
        <v>Jun 2024</v>
      </c>
    </row>
    <row r="5032" spans="1:16" x14ac:dyDescent="0.25">
      <c r="A5032" t="s">
        <v>1884</v>
      </c>
      <c r="B5032" t="s">
        <v>26</v>
      </c>
      <c r="C5032" t="s">
        <v>14</v>
      </c>
      <c r="D5032" s="5">
        <v>45159.73541666667</v>
      </c>
      <c r="E5032">
        <v>208</v>
      </c>
      <c r="F5032" t="s">
        <v>16</v>
      </c>
      <c r="G5032">
        <v>1613</v>
      </c>
      <c r="H5032" t="s">
        <v>21</v>
      </c>
      <c r="I5032" t="s">
        <v>39</v>
      </c>
      <c r="J5032">
        <v>7.7</v>
      </c>
      <c r="K5032">
        <v>53</v>
      </c>
      <c r="L5032">
        <v>0</v>
      </c>
      <c r="M5032">
        <v>0</v>
      </c>
      <c r="N5032" t="str">
        <f t="shared" si="156"/>
        <v>No Weather Impact</v>
      </c>
      <c r="O5032" t="str">
        <f t="shared" si="157"/>
        <v>Not Cancelled</v>
      </c>
      <c r="P5032" t="str">
        <f>TEXT(Table1[[#This Row],[Departure_Time]],"mmm yyyy")</f>
        <v>Aug 2023</v>
      </c>
    </row>
    <row r="5033" spans="1:16" x14ac:dyDescent="0.25">
      <c r="A5033" t="s">
        <v>141</v>
      </c>
      <c r="B5033" t="s">
        <v>26</v>
      </c>
      <c r="C5033" t="s">
        <v>36</v>
      </c>
      <c r="D5033" s="5">
        <v>45219.21597222222</v>
      </c>
      <c r="E5033">
        <v>167</v>
      </c>
      <c r="F5033" t="s">
        <v>16</v>
      </c>
      <c r="G5033">
        <v>1527</v>
      </c>
      <c r="H5033" t="s">
        <v>18</v>
      </c>
      <c r="I5033" t="s">
        <v>24</v>
      </c>
      <c r="J5033">
        <v>6.7</v>
      </c>
      <c r="K5033">
        <v>8</v>
      </c>
      <c r="L5033">
        <v>0</v>
      </c>
      <c r="M5033">
        <v>0</v>
      </c>
      <c r="N5033" t="str">
        <f t="shared" si="156"/>
        <v>No Weather Impact</v>
      </c>
      <c r="O5033" t="str">
        <f t="shared" si="157"/>
        <v>Not Cancelled</v>
      </c>
      <c r="P5033" t="str">
        <f>TEXT(Table1[[#This Row],[Departure_Time]],"mmm yyyy")</f>
        <v>Oct 2023</v>
      </c>
    </row>
    <row r="5034" spans="1:16" x14ac:dyDescent="0.25">
      <c r="A5034" t="s">
        <v>467</v>
      </c>
      <c r="B5034" t="s">
        <v>15</v>
      </c>
      <c r="C5034" t="s">
        <v>23</v>
      </c>
      <c r="D5034" s="5">
        <v>45376.384722222225</v>
      </c>
      <c r="E5034">
        <v>104</v>
      </c>
      <c r="F5034" t="s">
        <v>16</v>
      </c>
      <c r="G5034">
        <v>1335</v>
      </c>
      <c r="H5034" t="s">
        <v>18</v>
      </c>
      <c r="I5034" t="s">
        <v>24</v>
      </c>
      <c r="J5034">
        <v>8.1</v>
      </c>
      <c r="K5034">
        <v>0</v>
      </c>
      <c r="L5034">
        <v>0</v>
      </c>
      <c r="M5034">
        <v>0</v>
      </c>
      <c r="N5034" t="str">
        <f t="shared" si="156"/>
        <v>No Weather Impact</v>
      </c>
      <c r="O5034" t="str">
        <f t="shared" si="157"/>
        <v>Not Cancelled</v>
      </c>
      <c r="P5034" t="str">
        <f>TEXT(Table1[[#This Row],[Departure_Time]],"mmm yyyy")</f>
        <v>Mar 2024</v>
      </c>
    </row>
    <row r="5035" spans="1:16" x14ac:dyDescent="0.25">
      <c r="A5035" t="s">
        <v>866</v>
      </c>
      <c r="B5035" t="s">
        <v>20</v>
      </c>
      <c r="C5035" t="s">
        <v>31</v>
      </c>
      <c r="D5035" s="5">
        <v>45147.622916666667</v>
      </c>
      <c r="E5035">
        <v>218</v>
      </c>
      <c r="F5035" t="s">
        <v>16</v>
      </c>
      <c r="G5035">
        <v>1180</v>
      </c>
      <c r="H5035" t="s">
        <v>27</v>
      </c>
      <c r="I5035" t="s">
        <v>24</v>
      </c>
      <c r="J5035">
        <v>6</v>
      </c>
      <c r="K5035">
        <v>2</v>
      </c>
      <c r="L5035">
        <v>0</v>
      </c>
      <c r="M5035">
        <v>1</v>
      </c>
      <c r="N5035" t="str">
        <f t="shared" si="156"/>
        <v>Weather Imapct</v>
      </c>
      <c r="O5035" t="str">
        <f t="shared" si="157"/>
        <v>Not Cancelled</v>
      </c>
      <c r="P5035" t="str">
        <f>TEXT(Table1[[#This Row],[Departure_Time]],"mmm yyyy")</f>
        <v>Aug 2023</v>
      </c>
    </row>
    <row r="5036" spans="1:16" x14ac:dyDescent="0.25">
      <c r="A5036" t="s">
        <v>1448</v>
      </c>
      <c r="B5036" t="s">
        <v>26</v>
      </c>
      <c r="C5036" t="s">
        <v>23</v>
      </c>
      <c r="D5036" s="5">
        <v>45543.375</v>
      </c>
      <c r="E5036">
        <v>206</v>
      </c>
      <c r="F5036" t="s">
        <v>41</v>
      </c>
      <c r="G5036">
        <v>1454</v>
      </c>
      <c r="H5036" t="s">
        <v>18</v>
      </c>
      <c r="I5036" t="s">
        <v>18</v>
      </c>
      <c r="J5036">
        <v>8.4</v>
      </c>
      <c r="K5036">
        <v>32</v>
      </c>
      <c r="L5036">
        <v>0</v>
      </c>
      <c r="M5036">
        <v>0</v>
      </c>
      <c r="N5036" t="str">
        <f t="shared" si="156"/>
        <v>No Weather Impact</v>
      </c>
      <c r="O5036" t="str">
        <f t="shared" si="157"/>
        <v>Not Cancelled</v>
      </c>
      <c r="P5036" t="str">
        <f>TEXT(Table1[[#This Row],[Departure_Time]],"mmm yyyy")</f>
        <v>Sep 2024</v>
      </c>
    </row>
    <row r="5037" spans="1:16" x14ac:dyDescent="0.25">
      <c r="A5037" t="s">
        <v>1374</v>
      </c>
      <c r="B5037" t="s">
        <v>23</v>
      </c>
      <c r="C5037" t="s">
        <v>36</v>
      </c>
      <c r="D5037" s="5">
        <v>45138.268750000003</v>
      </c>
      <c r="E5037">
        <v>125</v>
      </c>
      <c r="F5037" t="s">
        <v>16</v>
      </c>
      <c r="G5037">
        <v>608</v>
      </c>
      <c r="H5037" t="s">
        <v>21</v>
      </c>
      <c r="I5037" t="s">
        <v>39</v>
      </c>
      <c r="J5037">
        <v>6.3</v>
      </c>
      <c r="K5037">
        <v>1</v>
      </c>
      <c r="L5037">
        <v>0</v>
      </c>
      <c r="M5037">
        <v>0</v>
      </c>
      <c r="N5037" t="str">
        <f t="shared" si="156"/>
        <v>No Weather Impact</v>
      </c>
      <c r="O5037" t="str">
        <f t="shared" si="157"/>
        <v>Not Cancelled</v>
      </c>
      <c r="P5037" t="str">
        <f>TEXT(Table1[[#This Row],[Departure_Time]],"mmm yyyy")</f>
        <v>Jul 2023</v>
      </c>
    </row>
    <row r="5038" spans="1:16" x14ac:dyDescent="0.25">
      <c r="A5038" t="s">
        <v>981</v>
      </c>
      <c r="B5038" t="s">
        <v>15</v>
      </c>
      <c r="C5038" t="s">
        <v>20</v>
      </c>
      <c r="D5038" s="5">
        <v>45671.67291666667</v>
      </c>
      <c r="E5038">
        <v>102</v>
      </c>
      <c r="F5038" t="s">
        <v>16</v>
      </c>
      <c r="G5038">
        <v>1476</v>
      </c>
      <c r="H5038" t="s">
        <v>21</v>
      </c>
      <c r="I5038" t="s">
        <v>24</v>
      </c>
      <c r="J5038">
        <v>4.9000000000000004</v>
      </c>
      <c r="K5038">
        <v>8</v>
      </c>
      <c r="L5038">
        <v>0</v>
      </c>
      <c r="M5038">
        <v>1</v>
      </c>
      <c r="N5038" t="str">
        <f t="shared" si="156"/>
        <v>Weather Imapct</v>
      </c>
      <c r="O5038" t="str">
        <f t="shared" si="157"/>
        <v>Not Cancelled</v>
      </c>
      <c r="P5038" t="str">
        <f>TEXT(Table1[[#This Row],[Departure_Time]],"mmm yyyy")</f>
        <v>Jan 2025</v>
      </c>
    </row>
    <row r="5039" spans="1:16" x14ac:dyDescent="0.25">
      <c r="A5039" t="s">
        <v>1228</v>
      </c>
      <c r="B5039" t="s">
        <v>20</v>
      </c>
      <c r="C5039" t="s">
        <v>14</v>
      </c>
      <c r="D5039" s="5">
        <v>45353.03402777778</v>
      </c>
      <c r="E5039">
        <v>137</v>
      </c>
      <c r="F5039" t="s">
        <v>16</v>
      </c>
      <c r="G5039">
        <v>703</v>
      </c>
      <c r="H5039" t="s">
        <v>27</v>
      </c>
      <c r="I5039" t="s">
        <v>24</v>
      </c>
      <c r="J5039">
        <v>5.3</v>
      </c>
      <c r="K5039">
        <v>10</v>
      </c>
      <c r="L5039">
        <v>0</v>
      </c>
      <c r="M5039">
        <v>0</v>
      </c>
      <c r="N5039" t="str">
        <f t="shared" si="156"/>
        <v>No Weather Impact</v>
      </c>
      <c r="O5039" t="str">
        <f t="shared" si="157"/>
        <v>Not Cancelled</v>
      </c>
      <c r="P5039" t="str">
        <f>TEXT(Table1[[#This Row],[Departure_Time]],"mmm yyyy")</f>
        <v>Mar 2024</v>
      </c>
    </row>
    <row r="5040" spans="1:16" x14ac:dyDescent="0.25">
      <c r="A5040" t="s">
        <v>1025</v>
      </c>
      <c r="B5040" t="s">
        <v>20</v>
      </c>
      <c r="C5040" t="s">
        <v>20</v>
      </c>
      <c r="D5040" s="5">
        <v>45633.260416666664</v>
      </c>
      <c r="E5040">
        <v>215</v>
      </c>
      <c r="F5040" t="s">
        <v>41</v>
      </c>
      <c r="G5040">
        <v>898</v>
      </c>
      <c r="H5040" t="s">
        <v>27</v>
      </c>
      <c r="I5040" t="s">
        <v>24</v>
      </c>
      <c r="J5040">
        <v>7.3</v>
      </c>
      <c r="K5040">
        <v>2</v>
      </c>
      <c r="L5040">
        <v>0</v>
      </c>
      <c r="M5040">
        <v>0</v>
      </c>
      <c r="N5040" t="str">
        <f t="shared" si="156"/>
        <v>No Weather Impact</v>
      </c>
      <c r="O5040" t="str">
        <f t="shared" si="157"/>
        <v>Not Cancelled</v>
      </c>
      <c r="P5040" t="str">
        <f>TEXT(Table1[[#This Row],[Departure_Time]],"mmm yyyy")</f>
        <v>Dec 2024</v>
      </c>
    </row>
    <row r="5041" spans="1:16" x14ac:dyDescent="0.25">
      <c r="A5041" t="s">
        <v>432</v>
      </c>
      <c r="B5041" t="s">
        <v>14</v>
      </c>
      <c r="C5041" t="s">
        <v>23</v>
      </c>
      <c r="D5041" s="5">
        <v>45387.865972222222</v>
      </c>
      <c r="E5041">
        <v>91</v>
      </c>
      <c r="F5041" t="s">
        <v>16</v>
      </c>
      <c r="G5041">
        <v>1337</v>
      </c>
      <c r="H5041" t="s">
        <v>21</v>
      </c>
      <c r="I5041" t="s">
        <v>39</v>
      </c>
      <c r="J5041">
        <v>6.8</v>
      </c>
      <c r="K5041">
        <v>12</v>
      </c>
      <c r="L5041">
        <v>0</v>
      </c>
      <c r="M5041">
        <v>0</v>
      </c>
      <c r="N5041" t="str">
        <f t="shared" si="156"/>
        <v>No Weather Impact</v>
      </c>
      <c r="O5041" t="str">
        <f t="shared" si="157"/>
        <v>Not Cancelled</v>
      </c>
      <c r="P5041" t="str">
        <f>TEXT(Table1[[#This Row],[Departure_Time]],"mmm yyyy")</f>
        <v>Apr 2024</v>
      </c>
    </row>
    <row r="5042" spans="1:16" x14ac:dyDescent="0.25">
      <c r="A5042" t="s">
        <v>1594</v>
      </c>
      <c r="B5042" t="s">
        <v>15</v>
      </c>
      <c r="C5042" t="s">
        <v>36</v>
      </c>
      <c r="D5042" s="5">
        <v>45315.408333333333</v>
      </c>
      <c r="E5042">
        <v>244</v>
      </c>
      <c r="F5042" t="s">
        <v>16</v>
      </c>
      <c r="G5042">
        <v>1104</v>
      </c>
      <c r="H5042" t="s">
        <v>21</v>
      </c>
      <c r="I5042" t="s">
        <v>24</v>
      </c>
      <c r="J5042">
        <v>9</v>
      </c>
      <c r="K5042">
        <v>14</v>
      </c>
      <c r="L5042">
        <v>0</v>
      </c>
      <c r="M5042">
        <v>0</v>
      </c>
      <c r="N5042" t="str">
        <f t="shared" si="156"/>
        <v>No Weather Impact</v>
      </c>
      <c r="O5042" t="str">
        <f t="shared" si="157"/>
        <v>Not Cancelled</v>
      </c>
      <c r="P5042" t="str">
        <f>TEXT(Table1[[#This Row],[Departure_Time]],"mmm yyyy")</f>
        <v>Jan 2024</v>
      </c>
    </row>
    <row r="5043" spans="1:16" x14ac:dyDescent="0.25">
      <c r="A5043" t="s">
        <v>827</v>
      </c>
      <c r="B5043" t="s">
        <v>14</v>
      </c>
      <c r="C5043" t="s">
        <v>15</v>
      </c>
      <c r="D5043" s="5">
        <v>45229.201388888891</v>
      </c>
      <c r="E5043">
        <v>218</v>
      </c>
      <c r="F5043" t="s">
        <v>41</v>
      </c>
      <c r="G5043">
        <v>1435</v>
      </c>
      <c r="H5043" t="s">
        <v>27</v>
      </c>
      <c r="I5043" t="s">
        <v>39</v>
      </c>
      <c r="J5043">
        <v>7.5</v>
      </c>
      <c r="K5043">
        <v>2</v>
      </c>
      <c r="L5043">
        <v>0</v>
      </c>
      <c r="M5043">
        <v>0</v>
      </c>
      <c r="N5043" t="str">
        <f t="shared" si="156"/>
        <v>No Weather Impact</v>
      </c>
      <c r="O5043" t="str">
        <f t="shared" si="157"/>
        <v>Not Cancelled</v>
      </c>
      <c r="P5043" t="str">
        <f>TEXT(Table1[[#This Row],[Departure_Time]],"mmm yyyy")</f>
        <v>Oct 2023</v>
      </c>
    </row>
    <row r="5044" spans="1:16" x14ac:dyDescent="0.25">
      <c r="A5044" t="s">
        <v>386</v>
      </c>
      <c r="B5044" t="s">
        <v>14</v>
      </c>
      <c r="C5044" t="s">
        <v>23</v>
      </c>
      <c r="D5044" s="5">
        <v>45312.154861111114</v>
      </c>
      <c r="E5044">
        <v>220</v>
      </c>
      <c r="F5044" t="s">
        <v>16</v>
      </c>
      <c r="G5044">
        <v>1918</v>
      </c>
      <c r="H5044" t="s">
        <v>21</v>
      </c>
      <c r="I5044" t="s">
        <v>18</v>
      </c>
      <c r="J5044">
        <v>7</v>
      </c>
      <c r="K5044">
        <v>42</v>
      </c>
      <c r="L5044">
        <v>0</v>
      </c>
      <c r="M5044">
        <v>0</v>
      </c>
      <c r="N5044" t="str">
        <f t="shared" si="156"/>
        <v>No Weather Impact</v>
      </c>
      <c r="O5044" t="str">
        <f t="shared" si="157"/>
        <v>Not Cancelled</v>
      </c>
      <c r="P5044" t="str">
        <f>TEXT(Table1[[#This Row],[Departure_Time]],"mmm yyyy")</f>
        <v>Jan 2024</v>
      </c>
    </row>
    <row r="5045" spans="1:16" x14ac:dyDescent="0.25">
      <c r="A5045" t="s">
        <v>110</v>
      </c>
      <c r="B5045" t="s">
        <v>20</v>
      </c>
      <c r="C5045" t="s">
        <v>20</v>
      </c>
      <c r="D5045" s="5">
        <v>45353.731249999997</v>
      </c>
      <c r="E5045">
        <v>168</v>
      </c>
      <c r="F5045" t="s">
        <v>16</v>
      </c>
      <c r="G5045">
        <v>1126</v>
      </c>
      <c r="H5045" t="s">
        <v>18</v>
      </c>
      <c r="I5045" t="s">
        <v>39</v>
      </c>
      <c r="J5045">
        <v>7</v>
      </c>
      <c r="K5045">
        <v>0</v>
      </c>
      <c r="L5045">
        <v>0</v>
      </c>
      <c r="M5045">
        <v>0</v>
      </c>
      <c r="N5045" t="str">
        <f t="shared" si="156"/>
        <v>No Weather Impact</v>
      </c>
      <c r="O5045" t="str">
        <f t="shared" si="157"/>
        <v>Not Cancelled</v>
      </c>
      <c r="P5045" t="str">
        <f>TEXT(Table1[[#This Row],[Departure_Time]],"mmm yyyy")</f>
        <v>Mar 2024</v>
      </c>
    </row>
    <row r="5046" spans="1:16" x14ac:dyDescent="0.25">
      <c r="A5046" t="s">
        <v>99</v>
      </c>
      <c r="B5046" t="s">
        <v>23</v>
      </c>
      <c r="C5046" t="s">
        <v>26</v>
      </c>
      <c r="D5046" s="5">
        <v>45064.335416666669</v>
      </c>
      <c r="E5046">
        <v>194</v>
      </c>
      <c r="F5046" t="s">
        <v>16</v>
      </c>
      <c r="G5046">
        <v>1359</v>
      </c>
      <c r="H5046" t="s">
        <v>18</v>
      </c>
      <c r="I5046" t="s">
        <v>39</v>
      </c>
      <c r="J5046">
        <v>3.8</v>
      </c>
      <c r="K5046">
        <v>12</v>
      </c>
      <c r="L5046">
        <v>0</v>
      </c>
      <c r="M5046">
        <v>0</v>
      </c>
      <c r="N5046" t="str">
        <f t="shared" si="156"/>
        <v>No Weather Impact</v>
      </c>
      <c r="O5046" t="str">
        <f t="shared" si="157"/>
        <v>Not Cancelled</v>
      </c>
      <c r="P5046" t="str">
        <f>TEXT(Table1[[#This Row],[Departure_Time]],"mmm yyyy")</f>
        <v>May 2023</v>
      </c>
    </row>
    <row r="5047" spans="1:16" x14ac:dyDescent="0.25">
      <c r="A5047" t="s">
        <v>1807</v>
      </c>
      <c r="B5047" t="s">
        <v>20</v>
      </c>
      <c r="C5047" t="s">
        <v>15</v>
      </c>
      <c r="D5047" s="5">
        <v>45289.20208333333</v>
      </c>
      <c r="E5047">
        <v>257</v>
      </c>
      <c r="F5047" t="s">
        <v>16</v>
      </c>
      <c r="G5047">
        <v>1192</v>
      </c>
      <c r="H5047" t="s">
        <v>17</v>
      </c>
      <c r="I5047" t="s">
        <v>24</v>
      </c>
      <c r="J5047">
        <v>9</v>
      </c>
      <c r="K5047">
        <v>8</v>
      </c>
      <c r="L5047">
        <v>0</v>
      </c>
      <c r="M5047">
        <v>0</v>
      </c>
      <c r="N5047" t="str">
        <f t="shared" si="156"/>
        <v>No Weather Impact</v>
      </c>
      <c r="O5047" t="str">
        <f t="shared" si="157"/>
        <v>Not Cancelled</v>
      </c>
      <c r="P5047" t="str">
        <f>TEXT(Table1[[#This Row],[Departure_Time]],"mmm yyyy")</f>
        <v>Dec 2023</v>
      </c>
    </row>
    <row r="5048" spans="1:16" x14ac:dyDescent="0.25">
      <c r="A5048" t="s">
        <v>1380</v>
      </c>
      <c r="B5048" t="s">
        <v>29</v>
      </c>
      <c r="C5048" t="s">
        <v>23</v>
      </c>
      <c r="D5048" s="5">
        <v>45543.068749999999</v>
      </c>
      <c r="E5048">
        <v>287</v>
      </c>
      <c r="F5048" t="s">
        <v>16</v>
      </c>
      <c r="G5048">
        <v>907</v>
      </c>
      <c r="H5048" t="s">
        <v>27</v>
      </c>
      <c r="I5048" t="s">
        <v>18</v>
      </c>
      <c r="J5048">
        <v>7</v>
      </c>
      <c r="K5048">
        <v>5</v>
      </c>
      <c r="L5048">
        <v>0</v>
      </c>
      <c r="M5048">
        <v>0</v>
      </c>
      <c r="N5048" t="str">
        <f t="shared" si="156"/>
        <v>No Weather Impact</v>
      </c>
      <c r="O5048" t="str">
        <f t="shared" si="157"/>
        <v>Not Cancelled</v>
      </c>
      <c r="P5048" t="str">
        <f>TEXT(Table1[[#This Row],[Departure_Time]],"mmm yyyy")</f>
        <v>Sep 2024</v>
      </c>
    </row>
    <row r="5049" spans="1:16" x14ac:dyDescent="0.25">
      <c r="A5049" t="s">
        <v>1276</v>
      </c>
      <c r="B5049" t="s">
        <v>15</v>
      </c>
      <c r="C5049" t="s">
        <v>14</v>
      </c>
      <c r="D5049" s="5">
        <v>45173.663888888892</v>
      </c>
      <c r="E5049">
        <v>231</v>
      </c>
      <c r="F5049" t="s">
        <v>41</v>
      </c>
      <c r="G5049">
        <v>984</v>
      </c>
      <c r="H5049" t="s">
        <v>17</v>
      </c>
      <c r="I5049" t="s">
        <v>39</v>
      </c>
      <c r="J5049">
        <v>5.8</v>
      </c>
      <c r="K5049">
        <v>15</v>
      </c>
      <c r="L5049">
        <v>0</v>
      </c>
      <c r="M5049">
        <v>0</v>
      </c>
      <c r="N5049" t="str">
        <f t="shared" si="156"/>
        <v>No Weather Impact</v>
      </c>
      <c r="O5049" t="str">
        <f t="shared" si="157"/>
        <v>Not Cancelled</v>
      </c>
      <c r="P5049" t="str">
        <f>TEXT(Table1[[#This Row],[Departure_Time]],"mmm yyyy")</f>
        <v>Sep 2023</v>
      </c>
    </row>
    <row r="5050" spans="1:16" x14ac:dyDescent="0.25">
      <c r="A5050" t="s">
        <v>1747</v>
      </c>
      <c r="B5050" t="s">
        <v>31</v>
      </c>
      <c r="C5050" t="s">
        <v>23</v>
      </c>
      <c r="D5050" s="5">
        <v>45158.607638888891</v>
      </c>
      <c r="E5050">
        <v>253</v>
      </c>
      <c r="F5050" t="s">
        <v>41</v>
      </c>
      <c r="G5050">
        <v>1445</v>
      </c>
      <c r="H5050" t="s">
        <v>18</v>
      </c>
      <c r="I5050" t="s">
        <v>24</v>
      </c>
      <c r="J5050">
        <v>9.9</v>
      </c>
      <c r="K5050">
        <v>2</v>
      </c>
      <c r="L5050">
        <v>0</v>
      </c>
      <c r="M5050">
        <v>0</v>
      </c>
      <c r="N5050" t="str">
        <f t="shared" si="156"/>
        <v>No Weather Impact</v>
      </c>
      <c r="O5050" t="str">
        <f t="shared" si="157"/>
        <v>Not Cancelled</v>
      </c>
      <c r="P5050" t="str">
        <f>TEXT(Table1[[#This Row],[Departure_Time]],"mmm yyyy")</f>
        <v>Aug 2023</v>
      </c>
    </row>
    <row r="5051" spans="1:16" x14ac:dyDescent="0.25">
      <c r="A5051" t="s">
        <v>352</v>
      </c>
      <c r="B5051" t="s">
        <v>29</v>
      </c>
      <c r="C5051" t="s">
        <v>31</v>
      </c>
      <c r="D5051" s="5">
        <v>45132.620138888888</v>
      </c>
      <c r="E5051">
        <v>71</v>
      </c>
      <c r="F5051" t="s">
        <v>52</v>
      </c>
      <c r="G5051">
        <v>1908</v>
      </c>
      <c r="H5051" t="s">
        <v>17</v>
      </c>
      <c r="I5051" t="s">
        <v>24</v>
      </c>
      <c r="J5051">
        <v>9</v>
      </c>
      <c r="K5051">
        <v>5</v>
      </c>
      <c r="L5051">
        <v>0</v>
      </c>
      <c r="M5051">
        <v>0</v>
      </c>
      <c r="N5051" t="str">
        <f t="shared" si="156"/>
        <v>No Weather Impact</v>
      </c>
      <c r="O5051" t="str">
        <f t="shared" si="157"/>
        <v>Cancelled</v>
      </c>
      <c r="P5051" t="str">
        <f>TEXT(Table1[[#This Row],[Departure_Time]],"mmm yyyy")</f>
        <v>Jul 2023</v>
      </c>
    </row>
    <row r="5052" spans="1:16" x14ac:dyDescent="0.25">
      <c r="A5052" t="s">
        <v>536</v>
      </c>
      <c r="B5052" t="s">
        <v>29</v>
      </c>
      <c r="C5052" t="s">
        <v>29</v>
      </c>
      <c r="D5052" s="5">
        <v>45587.104861111111</v>
      </c>
      <c r="E5052">
        <v>224</v>
      </c>
      <c r="F5052" t="s">
        <v>16</v>
      </c>
      <c r="G5052">
        <v>1219</v>
      </c>
      <c r="H5052" t="s">
        <v>18</v>
      </c>
      <c r="I5052" t="s">
        <v>24</v>
      </c>
      <c r="J5052">
        <v>5.2</v>
      </c>
      <c r="K5052">
        <v>14</v>
      </c>
      <c r="L5052">
        <v>0</v>
      </c>
      <c r="M5052">
        <v>0</v>
      </c>
      <c r="N5052" t="str">
        <f t="shared" si="156"/>
        <v>No Weather Impact</v>
      </c>
      <c r="O5052" t="str">
        <f t="shared" si="157"/>
        <v>Not Cancelled</v>
      </c>
      <c r="P5052" t="str">
        <f>TEXT(Table1[[#This Row],[Departure_Time]],"mmm yyyy")</f>
        <v>Oct 2024</v>
      </c>
    </row>
    <row r="5053" spans="1:16" x14ac:dyDescent="0.25">
      <c r="A5053" t="s">
        <v>861</v>
      </c>
      <c r="B5053" t="s">
        <v>14</v>
      </c>
      <c r="C5053" t="s">
        <v>23</v>
      </c>
      <c r="D5053" s="5">
        <v>45512.156944444447</v>
      </c>
      <c r="E5053">
        <v>51</v>
      </c>
      <c r="F5053" t="s">
        <v>16</v>
      </c>
      <c r="G5053">
        <v>1175</v>
      </c>
      <c r="H5053" t="s">
        <v>27</v>
      </c>
      <c r="I5053" t="s">
        <v>39</v>
      </c>
      <c r="J5053">
        <v>6.9</v>
      </c>
      <c r="K5053">
        <v>8</v>
      </c>
      <c r="L5053">
        <v>0</v>
      </c>
      <c r="M5053">
        <v>1</v>
      </c>
      <c r="N5053" t="str">
        <f t="shared" si="156"/>
        <v>Weather Imapct</v>
      </c>
      <c r="O5053" t="str">
        <f t="shared" si="157"/>
        <v>Not Cancelled</v>
      </c>
      <c r="P5053" t="str">
        <f>TEXT(Table1[[#This Row],[Departure_Time]],"mmm yyyy")</f>
        <v>Aug 2024</v>
      </c>
    </row>
    <row r="5054" spans="1:16" x14ac:dyDescent="0.25">
      <c r="A5054" t="s">
        <v>1885</v>
      </c>
      <c r="B5054" t="s">
        <v>20</v>
      </c>
      <c r="C5054" t="s">
        <v>26</v>
      </c>
      <c r="D5054" s="5">
        <v>45353.769444444442</v>
      </c>
      <c r="E5054">
        <v>119</v>
      </c>
      <c r="F5054" t="s">
        <v>16</v>
      </c>
      <c r="G5054">
        <v>1527</v>
      </c>
      <c r="H5054" t="s">
        <v>17</v>
      </c>
      <c r="I5054" t="s">
        <v>39</v>
      </c>
      <c r="J5054">
        <v>8.6999999999999993</v>
      </c>
      <c r="K5054">
        <v>0</v>
      </c>
      <c r="L5054">
        <v>0</v>
      </c>
      <c r="M5054">
        <v>0</v>
      </c>
      <c r="N5054" t="str">
        <f t="shared" si="156"/>
        <v>No Weather Impact</v>
      </c>
      <c r="O5054" t="str">
        <f t="shared" si="157"/>
        <v>Not Cancelled</v>
      </c>
      <c r="P5054" t="str">
        <f>TEXT(Table1[[#This Row],[Departure_Time]],"mmm yyyy")</f>
        <v>Mar 2024</v>
      </c>
    </row>
    <row r="5055" spans="1:16" x14ac:dyDescent="0.25">
      <c r="A5055" t="s">
        <v>1886</v>
      </c>
      <c r="B5055" t="s">
        <v>36</v>
      </c>
      <c r="C5055" t="s">
        <v>26</v>
      </c>
      <c r="D5055" s="5">
        <v>45718.973611111112</v>
      </c>
      <c r="E5055">
        <v>150</v>
      </c>
      <c r="F5055" t="s">
        <v>16</v>
      </c>
      <c r="G5055">
        <v>989</v>
      </c>
      <c r="H5055" t="s">
        <v>17</v>
      </c>
      <c r="I5055" t="s">
        <v>18</v>
      </c>
      <c r="J5055">
        <v>8.6999999999999993</v>
      </c>
      <c r="K5055">
        <v>0</v>
      </c>
      <c r="L5055">
        <v>0</v>
      </c>
      <c r="M5055">
        <v>0</v>
      </c>
      <c r="N5055" t="str">
        <f t="shared" si="156"/>
        <v>No Weather Impact</v>
      </c>
      <c r="O5055" t="str">
        <f t="shared" si="157"/>
        <v>Not Cancelled</v>
      </c>
      <c r="P5055" t="str">
        <f>TEXT(Table1[[#This Row],[Departure_Time]],"mmm yyyy")</f>
        <v>Mar 2025</v>
      </c>
    </row>
    <row r="5056" spans="1:16" x14ac:dyDescent="0.25">
      <c r="A5056" t="s">
        <v>1887</v>
      </c>
      <c r="B5056" t="s">
        <v>31</v>
      </c>
      <c r="C5056" t="s">
        <v>29</v>
      </c>
      <c r="D5056" s="5">
        <v>45485.59652777778</v>
      </c>
      <c r="E5056">
        <v>210</v>
      </c>
      <c r="F5056" t="s">
        <v>16</v>
      </c>
      <c r="G5056">
        <v>1165</v>
      </c>
      <c r="H5056" t="s">
        <v>18</v>
      </c>
      <c r="I5056" t="s">
        <v>24</v>
      </c>
      <c r="J5056">
        <v>4.8</v>
      </c>
      <c r="K5056">
        <v>8</v>
      </c>
      <c r="L5056">
        <v>0</v>
      </c>
      <c r="M5056">
        <v>0</v>
      </c>
      <c r="N5056" t="str">
        <f t="shared" si="156"/>
        <v>No Weather Impact</v>
      </c>
      <c r="O5056" t="str">
        <f t="shared" si="157"/>
        <v>Not Cancelled</v>
      </c>
      <c r="P5056" t="str">
        <f>TEXT(Table1[[#This Row],[Departure_Time]],"mmm yyyy")</f>
        <v>Jul 2024</v>
      </c>
    </row>
    <row r="5057" spans="1:16" x14ac:dyDescent="0.25">
      <c r="A5057" t="s">
        <v>1645</v>
      </c>
      <c r="B5057" t="s">
        <v>20</v>
      </c>
      <c r="C5057" t="s">
        <v>20</v>
      </c>
      <c r="D5057" s="5">
        <v>45257.740972222222</v>
      </c>
      <c r="E5057">
        <v>122</v>
      </c>
      <c r="F5057" t="s">
        <v>16</v>
      </c>
      <c r="G5057">
        <v>846</v>
      </c>
      <c r="H5057" t="s">
        <v>27</v>
      </c>
      <c r="I5057" t="s">
        <v>24</v>
      </c>
      <c r="J5057">
        <v>8.3000000000000007</v>
      </c>
      <c r="K5057">
        <v>3</v>
      </c>
      <c r="L5057">
        <v>0</v>
      </c>
      <c r="M5057">
        <v>0</v>
      </c>
      <c r="N5057" t="str">
        <f t="shared" si="156"/>
        <v>No Weather Impact</v>
      </c>
      <c r="O5057" t="str">
        <f t="shared" si="157"/>
        <v>Not Cancelled</v>
      </c>
      <c r="P5057" t="str">
        <f>TEXT(Table1[[#This Row],[Departure_Time]],"mmm yyyy")</f>
        <v>Nov 2023</v>
      </c>
    </row>
    <row r="5058" spans="1:16" x14ac:dyDescent="0.25">
      <c r="A5058" t="s">
        <v>723</v>
      </c>
      <c r="B5058" t="s">
        <v>31</v>
      </c>
      <c r="C5058" t="s">
        <v>23</v>
      </c>
      <c r="D5058" s="5">
        <v>45742.454861111109</v>
      </c>
      <c r="E5058">
        <v>265</v>
      </c>
      <c r="F5058" t="s">
        <v>16</v>
      </c>
      <c r="G5058">
        <v>1455</v>
      </c>
      <c r="H5058" t="s">
        <v>27</v>
      </c>
      <c r="I5058" t="s">
        <v>24</v>
      </c>
      <c r="J5058">
        <v>6.6</v>
      </c>
      <c r="K5058">
        <v>14</v>
      </c>
      <c r="L5058">
        <v>0</v>
      </c>
      <c r="M5058">
        <v>1</v>
      </c>
      <c r="N5058" t="str">
        <f t="shared" si="156"/>
        <v>Weather Imapct</v>
      </c>
      <c r="O5058" t="str">
        <f t="shared" si="157"/>
        <v>Not Cancelled</v>
      </c>
      <c r="P5058" t="str">
        <f>TEXT(Table1[[#This Row],[Departure_Time]],"mmm yyyy")</f>
        <v>Mar 2025</v>
      </c>
    </row>
    <row r="5059" spans="1:16" x14ac:dyDescent="0.25">
      <c r="A5059" t="s">
        <v>1431</v>
      </c>
      <c r="B5059" t="s">
        <v>20</v>
      </c>
      <c r="C5059" t="s">
        <v>26</v>
      </c>
      <c r="D5059" s="5">
        <v>45187.020833333336</v>
      </c>
      <c r="E5059">
        <v>164</v>
      </c>
      <c r="F5059" t="s">
        <v>16</v>
      </c>
      <c r="G5059">
        <v>1069</v>
      </c>
      <c r="H5059" t="s">
        <v>18</v>
      </c>
      <c r="I5059" t="s">
        <v>24</v>
      </c>
      <c r="J5059">
        <v>8.1999999999999993</v>
      </c>
      <c r="K5059">
        <v>7</v>
      </c>
      <c r="L5059">
        <v>0</v>
      </c>
      <c r="M5059">
        <v>0</v>
      </c>
      <c r="N5059" t="str">
        <f t="shared" ref="N5059:N5122" si="158">IF(M5059=1, "Weather Imapct", "No Weather Impact")</f>
        <v>No Weather Impact</v>
      </c>
      <c r="O5059" t="str">
        <f t="shared" ref="O5059:O5122" si="159">IF(F5059="Cancelled", "Cancelled", "Not Cancelled")</f>
        <v>Not Cancelled</v>
      </c>
      <c r="P5059" t="str">
        <f>TEXT(Table1[[#This Row],[Departure_Time]],"mmm yyyy")</f>
        <v>Sep 2023</v>
      </c>
    </row>
    <row r="5060" spans="1:16" x14ac:dyDescent="0.25">
      <c r="A5060" t="s">
        <v>147</v>
      </c>
      <c r="B5060" t="s">
        <v>26</v>
      </c>
      <c r="C5060" t="s">
        <v>20</v>
      </c>
      <c r="D5060" s="5">
        <v>45333.752083333333</v>
      </c>
      <c r="E5060">
        <v>247</v>
      </c>
      <c r="F5060" t="s">
        <v>16</v>
      </c>
      <c r="G5060">
        <v>917</v>
      </c>
      <c r="H5060" t="s">
        <v>17</v>
      </c>
      <c r="I5060" t="s">
        <v>18</v>
      </c>
      <c r="J5060">
        <v>6.4</v>
      </c>
      <c r="K5060">
        <v>8</v>
      </c>
      <c r="L5060">
        <v>0</v>
      </c>
      <c r="M5060">
        <v>0</v>
      </c>
      <c r="N5060" t="str">
        <f t="shared" si="158"/>
        <v>No Weather Impact</v>
      </c>
      <c r="O5060" t="str">
        <f t="shared" si="159"/>
        <v>Not Cancelled</v>
      </c>
      <c r="P5060" t="str">
        <f>TEXT(Table1[[#This Row],[Departure_Time]],"mmm yyyy")</f>
        <v>Feb 2024</v>
      </c>
    </row>
    <row r="5061" spans="1:16" x14ac:dyDescent="0.25">
      <c r="A5061" t="s">
        <v>1664</v>
      </c>
      <c r="B5061" t="s">
        <v>31</v>
      </c>
      <c r="C5061" t="s">
        <v>15</v>
      </c>
      <c r="D5061" s="5">
        <v>45449.618055555555</v>
      </c>
      <c r="E5061">
        <v>78</v>
      </c>
      <c r="F5061" t="s">
        <v>16</v>
      </c>
      <c r="G5061">
        <v>1203</v>
      </c>
      <c r="H5061" t="s">
        <v>18</v>
      </c>
      <c r="I5061" t="s">
        <v>24</v>
      </c>
      <c r="J5061">
        <v>6.8</v>
      </c>
      <c r="K5061">
        <v>5</v>
      </c>
      <c r="L5061">
        <v>0</v>
      </c>
      <c r="M5061">
        <v>1</v>
      </c>
      <c r="N5061" t="str">
        <f t="shared" si="158"/>
        <v>Weather Imapct</v>
      </c>
      <c r="O5061" t="str">
        <f t="shared" si="159"/>
        <v>Not Cancelled</v>
      </c>
      <c r="P5061" t="str">
        <f>TEXT(Table1[[#This Row],[Departure_Time]],"mmm yyyy")</f>
        <v>Jun 2024</v>
      </c>
    </row>
    <row r="5062" spans="1:16" x14ac:dyDescent="0.25">
      <c r="A5062" t="s">
        <v>767</v>
      </c>
      <c r="B5062" t="s">
        <v>15</v>
      </c>
      <c r="C5062" t="s">
        <v>15</v>
      </c>
      <c r="D5062" s="5">
        <v>45528.20208333333</v>
      </c>
      <c r="E5062">
        <v>198</v>
      </c>
      <c r="F5062" t="s">
        <v>16</v>
      </c>
      <c r="G5062">
        <v>1297</v>
      </c>
      <c r="H5062" t="s">
        <v>27</v>
      </c>
      <c r="I5062" t="s">
        <v>24</v>
      </c>
      <c r="J5062">
        <v>8.1999999999999993</v>
      </c>
      <c r="K5062">
        <v>4</v>
      </c>
      <c r="L5062">
        <v>1</v>
      </c>
      <c r="M5062">
        <v>0</v>
      </c>
      <c r="N5062" t="str">
        <f t="shared" si="158"/>
        <v>No Weather Impact</v>
      </c>
      <c r="O5062" t="str">
        <f t="shared" si="159"/>
        <v>Not Cancelled</v>
      </c>
      <c r="P5062" t="str">
        <f>TEXT(Table1[[#This Row],[Departure_Time]],"mmm yyyy")</f>
        <v>Aug 2024</v>
      </c>
    </row>
    <row r="5063" spans="1:16" x14ac:dyDescent="0.25">
      <c r="A5063" t="s">
        <v>1888</v>
      </c>
      <c r="B5063" t="s">
        <v>14</v>
      </c>
      <c r="C5063" t="s">
        <v>14</v>
      </c>
      <c r="D5063" s="5">
        <v>45627.349305555559</v>
      </c>
      <c r="E5063">
        <v>221</v>
      </c>
      <c r="F5063" t="s">
        <v>16</v>
      </c>
      <c r="G5063">
        <v>1335</v>
      </c>
      <c r="H5063" t="s">
        <v>27</v>
      </c>
      <c r="I5063" t="s">
        <v>39</v>
      </c>
      <c r="J5063">
        <v>5.7</v>
      </c>
      <c r="K5063">
        <v>9</v>
      </c>
      <c r="L5063">
        <v>0</v>
      </c>
      <c r="M5063">
        <v>1</v>
      </c>
      <c r="N5063" t="str">
        <f t="shared" si="158"/>
        <v>Weather Imapct</v>
      </c>
      <c r="O5063" t="str">
        <f t="shared" si="159"/>
        <v>Not Cancelled</v>
      </c>
      <c r="P5063" t="str">
        <f>TEXT(Table1[[#This Row],[Departure_Time]],"mmm yyyy")</f>
        <v>Dec 2024</v>
      </c>
    </row>
    <row r="5064" spans="1:16" x14ac:dyDescent="0.25">
      <c r="A5064" t="s">
        <v>1249</v>
      </c>
      <c r="B5064" t="s">
        <v>36</v>
      </c>
      <c r="C5064" t="s">
        <v>31</v>
      </c>
      <c r="D5064" s="5">
        <v>45199.919444444444</v>
      </c>
      <c r="E5064">
        <v>228</v>
      </c>
      <c r="F5064" t="s">
        <v>16</v>
      </c>
      <c r="G5064">
        <v>880</v>
      </c>
      <c r="H5064" t="s">
        <v>27</v>
      </c>
      <c r="I5064" t="s">
        <v>24</v>
      </c>
      <c r="J5064">
        <v>7.8</v>
      </c>
      <c r="K5064">
        <v>28</v>
      </c>
      <c r="L5064">
        <v>0</v>
      </c>
      <c r="M5064">
        <v>0</v>
      </c>
      <c r="N5064" t="str">
        <f t="shared" si="158"/>
        <v>No Weather Impact</v>
      </c>
      <c r="O5064" t="str">
        <f t="shared" si="159"/>
        <v>Not Cancelled</v>
      </c>
      <c r="P5064" t="str">
        <f>TEXT(Table1[[#This Row],[Departure_Time]],"mmm yyyy")</f>
        <v>Sep 2023</v>
      </c>
    </row>
    <row r="5065" spans="1:16" x14ac:dyDescent="0.25">
      <c r="A5065" t="s">
        <v>743</v>
      </c>
      <c r="B5065" t="s">
        <v>15</v>
      </c>
      <c r="C5065" t="s">
        <v>15</v>
      </c>
      <c r="D5065" s="5">
        <v>45579.640277777777</v>
      </c>
      <c r="E5065">
        <v>196</v>
      </c>
      <c r="F5065" t="s">
        <v>41</v>
      </c>
      <c r="G5065">
        <v>1624</v>
      </c>
      <c r="H5065" t="s">
        <v>21</v>
      </c>
      <c r="I5065" t="s">
        <v>130</v>
      </c>
      <c r="J5065">
        <v>8.4</v>
      </c>
      <c r="K5065">
        <v>9</v>
      </c>
      <c r="L5065">
        <v>0</v>
      </c>
      <c r="M5065">
        <v>1</v>
      </c>
      <c r="N5065" t="str">
        <f t="shared" si="158"/>
        <v>Weather Imapct</v>
      </c>
      <c r="O5065" t="str">
        <f t="shared" si="159"/>
        <v>Not Cancelled</v>
      </c>
      <c r="P5065" t="str">
        <f>TEXT(Table1[[#This Row],[Departure_Time]],"mmm yyyy")</f>
        <v>Oct 2024</v>
      </c>
    </row>
    <row r="5066" spans="1:16" x14ac:dyDescent="0.25">
      <c r="A5066" t="s">
        <v>1870</v>
      </c>
      <c r="B5066" t="s">
        <v>20</v>
      </c>
      <c r="C5066" t="s">
        <v>26</v>
      </c>
      <c r="D5066" s="5">
        <v>45490.927777777775</v>
      </c>
      <c r="E5066">
        <v>136</v>
      </c>
      <c r="F5066" t="s">
        <v>16</v>
      </c>
      <c r="G5066">
        <v>1238</v>
      </c>
      <c r="H5066" t="s">
        <v>18</v>
      </c>
      <c r="I5066" t="s">
        <v>39</v>
      </c>
      <c r="J5066">
        <v>3.9</v>
      </c>
      <c r="K5066">
        <v>28</v>
      </c>
      <c r="L5066">
        <v>0</v>
      </c>
      <c r="M5066">
        <v>0</v>
      </c>
      <c r="N5066" t="str">
        <f t="shared" si="158"/>
        <v>No Weather Impact</v>
      </c>
      <c r="O5066" t="str">
        <f t="shared" si="159"/>
        <v>Not Cancelled</v>
      </c>
      <c r="P5066" t="str">
        <f>TEXT(Table1[[#This Row],[Departure_Time]],"mmm yyyy")</f>
        <v>Jul 2024</v>
      </c>
    </row>
    <row r="5067" spans="1:16" x14ac:dyDescent="0.25">
      <c r="A5067" t="s">
        <v>955</v>
      </c>
      <c r="B5067" t="s">
        <v>36</v>
      </c>
      <c r="C5067" t="s">
        <v>36</v>
      </c>
      <c r="D5067" s="5">
        <v>45233.543749999997</v>
      </c>
      <c r="E5067">
        <v>109</v>
      </c>
      <c r="F5067" t="s">
        <v>16</v>
      </c>
      <c r="G5067">
        <v>1610</v>
      </c>
      <c r="H5067" t="s">
        <v>18</v>
      </c>
      <c r="I5067" t="s">
        <v>24</v>
      </c>
      <c r="J5067">
        <v>5</v>
      </c>
      <c r="K5067">
        <v>24</v>
      </c>
      <c r="L5067">
        <v>0</v>
      </c>
      <c r="M5067">
        <v>0</v>
      </c>
      <c r="N5067" t="str">
        <f t="shared" si="158"/>
        <v>No Weather Impact</v>
      </c>
      <c r="O5067" t="str">
        <f t="shared" si="159"/>
        <v>Not Cancelled</v>
      </c>
      <c r="P5067" t="str">
        <f>TEXT(Table1[[#This Row],[Departure_Time]],"mmm yyyy")</f>
        <v>Nov 2023</v>
      </c>
    </row>
    <row r="5068" spans="1:16" x14ac:dyDescent="0.25">
      <c r="A5068" t="s">
        <v>873</v>
      </c>
      <c r="B5068" t="s">
        <v>14</v>
      </c>
      <c r="C5068" t="s">
        <v>31</v>
      </c>
      <c r="D5068" s="5">
        <v>45373.316666666666</v>
      </c>
      <c r="E5068">
        <v>208</v>
      </c>
      <c r="F5068" t="s">
        <v>16</v>
      </c>
      <c r="G5068">
        <v>1344</v>
      </c>
      <c r="H5068" t="s">
        <v>17</v>
      </c>
      <c r="I5068" t="s">
        <v>18</v>
      </c>
      <c r="J5068">
        <v>5.3</v>
      </c>
      <c r="K5068">
        <v>14</v>
      </c>
      <c r="L5068">
        <v>0</v>
      </c>
      <c r="M5068">
        <v>0</v>
      </c>
      <c r="N5068" t="str">
        <f t="shared" si="158"/>
        <v>No Weather Impact</v>
      </c>
      <c r="O5068" t="str">
        <f t="shared" si="159"/>
        <v>Not Cancelled</v>
      </c>
      <c r="P5068" t="str">
        <f>TEXT(Table1[[#This Row],[Departure_Time]],"mmm yyyy")</f>
        <v>Mar 2024</v>
      </c>
    </row>
    <row r="5069" spans="1:16" x14ac:dyDescent="0.25">
      <c r="A5069" t="s">
        <v>1889</v>
      </c>
      <c r="B5069" t="s">
        <v>36</v>
      </c>
      <c r="C5069" t="s">
        <v>20</v>
      </c>
      <c r="D5069" s="5">
        <v>45662.873611111114</v>
      </c>
      <c r="E5069">
        <v>197</v>
      </c>
      <c r="F5069" t="s">
        <v>16</v>
      </c>
      <c r="G5069">
        <v>1059</v>
      </c>
      <c r="H5069" t="s">
        <v>17</v>
      </c>
      <c r="I5069" t="s">
        <v>24</v>
      </c>
      <c r="J5069">
        <v>7.2</v>
      </c>
      <c r="K5069">
        <v>0</v>
      </c>
      <c r="L5069">
        <v>0</v>
      </c>
      <c r="M5069">
        <v>0</v>
      </c>
      <c r="N5069" t="str">
        <f t="shared" si="158"/>
        <v>No Weather Impact</v>
      </c>
      <c r="O5069" t="str">
        <f t="shared" si="159"/>
        <v>Not Cancelled</v>
      </c>
      <c r="P5069" t="str">
        <f>TEXT(Table1[[#This Row],[Departure_Time]],"mmm yyyy")</f>
        <v>Jan 2025</v>
      </c>
    </row>
    <row r="5070" spans="1:16" x14ac:dyDescent="0.25">
      <c r="A5070" t="s">
        <v>1751</v>
      </c>
      <c r="B5070" t="s">
        <v>29</v>
      </c>
      <c r="C5070" t="s">
        <v>29</v>
      </c>
      <c r="D5070" s="5">
        <v>45682.138888888891</v>
      </c>
      <c r="E5070">
        <v>173</v>
      </c>
      <c r="F5070" t="s">
        <v>16</v>
      </c>
      <c r="G5070">
        <v>1224</v>
      </c>
      <c r="H5070" t="s">
        <v>27</v>
      </c>
      <c r="I5070" t="s">
        <v>18</v>
      </c>
      <c r="J5070">
        <v>9.9</v>
      </c>
      <c r="K5070">
        <v>11</v>
      </c>
      <c r="L5070">
        <v>0</v>
      </c>
      <c r="M5070">
        <v>0</v>
      </c>
      <c r="N5070" t="str">
        <f t="shared" si="158"/>
        <v>No Weather Impact</v>
      </c>
      <c r="O5070" t="str">
        <f t="shared" si="159"/>
        <v>Not Cancelled</v>
      </c>
      <c r="P5070" t="str">
        <f>TEXT(Table1[[#This Row],[Departure_Time]],"mmm yyyy")</f>
        <v>Jan 2025</v>
      </c>
    </row>
    <row r="5071" spans="1:16" x14ac:dyDescent="0.25">
      <c r="A5071" t="s">
        <v>787</v>
      </c>
      <c r="B5071" t="s">
        <v>26</v>
      </c>
      <c r="C5071" t="s">
        <v>23</v>
      </c>
      <c r="D5071" s="5">
        <v>45341.679861111108</v>
      </c>
      <c r="E5071">
        <v>142</v>
      </c>
      <c r="F5071" t="s">
        <v>16</v>
      </c>
      <c r="G5071">
        <v>1243</v>
      </c>
      <c r="H5071" t="s">
        <v>17</v>
      </c>
      <c r="I5071" t="s">
        <v>39</v>
      </c>
      <c r="J5071">
        <v>6.7</v>
      </c>
      <c r="K5071">
        <v>2</v>
      </c>
      <c r="L5071">
        <v>0</v>
      </c>
      <c r="M5071">
        <v>0</v>
      </c>
      <c r="N5071" t="str">
        <f t="shared" si="158"/>
        <v>No Weather Impact</v>
      </c>
      <c r="O5071" t="str">
        <f t="shared" si="159"/>
        <v>Not Cancelled</v>
      </c>
      <c r="P5071" t="str">
        <f>TEXT(Table1[[#This Row],[Departure_Time]],"mmm yyyy")</f>
        <v>Feb 2024</v>
      </c>
    </row>
    <row r="5072" spans="1:16" x14ac:dyDescent="0.25">
      <c r="A5072" t="s">
        <v>1890</v>
      </c>
      <c r="B5072" t="s">
        <v>20</v>
      </c>
      <c r="C5072" t="s">
        <v>23</v>
      </c>
      <c r="D5072" s="5">
        <v>45209.290972222225</v>
      </c>
      <c r="E5072">
        <v>162</v>
      </c>
      <c r="F5072" t="s">
        <v>16</v>
      </c>
      <c r="G5072">
        <v>483</v>
      </c>
      <c r="H5072" t="s">
        <v>21</v>
      </c>
      <c r="I5072" t="s">
        <v>24</v>
      </c>
      <c r="J5072">
        <v>5.3</v>
      </c>
      <c r="K5072">
        <v>16</v>
      </c>
      <c r="L5072">
        <v>0</v>
      </c>
      <c r="M5072">
        <v>0</v>
      </c>
      <c r="N5072" t="str">
        <f t="shared" si="158"/>
        <v>No Weather Impact</v>
      </c>
      <c r="O5072" t="str">
        <f t="shared" si="159"/>
        <v>Not Cancelled</v>
      </c>
      <c r="P5072" t="str">
        <f>TEXT(Table1[[#This Row],[Departure_Time]],"mmm yyyy")</f>
        <v>Oct 2023</v>
      </c>
    </row>
    <row r="5073" spans="1:16" x14ac:dyDescent="0.25">
      <c r="A5073" t="s">
        <v>1891</v>
      </c>
      <c r="B5073" t="s">
        <v>31</v>
      </c>
      <c r="C5073" t="s">
        <v>36</v>
      </c>
      <c r="D5073" s="5">
        <v>45244.120138888888</v>
      </c>
      <c r="E5073">
        <v>92</v>
      </c>
      <c r="F5073" t="s">
        <v>52</v>
      </c>
      <c r="G5073">
        <v>1631</v>
      </c>
      <c r="H5073" t="s">
        <v>27</v>
      </c>
      <c r="I5073" t="s">
        <v>24</v>
      </c>
      <c r="J5073">
        <v>7.3</v>
      </c>
      <c r="K5073">
        <v>3</v>
      </c>
      <c r="L5073">
        <v>0</v>
      </c>
      <c r="M5073">
        <v>0</v>
      </c>
      <c r="N5073" t="str">
        <f t="shared" si="158"/>
        <v>No Weather Impact</v>
      </c>
      <c r="O5073" t="str">
        <f t="shared" si="159"/>
        <v>Cancelled</v>
      </c>
      <c r="P5073" t="str">
        <f>TEXT(Table1[[#This Row],[Departure_Time]],"mmm yyyy")</f>
        <v>Nov 2023</v>
      </c>
    </row>
    <row r="5074" spans="1:16" x14ac:dyDescent="0.25">
      <c r="A5074" t="s">
        <v>1166</v>
      </c>
      <c r="B5074" t="s">
        <v>14</v>
      </c>
      <c r="C5074" t="s">
        <v>36</v>
      </c>
      <c r="D5074" s="5">
        <v>45265.75</v>
      </c>
      <c r="E5074">
        <v>98</v>
      </c>
      <c r="F5074" t="s">
        <v>16</v>
      </c>
      <c r="G5074">
        <v>1011</v>
      </c>
      <c r="H5074" t="s">
        <v>21</v>
      </c>
      <c r="I5074" t="s">
        <v>24</v>
      </c>
      <c r="J5074">
        <v>7.3</v>
      </c>
      <c r="K5074">
        <v>4</v>
      </c>
      <c r="L5074">
        <v>0</v>
      </c>
      <c r="M5074">
        <v>0</v>
      </c>
      <c r="N5074" t="str">
        <f t="shared" si="158"/>
        <v>No Weather Impact</v>
      </c>
      <c r="O5074" t="str">
        <f t="shared" si="159"/>
        <v>Not Cancelled</v>
      </c>
      <c r="P5074" t="str">
        <f>TEXT(Table1[[#This Row],[Departure_Time]],"mmm yyyy")</f>
        <v>Dec 2023</v>
      </c>
    </row>
    <row r="5075" spans="1:16" x14ac:dyDescent="0.25">
      <c r="A5075" t="s">
        <v>1694</v>
      </c>
      <c r="B5075" t="s">
        <v>31</v>
      </c>
      <c r="C5075" t="s">
        <v>15</v>
      </c>
      <c r="D5075" s="5">
        <v>45401.208333333336</v>
      </c>
      <c r="E5075">
        <v>129</v>
      </c>
      <c r="F5075" t="s">
        <v>16</v>
      </c>
      <c r="G5075">
        <v>905</v>
      </c>
      <c r="H5075" t="s">
        <v>21</v>
      </c>
      <c r="I5075" t="s">
        <v>24</v>
      </c>
      <c r="J5075">
        <v>8</v>
      </c>
      <c r="K5075">
        <v>12</v>
      </c>
      <c r="L5075">
        <v>0</v>
      </c>
      <c r="M5075">
        <v>0</v>
      </c>
      <c r="N5075" t="str">
        <f t="shared" si="158"/>
        <v>No Weather Impact</v>
      </c>
      <c r="O5075" t="str">
        <f t="shared" si="159"/>
        <v>Not Cancelled</v>
      </c>
      <c r="P5075" t="str">
        <f>TEXT(Table1[[#This Row],[Departure_Time]],"mmm yyyy")</f>
        <v>Apr 2024</v>
      </c>
    </row>
    <row r="5076" spans="1:16" x14ac:dyDescent="0.25">
      <c r="A5076" t="s">
        <v>1677</v>
      </c>
      <c r="B5076" t="s">
        <v>29</v>
      </c>
      <c r="C5076" t="s">
        <v>23</v>
      </c>
      <c r="D5076" s="5">
        <v>45094.568749999999</v>
      </c>
      <c r="E5076">
        <v>139</v>
      </c>
      <c r="F5076" t="s">
        <v>16</v>
      </c>
      <c r="G5076">
        <v>1024</v>
      </c>
      <c r="H5076" t="s">
        <v>21</v>
      </c>
      <c r="I5076" t="s">
        <v>24</v>
      </c>
      <c r="J5076">
        <v>5.2</v>
      </c>
      <c r="K5076">
        <v>15</v>
      </c>
      <c r="L5076">
        <v>0</v>
      </c>
      <c r="M5076">
        <v>1</v>
      </c>
      <c r="N5076" t="str">
        <f t="shared" si="158"/>
        <v>Weather Imapct</v>
      </c>
      <c r="O5076" t="str">
        <f t="shared" si="159"/>
        <v>Not Cancelled</v>
      </c>
      <c r="P5076" t="str">
        <f>TEXT(Table1[[#This Row],[Departure_Time]],"mmm yyyy")</f>
        <v>Jun 2023</v>
      </c>
    </row>
    <row r="5077" spans="1:16" x14ac:dyDescent="0.25">
      <c r="A5077" t="s">
        <v>648</v>
      </c>
      <c r="B5077" t="s">
        <v>31</v>
      </c>
      <c r="C5077" t="s">
        <v>14</v>
      </c>
      <c r="D5077" s="5">
        <v>45385.678472222222</v>
      </c>
      <c r="E5077">
        <v>56</v>
      </c>
      <c r="F5077" t="s">
        <v>41</v>
      </c>
      <c r="G5077">
        <v>677</v>
      </c>
      <c r="H5077" t="s">
        <v>27</v>
      </c>
      <c r="I5077" t="s">
        <v>39</v>
      </c>
      <c r="J5077">
        <v>5</v>
      </c>
      <c r="K5077">
        <v>6</v>
      </c>
      <c r="L5077">
        <v>0</v>
      </c>
      <c r="M5077">
        <v>0</v>
      </c>
      <c r="N5077" t="str">
        <f t="shared" si="158"/>
        <v>No Weather Impact</v>
      </c>
      <c r="O5077" t="str">
        <f t="shared" si="159"/>
        <v>Not Cancelled</v>
      </c>
      <c r="P5077" t="str">
        <f>TEXT(Table1[[#This Row],[Departure_Time]],"mmm yyyy")</f>
        <v>Apr 2024</v>
      </c>
    </row>
    <row r="5078" spans="1:16" x14ac:dyDescent="0.25">
      <c r="A5078" t="s">
        <v>1456</v>
      </c>
      <c r="B5078" t="s">
        <v>31</v>
      </c>
      <c r="C5078" t="s">
        <v>20</v>
      </c>
      <c r="D5078" s="5">
        <v>45387.463888888888</v>
      </c>
      <c r="E5078">
        <v>241</v>
      </c>
      <c r="F5078" t="s">
        <v>52</v>
      </c>
      <c r="G5078">
        <v>473</v>
      </c>
      <c r="H5078" t="s">
        <v>27</v>
      </c>
      <c r="I5078" t="s">
        <v>39</v>
      </c>
      <c r="J5078">
        <v>3.2</v>
      </c>
      <c r="K5078">
        <v>2</v>
      </c>
      <c r="L5078">
        <v>0</v>
      </c>
      <c r="M5078">
        <v>0</v>
      </c>
      <c r="N5078" t="str">
        <f t="shared" si="158"/>
        <v>No Weather Impact</v>
      </c>
      <c r="O5078" t="str">
        <f t="shared" si="159"/>
        <v>Cancelled</v>
      </c>
      <c r="P5078" t="str">
        <f>TEXT(Table1[[#This Row],[Departure_Time]],"mmm yyyy")</f>
        <v>Apr 2024</v>
      </c>
    </row>
    <row r="5079" spans="1:16" x14ac:dyDescent="0.25">
      <c r="A5079" t="s">
        <v>1383</v>
      </c>
      <c r="B5079" t="s">
        <v>31</v>
      </c>
      <c r="C5079" t="s">
        <v>31</v>
      </c>
      <c r="D5079" s="5">
        <v>45360.154166666667</v>
      </c>
      <c r="E5079">
        <v>189</v>
      </c>
      <c r="F5079" t="s">
        <v>16</v>
      </c>
      <c r="G5079">
        <v>718</v>
      </c>
      <c r="H5079" t="s">
        <v>18</v>
      </c>
      <c r="I5079" t="s">
        <v>24</v>
      </c>
      <c r="J5079">
        <v>5.4</v>
      </c>
      <c r="K5079">
        <v>12</v>
      </c>
      <c r="L5079">
        <v>0</v>
      </c>
      <c r="M5079">
        <v>0</v>
      </c>
      <c r="N5079" t="str">
        <f t="shared" si="158"/>
        <v>No Weather Impact</v>
      </c>
      <c r="O5079" t="str">
        <f t="shared" si="159"/>
        <v>Not Cancelled</v>
      </c>
      <c r="P5079" t="str">
        <f>TEXT(Table1[[#This Row],[Departure_Time]],"mmm yyyy")</f>
        <v>Mar 2024</v>
      </c>
    </row>
    <row r="5080" spans="1:16" x14ac:dyDescent="0.25">
      <c r="A5080" t="s">
        <v>408</v>
      </c>
      <c r="B5080" t="s">
        <v>31</v>
      </c>
      <c r="C5080" t="s">
        <v>26</v>
      </c>
      <c r="D5080" s="5">
        <v>45332.772222222222</v>
      </c>
      <c r="E5080">
        <v>205</v>
      </c>
      <c r="F5080" t="s">
        <v>16</v>
      </c>
      <c r="G5080">
        <v>1403</v>
      </c>
      <c r="H5080" t="s">
        <v>27</v>
      </c>
      <c r="I5080" t="s">
        <v>39</v>
      </c>
      <c r="J5080">
        <v>7.3</v>
      </c>
      <c r="K5080">
        <v>0</v>
      </c>
      <c r="L5080">
        <v>0</v>
      </c>
      <c r="M5080">
        <v>0</v>
      </c>
      <c r="N5080" t="str">
        <f t="shared" si="158"/>
        <v>No Weather Impact</v>
      </c>
      <c r="O5080" t="str">
        <f t="shared" si="159"/>
        <v>Not Cancelled</v>
      </c>
      <c r="P5080" t="str">
        <f>TEXT(Table1[[#This Row],[Departure_Time]],"mmm yyyy")</f>
        <v>Feb 2024</v>
      </c>
    </row>
    <row r="5081" spans="1:16" x14ac:dyDescent="0.25">
      <c r="A5081" t="s">
        <v>1653</v>
      </c>
      <c r="B5081" t="s">
        <v>20</v>
      </c>
      <c r="C5081" t="s">
        <v>23</v>
      </c>
      <c r="D5081" s="5">
        <v>45204.974999999999</v>
      </c>
      <c r="E5081">
        <v>82</v>
      </c>
      <c r="F5081" t="s">
        <v>16</v>
      </c>
      <c r="G5081">
        <v>985</v>
      </c>
      <c r="H5081" t="s">
        <v>17</v>
      </c>
      <c r="I5081" t="s">
        <v>39</v>
      </c>
      <c r="J5081">
        <v>5.6</v>
      </c>
      <c r="K5081">
        <v>17</v>
      </c>
      <c r="L5081">
        <v>0</v>
      </c>
      <c r="M5081">
        <v>0</v>
      </c>
      <c r="N5081" t="str">
        <f t="shared" si="158"/>
        <v>No Weather Impact</v>
      </c>
      <c r="O5081" t="str">
        <f t="shared" si="159"/>
        <v>Not Cancelled</v>
      </c>
      <c r="P5081" t="str">
        <f>TEXT(Table1[[#This Row],[Departure_Time]],"mmm yyyy")</f>
        <v>Oct 2023</v>
      </c>
    </row>
    <row r="5082" spans="1:16" x14ac:dyDescent="0.25">
      <c r="A5082" t="s">
        <v>442</v>
      </c>
      <c r="B5082" t="s">
        <v>36</v>
      </c>
      <c r="C5082" t="s">
        <v>14</v>
      </c>
      <c r="D5082" s="5">
        <v>45733.672222222223</v>
      </c>
      <c r="E5082">
        <v>48</v>
      </c>
      <c r="F5082" t="s">
        <v>16</v>
      </c>
      <c r="G5082">
        <v>1118</v>
      </c>
      <c r="H5082" t="s">
        <v>21</v>
      </c>
      <c r="I5082" t="s">
        <v>18</v>
      </c>
      <c r="J5082">
        <v>5.4</v>
      </c>
      <c r="K5082">
        <v>11</v>
      </c>
      <c r="L5082">
        <v>0</v>
      </c>
      <c r="M5082">
        <v>0</v>
      </c>
      <c r="N5082" t="str">
        <f t="shared" si="158"/>
        <v>No Weather Impact</v>
      </c>
      <c r="O5082" t="str">
        <f t="shared" si="159"/>
        <v>Not Cancelled</v>
      </c>
      <c r="P5082" t="str">
        <f>TEXT(Table1[[#This Row],[Departure_Time]],"mmm yyyy")</f>
        <v>Mar 2025</v>
      </c>
    </row>
    <row r="5083" spans="1:16" x14ac:dyDescent="0.25">
      <c r="A5083" t="s">
        <v>1036</v>
      </c>
      <c r="B5083" t="s">
        <v>29</v>
      </c>
      <c r="C5083" t="s">
        <v>20</v>
      </c>
      <c r="D5083" s="5">
        <v>45679.552777777775</v>
      </c>
      <c r="E5083">
        <v>248</v>
      </c>
      <c r="F5083" t="s">
        <v>16</v>
      </c>
      <c r="G5083">
        <v>1662</v>
      </c>
      <c r="H5083" t="s">
        <v>27</v>
      </c>
      <c r="I5083" t="s">
        <v>24</v>
      </c>
      <c r="J5083">
        <v>4.8</v>
      </c>
      <c r="K5083">
        <v>3</v>
      </c>
      <c r="L5083">
        <v>0</v>
      </c>
      <c r="M5083">
        <v>0</v>
      </c>
      <c r="N5083" t="str">
        <f t="shared" si="158"/>
        <v>No Weather Impact</v>
      </c>
      <c r="O5083" t="str">
        <f t="shared" si="159"/>
        <v>Not Cancelled</v>
      </c>
      <c r="P5083" t="str">
        <f>TEXT(Table1[[#This Row],[Departure_Time]],"mmm yyyy")</f>
        <v>Jan 2025</v>
      </c>
    </row>
    <row r="5084" spans="1:16" x14ac:dyDescent="0.25">
      <c r="A5084" t="s">
        <v>720</v>
      </c>
      <c r="B5084" t="s">
        <v>15</v>
      </c>
      <c r="C5084" t="s">
        <v>23</v>
      </c>
      <c r="D5084" s="5">
        <v>45622.000694444447</v>
      </c>
      <c r="E5084">
        <v>252</v>
      </c>
      <c r="F5084" t="s">
        <v>41</v>
      </c>
      <c r="G5084">
        <v>1519</v>
      </c>
      <c r="H5084" t="s">
        <v>27</v>
      </c>
      <c r="I5084" t="s">
        <v>39</v>
      </c>
      <c r="J5084">
        <v>5.5</v>
      </c>
      <c r="K5084">
        <v>2</v>
      </c>
      <c r="L5084">
        <v>0</v>
      </c>
      <c r="M5084">
        <v>0</v>
      </c>
      <c r="N5084" t="str">
        <f t="shared" si="158"/>
        <v>No Weather Impact</v>
      </c>
      <c r="O5084" t="str">
        <f t="shared" si="159"/>
        <v>Not Cancelled</v>
      </c>
      <c r="P5084" t="str">
        <f>TEXT(Table1[[#This Row],[Departure_Time]],"mmm yyyy")</f>
        <v>Nov 2024</v>
      </c>
    </row>
    <row r="5085" spans="1:16" x14ac:dyDescent="0.25">
      <c r="A5085" t="s">
        <v>1584</v>
      </c>
      <c r="B5085" t="s">
        <v>15</v>
      </c>
      <c r="C5085" t="s">
        <v>14</v>
      </c>
      <c r="D5085" s="5">
        <v>45375.8125</v>
      </c>
      <c r="E5085">
        <v>144</v>
      </c>
      <c r="F5085" t="s">
        <v>16</v>
      </c>
      <c r="G5085">
        <v>1190</v>
      </c>
      <c r="H5085" t="s">
        <v>21</v>
      </c>
      <c r="I5085" t="s">
        <v>24</v>
      </c>
      <c r="J5085">
        <v>7.9</v>
      </c>
      <c r="K5085">
        <v>2</v>
      </c>
      <c r="L5085">
        <v>0</v>
      </c>
      <c r="M5085">
        <v>0</v>
      </c>
      <c r="N5085" t="str">
        <f t="shared" si="158"/>
        <v>No Weather Impact</v>
      </c>
      <c r="O5085" t="str">
        <f t="shared" si="159"/>
        <v>Not Cancelled</v>
      </c>
      <c r="P5085" t="str">
        <f>TEXT(Table1[[#This Row],[Departure_Time]],"mmm yyyy")</f>
        <v>Mar 2024</v>
      </c>
    </row>
    <row r="5086" spans="1:16" x14ac:dyDescent="0.25">
      <c r="A5086" t="s">
        <v>1554</v>
      </c>
      <c r="B5086" t="s">
        <v>36</v>
      </c>
      <c r="C5086" t="s">
        <v>15</v>
      </c>
      <c r="D5086" s="5">
        <v>45144.406944444447</v>
      </c>
      <c r="E5086">
        <v>94</v>
      </c>
      <c r="F5086" t="s">
        <v>16</v>
      </c>
      <c r="G5086">
        <v>1021</v>
      </c>
      <c r="H5086" t="s">
        <v>18</v>
      </c>
      <c r="I5086" t="s">
        <v>24</v>
      </c>
      <c r="J5086">
        <v>3.4</v>
      </c>
      <c r="K5086">
        <v>13</v>
      </c>
      <c r="L5086">
        <v>0</v>
      </c>
      <c r="M5086">
        <v>0</v>
      </c>
      <c r="N5086" t="str">
        <f t="shared" si="158"/>
        <v>No Weather Impact</v>
      </c>
      <c r="O5086" t="str">
        <f t="shared" si="159"/>
        <v>Not Cancelled</v>
      </c>
      <c r="P5086" t="str">
        <f>TEXT(Table1[[#This Row],[Departure_Time]],"mmm yyyy")</f>
        <v>Aug 2023</v>
      </c>
    </row>
    <row r="5087" spans="1:16" x14ac:dyDescent="0.25">
      <c r="A5087" t="s">
        <v>1397</v>
      </c>
      <c r="B5087" t="s">
        <v>26</v>
      </c>
      <c r="C5087" t="s">
        <v>31</v>
      </c>
      <c r="D5087" s="5">
        <v>45379.254861111112</v>
      </c>
      <c r="E5087">
        <v>231</v>
      </c>
      <c r="F5087" t="s">
        <v>52</v>
      </c>
      <c r="G5087">
        <v>670</v>
      </c>
      <c r="H5087" t="s">
        <v>18</v>
      </c>
      <c r="I5087" t="s">
        <v>24</v>
      </c>
      <c r="J5087">
        <v>7.7</v>
      </c>
      <c r="K5087">
        <v>2</v>
      </c>
      <c r="L5087">
        <v>0</v>
      </c>
      <c r="M5087">
        <v>0</v>
      </c>
      <c r="N5087" t="str">
        <f t="shared" si="158"/>
        <v>No Weather Impact</v>
      </c>
      <c r="O5087" t="str">
        <f t="shared" si="159"/>
        <v>Cancelled</v>
      </c>
      <c r="P5087" t="str">
        <f>TEXT(Table1[[#This Row],[Departure_Time]],"mmm yyyy")</f>
        <v>Mar 2024</v>
      </c>
    </row>
    <row r="5088" spans="1:16" x14ac:dyDescent="0.25">
      <c r="A5088" t="s">
        <v>790</v>
      </c>
      <c r="B5088" t="s">
        <v>26</v>
      </c>
      <c r="C5088" t="s">
        <v>23</v>
      </c>
      <c r="D5088" s="5">
        <v>45114.022222222222</v>
      </c>
      <c r="E5088">
        <v>183</v>
      </c>
      <c r="F5088" t="s">
        <v>16</v>
      </c>
      <c r="G5088">
        <v>1725</v>
      </c>
      <c r="H5088" t="s">
        <v>18</v>
      </c>
      <c r="I5088" t="s">
        <v>24</v>
      </c>
      <c r="J5088">
        <v>7.9</v>
      </c>
      <c r="K5088">
        <v>3</v>
      </c>
      <c r="L5088">
        <v>0</v>
      </c>
      <c r="M5088">
        <v>0</v>
      </c>
      <c r="N5088" t="str">
        <f t="shared" si="158"/>
        <v>No Weather Impact</v>
      </c>
      <c r="O5088" t="str">
        <f t="shared" si="159"/>
        <v>Not Cancelled</v>
      </c>
      <c r="P5088" t="str">
        <f>TEXT(Table1[[#This Row],[Departure_Time]],"mmm yyyy")</f>
        <v>Jul 2023</v>
      </c>
    </row>
    <row r="5089" spans="1:16" x14ac:dyDescent="0.25">
      <c r="A5089" t="s">
        <v>310</v>
      </c>
      <c r="B5089" t="s">
        <v>23</v>
      </c>
      <c r="C5089" t="s">
        <v>26</v>
      </c>
      <c r="D5089" s="5">
        <v>45133.359722222223</v>
      </c>
      <c r="E5089">
        <v>87</v>
      </c>
      <c r="F5089" t="s">
        <v>41</v>
      </c>
      <c r="G5089">
        <v>1446</v>
      </c>
      <c r="H5089" t="s">
        <v>18</v>
      </c>
      <c r="I5089" t="s">
        <v>39</v>
      </c>
      <c r="J5089">
        <v>6.2</v>
      </c>
      <c r="K5089">
        <v>2</v>
      </c>
      <c r="L5089">
        <v>0</v>
      </c>
      <c r="M5089">
        <v>1</v>
      </c>
      <c r="N5089" t="str">
        <f t="shared" si="158"/>
        <v>Weather Imapct</v>
      </c>
      <c r="O5089" t="str">
        <f t="shared" si="159"/>
        <v>Not Cancelled</v>
      </c>
      <c r="P5089" t="str">
        <f>TEXT(Table1[[#This Row],[Departure_Time]],"mmm yyyy")</f>
        <v>Jul 2023</v>
      </c>
    </row>
    <row r="5090" spans="1:16" x14ac:dyDescent="0.25">
      <c r="A5090" t="s">
        <v>1674</v>
      </c>
      <c r="B5090" t="s">
        <v>26</v>
      </c>
      <c r="C5090" t="s">
        <v>15</v>
      </c>
      <c r="D5090" s="5">
        <v>45652.842361111114</v>
      </c>
      <c r="E5090">
        <v>156</v>
      </c>
      <c r="F5090" t="s">
        <v>16</v>
      </c>
      <c r="G5090">
        <v>584</v>
      </c>
      <c r="H5090" t="s">
        <v>17</v>
      </c>
      <c r="I5090" t="s">
        <v>18</v>
      </c>
      <c r="J5090">
        <v>5.3</v>
      </c>
      <c r="K5090">
        <v>4</v>
      </c>
      <c r="L5090">
        <v>0</v>
      </c>
      <c r="M5090">
        <v>0</v>
      </c>
      <c r="N5090" t="str">
        <f t="shared" si="158"/>
        <v>No Weather Impact</v>
      </c>
      <c r="O5090" t="str">
        <f t="shared" si="159"/>
        <v>Not Cancelled</v>
      </c>
      <c r="P5090" t="str">
        <f>TEXT(Table1[[#This Row],[Departure_Time]],"mmm yyyy")</f>
        <v>Dec 2024</v>
      </c>
    </row>
    <row r="5091" spans="1:16" x14ac:dyDescent="0.25">
      <c r="A5091" t="s">
        <v>281</v>
      </c>
      <c r="B5091" t="s">
        <v>26</v>
      </c>
      <c r="C5091" t="s">
        <v>29</v>
      </c>
      <c r="D5091" s="5">
        <v>45134.675000000003</v>
      </c>
      <c r="E5091">
        <v>193</v>
      </c>
      <c r="F5091" t="s">
        <v>16</v>
      </c>
      <c r="G5091">
        <v>756</v>
      </c>
      <c r="H5091" t="s">
        <v>17</v>
      </c>
      <c r="I5091" t="s">
        <v>24</v>
      </c>
      <c r="J5091">
        <v>5.7</v>
      </c>
      <c r="K5091">
        <v>8</v>
      </c>
      <c r="L5091">
        <v>0</v>
      </c>
      <c r="M5091">
        <v>0</v>
      </c>
      <c r="N5091" t="str">
        <f t="shared" si="158"/>
        <v>No Weather Impact</v>
      </c>
      <c r="O5091" t="str">
        <f t="shared" si="159"/>
        <v>Not Cancelled</v>
      </c>
      <c r="P5091" t="str">
        <f>TEXT(Table1[[#This Row],[Departure_Time]],"mmm yyyy")</f>
        <v>Jul 2023</v>
      </c>
    </row>
    <row r="5092" spans="1:16" x14ac:dyDescent="0.25">
      <c r="A5092" t="s">
        <v>1551</v>
      </c>
      <c r="B5092" t="s">
        <v>20</v>
      </c>
      <c r="C5092" t="s">
        <v>20</v>
      </c>
      <c r="D5092" s="5">
        <v>45076.970833333333</v>
      </c>
      <c r="E5092">
        <v>128</v>
      </c>
      <c r="F5092" t="s">
        <v>16</v>
      </c>
      <c r="G5092">
        <v>1395</v>
      </c>
      <c r="H5092" t="s">
        <v>27</v>
      </c>
      <c r="I5092" t="s">
        <v>39</v>
      </c>
      <c r="J5092">
        <v>5.0999999999999996</v>
      </c>
      <c r="K5092">
        <v>1</v>
      </c>
      <c r="L5092">
        <v>0</v>
      </c>
      <c r="M5092">
        <v>0</v>
      </c>
      <c r="N5092" t="str">
        <f t="shared" si="158"/>
        <v>No Weather Impact</v>
      </c>
      <c r="O5092" t="str">
        <f t="shared" si="159"/>
        <v>Not Cancelled</v>
      </c>
      <c r="P5092" t="str">
        <f>TEXT(Table1[[#This Row],[Departure_Time]],"mmm yyyy")</f>
        <v>May 2023</v>
      </c>
    </row>
    <row r="5093" spans="1:16" x14ac:dyDescent="0.25">
      <c r="A5093" t="s">
        <v>1892</v>
      </c>
      <c r="B5093" t="s">
        <v>31</v>
      </c>
      <c r="C5093" t="s">
        <v>31</v>
      </c>
      <c r="D5093" s="5">
        <v>45533.354861111111</v>
      </c>
      <c r="E5093">
        <v>250</v>
      </c>
      <c r="F5093" t="s">
        <v>16</v>
      </c>
      <c r="G5093">
        <v>1504</v>
      </c>
      <c r="H5093" t="s">
        <v>18</v>
      </c>
      <c r="I5093" t="s">
        <v>24</v>
      </c>
      <c r="J5093">
        <v>6.7</v>
      </c>
      <c r="K5093">
        <v>1</v>
      </c>
      <c r="L5093">
        <v>0</v>
      </c>
      <c r="M5093">
        <v>0</v>
      </c>
      <c r="N5093" t="str">
        <f t="shared" si="158"/>
        <v>No Weather Impact</v>
      </c>
      <c r="O5093" t="str">
        <f t="shared" si="159"/>
        <v>Not Cancelled</v>
      </c>
      <c r="P5093" t="str">
        <f>TEXT(Table1[[#This Row],[Departure_Time]],"mmm yyyy")</f>
        <v>Aug 2024</v>
      </c>
    </row>
    <row r="5094" spans="1:16" x14ac:dyDescent="0.25">
      <c r="A5094" t="s">
        <v>805</v>
      </c>
      <c r="B5094" t="s">
        <v>29</v>
      </c>
      <c r="C5094" t="s">
        <v>20</v>
      </c>
      <c r="D5094" s="5">
        <v>45557.462500000001</v>
      </c>
      <c r="E5094">
        <v>163</v>
      </c>
      <c r="F5094" t="s">
        <v>16</v>
      </c>
      <c r="G5094">
        <v>1034</v>
      </c>
      <c r="H5094" t="s">
        <v>27</v>
      </c>
      <c r="I5094" t="s">
        <v>24</v>
      </c>
      <c r="J5094">
        <v>3.9</v>
      </c>
      <c r="K5094">
        <v>9</v>
      </c>
      <c r="L5094">
        <v>0</v>
      </c>
      <c r="M5094">
        <v>1</v>
      </c>
      <c r="N5094" t="str">
        <f t="shared" si="158"/>
        <v>Weather Imapct</v>
      </c>
      <c r="O5094" t="str">
        <f t="shared" si="159"/>
        <v>Not Cancelled</v>
      </c>
      <c r="P5094" t="str">
        <f>TEXT(Table1[[#This Row],[Departure_Time]],"mmm yyyy")</f>
        <v>Sep 2024</v>
      </c>
    </row>
    <row r="5095" spans="1:16" x14ac:dyDescent="0.25">
      <c r="A5095" t="s">
        <v>1333</v>
      </c>
      <c r="B5095" t="s">
        <v>36</v>
      </c>
      <c r="C5095" t="s">
        <v>36</v>
      </c>
      <c r="D5095" s="5">
        <v>45658.204861111109</v>
      </c>
      <c r="E5095">
        <v>193</v>
      </c>
      <c r="F5095" t="s">
        <v>16</v>
      </c>
      <c r="G5095">
        <v>1721</v>
      </c>
      <c r="H5095" t="s">
        <v>18</v>
      </c>
      <c r="I5095" t="s">
        <v>18</v>
      </c>
      <c r="J5095">
        <v>3.5</v>
      </c>
      <c r="K5095">
        <v>8</v>
      </c>
      <c r="L5095">
        <v>0</v>
      </c>
      <c r="M5095">
        <v>0</v>
      </c>
      <c r="N5095" t="str">
        <f t="shared" si="158"/>
        <v>No Weather Impact</v>
      </c>
      <c r="O5095" t="str">
        <f t="shared" si="159"/>
        <v>Not Cancelled</v>
      </c>
      <c r="P5095" t="str">
        <f>TEXT(Table1[[#This Row],[Departure_Time]],"mmm yyyy")</f>
        <v>Jan 2025</v>
      </c>
    </row>
    <row r="5096" spans="1:16" x14ac:dyDescent="0.25">
      <c r="A5096" t="s">
        <v>1175</v>
      </c>
      <c r="B5096" t="s">
        <v>23</v>
      </c>
      <c r="C5096" t="s">
        <v>31</v>
      </c>
      <c r="D5096" s="5">
        <v>45074.120138888888</v>
      </c>
      <c r="E5096">
        <v>58</v>
      </c>
      <c r="F5096" t="s">
        <v>16</v>
      </c>
      <c r="G5096">
        <v>913</v>
      </c>
      <c r="H5096" t="s">
        <v>17</v>
      </c>
      <c r="I5096" t="s">
        <v>24</v>
      </c>
      <c r="J5096">
        <v>5.5</v>
      </c>
      <c r="K5096">
        <v>21</v>
      </c>
      <c r="L5096">
        <v>0</v>
      </c>
      <c r="M5096">
        <v>0</v>
      </c>
      <c r="N5096" t="str">
        <f t="shared" si="158"/>
        <v>No Weather Impact</v>
      </c>
      <c r="O5096" t="str">
        <f t="shared" si="159"/>
        <v>Not Cancelled</v>
      </c>
      <c r="P5096" t="str">
        <f>TEXT(Table1[[#This Row],[Departure_Time]],"mmm yyyy")</f>
        <v>May 2023</v>
      </c>
    </row>
    <row r="5097" spans="1:16" x14ac:dyDescent="0.25">
      <c r="A5097" t="s">
        <v>676</v>
      </c>
      <c r="B5097" t="s">
        <v>15</v>
      </c>
      <c r="C5097" t="s">
        <v>29</v>
      </c>
      <c r="D5097" s="5">
        <v>45328.226388888892</v>
      </c>
      <c r="E5097">
        <v>121</v>
      </c>
      <c r="F5097" t="s">
        <v>16</v>
      </c>
      <c r="G5097">
        <v>1040</v>
      </c>
      <c r="H5097" t="s">
        <v>18</v>
      </c>
      <c r="I5097" t="s">
        <v>24</v>
      </c>
      <c r="J5097">
        <v>6.3</v>
      </c>
      <c r="K5097">
        <v>4</v>
      </c>
      <c r="L5097">
        <v>0</v>
      </c>
      <c r="M5097">
        <v>0</v>
      </c>
      <c r="N5097" t="str">
        <f t="shared" si="158"/>
        <v>No Weather Impact</v>
      </c>
      <c r="O5097" t="str">
        <f t="shared" si="159"/>
        <v>Not Cancelled</v>
      </c>
      <c r="P5097" t="str">
        <f>TEXT(Table1[[#This Row],[Departure_Time]],"mmm yyyy")</f>
        <v>Feb 2024</v>
      </c>
    </row>
    <row r="5098" spans="1:16" x14ac:dyDescent="0.25">
      <c r="A5098" t="s">
        <v>1121</v>
      </c>
      <c r="B5098" t="s">
        <v>20</v>
      </c>
      <c r="C5098" t="s">
        <v>20</v>
      </c>
      <c r="D5098" s="5">
        <v>45696.508333333331</v>
      </c>
      <c r="E5098">
        <v>78</v>
      </c>
      <c r="F5098" t="s">
        <v>41</v>
      </c>
      <c r="G5098">
        <v>1478</v>
      </c>
      <c r="H5098" t="s">
        <v>18</v>
      </c>
      <c r="I5098" t="s">
        <v>24</v>
      </c>
      <c r="J5098">
        <v>6.5</v>
      </c>
      <c r="K5098">
        <v>5</v>
      </c>
      <c r="L5098">
        <v>0</v>
      </c>
      <c r="M5098">
        <v>0</v>
      </c>
      <c r="N5098" t="str">
        <f t="shared" si="158"/>
        <v>No Weather Impact</v>
      </c>
      <c r="O5098" t="str">
        <f t="shared" si="159"/>
        <v>Not Cancelled</v>
      </c>
      <c r="P5098" t="str">
        <f>TEXT(Table1[[#This Row],[Departure_Time]],"mmm yyyy")</f>
        <v>Feb 2025</v>
      </c>
    </row>
    <row r="5099" spans="1:16" x14ac:dyDescent="0.25">
      <c r="A5099" t="s">
        <v>1240</v>
      </c>
      <c r="B5099" t="s">
        <v>15</v>
      </c>
      <c r="C5099" t="s">
        <v>23</v>
      </c>
      <c r="D5099" s="5">
        <v>45097.468055555553</v>
      </c>
      <c r="E5099">
        <v>222</v>
      </c>
      <c r="F5099" t="s">
        <v>16</v>
      </c>
      <c r="G5099">
        <v>1181</v>
      </c>
      <c r="H5099" t="s">
        <v>27</v>
      </c>
      <c r="I5099" t="s">
        <v>24</v>
      </c>
      <c r="J5099">
        <v>8.1</v>
      </c>
      <c r="K5099">
        <v>1</v>
      </c>
      <c r="L5099">
        <v>0</v>
      </c>
      <c r="M5099">
        <v>0</v>
      </c>
      <c r="N5099" t="str">
        <f t="shared" si="158"/>
        <v>No Weather Impact</v>
      </c>
      <c r="O5099" t="str">
        <f t="shared" si="159"/>
        <v>Not Cancelled</v>
      </c>
      <c r="P5099" t="str">
        <f>TEXT(Table1[[#This Row],[Departure_Time]],"mmm yyyy")</f>
        <v>Jun 2023</v>
      </c>
    </row>
    <row r="5100" spans="1:16" x14ac:dyDescent="0.25">
      <c r="A5100" t="s">
        <v>1893</v>
      </c>
      <c r="B5100" t="s">
        <v>26</v>
      </c>
      <c r="C5100" t="s">
        <v>29</v>
      </c>
      <c r="D5100" s="5">
        <v>45160.447222222225</v>
      </c>
      <c r="E5100">
        <v>315</v>
      </c>
      <c r="F5100" t="s">
        <v>16</v>
      </c>
      <c r="G5100">
        <v>1142</v>
      </c>
      <c r="H5100" t="s">
        <v>17</v>
      </c>
      <c r="I5100" t="s">
        <v>130</v>
      </c>
      <c r="J5100">
        <v>6</v>
      </c>
      <c r="K5100">
        <v>4</v>
      </c>
      <c r="L5100">
        <v>0</v>
      </c>
      <c r="M5100">
        <v>0</v>
      </c>
      <c r="N5100" t="str">
        <f t="shared" si="158"/>
        <v>No Weather Impact</v>
      </c>
      <c r="O5100" t="str">
        <f t="shared" si="159"/>
        <v>Not Cancelled</v>
      </c>
      <c r="P5100" t="str">
        <f>TEXT(Table1[[#This Row],[Departure_Time]],"mmm yyyy")</f>
        <v>Aug 2023</v>
      </c>
    </row>
    <row r="5101" spans="1:16" x14ac:dyDescent="0.25">
      <c r="A5101" t="s">
        <v>1491</v>
      </c>
      <c r="B5101" t="s">
        <v>26</v>
      </c>
      <c r="C5101" t="s">
        <v>20</v>
      </c>
      <c r="D5101" s="5">
        <v>45479.62222222222</v>
      </c>
      <c r="E5101">
        <v>177</v>
      </c>
      <c r="F5101" t="s">
        <v>16</v>
      </c>
      <c r="G5101">
        <v>718</v>
      </c>
      <c r="H5101" t="s">
        <v>17</v>
      </c>
      <c r="I5101" t="s">
        <v>24</v>
      </c>
      <c r="J5101">
        <v>5.0999999999999996</v>
      </c>
      <c r="K5101">
        <v>0</v>
      </c>
      <c r="L5101">
        <v>0</v>
      </c>
      <c r="M5101">
        <v>0</v>
      </c>
      <c r="N5101" t="str">
        <f t="shared" si="158"/>
        <v>No Weather Impact</v>
      </c>
      <c r="O5101" t="str">
        <f t="shared" si="159"/>
        <v>Not Cancelled</v>
      </c>
      <c r="P5101" t="str">
        <f>TEXT(Table1[[#This Row],[Departure_Time]],"mmm yyyy")</f>
        <v>Jul 2024</v>
      </c>
    </row>
    <row r="5102" spans="1:16" x14ac:dyDescent="0.25">
      <c r="A5102" t="s">
        <v>702</v>
      </c>
      <c r="B5102" t="s">
        <v>31</v>
      </c>
      <c r="C5102" t="s">
        <v>29</v>
      </c>
      <c r="D5102" s="5">
        <v>45523.315972222219</v>
      </c>
      <c r="E5102">
        <v>153</v>
      </c>
      <c r="F5102" t="s">
        <v>16</v>
      </c>
      <c r="G5102">
        <v>1179</v>
      </c>
      <c r="H5102" t="s">
        <v>18</v>
      </c>
      <c r="I5102" t="s">
        <v>24</v>
      </c>
      <c r="J5102">
        <v>7.2</v>
      </c>
      <c r="K5102">
        <v>17</v>
      </c>
      <c r="L5102">
        <v>0</v>
      </c>
      <c r="M5102">
        <v>1</v>
      </c>
      <c r="N5102" t="str">
        <f t="shared" si="158"/>
        <v>Weather Imapct</v>
      </c>
      <c r="O5102" t="str">
        <f t="shared" si="159"/>
        <v>Not Cancelled</v>
      </c>
      <c r="P5102" t="str">
        <f>TEXT(Table1[[#This Row],[Departure_Time]],"mmm yyyy")</f>
        <v>Aug 2024</v>
      </c>
    </row>
    <row r="5103" spans="1:16" x14ac:dyDescent="0.25">
      <c r="A5103" t="s">
        <v>460</v>
      </c>
      <c r="B5103" t="s">
        <v>15</v>
      </c>
      <c r="C5103" t="s">
        <v>23</v>
      </c>
      <c r="D5103" s="5">
        <v>45046.986111111109</v>
      </c>
      <c r="E5103">
        <v>153</v>
      </c>
      <c r="F5103" t="s">
        <v>16</v>
      </c>
      <c r="G5103">
        <v>1286</v>
      </c>
      <c r="H5103" t="s">
        <v>21</v>
      </c>
      <c r="I5103" t="s">
        <v>18</v>
      </c>
      <c r="J5103">
        <v>6.2</v>
      </c>
      <c r="K5103">
        <v>5</v>
      </c>
      <c r="L5103">
        <v>0</v>
      </c>
      <c r="M5103">
        <v>0</v>
      </c>
      <c r="N5103" t="str">
        <f t="shared" si="158"/>
        <v>No Weather Impact</v>
      </c>
      <c r="O5103" t="str">
        <f t="shared" si="159"/>
        <v>Not Cancelled</v>
      </c>
      <c r="P5103" t="str">
        <f>TEXT(Table1[[#This Row],[Departure_Time]],"mmm yyyy")</f>
        <v>Apr 2023</v>
      </c>
    </row>
    <row r="5104" spans="1:16" x14ac:dyDescent="0.25">
      <c r="A5104" t="s">
        <v>921</v>
      </c>
      <c r="B5104" t="s">
        <v>23</v>
      </c>
      <c r="C5104" t="s">
        <v>29</v>
      </c>
      <c r="D5104" s="5">
        <v>45300.339583333334</v>
      </c>
      <c r="E5104">
        <v>195</v>
      </c>
      <c r="F5104" t="s">
        <v>16</v>
      </c>
      <c r="G5104">
        <v>1446</v>
      </c>
      <c r="H5104" t="s">
        <v>17</v>
      </c>
      <c r="I5104" t="s">
        <v>24</v>
      </c>
      <c r="J5104">
        <v>5.8</v>
      </c>
      <c r="K5104">
        <v>3</v>
      </c>
      <c r="L5104">
        <v>0</v>
      </c>
      <c r="M5104">
        <v>0</v>
      </c>
      <c r="N5104" t="str">
        <f t="shared" si="158"/>
        <v>No Weather Impact</v>
      </c>
      <c r="O5104" t="str">
        <f t="shared" si="159"/>
        <v>Not Cancelled</v>
      </c>
      <c r="P5104" t="str">
        <f>TEXT(Table1[[#This Row],[Departure_Time]],"mmm yyyy")</f>
        <v>Jan 2024</v>
      </c>
    </row>
    <row r="5105" spans="1:16" x14ac:dyDescent="0.25">
      <c r="A5105" t="s">
        <v>1894</v>
      </c>
      <c r="B5105" t="s">
        <v>29</v>
      </c>
      <c r="C5105" t="s">
        <v>36</v>
      </c>
      <c r="D5105" s="5">
        <v>45187.496527777781</v>
      </c>
      <c r="E5105">
        <v>169</v>
      </c>
      <c r="F5105" t="s">
        <v>16</v>
      </c>
      <c r="G5105">
        <v>1030</v>
      </c>
      <c r="H5105" t="s">
        <v>27</v>
      </c>
      <c r="I5105" t="s">
        <v>24</v>
      </c>
      <c r="J5105">
        <v>5.3</v>
      </c>
      <c r="K5105">
        <v>3</v>
      </c>
      <c r="L5105">
        <v>0</v>
      </c>
      <c r="M5105">
        <v>0</v>
      </c>
      <c r="N5105" t="str">
        <f t="shared" si="158"/>
        <v>No Weather Impact</v>
      </c>
      <c r="O5105" t="str">
        <f t="shared" si="159"/>
        <v>Not Cancelled</v>
      </c>
      <c r="P5105" t="str">
        <f>TEXT(Table1[[#This Row],[Departure_Time]],"mmm yyyy")</f>
        <v>Sep 2023</v>
      </c>
    </row>
    <row r="5106" spans="1:16" x14ac:dyDescent="0.25">
      <c r="A5106" t="s">
        <v>658</v>
      </c>
      <c r="B5106" t="s">
        <v>36</v>
      </c>
      <c r="C5106" t="s">
        <v>26</v>
      </c>
      <c r="D5106" s="5">
        <v>45505.133333333331</v>
      </c>
      <c r="E5106">
        <v>199</v>
      </c>
      <c r="F5106" t="s">
        <v>16</v>
      </c>
      <c r="G5106">
        <v>1541</v>
      </c>
      <c r="H5106" t="s">
        <v>27</v>
      </c>
      <c r="I5106" t="s">
        <v>18</v>
      </c>
      <c r="J5106">
        <v>8.5</v>
      </c>
      <c r="K5106">
        <v>10</v>
      </c>
      <c r="L5106">
        <v>0</v>
      </c>
      <c r="M5106">
        <v>0</v>
      </c>
      <c r="N5106" t="str">
        <f t="shared" si="158"/>
        <v>No Weather Impact</v>
      </c>
      <c r="O5106" t="str">
        <f t="shared" si="159"/>
        <v>Not Cancelled</v>
      </c>
      <c r="P5106" t="str">
        <f>TEXT(Table1[[#This Row],[Departure_Time]],"mmm yyyy")</f>
        <v>Aug 2024</v>
      </c>
    </row>
    <row r="5107" spans="1:16" x14ac:dyDescent="0.25">
      <c r="A5107" t="s">
        <v>1286</v>
      </c>
      <c r="B5107" t="s">
        <v>29</v>
      </c>
      <c r="C5107" t="s">
        <v>23</v>
      </c>
      <c r="D5107" s="5">
        <v>45522.409722222219</v>
      </c>
      <c r="E5107">
        <v>206</v>
      </c>
      <c r="F5107" t="s">
        <v>16</v>
      </c>
      <c r="G5107">
        <v>1323</v>
      </c>
      <c r="H5107" t="s">
        <v>17</v>
      </c>
      <c r="I5107" t="s">
        <v>24</v>
      </c>
      <c r="J5107">
        <v>6</v>
      </c>
      <c r="K5107">
        <v>2</v>
      </c>
      <c r="L5107">
        <v>0</v>
      </c>
      <c r="M5107">
        <v>0</v>
      </c>
      <c r="N5107" t="str">
        <f t="shared" si="158"/>
        <v>No Weather Impact</v>
      </c>
      <c r="O5107" t="str">
        <f t="shared" si="159"/>
        <v>Not Cancelled</v>
      </c>
      <c r="P5107" t="str">
        <f>TEXT(Table1[[#This Row],[Departure_Time]],"mmm yyyy")</f>
        <v>Aug 2024</v>
      </c>
    </row>
    <row r="5108" spans="1:16" x14ac:dyDescent="0.25">
      <c r="A5108" t="s">
        <v>1586</v>
      </c>
      <c r="B5108" t="s">
        <v>31</v>
      </c>
      <c r="C5108" t="s">
        <v>14</v>
      </c>
      <c r="D5108" s="5">
        <v>45549.587500000001</v>
      </c>
      <c r="E5108">
        <v>126</v>
      </c>
      <c r="F5108" t="s">
        <v>16</v>
      </c>
      <c r="G5108">
        <v>960</v>
      </c>
      <c r="H5108" t="s">
        <v>21</v>
      </c>
      <c r="I5108" t="s">
        <v>24</v>
      </c>
      <c r="J5108">
        <v>8.6999999999999993</v>
      </c>
      <c r="K5108">
        <v>16</v>
      </c>
      <c r="L5108">
        <v>0</v>
      </c>
      <c r="M5108">
        <v>0</v>
      </c>
      <c r="N5108" t="str">
        <f t="shared" si="158"/>
        <v>No Weather Impact</v>
      </c>
      <c r="O5108" t="str">
        <f t="shared" si="159"/>
        <v>Not Cancelled</v>
      </c>
      <c r="P5108" t="str">
        <f>TEXT(Table1[[#This Row],[Departure_Time]],"mmm yyyy")</f>
        <v>Sep 2024</v>
      </c>
    </row>
    <row r="5109" spans="1:16" x14ac:dyDescent="0.25">
      <c r="A5109" t="s">
        <v>186</v>
      </c>
      <c r="B5109" t="s">
        <v>14</v>
      </c>
      <c r="C5109" t="s">
        <v>29</v>
      </c>
      <c r="D5109" s="5">
        <v>45297.336111111108</v>
      </c>
      <c r="E5109">
        <v>263</v>
      </c>
      <c r="F5109" t="s">
        <v>52</v>
      </c>
      <c r="G5109">
        <v>1399</v>
      </c>
      <c r="H5109" t="s">
        <v>18</v>
      </c>
      <c r="I5109" t="s">
        <v>39</v>
      </c>
      <c r="J5109">
        <v>7.6</v>
      </c>
      <c r="K5109">
        <v>3</v>
      </c>
      <c r="L5109">
        <v>0</v>
      </c>
      <c r="M5109">
        <v>0</v>
      </c>
      <c r="N5109" t="str">
        <f t="shared" si="158"/>
        <v>No Weather Impact</v>
      </c>
      <c r="O5109" t="str">
        <f t="shared" si="159"/>
        <v>Cancelled</v>
      </c>
      <c r="P5109" t="str">
        <f>TEXT(Table1[[#This Row],[Departure_Time]],"mmm yyyy")</f>
        <v>Jan 2024</v>
      </c>
    </row>
    <row r="5110" spans="1:16" x14ac:dyDescent="0.25">
      <c r="A5110" t="s">
        <v>1296</v>
      </c>
      <c r="B5110" t="s">
        <v>29</v>
      </c>
      <c r="C5110" t="s">
        <v>26</v>
      </c>
      <c r="D5110" s="5">
        <v>45612.867361111108</v>
      </c>
      <c r="E5110">
        <v>119</v>
      </c>
      <c r="F5110" t="s">
        <v>16</v>
      </c>
      <c r="G5110">
        <v>1245</v>
      </c>
      <c r="H5110" t="s">
        <v>18</v>
      </c>
      <c r="I5110" t="s">
        <v>39</v>
      </c>
      <c r="J5110">
        <v>7.6</v>
      </c>
      <c r="K5110">
        <v>5</v>
      </c>
      <c r="L5110">
        <v>0</v>
      </c>
      <c r="M5110">
        <v>0</v>
      </c>
      <c r="N5110" t="str">
        <f t="shared" si="158"/>
        <v>No Weather Impact</v>
      </c>
      <c r="O5110" t="str">
        <f t="shared" si="159"/>
        <v>Not Cancelled</v>
      </c>
      <c r="P5110" t="str">
        <f>TEXT(Table1[[#This Row],[Departure_Time]],"mmm yyyy")</f>
        <v>Nov 2024</v>
      </c>
    </row>
    <row r="5111" spans="1:16" x14ac:dyDescent="0.25">
      <c r="A5111" t="s">
        <v>1618</v>
      </c>
      <c r="B5111" t="s">
        <v>26</v>
      </c>
      <c r="C5111" t="s">
        <v>23</v>
      </c>
      <c r="D5111" s="5">
        <v>45285.472222222219</v>
      </c>
      <c r="E5111">
        <v>115</v>
      </c>
      <c r="F5111" t="s">
        <v>52</v>
      </c>
      <c r="G5111">
        <v>1232</v>
      </c>
      <c r="H5111" t="s">
        <v>21</v>
      </c>
      <c r="I5111" t="s">
        <v>39</v>
      </c>
      <c r="J5111">
        <v>8.9</v>
      </c>
      <c r="K5111">
        <v>9</v>
      </c>
      <c r="L5111">
        <v>0</v>
      </c>
      <c r="M5111">
        <v>0</v>
      </c>
      <c r="N5111" t="str">
        <f t="shared" si="158"/>
        <v>No Weather Impact</v>
      </c>
      <c r="O5111" t="str">
        <f t="shared" si="159"/>
        <v>Cancelled</v>
      </c>
      <c r="P5111" t="str">
        <f>TEXT(Table1[[#This Row],[Departure_Time]],"mmm yyyy")</f>
        <v>Dec 2023</v>
      </c>
    </row>
    <row r="5112" spans="1:16" x14ac:dyDescent="0.25">
      <c r="A5112" t="s">
        <v>341</v>
      </c>
      <c r="B5112" t="s">
        <v>20</v>
      </c>
      <c r="C5112" t="s">
        <v>14</v>
      </c>
      <c r="D5112" s="5">
        <v>45378.40625</v>
      </c>
      <c r="E5112">
        <v>140</v>
      </c>
      <c r="F5112" t="s">
        <v>16</v>
      </c>
      <c r="G5112">
        <v>1611</v>
      </c>
      <c r="H5112" t="s">
        <v>18</v>
      </c>
      <c r="I5112" t="s">
        <v>39</v>
      </c>
      <c r="J5112">
        <v>6.2</v>
      </c>
      <c r="K5112">
        <v>11</v>
      </c>
      <c r="L5112">
        <v>0</v>
      </c>
      <c r="M5112">
        <v>0</v>
      </c>
      <c r="N5112" t="str">
        <f t="shared" si="158"/>
        <v>No Weather Impact</v>
      </c>
      <c r="O5112" t="str">
        <f t="shared" si="159"/>
        <v>Not Cancelled</v>
      </c>
      <c r="P5112" t="str">
        <f>TEXT(Table1[[#This Row],[Departure_Time]],"mmm yyyy")</f>
        <v>Mar 2024</v>
      </c>
    </row>
    <row r="5113" spans="1:16" x14ac:dyDescent="0.25">
      <c r="A5113" t="s">
        <v>1296</v>
      </c>
      <c r="B5113" t="s">
        <v>14</v>
      </c>
      <c r="C5113" t="s">
        <v>20</v>
      </c>
      <c r="D5113" s="5">
        <v>45663.628472222219</v>
      </c>
      <c r="E5113">
        <v>219</v>
      </c>
      <c r="F5113" t="s">
        <v>16</v>
      </c>
      <c r="G5113">
        <v>1560</v>
      </c>
      <c r="H5113" t="s">
        <v>21</v>
      </c>
      <c r="I5113" t="s">
        <v>24</v>
      </c>
      <c r="J5113">
        <v>6.6</v>
      </c>
      <c r="K5113">
        <v>6</v>
      </c>
      <c r="L5113">
        <v>0</v>
      </c>
      <c r="M5113">
        <v>0</v>
      </c>
      <c r="N5113" t="str">
        <f t="shared" si="158"/>
        <v>No Weather Impact</v>
      </c>
      <c r="O5113" t="str">
        <f t="shared" si="159"/>
        <v>Not Cancelled</v>
      </c>
      <c r="P5113" t="str">
        <f>TEXT(Table1[[#This Row],[Departure_Time]],"mmm yyyy")</f>
        <v>Jan 2025</v>
      </c>
    </row>
    <row r="5114" spans="1:16" x14ac:dyDescent="0.25">
      <c r="A5114" t="s">
        <v>1891</v>
      </c>
      <c r="B5114" t="s">
        <v>20</v>
      </c>
      <c r="C5114" t="s">
        <v>23</v>
      </c>
      <c r="D5114" s="5">
        <v>45206.234722222223</v>
      </c>
      <c r="E5114">
        <v>122</v>
      </c>
      <c r="F5114" t="s">
        <v>16</v>
      </c>
      <c r="G5114">
        <v>1268</v>
      </c>
      <c r="H5114" t="s">
        <v>27</v>
      </c>
      <c r="I5114" t="s">
        <v>24</v>
      </c>
      <c r="J5114">
        <v>7.4</v>
      </c>
      <c r="K5114">
        <v>28</v>
      </c>
      <c r="L5114">
        <v>0</v>
      </c>
      <c r="M5114">
        <v>0</v>
      </c>
      <c r="N5114" t="str">
        <f t="shared" si="158"/>
        <v>No Weather Impact</v>
      </c>
      <c r="O5114" t="str">
        <f t="shared" si="159"/>
        <v>Not Cancelled</v>
      </c>
      <c r="P5114" t="str">
        <f>TEXT(Table1[[#This Row],[Departure_Time]],"mmm yyyy")</f>
        <v>Oct 2023</v>
      </c>
    </row>
    <row r="5115" spans="1:16" x14ac:dyDescent="0.25">
      <c r="A5115" t="s">
        <v>538</v>
      </c>
      <c r="B5115" t="s">
        <v>26</v>
      </c>
      <c r="C5115" t="s">
        <v>29</v>
      </c>
      <c r="D5115" s="5">
        <v>45479.890972222223</v>
      </c>
      <c r="E5115">
        <v>248</v>
      </c>
      <c r="F5115" t="s">
        <v>16</v>
      </c>
      <c r="G5115">
        <v>1598</v>
      </c>
      <c r="H5115" t="s">
        <v>18</v>
      </c>
      <c r="I5115" t="s">
        <v>24</v>
      </c>
      <c r="J5115">
        <v>7.9</v>
      </c>
      <c r="K5115">
        <v>1</v>
      </c>
      <c r="L5115">
        <v>0</v>
      </c>
      <c r="M5115">
        <v>0</v>
      </c>
      <c r="N5115" t="str">
        <f t="shared" si="158"/>
        <v>No Weather Impact</v>
      </c>
      <c r="O5115" t="str">
        <f t="shared" si="159"/>
        <v>Not Cancelled</v>
      </c>
      <c r="P5115" t="str">
        <f>TEXT(Table1[[#This Row],[Departure_Time]],"mmm yyyy")</f>
        <v>Jul 2024</v>
      </c>
    </row>
    <row r="5116" spans="1:16" x14ac:dyDescent="0.25">
      <c r="A5116" t="s">
        <v>1387</v>
      </c>
      <c r="B5116" t="s">
        <v>29</v>
      </c>
      <c r="C5116" t="s">
        <v>14</v>
      </c>
      <c r="D5116" s="5">
        <v>45122.46597222222</v>
      </c>
      <c r="E5116">
        <v>251</v>
      </c>
      <c r="F5116" t="s">
        <v>16</v>
      </c>
      <c r="G5116">
        <v>1977</v>
      </c>
      <c r="H5116" t="s">
        <v>27</v>
      </c>
      <c r="I5116" t="s">
        <v>39</v>
      </c>
      <c r="J5116">
        <v>5.7</v>
      </c>
      <c r="K5116">
        <v>9</v>
      </c>
      <c r="L5116">
        <v>0</v>
      </c>
      <c r="M5116">
        <v>0</v>
      </c>
      <c r="N5116" t="str">
        <f t="shared" si="158"/>
        <v>No Weather Impact</v>
      </c>
      <c r="O5116" t="str">
        <f t="shared" si="159"/>
        <v>Not Cancelled</v>
      </c>
      <c r="P5116" t="str">
        <f>TEXT(Table1[[#This Row],[Departure_Time]],"mmm yyyy")</f>
        <v>Jul 2023</v>
      </c>
    </row>
    <row r="5117" spans="1:16" x14ac:dyDescent="0.25">
      <c r="A5117" t="s">
        <v>1320</v>
      </c>
      <c r="B5117" t="s">
        <v>36</v>
      </c>
      <c r="C5117" t="s">
        <v>26</v>
      </c>
      <c r="D5117" s="5">
        <v>45294.284722222219</v>
      </c>
      <c r="E5117">
        <v>120</v>
      </c>
      <c r="F5117" t="s">
        <v>16</v>
      </c>
      <c r="G5117">
        <v>1633</v>
      </c>
      <c r="H5117" t="s">
        <v>27</v>
      </c>
      <c r="I5117" t="s">
        <v>39</v>
      </c>
      <c r="J5117">
        <v>6.2</v>
      </c>
      <c r="K5117">
        <v>16</v>
      </c>
      <c r="L5117">
        <v>1</v>
      </c>
      <c r="M5117">
        <v>0</v>
      </c>
      <c r="N5117" t="str">
        <f t="shared" si="158"/>
        <v>No Weather Impact</v>
      </c>
      <c r="O5117" t="str">
        <f t="shared" si="159"/>
        <v>Not Cancelled</v>
      </c>
      <c r="P5117" t="str">
        <f>TEXT(Table1[[#This Row],[Departure_Time]],"mmm yyyy")</f>
        <v>Jan 2024</v>
      </c>
    </row>
    <row r="5118" spans="1:16" x14ac:dyDescent="0.25">
      <c r="A5118" t="s">
        <v>1895</v>
      </c>
      <c r="B5118" t="s">
        <v>14</v>
      </c>
      <c r="C5118" t="s">
        <v>20</v>
      </c>
      <c r="D5118" s="5">
        <v>45486.129861111112</v>
      </c>
      <c r="E5118">
        <v>108</v>
      </c>
      <c r="F5118" t="s">
        <v>16</v>
      </c>
      <c r="G5118">
        <v>1463</v>
      </c>
      <c r="H5118" t="s">
        <v>18</v>
      </c>
      <c r="I5118" t="s">
        <v>39</v>
      </c>
      <c r="J5118">
        <v>8.3000000000000007</v>
      </c>
      <c r="K5118">
        <v>3</v>
      </c>
      <c r="L5118">
        <v>0</v>
      </c>
      <c r="M5118">
        <v>0</v>
      </c>
      <c r="N5118" t="str">
        <f t="shared" si="158"/>
        <v>No Weather Impact</v>
      </c>
      <c r="O5118" t="str">
        <f t="shared" si="159"/>
        <v>Not Cancelled</v>
      </c>
      <c r="P5118" t="str">
        <f>TEXT(Table1[[#This Row],[Departure_Time]],"mmm yyyy")</f>
        <v>Jul 2024</v>
      </c>
    </row>
    <row r="5119" spans="1:16" x14ac:dyDescent="0.25">
      <c r="A5119" t="s">
        <v>936</v>
      </c>
      <c r="B5119" t="s">
        <v>31</v>
      </c>
      <c r="C5119" t="s">
        <v>14</v>
      </c>
      <c r="D5119" s="5">
        <v>45225.753472222219</v>
      </c>
      <c r="E5119">
        <v>260</v>
      </c>
      <c r="F5119" t="s">
        <v>16</v>
      </c>
      <c r="G5119">
        <v>1406</v>
      </c>
      <c r="H5119" t="s">
        <v>17</v>
      </c>
      <c r="I5119" t="s">
        <v>24</v>
      </c>
      <c r="J5119">
        <v>4.7</v>
      </c>
      <c r="K5119">
        <v>2</v>
      </c>
      <c r="L5119">
        <v>1</v>
      </c>
      <c r="M5119">
        <v>0</v>
      </c>
      <c r="N5119" t="str">
        <f t="shared" si="158"/>
        <v>No Weather Impact</v>
      </c>
      <c r="O5119" t="str">
        <f t="shared" si="159"/>
        <v>Not Cancelled</v>
      </c>
      <c r="P5119" t="str">
        <f>TEXT(Table1[[#This Row],[Departure_Time]],"mmm yyyy")</f>
        <v>Oct 2023</v>
      </c>
    </row>
    <row r="5120" spans="1:16" x14ac:dyDescent="0.25">
      <c r="A5120" t="s">
        <v>1176</v>
      </c>
      <c r="B5120" t="s">
        <v>26</v>
      </c>
      <c r="C5120" t="s">
        <v>20</v>
      </c>
      <c r="D5120" s="5">
        <v>45547.993750000001</v>
      </c>
      <c r="E5120">
        <v>162</v>
      </c>
      <c r="F5120" t="s">
        <v>41</v>
      </c>
      <c r="G5120">
        <v>1319</v>
      </c>
      <c r="H5120" t="s">
        <v>17</v>
      </c>
      <c r="I5120" t="s">
        <v>130</v>
      </c>
      <c r="J5120">
        <v>5.7</v>
      </c>
      <c r="K5120">
        <v>5</v>
      </c>
      <c r="L5120">
        <v>0</v>
      </c>
      <c r="M5120">
        <v>0</v>
      </c>
      <c r="N5120" t="str">
        <f t="shared" si="158"/>
        <v>No Weather Impact</v>
      </c>
      <c r="O5120" t="str">
        <f t="shared" si="159"/>
        <v>Not Cancelled</v>
      </c>
      <c r="P5120" t="str">
        <f>TEXT(Table1[[#This Row],[Departure_Time]],"mmm yyyy")</f>
        <v>Sep 2024</v>
      </c>
    </row>
    <row r="5121" spans="1:16" x14ac:dyDescent="0.25">
      <c r="A5121" t="s">
        <v>1329</v>
      </c>
      <c r="B5121" t="s">
        <v>36</v>
      </c>
      <c r="C5121" t="s">
        <v>14</v>
      </c>
      <c r="D5121" s="5">
        <v>45178.852083333331</v>
      </c>
      <c r="E5121">
        <v>89</v>
      </c>
      <c r="F5121" t="s">
        <v>41</v>
      </c>
      <c r="G5121">
        <v>1185</v>
      </c>
      <c r="H5121" t="s">
        <v>17</v>
      </c>
      <c r="I5121" t="s">
        <v>24</v>
      </c>
      <c r="J5121">
        <v>4.3</v>
      </c>
      <c r="K5121">
        <v>16</v>
      </c>
      <c r="L5121">
        <v>0</v>
      </c>
      <c r="M5121">
        <v>0</v>
      </c>
      <c r="N5121" t="str">
        <f t="shared" si="158"/>
        <v>No Weather Impact</v>
      </c>
      <c r="O5121" t="str">
        <f t="shared" si="159"/>
        <v>Not Cancelled</v>
      </c>
      <c r="P5121" t="str">
        <f>TEXT(Table1[[#This Row],[Departure_Time]],"mmm yyyy")</f>
        <v>Sep 2023</v>
      </c>
    </row>
    <row r="5122" spans="1:16" x14ac:dyDescent="0.25">
      <c r="A5122" t="s">
        <v>1272</v>
      </c>
      <c r="B5122" t="s">
        <v>26</v>
      </c>
      <c r="C5122" t="s">
        <v>26</v>
      </c>
      <c r="D5122" s="5">
        <v>45502.552777777775</v>
      </c>
      <c r="E5122">
        <v>304</v>
      </c>
      <c r="F5122" t="s">
        <v>16</v>
      </c>
      <c r="G5122">
        <v>710</v>
      </c>
      <c r="H5122" t="s">
        <v>27</v>
      </c>
      <c r="I5122" t="s">
        <v>39</v>
      </c>
      <c r="J5122">
        <v>6.4</v>
      </c>
      <c r="K5122">
        <v>36</v>
      </c>
      <c r="L5122">
        <v>0</v>
      </c>
      <c r="M5122">
        <v>0</v>
      </c>
      <c r="N5122" t="str">
        <f t="shared" si="158"/>
        <v>No Weather Impact</v>
      </c>
      <c r="O5122" t="str">
        <f t="shared" si="159"/>
        <v>Not Cancelled</v>
      </c>
      <c r="P5122" t="str">
        <f>TEXT(Table1[[#This Row],[Departure_Time]],"mmm yyyy")</f>
        <v>Jul 2024</v>
      </c>
    </row>
    <row r="5123" spans="1:16" x14ac:dyDescent="0.25">
      <c r="A5123" t="s">
        <v>128</v>
      </c>
      <c r="B5123" t="s">
        <v>36</v>
      </c>
      <c r="C5123" t="s">
        <v>15</v>
      </c>
      <c r="D5123" s="5">
        <v>45426.210416666669</v>
      </c>
      <c r="E5123">
        <v>270</v>
      </c>
      <c r="F5123" t="s">
        <v>41</v>
      </c>
      <c r="G5123">
        <v>1547</v>
      </c>
      <c r="H5123" t="s">
        <v>17</v>
      </c>
      <c r="I5123" t="s">
        <v>24</v>
      </c>
      <c r="J5123">
        <v>8.1</v>
      </c>
      <c r="K5123">
        <v>2</v>
      </c>
      <c r="L5123">
        <v>1</v>
      </c>
      <c r="M5123">
        <v>0</v>
      </c>
      <c r="N5123" t="str">
        <f t="shared" ref="N5123:N5186" si="160">IF(M5123=1, "Weather Imapct", "No Weather Impact")</f>
        <v>No Weather Impact</v>
      </c>
      <c r="O5123" t="str">
        <f t="shared" ref="O5123:O5186" si="161">IF(F5123="Cancelled", "Cancelled", "Not Cancelled")</f>
        <v>Not Cancelled</v>
      </c>
      <c r="P5123" t="str">
        <f>TEXT(Table1[[#This Row],[Departure_Time]],"mmm yyyy")</f>
        <v>May 2024</v>
      </c>
    </row>
    <row r="5124" spans="1:16" x14ac:dyDescent="0.25">
      <c r="A5124" t="s">
        <v>544</v>
      </c>
      <c r="B5124" t="s">
        <v>31</v>
      </c>
      <c r="C5124" t="s">
        <v>15</v>
      </c>
      <c r="D5124" s="5">
        <v>45516.847916666666</v>
      </c>
      <c r="E5124">
        <v>253</v>
      </c>
      <c r="F5124" t="s">
        <v>16</v>
      </c>
      <c r="G5124">
        <v>1139</v>
      </c>
      <c r="H5124" t="s">
        <v>27</v>
      </c>
      <c r="I5124" t="s">
        <v>24</v>
      </c>
      <c r="J5124">
        <v>7</v>
      </c>
      <c r="K5124">
        <v>20</v>
      </c>
      <c r="L5124">
        <v>0</v>
      </c>
      <c r="M5124">
        <v>1</v>
      </c>
      <c r="N5124" t="str">
        <f t="shared" si="160"/>
        <v>Weather Imapct</v>
      </c>
      <c r="O5124" t="str">
        <f t="shared" si="161"/>
        <v>Not Cancelled</v>
      </c>
      <c r="P5124" t="str">
        <f>TEXT(Table1[[#This Row],[Departure_Time]],"mmm yyyy")</f>
        <v>Aug 2024</v>
      </c>
    </row>
    <row r="5125" spans="1:16" x14ac:dyDescent="0.25">
      <c r="A5125" t="s">
        <v>1334</v>
      </c>
      <c r="B5125" t="s">
        <v>23</v>
      </c>
      <c r="C5125" t="s">
        <v>36</v>
      </c>
      <c r="D5125" s="5">
        <v>45605.05972222222</v>
      </c>
      <c r="E5125">
        <v>159</v>
      </c>
      <c r="F5125" t="s">
        <v>16</v>
      </c>
      <c r="G5125">
        <v>1065</v>
      </c>
      <c r="H5125" t="s">
        <v>18</v>
      </c>
      <c r="I5125" t="s">
        <v>24</v>
      </c>
      <c r="J5125">
        <v>6.3</v>
      </c>
      <c r="K5125">
        <v>9</v>
      </c>
      <c r="L5125">
        <v>0</v>
      </c>
      <c r="M5125">
        <v>0</v>
      </c>
      <c r="N5125" t="str">
        <f t="shared" si="160"/>
        <v>No Weather Impact</v>
      </c>
      <c r="O5125" t="str">
        <f t="shared" si="161"/>
        <v>Not Cancelled</v>
      </c>
      <c r="P5125" t="str">
        <f>TEXT(Table1[[#This Row],[Departure_Time]],"mmm yyyy")</f>
        <v>Nov 2024</v>
      </c>
    </row>
    <row r="5126" spans="1:16" x14ac:dyDescent="0.25">
      <c r="A5126" t="s">
        <v>1896</v>
      </c>
      <c r="B5126" t="s">
        <v>15</v>
      </c>
      <c r="C5126" t="s">
        <v>23</v>
      </c>
      <c r="D5126" s="5">
        <v>45135.581944444442</v>
      </c>
      <c r="E5126">
        <v>289</v>
      </c>
      <c r="F5126" t="s">
        <v>16</v>
      </c>
      <c r="G5126">
        <v>939</v>
      </c>
      <c r="H5126" t="s">
        <v>17</v>
      </c>
      <c r="I5126" t="s">
        <v>24</v>
      </c>
      <c r="J5126">
        <v>8.6</v>
      </c>
      <c r="K5126">
        <v>20</v>
      </c>
      <c r="L5126">
        <v>0</v>
      </c>
      <c r="M5126">
        <v>0</v>
      </c>
      <c r="N5126" t="str">
        <f t="shared" si="160"/>
        <v>No Weather Impact</v>
      </c>
      <c r="O5126" t="str">
        <f t="shared" si="161"/>
        <v>Not Cancelled</v>
      </c>
      <c r="P5126" t="str">
        <f>TEXT(Table1[[#This Row],[Departure_Time]],"mmm yyyy")</f>
        <v>Jul 2023</v>
      </c>
    </row>
    <row r="5127" spans="1:16" x14ac:dyDescent="0.25">
      <c r="A5127" t="s">
        <v>1724</v>
      </c>
      <c r="B5127" t="s">
        <v>36</v>
      </c>
      <c r="C5127" t="s">
        <v>15</v>
      </c>
      <c r="D5127" s="5">
        <v>45384.495833333334</v>
      </c>
      <c r="E5127">
        <v>275</v>
      </c>
      <c r="F5127" t="s">
        <v>16</v>
      </c>
      <c r="G5127">
        <v>1576</v>
      </c>
      <c r="H5127" t="s">
        <v>17</v>
      </c>
      <c r="I5127" t="s">
        <v>24</v>
      </c>
      <c r="J5127">
        <v>4.5999999999999996</v>
      </c>
      <c r="K5127">
        <v>5</v>
      </c>
      <c r="L5127">
        <v>0</v>
      </c>
      <c r="M5127">
        <v>0</v>
      </c>
      <c r="N5127" t="str">
        <f t="shared" si="160"/>
        <v>No Weather Impact</v>
      </c>
      <c r="O5127" t="str">
        <f t="shared" si="161"/>
        <v>Not Cancelled</v>
      </c>
      <c r="P5127" t="str">
        <f>TEXT(Table1[[#This Row],[Departure_Time]],"mmm yyyy")</f>
        <v>Apr 2024</v>
      </c>
    </row>
    <row r="5128" spans="1:16" x14ac:dyDescent="0.25">
      <c r="A5128" t="s">
        <v>1897</v>
      </c>
      <c r="B5128" t="s">
        <v>15</v>
      </c>
      <c r="C5128" t="s">
        <v>29</v>
      </c>
      <c r="D5128" s="5">
        <v>45365.482638888891</v>
      </c>
      <c r="E5128">
        <v>156</v>
      </c>
      <c r="F5128" t="s">
        <v>16</v>
      </c>
      <c r="G5128">
        <v>785</v>
      </c>
      <c r="H5128" t="s">
        <v>21</v>
      </c>
      <c r="I5128" t="s">
        <v>39</v>
      </c>
      <c r="J5128">
        <v>5.8</v>
      </c>
      <c r="K5128">
        <v>24</v>
      </c>
      <c r="L5128">
        <v>0</v>
      </c>
      <c r="M5128">
        <v>0</v>
      </c>
      <c r="N5128" t="str">
        <f t="shared" si="160"/>
        <v>No Weather Impact</v>
      </c>
      <c r="O5128" t="str">
        <f t="shared" si="161"/>
        <v>Not Cancelled</v>
      </c>
      <c r="P5128" t="str">
        <f>TEXT(Table1[[#This Row],[Departure_Time]],"mmm yyyy")</f>
        <v>Mar 2024</v>
      </c>
    </row>
    <row r="5129" spans="1:16" x14ac:dyDescent="0.25">
      <c r="A5129" t="s">
        <v>1898</v>
      </c>
      <c r="B5129" t="s">
        <v>26</v>
      </c>
      <c r="C5129" t="s">
        <v>14</v>
      </c>
      <c r="D5129" s="5">
        <v>45182.495833333334</v>
      </c>
      <c r="E5129">
        <v>183</v>
      </c>
      <c r="F5129" t="s">
        <v>16</v>
      </c>
      <c r="G5129">
        <v>465</v>
      </c>
      <c r="H5129" t="s">
        <v>21</v>
      </c>
      <c r="I5129" t="s">
        <v>24</v>
      </c>
      <c r="J5129">
        <v>6.6</v>
      </c>
      <c r="K5129">
        <v>27</v>
      </c>
      <c r="L5129">
        <v>0</v>
      </c>
      <c r="M5129">
        <v>0</v>
      </c>
      <c r="N5129" t="str">
        <f t="shared" si="160"/>
        <v>No Weather Impact</v>
      </c>
      <c r="O5129" t="str">
        <f t="shared" si="161"/>
        <v>Not Cancelled</v>
      </c>
      <c r="P5129" t="str">
        <f>TEXT(Table1[[#This Row],[Departure_Time]],"mmm yyyy")</f>
        <v>Sep 2023</v>
      </c>
    </row>
    <row r="5130" spans="1:16" x14ac:dyDescent="0.25">
      <c r="A5130" t="s">
        <v>430</v>
      </c>
      <c r="B5130" t="s">
        <v>26</v>
      </c>
      <c r="C5130" t="s">
        <v>15</v>
      </c>
      <c r="D5130" s="5">
        <v>45352.554166666669</v>
      </c>
      <c r="E5130">
        <v>198</v>
      </c>
      <c r="F5130" t="s">
        <v>52</v>
      </c>
      <c r="G5130">
        <v>1389</v>
      </c>
      <c r="H5130" t="s">
        <v>17</v>
      </c>
      <c r="I5130" t="s">
        <v>18</v>
      </c>
      <c r="J5130">
        <v>8.4</v>
      </c>
      <c r="K5130">
        <v>2</v>
      </c>
      <c r="L5130">
        <v>0</v>
      </c>
      <c r="M5130">
        <v>1</v>
      </c>
      <c r="N5130" t="str">
        <f t="shared" si="160"/>
        <v>Weather Imapct</v>
      </c>
      <c r="O5130" t="str">
        <f t="shared" si="161"/>
        <v>Cancelled</v>
      </c>
      <c r="P5130" t="str">
        <f>TEXT(Table1[[#This Row],[Departure_Time]],"mmm yyyy")</f>
        <v>Mar 2024</v>
      </c>
    </row>
    <row r="5131" spans="1:16" x14ac:dyDescent="0.25">
      <c r="A5131" t="s">
        <v>1899</v>
      </c>
      <c r="B5131" t="s">
        <v>31</v>
      </c>
      <c r="C5131" t="s">
        <v>14</v>
      </c>
      <c r="D5131" s="5">
        <v>45187.95416666667</v>
      </c>
      <c r="E5131">
        <v>168</v>
      </c>
      <c r="F5131" t="s">
        <v>16</v>
      </c>
      <c r="G5131">
        <v>1011</v>
      </c>
      <c r="H5131" t="s">
        <v>17</v>
      </c>
      <c r="I5131" t="s">
        <v>39</v>
      </c>
      <c r="J5131">
        <v>5.2</v>
      </c>
      <c r="K5131">
        <v>15</v>
      </c>
      <c r="L5131">
        <v>0</v>
      </c>
      <c r="M5131">
        <v>0</v>
      </c>
      <c r="N5131" t="str">
        <f t="shared" si="160"/>
        <v>No Weather Impact</v>
      </c>
      <c r="O5131" t="str">
        <f t="shared" si="161"/>
        <v>Not Cancelled</v>
      </c>
      <c r="P5131" t="str">
        <f>TEXT(Table1[[#This Row],[Departure_Time]],"mmm yyyy")</f>
        <v>Sep 2023</v>
      </c>
    </row>
    <row r="5132" spans="1:16" x14ac:dyDescent="0.25">
      <c r="A5132" t="s">
        <v>1363</v>
      </c>
      <c r="B5132" t="s">
        <v>31</v>
      </c>
      <c r="C5132" t="s">
        <v>15</v>
      </c>
      <c r="D5132" s="5">
        <v>45735.116666666669</v>
      </c>
      <c r="E5132">
        <v>224</v>
      </c>
      <c r="F5132" t="s">
        <v>16</v>
      </c>
      <c r="G5132">
        <v>1464</v>
      </c>
      <c r="H5132" t="s">
        <v>27</v>
      </c>
      <c r="I5132" t="s">
        <v>24</v>
      </c>
      <c r="J5132">
        <v>6.6</v>
      </c>
      <c r="K5132">
        <v>15</v>
      </c>
      <c r="L5132">
        <v>0</v>
      </c>
      <c r="M5132">
        <v>0</v>
      </c>
      <c r="N5132" t="str">
        <f t="shared" si="160"/>
        <v>No Weather Impact</v>
      </c>
      <c r="O5132" t="str">
        <f t="shared" si="161"/>
        <v>Not Cancelled</v>
      </c>
      <c r="P5132" t="str">
        <f>TEXT(Table1[[#This Row],[Departure_Time]],"mmm yyyy")</f>
        <v>Mar 2025</v>
      </c>
    </row>
    <row r="5133" spans="1:16" x14ac:dyDescent="0.25">
      <c r="A5133" t="s">
        <v>1735</v>
      </c>
      <c r="B5133" t="s">
        <v>29</v>
      </c>
      <c r="C5133" t="s">
        <v>14</v>
      </c>
      <c r="D5133" s="5">
        <v>45177.247916666667</v>
      </c>
      <c r="E5133">
        <v>85</v>
      </c>
      <c r="F5133" t="s">
        <v>41</v>
      </c>
      <c r="G5133">
        <v>1743</v>
      </c>
      <c r="H5133" t="s">
        <v>17</v>
      </c>
      <c r="I5133" t="s">
        <v>39</v>
      </c>
      <c r="J5133">
        <v>8.1</v>
      </c>
      <c r="K5133">
        <v>9</v>
      </c>
      <c r="L5133">
        <v>0</v>
      </c>
      <c r="M5133">
        <v>0</v>
      </c>
      <c r="N5133" t="str">
        <f t="shared" si="160"/>
        <v>No Weather Impact</v>
      </c>
      <c r="O5133" t="str">
        <f t="shared" si="161"/>
        <v>Not Cancelled</v>
      </c>
      <c r="P5133" t="str">
        <f>TEXT(Table1[[#This Row],[Departure_Time]],"mmm yyyy")</f>
        <v>Sep 2023</v>
      </c>
    </row>
    <row r="5134" spans="1:16" x14ac:dyDescent="0.25">
      <c r="A5134" t="s">
        <v>1285</v>
      </c>
      <c r="B5134" t="s">
        <v>29</v>
      </c>
      <c r="C5134" t="s">
        <v>20</v>
      </c>
      <c r="D5134" s="5">
        <v>45482.98333333333</v>
      </c>
      <c r="E5134">
        <v>245</v>
      </c>
      <c r="F5134" t="s">
        <v>16</v>
      </c>
      <c r="G5134">
        <v>1366</v>
      </c>
      <c r="H5134" t="s">
        <v>17</v>
      </c>
      <c r="I5134" t="s">
        <v>24</v>
      </c>
      <c r="J5134">
        <v>6.9</v>
      </c>
      <c r="K5134">
        <v>19</v>
      </c>
      <c r="L5134">
        <v>0</v>
      </c>
      <c r="M5134">
        <v>1</v>
      </c>
      <c r="N5134" t="str">
        <f t="shared" si="160"/>
        <v>Weather Imapct</v>
      </c>
      <c r="O5134" t="str">
        <f t="shared" si="161"/>
        <v>Not Cancelled</v>
      </c>
      <c r="P5134" t="str">
        <f>TEXT(Table1[[#This Row],[Departure_Time]],"mmm yyyy")</f>
        <v>Jul 2024</v>
      </c>
    </row>
    <row r="5135" spans="1:16" x14ac:dyDescent="0.25">
      <c r="A5135" t="s">
        <v>666</v>
      </c>
      <c r="B5135" t="s">
        <v>15</v>
      </c>
      <c r="C5135" t="s">
        <v>20</v>
      </c>
      <c r="D5135" s="5">
        <v>45522.59652777778</v>
      </c>
      <c r="E5135">
        <v>210</v>
      </c>
      <c r="F5135" t="s">
        <v>16</v>
      </c>
      <c r="G5135">
        <v>1596</v>
      </c>
      <c r="H5135" t="s">
        <v>21</v>
      </c>
      <c r="I5135" t="s">
        <v>24</v>
      </c>
      <c r="J5135">
        <v>8.6</v>
      </c>
      <c r="K5135">
        <v>8</v>
      </c>
      <c r="L5135">
        <v>0</v>
      </c>
      <c r="M5135">
        <v>0</v>
      </c>
      <c r="N5135" t="str">
        <f t="shared" si="160"/>
        <v>No Weather Impact</v>
      </c>
      <c r="O5135" t="str">
        <f t="shared" si="161"/>
        <v>Not Cancelled</v>
      </c>
      <c r="P5135" t="str">
        <f>TEXT(Table1[[#This Row],[Departure_Time]],"mmm yyyy")</f>
        <v>Aug 2024</v>
      </c>
    </row>
    <row r="5136" spans="1:16" x14ac:dyDescent="0.25">
      <c r="A5136" t="s">
        <v>623</v>
      </c>
      <c r="B5136" t="s">
        <v>23</v>
      </c>
      <c r="C5136" t="s">
        <v>20</v>
      </c>
      <c r="D5136" s="5">
        <v>45679.890277777777</v>
      </c>
      <c r="E5136">
        <v>191</v>
      </c>
      <c r="F5136" t="s">
        <v>16</v>
      </c>
      <c r="G5136">
        <v>1148</v>
      </c>
      <c r="H5136" t="s">
        <v>21</v>
      </c>
      <c r="I5136" t="s">
        <v>24</v>
      </c>
      <c r="J5136">
        <v>8.6</v>
      </c>
      <c r="K5136">
        <v>2</v>
      </c>
      <c r="L5136">
        <v>0</v>
      </c>
      <c r="M5136">
        <v>0</v>
      </c>
      <c r="N5136" t="str">
        <f t="shared" si="160"/>
        <v>No Weather Impact</v>
      </c>
      <c r="O5136" t="str">
        <f t="shared" si="161"/>
        <v>Not Cancelled</v>
      </c>
      <c r="P5136" t="str">
        <f>TEXT(Table1[[#This Row],[Departure_Time]],"mmm yyyy")</f>
        <v>Jan 2025</v>
      </c>
    </row>
    <row r="5137" spans="1:16" x14ac:dyDescent="0.25">
      <c r="A5137" t="s">
        <v>1776</v>
      </c>
      <c r="B5137" t="s">
        <v>15</v>
      </c>
      <c r="C5137" t="s">
        <v>14</v>
      </c>
      <c r="D5137" s="5">
        <v>45486.723611111112</v>
      </c>
      <c r="E5137">
        <v>145</v>
      </c>
      <c r="F5137" t="s">
        <v>16</v>
      </c>
      <c r="G5137">
        <v>1318</v>
      </c>
      <c r="H5137" t="s">
        <v>17</v>
      </c>
      <c r="I5137" t="s">
        <v>24</v>
      </c>
      <c r="J5137">
        <v>8.5</v>
      </c>
      <c r="K5137">
        <v>4</v>
      </c>
      <c r="L5137">
        <v>0</v>
      </c>
      <c r="M5137">
        <v>0</v>
      </c>
      <c r="N5137" t="str">
        <f t="shared" si="160"/>
        <v>No Weather Impact</v>
      </c>
      <c r="O5137" t="str">
        <f t="shared" si="161"/>
        <v>Not Cancelled</v>
      </c>
      <c r="P5137" t="str">
        <f>TEXT(Table1[[#This Row],[Departure_Time]],"mmm yyyy")</f>
        <v>Jul 2024</v>
      </c>
    </row>
    <row r="5138" spans="1:16" x14ac:dyDescent="0.25">
      <c r="A5138" t="s">
        <v>1900</v>
      </c>
      <c r="B5138" t="s">
        <v>23</v>
      </c>
      <c r="C5138" t="s">
        <v>29</v>
      </c>
      <c r="D5138" s="5">
        <v>45374.913194444445</v>
      </c>
      <c r="E5138">
        <v>186</v>
      </c>
      <c r="F5138" t="s">
        <v>16</v>
      </c>
      <c r="G5138">
        <v>1647</v>
      </c>
      <c r="H5138" t="s">
        <v>27</v>
      </c>
      <c r="I5138" t="s">
        <v>39</v>
      </c>
      <c r="J5138">
        <v>5.0999999999999996</v>
      </c>
      <c r="K5138">
        <v>5</v>
      </c>
      <c r="L5138">
        <v>0</v>
      </c>
      <c r="M5138">
        <v>0</v>
      </c>
      <c r="N5138" t="str">
        <f t="shared" si="160"/>
        <v>No Weather Impact</v>
      </c>
      <c r="O5138" t="str">
        <f t="shared" si="161"/>
        <v>Not Cancelled</v>
      </c>
      <c r="P5138" t="str">
        <f>TEXT(Table1[[#This Row],[Departure_Time]],"mmm yyyy")</f>
        <v>Mar 2024</v>
      </c>
    </row>
    <row r="5139" spans="1:16" x14ac:dyDescent="0.25">
      <c r="A5139" t="s">
        <v>1577</v>
      </c>
      <c r="B5139" t="s">
        <v>14</v>
      </c>
      <c r="C5139" t="s">
        <v>26</v>
      </c>
      <c r="D5139" s="5">
        <v>45283.549305555556</v>
      </c>
      <c r="E5139">
        <v>151</v>
      </c>
      <c r="F5139" t="s">
        <v>16</v>
      </c>
      <c r="G5139">
        <v>700</v>
      </c>
      <c r="H5139" t="s">
        <v>17</v>
      </c>
      <c r="I5139" t="s">
        <v>24</v>
      </c>
      <c r="J5139">
        <v>7.8</v>
      </c>
      <c r="K5139">
        <v>2</v>
      </c>
      <c r="L5139">
        <v>0</v>
      </c>
      <c r="M5139">
        <v>0</v>
      </c>
      <c r="N5139" t="str">
        <f t="shared" si="160"/>
        <v>No Weather Impact</v>
      </c>
      <c r="O5139" t="str">
        <f t="shared" si="161"/>
        <v>Not Cancelled</v>
      </c>
      <c r="P5139" t="str">
        <f>TEXT(Table1[[#This Row],[Departure_Time]],"mmm yyyy")</f>
        <v>Dec 2023</v>
      </c>
    </row>
    <row r="5140" spans="1:16" x14ac:dyDescent="0.25">
      <c r="A5140" t="s">
        <v>1707</v>
      </c>
      <c r="B5140" t="s">
        <v>14</v>
      </c>
      <c r="C5140" t="s">
        <v>36</v>
      </c>
      <c r="D5140" s="5">
        <v>45588.143750000003</v>
      </c>
      <c r="E5140">
        <v>375</v>
      </c>
      <c r="F5140" t="s">
        <v>16</v>
      </c>
      <c r="G5140">
        <v>1085</v>
      </c>
      <c r="H5140" t="s">
        <v>27</v>
      </c>
      <c r="I5140" t="s">
        <v>24</v>
      </c>
      <c r="J5140">
        <v>5.6</v>
      </c>
      <c r="K5140">
        <v>13</v>
      </c>
      <c r="L5140">
        <v>0</v>
      </c>
      <c r="M5140">
        <v>0</v>
      </c>
      <c r="N5140" t="str">
        <f t="shared" si="160"/>
        <v>No Weather Impact</v>
      </c>
      <c r="O5140" t="str">
        <f t="shared" si="161"/>
        <v>Not Cancelled</v>
      </c>
      <c r="P5140" t="str">
        <f>TEXT(Table1[[#This Row],[Departure_Time]],"mmm yyyy")</f>
        <v>Oct 2024</v>
      </c>
    </row>
    <row r="5141" spans="1:16" x14ac:dyDescent="0.25">
      <c r="A5141" t="s">
        <v>1181</v>
      </c>
      <c r="B5141" t="s">
        <v>26</v>
      </c>
      <c r="C5141" t="s">
        <v>29</v>
      </c>
      <c r="D5141" s="5">
        <v>45472.131944444445</v>
      </c>
      <c r="E5141">
        <v>258</v>
      </c>
      <c r="F5141" t="s">
        <v>16</v>
      </c>
      <c r="G5141">
        <v>1026</v>
      </c>
      <c r="H5141" t="s">
        <v>18</v>
      </c>
      <c r="I5141" t="s">
        <v>24</v>
      </c>
      <c r="J5141">
        <v>8.5</v>
      </c>
      <c r="K5141">
        <v>10</v>
      </c>
      <c r="L5141">
        <v>0</v>
      </c>
      <c r="M5141">
        <v>1</v>
      </c>
      <c r="N5141" t="str">
        <f t="shared" si="160"/>
        <v>Weather Imapct</v>
      </c>
      <c r="O5141" t="str">
        <f t="shared" si="161"/>
        <v>Not Cancelled</v>
      </c>
      <c r="P5141" t="str">
        <f>TEXT(Table1[[#This Row],[Departure_Time]],"mmm yyyy")</f>
        <v>Jun 2024</v>
      </c>
    </row>
    <row r="5142" spans="1:16" x14ac:dyDescent="0.25">
      <c r="A5142" t="s">
        <v>1901</v>
      </c>
      <c r="B5142" t="s">
        <v>29</v>
      </c>
      <c r="C5142" t="s">
        <v>20</v>
      </c>
      <c r="D5142" s="5">
        <v>45253.804861111108</v>
      </c>
      <c r="E5142">
        <v>165</v>
      </c>
      <c r="F5142" t="s">
        <v>16</v>
      </c>
      <c r="G5142">
        <v>1409</v>
      </c>
      <c r="H5142" t="s">
        <v>21</v>
      </c>
      <c r="I5142" t="s">
        <v>24</v>
      </c>
      <c r="J5142">
        <v>3.8</v>
      </c>
      <c r="K5142">
        <v>7</v>
      </c>
      <c r="L5142">
        <v>0</v>
      </c>
      <c r="M5142">
        <v>0</v>
      </c>
      <c r="N5142" t="str">
        <f t="shared" si="160"/>
        <v>No Weather Impact</v>
      </c>
      <c r="O5142" t="str">
        <f t="shared" si="161"/>
        <v>Not Cancelled</v>
      </c>
      <c r="P5142" t="str">
        <f>TEXT(Table1[[#This Row],[Departure_Time]],"mmm yyyy")</f>
        <v>Nov 2023</v>
      </c>
    </row>
    <row r="5143" spans="1:16" x14ac:dyDescent="0.25">
      <c r="A5143" t="s">
        <v>750</v>
      </c>
      <c r="B5143" t="s">
        <v>31</v>
      </c>
      <c r="C5143" t="s">
        <v>31</v>
      </c>
      <c r="D5143" s="5">
        <v>45745.811111111114</v>
      </c>
      <c r="E5143">
        <v>114</v>
      </c>
      <c r="F5143" t="s">
        <v>16</v>
      </c>
      <c r="G5143">
        <v>1437</v>
      </c>
      <c r="H5143" t="s">
        <v>27</v>
      </c>
      <c r="I5143" t="s">
        <v>39</v>
      </c>
      <c r="J5143">
        <v>7.9</v>
      </c>
      <c r="K5143">
        <v>4</v>
      </c>
      <c r="L5143">
        <v>0</v>
      </c>
      <c r="M5143">
        <v>1</v>
      </c>
      <c r="N5143" t="str">
        <f t="shared" si="160"/>
        <v>Weather Imapct</v>
      </c>
      <c r="O5143" t="str">
        <f t="shared" si="161"/>
        <v>Not Cancelled</v>
      </c>
      <c r="P5143" t="str">
        <f>TEXT(Table1[[#This Row],[Departure_Time]],"mmm yyyy")</f>
        <v>Mar 2025</v>
      </c>
    </row>
    <row r="5144" spans="1:16" x14ac:dyDescent="0.25">
      <c r="A5144" t="s">
        <v>1441</v>
      </c>
      <c r="B5144" t="s">
        <v>14</v>
      </c>
      <c r="C5144" t="s">
        <v>15</v>
      </c>
      <c r="D5144" s="5">
        <v>45093.927777777775</v>
      </c>
      <c r="E5144">
        <v>167</v>
      </c>
      <c r="F5144" t="s">
        <v>16</v>
      </c>
      <c r="G5144">
        <v>939</v>
      </c>
      <c r="H5144" t="s">
        <v>21</v>
      </c>
      <c r="I5144" t="s">
        <v>18</v>
      </c>
      <c r="J5144">
        <v>6.2</v>
      </c>
      <c r="K5144">
        <v>7</v>
      </c>
      <c r="L5144">
        <v>0</v>
      </c>
      <c r="M5144">
        <v>0</v>
      </c>
      <c r="N5144" t="str">
        <f t="shared" si="160"/>
        <v>No Weather Impact</v>
      </c>
      <c r="O5144" t="str">
        <f t="shared" si="161"/>
        <v>Not Cancelled</v>
      </c>
      <c r="P5144" t="str">
        <f>TEXT(Table1[[#This Row],[Departure_Time]],"mmm yyyy")</f>
        <v>Jun 2023</v>
      </c>
    </row>
    <row r="5145" spans="1:16" x14ac:dyDescent="0.25">
      <c r="A5145" t="s">
        <v>1740</v>
      </c>
      <c r="B5145" t="s">
        <v>29</v>
      </c>
      <c r="C5145" t="s">
        <v>36</v>
      </c>
      <c r="D5145" s="5">
        <v>45639.780555555553</v>
      </c>
      <c r="E5145">
        <v>96</v>
      </c>
      <c r="F5145" t="s">
        <v>16</v>
      </c>
      <c r="G5145">
        <v>1099</v>
      </c>
      <c r="H5145" t="s">
        <v>27</v>
      </c>
      <c r="I5145" t="s">
        <v>24</v>
      </c>
      <c r="J5145">
        <v>9.4</v>
      </c>
      <c r="K5145">
        <v>4</v>
      </c>
      <c r="L5145">
        <v>0</v>
      </c>
      <c r="M5145">
        <v>0</v>
      </c>
      <c r="N5145" t="str">
        <f t="shared" si="160"/>
        <v>No Weather Impact</v>
      </c>
      <c r="O5145" t="str">
        <f t="shared" si="161"/>
        <v>Not Cancelled</v>
      </c>
      <c r="P5145" t="str">
        <f>TEXT(Table1[[#This Row],[Departure_Time]],"mmm yyyy")</f>
        <v>Dec 2024</v>
      </c>
    </row>
    <row r="5146" spans="1:16" x14ac:dyDescent="0.25">
      <c r="A5146" t="s">
        <v>714</v>
      </c>
      <c r="B5146" t="s">
        <v>20</v>
      </c>
      <c r="C5146" t="s">
        <v>31</v>
      </c>
      <c r="D5146" s="5">
        <v>45444.936111111114</v>
      </c>
      <c r="E5146">
        <v>208</v>
      </c>
      <c r="F5146" t="s">
        <v>16</v>
      </c>
      <c r="G5146">
        <v>1174</v>
      </c>
      <c r="H5146" t="s">
        <v>27</v>
      </c>
      <c r="I5146" t="s">
        <v>24</v>
      </c>
      <c r="J5146">
        <v>6.1</v>
      </c>
      <c r="K5146">
        <v>6</v>
      </c>
      <c r="L5146">
        <v>0</v>
      </c>
      <c r="M5146">
        <v>0</v>
      </c>
      <c r="N5146" t="str">
        <f t="shared" si="160"/>
        <v>No Weather Impact</v>
      </c>
      <c r="O5146" t="str">
        <f t="shared" si="161"/>
        <v>Not Cancelled</v>
      </c>
      <c r="P5146" t="str">
        <f>TEXT(Table1[[#This Row],[Departure_Time]],"mmm yyyy")</f>
        <v>Jun 2024</v>
      </c>
    </row>
    <row r="5147" spans="1:16" x14ac:dyDescent="0.25">
      <c r="A5147" t="s">
        <v>1558</v>
      </c>
      <c r="B5147" t="s">
        <v>36</v>
      </c>
      <c r="C5147" t="s">
        <v>15</v>
      </c>
      <c r="D5147" s="5">
        <v>45449.543749999997</v>
      </c>
      <c r="E5147">
        <v>215</v>
      </c>
      <c r="F5147" t="s">
        <v>16</v>
      </c>
      <c r="G5147">
        <v>1348</v>
      </c>
      <c r="H5147" t="s">
        <v>27</v>
      </c>
      <c r="I5147" t="s">
        <v>39</v>
      </c>
      <c r="J5147">
        <v>9.5</v>
      </c>
      <c r="K5147">
        <v>16</v>
      </c>
      <c r="L5147">
        <v>1</v>
      </c>
      <c r="M5147">
        <v>0</v>
      </c>
      <c r="N5147" t="str">
        <f t="shared" si="160"/>
        <v>No Weather Impact</v>
      </c>
      <c r="O5147" t="str">
        <f t="shared" si="161"/>
        <v>Not Cancelled</v>
      </c>
      <c r="P5147" t="str">
        <f>TEXT(Table1[[#This Row],[Departure_Time]],"mmm yyyy")</f>
        <v>Jun 2024</v>
      </c>
    </row>
    <row r="5148" spans="1:16" x14ac:dyDescent="0.25">
      <c r="A5148" t="s">
        <v>434</v>
      </c>
      <c r="B5148" t="s">
        <v>23</v>
      </c>
      <c r="C5148" t="s">
        <v>23</v>
      </c>
      <c r="D5148" s="5">
        <v>45522.020833333336</v>
      </c>
      <c r="E5148">
        <v>145</v>
      </c>
      <c r="F5148" t="s">
        <v>52</v>
      </c>
      <c r="G5148">
        <v>794</v>
      </c>
      <c r="H5148" t="s">
        <v>21</v>
      </c>
      <c r="I5148" t="s">
        <v>18</v>
      </c>
      <c r="J5148">
        <v>7</v>
      </c>
      <c r="K5148">
        <v>23</v>
      </c>
      <c r="L5148">
        <v>0</v>
      </c>
      <c r="M5148">
        <v>0</v>
      </c>
      <c r="N5148" t="str">
        <f t="shared" si="160"/>
        <v>No Weather Impact</v>
      </c>
      <c r="O5148" t="str">
        <f t="shared" si="161"/>
        <v>Cancelled</v>
      </c>
      <c r="P5148" t="str">
        <f>TEXT(Table1[[#This Row],[Departure_Time]],"mmm yyyy")</f>
        <v>Aug 2024</v>
      </c>
    </row>
    <row r="5149" spans="1:16" x14ac:dyDescent="0.25">
      <c r="A5149" t="s">
        <v>893</v>
      </c>
      <c r="B5149" t="s">
        <v>14</v>
      </c>
      <c r="C5149" t="s">
        <v>20</v>
      </c>
      <c r="D5149" s="5">
        <v>45174.661111111112</v>
      </c>
      <c r="E5149">
        <v>168</v>
      </c>
      <c r="F5149" t="s">
        <v>16</v>
      </c>
      <c r="G5149">
        <v>1022</v>
      </c>
      <c r="H5149" t="s">
        <v>21</v>
      </c>
      <c r="I5149" t="s">
        <v>39</v>
      </c>
      <c r="J5149">
        <v>6</v>
      </c>
      <c r="K5149">
        <v>0</v>
      </c>
      <c r="L5149">
        <v>0</v>
      </c>
      <c r="M5149">
        <v>0</v>
      </c>
      <c r="N5149" t="str">
        <f t="shared" si="160"/>
        <v>No Weather Impact</v>
      </c>
      <c r="O5149" t="str">
        <f t="shared" si="161"/>
        <v>Not Cancelled</v>
      </c>
      <c r="P5149" t="str">
        <f>TEXT(Table1[[#This Row],[Departure_Time]],"mmm yyyy")</f>
        <v>Sep 2023</v>
      </c>
    </row>
    <row r="5150" spans="1:16" x14ac:dyDescent="0.25">
      <c r="A5150" t="s">
        <v>1749</v>
      </c>
      <c r="B5150" t="s">
        <v>15</v>
      </c>
      <c r="C5150" t="s">
        <v>36</v>
      </c>
      <c r="D5150" s="5">
        <v>45570.819444444445</v>
      </c>
      <c r="E5150">
        <v>104</v>
      </c>
      <c r="F5150" t="s">
        <v>16</v>
      </c>
      <c r="G5150">
        <v>1416</v>
      </c>
      <c r="H5150" t="s">
        <v>18</v>
      </c>
      <c r="I5150" t="s">
        <v>24</v>
      </c>
      <c r="J5150">
        <v>7.5</v>
      </c>
      <c r="K5150">
        <v>29</v>
      </c>
      <c r="L5150">
        <v>0</v>
      </c>
      <c r="M5150">
        <v>0</v>
      </c>
      <c r="N5150" t="str">
        <f t="shared" si="160"/>
        <v>No Weather Impact</v>
      </c>
      <c r="O5150" t="str">
        <f t="shared" si="161"/>
        <v>Not Cancelled</v>
      </c>
      <c r="P5150" t="str">
        <f>TEXT(Table1[[#This Row],[Departure_Time]],"mmm yyyy")</f>
        <v>Oct 2024</v>
      </c>
    </row>
    <row r="5151" spans="1:16" x14ac:dyDescent="0.25">
      <c r="A5151" t="s">
        <v>1842</v>
      </c>
      <c r="B5151" t="s">
        <v>31</v>
      </c>
      <c r="C5151" t="s">
        <v>20</v>
      </c>
      <c r="D5151" s="5">
        <v>45687.470138888886</v>
      </c>
      <c r="E5151">
        <v>119</v>
      </c>
      <c r="F5151" t="s">
        <v>52</v>
      </c>
      <c r="G5151">
        <v>1392</v>
      </c>
      <c r="H5151" t="s">
        <v>21</v>
      </c>
      <c r="I5151" t="s">
        <v>24</v>
      </c>
      <c r="J5151">
        <v>9.1999999999999993</v>
      </c>
      <c r="K5151">
        <v>10</v>
      </c>
      <c r="L5151">
        <v>0</v>
      </c>
      <c r="M5151">
        <v>0</v>
      </c>
      <c r="N5151" t="str">
        <f t="shared" si="160"/>
        <v>No Weather Impact</v>
      </c>
      <c r="O5151" t="str">
        <f t="shared" si="161"/>
        <v>Cancelled</v>
      </c>
      <c r="P5151" t="str">
        <f>TEXT(Table1[[#This Row],[Departure_Time]],"mmm yyyy")</f>
        <v>Jan 2025</v>
      </c>
    </row>
    <row r="5152" spans="1:16" x14ac:dyDescent="0.25">
      <c r="A5152" t="s">
        <v>1902</v>
      </c>
      <c r="B5152" t="s">
        <v>15</v>
      </c>
      <c r="C5152" t="s">
        <v>36</v>
      </c>
      <c r="D5152" s="5">
        <v>45337.84097222222</v>
      </c>
      <c r="E5152">
        <v>107</v>
      </c>
      <c r="F5152" t="s">
        <v>16</v>
      </c>
      <c r="G5152">
        <v>842</v>
      </c>
      <c r="H5152" t="s">
        <v>18</v>
      </c>
      <c r="I5152" t="s">
        <v>39</v>
      </c>
      <c r="J5152">
        <v>10</v>
      </c>
      <c r="K5152">
        <v>10</v>
      </c>
      <c r="L5152">
        <v>0</v>
      </c>
      <c r="M5152">
        <v>0</v>
      </c>
      <c r="N5152" t="str">
        <f t="shared" si="160"/>
        <v>No Weather Impact</v>
      </c>
      <c r="O5152" t="str">
        <f t="shared" si="161"/>
        <v>Not Cancelled</v>
      </c>
      <c r="P5152" t="str">
        <f>TEXT(Table1[[#This Row],[Departure_Time]],"mmm yyyy")</f>
        <v>Feb 2024</v>
      </c>
    </row>
    <row r="5153" spans="1:16" x14ac:dyDescent="0.25">
      <c r="A5153" t="s">
        <v>461</v>
      </c>
      <c r="B5153" t="s">
        <v>26</v>
      </c>
      <c r="C5153" t="s">
        <v>26</v>
      </c>
      <c r="D5153" s="5">
        <v>45733.75277777778</v>
      </c>
      <c r="E5153">
        <v>85</v>
      </c>
      <c r="F5153" t="s">
        <v>16</v>
      </c>
      <c r="G5153">
        <v>1242</v>
      </c>
      <c r="H5153" t="s">
        <v>17</v>
      </c>
      <c r="I5153" t="s">
        <v>24</v>
      </c>
      <c r="J5153">
        <v>7.6</v>
      </c>
      <c r="K5153">
        <v>0</v>
      </c>
      <c r="L5153">
        <v>0</v>
      </c>
      <c r="M5153">
        <v>1</v>
      </c>
      <c r="N5153" t="str">
        <f t="shared" si="160"/>
        <v>Weather Imapct</v>
      </c>
      <c r="O5153" t="str">
        <f t="shared" si="161"/>
        <v>Not Cancelled</v>
      </c>
      <c r="P5153" t="str">
        <f>TEXT(Table1[[#This Row],[Departure_Time]],"mmm yyyy")</f>
        <v>Mar 2025</v>
      </c>
    </row>
    <row r="5154" spans="1:16" x14ac:dyDescent="0.25">
      <c r="A5154" t="s">
        <v>235</v>
      </c>
      <c r="B5154" t="s">
        <v>31</v>
      </c>
      <c r="C5154" t="s">
        <v>36</v>
      </c>
      <c r="D5154" s="5">
        <v>45657.44027777778</v>
      </c>
      <c r="E5154">
        <v>79</v>
      </c>
      <c r="F5154" t="s">
        <v>16</v>
      </c>
      <c r="G5154">
        <v>878</v>
      </c>
      <c r="H5154" t="s">
        <v>27</v>
      </c>
      <c r="I5154" t="s">
        <v>24</v>
      </c>
      <c r="J5154">
        <v>7.3</v>
      </c>
      <c r="K5154">
        <v>10</v>
      </c>
      <c r="L5154">
        <v>1</v>
      </c>
      <c r="M5154">
        <v>0</v>
      </c>
      <c r="N5154" t="str">
        <f t="shared" si="160"/>
        <v>No Weather Impact</v>
      </c>
      <c r="O5154" t="str">
        <f t="shared" si="161"/>
        <v>Not Cancelled</v>
      </c>
      <c r="P5154" t="str">
        <f>TEXT(Table1[[#This Row],[Departure_Time]],"mmm yyyy")</f>
        <v>Dec 2024</v>
      </c>
    </row>
    <row r="5155" spans="1:16" x14ac:dyDescent="0.25">
      <c r="A5155" t="s">
        <v>1290</v>
      </c>
      <c r="B5155" t="s">
        <v>31</v>
      </c>
      <c r="C5155" t="s">
        <v>26</v>
      </c>
      <c r="D5155" s="5">
        <v>45423.023611111108</v>
      </c>
      <c r="E5155">
        <v>77</v>
      </c>
      <c r="F5155" t="s">
        <v>16</v>
      </c>
      <c r="G5155">
        <v>1650</v>
      </c>
      <c r="H5155" t="s">
        <v>18</v>
      </c>
      <c r="I5155" t="s">
        <v>18</v>
      </c>
      <c r="J5155">
        <v>6.7</v>
      </c>
      <c r="K5155">
        <v>9</v>
      </c>
      <c r="L5155">
        <v>0</v>
      </c>
      <c r="M5155">
        <v>0</v>
      </c>
      <c r="N5155" t="str">
        <f t="shared" si="160"/>
        <v>No Weather Impact</v>
      </c>
      <c r="O5155" t="str">
        <f t="shared" si="161"/>
        <v>Not Cancelled</v>
      </c>
      <c r="P5155" t="str">
        <f>TEXT(Table1[[#This Row],[Departure_Time]],"mmm yyyy")</f>
        <v>May 2024</v>
      </c>
    </row>
    <row r="5156" spans="1:16" x14ac:dyDescent="0.25">
      <c r="A5156" t="s">
        <v>323</v>
      </c>
      <c r="B5156" t="s">
        <v>14</v>
      </c>
      <c r="C5156" t="s">
        <v>14</v>
      </c>
      <c r="D5156" s="5">
        <v>45703.657638888886</v>
      </c>
      <c r="E5156">
        <v>200</v>
      </c>
      <c r="F5156" t="s">
        <v>16</v>
      </c>
      <c r="G5156">
        <v>1697</v>
      </c>
      <c r="H5156" t="s">
        <v>18</v>
      </c>
      <c r="I5156" t="s">
        <v>39</v>
      </c>
      <c r="J5156">
        <v>6.6</v>
      </c>
      <c r="K5156">
        <v>5</v>
      </c>
      <c r="L5156">
        <v>0</v>
      </c>
      <c r="M5156">
        <v>0</v>
      </c>
      <c r="N5156" t="str">
        <f t="shared" si="160"/>
        <v>No Weather Impact</v>
      </c>
      <c r="O5156" t="str">
        <f t="shared" si="161"/>
        <v>Not Cancelled</v>
      </c>
      <c r="P5156" t="str">
        <f>TEXT(Table1[[#This Row],[Departure_Time]],"mmm yyyy")</f>
        <v>Feb 2025</v>
      </c>
    </row>
    <row r="5157" spans="1:16" x14ac:dyDescent="0.25">
      <c r="A5157" t="s">
        <v>874</v>
      </c>
      <c r="B5157" t="s">
        <v>29</v>
      </c>
      <c r="C5157" t="s">
        <v>23</v>
      </c>
      <c r="D5157" s="5">
        <v>45084.011805555558</v>
      </c>
      <c r="E5157">
        <v>203</v>
      </c>
      <c r="F5157" t="s">
        <v>16</v>
      </c>
      <c r="G5157">
        <v>978</v>
      </c>
      <c r="H5157" t="s">
        <v>18</v>
      </c>
      <c r="I5157" t="s">
        <v>39</v>
      </c>
      <c r="J5157">
        <v>4.7</v>
      </c>
      <c r="K5157">
        <v>5</v>
      </c>
      <c r="L5157">
        <v>0</v>
      </c>
      <c r="M5157">
        <v>1</v>
      </c>
      <c r="N5157" t="str">
        <f t="shared" si="160"/>
        <v>Weather Imapct</v>
      </c>
      <c r="O5157" t="str">
        <f t="shared" si="161"/>
        <v>Not Cancelled</v>
      </c>
      <c r="P5157" t="str">
        <f>TEXT(Table1[[#This Row],[Departure_Time]],"mmm yyyy")</f>
        <v>Jun 2023</v>
      </c>
    </row>
    <row r="5158" spans="1:16" x14ac:dyDescent="0.25">
      <c r="A5158" t="s">
        <v>864</v>
      </c>
      <c r="B5158" t="s">
        <v>23</v>
      </c>
      <c r="C5158" t="s">
        <v>15</v>
      </c>
      <c r="D5158" s="5">
        <v>45118.643750000003</v>
      </c>
      <c r="E5158">
        <v>166</v>
      </c>
      <c r="F5158" t="s">
        <v>16</v>
      </c>
      <c r="G5158">
        <v>1043</v>
      </c>
      <c r="H5158" t="s">
        <v>18</v>
      </c>
      <c r="I5158" t="s">
        <v>24</v>
      </c>
      <c r="J5158">
        <v>6.5</v>
      </c>
      <c r="K5158">
        <v>34</v>
      </c>
      <c r="L5158">
        <v>0</v>
      </c>
      <c r="M5158">
        <v>0</v>
      </c>
      <c r="N5158" t="str">
        <f t="shared" si="160"/>
        <v>No Weather Impact</v>
      </c>
      <c r="O5158" t="str">
        <f t="shared" si="161"/>
        <v>Not Cancelled</v>
      </c>
      <c r="P5158" t="str">
        <f>TEXT(Table1[[#This Row],[Departure_Time]],"mmm yyyy")</f>
        <v>Jul 2023</v>
      </c>
    </row>
    <row r="5159" spans="1:16" x14ac:dyDescent="0.25">
      <c r="A5159" t="s">
        <v>627</v>
      </c>
      <c r="B5159" t="s">
        <v>20</v>
      </c>
      <c r="C5159" t="s">
        <v>31</v>
      </c>
      <c r="D5159" s="5">
        <v>45559.768750000003</v>
      </c>
      <c r="E5159">
        <v>327</v>
      </c>
      <c r="F5159" t="s">
        <v>16</v>
      </c>
      <c r="G5159">
        <v>1351</v>
      </c>
      <c r="H5159" t="s">
        <v>17</v>
      </c>
      <c r="I5159" t="s">
        <v>130</v>
      </c>
      <c r="J5159">
        <v>9.6999999999999993</v>
      </c>
      <c r="K5159">
        <v>4</v>
      </c>
      <c r="L5159">
        <v>0</v>
      </c>
      <c r="M5159">
        <v>0</v>
      </c>
      <c r="N5159" t="str">
        <f t="shared" si="160"/>
        <v>No Weather Impact</v>
      </c>
      <c r="O5159" t="str">
        <f t="shared" si="161"/>
        <v>Not Cancelled</v>
      </c>
      <c r="P5159" t="str">
        <f>TEXT(Table1[[#This Row],[Departure_Time]],"mmm yyyy")</f>
        <v>Sep 2024</v>
      </c>
    </row>
    <row r="5160" spans="1:16" x14ac:dyDescent="0.25">
      <c r="A5160" t="s">
        <v>328</v>
      </c>
      <c r="B5160" t="s">
        <v>14</v>
      </c>
      <c r="C5160" t="s">
        <v>15</v>
      </c>
      <c r="D5160" s="5">
        <v>45469.82916666667</v>
      </c>
      <c r="E5160">
        <v>182</v>
      </c>
      <c r="F5160" t="s">
        <v>16</v>
      </c>
      <c r="G5160">
        <v>641</v>
      </c>
      <c r="H5160" t="s">
        <v>17</v>
      </c>
      <c r="I5160" t="s">
        <v>39</v>
      </c>
      <c r="J5160">
        <v>8.1999999999999993</v>
      </c>
      <c r="K5160">
        <v>12</v>
      </c>
      <c r="L5160">
        <v>0</v>
      </c>
      <c r="M5160">
        <v>0</v>
      </c>
      <c r="N5160" t="str">
        <f t="shared" si="160"/>
        <v>No Weather Impact</v>
      </c>
      <c r="O5160" t="str">
        <f t="shared" si="161"/>
        <v>Not Cancelled</v>
      </c>
      <c r="P5160" t="str">
        <f>TEXT(Table1[[#This Row],[Departure_Time]],"mmm yyyy")</f>
        <v>Jun 2024</v>
      </c>
    </row>
    <row r="5161" spans="1:16" x14ac:dyDescent="0.25">
      <c r="A5161" t="s">
        <v>576</v>
      </c>
      <c r="B5161" t="s">
        <v>23</v>
      </c>
      <c r="C5161" t="s">
        <v>20</v>
      </c>
      <c r="D5161" s="5">
        <v>45102.370833333334</v>
      </c>
      <c r="E5161">
        <v>262</v>
      </c>
      <c r="F5161" t="s">
        <v>16</v>
      </c>
      <c r="G5161">
        <v>1699</v>
      </c>
      <c r="H5161" t="s">
        <v>27</v>
      </c>
      <c r="I5161" t="s">
        <v>24</v>
      </c>
      <c r="J5161">
        <v>8.1</v>
      </c>
      <c r="K5161">
        <v>2</v>
      </c>
      <c r="L5161">
        <v>0</v>
      </c>
      <c r="M5161">
        <v>0</v>
      </c>
      <c r="N5161" t="str">
        <f t="shared" si="160"/>
        <v>No Weather Impact</v>
      </c>
      <c r="O5161" t="str">
        <f t="shared" si="161"/>
        <v>Not Cancelled</v>
      </c>
      <c r="P5161" t="str">
        <f>TEXT(Table1[[#This Row],[Departure_Time]],"mmm yyyy")</f>
        <v>Jun 2023</v>
      </c>
    </row>
    <row r="5162" spans="1:16" x14ac:dyDescent="0.25">
      <c r="A5162" t="s">
        <v>1424</v>
      </c>
      <c r="B5162" t="s">
        <v>14</v>
      </c>
      <c r="C5162" t="s">
        <v>29</v>
      </c>
      <c r="D5162" s="5">
        <v>45064.574999999997</v>
      </c>
      <c r="E5162">
        <v>213</v>
      </c>
      <c r="F5162" t="s">
        <v>16</v>
      </c>
      <c r="G5162">
        <v>1114</v>
      </c>
      <c r="H5162" t="s">
        <v>18</v>
      </c>
      <c r="I5162" t="s">
        <v>24</v>
      </c>
      <c r="J5162">
        <v>7.4</v>
      </c>
      <c r="K5162">
        <v>2</v>
      </c>
      <c r="L5162">
        <v>0</v>
      </c>
      <c r="M5162">
        <v>0</v>
      </c>
      <c r="N5162" t="str">
        <f t="shared" si="160"/>
        <v>No Weather Impact</v>
      </c>
      <c r="O5162" t="str">
        <f t="shared" si="161"/>
        <v>Not Cancelled</v>
      </c>
      <c r="P5162" t="str">
        <f>TEXT(Table1[[#This Row],[Departure_Time]],"mmm yyyy")</f>
        <v>May 2023</v>
      </c>
    </row>
    <row r="5163" spans="1:16" x14ac:dyDescent="0.25">
      <c r="A5163" t="s">
        <v>408</v>
      </c>
      <c r="B5163" t="s">
        <v>15</v>
      </c>
      <c r="C5163" t="s">
        <v>20</v>
      </c>
      <c r="D5163" s="5">
        <v>45415.876388888886</v>
      </c>
      <c r="E5163">
        <v>258</v>
      </c>
      <c r="F5163" t="s">
        <v>16</v>
      </c>
      <c r="G5163">
        <v>1484</v>
      </c>
      <c r="H5163" t="s">
        <v>21</v>
      </c>
      <c r="I5163" t="s">
        <v>24</v>
      </c>
      <c r="J5163">
        <v>7.5</v>
      </c>
      <c r="K5163">
        <v>8</v>
      </c>
      <c r="L5163">
        <v>0</v>
      </c>
      <c r="M5163">
        <v>0</v>
      </c>
      <c r="N5163" t="str">
        <f t="shared" si="160"/>
        <v>No Weather Impact</v>
      </c>
      <c r="O5163" t="str">
        <f t="shared" si="161"/>
        <v>Not Cancelled</v>
      </c>
      <c r="P5163" t="str">
        <f>TEXT(Table1[[#This Row],[Departure_Time]],"mmm yyyy")</f>
        <v>May 2024</v>
      </c>
    </row>
    <row r="5164" spans="1:16" x14ac:dyDescent="0.25">
      <c r="A5164" t="s">
        <v>621</v>
      </c>
      <c r="B5164" t="s">
        <v>15</v>
      </c>
      <c r="C5164" t="s">
        <v>14</v>
      </c>
      <c r="D5164" s="5">
        <v>45044.865277777775</v>
      </c>
      <c r="E5164">
        <v>189</v>
      </c>
      <c r="F5164" t="s">
        <v>16</v>
      </c>
      <c r="G5164">
        <v>1295</v>
      </c>
      <c r="H5164" t="s">
        <v>27</v>
      </c>
      <c r="I5164" t="s">
        <v>24</v>
      </c>
      <c r="J5164">
        <v>6.8</v>
      </c>
      <c r="K5164">
        <v>2</v>
      </c>
      <c r="L5164">
        <v>0</v>
      </c>
      <c r="M5164">
        <v>0</v>
      </c>
      <c r="N5164" t="str">
        <f t="shared" si="160"/>
        <v>No Weather Impact</v>
      </c>
      <c r="O5164" t="str">
        <f t="shared" si="161"/>
        <v>Not Cancelled</v>
      </c>
      <c r="P5164" t="str">
        <f>TEXT(Table1[[#This Row],[Departure_Time]],"mmm yyyy")</f>
        <v>Apr 2023</v>
      </c>
    </row>
    <row r="5165" spans="1:16" x14ac:dyDescent="0.25">
      <c r="A5165" t="s">
        <v>476</v>
      </c>
      <c r="B5165" t="s">
        <v>36</v>
      </c>
      <c r="C5165" t="s">
        <v>23</v>
      </c>
      <c r="D5165" s="5">
        <v>45377.080555555556</v>
      </c>
      <c r="E5165">
        <v>262</v>
      </c>
      <c r="F5165" t="s">
        <v>16</v>
      </c>
      <c r="G5165">
        <v>1021</v>
      </c>
      <c r="H5165" t="s">
        <v>27</v>
      </c>
      <c r="I5165" t="s">
        <v>24</v>
      </c>
      <c r="J5165">
        <v>9</v>
      </c>
      <c r="K5165">
        <v>10</v>
      </c>
      <c r="L5165">
        <v>0</v>
      </c>
      <c r="M5165">
        <v>0</v>
      </c>
      <c r="N5165" t="str">
        <f t="shared" si="160"/>
        <v>No Weather Impact</v>
      </c>
      <c r="O5165" t="str">
        <f t="shared" si="161"/>
        <v>Not Cancelled</v>
      </c>
      <c r="P5165" t="str">
        <f>TEXT(Table1[[#This Row],[Departure_Time]],"mmm yyyy")</f>
        <v>Mar 2024</v>
      </c>
    </row>
    <row r="5166" spans="1:16" x14ac:dyDescent="0.25">
      <c r="A5166" t="s">
        <v>57</v>
      </c>
      <c r="B5166" t="s">
        <v>26</v>
      </c>
      <c r="C5166" t="s">
        <v>14</v>
      </c>
      <c r="D5166" s="5">
        <v>45746.173611111109</v>
      </c>
      <c r="E5166">
        <v>248</v>
      </c>
      <c r="F5166" t="s">
        <v>16</v>
      </c>
      <c r="G5166">
        <v>1269</v>
      </c>
      <c r="H5166" t="s">
        <v>18</v>
      </c>
      <c r="I5166" t="s">
        <v>24</v>
      </c>
      <c r="J5166">
        <v>9.8000000000000007</v>
      </c>
      <c r="K5166">
        <v>0</v>
      </c>
      <c r="L5166">
        <v>0</v>
      </c>
      <c r="M5166">
        <v>0</v>
      </c>
      <c r="N5166" t="str">
        <f t="shared" si="160"/>
        <v>No Weather Impact</v>
      </c>
      <c r="O5166" t="str">
        <f t="shared" si="161"/>
        <v>Not Cancelled</v>
      </c>
      <c r="P5166" t="str">
        <f>TEXT(Table1[[#This Row],[Departure_Time]],"mmm yyyy")</f>
        <v>Mar 2025</v>
      </c>
    </row>
    <row r="5167" spans="1:16" x14ac:dyDescent="0.25">
      <c r="A5167" t="s">
        <v>1209</v>
      </c>
      <c r="B5167" t="s">
        <v>36</v>
      </c>
      <c r="C5167" t="s">
        <v>29</v>
      </c>
      <c r="D5167" s="5">
        <v>45099.335416666669</v>
      </c>
      <c r="E5167">
        <v>165</v>
      </c>
      <c r="F5167" t="s">
        <v>16</v>
      </c>
      <c r="G5167">
        <v>1492</v>
      </c>
      <c r="H5167" t="s">
        <v>18</v>
      </c>
      <c r="I5167" t="s">
        <v>24</v>
      </c>
      <c r="J5167">
        <v>7.7</v>
      </c>
      <c r="K5167">
        <v>18</v>
      </c>
      <c r="L5167">
        <v>0</v>
      </c>
      <c r="M5167">
        <v>0</v>
      </c>
      <c r="N5167" t="str">
        <f t="shared" si="160"/>
        <v>No Weather Impact</v>
      </c>
      <c r="O5167" t="str">
        <f t="shared" si="161"/>
        <v>Not Cancelled</v>
      </c>
      <c r="P5167" t="str">
        <f>TEXT(Table1[[#This Row],[Departure_Time]],"mmm yyyy")</f>
        <v>Jun 2023</v>
      </c>
    </row>
    <row r="5168" spans="1:16" x14ac:dyDescent="0.25">
      <c r="A5168" t="s">
        <v>128</v>
      </c>
      <c r="B5168" t="s">
        <v>20</v>
      </c>
      <c r="C5168" t="s">
        <v>23</v>
      </c>
      <c r="D5168" s="5">
        <v>45678.206944444442</v>
      </c>
      <c r="E5168">
        <v>122</v>
      </c>
      <c r="F5168" t="s">
        <v>16</v>
      </c>
      <c r="G5168">
        <v>1157</v>
      </c>
      <c r="H5168" t="s">
        <v>17</v>
      </c>
      <c r="I5168" t="s">
        <v>39</v>
      </c>
      <c r="J5168">
        <v>6.6</v>
      </c>
      <c r="K5168">
        <v>9</v>
      </c>
      <c r="L5168">
        <v>0</v>
      </c>
      <c r="M5168">
        <v>0</v>
      </c>
      <c r="N5168" t="str">
        <f t="shared" si="160"/>
        <v>No Weather Impact</v>
      </c>
      <c r="O5168" t="str">
        <f t="shared" si="161"/>
        <v>Not Cancelled</v>
      </c>
      <c r="P5168" t="str">
        <f>TEXT(Table1[[#This Row],[Departure_Time]],"mmm yyyy")</f>
        <v>Jan 2025</v>
      </c>
    </row>
    <row r="5169" spans="1:16" x14ac:dyDescent="0.25">
      <c r="A5169" t="s">
        <v>910</v>
      </c>
      <c r="B5169" t="s">
        <v>26</v>
      </c>
      <c r="C5169" t="s">
        <v>14</v>
      </c>
      <c r="D5169" s="5">
        <v>45755.078472222223</v>
      </c>
      <c r="E5169">
        <v>80</v>
      </c>
      <c r="F5169" t="s">
        <v>16</v>
      </c>
      <c r="G5169">
        <v>1547</v>
      </c>
      <c r="H5169" t="s">
        <v>17</v>
      </c>
      <c r="I5169" t="s">
        <v>24</v>
      </c>
      <c r="J5169">
        <v>4</v>
      </c>
      <c r="K5169">
        <v>15</v>
      </c>
      <c r="L5169">
        <v>0</v>
      </c>
      <c r="M5169">
        <v>0</v>
      </c>
      <c r="N5169" t="str">
        <f t="shared" si="160"/>
        <v>No Weather Impact</v>
      </c>
      <c r="O5169" t="str">
        <f t="shared" si="161"/>
        <v>Not Cancelled</v>
      </c>
      <c r="P5169" t="str">
        <f>TEXT(Table1[[#This Row],[Departure_Time]],"mmm yyyy")</f>
        <v>Apr 2025</v>
      </c>
    </row>
    <row r="5170" spans="1:16" x14ac:dyDescent="0.25">
      <c r="A5170" t="s">
        <v>123</v>
      </c>
      <c r="B5170" t="s">
        <v>23</v>
      </c>
      <c r="C5170" t="s">
        <v>26</v>
      </c>
      <c r="D5170" s="5">
        <v>45041.377083333333</v>
      </c>
      <c r="E5170">
        <v>181</v>
      </c>
      <c r="F5170" t="s">
        <v>16</v>
      </c>
      <c r="G5170">
        <v>1033</v>
      </c>
      <c r="H5170" t="s">
        <v>18</v>
      </c>
      <c r="I5170" t="s">
        <v>39</v>
      </c>
      <c r="J5170">
        <v>7</v>
      </c>
      <c r="K5170">
        <v>24</v>
      </c>
      <c r="L5170">
        <v>0</v>
      </c>
      <c r="M5170">
        <v>0</v>
      </c>
      <c r="N5170" t="str">
        <f t="shared" si="160"/>
        <v>No Weather Impact</v>
      </c>
      <c r="O5170" t="str">
        <f t="shared" si="161"/>
        <v>Not Cancelled</v>
      </c>
      <c r="P5170" t="str">
        <f>TEXT(Table1[[#This Row],[Departure_Time]],"mmm yyyy")</f>
        <v>Apr 2023</v>
      </c>
    </row>
    <row r="5171" spans="1:16" x14ac:dyDescent="0.25">
      <c r="A5171" t="s">
        <v>938</v>
      </c>
      <c r="B5171" t="s">
        <v>29</v>
      </c>
      <c r="C5171" t="s">
        <v>36</v>
      </c>
      <c r="D5171" s="5">
        <v>45757.635416666664</v>
      </c>
      <c r="E5171">
        <v>175</v>
      </c>
      <c r="F5171" t="s">
        <v>16</v>
      </c>
      <c r="G5171">
        <v>704</v>
      </c>
      <c r="H5171" t="s">
        <v>21</v>
      </c>
      <c r="I5171" t="s">
        <v>24</v>
      </c>
      <c r="J5171">
        <v>6.4</v>
      </c>
      <c r="K5171">
        <v>10</v>
      </c>
      <c r="L5171">
        <v>0</v>
      </c>
      <c r="M5171">
        <v>0</v>
      </c>
      <c r="N5171" t="str">
        <f t="shared" si="160"/>
        <v>No Weather Impact</v>
      </c>
      <c r="O5171" t="str">
        <f t="shared" si="161"/>
        <v>Not Cancelled</v>
      </c>
      <c r="P5171" t="str">
        <f>TEXT(Table1[[#This Row],[Departure_Time]],"mmm yyyy")</f>
        <v>Apr 2025</v>
      </c>
    </row>
    <row r="5172" spans="1:16" x14ac:dyDescent="0.25">
      <c r="A5172" t="s">
        <v>493</v>
      </c>
      <c r="B5172" t="s">
        <v>20</v>
      </c>
      <c r="C5172" t="s">
        <v>31</v>
      </c>
      <c r="D5172" s="5">
        <v>45283.335416666669</v>
      </c>
      <c r="E5172">
        <v>168</v>
      </c>
      <c r="F5172" t="s">
        <v>16</v>
      </c>
      <c r="G5172">
        <v>1281</v>
      </c>
      <c r="H5172" t="s">
        <v>21</v>
      </c>
      <c r="I5172" t="s">
        <v>24</v>
      </c>
      <c r="J5172">
        <v>6.3</v>
      </c>
      <c r="K5172">
        <v>1</v>
      </c>
      <c r="L5172">
        <v>0</v>
      </c>
      <c r="M5172">
        <v>0</v>
      </c>
      <c r="N5172" t="str">
        <f t="shared" si="160"/>
        <v>No Weather Impact</v>
      </c>
      <c r="O5172" t="str">
        <f t="shared" si="161"/>
        <v>Not Cancelled</v>
      </c>
      <c r="P5172" t="str">
        <f>TEXT(Table1[[#This Row],[Departure_Time]],"mmm yyyy")</f>
        <v>Dec 2023</v>
      </c>
    </row>
    <row r="5173" spans="1:16" x14ac:dyDescent="0.25">
      <c r="A5173" t="s">
        <v>1376</v>
      </c>
      <c r="B5173" t="s">
        <v>23</v>
      </c>
      <c r="C5173" t="s">
        <v>14</v>
      </c>
      <c r="D5173" s="5">
        <v>45352.15347222222</v>
      </c>
      <c r="E5173">
        <v>184</v>
      </c>
      <c r="F5173" t="s">
        <v>16</v>
      </c>
      <c r="G5173">
        <v>1187</v>
      </c>
      <c r="H5173" t="s">
        <v>21</v>
      </c>
      <c r="I5173" t="s">
        <v>18</v>
      </c>
      <c r="J5173">
        <v>6.4</v>
      </c>
      <c r="K5173">
        <v>6</v>
      </c>
      <c r="L5173">
        <v>0</v>
      </c>
      <c r="M5173">
        <v>0</v>
      </c>
      <c r="N5173" t="str">
        <f t="shared" si="160"/>
        <v>No Weather Impact</v>
      </c>
      <c r="O5173" t="str">
        <f t="shared" si="161"/>
        <v>Not Cancelled</v>
      </c>
      <c r="P5173" t="str">
        <f>TEXT(Table1[[#This Row],[Departure_Time]],"mmm yyyy")</f>
        <v>Mar 2024</v>
      </c>
    </row>
    <row r="5174" spans="1:16" x14ac:dyDescent="0.25">
      <c r="A5174" t="s">
        <v>804</v>
      </c>
      <c r="B5174" t="s">
        <v>23</v>
      </c>
      <c r="C5174" t="s">
        <v>29</v>
      </c>
      <c r="D5174" s="5">
        <v>45069.574305555558</v>
      </c>
      <c r="E5174">
        <v>156</v>
      </c>
      <c r="F5174" t="s">
        <v>16</v>
      </c>
      <c r="G5174">
        <v>660</v>
      </c>
      <c r="H5174" t="s">
        <v>21</v>
      </c>
      <c r="I5174" t="s">
        <v>39</v>
      </c>
      <c r="J5174">
        <v>7.4</v>
      </c>
      <c r="K5174">
        <v>9</v>
      </c>
      <c r="L5174">
        <v>0</v>
      </c>
      <c r="M5174">
        <v>0</v>
      </c>
      <c r="N5174" t="str">
        <f t="shared" si="160"/>
        <v>No Weather Impact</v>
      </c>
      <c r="O5174" t="str">
        <f t="shared" si="161"/>
        <v>Not Cancelled</v>
      </c>
      <c r="P5174" t="str">
        <f>TEXT(Table1[[#This Row],[Departure_Time]],"mmm yyyy")</f>
        <v>May 2023</v>
      </c>
    </row>
    <row r="5175" spans="1:16" x14ac:dyDescent="0.25">
      <c r="A5175" t="s">
        <v>1410</v>
      </c>
      <c r="B5175" t="s">
        <v>23</v>
      </c>
      <c r="C5175" t="s">
        <v>15</v>
      </c>
      <c r="D5175" s="5">
        <v>45247.87777777778</v>
      </c>
      <c r="E5175">
        <v>214</v>
      </c>
      <c r="F5175" t="s">
        <v>41</v>
      </c>
      <c r="G5175">
        <v>859</v>
      </c>
      <c r="H5175" t="s">
        <v>21</v>
      </c>
      <c r="I5175" t="s">
        <v>24</v>
      </c>
      <c r="J5175">
        <v>6.4</v>
      </c>
      <c r="K5175">
        <v>2</v>
      </c>
      <c r="L5175">
        <v>0</v>
      </c>
      <c r="M5175">
        <v>0</v>
      </c>
      <c r="N5175" t="str">
        <f t="shared" si="160"/>
        <v>No Weather Impact</v>
      </c>
      <c r="O5175" t="str">
        <f t="shared" si="161"/>
        <v>Not Cancelled</v>
      </c>
      <c r="P5175" t="str">
        <f>TEXT(Table1[[#This Row],[Departure_Time]],"mmm yyyy")</f>
        <v>Nov 2023</v>
      </c>
    </row>
    <row r="5176" spans="1:16" x14ac:dyDescent="0.25">
      <c r="A5176" t="s">
        <v>1903</v>
      </c>
      <c r="B5176" t="s">
        <v>15</v>
      </c>
      <c r="C5176" t="s">
        <v>31</v>
      </c>
      <c r="D5176" s="5">
        <v>45614.482638888891</v>
      </c>
      <c r="E5176">
        <v>125</v>
      </c>
      <c r="F5176" t="s">
        <v>16</v>
      </c>
      <c r="G5176">
        <v>696</v>
      </c>
      <c r="H5176" t="s">
        <v>17</v>
      </c>
      <c r="I5176" t="s">
        <v>18</v>
      </c>
      <c r="J5176">
        <v>7.7</v>
      </c>
      <c r="K5176">
        <v>24</v>
      </c>
      <c r="L5176">
        <v>0</v>
      </c>
      <c r="M5176">
        <v>0</v>
      </c>
      <c r="N5176" t="str">
        <f t="shared" si="160"/>
        <v>No Weather Impact</v>
      </c>
      <c r="O5176" t="str">
        <f t="shared" si="161"/>
        <v>Not Cancelled</v>
      </c>
      <c r="P5176" t="str">
        <f>TEXT(Table1[[#This Row],[Departure_Time]],"mmm yyyy")</f>
        <v>Nov 2024</v>
      </c>
    </row>
    <row r="5177" spans="1:16" x14ac:dyDescent="0.25">
      <c r="A5177" t="s">
        <v>779</v>
      </c>
      <c r="B5177" t="s">
        <v>29</v>
      </c>
      <c r="C5177" t="s">
        <v>14</v>
      </c>
      <c r="D5177" s="5">
        <v>45071.198611111111</v>
      </c>
      <c r="E5177">
        <v>172</v>
      </c>
      <c r="F5177" t="s">
        <v>52</v>
      </c>
      <c r="G5177">
        <v>969</v>
      </c>
      <c r="H5177" t="s">
        <v>21</v>
      </c>
      <c r="I5177" t="s">
        <v>24</v>
      </c>
      <c r="J5177">
        <v>6.4</v>
      </c>
      <c r="K5177">
        <v>8</v>
      </c>
      <c r="L5177">
        <v>0</v>
      </c>
      <c r="M5177">
        <v>0</v>
      </c>
      <c r="N5177" t="str">
        <f t="shared" si="160"/>
        <v>No Weather Impact</v>
      </c>
      <c r="O5177" t="str">
        <f t="shared" si="161"/>
        <v>Cancelled</v>
      </c>
      <c r="P5177" t="str">
        <f>TEXT(Table1[[#This Row],[Departure_Time]],"mmm yyyy")</f>
        <v>May 2023</v>
      </c>
    </row>
    <row r="5178" spans="1:16" x14ac:dyDescent="0.25">
      <c r="A5178" t="s">
        <v>1904</v>
      </c>
      <c r="B5178" t="s">
        <v>36</v>
      </c>
      <c r="C5178" t="s">
        <v>29</v>
      </c>
      <c r="D5178" s="5">
        <v>45761.350694444445</v>
      </c>
      <c r="E5178">
        <v>100</v>
      </c>
      <c r="F5178" t="s">
        <v>16</v>
      </c>
      <c r="G5178">
        <v>1348</v>
      </c>
      <c r="H5178" t="s">
        <v>17</v>
      </c>
      <c r="I5178" t="s">
        <v>24</v>
      </c>
      <c r="J5178">
        <v>7.4</v>
      </c>
      <c r="K5178">
        <v>11</v>
      </c>
      <c r="L5178">
        <v>0</v>
      </c>
      <c r="M5178">
        <v>1</v>
      </c>
      <c r="N5178" t="str">
        <f t="shared" si="160"/>
        <v>Weather Imapct</v>
      </c>
      <c r="O5178" t="str">
        <f t="shared" si="161"/>
        <v>Not Cancelled</v>
      </c>
      <c r="P5178" t="str">
        <f>TEXT(Table1[[#This Row],[Departure_Time]],"mmm yyyy")</f>
        <v>Apr 2025</v>
      </c>
    </row>
    <row r="5179" spans="1:16" x14ac:dyDescent="0.25">
      <c r="A5179" t="s">
        <v>627</v>
      </c>
      <c r="B5179" t="s">
        <v>36</v>
      </c>
      <c r="C5179" t="s">
        <v>29</v>
      </c>
      <c r="D5179" s="5">
        <v>45341.515277777777</v>
      </c>
      <c r="E5179">
        <v>272</v>
      </c>
      <c r="F5179" t="s">
        <v>16</v>
      </c>
      <c r="G5179">
        <v>1888</v>
      </c>
      <c r="H5179" t="s">
        <v>18</v>
      </c>
      <c r="I5179" t="s">
        <v>24</v>
      </c>
      <c r="J5179">
        <v>9.6</v>
      </c>
      <c r="K5179">
        <v>8</v>
      </c>
      <c r="L5179">
        <v>0</v>
      </c>
      <c r="M5179">
        <v>0</v>
      </c>
      <c r="N5179" t="str">
        <f t="shared" si="160"/>
        <v>No Weather Impact</v>
      </c>
      <c r="O5179" t="str">
        <f t="shared" si="161"/>
        <v>Not Cancelled</v>
      </c>
      <c r="P5179" t="str">
        <f>TEXT(Table1[[#This Row],[Departure_Time]],"mmm yyyy")</f>
        <v>Feb 2024</v>
      </c>
    </row>
    <row r="5180" spans="1:16" x14ac:dyDescent="0.25">
      <c r="A5180" t="s">
        <v>479</v>
      </c>
      <c r="B5180" t="s">
        <v>31</v>
      </c>
      <c r="C5180" t="s">
        <v>26</v>
      </c>
      <c r="D5180" s="5">
        <v>45128.034722222219</v>
      </c>
      <c r="E5180">
        <v>220</v>
      </c>
      <c r="F5180" t="s">
        <v>16</v>
      </c>
      <c r="G5180">
        <v>1478</v>
      </c>
      <c r="H5180" t="s">
        <v>18</v>
      </c>
      <c r="I5180" t="s">
        <v>18</v>
      </c>
      <c r="J5180">
        <v>5.3</v>
      </c>
      <c r="K5180">
        <v>5</v>
      </c>
      <c r="L5180">
        <v>0</v>
      </c>
      <c r="M5180">
        <v>0</v>
      </c>
      <c r="N5180" t="str">
        <f t="shared" si="160"/>
        <v>No Weather Impact</v>
      </c>
      <c r="O5180" t="str">
        <f t="shared" si="161"/>
        <v>Not Cancelled</v>
      </c>
      <c r="P5180" t="str">
        <f>TEXT(Table1[[#This Row],[Departure_Time]],"mmm yyyy")</f>
        <v>Jul 2023</v>
      </c>
    </row>
    <row r="5181" spans="1:16" x14ac:dyDescent="0.25">
      <c r="A5181" t="s">
        <v>913</v>
      </c>
      <c r="B5181" t="s">
        <v>20</v>
      </c>
      <c r="C5181" t="s">
        <v>31</v>
      </c>
      <c r="D5181" s="5">
        <v>45184.911805555559</v>
      </c>
      <c r="E5181">
        <v>190</v>
      </c>
      <c r="F5181" t="s">
        <v>16</v>
      </c>
      <c r="G5181">
        <v>955</v>
      </c>
      <c r="H5181" t="s">
        <v>17</v>
      </c>
      <c r="I5181" t="s">
        <v>24</v>
      </c>
      <c r="J5181">
        <v>9.1999999999999993</v>
      </c>
      <c r="K5181">
        <v>2</v>
      </c>
      <c r="L5181">
        <v>0</v>
      </c>
      <c r="M5181">
        <v>0</v>
      </c>
      <c r="N5181" t="str">
        <f t="shared" si="160"/>
        <v>No Weather Impact</v>
      </c>
      <c r="O5181" t="str">
        <f t="shared" si="161"/>
        <v>Not Cancelled</v>
      </c>
      <c r="P5181" t="str">
        <f>TEXT(Table1[[#This Row],[Departure_Time]],"mmm yyyy")</f>
        <v>Sep 2023</v>
      </c>
    </row>
    <row r="5182" spans="1:16" x14ac:dyDescent="0.25">
      <c r="A5182" t="s">
        <v>1687</v>
      </c>
      <c r="B5182" t="s">
        <v>15</v>
      </c>
      <c r="C5182" t="s">
        <v>14</v>
      </c>
      <c r="D5182" s="5">
        <v>45493.719444444447</v>
      </c>
      <c r="E5182">
        <v>145</v>
      </c>
      <c r="F5182" t="s">
        <v>16</v>
      </c>
      <c r="G5182">
        <v>880</v>
      </c>
      <c r="H5182" t="s">
        <v>21</v>
      </c>
      <c r="I5182" t="s">
        <v>24</v>
      </c>
      <c r="J5182">
        <v>6.2</v>
      </c>
      <c r="K5182">
        <v>7</v>
      </c>
      <c r="L5182">
        <v>0</v>
      </c>
      <c r="M5182">
        <v>0</v>
      </c>
      <c r="N5182" t="str">
        <f t="shared" si="160"/>
        <v>No Weather Impact</v>
      </c>
      <c r="O5182" t="str">
        <f t="shared" si="161"/>
        <v>Not Cancelled</v>
      </c>
      <c r="P5182" t="str">
        <f>TEXT(Table1[[#This Row],[Departure_Time]],"mmm yyyy")</f>
        <v>Jul 2024</v>
      </c>
    </row>
    <row r="5183" spans="1:16" x14ac:dyDescent="0.25">
      <c r="A5183" t="s">
        <v>599</v>
      </c>
      <c r="B5183" t="s">
        <v>14</v>
      </c>
      <c r="C5183" t="s">
        <v>20</v>
      </c>
      <c r="D5183" s="5">
        <v>45103.876388888886</v>
      </c>
      <c r="E5183">
        <v>156</v>
      </c>
      <c r="F5183" t="s">
        <v>16</v>
      </c>
      <c r="G5183">
        <v>1298</v>
      </c>
      <c r="H5183" t="s">
        <v>27</v>
      </c>
      <c r="I5183" t="s">
        <v>24</v>
      </c>
      <c r="J5183">
        <v>6</v>
      </c>
      <c r="K5183">
        <v>1</v>
      </c>
      <c r="L5183">
        <v>0</v>
      </c>
      <c r="M5183">
        <v>0</v>
      </c>
      <c r="N5183" t="str">
        <f t="shared" si="160"/>
        <v>No Weather Impact</v>
      </c>
      <c r="O5183" t="str">
        <f t="shared" si="161"/>
        <v>Not Cancelled</v>
      </c>
      <c r="P5183" t="str">
        <f>TEXT(Table1[[#This Row],[Departure_Time]],"mmm yyyy")</f>
        <v>Jun 2023</v>
      </c>
    </row>
    <row r="5184" spans="1:16" x14ac:dyDescent="0.25">
      <c r="A5184" t="s">
        <v>1677</v>
      </c>
      <c r="B5184" t="s">
        <v>29</v>
      </c>
      <c r="C5184" t="s">
        <v>14</v>
      </c>
      <c r="D5184" s="5">
        <v>45412.840277777781</v>
      </c>
      <c r="E5184">
        <v>244</v>
      </c>
      <c r="F5184" t="s">
        <v>16</v>
      </c>
      <c r="G5184">
        <v>1202</v>
      </c>
      <c r="H5184" t="s">
        <v>21</v>
      </c>
      <c r="I5184" t="s">
        <v>130</v>
      </c>
      <c r="J5184">
        <v>6.2</v>
      </c>
      <c r="K5184">
        <v>3</v>
      </c>
      <c r="L5184">
        <v>0</v>
      </c>
      <c r="M5184">
        <v>0</v>
      </c>
      <c r="N5184" t="str">
        <f t="shared" si="160"/>
        <v>No Weather Impact</v>
      </c>
      <c r="O5184" t="str">
        <f t="shared" si="161"/>
        <v>Not Cancelled</v>
      </c>
      <c r="P5184" t="str">
        <f>TEXT(Table1[[#This Row],[Departure_Time]],"mmm yyyy")</f>
        <v>Apr 2024</v>
      </c>
    </row>
    <row r="5185" spans="1:16" x14ac:dyDescent="0.25">
      <c r="A5185" t="s">
        <v>386</v>
      </c>
      <c r="B5185" t="s">
        <v>26</v>
      </c>
      <c r="C5185" t="s">
        <v>31</v>
      </c>
      <c r="D5185" s="5">
        <v>45233.969444444447</v>
      </c>
      <c r="E5185">
        <v>120</v>
      </c>
      <c r="F5185" t="s">
        <v>16</v>
      </c>
      <c r="G5185">
        <v>1426</v>
      </c>
      <c r="H5185" t="s">
        <v>27</v>
      </c>
      <c r="I5185" t="s">
        <v>18</v>
      </c>
      <c r="J5185">
        <v>7.1</v>
      </c>
      <c r="K5185">
        <v>47</v>
      </c>
      <c r="L5185">
        <v>1</v>
      </c>
      <c r="M5185">
        <v>0</v>
      </c>
      <c r="N5185" t="str">
        <f t="shared" si="160"/>
        <v>No Weather Impact</v>
      </c>
      <c r="O5185" t="str">
        <f t="shared" si="161"/>
        <v>Not Cancelled</v>
      </c>
      <c r="P5185" t="str">
        <f>TEXT(Table1[[#This Row],[Departure_Time]],"mmm yyyy")</f>
        <v>Nov 2023</v>
      </c>
    </row>
    <row r="5186" spans="1:16" x14ac:dyDescent="0.25">
      <c r="A5186" t="s">
        <v>719</v>
      </c>
      <c r="B5186" t="s">
        <v>36</v>
      </c>
      <c r="C5186" t="s">
        <v>23</v>
      </c>
      <c r="D5186" s="5">
        <v>45440.647222222222</v>
      </c>
      <c r="E5186">
        <v>203</v>
      </c>
      <c r="F5186" t="s">
        <v>52</v>
      </c>
      <c r="G5186">
        <v>938</v>
      </c>
      <c r="H5186" t="s">
        <v>17</v>
      </c>
      <c r="I5186" t="s">
        <v>24</v>
      </c>
      <c r="J5186">
        <v>8</v>
      </c>
      <c r="K5186">
        <v>2</v>
      </c>
      <c r="L5186">
        <v>0</v>
      </c>
      <c r="M5186">
        <v>0</v>
      </c>
      <c r="N5186" t="str">
        <f t="shared" si="160"/>
        <v>No Weather Impact</v>
      </c>
      <c r="O5186" t="str">
        <f t="shared" si="161"/>
        <v>Cancelled</v>
      </c>
      <c r="P5186" t="str">
        <f>TEXT(Table1[[#This Row],[Departure_Time]],"mmm yyyy")</f>
        <v>May 2024</v>
      </c>
    </row>
    <row r="5187" spans="1:16" x14ac:dyDescent="0.25">
      <c r="A5187" t="s">
        <v>317</v>
      </c>
      <c r="B5187" t="s">
        <v>36</v>
      </c>
      <c r="C5187" t="s">
        <v>31</v>
      </c>
      <c r="D5187" s="5">
        <v>45692.627083333333</v>
      </c>
      <c r="E5187">
        <v>202</v>
      </c>
      <c r="F5187" t="s">
        <v>41</v>
      </c>
      <c r="G5187">
        <v>968</v>
      </c>
      <c r="H5187" t="s">
        <v>27</v>
      </c>
      <c r="I5187" t="s">
        <v>24</v>
      </c>
      <c r="J5187">
        <v>8.4</v>
      </c>
      <c r="K5187">
        <v>14</v>
      </c>
      <c r="L5187">
        <v>0</v>
      </c>
      <c r="M5187">
        <v>1</v>
      </c>
      <c r="N5187" t="str">
        <f t="shared" ref="N5187:N5250" si="162">IF(M5187=1, "Weather Imapct", "No Weather Impact")</f>
        <v>Weather Imapct</v>
      </c>
      <c r="O5187" t="str">
        <f t="shared" ref="O5187:O5250" si="163">IF(F5187="Cancelled", "Cancelled", "Not Cancelled")</f>
        <v>Not Cancelled</v>
      </c>
      <c r="P5187" t="str">
        <f>TEXT(Table1[[#This Row],[Departure_Time]],"mmm yyyy")</f>
        <v>Feb 2025</v>
      </c>
    </row>
    <row r="5188" spans="1:16" x14ac:dyDescent="0.25">
      <c r="A5188" t="s">
        <v>1313</v>
      </c>
      <c r="B5188" t="s">
        <v>36</v>
      </c>
      <c r="C5188" t="s">
        <v>15</v>
      </c>
      <c r="D5188" s="5">
        <v>45097.228472222225</v>
      </c>
      <c r="E5188">
        <v>114</v>
      </c>
      <c r="F5188" t="s">
        <v>52</v>
      </c>
      <c r="G5188">
        <v>1517</v>
      </c>
      <c r="H5188" t="s">
        <v>27</v>
      </c>
      <c r="I5188" t="s">
        <v>39</v>
      </c>
      <c r="J5188">
        <v>7.7</v>
      </c>
      <c r="K5188">
        <v>10</v>
      </c>
      <c r="L5188">
        <v>0</v>
      </c>
      <c r="M5188">
        <v>0</v>
      </c>
      <c r="N5188" t="str">
        <f t="shared" si="162"/>
        <v>No Weather Impact</v>
      </c>
      <c r="O5188" t="str">
        <f t="shared" si="163"/>
        <v>Cancelled</v>
      </c>
      <c r="P5188" t="str">
        <f>TEXT(Table1[[#This Row],[Departure_Time]],"mmm yyyy")</f>
        <v>Jun 2023</v>
      </c>
    </row>
    <row r="5189" spans="1:16" x14ac:dyDescent="0.25">
      <c r="A5189" t="s">
        <v>1743</v>
      </c>
      <c r="B5189" t="s">
        <v>26</v>
      </c>
      <c r="C5189" t="s">
        <v>23</v>
      </c>
      <c r="D5189" s="5">
        <v>45477.411111111112</v>
      </c>
      <c r="E5189">
        <v>233</v>
      </c>
      <c r="F5189" t="s">
        <v>52</v>
      </c>
      <c r="G5189">
        <v>899</v>
      </c>
      <c r="H5189" t="s">
        <v>17</v>
      </c>
      <c r="I5189" t="s">
        <v>24</v>
      </c>
      <c r="J5189">
        <v>7.3</v>
      </c>
      <c r="K5189">
        <v>14</v>
      </c>
      <c r="L5189">
        <v>0</v>
      </c>
      <c r="M5189">
        <v>0</v>
      </c>
      <c r="N5189" t="str">
        <f t="shared" si="162"/>
        <v>No Weather Impact</v>
      </c>
      <c r="O5189" t="str">
        <f t="shared" si="163"/>
        <v>Cancelled</v>
      </c>
      <c r="P5189" t="str">
        <f>TEXT(Table1[[#This Row],[Departure_Time]],"mmm yyyy")</f>
        <v>Jul 2024</v>
      </c>
    </row>
    <row r="5190" spans="1:16" x14ac:dyDescent="0.25">
      <c r="A5190" t="s">
        <v>506</v>
      </c>
      <c r="B5190" t="s">
        <v>23</v>
      </c>
      <c r="C5190" t="s">
        <v>29</v>
      </c>
      <c r="D5190" s="5">
        <v>45369.383333333331</v>
      </c>
      <c r="E5190">
        <v>210</v>
      </c>
      <c r="F5190" t="s">
        <v>52</v>
      </c>
      <c r="G5190">
        <v>1051</v>
      </c>
      <c r="H5190" t="s">
        <v>17</v>
      </c>
      <c r="I5190" t="s">
        <v>24</v>
      </c>
      <c r="J5190">
        <v>7.2</v>
      </c>
      <c r="K5190">
        <v>1</v>
      </c>
      <c r="L5190">
        <v>0</v>
      </c>
      <c r="M5190">
        <v>0</v>
      </c>
      <c r="N5190" t="str">
        <f t="shared" si="162"/>
        <v>No Weather Impact</v>
      </c>
      <c r="O5190" t="str">
        <f t="shared" si="163"/>
        <v>Cancelled</v>
      </c>
      <c r="P5190" t="str">
        <f>TEXT(Table1[[#This Row],[Departure_Time]],"mmm yyyy")</f>
        <v>Mar 2024</v>
      </c>
    </row>
    <row r="5191" spans="1:16" x14ac:dyDescent="0.25">
      <c r="A5191" t="s">
        <v>1241</v>
      </c>
      <c r="B5191" t="s">
        <v>29</v>
      </c>
      <c r="C5191" t="s">
        <v>36</v>
      </c>
      <c r="D5191" s="5">
        <v>45289.236805555556</v>
      </c>
      <c r="E5191">
        <v>245</v>
      </c>
      <c r="F5191" t="s">
        <v>16</v>
      </c>
      <c r="G5191">
        <v>1008</v>
      </c>
      <c r="H5191" t="s">
        <v>17</v>
      </c>
      <c r="I5191" t="s">
        <v>39</v>
      </c>
      <c r="J5191">
        <v>7.3</v>
      </c>
      <c r="K5191">
        <v>3</v>
      </c>
      <c r="L5191">
        <v>0</v>
      </c>
      <c r="M5191">
        <v>0</v>
      </c>
      <c r="N5191" t="str">
        <f t="shared" si="162"/>
        <v>No Weather Impact</v>
      </c>
      <c r="O5191" t="str">
        <f t="shared" si="163"/>
        <v>Not Cancelled</v>
      </c>
      <c r="P5191" t="str">
        <f>TEXT(Table1[[#This Row],[Departure_Time]],"mmm yyyy")</f>
        <v>Dec 2023</v>
      </c>
    </row>
    <row r="5192" spans="1:16" x14ac:dyDescent="0.25">
      <c r="A5192" t="s">
        <v>95</v>
      </c>
      <c r="B5192" t="s">
        <v>36</v>
      </c>
      <c r="C5192" t="s">
        <v>29</v>
      </c>
      <c r="D5192" s="5">
        <v>45061.13958333333</v>
      </c>
      <c r="E5192">
        <v>238</v>
      </c>
      <c r="F5192" t="s">
        <v>16</v>
      </c>
      <c r="G5192">
        <v>1198</v>
      </c>
      <c r="H5192" t="s">
        <v>17</v>
      </c>
      <c r="I5192" t="s">
        <v>24</v>
      </c>
      <c r="J5192">
        <v>6.6</v>
      </c>
      <c r="K5192">
        <v>4</v>
      </c>
      <c r="L5192">
        <v>0</v>
      </c>
      <c r="M5192">
        <v>0</v>
      </c>
      <c r="N5192" t="str">
        <f t="shared" si="162"/>
        <v>No Weather Impact</v>
      </c>
      <c r="O5192" t="str">
        <f t="shared" si="163"/>
        <v>Not Cancelled</v>
      </c>
      <c r="P5192" t="str">
        <f>TEXT(Table1[[#This Row],[Departure_Time]],"mmm yyyy")</f>
        <v>May 2023</v>
      </c>
    </row>
    <row r="5193" spans="1:16" x14ac:dyDescent="0.25">
      <c r="A5193" t="s">
        <v>801</v>
      </c>
      <c r="B5193" t="s">
        <v>26</v>
      </c>
      <c r="C5193" t="s">
        <v>31</v>
      </c>
      <c r="D5193" s="5">
        <v>45290.965277777781</v>
      </c>
      <c r="E5193">
        <v>194</v>
      </c>
      <c r="F5193" t="s">
        <v>16</v>
      </c>
      <c r="G5193">
        <v>1118</v>
      </c>
      <c r="H5193" t="s">
        <v>17</v>
      </c>
      <c r="I5193" t="s">
        <v>24</v>
      </c>
      <c r="J5193">
        <v>4.0999999999999996</v>
      </c>
      <c r="K5193">
        <v>9</v>
      </c>
      <c r="L5193">
        <v>0</v>
      </c>
      <c r="M5193">
        <v>0</v>
      </c>
      <c r="N5193" t="str">
        <f t="shared" si="162"/>
        <v>No Weather Impact</v>
      </c>
      <c r="O5193" t="str">
        <f t="shared" si="163"/>
        <v>Not Cancelled</v>
      </c>
      <c r="P5193" t="str">
        <f>TEXT(Table1[[#This Row],[Departure_Time]],"mmm yyyy")</f>
        <v>Dec 2023</v>
      </c>
    </row>
    <row r="5194" spans="1:16" x14ac:dyDescent="0.25">
      <c r="A5194" t="s">
        <v>879</v>
      </c>
      <c r="B5194" t="s">
        <v>29</v>
      </c>
      <c r="C5194" t="s">
        <v>31</v>
      </c>
      <c r="D5194" s="5">
        <v>45297.901388888888</v>
      </c>
      <c r="E5194">
        <v>46</v>
      </c>
      <c r="F5194" t="s">
        <v>16</v>
      </c>
      <c r="G5194">
        <v>230</v>
      </c>
      <c r="H5194" t="s">
        <v>17</v>
      </c>
      <c r="I5194" t="s">
        <v>24</v>
      </c>
      <c r="J5194">
        <v>7.5</v>
      </c>
      <c r="K5194">
        <v>5</v>
      </c>
      <c r="L5194">
        <v>0</v>
      </c>
      <c r="M5194">
        <v>0</v>
      </c>
      <c r="N5194" t="str">
        <f t="shared" si="162"/>
        <v>No Weather Impact</v>
      </c>
      <c r="O5194" t="str">
        <f t="shared" si="163"/>
        <v>Not Cancelled</v>
      </c>
      <c r="P5194" t="str">
        <f>TEXT(Table1[[#This Row],[Departure_Time]],"mmm yyyy")</f>
        <v>Jan 2024</v>
      </c>
    </row>
    <row r="5195" spans="1:16" x14ac:dyDescent="0.25">
      <c r="A5195" t="s">
        <v>181</v>
      </c>
      <c r="B5195" t="s">
        <v>31</v>
      </c>
      <c r="C5195" t="s">
        <v>20</v>
      </c>
      <c r="D5195" s="5">
        <v>45072.17291666667</v>
      </c>
      <c r="E5195">
        <v>158</v>
      </c>
      <c r="F5195" t="s">
        <v>16</v>
      </c>
      <c r="G5195">
        <v>1136</v>
      </c>
      <c r="H5195" t="s">
        <v>27</v>
      </c>
      <c r="I5195" t="s">
        <v>130</v>
      </c>
      <c r="J5195">
        <v>8.1999999999999993</v>
      </c>
      <c r="K5195">
        <v>1</v>
      </c>
      <c r="L5195">
        <v>0</v>
      </c>
      <c r="M5195">
        <v>0</v>
      </c>
      <c r="N5195" t="str">
        <f t="shared" si="162"/>
        <v>No Weather Impact</v>
      </c>
      <c r="O5195" t="str">
        <f t="shared" si="163"/>
        <v>Not Cancelled</v>
      </c>
      <c r="P5195" t="str">
        <f>TEXT(Table1[[#This Row],[Departure_Time]],"mmm yyyy")</f>
        <v>May 2023</v>
      </c>
    </row>
    <row r="5196" spans="1:16" x14ac:dyDescent="0.25">
      <c r="A5196" t="s">
        <v>1568</v>
      </c>
      <c r="B5196" t="s">
        <v>29</v>
      </c>
      <c r="C5196" t="s">
        <v>20</v>
      </c>
      <c r="D5196" s="5">
        <v>45493.126388888886</v>
      </c>
      <c r="E5196">
        <v>169</v>
      </c>
      <c r="F5196" t="s">
        <v>16</v>
      </c>
      <c r="G5196">
        <v>535</v>
      </c>
      <c r="H5196" t="s">
        <v>18</v>
      </c>
      <c r="I5196" t="s">
        <v>18</v>
      </c>
      <c r="J5196">
        <v>6.1</v>
      </c>
      <c r="K5196">
        <v>6</v>
      </c>
      <c r="L5196">
        <v>0</v>
      </c>
      <c r="M5196">
        <v>0</v>
      </c>
      <c r="N5196" t="str">
        <f t="shared" si="162"/>
        <v>No Weather Impact</v>
      </c>
      <c r="O5196" t="str">
        <f t="shared" si="163"/>
        <v>Not Cancelled</v>
      </c>
      <c r="P5196" t="str">
        <f>TEXT(Table1[[#This Row],[Departure_Time]],"mmm yyyy")</f>
        <v>Jul 2024</v>
      </c>
    </row>
    <row r="5197" spans="1:16" x14ac:dyDescent="0.25">
      <c r="A5197" t="s">
        <v>211</v>
      </c>
      <c r="B5197" t="s">
        <v>14</v>
      </c>
      <c r="C5197" t="s">
        <v>20</v>
      </c>
      <c r="D5197" s="5">
        <v>45454.147916666669</v>
      </c>
      <c r="E5197">
        <v>146</v>
      </c>
      <c r="F5197" t="s">
        <v>41</v>
      </c>
      <c r="G5197">
        <v>1539</v>
      </c>
      <c r="H5197" t="s">
        <v>21</v>
      </c>
      <c r="I5197" t="s">
        <v>24</v>
      </c>
      <c r="J5197">
        <v>8.8000000000000007</v>
      </c>
      <c r="K5197">
        <v>0</v>
      </c>
      <c r="L5197">
        <v>0</v>
      </c>
      <c r="M5197">
        <v>1</v>
      </c>
      <c r="N5197" t="str">
        <f t="shared" si="162"/>
        <v>Weather Imapct</v>
      </c>
      <c r="O5197" t="str">
        <f t="shared" si="163"/>
        <v>Not Cancelled</v>
      </c>
      <c r="P5197" t="str">
        <f>TEXT(Table1[[#This Row],[Departure_Time]],"mmm yyyy")</f>
        <v>Jun 2024</v>
      </c>
    </row>
    <row r="5198" spans="1:16" x14ac:dyDescent="0.25">
      <c r="A5198" t="s">
        <v>1216</v>
      </c>
      <c r="B5198" t="s">
        <v>14</v>
      </c>
      <c r="C5198" t="s">
        <v>14</v>
      </c>
      <c r="D5198" s="5">
        <v>45553.457638888889</v>
      </c>
      <c r="E5198">
        <v>155</v>
      </c>
      <c r="F5198" t="s">
        <v>16</v>
      </c>
      <c r="G5198">
        <v>750</v>
      </c>
      <c r="H5198" t="s">
        <v>21</v>
      </c>
      <c r="I5198" t="s">
        <v>18</v>
      </c>
      <c r="J5198">
        <v>6.7</v>
      </c>
      <c r="K5198">
        <v>2</v>
      </c>
      <c r="L5198">
        <v>1</v>
      </c>
      <c r="M5198">
        <v>0</v>
      </c>
      <c r="N5198" t="str">
        <f t="shared" si="162"/>
        <v>No Weather Impact</v>
      </c>
      <c r="O5198" t="str">
        <f t="shared" si="163"/>
        <v>Not Cancelled</v>
      </c>
      <c r="P5198" t="str">
        <f>TEXT(Table1[[#This Row],[Departure_Time]],"mmm yyyy")</f>
        <v>Sep 2024</v>
      </c>
    </row>
    <row r="5199" spans="1:16" x14ac:dyDescent="0.25">
      <c r="A5199" t="s">
        <v>901</v>
      </c>
      <c r="B5199" t="s">
        <v>15</v>
      </c>
      <c r="C5199" t="s">
        <v>15</v>
      </c>
      <c r="D5199" s="5">
        <v>45514.461111111108</v>
      </c>
      <c r="E5199">
        <v>128</v>
      </c>
      <c r="F5199" t="s">
        <v>52</v>
      </c>
      <c r="G5199">
        <v>1147</v>
      </c>
      <c r="H5199" t="s">
        <v>18</v>
      </c>
      <c r="I5199" t="s">
        <v>130</v>
      </c>
      <c r="J5199">
        <v>5.4</v>
      </c>
      <c r="K5199">
        <v>5</v>
      </c>
      <c r="L5199">
        <v>0</v>
      </c>
      <c r="M5199">
        <v>0</v>
      </c>
      <c r="N5199" t="str">
        <f t="shared" si="162"/>
        <v>No Weather Impact</v>
      </c>
      <c r="O5199" t="str">
        <f t="shared" si="163"/>
        <v>Cancelled</v>
      </c>
      <c r="P5199" t="str">
        <f>TEXT(Table1[[#This Row],[Departure_Time]],"mmm yyyy")</f>
        <v>Aug 2024</v>
      </c>
    </row>
    <row r="5200" spans="1:16" x14ac:dyDescent="0.25">
      <c r="A5200" t="s">
        <v>773</v>
      </c>
      <c r="B5200" t="s">
        <v>20</v>
      </c>
      <c r="C5200" t="s">
        <v>36</v>
      </c>
      <c r="D5200" s="5">
        <v>45611.452777777777</v>
      </c>
      <c r="E5200">
        <v>177</v>
      </c>
      <c r="F5200" t="s">
        <v>16</v>
      </c>
      <c r="G5200">
        <v>1765</v>
      </c>
      <c r="H5200" t="s">
        <v>17</v>
      </c>
      <c r="I5200" t="s">
        <v>24</v>
      </c>
      <c r="J5200">
        <v>6.7</v>
      </c>
      <c r="K5200">
        <v>0</v>
      </c>
      <c r="L5200">
        <v>0</v>
      </c>
      <c r="M5200">
        <v>0</v>
      </c>
      <c r="N5200" t="str">
        <f t="shared" si="162"/>
        <v>No Weather Impact</v>
      </c>
      <c r="O5200" t="str">
        <f t="shared" si="163"/>
        <v>Not Cancelled</v>
      </c>
      <c r="P5200" t="str">
        <f>TEXT(Table1[[#This Row],[Departure_Time]],"mmm yyyy")</f>
        <v>Nov 2024</v>
      </c>
    </row>
    <row r="5201" spans="1:16" x14ac:dyDescent="0.25">
      <c r="A5201" t="s">
        <v>865</v>
      </c>
      <c r="B5201" t="s">
        <v>20</v>
      </c>
      <c r="C5201" t="s">
        <v>31</v>
      </c>
      <c r="D5201" s="5">
        <v>45764.31527777778</v>
      </c>
      <c r="E5201">
        <v>87</v>
      </c>
      <c r="F5201" t="s">
        <v>16</v>
      </c>
      <c r="G5201">
        <v>919</v>
      </c>
      <c r="H5201" t="s">
        <v>17</v>
      </c>
      <c r="I5201" t="s">
        <v>24</v>
      </c>
      <c r="J5201">
        <v>5.9</v>
      </c>
      <c r="K5201">
        <v>8</v>
      </c>
      <c r="L5201">
        <v>0</v>
      </c>
      <c r="M5201">
        <v>1</v>
      </c>
      <c r="N5201" t="str">
        <f t="shared" si="162"/>
        <v>Weather Imapct</v>
      </c>
      <c r="O5201" t="str">
        <f t="shared" si="163"/>
        <v>Not Cancelled</v>
      </c>
      <c r="P5201" t="str">
        <f>TEXT(Table1[[#This Row],[Departure_Time]],"mmm yyyy")</f>
        <v>Apr 2025</v>
      </c>
    </row>
    <row r="5202" spans="1:16" x14ac:dyDescent="0.25">
      <c r="A5202" t="s">
        <v>886</v>
      </c>
      <c r="B5202" t="s">
        <v>36</v>
      </c>
      <c r="C5202" t="s">
        <v>15</v>
      </c>
      <c r="D5202" s="5">
        <v>45562.069444444445</v>
      </c>
      <c r="E5202">
        <v>185</v>
      </c>
      <c r="F5202" t="s">
        <v>16</v>
      </c>
      <c r="G5202">
        <v>1260</v>
      </c>
      <c r="H5202" t="s">
        <v>18</v>
      </c>
      <c r="I5202" t="s">
        <v>24</v>
      </c>
      <c r="J5202">
        <v>8.5</v>
      </c>
      <c r="K5202">
        <v>14</v>
      </c>
      <c r="L5202">
        <v>0</v>
      </c>
      <c r="M5202">
        <v>0</v>
      </c>
      <c r="N5202" t="str">
        <f t="shared" si="162"/>
        <v>No Weather Impact</v>
      </c>
      <c r="O5202" t="str">
        <f t="shared" si="163"/>
        <v>Not Cancelled</v>
      </c>
      <c r="P5202" t="str">
        <f>TEXT(Table1[[#This Row],[Departure_Time]],"mmm yyyy")</f>
        <v>Sep 2024</v>
      </c>
    </row>
    <row r="5203" spans="1:16" x14ac:dyDescent="0.25">
      <c r="A5203" t="s">
        <v>1607</v>
      </c>
      <c r="B5203" t="s">
        <v>26</v>
      </c>
      <c r="C5203" t="s">
        <v>31</v>
      </c>
      <c r="D5203" s="5">
        <v>45210.691666666666</v>
      </c>
      <c r="E5203">
        <v>273</v>
      </c>
      <c r="F5203" t="s">
        <v>41</v>
      </c>
      <c r="G5203">
        <v>987</v>
      </c>
      <c r="H5203" t="s">
        <v>21</v>
      </c>
      <c r="I5203" t="s">
        <v>24</v>
      </c>
      <c r="J5203">
        <v>6.2</v>
      </c>
      <c r="K5203">
        <v>3</v>
      </c>
      <c r="L5203">
        <v>0</v>
      </c>
      <c r="M5203">
        <v>0</v>
      </c>
      <c r="N5203" t="str">
        <f t="shared" si="162"/>
        <v>No Weather Impact</v>
      </c>
      <c r="O5203" t="str">
        <f t="shared" si="163"/>
        <v>Not Cancelled</v>
      </c>
      <c r="P5203" t="str">
        <f>TEXT(Table1[[#This Row],[Departure_Time]],"mmm yyyy")</f>
        <v>Oct 2023</v>
      </c>
    </row>
    <row r="5204" spans="1:16" x14ac:dyDescent="0.25">
      <c r="A5204" t="s">
        <v>852</v>
      </c>
      <c r="B5204" t="s">
        <v>14</v>
      </c>
      <c r="C5204" t="s">
        <v>36</v>
      </c>
      <c r="D5204" s="5">
        <v>45519.025000000001</v>
      </c>
      <c r="E5204">
        <v>130</v>
      </c>
      <c r="F5204" t="s">
        <v>16</v>
      </c>
      <c r="G5204">
        <v>1061</v>
      </c>
      <c r="H5204" t="s">
        <v>27</v>
      </c>
      <c r="I5204" t="s">
        <v>24</v>
      </c>
      <c r="J5204">
        <v>4</v>
      </c>
      <c r="K5204">
        <v>3</v>
      </c>
      <c r="L5204">
        <v>1</v>
      </c>
      <c r="M5204">
        <v>1</v>
      </c>
      <c r="N5204" t="str">
        <f t="shared" si="162"/>
        <v>Weather Imapct</v>
      </c>
      <c r="O5204" t="str">
        <f t="shared" si="163"/>
        <v>Not Cancelled</v>
      </c>
      <c r="P5204" t="str">
        <f>TEXT(Table1[[#This Row],[Departure_Time]],"mmm yyyy")</f>
        <v>Aug 2024</v>
      </c>
    </row>
    <row r="5205" spans="1:16" x14ac:dyDescent="0.25">
      <c r="A5205" t="s">
        <v>254</v>
      </c>
      <c r="B5205" t="s">
        <v>31</v>
      </c>
      <c r="C5205" t="s">
        <v>15</v>
      </c>
      <c r="D5205" s="5">
        <v>45342.782638888886</v>
      </c>
      <c r="E5205">
        <v>184</v>
      </c>
      <c r="F5205" t="s">
        <v>16</v>
      </c>
      <c r="G5205">
        <v>1073</v>
      </c>
      <c r="H5205" t="s">
        <v>27</v>
      </c>
      <c r="I5205" t="s">
        <v>18</v>
      </c>
      <c r="J5205">
        <v>7.4</v>
      </c>
      <c r="K5205">
        <v>3</v>
      </c>
      <c r="L5205">
        <v>0</v>
      </c>
      <c r="M5205">
        <v>0</v>
      </c>
      <c r="N5205" t="str">
        <f t="shared" si="162"/>
        <v>No Weather Impact</v>
      </c>
      <c r="O5205" t="str">
        <f t="shared" si="163"/>
        <v>Not Cancelled</v>
      </c>
      <c r="P5205" t="str">
        <f>TEXT(Table1[[#This Row],[Departure_Time]],"mmm yyyy")</f>
        <v>Feb 2024</v>
      </c>
    </row>
    <row r="5206" spans="1:16" x14ac:dyDescent="0.25">
      <c r="A5206" t="s">
        <v>1212</v>
      </c>
      <c r="B5206" t="s">
        <v>31</v>
      </c>
      <c r="C5206" t="s">
        <v>31</v>
      </c>
      <c r="D5206" s="5">
        <v>45401.824305555558</v>
      </c>
      <c r="E5206">
        <v>207</v>
      </c>
      <c r="F5206" t="s">
        <v>16</v>
      </c>
      <c r="G5206">
        <v>1343</v>
      </c>
      <c r="H5206" t="s">
        <v>17</v>
      </c>
      <c r="I5206" t="s">
        <v>24</v>
      </c>
      <c r="J5206">
        <v>9.1</v>
      </c>
      <c r="K5206">
        <v>1</v>
      </c>
      <c r="L5206">
        <v>0</v>
      </c>
      <c r="M5206">
        <v>0</v>
      </c>
      <c r="N5206" t="str">
        <f t="shared" si="162"/>
        <v>No Weather Impact</v>
      </c>
      <c r="O5206" t="str">
        <f t="shared" si="163"/>
        <v>Not Cancelled</v>
      </c>
      <c r="P5206" t="str">
        <f>TEXT(Table1[[#This Row],[Departure_Time]],"mmm yyyy")</f>
        <v>Apr 2024</v>
      </c>
    </row>
    <row r="5207" spans="1:16" x14ac:dyDescent="0.25">
      <c r="A5207" t="s">
        <v>1739</v>
      </c>
      <c r="B5207" t="s">
        <v>14</v>
      </c>
      <c r="C5207" t="s">
        <v>36</v>
      </c>
      <c r="D5207" s="5">
        <v>45237.092361111114</v>
      </c>
      <c r="E5207">
        <v>184</v>
      </c>
      <c r="F5207" t="s">
        <v>16</v>
      </c>
      <c r="G5207">
        <v>248</v>
      </c>
      <c r="H5207" t="s">
        <v>17</v>
      </c>
      <c r="I5207" t="s">
        <v>18</v>
      </c>
      <c r="J5207">
        <v>7.7</v>
      </c>
      <c r="K5207">
        <v>5</v>
      </c>
      <c r="L5207">
        <v>0</v>
      </c>
      <c r="M5207">
        <v>0</v>
      </c>
      <c r="N5207" t="str">
        <f t="shared" si="162"/>
        <v>No Weather Impact</v>
      </c>
      <c r="O5207" t="str">
        <f t="shared" si="163"/>
        <v>Not Cancelled</v>
      </c>
      <c r="P5207" t="str">
        <f>TEXT(Table1[[#This Row],[Departure_Time]],"mmm yyyy")</f>
        <v>Nov 2023</v>
      </c>
    </row>
    <row r="5208" spans="1:16" x14ac:dyDescent="0.25">
      <c r="A5208" t="s">
        <v>872</v>
      </c>
      <c r="B5208" t="s">
        <v>26</v>
      </c>
      <c r="C5208" t="s">
        <v>31</v>
      </c>
      <c r="D5208" s="5">
        <v>45348.311805555553</v>
      </c>
      <c r="E5208">
        <v>165</v>
      </c>
      <c r="F5208" t="s">
        <v>16</v>
      </c>
      <c r="G5208">
        <v>1601</v>
      </c>
      <c r="H5208" t="s">
        <v>18</v>
      </c>
      <c r="I5208" t="s">
        <v>24</v>
      </c>
      <c r="J5208">
        <v>8.1</v>
      </c>
      <c r="K5208">
        <v>6</v>
      </c>
      <c r="L5208">
        <v>0</v>
      </c>
      <c r="M5208">
        <v>0</v>
      </c>
      <c r="N5208" t="str">
        <f t="shared" si="162"/>
        <v>No Weather Impact</v>
      </c>
      <c r="O5208" t="str">
        <f t="shared" si="163"/>
        <v>Not Cancelled</v>
      </c>
      <c r="P5208" t="str">
        <f>TEXT(Table1[[#This Row],[Departure_Time]],"mmm yyyy")</f>
        <v>Feb 2024</v>
      </c>
    </row>
    <row r="5209" spans="1:16" x14ac:dyDescent="0.25">
      <c r="A5209" t="s">
        <v>774</v>
      </c>
      <c r="B5209" t="s">
        <v>15</v>
      </c>
      <c r="C5209" t="s">
        <v>26</v>
      </c>
      <c r="D5209" s="5">
        <v>45649.990277777775</v>
      </c>
      <c r="E5209">
        <v>226</v>
      </c>
      <c r="F5209" t="s">
        <v>16</v>
      </c>
      <c r="G5209">
        <v>1240</v>
      </c>
      <c r="H5209" t="s">
        <v>27</v>
      </c>
      <c r="I5209" t="s">
        <v>39</v>
      </c>
      <c r="J5209">
        <v>5.3</v>
      </c>
      <c r="K5209">
        <v>16</v>
      </c>
      <c r="L5209">
        <v>0</v>
      </c>
      <c r="M5209">
        <v>0</v>
      </c>
      <c r="N5209" t="str">
        <f t="shared" si="162"/>
        <v>No Weather Impact</v>
      </c>
      <c r="O5209" t="str">
        <f t="shared" si="163"/>
        <v>Not Cancelled</v>
      </c>
      <c r="P5209" t="str">
        <f>TEXT(Table1[[#This Row],[Departure_Time]],"mmm yyyy")</f>
        <v>Dec 2024</v>
      </c>
    </row>
    <row r="5210" spans="1:16" x14ac:dyDescent="0.25">
      <c r="A5210" t="s">
        <v>1854</v>
      </c>
      <c r="B5210" t="s">
        <v>31</v>
      </c>
      <c r="C5210" t="s">
        <v>23</v>
      </c>
      <c r="D5210" s="5">
        <v>45109.56527777778</v>
      </c>
      <c r="E5210">
        <v>101</v>
      </c>
      <c r="F5210" t="s">
        <v>16</v>
      </c>
      <c r="G5210">
        <v>1358</v>
      </c>
      <c r="H5210" t="s">
        <v>27</v>
      </c>
      <c r="I5210" t="s">
        <v>130</v>
      </c>
      <c r="J5210">
        <v>1.6</v>
      </c>
      <c r="K5210">
        <v>3</v>
      </c>
      <c r="L5210">
        <v>0</v>
      </c>
      <c r="M5210">
        <v>1</v>
      </c>
      <c r="N5210" t="str">
        <f t="shared" si="162"/>
        <v>Weather Imapct</v>
      </c>
      <c r="O5210" t="str">
        <f t="shared" si="163"/>
        <v>Not Cancelled</v>
      </c>
      <c r="P5210" t="str">
        <f>TEXT(Table1[[#This Row],[Departure_Time]],"mmm yyyy")</f>
        <v>Jul 2023</v>
      </c>
    </row>
    <row r="5211" spans="1:16" x14ac:dyDescent="0.25">
      <c r="A5211" t="s">
        <v>1790</v>
      </c>
      <c r="B5211" t="s">
        <v>36</v>
      </c>
      <c r="C5211" t="s">
        <v>26</v>
      </c>
      <c r="D5211" s="5">
        <v>45161.03125</v>
      </c>
      <c r="E5211">
        <v>284</v>
      </c>
      <c r="F5211" t="s">
        <v>41</v>
      </c>
      <c r="G5211">
        <v>1154</v>
      </c>
      <c r="H5211" t="s">
        <v>21</v>
      </c>
      <c r="I5211" t="s">
        <v>39</v>
      </c>
      <c r="J5211">
        <v>8.3000000000000007</v>
      </c>
      <c r="K5211">
        <v>5</v>
      </c>
      <c r="L5211">
        <v>0</v>
      </c>
      <c r="M5211">
        <v>0</v>
      </c>
      <c r="N5211" t="str">
        <f t="shared" si="162"/>
        <v>No Weather Impact</v>
      </c>
      <c r="O5211" t="str">
        <f t="shared" si="163"/>
        <v>Not Cancelled</v>
      </c>
      <c r="P5211" t="str">
        <f>TEXT(Table1[[#This Row],[Departure_Time]],"mmm yyyy")</f>
        <v>Aug 2023</v>
      </c>
    </row>
    <row r="5212" spans="1:16" x14ac:dyDescent="0.25">
      <c r="A5212" t="s">
        <v>277</v>
      </c>
      <c r="B5212" t="s">
        <v>15</v>
      </c>
      <c r="C5212" t="s">
        <v>31</v>
      </c>
      <c r="D5212" s="5">
        <v>45222.392361111109</v>
      </c>
      <c r="E5212">
        <v>187</v>
      </c>
      <c r="F5212" t="s">
        <v>16</v>
      </c>
      <c r="G5212">
        <v>1698</v>
      </c>
      <c r="H5212" t="s">
        <v>18</v>
      </c>
      <c r="I5212" t="s">
        <v>39</v>
      </c>
      <c r="J5212">
        <v>7.1</v>
      </c>
      <c r="K5212">
        <v>12</v>
      </c>
      <c r="L5212">
        <v>0</v>
      </c>
      <c r="M5212">
        <v>1</v>
      </c>
      <c r="N5212" t="str">
        <f t="shared" si="162"/>
        <v>Weather Imapct</v>
      </c>
      <c r="O5212" t="str">
        <f t="shared" si="163"/>
        <v>Not Cancelled</v>
      </c>
      <c r="P5212" t="str">
        <f>TEXT(Table1[[#This Row],[Departure_Time]],"mmm yyyy")</f>
        <v>Oct 2023</v>
      </c>
    </row>
    <row r="5213" spans="1:16" x14ac:dyDescent="0.25">
      <c r="A5213" t="s">
        <v>1163</v>
      </c>
      <c r="B5213" t="s">
        <v>31</v>
      </c>
      <c r="C5213" t="s">
        <v>29</v>
      </c>
      <c r="D5213" s="5">
        <v>45271.398611111108</v>
      </c>
      <c r="E5213">
        <v>149</v>
      </c>
      <c r="F5213" t="s">
        <v>16</v>
      </c>
      <c r="G5213">
        <v>1227</v>
      </c>
      <c r="H5213" t="s">
        <v>27</v>
      </c>
      <c r="I5213" t="s">
        <v>18</v>
      </c>
      <c r="J5213">
        <v>6.3</v>
      </c>
      <c r="K5213">
        <v>3</v>
      </c>
      <c r="L5213">
        <v>0</v>
      </c>
      <c r="M5213">
        <v>0</v>
      </c>
      <c r="N5213" t="str">
        <f t="shared" si="162"/>
        <v>No Weather Impact</v>
      </c>
      <c r="O5213" t="str">
        <f t="shared" si="163"/>
        <v>Not Cancelled</v>
      </c>
      <c r="P5213" t="str">
        <f>TEXT(Table1[[#This Row],[Departure_Time]],"mmm yyyy")</f>
        <v>Dec 2023</v>
      </c>
    </row>
    <row r="5214" spans="1:16" x14ac:dyDescent="0.25">
      <c r="A5214" t="s">
        <v>979</v>
      </c>
      <c r="B5214" t="s">
        <v>26</v>
      </c>
      <c r="C5214" t="s">
        <v>23</v>
      </c>
      <c r="D5214" s="5">
        <v>45342.543055555558</v>
      </c>
      <c r="E5214">
        <v>226</v>
      </c>
      <c r="F5214" t="s">
        <v>16</v>
      </c>
      <c r="G5214">
        <v>1377</v>
      </c>
      <c r="H5214" t="s">
        <v>17</v>
      </c>
      <c r="I5214" t="s">
        <v>24</v>
      </c>
      <c r="J5214">
        <v>5.9</v>
      </c>
      <c r="K5214">
        <v>23</v>
      </c>
      <c r="L5214">
        <v>1</v>
      </c>
      <c r="M5214">
        <v>0</v>
      </c>
      <c r="N5214" t="str">
        <f t="shared" si="162"/>
        <v>No Weather Impact</v>
      </c>
      <c r="O5214" t="str">
        <f t="shared" si="163"/>
        <v>Not Cancelled</v>
      </c>
      <c r="P5214" t="str">
        <f>TEXT(Table1[[#This Row],[Departure_Time]],"mmm yyyy")</f>
        <v>Feb 2024</v>
      </c>
    </row>
    <row r="5215" spans="1:16" x14ac:dyDescent="0.25">
      <c r="A5215" t="s">
        <v>1223</v>
      </c>
      <c r="B5215" t="s">
        <v>14</v>
      </c>
      <c r="C5215" t="s">
        <v>36</v>
      </c>
      <c r="D5215" s="5">
        <v>45205.35833333333</v>
      </c>
      <c r="E5215">
        <v>85</v>
      </c>
      <c r="F5215" t="s">
        <v>16</v>
      </c>
      <c r="G5215">
        <v>1344</v>
      </c>
      <c r="H5215" t="s">
        <v>27</v>
      </c>
      <c r="I5215" t="s">
        <v>24</v>
      </c>
      <c r="J5215">
        <v>8</v>
      </c>
      <c r="K5215">
        <v>9</v>
      </c>
      <c r="L5215">
        <v>0</v>
      </c>
      <c r="M5215">
        <v>0</v>
      </c>
      <c r="N5215" t="str">
        <f t="shared" si="162"/>
        <v>No Weather Impact</v>
      </c>
      <c r="O5215" t="str">
        <f t="shared" si="163"/>
        <v>Not Cancelled</v>
      </c>
      <c r="P5215" t="str">
        <f>TEXT(Table1[[#This Row],[Departure_Time]],"mmm yyyy")</f>
        <v>Oct 2023</v>
      </c>
    </row>
    <row r="5216" spans="1:16" x14ac:dyDescent="0.25">
      <c r="A5216" t="s">
        <v>946</v>
      </c>
      <c r="B5216" t="s">
        <v>20</v>
      </c>
      <c r="C5216" t="s">
        <v>15</v>
      </c>
      <c r="D5216" s="5">
        <v>45698.938888888886</v>
      </c>
      <c r="E5216">
        <v>156</v>
      </c>
      <c r="F5216" t="s">
        <v>16</v>
      </c>
      <c r="G5216">
        <v>1890</v>
      </c>
      <c r="H5216" t="s">
        <v>18</v>
      </c>
      <c r="I5216" t="s">
        <v>39</v>
      </c>
      <c r="J5216">
        <v>5.8</v>
      </c>
      <c r="K5216">
        <v>8</v>
      </c>
      <c r="L5216">
        <v>0</v>
      </c>
      <c r="M5216">
        <v>0</v>
      </c>
      <c r="N5216" t="str">
        <f t="shared" si="162"/>
        <v>No Weather Impact</v>
      </c>
      <c r="O5216" t="str">
        <f t="shared" si="163"/>
        <v>Not Cancelled</v>
      </c>
      <c r="P5216" t="str">
        <f>TEXT(Table1[[#This Row],[Departure_Time]],"mmm yyyy")</f>
        <v>Feb 2025</v>
      </c>
    </row>
    <row r="5217" spans="1:16" x14ac:dyDescent="0.25">
      <c r="A5217" t="s">
        <v>465</v>
      </c>
      <c r="B5217" t="s">
        <v>29</v>
      </c>
      <c r="C5217" t="s">
        <v>36</v>
      </c>
      <c r="D5217" s="5">
        <v>45654.547222222223</v>
      </c>
      <c r="E5217">
        <v>200</v>
      </c>
      <c r="F5217" t="s">
        <v>16</v>
      </c>
      <c r="G5217">
        <v>1247</v>
      </c>
      <c r="H5217" t="s">
        <v>21</v>
      </c>
      <c r="I5217" t="s">
        <v>18</v>
      </c>
      <c r="J5217">
        <v>5.2</v>
      </c>
      <c r="K5217">
        <v>10</v>
      </c>
      <c r="L5217">
        <v>0</v>
      </c>
      <c r="M5217">
        <v>0</v>
      </c>
      <c r="N5217" t="str">
        <f t="shared" si="162"/>
        <v>No Weather Impact</v>
      </c>
      <c r="O5217" t="str">
        <f t="shared" si="163"/>
        <v>Not Cancelled</v>
      </c>
      <c r="P5217" t="str">
        <f>TEXT(Table1[[#This Row],[Departure_Time]],"mmm yyyy")</f>
        <v>Dec 2024</v>
      </c>
    </row>
    <row r="5218" spans="1:16" x14ac:dyDescent="0.25">
      <c r="A5218" t="s">
        <v>1508</v>
      </c>
      <c r="B5218" t="s">
        <v>36</v>
      </c>
      <c r="C5218" t="s">
        <v>14</v>
      </c>
      <c r="D5218" s="5">
        <v>45734.023611111108</v>
      </c>
      <c r="E5218">
        <v>220</v>
      </c>
      <c r="F5218" t="s">
        <v>41</v>
      </c>
      <c r="G5218">
        <v>928</v>
      </c>
      <c r="H5218" t="s">
        <v>18</v>
      </c>
      <c r="I5218" t="s">
        <v>24</v>
      </c>
      <c r="J5218">
        <v>8</v>
      </c>
      <c r="K5218">
        <v>2</v>
      </c>
      <c r="L5218">
        <v>0</v>
      </c>
      <c r="M5218">
        <v>0</v>
      </c>
      <c r="N5218" t="str">
        <f t="shared" si="162"/>
        <v>No Weather Impact</v>
      </c>
      <c r="O5218" t="str">
        <f t="shared" si="163"/>
        <v>Not Cancelled</v>
      </c>
      <c r="P5218" t="str">
        <f>TEXT(Table1[[#This Row],[Departure_Time]],"mmm yyyy")</f>
        <v>Mar 2025</v>
      </c>
    </row>
    <row r="5219" spans="1:16" x14ac:dyDescent="0.25">
      <c r="A5219" t="s">
        <v>311</v>
      </c>
      <c r="B5219" t="s">
        <v>20</v>
      </c>
      <c r="C5219" t="s">
        <v>26</v>
      </c>
      <c r="D5219" s="5">
        <v>45425.794444444444</v>
      </c>
      <c r="E5219">
        <v>166</v>
      </c>
      <c r="F5219" t="s">
        <v>16</v>
      </c>
      <c r="G5219">
        <v>1184</v>
      </c>
      <c r="H5219" t="s">
        <v>17</v>
      </c>
      <c r="I5219" t="s">
        <v>39</v>
      </c>
      <c r="J5219">
        <v>7</v>
      </c>
      <c r="K5219">
        <v>23</v>
      </c>
      <c r="L5219">
        <v>0</v>
      </c>
      <c r="M5219">
        <v>0</v>
      </c>
      <c r="N5219" t="str">
        <f t="shared" si="162"/>
        <v>No Weather Impact</v>
      </c>
      <c r="O5219" t="str">
        <f t="shared" si="163"/>
        <v>Not Cancelled</v>
      </c>
      <c r="P5219" t="str">
        <f>TEXT(Table1[[#This Row],[Departure_Time]],"mmm yyyy")</f>
        <v>May 2024</v>
      </c>
    </row>
    <row r="5220" spans="1:16" x14ac:dyDescent="0.25">
      <c r="A5220" t="s">
        <v>1808</v>
      </c>
      <c r="B5220" t="s">
        <v>23</v>
      </c>
      <c r="C5220" t="s">
        <v>23</v>
      </c>
      <c r="D5220" s="5">
        <v>45549.241666666669</v>
      </c>
      <c r="E5220">
        <v>69</v>
      </c>
      <c r="F5220" t="s">
        <v>16</v>
      </c>
      <c r="G5220">
        <v>795</v>
      </c>
      <c r="H5220" t="s">
        <v>21</v>
      </c>
      <c r="I5220" t="s">
        <v>24</v>
      </c>
      <c r="J5220">
        <v>8</v>
      </c>
      <c r="K5220">
        <v>3</v>
      </c>
      <c r="L5220">
        <v>0</v>
      </c>
      <c r="M5220">
        <v>0</v>
      </c>
      <c r="N5220" t="str">
        <f t="shared" si="162"/>
        <v>No Weather Impact</v>
      </c>
      <c r="O5220" t="str">
        <f t="shared" si="163"/>
        <v>Not Cancelled</v>
      </c>
      <c r="P5220" t="str">
        <f>TEXT(Table1[[#This Row],[Departure_Time]],"mmm yyyy")</f>
        <v>Sep 2024</v>
      </c>
    </row>
    <row r="5221" spans="1:16" x14ac:dyDescent="0.25">
      <c r="A5221" t="s">
        <v>1316</v>
      </c>
      <c r="B5221" t="s">
        <v>14</v>
      </c>
      <c r="C5221" t="s">
        <v>23</v>
      </c>
      <c r="D5221" s="5">
        <v>45272.168749999997</v>
      </c>
      <c r="E5221">
        <v>201</v>
      </c>
      <c r="F5221" t="s">
        <v>16</v>
      </c>
      <c r="G5221">
        <v>1450</v>
      </c>
      <c r="H5221" t="s">
        <v>27</v>
      </c>
      <c r="I5221" t="s">
        <v>39</v>
      </c>
      <c r="J5221">
        <v>7.2</v>
      </c>
      <c r="K5221">
        <v>21</v>
      </c>
      <c r="L5221">
        <v>0</v>
      </c>
      <c r="M5221">
        <v>0</v>
      </c>
      <c r="N5221" t="str">
        <f t="shared" si="162"/>
        <v>No Weather Impact</v>
      </c>
      <c r="O5221" t="str">
        <f t="shared" si="163"/>
        <v>Not Cancelled</v>
      </c>
      <c r="P5221" t="str">
        <f>TEXT(Table1[[#This Row],[Departure_Time]],"mmm yyyy")</f>
        <v>Dec 2023</v>
      </c>
    </row>
    <row r="5222" spans="1:16" x14ac:dyDescent="0.25">
      <c r="A5222" t="s">
        <v>461</v>
      </c>
      <c r="B5222" t="s">
        <v>36</v>
      </c>
      <c r="C5222" t="s">
        <v>26</v>
      </c>
      <c r="D5222" s="5">
        <v>45617.128472222219</v>
      </c>
      <c r="E5222">
        <v>147</v>
      </c>
      <c r="F5222" t="s">
        <v>16</v>
      </c>
      <c r="G5222">
        <v>854</v>
      </c>
      <c r="H5222" t="s">
        <v>17</v>
      </c>
      <c r="I5222" t="s">
        <v>39</v>
      </c>
      <c r="J5222">
        <v>5</v>
      </c>
      <c r="K5222">
        <v>5</v>
      </c>
      <c r="L5222">
        <v>0</v>
      </c>
      <c r="M5222">
        <v>0</v>
      </c>
      <c r="N5222" t="str">
        <f t="shared" si="162"/>
        <v>No Weather Impact</v>
      </c>
      <c r="O5222" t="str">
        <f t="shared" si="163"/>
        <v>Not Cancelled</v>
      </c>
      <c r="P5222" t="str">
        <f>TEXT(Table1[[#This Row],[Departure_Time]],"mmm yyyy")</f>
        <v>Nov 2024</v>
      </c>
    </row>
    <row r="5223" spans="1:16" x14ac:dyDescent="0.25">
      <c r="A5223" t="s">
        <v>995</v>
      </c>
      <c r="B5223" t="s">
        <v>26</v>
      </c>
      <c r="C5223" t="s">
        <v>26</v>
      </c>
      <c r="D5223" s="5">
        <v>45324.280555555553</v>
      </c>
      <c r="E5223">
        <v>176</v>
      </c>
      <c r="F5223" t="s">
        <v>16</v>
      </c>
      <c r="G5223">
        <v>1416</v>
      </c>
      <c r="H5223" t="s">
        <v>27</v>
      </c>
      <c r="I5223" t="s">
        <v>39</v>
      </c>
      <c r="J5223">
        <v>5.0999999999999996</v>
      </c>
      <c r="K5223">
        <v>4</v>
      </c>
      <c r="L5223">
        <v>0</v>
      </c>
      <c r="M5223">
        <v>0</v>
      </c>
      <c r="N5223" t="str">
        <f t="shared" si="162"/>
        <v>No Weather Impact</v>
      </c>
      <c r="O5223" t="str">
        <f t="shared" si="163"/>
        <v>Not Cancelled</v>
      </c>
      <c r="P5223" t="str">
        <f>TEXT(Table1[[#This Row],[Departure_Time]],"mmm yyyy")</f>
        <v>Feb 2024</v>
      </c>
    </row>
    <row r="5224" spans="1:16" x14ac:dyDescent="0.25">
      <c r="A5224" t="s">
        <v>951</v>
      </c>
      <c r="B5224" t="s">
        <v>14</v>
      </c>
      <c r="C5224" t="s">
        <v>36</v>
      </c>
      <c r="D5224" s="5">
        <v>45052.990277777775</v>
      </c>
      <c r="E5224">
        <v>77</v>
      </c>
      <c r="F5224" t="s">
        <v>52</v>
      </c>
      <c r="G5224">
        <v>1494</v>
      </c>
      <c r="H5224" t="s">
        <v>18</v>
      </c>
      <c r="I5224" t="s">
        <v>24</v>
      </c>
      <c r="J5224">
        <v>7.4</v>
      </c>
      <c r="K5224">
        <v>3</v>
      </c>
      <c r="L5224">
        <v>0</v>
      </c>
      <c r="M5224">
        <v>0</v>
      </c>
      <c r="N5224" t="str">
        <f t="shared" si="162"/>
        <v>No Weather Impact</v>
      </c>
      <c r="O5224" t="str">
        <f t="shared" si="163"/>
        <v>Cancelled</v>
      </c>
      <c r="P5224" t="str">
        <f>TEXT(Table1[[#This Row],[Departure_Time]],"mmm yyyy")</f>
        <v>May 2023</v>
      </c>
    </row>
    <row r="5225" spans="1:16" x14ac:dyDescent="0.25">
      <c r="A5225" t="s">
        <v>1166</v>
      </c>
      <c r="B5225" t="s">
        <v>15</v>
      </c>
      <c r="C5225" t="s">
        <v>31</v>
      </c>
      <c r="D5225" s="5">
        <v>45647.661805555559</v>
      </c>
      <c r="E5225">
        <v>226</v>
      </c>
      <c r="F5225" t="s">
        <v>16</v>
      </c>
      <c r="G5225">
        <v>983</v>
      </c>
      <c r="H5225" t="s">
        <v>27</v>
      </c>
      <c r="I5225" t="s">
        <v>39</v>
      </c>
      <c r="J5225">
        <v>7.2</v>
      </c>
      <c r="K5225">
        <v>1</v>
      </c>
      <c r="L5225">
        <v>0</v>
      </c>
      <c r="M5225">
        <v>0</v>
      </c>
      <c r="N5225" t="str">
        <f t="shared" si="162"/>
        <v>No Weather Impact</v>
      </c>
      <c r="O5225" t="str">
        <f t="shared" si="163"/>
        <v>Not Cancelled</v>
      </c>
      <c r="P5225" t="str">
        <f>TEXT(Table1[[#This Row],[Departure_Time]],"mmm yyyy")</f>
        <v>Dec 2024</v>
      </c>
    </row>
    <row r="5226" spans="1:16" x14ac:dyDescent="0.25">
      <c r="A5226" t="s">
        <v>445</v>
      </c>
      <c r="B5226" t="s">
        <v>23</v>
      </c>
      <c r="C5226" t="s">
        <v>31</v>
      </c>
      <c r="D5226" s="5">
        <v>45227.259722222225</v>
      </c>
      <c r="E5226">
        <v>142</v>
      </c>
      <c r="F5226" t="s">
        <v>16</v>
      </c>
      <c r="G5226">
        <v>1018</v>
      </c>
      <c r="H5226" t="s">
        <v>18</v>
      </c>
      <c r="I5226" t="s">
        <v>18</v>
      </c>
      <c r="J5226">
        <v>8.1</v>
      </c>
      <c r="K5226">
        <v>0</v>
      </c>
      <c r="L5226">
        <v>0</v>
      </c>
      <c r="M5226">
        <v>0</v>
      </c>
      <c r="N5226" t="str">
        <f t="shared" si="162"/>
        <v>No Weather Impact</v>
      </c>
      <c r="O5226" t="str">
        <f t="shared" si="163"/>
        <v>Not Cancelled</v>
      </c>
      <c r="P5226" t="str">
        <f>TEXT(Table1[[#This Row],[Departure_Time]],"mmm yyyy")</f>
        <v>Oct 2023</v>
      </c>
    </row>
    <row r="5227" spans="1:16" x14ac:dyDescent="0.25">
      <c r="A5227" t="s">
        <v>1415</v>
      </c>
      <c r="B5227" t="s">
        <v>31</v>
      </c>
      <c r="C5227" t="s">
        <v>23</v>
      </c>
      <c r="D5227" s="5">
        <v>45696.548611111109</v>
      </c>
      <c r="E5227">
        <v>134</v>
      </c>
      <c r="F5227" t="s">
        <v>16</v>
      </c>
      <c r="G5227">
        <v>1560</v>
      </c>
      <c r="H5227" t="s">
        <v>18</v>
      </c>
      <c r="I5227" t="s">
        <v>18</v>
      </c>
      <c r="J5227">
        <v>9</v>
      </c>
      <c r="K5227">
        <v>0</v>
      </c>
      <c r="L5227">
        <v>0</v>
      </c>
      <c r="M5227">
        <v>1</v>
      </c>
      <c r="N5227" t="str">
        <f t="shared" si="162"/>
        <v>Weather Imapct</v>
      </c>
      <c r="O5227" t="str">
        <f t="shared" si="163"/>
        <v>Not Cancelled</v>
      </c>
      <c r="P5227" t="str">
        <f>TEXT(Table1[[#This Row],[Departure_Time]],"mmm yyyy")</f>
        <v>Feb 2025</v>
      </c>
    </row>
    <row r="5228" spans="1:16" x14ac:dyDescent="0.25">
      <c r="A5228" t="s">
        <v>986</v>
      </c>
      <c r="B5228" t="s">
        <v>26</v>
      </c>
      <c r="C5228" t="s">
        <v>15</v>
      </c>
      <c r="D5228" s="5">
        <v>45448.217361111114</v>
      </c>
      <c r="E5228">
        <v>200</v>
      </c>
      <c r="F5228" t="s">
        <v>16</v>
      </c>
      <c r="G5228">
        <v>1056</v>
      </c>
      <c r="H5228" t="s">
        <v>21</v>
      </c>
      <c r="I5228" t="s">
        <v>130</v>
      </c>
      <c r="J5228">
        <v>5.7</v>
      </c>
      <c r="K5228">
        <v>9</v>
      </c>
      <c r="L5228">
        <v>0</v>
      </c>
      <c r="M5228">
        <v>0</v>
      </c>
      <c r="N5228" t="str">
        <f t="shared" si="162"/>
        <v>No Weather Impact</v>
      </c>
      <c r="O5228" t="str">
        <f t="shared" si="163"/>
        <v>Not Cancelled</v>
      </c>
      <c r="P5228" t="str">
        <f>TEXT(Table1[[#This Row],[Departure_Time]],"mmm yyyy")</f>
        <v>Jun 2024</v>
      </c>
    </row>
    <row r="5229" spans="1:16" x14ac:dyDescent="0.25">
      <c r="A5229" t="s">
        <v>1082</v>
      </c>
      <c r="B5229" t="s">
        <v>29</v>
      </c>
      <c r="C5229" t="s">
        <v>14</v>
      </c>
      <c r="D5229" s="5">
        <v>45634.182638888888</v>
      </c>
      <c r="E5229">
        <v>54</v>
      </c>
      <c r="F5229" t="s">
        <v>16</v>
      </c>
      <c r="G5229">
        <v>847</v>
      </c>
      <c r="H5229" t="s">
        <v>17</v>
      </c>
      <c r="I5229" t="s">
        <v>24</v>
      </c>
      <c r="J5229">
        <v>6</v>
      </c>
      <c r="K5229">
        <v>0</v>
      </c>
      <c r="L5229">
        <v>0</v>
      </c>
      <c r="M5229">
        <v>0</v>
      </c>
      <c r="N5229" t="str">
        <f t="shared" si="162"/>
        <v>No Weather Impact</v>
      </c>
      <c r="O5229" t="str">
        <f t="shared" si="163"/>
        <v>Not Cancelled</v>
      </c>
      <c r="P5229" t="str">
        <f>TEXT(Table1[[#This Row],[Departure_Time]],"mmm yyyy")</f>
        <v>Dec 2024</v>
      </c>
    </row>
    <row r="5230" spans="1:16" x14ac:dyDescent="0.25">
      <c r="A5230" t="s">
        <v>487</v>
      </c>
      <c r="B5230" t="s">
        <v>15</v>
      </c>
      <c r="C5230" t="s">
        <v>15</v>
      </c>
      <c r="D5230" s="5">
        <v>45443.353472222225</v>
      </c>
      <c r="E5230">
        <v>148</v>
      </c>
      <c r="F5230" t="s">
        <v>16</v>
      </c>
      <c r="G5230">
        <v>1222</v>
      </c>
      <c r="H5230" t="s">
        <v>21</v>
      </c>
      <c r="I5230" t="s">
        <v>39</v>
      </c>
      <c r="J5230">
        <v>7.2</v>
      </c>
      <c r="K5230">
        <v>31</v>
      </c>
      <c r="L5230">
        <v>0</v>
      </c>
      <c r="M5230">
        <v>0</v>
      </c>
      <c r="N5230" t="str">
        <f t="shared" si="162"/>
        <v>No Weather Impact</v>
      </c>
      <c r="O5230" t="str">
        <f t="shared" si="163"/>
        <v>Not Cancelled</v>
      </c>
      <c r="P5230" t="str">
        <f>TEXT(Table1[[#This Row],[Departure_Time]],"mmm yyyy")</f>
        <v>May 2024</v>
      </c>
    </row>
    <row r="5231" spans="1:16" x14ac:dyDescent="0.25">
      <c r="A5231" t="s">
        <v>894</v>
      </c>
      <c r="B5231" t="s">
        <v>15</v>
      </c>
      <c r="C5231" t="s">
        <v>29</v>
      </c>
      <c r="D5231" s="5">
        <v>45384.865972222222</v>
      </c>
      <c r="E5231">
        <v>171</v>
      </c>
      <c r="F5231" t="s">
        <v>16</v>
      </c>
      <c r="G5231">
        <v>1412</v>
      </c>
      <c r="H5231" t="s">
        <v>17</v>
      </c>
      <c r="I5231" t="s">
        <v>18</v>
      </c>
      <c r="J5231">
        <v>6.1</v>
      </c>
      <c r="K5231">
        <v>10</v>
      </c>
      <c r="L5231">
        <v>0</v>
      </c>
      <c r="M5231">
        <v>0</v>
      </c>
      <c r="N5231" t="str">
        <f t="shared" si="162"/>
        <v>No Weather Impact</v>
      </c>
      <c r="O5231" t="str">
        <f t="shared" si="163"/>
        <v>Not Cancelled</v>
      </c>
      <c r="P5231" t="str">
        <f>TEXT(Table1[[#This Row],[Departure_Time]],"mmm yyyy")</f>
        <v>Apr 2024</v>
      </c>
    </row>
    <row r="5232" spans="1:16" x14ac:dyDescent="0.25">
      <c r="A5232" t="s">
        <v>1392</v>
      </c>
      <c r="B5232" t="s">
        <v>31</v>
      </c>
      <c r="C5232" t="s">
        <v>26</v>
      </c>
      <c r="D5232" s="5">
        <v>45576.524305555555</v>
      </c>
      <c r="E5232">
        <v>183</v>
      </c>
      <c r="F5232" t="s">
        <v>16</v>
      </c>
      <c r="G5232">
        <v>1634</v>
      </c>
      <c r="H5232" t="s">
        <v>21</v>
      </c>
      <c r="I5232" t="s">
        <v>24</v>
      </c>
      <c r="J5232">
        <v>7.9</v>
      </c>
      <c r="K5232">
        <v>12</v>
      </c>
      <c r="L5232">
        <v>0</v>
      </c>
      <c r="M5232">
        <v>0</v>
      </c>
      <c r="N5232" t="str">
        <f t="shared" si="162"/>
        <v>No Weather Impact</v>
      </c>
      <c r="O5232" t="str">
        <f t="shared" si="163"/>
        <v>Not Cancelled</v>
      </c>
      <c r="P5232" t="str">
        <f>TEXT(Table1[[#This Row],[Departure_Time]],"mmm yyyy")</f>
        <v>Oct 2024</v>
      </c>
    </row>
    <row r="5233" spans="1:16" x14ac:dyDescent="0.25">
      <c r="A5233" t="s">
        <v>13</v>
      </c>
      <c r="B5233" t="s">
        <v>15</v>
      </c>
      <c r="C5233" t="s">
        <v>29</v>
      </c>
      <c r="D5233" s="5">
        <v>45130.794444444444</v>
      </c>
      <c r="E5233">
        <v>275</v>
      </c>
      <c r="F5233" t="s">
        <v>52</v>
      </c>
      <c r="G5233">
        <v>1467</v>
      </c>
      <c r="H5233" t="s">
        <v>17</v>
      </c>
      <c r="I5233" t="s">
        <v>24</v>
      </c>
      <c r="J5233">
        <v>6.3</v>
      </c>
      <c r="K5233">
        <v>11</v>
      </c>
      <c r="L5233">
        <v>0</v>
      </c>
      <c r="M5233">
        <v>0</v>
      </c>
      <c r="N5233" t="str">
        <f t="shared" si="162"/>
        <v>No Weather Impact</v>
      </c>
      <c r="O5233" t="str">
        <f t="shared" si="163"/>
        <v>Cancelled</v>
      </c>
      <c r="P5233" t="str">
        <f>TEXT(Table1[[#This Row],[Departure_Time]],"mmm yyyy")</f>
        <v>Jul 2023</v>
      </c>
    </row>
    <row r="5234" spans="1:16" x14ac:dyDescent="0.25">
      <c r="A5234" t="s">
        <v>1814</v>
      </c>
      <c r="B5234" t="s">
        <v>31</v>
      </c>
      <c r="C5234" t="s">
        <v>15</v>
      </c>
      <c r="D5234" s="5">
        <v>45241.093055555553</v>
      </c>
      <c r="E5234">
        <v>88</v>
      </c>
      <c r="F5234" t="s">
        <v>16</v>
      </c>
      <c r="G5234">
        <v>1267</v>
      </c>
      <c r="H5234" t="s">
        <v>17</v>
      </c>
      <c r="I5234" t="s">
        <v>18</v>
      </c>
      <c r="J5234">
        <v>7.5</v>
      </c>
      <c r="K5234">
        <v>2</v>
      </c>
      <c r="L5234">
        <v>0</v>
      </c>
      <c r="M5234">
        <v>0</v>
      </c>
      <c r="N5234" t="str">
        <f t="shared" si="162"/>
        <v>No Weather Impact</v>
      </c>
      <c r="O5234" t="str">
        <f t="shared" si="163"/>
        <v>Not Cancelled</v>
      </c>
      <c r="P5234" t="str">
        <f>TEXT(Table1[[#This Row],[Departure_Time]],"mmm yyyy")</f>
        <v>Nov 2023</v>
      </c>
    </row>
    <row r="5235" spans="1:16" x14ac:dyDescent="0.25">
      <c r="A5235" t="s">
        <v>730</v>
      </c>
      <c r="B5235" t="s">
        <v>29</v>
      </c>
      <c r="C5235" t="s">
        <v>29</v>
      </c>
      <c r="D5235" s="5">
        <v>45517.772916666669</v>
      </c>
      <c r="E5235">
        <v>180</v>
      </c>
      <c r="F5235" t="s">
        <v>16</v>
      </c>
      <c r="G5235">
        <v>937</v>
      </c>
      <c r="H5235" t="s">
        <v>21</v>
      </c>
      <c r="I5235" t="s">
        <v>39</v>
      </c>
      <c r="J5235">
        <v>3.5</v>
      </c>
      <c r="K5235">
        <v>15</v>
      </c>
      <c r="L5235">
        <v>0</v>
      </c>
      <c r="M5235">
        <v>0</v>
      </c>
      <c r="N5235" t="str">
        <f t="shared" si="162"/>
        <v>No Weather Impact</v>
      </c>
      <c r="O5235" t="str">
        <f t="shared" si="163"/>
        <v>Not Cancelled</v>
      </c>
      <c r="P5235" t="str">
        <f>TEXT(Table1[[#This Row],[Departure_Time]],"mmm yyyy")</f>
        <v>Aug 2024</v>
      </c>
    </row>
    <row r="5236" spans="1:16" x14ac:dyDescent="0.25">
      <c r="A5236" t="s">
        <v>434</v>
      </c>
      <c r="B5236" t="s">
        <v>23</v>
      </c>
      <c r="C5236" t="s">
        <v>31</v>
      </c>
      <c r="D5236" s="5">
        <v>45323.695138888892</v>
      </c>
      <c r="E5236">
        <v>196</v>
      </c>
      <c r="F5236" t="s">
        <v>16</v>
      </c>
      <c r="G5236">
        <v>1047</v>
      </c>
      <c r="H5236" t="s">
        <v>21</v>
      </c>
      <c r="I5236" t="s">
        <v>24</v>
      </c>
      <c r="J5236">
        <v>6.6</v>
      </c>
      <c r="K5236">
        <v>1</v>
      </c>
      <c r="L5236">
        <v>1</v>
      </c>
      <c r="M5236">
        <v>0</v>
      </c>
      <c r="N5236" t="str">
        <f t="shared" si="162"/>
        <v>No Weather Impact</v>
      </c>
      <c r="O5236" t="str">
        <f t="shared" si="163"/>
        <v>Not Cancelled</v>
      </c>
      <c r="P5236" t="str">
        <f>TEXT(Table1[[#This Row],[Departure_Time]],"mmm yyyy")</f>
        <v>Feb 2024</v>
      </c>
    </row>
    <row r="5237" spans="1:16" x14ac:dyDescent="0.25">
      <c r="A5237" t="s">
        <v>957</v>
      </c>
      <c r="B5237" t="s">
        <v>29</v>
      </c>
      <c r="C5237" t="s">
        <v>31</v>
      </c>
      <c r="D5237" s="5">
        <v>45242.613194444442</v>
      </c>
      <c r="E5237">
        <v>247</v>
      </c>
      <c r="F5237" t="s">
        <v>16</v>
      </c>
      <c r="G5237">
        <v>846</v>
      </c>
      <c r="H5237" t="s">
        <v>21</v>
      </c>
      <c r="I5237" t="s">
        <v>18</v>
      </c>
      <c r="J5237">
        <v>9.6</v>
      </c>
      <c r="K5237">
        <v>7</v>
      </c>
      <c r="L5237">
        <v>1</v>
      </c>
      <c r="M5237">
        <v>1</v>
      </c>
      <c r="N5237" t="str">
        <f t="shared" si="162"/>
        <v>Weather Imapct</v>
      </c>
      <c r="O5237" t="str">
        <f t="shared" si="163"/>
        <v>Not Cancelled</v>
      </c>
      <c r="P5237" t="str">
        <f>TEXT(Table1[[#This Row],[Departure_Time]],"mmm yyyy")</f>
        <v>Nov 2023</v>
      </c>
    </row>
    <row r="5238" spans="1:16" x14ac:dyDescent="0.25">
      <c r="A5238" t="s">
        <v>690</v>
      </c>
      <c r="B5238" t="s">
        <v>15</v>
      </c>
      <c r="C5238" t="s">
        <v>14</v>
      </c>
      <c r="D5238" s="5">
        <v>45092.503472222219</v>
      </c>
      <c r="E5238">
        <v>204</v>
      </c>
      <c r="F5238" t="s">
        <v>41</v>
      </c>
      <c r="G5238">
        <v>1854</v>
      </c>
      <c r="H5238" t="s">
        <v>18</v>
      </c>
      <c r="I5238" t="s">
        <v>24</v>
      </c>
      <c r="J5238">
        <v>10</v>
      </c>
      <c r="K5238">
        <v>20</v>
      </c>
      <c r="L5238">
        <v>0</v>
      </c>
      <c r="M5238">
        <v>0</v>
      </c>
      <c r="N5238" t="str">
        <f t="shared" si="162"/>
        <v>No Weather Impact</v>
      </c>
      <c r="O5238" t="str">
        <f t="shared" si="163"/>
        <v>Not Cancelled</v>
      </c>
      <c r="P5238" t="str">
        <f>TEXT(Table1[[#This Row],[Departure_Time]],"mmm yyyy")</f>
        <v>Jun 2023</v>
      </c>
    </row>
    <row r="5239" spans="1:16" x14ac:dyDescent="0.25">
      <c r="A5239" t="s">
        <v>1794</v>
      </c>
      <c r="B5239" t="s">
        <v>23</v>
      </c>
      <c r="C5239" t="s">
        <v>31</v>
      </c>
      <c r="D5239" s="5">
        <v>45327.509027777778</v>
      </c>
      <c r="E5239">
        <v>66</v>
      </c>
      <c r="F5239" t="s">
        <v>16</v>
      </c>
      <c r="G5239">
        <v>1193</v>
      </c>
      <c r="H5239" t="s">
        <v>18</v>
      </c>
      <c r="I5239" t="s">
        <v>24</v>
      </c>
      <c r="J5239">
        <v>7.3</v>
      </c>
      <c r="K5239">
        <v>23</v>
      </c>
      <c r="L5239">
        <v>0</v>
      </c>
      <c r="M5239">
        <v>0</v>
      </c>
      <c r="N5239" t="str">
        <f t="shared" si="162"/>
        <v>No Weather Impact</v>
      </c>
      <c r="O5239" t="str">
        <f t="shared" si="163"/>
        <v>Not Cancelled</v>
      </c>
      <c r="P5239" t="str">
        <f>TEXT(Table1[[#This Row],[Departure_Time]],"mmm yyyy")</f>
        <v>Feb 2024</v>
      </c>
    </row>
    <row r="5240" spans="1:16" x14ac:dyDescent="0.25">
      <c r="A5240" t="s">
        <v>1905</v>
      </c>
      <c r="B5240" t="s">
        <v>14</v>
      </c>
      <c r="C5240" t="s">
        <v>36</v>
      </c>
      <c r="D5240" s="5">
        <v>45092.710416666669</v>
      </c>
      <c r="E5240">
        <v>223</v>
      </c>
      <c r="F5240" t="s">
        <v>16</v>
      </c>
      <c r="G5240">
        <v>1692</v>
      </c>
      <c r="H5240" t="s">
        <v>17</v>
      </c>
      <c r="I5240" t="s">
        <v>24</v>
      </c>
      <c r="J5240">
        <v>6.4</v>
      </c>
      <c r="K5240">
        <v>8</v>
      </c>
      <c r="L5240">
        <v>0</v>
      </c>
      <c r="M5240">
        <v>1</v>
      </c>
      <c r="N5240" t="str">
        <f t="shared" si="162"/>
        <v>Weather Imapct</v>
      </c>
      <c r="O5240" t="str">
        <f t="shared" si="163"/>
        <v>Not Cancelled</v>
      </c>
      <c r="P5240" t="str">
        <f>TEXT(Table1[[#This Row],[Departure_Time]],"mmm yyyy")</f>
        <v>Jun 2023</v>
      </c>
    </row>
    <row r="5241" spans="1:16" x14ac:dyDescent="0.25">
      <c r="A5241" t="s">
        <v>1345</v>
      </c>
      <c r="B5241" t="s">
        <v>14</v>
      </c>
      <c r="C5241" t="s">
        <v>15</v>
      </c>
      <c r="D5241" s="5">
        <v>45090.113888888889</v>
      </c>
      <c r="E5241">
        <v>143</v>
      </c>
      <c r="F5241" t="s">
        <v>52</v>
      </c>
      <c r="G5241">
        <v>808</v>
      </c>
      <c r="H5241" t="s">
        <v>18</v>
      </c>
      <c r="I5241" t="s">
        <v>24</v>
      </c>
      <c r="J5241">
        <v>4.4000000000000004</v>
      </c>
      <c r="K5241">
        <v>0</v>
      </c>
      <c r="L5241">
        <v>0</v>
      </c>
      <c r="M5241">
        <v>0</v>
      </c>
      <c r="N5241" t="str">
        <f t="shared" si="162"/>
        <v>No Weather Impact</v>
      </c>
      <c r="O5241" t="str">
        <f t="shared" si="163"/>
        <v>Cancelled</v>
      </c>
      <c r="P5241" t="str">
        <f>TEXT(Table1[[#This Row],[Departure_Time]],"mmm yyyy")</f>
        <v>Jun 2023</v>
      </c>
    </row>
    <row r="5242" spans="1:16" x14ac:dyDescent="0.25">
      <c r="A5242" t="s">
        <v>1560</v>
      </c>
      <c r="B5242" t="s">
        <v>15</v>
      </c>
      <c r="C5242" t="s">
        <v>14</v>
      </c>
      <c r="D5242" s="5">
        <v>45452.015277777777</v>
      </c>
      <c r="E5242">
        <v>212</v>
      </c>
      <c r="F5242" t="s">
        <v>16</v>
      </c>
      <c r="G5242">
        <v>1368</v>
      </c>
      <c r="H5242" t="s">
        <v>21</v>
      </c>
      <c r="I5242" t="s">
        <v>24</v>
      </c>
      <c r="J5242">
        <v>6.9</v>
      </c>
      <c r="K5242">
        <v>13</v>
      </c>
      <c r="L5242">
        <v>1</v>
      </c>
      <c r="M5242">
        <v>0</v>
      </c>
      <c r="N5242" t="str">
        <f t="shared" si="162"/>
        <v>No Weather Impact</v>
      </c>
      <c r="O5242" t="str">
        <f t="shared" si="163"/>
        <v>Not Cancelled</v>
      </c>
      <c r="P5242" t="str">
        <f>TEXT(Table1[[#This Row],[Departure_Time]],"mmm yyyy")</f>
        <v>Jun 2024</v>
      </c>
    </row>
    <row r="5243" spans="1:16" x14ac:dyDescent="0.25">
      <c r="A5243" t="s">
        <v>502</v>
      </c>
      <c r="B5243" t="s">
        <v>31</v>
      </c>
      <c r="C5243" t="s">
        <v>29</v>
      </c>
      <c r="D5243" s="5">
        <v>45310.932638888888</v>
      </c>
      <c r="E5243">
        <v>117</v>
      </c>
      <c r="F5243" t="s">
        <v>16</v>
      </c>
      <c r="G5243">
        <v>1069</v>
      </c>
      <c r="H5243" t="s">
        <v>17</v>
      </c>
      <c r="I5243" t="s">
        <v>24</v>
      </c>
      <c r="J5243">
        <v>5.8</v>
      </c>
      <c r="K5243">
        <v>19</v>
      </c>
      <c r="L5243">
        <v>0</v>
      </c>
      <c r="M5243">
        <v>0</v>
      </c>
      <c r="N5243" t="str">
        <f t="shared" si="162"/>
        <v>No Weather Impact</v>
      </c>
      <c r="O5243" t="str">
        <f t="shared" si="163"/>
        <v>Not Cancelled</v>
      </c>
      <c r="P5243" t="str">
        <f>TEXT(Table1[[#This Row],[Departure_Time]],"mmm yyyy")</f>
        <v>Jan 2024</v>
      </c>
    </row>
    <row r="5244" spans="1:16" x14ac:dyDescent="0.25">
      <c r="A5244" t="s">
        <v>1093</v>
      </c>
      <c r="B5244" t="s">
        <v>23</v>
      </c>
      <c r="C5244" t="s">
        <v>26</v>
      </c>
      <c r="D5244" s="5">
        <v>45258.535416666666</v>
      </c>
      <c r="E5244">
        <v>62</v>
      </c>
      <c r="F5244" t="s">
        <v>16</v>
      </c>
      <c r="G5244">
        <v>725</v>
      </c>
      <c r="H5244" t="s">
        <v>27</v>
      </c>
      <c r="I5244" t="s">
        <v>24</v>
      </c>
      <c r="J5244">
        <v>5</v>
      </c>
      <c r="K5244">
        <v>22</v>
      </c>
      <c r="L5244">
        <v>0</v>
      </c>
      <c r="M5244">
        <v>0</v>
      </c>
      <c r="N5244" t="str">
        <f t="shared" si="162"/>
        <v>No Weather Impact</v>
      </c>
      <c r="O5244" t="str">
        <f t="shared" si="163"/>
        <v>Not Cancelled</v>
      </c>
      <c r="P5244" t="str">
        <f>TEXT(Table1[[#This Row],[Departure_Time]],"mmm yyyy")</f>
        <v>Nov 2023</v>
      </c>
    </row>
    <row r="5245" spans="1:16" x14ac:dyDescent="0.25">
      <c r="A5245" t="s">
        <v>410</v>
      </c>
      <c r="B5245" t="s">
        <v>29</v>
      </c>
      <c r="C5245" t="s">
        <v>31</v>
      </c>
      <c r="D5245" s="5">
        <v>45616.836805555555</v>
      </c>
      <c r="E5245">
        <v>184</v>
      </c>
      <c r="F5245" t="s">
        <v>16</v>
      </c>
      <c r="G5245">
        <v>927</v>
      </c>
      <c r="H5245" t="s">
        <v>27</v>
      </c>
      <c r="I5245" t="s">
        <v>24</v>
      </c>
      <c r="J5245">
        <v>7.7</v>
      </c>
      <c r="K5245">
        <v>0</v>
      </c>
      <c r="L5245">
        <v>0</v>
      </c>
      <c r="M5245">
        <v>0</v>
      </c>
      <c r="N5245" t="str">
        <f t="shared" si="162"/>
        <v>No Weather Impact</v>
      </c>
      <c r="O5245" t="str">
        <f t="shared" si="163"/>
        <v>Not Cancelled</v>
      </c>
      <c r="P5245" t="str">
        <f>TEXT(Table1[[#This Row],[Departure_Time]],"mmm yyyy")</f>
        <v>Nov 2024</v>
      </c>
    </row>
    <row r="5246" spans="1:16" x14ac:dyDescent="0.25">
      <c r="A5246" t="s">
        <v>1743</v>
      </c>
      <c r="B5246" t="s">
        <v>15</v>
      </c>
      <c r="C5246" t="s">
        <v>36</v>
      </c>
      <c r="D5246" s="5">
        <v>45695.623611111114</v>
      </c>
      <c r="E5246">
        <v>184</v>
      </c>
      <c r="F5246" t="s">
        <v>16</v>
      </c>
      <c r="G5246">
        <v>1954</v>
      </c>
      <c r="H5246" t="s">
        <v>21</v>
      </c>
      <c r="I5246" t="s">
        <v>18</v>
      </c>
      <c r="J5246">
        <v>7.7</v>
      </c>
      <c r="K5246">
        <v>1</v>
      </c>
      <c r="L5246">
        <v>0</v>
      </c>
      <c r="M5246">
        <v>0</v>
      </c>
      <c r="N5246" t="str">
        <f t="shared" si="162"/>
        <v>No Weather Impact</v>
      </c>
      <c r="O5246" t="str">
        <f t="shared" si="163"/>
        <v>Not Cancelled</v>
      </c>
      <c r="P5246" t="str">
        <f>TEXT(Table1[[#This Row],[Departure_Time]],"mmm yyyy")</f>
        <v>Feb 2025</v>
      </c>
    </row>
    <row r="5247" spans="1:16" x14ac:dyDescent="0.25">
      <c r="A5247" t="s">
        <v>1348</v>
      </c>
      <c r="B5247" t="s">
        <v>29</v>
      </c>
      <c r="C5247" t="s">
        <v>29</v>
      </c>
      <c r="D5247" s="5">
        <v>45677.989583333336</v>
      </c>
      <c r="E5247">
        <v>249</v>
      </c>
      <c r="F5247" t="s">
        <v>41</v>
      </c>
      <c r="G5247">
        <v>1104</v>
      </c>
      <c r="H5247" t="s">
        <v>17</v>
      </c>
      <c r="I5247" t="s">
        <v>24</v>
      </c>
      <c r="J5247">
        <v>6</v>
      </c>
      <c r="K5247">
        <v>0</v>
      </c>
      <c r="L5247">
        <v>0</v>
      </c>
      <c r="M5247">
        <v>0</v>
      </c>
      <c r="N5247" t="str">
        <f t="shared" si="162"/>
        <v>No Weather Impact</v>
      </c>
      <c r="O5247" t="str">
        <f t="shared" si="163"/>
        <v>Not Cancelled</v>
      </c>
      <c r="P5247" t="str">
        <f>TEXT(Table1[[#This Row],[Departure_Time]],"mmm yyyy")</f>
        <v>Jan 2025</v>
      </c>
    </row>
    <row r="5248" spans="1:16" x14ac:dyDescent="0.25">
      <c r="A5248" t="s">
        <v>188</v>
      </c>
      <c r="B5248" t="s">
        <v>29</v>
      </c>
      <c r="C5248" t="s">
        <v>26</v>
      </c>
      <c r="D5248" s="5">
        <v>45724.745138888888</v>
      </c>
      <c r="E5248">
        <v>197</v>
      </c>
      <c r="F5248" t="s">
        <v>41</v>
      </c>
      <c r="G5248">
        <v>1069</v>
      </c>
      <c r="H5248" t="s">
        <v>21</v>
      </c>
      <c r="I5248" t="s">
        <v>130</v>
      </c>
      <c r="J5248">
        <v>6</v>
      </c>
      <c r="K5248">
        <v>11</v>
      </c>
      <c r="L5248">
        <v>0</v>
      </c>
      <c r="M5248">
        <v>0</v>
      </c>
      <c r="N5248" t="str">
        <f t="shared" si="162"/>
        <v>No Weather Impact</v>
      </c>
      <c r="O5248" t="str">
        <f t="shared" si="163"/>
        <v>Not Cancelled</v>
      </c>
      <c r="P5248" t="str">
        <f>TEXT(Table1[[#This Row],[Departure_Time]],"mmm yyyy")</f>
        <v>Mar 2025</v>
      </c>
    </row>
    <row r="5249" spans="1:16" x14ac:dyDescent="0.25">
      <c r="A5249" t="s">
        <v>1317</v>
      </c>
      <c r="B5249" t="s">
        <v>15</v>
      </c>
      <c r="C5249" t="s">
        <v>26</v>
      </c>
      <c r="D5249" s="5">
        <v>45593.160416666666</v>
      </c>
      <c r="E5249">
        <v>201</v>
      </c>
      <c r="F5249" t="s">
        <v>16</v>
      </c>
      <c r="G5249">
        <v>1272</v>
      </c>
      <c r="H5249" t="s">
        <v>21</v>
      </c>
      <c r="I5249" t="s">
        <v>39</v>
      </c>
      <c r="J5249">
        <v>4.0999999999999996</v>
      </c>
      <c r="K5249">
        <v>6</v>
      </c>
      <c r="L5249">
        <v>1</v>
      </c>
      <c r="M5249">
        <v>1</v>
      </c>
      <c r="N5249" t="str">
        <f t="shared" si="162"/>
        <v>Weather Imapct</v>
      </c>
      <c r="O5249" t="str">
        <f t="shared" si="163"/>
        <v>Not Cancelled</v>
      </c>
      <c r="P5249" t="str">
        <f>TEXT(Table1[[#This Row],[Departure_Time]],"mmm yyyy")</f>
        <v>Oct 2024</v>
      </c>
    </row>
    <row r="5250" spans="1:16" x14ac:dyDescent="0.25">
      <c r="A5250" t="s">
        <v>764</v>
      </c>
      <c r="B5250" t="s">
        <v>23</v>
      </c>
      <c r="C5250" t="s">
        <v>14</v>
      </c>
      <c r="D5250" s="5">
        <v>45180.776388888888</v>
      </c>
      <c r="E5250">
        <v>176</v>
      </c>
      <c r="F5250" t="s">
        <v>16</v>
      </c>
      <c r="G5250">
        <v>1383</v>
      </c>
      <c r="H5250" t="s">
        <v>27</v>
      </c>
      <c r="I5250" t="s">
        <v>130</v>
      </c>
      <c r="J5250">
        <v>6</v>
      </c>
      <c r="K5250">
        <v>3</v>
      </c>
      <c r="L5250">
        <v>0</v>
      </c>
      <c r="M5250">
        <v>0</v>
      </c>
      <c r="N5250" t="str">
        <f t="shared" si="162"/>
        <v>No Weather Impact</v>
      </c>
      <c r="O5250" t="str">
        <f t="shared" si="163"/>
        <v>Not Cancelled</v>
      </c>
      <c r="P5250" t="str">
        <f>TEXT(Table1[[#This Row],[Departure_Time]],"mmm yyyy")</f>
        <v>Sep 2023</v>
      </c>
    </row>
    <row r="5251" spans="1:16" x14ac:dyDescent="0.25">
      <c r="A5251" t="s">
        <v>1540</v>
      </c>
      <c r="B5251" t="s">
        <v>26</v>
      </c>
      <c r="C5251" t="s">
        <v>23</v>
      </c>
      <c r="D5251" s="5">
        <v>45538.695138888892</v>
      </c>
      <c r="E5251">
        <v>244</v>
      </c>
      <c r="F5251" t="s">
        <v>52</v>
      </c>
      <c r="G5251">
        <v>940</v>
      </c>
      <c r="H5251" t="s">
        <v>17</v>
      </c>
      <c r="I5251" t="s">
        <v>39</v>
      </c>
      <c r="J5251">
        <v>7.8</v>
      </c>
      <c r="K5251">
        <v>18</v>
      </c>
      <c r="L5251">
        <v>0</v>
      </c>
      <c r="M5251">
        <v>0</v>
      </c>
      <c r="N5251" t="str">
        <f t="shared" ref="N5251:N5314" si="164">IF(M5251=1, "Weather Imapct", "No Weather Impact")</f>
        <v>No Weather Impact</v>
      </c>
      <c r="O5251" t="str">
        <f t="shared" ref="O5251:O5314" si="165">IF(F5251="Cancelled", "Cancelled", "Not Cancelled")</f>
        <v>Cancelled</v>
      </c>
      <c r="P5251" t="str">
        <f>TEXT(Table1[[#This Row],[Departure_Time]],"mmm yyyy")</f>
        <v>Sep 2024</v>
      </c>
    </row>
    <row r="5252" spans="1:16" x14ac:dyDescent="0.25">
      <c r="A5252" t="s">
        <v>808</v>
      </c>
      <c r="B5252" t="s">
        <v>36</v>
      </c>
      <c r="C5252" t="s">
        <v>26</v>
      </c>
      <c r="D5252" s="5">
        <v>45638.400000000001</v>
      </c>
      <c r="E5252">
        <v>223</v>
      </c>
      <c r="F5252" t="s">
        <v>16</v>
      </c>
      <c r="G5252">
        <v>1354</v>
      </c>
      <c r="H5252" t="s">
        <v>27</v>
      </c>
      <c r="I5252" t="s">
        <v>39</v>
      </c>
      <c r="J5252">
        <v>5.0999999999999996</v>
      </c>
      <c r="K5252">
        <v>0</v>
      </c>
      <c r="L5252">
        <v>0</v>
      </c>
      <c r="M5252">
        <v>0</v>
      </c>
      <c r="N5252" t="str">
        <f t="shared" si="164"/>
        <v>No Weather Impact</v>
      </c>
      <c r="O5252" t="str">
        <f t="shared" si="165"/>
        <v>Not Cancelled</v>
      </c>
      <c r="P5252" t="str">
        <f>TEXT(Table1[[#This Row],[Departure_Time]],"mmm yyyy")</f>
        <v>Dec 2024</v>
      </c>
    </row>
    <row r="5253" spans="1:16" x14ac:dyDescent="0.25">
      <c r="A5253" t="s">
        <v>1516</v>
      </c>
      <c r="B5253" t="s">
        <v>31</v>
      </c>
      <c r="C5253" t="s">
        <v>23</v>
      </c>
      <c r="D5253" s="5">
        <v>45132.829861111109</v>
      </c>
      <c r="E5253">
        <v>126</v>
      </c>
      <c r="F5253" t="s">
        <v>16</v>
      </c>
      <c r="G5253">
        <v>1002</v>
      </c>
      <c r="H5253" t="s">
        <v>17</v>
      </c>
      <c r="I5253" t="s">
        <v>24</v>
      </c>
      <c r="J5253">
        <v>6.8</v>
      </c>
      <c r="K5253">
        <v>9</v>
      </c>
      <c r="L5253">
        <v>0</v>
      </c>
      <c r="M5253">
        <v>0</v>
      </c>
      <c r="N5253" t="str">
        <f t="shared" si="164"/>
        <v>No Weather Impact</v>
      </c>
      <c r="O5253" t="str">
        <f t="shared" si="165"/>
        <v>Not Cancelled</v>
      </c>
      <c r="P5253" t="str">
        <f>TEXT(Table1[[#This Row],[Departure_Time]],"mmm yyyy")</f>
        <v>Jul 2023</v>
      </c>
    </row>
    <row r="5254" spans="1:16" x14ac:dyDescent="0.25">
      <c r="A5254" t="s">
        <v>414</v>
      </c>
      <c r="B5254" t="s">
        <v>26</v>
      </c>
      <c r="C5254" t="s">
        <v>26</v>
      </c>
      <c r="D5254" s="5">
        <v>45287.55972222222</v>
      </c>
      <c r="E5254">
        <v>197</v>
      </c>
      <c r="F5254" t="s">
        <v>16</v>
      </c>
      <c r="G5254">
        <v>1877</v>
      </c>
      <c r="H5254" t="s">
        <v>21</v>
      </c>
      <c r="I5254" t="s">
        <v>24</v>
      </c>
      <c r="J5254">
        <v>6.3</v>
      </c>
      <c r="K5254">
        <v>4</v>
      </c>
      <c r="L5254">
        <v>0</v>
      </c>
      <c r="M5254">
        <v>0</v>
      </c>
      <c r="N5254" t="str">
        <f t="shared" si="164"/>
        <v>No Weather Impact</v>
      </c>
      <c r="O5254" t="str">
        <f t="shared" si="165"/>
        <v>Not Cancelled</v>
      </c>
      <c r="P5254" t="str">
        <f>TEXT(Table1[[#This Row],[Departure_Time]],"mmm yyyy")</f>
        <v>Dec 2023</v>
      </c>
    </row>
    <row r="5255" spans="1:16" x14ac:dyDescent="0.25">
      <c r="A5255" t="s">
        <v>296</v>
      </c>
      <c r="B5255" t="s">
        <v>26</v>
      </c>
      <c r="C5255" t="s">
        <v>29</v>
      </c>
      <c r="D5255" s="5">
        <v>45765.844444444447</v>
      </c>
      <c r="E5255">
        <v>141</v>
      </c>
      <c r="F5255" t="s">
        <v>16</v>
      </c>
      <c r="G5255">
        <v>1471</v>
      </c>
      <c r="H5255" t="s">
        <v>18</v>
      </c>
      <c r="I5255" t="s">
        <v>24</v>
      </c>
      <c r="J5255">
        <v>4.8</v>
      </c>
      <c r="K5255">
        <v>37</v>
      </c>
      <c r="L5255">
        <v>0</v>
      </c>
      <c r="M5255">
        <v>1</v>
      </c>
      <c r="N5255" t="str">
        <f t="shared" si="164"/>
        <v>Weather Imapct</v>
      </c>
      <c r="O5255" t="str">
        <f t="shared" si="165"/>
        <v>Not Cancelled</v>
      </c>
      <c r="P5255" t="str">
        <f>TEXT(Table1[[#This Row],[Departure_Time]],"mmm yyyy")</f>
        <v>Apr 2025</v>
      </c>
    </row>
    <row r="5256" spans="1:16" x14ac:dyDescent="0.25">
      <c r="A5256" t="s">
        <v>51</v>
      </c>
      <c r="B5256" t="s">
        <v>23</v>
      </c>
      <c r="C5256" t="s">
        <v>36</v>
      </c>
      <c r="D5256" s="5">
        <v>45478.89166666667</v>
      </c>
      <c r="E5256">
        <v>156</v>
      </c>
      <c r="F5256" t="s">
        <v>16</v>
      </c>
      <c r="G5256">
        <v>1206</v>
      </c>
      <c r="H5256" t="s">
        <v>18</v>
      </c>
      <c r="I5256" t="s">
        <v>24</v>
      </c>
      <c r="J5256">
        <v>8.6</v>
      </c>
      <c r="K5256">
        <v>11</v>
      </c>
      <c r="L5256">
        <v>0</v>
      </c>
      <c r="M5256">
        <v>0</v>
      </c>
      <c r="N5256" t="str">
        <f t="shared" si="164"/>
        <v>No Weather Impact</v>
      </c>
      <c r="O5256" t="str">
        <f t="shared" si="165"/>
        <v>Not Cancelled</v>
      </c>
      <c r="P5256" t="str">
        <f>TEXT(Table1[[#This Row],[Departure_Time]],"mmm yyyy")</f>
        <v>Jul 2024</v>
      </c>
    </row>
    <row r="5257" spans="1:16" x14ac:dyDescent="0.25">
      <c r="A5257" t="s">
        <v>1308</v>
      </c>
      <c r="B5257" t="s">
        <v>20</v>
      </c>
      <c r="C5257" t="s">
        <v>20</v>
      </c>
      <c r="D5257" s="5">
        <v>45243.728472222225</v>
      </c>
      <c r="E5257">
        <v>233</v>
      </c>
      <c r="F5257" t="s">
        <v>41</v>
      </c>
      <c r="G5257">
        <v>957</v>
      </c>
      <c r="H5257" t="s">
        <v>21</v>
      </c>
      <c r="I5257" t="s">
        <v>24</v>
      </c>
      <c r="J5257">
        <v>3.4</v>
      </c>
      <c r="K5257">
        <v>14</v>
      </c>
      <c r="L5257">
        <v>0</v>
      </c>
      <c r="M5257">
        <v>0</v>
      </c>
      <c r="N5257" t="str">
        <f t="shared" si="164"/>
        <v>No Weather Impact</v>
      </c>
      <c r="O5257" t="str">
        <f t="shared" si="165"/>
        <v>Not Cancelled</v>
      </c>
      <c r="P5257" t="str">
        <f>TEXT(Table1[[#This Row],[Departure_Time]],"mmm yyyy")</f>
        <v>Nov 2023</v>
      </c>
    </row>
    <row r="5258" spans="1:16" x14ac:dyDescent="0.25">
      <c r="A5258" t="s">
        <v>989</v>
      </c>
      <c r="B5258" t="s">
        <v>36</v>
      </c>
      <c r="C5258" t="s">
        <v>15</v>
      </c>
      <c r="D5258" s="5">
        <v>45202.12222222222</v>
      </c>
      <c r="E5258">
        <v>240</v>
      </c>
      <c r="F5258" t="s">
        <v>16</v>
      </c>
      <c r="G5258">
        <v>855</v>
      </c>
      <c r="H5258" t="s">
        <v>18</v>
      </c>
      <c r="I5258" t="s">
        <v>24</v>
      </c>
      <c r="J5258">
        <v>8.1999999999999993</v>
      </c>
      <c r="K5258">
        <v>12</v>
      </c>
      <c r="L5258">
        <v>0</v>
      </c>
      <c r="M5258">
        <v>0</v>
      </c>
      <c r="N5258" t="str">
        <f t="shared" si="164"/>
        <v>No Weather Impact</v>
      </c>
      <c r="O5258" t="str">
        <f t="shared" si="165"/>
        <v>Not Cancelled</v>
      </c>
      <c r="P5258" t="str">
        <f>TEXT(Table1[[#This Row],[Departure_Time]],"mmm yyyy")</f>
        <v>Oct 2023</v>
      </c>
    </row>
    <row r="5259" spans="1:16" x14ac:dyDescent="0.25">
      <c r="A5259" t="s">
        <v>1186</v>
      </c>
      <c r="B5259" t="s">
        <v>29</v>
      </c>
      <c r="C5259" t="s">
        <v>15</v>
      </c>
      <c r="D5259" s="5">
        <v>45080.728472222225</v>
      </c>
      <c r="E5259">
        <v>315</v>
      </c>
      <c r="F5259" t="s">
        <v>52</v>
      </c>
      <c r="G5259">
        <v>1316</v>
      </c>
      <c r="H5259" t="s">
        <v>18</v>
      </c>
      <c r="I5259" t="s">
        <v>24</v>
      </c>
      <c r="J5259">
        <v>6.8</v>
      </c>
      <c r="K5259">
        <v>10</v>
      </c>
      <c r="L5259">
        <v>0</v>
      </c>
      <c r="M5259">
        <v>0</v>
      </c>
      <c r="N5259" t="str">
        <f t="shared" si="164"/>
        <v>No Weather Impact</v>
      </c>
      <c r="O5259" t="str">
        <f t="shared" si="165"/>
        <v>Cancelled</v>
      </c>
      <c r="P5259" t="str">
        <f>TEXT(Table1[[#This Row],[Departure_Time]],"mmm yyyy")</f>
        <v>Jun 2023</v>
      </c>
    </row>
    <row r="5260" spans="1:16" x14ac:dyDescent="0.25">
      <c r="A5260" t="s">
        <v>1376</v>
      </c>
      <c r="B5260" t="s">
        <v>36</v>
      </c>
      <c r="C5260" t="s">
        <v>36</v>
      </c>
      <c r="D5260" s="5">
        <v>45396.098611111112</v>
      </c>
      <c r="E5260">
        <v>214</v>
      </c>
      <c r="F5260" t="s">
        <v>16</v>
      </c>
      <c r="G5260">
        <v>1396</v>
      </c>
      <c r="H5260" t="s">
        <v>18</v>
      </c>
      <c r="I5260" t="s">
        <v>18</v>
      </c>
      <c r="J5260">
        <v>6.8</v>
      </c>
      <c r="K5260">
        <v>11</v>
      </c>
      <c r="L5260">
        <v>0</v>
      </c>
      <c r="M5260">
        <v>0</v>
      </c>
      <c r="N5260" t="str">
        <f t="shared" si="164"/>
        <v>No Weather Impact</v>
      </c>
      <c r="O5260" t="str">
        <f t="shared" si="165"/>
        <v>Not Cancelled</v>
      </c>
      <c r="P5260" t="str">
        <f>TEXT(Table1[[#This Row],[Departure_Time]],"mmm yyyy")</f>
        <v>Apr 2024</v>
      </c>
    </row>
    <row r="5261" spans="1:16" x14ac:dyDescent="0.25">
      <c r="A5261" t="s">
        <v>872</v>
      </c>
      <c r="B5261" t="s">
        <v>23</v>
      </c>
      <c r="C5261" t="s">
        <v>15</v>
      </c>
      <c r="D5261" s="5">
        <v>45152.022222222222</v>
      </c>
      <c r="E5261">
        <v>183</v>
      </c>
      <c r="F5261" t="s">
        <v>52</v>
      </c>
      <c r="G5261">
        <v>1057</v>
      </c>
      <c r="H5261" t="s">
        <v>17</v>
      </c>
      <c r="I5261" t="s">
        <v>39</v>
      </c>
      <c r="J5261">
        <v>7.4</v>
      </c>
      <c r="K5261">
        <v>7</v>
      </c>
      <c r="L5261">
        <v>0</v>
      </c>
      <c r="M5261">
        <v>0</v>
      </c>
      <c r="N5261" t="str">
        <f t="shared" si="164"/>
        <v>No Weather Impact</v>
      </c>
      <c r="O5261" t="str">
        <f t="shared" si="165"/>
        <v>Cancelled</v>
      </c>
      <c r="P5261" t="str">
        <f>TEXT(Table1[[#This Row],[Departure_Time]],"mmm yyyy")</f>
        <v>Aug 2023</v>
      </c>
    </row>
    <row r="5262" spans="1:16" x14ac:dyDescent="0.25">
      <c r="A5262" t="s">
        <v>70</v>
      </c>
      <c r="B5262" t="s">
        <v>29</v>
      </c>
      <c r="C5262" t="s">
        <v>20</v>
      </c>
      <c r="D5262" s="5">
        <v>45752.245138888888</v>
      </c>
      <c r="E5262">
        <v>272</v>
      </c>
      <c r="F5262" t="s">
        <v>41</v>
      </c>
      <c r="G5262">
        <v>1143</v>
      </c>
      <c r="H5262" t="s">
        <v>21</v>
      </c>
      <c r="I5262" t="s">
        <v>24</v>
      </c>
      <c r="J5262">
        <v>6.1</v>
      </c>
      <c r="K5262">
        <v>31</v>
      </c>
      <c r="L5262">
        <v>0</v>
      </c>
      <c r="M5262">
        <v>0</v>
      </c>
      <c r="N5262" t="str">
        <f t="shared" si="164"/>
        <v>No Weather Impact</v>
      </c>
      <c r="O5262" t="str">
        <f t="shared" si="165"/>
        <v>Not Cancelled</v>
      </c>
      <c r="P5262" t="str">
        <f>TEXT(Table1[[#This Row],[Departure_Time]],"mmm yyyy")</f>
        <v>Apr 2025</v>
      </c>
    </row>
    <row r="5263" spans="1:16" x14ac:dyDescent="0.25">
      <c r="A5263" t="s">
        <v>212</v>
      </c>
      <c r="B5263" t="s">
        <v>31</v>
      </c>
      <c r="C5263" t="s">
        <v>20</v>
      </c>
      <c r="D5263" s="5">
        <v>45682.658333333333</v>
      </c>
      <c r="E5263">
        <v>179</v>
      </c>
      <c r="F5263" t="s">
        <v>16</v>
      </c>
      <c r="G5263">
        <v>1099</v>
      </c>
      <c r="H5263" t="s">
        <v>18</v>
      </c>
      <c r="I5263" t="s">
        <v>18</v>
      </c>
      <c r="J5263">
        <v>4.3</v>
      </c>
      <c r="K5263">
        <v>2</v>
      </c>
      <c r="L5263">
        <v>0</v>
      </c>
      <c r="M5263">
        <v>0</v>
      </c>
      <c r="N5263" t="str">
        <f t="shared" si="164"/>
        <v>No Weather Impact</v>
      </c>
      <c r="O5263" t="str">
        <f t="shared" si="165"/>
        <v>Not Cancelled</v>
      </c>
      <c r="P5263" t="str">
        <f>TEXT(Table1[[#This Row],[Departure_Time]],"mmm yyyy")</f>
        <v>Jan 2025</v>
      </c>
    </row>
    <row r="5264" spans="1:16" x14ac:dyDescent="0.25">
      <c r="A5264" t="s">
        <v>1246</v>
      </c>
      <c r="B5264" t="s">
        <v>23</v>
      </c>
      <c r="C5264" t="s">
        <v>20</v>
      </c>
      <c r="D5264" s="5">
        <v>45166.197222222225</v>
      </c>
      <c r="E5264">
        <v>173</v>
      </c>
      <c r="F5264" t="s">
        <v>16</v>
      </c>
      <c r="G5264">
        <v>718</v>
      </c>
      <c r="H5264" t="s">
        <v>17</v>
      </c>
      <c r="I5264" t="s">
        <v>24</v>
      </c>
      <c r="J5264">
        <v>5.4</v>
      </c>
      <c r="K5264">
        <v>6</v>
      </c>
      <c r="L5264">
        <v>0</v>
      </c>
      <c r="M5264">
        <v>0</v>
      </c>
      <c r="N5264" t="str">
        <f t="shared" si="164"/>
        <v>No Weather Impact</v>
      </c>
      <c r="O5264" t="str">
        <f t="shared" si="165"/>
        <v>Not Cancelled</v>
      </c>
      <c r="P5264" t="str">
        <f>TEXT(Table1[[#This Row],[Departure_Time]],"mmm yyyy")</f>
        <v>Aug 2023</v>
      </c>
    </row>
    <row r="5265" spans="1:16" x14ac:dyDescent="0.25">
      <c r="A5265" t="s">
        <v>1823</v>
      </c>
      <c r="B5265" t="s">
        <v>15</v>
      </c>
      <c r="C5265" t="s">
        <v>20</v>
      </c>
      <c r="D5265" s="5">
        <v>45215.207638888889</v>
      </c>
      <c r="E5265">
        <v>247</v>
      </c>
      <c r="F5265" t="s">
        <v>16</v>
      </c>
      <c r="G5265">
        <v>884</v>
      </c>
      <c r="H5265" t="s">
        <v>21</v>
      </c>
      <c r="I5265" t="s">
        <v>24</v>
      </c>
      <c r="J5265">
        <v>8.9</v>
      </c>
      <c r="K5265">
        <v>3</v>
      </c>
      <c r="L5265">
        <v>0</v>
      </c>
      <c r="M5265">
        <v>0</v>
      </c>
      <c r="N5265" t="str">
        <f t="shared" si="164"/>
        <v>No Weather Impact</v>
      </c>
      <c r="O5265" t="str">
        <f t="shared" si="165"/>
        <v>Not Cancelled</v>
      </c>
      <c r="P5265" t="str">
        <f>TEXT(Table1[[#This Row],[Departure_Time]],"mmm yyyy")</f>
        <v>Oct 2023</v>
      </c>
    </row>
    <row r="5266" spans="1:16" x14ac:dyDescent="0.25">
      <c r="A5266" t="s">
        <v>823</v>
      </c>
      <c r="B5266" t="s">
        <v>20</v>
      </c>
      <c r="C5266" t="s">
        <v>31</v>
      </c>
      <c r="D5266" s="5">
        <v>45484.217361111114</v>
      </c>
      <c r="E5266">
        <v>159</v>
      </c>
      <c r="F5266" t="s">
        <v>16</v>
      </c>
      <c r="G5266">
        <v>1370</v>
      </c>
      <c r="H5266" t="s">
        <v>21</v>
      </c>
      <c r="I5266" t="s">
        <v>39</v>
      </c>
      <c r="J5266">
        <v>4.5999999999999996</v>
      </c>
      <c r="K5266">
        <v>11</v>
      </c>
      <c r="L5266">
        <v>0</v>
      </c>
      <c r="M5266">
        <v>0</v>
      </c>
      <c r="N5266" t="str">
        <f t="shared" si="164"/>
        <v>No Weather Impact</v>
      </c>
      <c r="O5266" t="str">
        <f t="shared" si="165"/>
        <v>Not Cancelled</v>
      </c>
      <c r="P5266" t="str">
        <f>TEXT(Table1[[#This Row],[Departure_Time]],"mmm yyyy")</f>
        <v>Jul 2024</v>
      </c>
    </row>
    <row r="5267" spans="1:16" x14ac:dyDescent="0.25">
      <c r="A5267" t="s">
        <v>717</v>
      </c>
      <c r="B5267" t="s">
        <v>20</v>
      </c>
      <c r="C5267" t="s">
        <v>36</v>
      </c>
      <c r="D5267" s="5">
        <v>45255.35</v>
      </c>
      <c r="E5267">
        <v>165</v>
      </c>
      <c r="F5267" t="s">
        <v>16</v>
      </c>
      <c r="G5267">
        <v>964</v>
      </c>
      <c r="H5267" t="s">
        <v>17</v>
      </c>
      <c r="I5267" t="s">
        <v>24</v>
      </c>
      <c r="J5267">
        <v>6.2</v>
      </c>
      <c r="K5267">
        <v>2</v>
      </c>
      <c r="L5267">
        <v>0</v>
      </c>
      <c r="M5267">
        <v>0</v>
      </c>
      <c r="N5267" t="str">
        <f t="shared" si="164"/>
        <v>No Weather Impact</v>
      </c>
      <c r="O5267" t="str">
        <f t="shared" si="165"/>
        <v>Not Cancelled</v>
      </c>
      <c r="P5267" t="str">
        <f>TEXT(Table1[[#This Row],[Departure_Time]],"mmm yyyy")</f>
        <v>Nov 2023</v>
      </c>
    </row>
    <row r="5268" spans="1:16" x14ac:dyDescent="0.25">
      <c r="A5268" t="s">
        <v>596</v>
      </c>
      <c r="B5268" t="s">
        <v>29</v>
      </c>
      <c r="C5268" t="s">
        <v>20</v>
      </c>
      <c r="D5268" s="5">
        <v>45602.949305555558</v>
      </c>
      <c r="E5268">
        <v>115</v>
      </c>
      <c r="F5268" t="s">
        <v>41</v>
      </c>
      <c r="G5268">
        <v>1015</v>
      </c>
      <c r="H5268" t="s">
        <v>18</v>
      </c>
      <c r="I5268" t="s">
        <v>24</v>
      </c>
      <c r="J5268">
        <v>3.9</v>
      </c>
      <c r="K5268">
        <v>12</v>
      </c>
      <c r="L5268">
        <v>0</v>
      </c>
      <c r="M5268">
        <v>0</v>
      </c>
      <c r="N5268" t="str">
        <f t="shared" si="164"/>
        <v>No Weather Impact</v>
      </c>
      <c r="O5268" t="str">
        <f t="shared" si="165"/>
        <v>Not Cancelled</v>
      </c>
      <c r="P5268" t="str">
        <f>TEXT(Table1[[#This Row],[Departure_Time]],"mmm yyyy")</f>
        <v>Nov 2024</v>
      </c>
    </row>
    <row r="5269" spans="1:16" x14ac:dyDescent="0.25">
      <c r="A5269" t="s">
        <v>61</v>
      </c>
      <c r="B5269" t="s">
        <v>20</v>
      </c>
      <c r="C5269" t="s">
        <v>29</v>
      </c>
      <c r="D5269" s="5">
        <v>45603.564583333333</v>
      </c>
      <c r="E5269">
        <v>22</v>
      </c>
      <c r="F5269" t="s">
        <v>16</v>
      </c>
      <c r="G5269">
        <v>1697</v>
      </c>
      <c r="H5269" t="s">
        <v>21</v>
      </c>
      <c r="I5269" t="s">
        <v>24</v>
      </c>
      <c r="J5269">
        <v>4.3</v>
      </c>
      <c r="K5269">
        <v>12</v>
      </c>
      <c r="L5269">
        <v>0</v>
      </c>
      <c r="M5269">
        <v>0</v>
      </c>
      <c r="N5269" t="str">
        <f t="shared" si="164"/>
        <v>No Weather Impact</v>
      </c>
      <c r="O5269" t="str">
        <f t="shared" si="165"/>
        <v>Not Cancelled</v>
      </c>
      <c r="P5269" t="str">
        <f>TEXT(Table1[[#This Row],[Departure_Time]],"mmm yyyy")</f>
        <v>Nov 2024</v>
      </c>
    </row>
    <row r="5270" spans="1:16" x14ac:dyDescent="0.25">
      <c r="A5270" t="s">
        <v>197</v>
      </c>
      <c r="B5270" t="s">
        <v>15</v>
      </c>
      <c r="C5270" t="s">
        <v>29</v>
      </c>
      <c r="D5270" s="5">
        <v>45317.637499999997</v>
      </c>
      <c r="E5270">
        <v>220</v>
      </c>
      <c r="F5270" t="s">
        <v>16</v>
      </c>
      <c r="G5270">
        <v>1660</v>
      </c>
      <c r="H5270" t="s">
        <v>21</v>
      </c>
      <c r="I5270" t="s">
        <v>24</v>
      </c>
      <c r="J5270">
        <v>8.6</v>
      </c>
      <c r="K5270">
        <v>10</v>
      </c>
      <c r="L5270">
        <v>0</v>
      </c>
      <c r="M5270">
        <v>0</v>
      </c>
      <c r="N5270" t="str">
        <f t="shared" si="164"/>
        <v>No Weather Impact</v>
      </c>
      <c r="O5270" t="str">
        <f t="shared" si="165"/>
        <v>Not Cancelled</v>
      </c>
      <c r="P5270" t="str">
        <f>TEXT(Table1[[#This Row],[Departure_Time]],"mmm yyyy")</f>
        <v>Jan 2024</v>
      </c>
    </row>
    <row r="5271" spans="1:16" x14ac:dyDescent="0.25">
      <c r="A5271" t="s">
        <v>560</v>
      </c>
      <c r="B5271" t="s">
        <v>26</v>
      </c>
      <c r="C5271" t="s">
        <v>15</v>
      </c>
      <c r="D5271" s="5">
        <v>45622.142361111109</v>
      </c>
      <c r="E5271">
        <v>190</v>
      </c>
      <c r="F5271" t="s">
        <v>16</v>
      </c>
      <c r="G5271">
        <v>995</v>
      </c>
      <c r="H5271" t="s">
        <v>17</v>
      </c>
      <c r="I5271" t="s">
        <v>39</v>
      </c>
      <c r="J5271">
        <v>10</v>
      </c>
      <c r="K5271">
        <v>9</v>
      </c>
      <c r="L5271">
        <v>0</v>
      </c>
      <c r="M5271">
        <v>1</v>
      </c>
      <c r="N5271" t="str">
        <f t="shared" si="164"/>
        <v>Weather Imapct</v>
      </c>
      <c r="O5271" t="str">
        <f t="shared" si="165"/>
        <v>Not Cancelled</v>
      </c>
      <c r="P5271" t="str">
        <f>TEXT(Table1[[#This Row],[Departure_Time]],"mmm yyyy")</f>
        <v>Nov 2024</v>
      </c>
    </row>
    <row r="5272" spans="1:16" x14ac:dyDescent="0.25">
      <c r="A5272" t="s">
        <v>1134</v>
      </c>
      <c r="B5272" t="s">
        <v>15</v>
      </c>
      <c r="C5272" t="s">
        <v>23</v>
      </c>
      <c r="D5272" s="5">
        <v>45362.280555555553</v>
      </c>
      <c r="E5272">
        <v>181</v>
      </c>
      <c r="F5272" t="s">
        <v>16</v>
      </c>
      <c r="G5272">
        <v>1226</v>
      </c>
      <c r="H5272" t="s">
        <v>17</v>
      </c>
      <c r="I5272" t="s">
        <v>24</v>
      </c>
      <c r="J5272">
        <v>8</v>
      </c>
      <c r="K5272">
        <v>7</v>
      </c>
      <c r="L5272">
        <v>0</v>
      </c>
      <c r="M5272">
        <v>0</v>
      </c>
      <c r="N5272" t="str">
        <f t="shared" si="164"/>
        <v>No Weather Impact</v>
      </c>
      <c r="O5272" t="str">
        <f t="shared" si="165"/>
        <v>Not Cancelled</v>
      </c>
      <c r="P5272" t="str">
        <f>TEXT(Table1[[#This Row],[Departure_Time]],"mmm yyyy")</f>
        <v>Mar 2024</v>
      </c>
    </row>
    <row r="5273" spans="1:16" x14ac:dyDescent="0.25">
      <c r="A5273" t="s">
        <v>999</v>
      </c>
      <c r="B5273" t="s">
        <v>20</v>
      </c>
      <c r="C5273" t="s">
        <v>15</v>
      </c>
      <c r="D5273" s="5">
        <v>45138.568055555559</v>
      </c>
      <c r="E5273">
        <v>235</v>
      </c>
      <c r="F5273" t="s">
        <v>16</v>
      </c>
      <c r="G5273">
        <v>1234</v>
      </c>
      <c r="H5273" t="s">
        <v>27</v>
      </c>
      <c r="I5273" t="s">
        <v>24</v>
      </c>
      <c r="J5273">
        <v>3.4</v>
      </c>
      <c r="K5273">
        <v>25</v>
      </c>
      <c r="L5273">
        <v>0</v>
      </c>
      <c r="M5273">
        <v>0</v>
      </c>
      <c r="N5273" t="str">
        <f t="shared" si="164"/>
        <v>No Weather Impact</v>
      </c>
      <c r="O5273" t="str">
        <f t="shared" si="165"/>
        <v>Not Cancelled</v>
      </c>
      <c r="P5273" t="str">
        <f>TEXT(Table1[[#This Row],[Departure_Time]],"mmm yyyy")</f>
        <v>Jul 2023</v>
      </c>
    </row>
    <row r="5274" spans="1:16" x14ac:dyDescent="0.25">
      <c r="A5274" t="s">
        <v>1304</v>
      </c>
      <c r="B5274" t="s">
        <v>20</v>
      </c>
      <c r="C5274" t="s">
        <v>20</v>
      </c>
      <c r="D5274" s="5">
        <v>45418.461805555555</v>
      </c>
      <c r="E5274">
        <v>252</v>
      </c>
      <c r="F5274" t="s">
        <v>16</v>
      </c>
      <c r="G5274">
        <v>1892</v>
      </c>
      <c r="H5274" t="s">
        <v>17</v>
      </c>
      <c r="I5274" t="s">
        <v>18</v>
      </c>
      <c r="J5274">
        <v>6.9</v>
      </c>
      <c r="K5274">
        <v>46</v>
      </c>
      <c r="L5274">
        <v>0</v>
      </c>
      <c r="M5274">
        <v>0</v>
      </c>
      <c r="N5274" t="str">
        <f t="shared" si="164"/>
        <v>No Weather Impact</v>
      </c>
      <c r="O5274" t="str">
        <f t="shared" si="165"/>
        <v>Not Cancelled</v>
      </c>
      <c r="P5274" t="str">
        <f>TEXT(Table1[[#This Row],[Departure_Time]],"mmm yyyy")</f>
        <v>May 2024</v>
      </c>
    </row>
    <row r="5275" spans="1:16" x14ac:dyDescent="0.25">
      <c r="A5275" t="s">
        <v>1062</v>
      </c>
      <c r="B5275" t="s">
        <v>15</v>
      </c>
      <c r="C5275" t="s">
        <v>31</v>
      </c>
      <c r="D5275" s="5">
        <v>45574.597916666666</v>
      </c>
      <c r="E5275">
        <v>174</v>
      </c>
      <c r="F5275" t="s">
        <v>16</v>
      </c>
      <c r="G5275">
        <v>984</v>
      </c>
      <c r="H5275" t="s">
        <v>17</v>
      </c>
      <c r="I5275" t="s">
        <v>24</v>
      </c>
      <c r="J5275">
        <v>7.7</v>
      </c>
      <c r="K5275">
        <v>8</v>
      </c>
      <c r="L5275">
        <v>0</v>
      </c>
      <c r="M5275">
        <v>0</v>
      </c>
      <c r="N5275" t="str">
        <f t="shared" si="164"/>
        <v>No Weather Impact</v>
      </c>
      <c r="O5275" t="str">
        <f t="shared" si="165"/>
        <v>Not Cancelled</v>
      </c>
      <c r="P5275" t="str">
        <f>TEXT(Table1[[#This Row],[Departure_Time]],"mmm yyyy")</f>
        <v>Oct 2024</v>
      </c>
    </row>
    <row r="5276" spans="1:16" x14ac:dyDescent="0.25">
      <c r="A5276" t="s">
        <v>117</v>
      </c>
      <c r="B5276" t="s">
        <v>14</v>
      </c>
      <c r="C5276" t="s">
        <v>15</v>
      </c>
      <c r="D5276" s="5">
        <v>45267.743055555555</v>
      </c>
      <c r="E5276">
        <v>267</v>
      </c>
      <c r="F5276" t="s">
        <v>16</v>
      </c>
      <c r="G5276">
        <v>1374</v>
      </c>
      <c r="H5276" t="s">
        <v>27</v>
      </c>
      <c r="I5276" t="s">
        <v>39</v>
      </c>
      <c r="J5276">
        <v>6</v>
      </c>
      <c r="K5276">
        <v>7</v>
      </c>
      <c r="L5276">
        <v>0</v>
      </c>
      <c r="M5276">
        <v>0</v>
      </c>
      <c r="N5276" t="str">
        <f t="shared" si="164"/>
        <v>No Weather Impact</v>
      </c>
      <c r="O5276" t="str">
        <f t="shared" si="165"/>
        <v>Not Cancelled</v>
      </c>
      <c r="P5276" t="str">
        <f>TEXT(Table1[[#This Row],[Departure_Time]],"mmm yyyy")</f>
        <v>Dec 2023</v>
      </c>
    </row>
    <row r="5277" spans="1:16" x14ac:dyDescent="0.25">
      <c r="A5277" t="s">
        <v>1906</v>
      </c>
      <c r="B5277" t="s">
        <v>26</v>
      </c>
      <c r="C5277" t="s">
        <v>36</v>
      </c>
      <c r="D5277" s="5">
        <v>45051.359027777777</v>
      </c>
      <c r="E5277">
        <v>132</v>
      </c>
      <c r="F5277" t="s">
        <v>16</v>
      </c>
      <c r="G5277">
        <v>1382</v>
      </c>
      <c r="H5277" t="s">
        <v>18</v>
      </c>
      <c r="I5277" t="s">
        <v>39</v>
      </c>
      <c r="J5277">
        <v>5.9</v>
      </c>
      <c r="K5277">
        <v>23</v>
      </c>
      <c r="L5277">
        <v>0</v>
      </c>
      <c r="M5277">
        <v>1</v>
      </c>
      <c r="N5277" t="str">
        <f t="shared" si="164"/>
        <v>Weather Imapct</v>
      </c>
      <c r="O5277" t="str">
        <f t="shared" si="165"/>
        <v>Not Cancelled</v>
      </c>
      <c r="P5277" t="str">
        <f>TEXT(Table1[[#This Row],[Departure_Time]],"mmm yyyy")</f>
        <v>May 2023</v>
      </c>
    </row>
    <row r="5278" spans="1:16" x14ac:dyDescent="0.25">
      <c r="A5278" t="s">
        <v>811</v>
      </c>
      <c r="B5278" t="s">
        <v>36</v>
      </c>
      <c r="C5278" t="s">
        <v>23</v>
      </c>
      <c r="D5278" s="5">
        <v>45123.03125</v>
      </c>
      <c r="E5278">
        <v>141</v>
      </c>
      <c r="F5278" t="s">
        <v>16</v>
      </c>
      <c r="G5278">
        <v>1069</v>
      </c>
      <c r="H5278" t="s">
        <v>27</v>
      </c>
      <c r="I5278" t="s">
        <v>24</v>
      </c>
      <c r="J5278">
        <v>5.2</v>
      </c>
      <c r="K5278">
        <v>8</v>
      </c>
      <c r="L5278">
        <v>0</v>
      </c>
      <c r="M5278">
        <v>0</v>
      </c>
      <c r="N5278" t="str">
        <f t="shared" si="164"/>
        <v>No Weather Impact</v>
      </c>
      <c r="O5278" t="str">
        <f t="shared" si="165"/>
        <v>Not Cancelled</v>
      </c>
      <c r="P5278" t="str">
        <f>TEXT(Table1[[#This Row],[Departure_Time]],"mmm yyyy")</f>
        <v>Jul 2023</v>
      </c>
    </row>
    <row r="5279" spans="1:16" x14ac:dyDescent="0.25">
      <c r="A5279" t="s">
        <v>1906</v>
      </c>
      <c r="B5279" t="s">
        <v>31</v>
      </c>
      <c r="C5279" t="s">
        <v>23</v>
      </c>
      <c r="D5279" s="5">
        <v>45048.28125</v>
      </c>
      <c r="E5279">
        <v>161</v>
      </c>
      <c r="F5279" t="s">
        <v>41</v>
      </c>
      <c r="G5279">
        <v>940</v>
      </c>
      <c r="H5279" t="s">
        <v>18</v>
      </c>
      <c r="I5279" t="s">
        <v>24</v>
      </c>
      <c r="J5279">
        <v>10</v>
      </c>
      <c r="K5279">
        <v>11</v>
      </c>
      <c r="L5279">
        <v>0</v>
      </c>
      <c r="M5279">
        <v>0</v>
      </c>
      <c r="N5279" t="str">
        <f t="shared" si="164"/>
        <v>No Weather Impact</v>
      </c>
      <c r="O5279" t="str">
        <f t="shared" si="165"/>
        <v>Not Cancelled</v>
      </c>
      <c r="P5279" t="str">
        <f>TEXT(Table1[[#This Row],[Departure_Time]],"mmm yyyy")</f>
        <v>May 2023</v>
      </c>
    </row>
    <row r="5280" spans="1:16" x14ac:dyDescent="0.25">
      <c r="A5280" t="s">
        <v>1907</v>
      </c>
      <c r="B5280" t="s">
        <v>15</v>
      </c>
      <c r="C5280" t="s">
        <v>29</v>
      </c>
      <c r="D5280" s="5">
        <v>45649.325694444444</v>
      </c>
      <c r="E5280">
        <v>198</v>
      </c>
      <c r="F5280" t="s">
        <v>16</v>
      </c>
      <c r="G5280">
        <v>1521</v>
      </c>
      <c r="H5280" t="s">
        <v>21</v>
      </c>
      <c r="I5280" t="s">
        <v>24</v>
      </c>
      <c r="J5280">
        <v>5.0999999999999996</v>
      </c>
      <c r="K5280">
        <v>56</v>
      </c>
      <c r="L5280">
        <v>0</v>
      </c>
      <c r="M5280">
        <v>0</v>
      </c>
      <c r="N5280" t="str">
        <f t="shared" si="164"/>
        <v>No Weather Impact</v>
      </c>
      <c r="O5280" t="str">
        <f t="shared" si="165"/>
        <v>Not Cancelled</v>
      </c>
      <c r="P5280" t="str">
        <f>TEXT(Table1[[#This Row],[Departure_Time]],"mmm yyyy")</f>
        <v>Dec 2024</v>
      </c>
    </row>
    <row r="5281" spans="1:16" x14ac:dyDescent="0.25">
      <c r="A5281" t="s">
        <v>455</v>
      </c>
      <c r="B5281" t="s">
        <v>36</v>
      </c>
      <c r="C5281" t="s">
        <v>14</v>
      </c>
      <c r="D5281" s="5">
        <v>45261.342361111114</v>
      </c>
      <c r="E5281">
        <v>159</v>
      </c>
      <c r="F5281" t="s">
        <v>16</v>
      </c>
      <c r="G5281">
        <v>1038</v>
      </c>
      <c r="H5281" t="s">
        <v>21</v>
      </c>
      <c r="I5281" t="s">
        <v>39</v>
      </c>
      <c r="J5281">
        <v>8.6999999999999993</v>
      </c>
      <c r="K5281">
        <v>19</v>
      </c>
      <c r="L5281">
        <v>0</v>
      </c>
      <c r="M5281">
        <v>0</v>
      </c>
      <c r="N5281" t="str">
        <f t="shared" si="164"/>
        <v>No Weather Impact</v>
      </c>
      <c r="O5281" t="str">
        <f t="shared" si="165"/>
        <v>Not Cancelled</v>
      </c>
      <c r="P5281" t="str">
        <f>TEXT(Table1[[#This Row],[Departure_Time]],"mmm yyyy")</f>
        <v>Dec 2023</v>
      </c>
    </row>
    <row r="5282" spans="1:16" x14ac:dyDescent="0.25">
      <c r="A5282" t="s">
        <v>694</v>
      </c>
      <c r="B5282" t="s">
        <v>23</v>
      </c>
      <c r="C5282" t="s">
        <v>14</v>
      </c>
      <c r="D5282" s="5">
        <v>45221.663194444445</v>
      </c>
      <c r="E5282">
        <v>186</v>
      </c>
      <c r="F5282" t="s">
        <v>52</v>
      </c>
      <c r="G5282">
        <v>1137</v>
      </c>
      <c r="H5282" t="s">
        <v>27</v>
      </c>
      <c r="I5282" t="s">
        <v>24</v>
      </c>
      <c r="J5282">
        <v>7.3</v>
      </c>
      <c r="K5282">
        <v>8</v>
      </c>
      <c r="L5282">
        <v>1</v>
      </c>
      <c r="M5282">
        <v>0</v>
      </c>
      <c r="N5282" t="str">
        <f t="shared" si="164"/>
        <v>No Weather Impact</v>
      </c>
      <c r="O5282" t="str">
        <f t="shared" si="165"/>
        <v>Cancelled</v>
      </c>
      <c r="P5282" t="str">
        <f>TEXT(Table1[[#This Row],[Departure_Time]],"mmm yyyy")</f>
        <v>Oct 2023</v>
      </c>
    </row>
    <row r="5283" spans="1:16" x14ac:dyDescent="0.25">
      <c r="A5283" t="s">
        <v>886</v>
      </c>
      <c r="B5283" t="s">
        <v>26</v>
      </c>
      <c r="C5283" t="s">
        <v>23</v>
      </c>
      <c r="D5283" s="5">
        <v>45684.648611111108</v>
      </c>
      <c r="E5283">
        <v>230</v>
      </c>
      <c r="F5283" t="s">
        <v>16</v>
      </c>
      <c r="G5283">
        <v>807</v>
      </c>
      <c r="H5283" t="s">
        <v>17</v>
      </c>
      <c r="I5283" t="s">
        <v>24</v>
      </c>
      <c r="J5283">
        <v>9.1</v>
      </c>
      <c r="K5283">
        <v>15</v>
      </c>
      <c r="L5283">
        <v>0</v>
      </c>
      <c r="M5283">
        <v>0</v>
      </c>
      <c r="N5283" t="str">
        <f t="shared" si="164"/>
        <v>No Weather Impact</v>
      </c>
      <c r="O5283" t="str">
        <f t="shared" si="165"/>
        <v>Not Cancelled</v>
      </c>
      <c r="P5283" t="str">
        <f>TEXT(Table1[[#This Row],[Departure_Time]],"mmm yyyy")</f>
        <v>Jan 2025</v>
      </c>
    </row>
    <row r="5284" spans="1:16" x14ac:dyDescent="0.25">
      <c r="A5284" t="s">
        <v>887</v>
      </c>
      <c r="B5284" t="s">
        <v>20</v>
      </c>
      <c r="C5284" t="s">
        <v>26</v>
      </c>
      <c r="D5284" s="5">
        <v>45216.154861111114</v>
      </c>
      <c r="E5284">
        <v>92</v>
      </c>
      <c r="F5284" t="s">
        <v>52</v>
      </c>
      <c r="G5284">
        <v>1090</v>
      </c>
      <c r="H5284" t="s">
        <v>21</v>
      </c>
      <c r="I5284" t="s">
        <v>24</v>
      </c>
      <c r="J5284">
        <v>5.7</v>
      </c>
      <c r="K5284">
        <v>33</v>
      </c>
      <c r="L5284">
        <v>0</v>
      </c>
      <c r="M5284">
        <v>1</v>
      </c>
      <c r="N5284" t="str">
        <f t="shared" si="164"/>
        <v>Weather Imapct</v>
      </c>
      <c r="O5284" t="str">
        <f t="shared" si="165"/>
        <v>Cancelled</v>
      </c>
      <c r="P5284" t="str">
        <f>TEXT(Table1[[#This Row],[Departure_Time]],"mmm yyyy")</f>
        <v>Oct 2023</v>
      </c>
    </row>
    <row r="5285" spans="1:16" x14ac:dyDescent="0.25">
      <c r="A5285" t="s">
        <v>546</v>
      </c>
      <c r="B5285" t="s">
        <v>31</v>
      </c>
      <c r="C5285" t="s">
        <v>14</v>
      </c>
      <c r="D5285" s="5">
        <v>45707.026388888888</v>
      </c>
      <c r="E5285">
        <v>154</v>
      </c>
      <c r="F5285" t="s">
        <v>16</v>
      </c>
      <c r="G5285">
        <v>764</v>
      </c>
      <c r="H5285" t="s">
        <v>21</v>
      </c>
      <c r="I5285" t="s">
        <v>18</v>
      </c>
      <c r="J5285">
        <v>6.5</v>
      </c>
      <c r="K5285">
        <v>0</v>
      </c>
      <c r="L5285">
        <v>0</v>
      </c>
      <c r="M5285">
        <v>0</v>
      </c>
      <c r="N5285" t="str">
        <f t="shared" si="164"/>
        <v>No Weather Impact</v>
      </c>
      <c r="O5285" t="str">
        <f t="shared" si="165"/>
        <v>Not Cancelled</v>
      </c>
      <c r="P5285" t="str">
        <f>TEXT(Table1[[#This Row],[Departure_Time]],"mmm yyyy")</f>
        <v>Feb 2025</v>
      </c>
    </row>
    <row r="5286" spans="1:16" x14ac:dyDescent="0.25">
      <c r="A5286" t="s">
        <v>557</v>
      </c>
      <c r="B5286" t="s">
        <v>31</v>
      </c>
      <c r="C5286" t="s">
        <v>26</v>
      </c>
      <c r="D5286" s="5">
        <v>45757.866666666669</v>
      </c>
      <c r="E5286">
        <v>172</v>
      </c>
      <c r="F5286" t="s">
        <v>16</v>
      </c>
      <c r="G5286">
        <v>1284</v>
      </c>
      <c r="H5286" t="s">
        <v>17</v>
      </c>
      <c r="I5286" t="s">
        <v>24</v>
      </c>
      <c r="J5286">
        <v>7.7</v>
      </c>
      <c r="K5286">
        <v>8</v>
      </c>
      <c r="L5286">
        <v>1</v>
      </c>
      <c r="M5286">
        <v>0</v>
      </c>
      <c r="N5286" t="str">
        <f t="shared" si="164"/>
        <v>No Weather Impact</v>
      </c>
      <c r="O5286" t="str">
        <f t="shared" si="165"/>
        <v>Not Cancelled</v>
      </c>
      <c r="P5286" t="str">
        <f>TEXT(Table1[[#This Row],[Departure_Time]],"mmm yyyy")</f>
        <v>Apr 2025</v>
      </c>
    </row>
    <row r="5287" spans="1:16" x14ac:dyDescent="0.25">
      <c r="A5287" t="s">
        <v>1739</v>
      </c>
      <c r="B5287" t="s">
        <v>31</v>
      </c>
      <c r="C5287" t="s">
        <v>26</v>
      </c>
      <c r="D5287" s="5">
        <v>45716.115972222222</v>
      </c>
      <c r="E5287">
        <v>248</v>
      </c>
      <c r="F5287" t="s">
        <v>16</v>
      </c>
      <c r="G5287">
        <v>936</v>
      </c>
      <c r="H5287" t="s">
        <v>21</v>
      </c>
      <c r="I5287" t="s">
        <v>39</v>
      </c>
      <c r="J5287">
        <v>7.9</v>
      </c>
      <c r="K5287">
        <v>2</v>
      </c>
      <c r="L5287">
        <v>0</v>
      </c>
      <c r="M5287">
        <v>0</v>
      </c>
      <c r="N5287" t="str">
        <f t="shared" si="164"/>
        <v>No Weather Impact</v>
      </c>
      <c r="O5287" t="str">
        <f t="shared" si="165"/>
        <v>Not Cancelled</v>
      </c>
      <c r="P5287" t="str">
        <f>TEXT(Table1[[#This Row],[Departure_Time]],"mmm yyyy")</f>
        <v>Feb 2025</v>
      </c>
    </row>
    <row r="5288" spans="1:16" x14ac:dyDescent="0.25">
      <c r="A5288" t="s">
        <v>630</v>
      </c>
      <c r="B5288" t="s">
        <v>20</v>
      </c>
      <c r="C5288" t="s">
        <v>31</v>
      </c>
      <c r="D5288" s="5">
        <v>45319.462500000001</v>
      </c>
      <c r="E5288">
        <v>258</v>
      </c>
      <c r="F5288" t="s">
        <v>16</v>
      </c>
      <c r="G5288">
        <v>1445</v>
      </c>
      <c r="H5288" t="s">
        <v>17</v>
      </c>
      <c r="I5288" t="s">
        <v>24</v>
      </c>
      <c r="J5288">
        <v>8.6999999999999993</v>
      </c>
      <c r="K5288">
        <v>5</v>
      </c>
      <c r="L5288">
        <v>0</v>
      </c>
      <c r="M5288">
        <v>0</v>
      </c>
      <c r="N5288" t="str">
        <f t="shared" si="164"/>
        <v>No Weather Impact</v>
      </c>
      <c r="O5288" t="str">
        <f t="shared" si="165"/>
        <v>Not Cancelled</v>
      </c>
      <c r="P5288" t="str">
        <f>TEXT(Table1[[#This Row],[Departure_Time]],"mmm yyyy")</f>
        <v>Jan 2024</v>
      </c>
    </row>
    <row r="5289" spans="1:16" x14ac:dyDescent="0.25">
      <c r="A5289" t="s">
        <v>1781</v>
      </c>
      <c r="B5289" t="s">
        <v>23</v>
      </c>
      <c r="C5289" t="s">
        <v>29</v>
      </c>
      <c r="D5289" s="5">
        <v>45586.951388888891</v>
      </c>
      <c r="E5289">
        <v>97</v>
      </c>
      <c r="F5289" t="s">
        <v>16</v>
      </c>
      <c r="G5289">
        <v>829</v>
      </c>
      <c r="H5289" t="s">
        <v>17</v>
      </c>
      <c r="I5289" t="s">
        <v>24</v>
      </c>
      <c r="J5289">
        <v>8.4</v>
      </c>
      <c r="K5289">
        <v>12</v>
      </c>
      <c r="L5289">
        <v>0</v>
      </c>
      <c r="M5289">
        <v>0</v>
      </c>
      <c r="N5289" t="str">
        <f t="shared" si="164"/>
        <v>No Weather Impact</v>
      </c>
      <c r="O5289" t="str">
        <f t="shared" si="165"/>
        <v>Not Cancelled</v>
      </c>
      <c r="P5289" t="str">
        <f>TEXT(Table1[[#This Row],[Departure_Time]],"mmm yyyy")</f>
        <v>Oct 2024</v>
      </c>
    </row>
    <row r="5290" spans="1:16" x14ac:dyDescent="0.25">
      <c r="A5290" t="s">
        <v>1205</v>
      </c>
      <c r="B5290" t="s">
        <v>15</v>
      </c>
      <c r="C5290" t="s">
        <v>31</v>
      </c>
      <c r="D5290" s="5">
        <v>45474.5625</v>
      </c>
      <c r="E5290">
        <v>251</v>
      </c>
      <c r="F5290" t="s">
        <v>16</v>
      </c>
      <c r="G5290">
        <v>1330</v>
      </c>
      <c r="H5290" t="s">
        <v>21</v>
      </c>
      <c r="I5290" t="s">
        <v>24</v>
      </c>
      <c r="J5290">
        <v>7.9</v>
      </c>
      <c r="K5290">
        <v>82</v>
      </c>
      <c r="L5290">
        <v>0</v>
      </c>
      <c r="M5290">
        <v>0</v>
      </c>
      <c r="N5290" t="str">
        <f t="shared" si="164"/>
        <v>No Weather Impact</v>
      </c>
      <c r="O5290" t="str">
        <f t="shared" si="165"/>
        <v>Not Cancelled</v>
      </c>
      <c r="P5290" t="str">
        <f>TEXT(Table1[[#This Row],[Departure_Time]],"mmm yyyy")</f>
        <v>Jul 2024</v>
      </c>
    </row>
    <row r="5291" spans="1:16" x14ac:dyDescent="0.25">
      <c r="A5291" t="s">
        <v>236</v>
      </c>
      <c r="B5291" t="s">
        <v>23</v>
      </c>
      <c r="C5291" t="s">
        <v>31</v>
      </c>
      <c r="D5291" s="5">
        <v>45575.92291666667</v>
      </c>
      <c r="E5291">
        <v>183</v>
      </c>
      <c r="F5291" t="s">
        <v>16</v>
      </c>
      <c r="G5291">
        <v>1196</v>
      </c>
      <c r="H5291" t="s">
        <v>21</v>
      </c>
      <c r="I5291" t="s">
        <v>24</v>
      </c>
      <c r="J5291">
        <v>3.7</v>
      </c>
      <c r="K5291">
        <v>4</v>
      </c>
      <c r="L5291">
        <v>0</v>
      </c>
      <c r="M5291">
        <v>0</v>
      </c>
      <c r="N5291" t="str">
        <f t="shared" si="164"/>
        <v>No Weather Impact</v>
      </c>
      <c r="O5291" t="str">
        <f t="shared" si="165"/>
        <v>Not Cancelled</v>
      </c>
      <c r="P5291" t="str">
        <f>TEXT(Table1[[#This Row],[Departure_Time]],"mmm yyyy")</f>
        <v>Oct 2024</v>
      </c>
    </row>
    <row r="5292" spans="1:16" x14ac:dyDescent="0.25">
      <c r="A5292" t="s">
        <v>1347</v>
      </c>
      <c r="B5292" t="s">
        <v>14</v>
      </c>
      <c r="C5292" t="s">
        <v>36</v>
      </c>
      <c r="D5292" s="5">
        <v>45165.206944444442</v>
      </c>
      <c r="E5292">
        <v>146</v>
      </c>
      <c r="F5292" t="s">
        <v>16</v>
      </c>
      <c r="G5292">
        <v>1478</v>
      </c>
      <c r="H5292" t="s">
        <v>18</v>
      </c>
      <c r="I5292" t="s">
        <v>24</v>
      </c>
      <c r="J5292">
        <v>6.8</v>
      </c>
      <c r="K5292">
        <v>6</v>
      </c>
      <c r="L5292">
        <v>0</v>
      </c>
      <c r="M5292">
        <v>0</v>
      </c>
      <c r="N5292" t="str">
        <f t="shared" si="164"/>
        <v>No Weather Impact</v>
      </c>
      <c r="O5292" t="str">
        <f t="shared" si="165"/>
        <v>Not Cancelled</v>
      </c>
      <c r="P5292" t="str">
        <f>TEXT(Table1[[#This Row],[Departure_Time]],"mmm yyyy")</f>
        <v>Aug 2023</v>
      </c>
    </row>
    <row r="5293" spans="1:16" x14ac:dyDescent="0.25">
      <c r="A5293" t="s">
        <v>1498</v>
      </c>
      <c r="B5293" t="s">
        <v>14</v>
      </c>
      <c r="C5293" t="s">
        <v>14</v>
      </c>
      <c r="D5293" s="5">
        <v>45475.230555555558</v>
      </c>
      <c r="E5293">
        <v>136</v>
      </c>
      <c r="F5293" t="s">
        <v>16</v>
      </c>
      <c r="G5293">
        <v>1394</v>
      </c>
      <c r="H5293" t="s">
        <v>17</v>
      </c>
      <c r="I5293" t="s">
        <v>18</v>
      </c>
      <c r="J5293">
        <v>10</v>
      </c>
      <c r="K5293">
        <v>10</v>
      </c>
      <c r="L5293">
        <v>0</v>
      </c>
      <c r="M5293">
        <v>0</v>
      </c>
      <c r="N5293" t="str">
        <f t="shared" si="164"/>
        <v>No Weather Impact</v>
      </c>
      <c r="O5293" t="str">
        <f t="shared" si="165"/>
        <v>Not Cancelled</v>
      </c>
      <c r="P5293" t="str">
        <f>TEXT(Table1[[#This Row],[Departure_Time]],"mmm yyyy")</f>
        <v>Jul 2024</v>
      </c>
    </row>
    <row r="5294" spans="1:16" x14ac:dyDescent="0.25">
      <c r="A5294" t="s">
        <v>1190</v>
      </c>
      <c r="B5294" t="s">
        <v>14</v>
      </c>
      <c r="C5294" t="s">
        <v>20</v>
      </c>
      <c r="D5294" s="5">
        <v>45460.154861111114</v>
      </c>
      <c r="E5294">
        <v>183</v>
      </c>
      <c r="F5294" t="s">
        <v>16</v>
      </c>
      <c r="G5294">
        <v>1422</v>
      </c>
      <c r="H5294" t="s">
        <v>27</v>
      </c>
      <c r="I5294" t="s">
        <v>18</v>
      </c>
      <c r="J5294">
        <v>8.6999999999999993</v>
      </c>
      <c r="K5294">
        <v>8</v>
      </c>
      <c r="L5294">
        <v>0</v>
      </c>
      <c r="M5294">
        <v>0</v>
      </c>
      <c r="N5294" t="str">
        <f t="shared" si="164"/>
        <v>No Weather Impact</v>
      </c>
      <c r="O5294" t="str">
        <f t="shared" si="165"/>
        <v>Not Cancelled</v>
      </c>
      <c r="P5294" t="str">
        <f>TEXT(Table1[[#This Row],[Departure_Time]],"mmm yyyy")</f>
        <v>Jun 2024</v>
      </c>
    </row>
    <row r="5295" spans="1:16" x14ac:dyDescent="0.25">
      <c r="A5295" t="s">
        <v>1067</v>
      </c>
      <c r="B5295" t="s">
        <v>23</v>
      </c>
      <c r="C5295" t="s">
        <v>14</v>
      </c>
      <c r="D5295" s="5">
        <v>45086.379166666666</v>
      </c>
      <c r="E5295">
        <v>157</v>
      </c>
      <c r="F5295" t="s">
        <v>16</v>
      </c>
      <c r="G5295">
        <v>1594</v>
      </c>
      <c r="H5295" t="s">
        <v>17</v>
      </c>
      <c r="I5295" t="s">
        <v>24</v>
      </c>
      <c r="J5295">
        <v>7.3</v>
      </c>
      <c r="K5295">
        <v>2</v>
      </c>
      <c r="L5295">
        <v>0</v>
      </c>
      <c r="M5295">
        <v>0</v>
      </c>
      <c r="N5295" t="str">
        <f t="shared" si="164"/>
        <v>No Weather Impact</v>
      </c>
      <c r="O5295" t="str">
        <f t="shared" si="165"/>
        <v>Not Cancelled</v>
      </c>
      <c r="P5295" t="str">
        <f>TEXT(Table1[[#This Row],[Departure_Time]],"mmm yyyy")</f>
        <v>Jun 2023</v>
      </c>
    </row>
    <row r="5296" spans="1:16" x14ac:dyDescent="0.25">
      <c r="A5296" t="s">
        <v>397</v>
      </c>
      <c r="B5296" t="s">
        <v>31</v>
      </c>
      <c r="C5296" t="s">
        <v>31</v>
      </c>
      <c r="D5296" s="5">
        <v>45554.181250000001</v>
      </c>
      <c r="E5296">
        <v>188</v>
      </c>
      <c r="F5296" t="s">
        <v>16</v>
      </c>
      <c r="G5296">
        <v>1171</v>
      </c>
      <c r="H5296" t="s">
        <v>17</v>
      </c>
      <c r="I5296" t="s">
        <v>24</v>
      </c>
      <c r="J5296">
        <v>8.1999999999999993</v>
      </c>
      <c r="K5296">
        <v>4</v>
      </c>
      <c r="L5296">
        <v>0</v>
      </c>
      <c r="M5296">
        <v>0</v>
      </c>
      <c r="N5296" t="str">
        <f t="shared" si="164"/>
        <v>No Weather Impact</v>
      </c>
      <c r="O5296" t="str">
        <f t="shared" si="165"/>
        <v>Not Cancelled</v>
      </c>
      <c r="P5296" t="str">
        <f>TEXT(Table1[[#This Row],[Departure_Time]],"mmm yyyy")</f>
        <v>Sep 2024</v>
      </c>
    </row>
    <row r="5297" spans="1:16" x14ac:dyDescent="0.25">
      <c r="A5297" t="s">
        <v>532</v>
      </c>
      <c r="B5297" t="s">
        <v>26</v>
      </c>
      <c r="C5297" t="s">
        <v>20</v>
      </c>
      <c r="D5297" s="5">
        <v>45516.69027777778</v>
      </c>
      <c r="E5297">
        <v>187</v>
      </c>
      <c r="F5297" t="s">
        <v>16</v>
      </c>
      <c r="G5297">
        <v>874</v>
      </c>
      <c r="H5297" t="s">
        <v>21</v>
      </c>
      <c r="I5297" t="s">
        <v>24</v>
      </c>
      <c r="J5297">
        <v>6.1</v>
      </c>
      <c r="K5297">
        <v>16</v>
      </c>
      <c r="L5297">
        <v>0</v>
      </c>
      <c r="M5297">
        <v>0</v>
      </c>
      <c r="N5297" t="str">
        <f t="shared" si="164"/>
        <v>No Weather Impact</v>
      </c>
      <c r="O5297" t="str">
        <f t="shared" si="165"/>
        <v>Not Cancelled</v>
      </c>
      <c r="P5297" t="str">
        <f>TEXT(Table1[[#This Row],[Departure_Time]],"mmm yyyy")</f>
        <v>Aug 2024</v>
      </c>
    </row>
    <row r="5298" spans="1:16" x14ac:dyDescent="0.25">
      <c r="A5298" t="s">
        <v>1438</v>
      </c>
      <c r="B5298" t="s">
        <v>31</v>
      </c>
      <c r="C5298" t="s">
        <v>36</v>
      </c>
      <c r="D5298" s="5">
        <v>45297.102777777778</v>
      </c>
      <c r="E5298">
        <v>105</v>
      </c>
      <c r="F5298" t="s">
        <v>41</v>
      </c>
      <c r="G5298">
        <v>1406</v>
      </c>
      <c r="H5298" t="s">
        <v>17</v>
      </c>
      <c r="I5298" t="s">
        <v>39</v>
      </c>
      <c r="J5298">
        <v>7.2</v>
      </c>
      <c r="K5298">
        <v>3</v>
      </c>
      <c r="L5298">
        <v>0</v>
      </c>
      <c r="M5298">
        <v>0</v>
      </c>
      <c r="N5298" t="str">
        <f t="shared" si="164"/>
        <v>No Weather Impact</v>
      </c>
      <c r="O5298" t="str">
        <f t="shared" si="165"/>
        <v>Not Cancelled</v>
      </c>
      <c r="P5298" t="str">
        <f>TEXT(Table1[[#This Row],[Departure_Time]],"mmm yyyy")</f>
        <v>Jan 2024</v>
      </c>
    </row>
    <row r="5299" spans="1:16" x14ac:dyDescent="0.25">
      <c r="A5299" t="s">
        <v>752</v>
      </c>
      <c r="B5299" t="s">
        <v>23</v>
      </c>
      <c r="C5299" t="s">
        <v>36</v>
      </c>
      <c r="D5299" s="5">
        <v>45586.796527777777</v>
      </c>
      <c r="E5299">
        <v>201</v>
      </c>
      <c r="F5299" t="s">
        <v>16</v>
      </c>
      <c r="G5299">
        <v>1026</v>
      </c>
      <c r="H5299" t="s">
        <v>21</v>
      </c>
      <c r="I5299" t="s">
        <v>18</v>
      </c>
      <c r="J5299">
        <v>4.0999999999999996</v>
      </c>
      <c r="K5299">
        <v>4</v>
      </c>
      <c r="L5299">
        <v>0</v>
      </c>
      <c r="M5299">
        <v>0</v>
      </c>
      <c r="N5299" t="str">
        <f t="shared" si="164"/>
        <v>No Weather Impact</v>
      </c>
      <c r="O5299" t="str">
        <f t="shared" si="165"/>
        <v>Not Cancelled</v>
      </c>
      <c r="P5299" t="str">
        <f>TEXT(Table1[[#This Row],[Departure_Time]],"mmm yyyy")</f>
        <v>Oct 2024</v>
      </c>
    </row>
    <row r="5300" spans="1:16" x14ac:dyDescent="0.25">
      <c r="A5300" t="s">
        <v>1285</v>
      </c>
      <c r="B5300" t="s">
        <v>23</v>
      </c>
      <c r="C5300" t="s">
        <v>36</v>
      </c>
      <c r="D5300" s="5">
        <v>45395.116666666669</v>
      </c>
      <c r="E5300">
        <v>98</v>
      </c>
      <c r="F5300" t="s">
        <v>16</v>
      </c>
      <c r="G5300">
        <v>1584</v>
      </c>
      <c r="H5300" t="s">
        <v>18</v>
      </c>
      <c r="I5300" t="s">
        <v>24</v>
      </c>
      <c r="J5300">
        <v>8.1</v>
      </c>
      <c r="K5300">
        <v>1</v>
      </c>
      <c r="L5300">
        <v>0</v>
      </c>
      <c r="M5300">
        <v>0</v>
      </c>
      <c r="N5300" t="str">
        <f t="shared" si="164"/>
        <v>No Weather Impact</v>
      </c>
      <c r="O5300" t="str">
        <f t="shared" si="165"/>
        <v>Not Cancelled</v>
      </c>
      <c r="P5300" t="str">
        <f>TEXT(Table1[[#This Row],[Departure_Time]],"mmm yyyy")</f>
        <v>Apr 2024</v>
      </c>
    </row>
    <row r="5301" spans="1:16" x14ac:dyDescent="0.25">
      <c r="A5301" t="s">
        <v>87</v>
      </c>
      <c r="B5301" t="s">
        <v>29</v>
      </c>
      <c r="C5301" t="s">
        <v>36</v>
      </c>
      <c r="D5301" s="5">
        <v>45377.178472222222</v>
      </c>
      <c r="E5301">
        <v>207</v>
      </c>
      <c r="F5301" t="s">
        <v>16</v>
      </c>
      <c r="G5301">
        <v>1294</v>
      </c>
      <c r="H5301" t="s">
        <v>21</v>
      </c>
      <c r="I5301" t="s">
        <v>24</v>
      </c>
      <c r="J5301">
        <v>6.9</v>
      </c>
      <c r="K5301">
        <v>19</v>
      </c>
      <c r="L5301">
        <v>0</v>
      </c>
      <c r="M5301">
        <v>0</v>
      </c>
      <c r="N5301" t="str">
        <f t="shared" si="164"/>
        <v>No Weather Impact</v>
      </c>
      <c r="O5301" t="str">
        <f t="shared" si="165"/>
        <v>Not Cancelled</v>
      </c>
      <c r="P5301" t="str">
        <f>TEXT(Table1[[#This Row],[Departure_Time]],"mmm yyyy")</f>
        <v>Mar 2024</v>
      </c>
    </row>
    <row r="5302" spans="1:16" x14ac:dyDescent="0.25">
      <c r="A5302" t="s">
        <v>444</v>
      </c>
      <c r="B5302" t="s">
        <v>36</v>
      </c>
      <c r="C5302" t="s">
        <v>15</v>
      </c>
      <c r="D5302" s="5">
        <v>45139.979166666664</v>
      </c>
      <c r="E5302">
        <v>226</v>
      </c>
      <c r="F5302" t="s">
        <v>16</v>
      </c>
      <c r="G5302">
        <v>1348</v>
      </c>
      <c r="H5302" t="s">
        <v>17</v>
      </c>
      <c r="I5302" t="s">
        <v>18</v>
      </c>
      <c r="J5302">
        <v>5.0999999999999996</v>
      </c>
      <c r="K5302">
        <v>6</v>
      </c>
      <c r="L5302">
        <v>0</v>
      </c>
      <c r="M5302">
        <v>1</v>
      </c>
      <c r="N5302" t="str">
        <f t="shared" si="164"/>
        <v>Weather Imapct</v>
      </c>
      <c r="O5302" t="str">
        <f t="shared" si="165"/>
        <v>Not Cancelled</v>
      </c>
      <c r="P5302" t="str">
        <f>TEXT(Table1[[#This Row],[Departure_Time]],"mmm yyyy")</f>
        <v>Aug 2023</v>
      </c>
    </row>
    <row r="5303" spans="1:16" x14ac:dyDescent="0.25">
      <c r="A5303" t="s">
        <v>398</v>
      </c>
      <c r="B5303" t="s">
        <v>20</v>
      </c>
      <c r="C5303" t="s">
        <v>14</v>
      </c>
      <c r="D5303" s="5">
        <v>45454.784722222219</v>
      </c>
      <c r="E5303">
        <v>256</v>
      </c>
      <c r="F5303" t="s">
        <v>41</v>
      </c>
      <c r="G5303">
        <v>1340</v>
      </c>
      <c r="H5303" t="s">
        <v>27</v>
      </c>
      <c r="I5303" t="s">
        <v>24</v>
      </c>
      <c r="J5303">
        <v>6.8</v>
      </c>
      <c r="K5303">
        <v>13</v>
      </c>
      <c r="L5303">
        <v>0</v>
      </c>
      <c r="M5303">
        <v>0</v>
      </c>
      <c r="N5303" t="str">
        <f t="shared" si="164"/>
        <v>No Weather Impact</v>
      </c>
      <c r="O5303" t="str">
        <f t="shared" si="165"/>
        <v>Not Cancelled</v>
      </c>
      <c r="P5303" t="str">
        <f>TEXT(Table1[[#This Row],[Departure_Time]],"mmm yyyy")</f>
        <v>Jun 2024</v>
      </c>
    </row>
    <row r="5304" spans="1:16" x14ac:dyDescent="0.25">
      <c r="A5304" t="s">
        <v>348</v>
      </c>
      <c r="B5304" t="s">
        <v>14</v>
      </c>
      <c r="C5304" t="s">
        <v>36</v>
      </c>
      <c r="D5304" s="5">
        <v>45668.945138888892</v>
      </c>
      <c r="E5304">
        <v>259</v>
      </c>
      <c r="F5304" t="s">
        <v>41</v>
      </c>
      <c r="G5304">
        <v>1019</v>
      </c>
      <c r="H5304" t="s">
        <v>21</v>
      </c>
      <c r="I5304" t="s">
        <v>24</v>
      </c>
      <c r="J5304">
        <v>5.0999999999999996</v>
      </c>
      <c r="K5304">
        <v>4</v>
      </c>
      <c r="L5304">
        <v>0</v>
      </c>
      <c r="M5304">
        <v>0</v>
      </c>
      <c r="N5304" t="str">
        <f t="shared" si="164"/>
        <v>No Weather Impact</v>
      </c>
      <c r="O5304" t="str">
        <f t="shared" si="165"/>
        <v>Not Cancelled</v>
      </c>
      <c r="P5304" t="str">
        <f>TEXT(Table1[[#This Row],[Departure_Time]],"mmm yyyy")</f>
        <v>Jan 2025</v>
      </c>
    </row>
    <row r="5305" spans="1:16" x14ac:dyDescent="0.25">
      <c r="A5305" t="s">
        <v>559</v>
      </c>
      <c r="B5305" t="s">
        <v>36</v>
      </c>
      <c r="C5305" t="s">
        <v>26</v>
      </c>
      <c r="D5305" s="5">
        <v>45272.92291666667</v>
      </c>
      <c r="E5305">
        <v>58</v>
      </c>
      <c r="F5305" t="s">
        <v>41</v>
      </c>
      <c r="G5305">
        <v>951</v>
      </c>
      <c r="H5305" t="s">
        <v>27</v>
      </c>
      <c r="I5305" t="s">
        <v>18</v>
      </c>
      <c r="J5305">
        <v>6.1</v>
      </c>
      <c r="K5305">
        <v>14</v>
      </c>
      <c r="L5305">
        <v>0</v>
      </c>
      <c r="M5305">
        <v>0</v>
      </c>
      <c r="N5305" t="str">
        <f t="shared" si="164"/>
        <v>No Weather Impact</v>
      </c>
      <c r="O5305" t="str">
        <f t="shared" si="165"/>
        <v>Not Cancelled</v>
      </c>
      <c r="P5305" t="str">
        <f>TEXT(Table1[[#This Row],[Departure_Time]],"mmm yyyy")</f>
        <v>Dec 2023</v>
      </c>
    </row>
    <row r="5306" spans="1:16" x14ac:dyDescent="0.25">
      <c r="A5306" t="s">
        <v>260</v>
      </c>
      <c r="B5306" t="s">
        <v>14</v>
      </c>
      <c r="C5306" t="s">
        <v>31</v>
      </c>
      <c r="D5306" s="5">
        <v>45440.663194444445</v>
      </c>
      <c r="E5306">
        <v>194</v>
      </c>
      <c r="F5306" t="s">
        <v>52</v>
      </c>
      <c r="G5306">
        <v>1089</v>
      </c>
      <c r="H5306" t="s">
        <v>17</v>
      </c>
      <c r="I5306" t="s">
        <v>24</v>
      </c>
      <c r="J5306">
        <v>5.6</v>
      </c>
      <c r="K5306">
        <v>5</v>
      </c>
      <c r="L5306">
        <v>0</v>
      </c>
      <c r="M5306">
        <v>0</v>
      </c>
      <c r="N5306" t="str">
        <f t="shared" si="164"/>
        <v>No Weather Impact</v>
      </c>
      <c r="O5306" t="str">
        <f t="shared" si="165"/>
        <v>Cancelled</v>
      </c>
      <c r="P5306" t="str">
        <f>TEXT(Table1[[#This Row],[Departure_Time]],"mmm yyyy")</f>
        <v>May 2024</v>
      </c>
    </row>
    <row r="5307" spans="1:16" x14ac:dyDescent="0.25">
      <c r="A5307" t="s">
        <v>279</v>
      </c>
      <c r="B5307" t="s">
        <v>14</v>
      </c>
      <c r="C5307" t="s">
        <v>31</v>
      </c>
      <c r="D5307" s="5">
        <v>45230.633333333331</v>
      </c>
      <c r="E5307">
        <v>205</v>
      </c>
      <c r="F5307" t="s">
        <v>16</v>
      </c>
      <c r="G5307">
        <v>1288</v>
      </c>
      <c r="H5307" t="s">
        <v>17</v>
      </c>
      <c r="I5307" t="s">
        <v>24</v>
      </c>
      <c r="J5307">
        <v>8.1999999999999993</v>
      </c>
      <c r="K5307">
        <v>4</v>
      </c>
      <c r="L5307">
        <v>0</v>
      </c>
      <c r="M5307">
        <v>0</v>
      </c>
      <c r="N5307" t="str">
        <f t="shared" si="164"/>
        <v>No Weather Impact</v>
      </c>
      <c r="O5307" t="str">
        <f t="shared" si="165"/>
        <v>Not Cancelled</v>
      </c>
      <c r="P5307" t="str">
        <f>TEXT(Table1[[#This Row],[Departure_Time]],"mmm yyyy")</f>
        <v>Oct 2023</v>
      </c>
    </row>
    <row r="5308" spans="1:16" x14ac:dyDescent="0.25">
      <c r="A5308" t="s">
        <v>1255</v>
      </c>
      <c r="B5308" t="s">
        <v>20</v>
      </c>
      <c r="C5308" t="s">
        <v>20</v>
      </c>
      <c r="D5308" s="5">
        <v>45573.868055555555</v>
      </c>
      <c r="E5308">
        <v>240</v>
      </c>
      <c r="F5308" t="s">
        <v>16</v>
      </c>
      <c r="G5308">
        <v>1115</v>
      </c>
      <c r="H5308" t="s">
        <v>21</v>
      </c>
      <c r="I5308" t="s">
        <v>24</v>
      </c>
      <c r="J5308">
        <v>8.1</v>
      </c>
      <c r="K5308">
        <v>9</v>
      </c>
      <c r="L5308">
        <v>0</v>
      </c>
      <c r="M5308">
        <v>0</v>
      </c>
      <c r="N5308" t="str">
        <f t="shared" si="164"/>
        <v>No Weather Impact</v>
      </c>
      <c r="O5308" t="str">
        <f t="shared" si="165"/>
        <v>Not Cancelled</v>
      </c>
      <c r="P5308" t="str">
        <f>TEXT(Table1[[#This Row],[Departure_Time]],"mmm yyyy")</f>
        <v>Oct 2024</v>
      </c>
    </row>
    <row r="5309" spans="1:16" x14ac:dyDescent="0.25">
      <c r="A5309" t="s">
        <v>348</v>
      </c>
      <c r="B5309" t="s">
        <v>14</v>
      </c>
      <c r="C5309" t="s">
        <v>29</v>
      </c>
      <c r="D5309" s="5">
        <v>45156.902777777781</v>
      </c>
      <c r="E5309">
        <v>168</v>
      </c>
      <c r="F5309" t="s">
        <v>41</v>
      </c>
      <c r="G5309">
        <v>1559</v>
      </c>
      <c r="H5309" t="s">
        <v>27</v>
      </c>
      <c r="I5309" t="s">
        <v>18</v>
      </c>
      <c r="J5309">
        <v>6</v>
      </c>
      <c r="K5309">
        <v>4</v>
      </c>
      <c r="L5309">
        <v>0</v>
      </c>
      <c r="M5309">
        <v>0</v>
      </c>
      <c r="N5309" t="str">
        <f t="shared" si="164"/>
        <v>No Weather Impact</v>
      </c>
      <c r="O5309" t="str">
        <f t="shared" si="165"/>
        <v>Not Cancelled</v>
      </c>
      <c r="P5309" t="str">
        <f>TEXT(Table1[[#This Row],[Departure_Time]],"mmm yyyy")</f>
        <v>Aug 2023</v>
      </c>
    </row>
    <row r="5310" spans="1:16" x14ac:dyDescent="0.25">
      <c r="A5310" t="s">
        <v>1259</v>
      </c>
      <c r="B5310" t="s">
        <v>23</v>
      </c>
      <c r="C5310" t="s">
        <v>26</v>
      </c>
      <c r="D5310" s="5">
        <v>45241.822222222225</v>
      </c>
      <c r="E5310">
        <v>274</v>
      </c>
      <c r="F5310" t="s">
        <v>41</v>
      </c>
      <c r="G5310">
        <v>1376</v>
      </c>
      <c r="H5310" t="s">
        <v>18</v>
      </c>
      <c r="I5310" t="s">
        <v>39</v>
      </c>
      <c r="J5310">
        <v>8.5</v>
      </c>
      <c r="K5310">
        <v>10</v>
      </c>
      <c r="L5310">
        <v>0</v>
      </c>
      <c r="M5310">
        <v>0</v>
      </c>
      <c r="N5310" t="str">
        <f t="shared" si="164"/>
        <v>No Weather Impact</v>
      </c>
      <c r="O5310" t="str">
        <f t="shared" si="165"/>
        <v>Not Cancelled</v>
      </c>
      <c r="P5310" t="str">
        <f>TEXT(Table1[[#This Row],[Departure_Time]],"mmm yyyy")</f>
        <v>Nov 2023</v>
      </c>
    </row>
    <row r="5311" spans="1:16" x14ac:dyDescent="0.25">
      <c r="A5311" t="s">
        <v>1436</v>
      </c>
      <c r="B5311" t="s">
        <v>20</v>
      </c>
      <c r="C5311" t="s">
        <v>20</v>
      </c>
      <c r="D5311" s="5">
        <v>45297.693055555559</v>
      </c>
      <c r="E5311">
        <v>87</v>
      </c>
      <c r="F5311" t="s">
        <v>41</v>
      </c>
      <c r="G5311">
        <v>795</v>
      </c>
      <c r="H5311" t="s">
        <v>27</v>
      </c>
      <c r="I5311" t="s">
        <v>24</v>
      </c>
      <c r="J5311">
        <v>7.6</v>
      </c>
      <c r="K5311">
        <v>9</v>
      </c>
      <c r="L5311">
        <v>0</v>
      </c>
      <c r="M5311">
        <v>0</v>
      </c>
      <c r="N5311" t="str">
        <f t="shared" si="164"/>
        <v>No Weather Impact</v>
      </c>
      <c r="O5311" t="str">
        <f t="shared" si="165"/>
        <v>Not Cancelled</v>
      </c>
      <c r="P5311" t="str">
        <f>TEXT(Table1[[#This Row],[Departure_Time]],"mmm yyyy")</f>
        <v>Jan 2024</v>
      </c>
    </row>
    <row r="5312" spans="1:16" x14ac:dyDescent="0.25">
      <c r="A5312" t="s">
        <v>204</v>
      </c>
      <c r="B5312" t="s">
        <v>36</v>
      </c>
      <c r="C5312" t="s">
        <v>14</v>
      </c>
      <c r="D5312" s="5">
        <v>45347.136805555558</v>
      </c>
      <c r="E5312">
        <v>144</v>
      </c>
      <c r="F5312" t="s">
        <v>16</v>
      </c>
      <c r="G5312">
        <v>987</v>
      </c>
      <c r="H5312" t="s">
        <v>18</v>
      </c>
      <c r="I5312" t="s">
        <v>24</v>
      </c>
      <c r="J5312">
        <v>5.7</v>
      </c>
      <c r="K5312">
        <v>7</v>
      </c>
      <c r="L5312">
        <v>0</v>
      </c>
      <c r="M5312">
        <v>0</v>
      </c>
      <c r="N5312" t="str">
        <f t="shared" si="164"/>
        <v>No Weather Impact</v>
      </c>
      <c r="O5312" t="str">
        <f t="shared" si="165"/>
        <v>Not Cancelled</v>
      </c>
      <c r="P5312" t="str">
        <f>TEXT(Table1[[#This Row],[Departure_Time]],"mmm yyyy")</f>
        <v>Feb 2024</v>
      </c>
    </row>
    <row r="5313" spans="1:16" x14ac:dyDescent="0.25">
      <c r="A5313" t="s">
        <v>850</v>
      </c>
      <c r="B5313" t="s">
        <v>14</v>
      </c>
      <c r="C5313" t="s">
        <v>36</v>
      </c>
      <c r="D5313" s="5">
        <v>45199.795138888891</v>
      </c>
      <c r="E5313">
        <v>282</v>
      </c>
      <c r="F5313" t="s">
        <v>41</v>
      </c>
      <c r="G5313">
        <v>1138</v>
      </c>
      <c r="H5313" t="s">
        <v>17</v>
      </c>
      <c r="I5313" t="s">
        <v>18</v>
      </c>
      <c r="J5313">
        <v>8.5</v>
      </c>
      <c r="K5313">
        <v>1</v>
      </c>
      <c r="L5313">
        <v>0</v>
      </c>
      <c r="M5313">
        <v>0</v>
      </c>
      <c r="N5313" t="str">
        <f t="shared" si="164"/>
        <v>No Weather Impact</v>
      </c>
      <c r="O5313" t="str">
        <f t="shared" si="165"/>
        <v>Not Cancelled</v>
      </c>
      <c r="P5313" t="str">
        <f>TEXT(Table1[[#This Row],[Departure_Time]],"mmm yyyy")</f>
        <v>Sep 2023</v>
      </c>
    </row>
    <row r="5314" spans="1:16" x14ac:dyDescent="0.25">
      <c r="A5314" t="s">
        <v>177</v>
      </c>
      <c r="B5314" t="s">
        <v>15</v>
      </c>
      <c r="C5314" t="s">
        <v>29</v>
      </c>
      <c r="D5314" s="5">
        <v>45242.753472222219</v>
      </c>
      <c r="E5314">
        <v>138</v>
      </c>
      <c r="F5314" t="s">
        <v>16</v>
      </c>
      <c r="G5314">
        <v>1156</v>
      </c>
      <c r="H5314" t="s">
        <v>17</v>
      </c>
      <c r="I5314" t="s">
        <v>24</v>
      </c>
      <c r="J5314">
        <v>8.8000000000000007</v>
      </c>
      <c r="K5314">
        <v>5</v>
      </c>
      <c r="L5314">
        <v>0</v>
      </c>
      <c r="M5314">
        <v>0</v>
      </c>
      <c r="N5314" t="str">
        <f t="shared" si="164"/>
        <v>No Weather Impact</v>
      </c>
      <c r="O5314" t="str">
        <f t="shared" si="165"/>
        <v>Not Cancelled</v>
      </c>
      <c r="P5314" t="str">
        <f>TEXT(Table1[[#This Row],[Departure_Time]],"mmm yyyy")</f>
        <v>Nov 2023</v>
      </c>
    </row>
    <row r="5315" spans="1:16" x14ac:dyDescent="0.25">
      <c r="A5315" t="s">
        <v>1015</v>
      </c>
      <c r="B5315" t="s">
        <v>23</v>
      </c>
      <c r="C5315" t="s">
        <v>20</v>
      </c>
      <c r="D5315" s="5">
        <v>45263.754861111112</v>
      </c>
      <c r="E5315">
        <v>163</v>
      </c>
      <c r="F5315" t="s">
        <v>16</v>
      </c>
      <c r="G5315">
        <v>1055</v>
      </c>
      <c r="H5315" t="s">
        <v>21</v>
      </c>
      <c r="I5315" t="s">
        <v>18</v>
      </c>
      <c r="J5315">
        <v>9.4</v>
      </c>
      <c r="K5315">
        <v>3</v>
      </c>
      <c r="L5315">
        <v>1</v>
      </c>
      <c r="M5315">
        <v>0</v>
      </c>
      <c r="N5315" t="str">
        <f t="shared" ref="N5315:N5378" si="166">IF(M5315=1, "Weather Imapct", "No Weather Impact")</f>
        <v>No Weather Impact</v>
      </c>
      <c r="O5315" t="str">
        <f t="shared" ref="O5315:O5378" si="167">IF(F5315="Cancelled", "Cancelled", "Not Cancelled")</f>
        <v>Not Cancelled</v>
      </c>
      <c r="P5315" t="str">
        <f>TEXT(Table1[[#This Row],[Departure_Time]],"mmm yyyy")</f>
        <v>Dec 2023</v>
      </c>
    </row>
    <row r="5316" spans="1:16" x14ac:dyDescent="0.25">
      <c r="A5316" t="s">
        <v>1619</v>
      </c>
      <c r="B5316" t="s">
        <v>20</v>
      </c>
      <c r="C5316" t="s">
        <v>26</v>
      </c>
      <c r="D5316" s="5">
        <v>45540.12777777778</v>
      </c>
      <c r="E5316">
        <v>209</v>
      </c>
      <c r="F5316" t="s">
        <v>16</v>
      </c>
      <c r="G5316">
        <v>949</v>
      </c>
      <c r="H5316" t="s">
        <v>17</v>
      </c>
      <c r="I5316" t="s">
        <v>39</v>
      </c>
      <c r="J5316">
        <v>6.9</v>
      </c>
      <c r="K5316">
        <v>5</v>
      </c>
      <c r="L5316">
        <v>0</v>
      </c>
      <c r="M5316">
        <v>0</v>
      </c>
      <c r="N5316" t="str">
        <f t="shared" si="166"/>
        <v>No Weather Impact</v>
      </c>
      <c r="O5316" t="str">
        <f t="shared" si="167"/>
        <v>Not Cancelled</v>
      </c>
      <c r="P5316" t="str">
        <f>TEXT(Table1[[#This Row],[Departure_Time]],"mmm yyyy")</f>
        <v>Sep 2024</v>
      </c>
    </row>
    <row r="5317" spans="1:16" x14ac:dyDescent="0.25">
      <c r="A5317" t="s">
        <v>1895</v>
      </c>
      <c r="B5317" t="s">
        <v>29</v>
      </c>
      <c r="C5317" t="s">
        <v>23</v>
      </c>
      <c r="D5317" s="5">
        <v>45723.90347222222</v>
      </c>
      <c r="E5317">
        <v>182</v>
      </c>
      <c r="F5317" t="s">
        <v>16</v>
      </c>
      <c r="G5317">
        <v>1177</v>
      </c>
      <c r="H5317" t="s">
        <v>21</v>
      </c>
      <c r="I5317" t="s">
        <v>24</v>
      </c>
      <c r="J5317">
        <v>5.5</v>
      </c>
      <c r="K5317">
        <v>3</v>
      </c>
      <c r="L5317">
        <v>0</v>
      </c>
      <c r="M5317">
        <v>0</v>
      </c>
      <c r="N5317" t="str">
        <f t="shared" si="166"/>
        <v>No Weather Impact</v>
      </c>
      <c r="O5317" t="str">
        <f t="shared" si="167"/>
        <v>Not Cancelled</v>
      </c>
      <c r="P5317" t="str">
        <f>TEXT(Table1[[#This Row],[Departure_Time]],"mmm yyyy")</f>
        <v>Mar 2025</v>
      </c>
    </row>
    <row r="5318" spans="1:16" x14ac:dyDescent="0.25">
      <c r="A5318" t="s">
        <v>1492</v>
      </c>
      <c r="B5318" t="s">
        <v>31</v>
      </c>
      <c r="C5318" t="s">
        <v>36</v>
      </c>
      <c r="D5318" s="5">
        <v>45413.249305555553</v>
      </c>
      <c r="E5318">
        <v>249</v>
      </c>
      <c r="F5318" t="s">
        <v>16</v>
      </c>
      <c r="G5318">
        <v>1030</v>
      </c>
      <c r="H5318" t="s">
        <v>17</v>
      </c>
      <c r="I5318" t="s">
        <v>18</v>
      </c>
      <c r="J5318">
        <v>8.1</v>
      </c>
      <c r="K5318">
        <v>4</v>
      </c>
      <c r="L5318">
        <v>0</v>
      </c>
      <c r="M5318">
        <v>0</v>
      </c>
      <c r="N5318" t="str">
        <f t="shared" si="166"/>
        <v>No Weather Impact</v>
      </c>
      <c r="O5318" t="str">
        <f t="shared" si="167"/>
        <v>Not Cancelled</v>
      </c>
      <c r="P5318" t="str">
        <f>TEXT(Table1[[#This Row],[Departure_Time]],"mmm yyyy")</f>
        <v>May 2024</v>
      </c>
    </row>
    <row r="5319" spans="1:16" x14ac:dyDescent="0.25">
      <c r="A5319" t="s">
        <v>698</v>
      </c>
      <c r="B5319" t="s">
        <v>20</v>
      </c>
      <c r="C5319" t="s">
        <v>14</v>
      </c>
      <c r="D5319" s="5">
        <v>45429.645138888889</v>
      </c>
      <c r="E5319">
        <v>165</v>
      </c>
      <c r="F5319" t="s">
        <v>16</v>
      </c>
      <c r="G5319">
        <v>965</v>
      </c>
      <c r="H5319" t="s">
        <v>18</v>
      </c>
      <c r="I5319" t="s">
        <v>24</v>
      </c>
      <c r="J5319">
        <v>6.1</v>
      </c>
      <c r="K5319">
        <v>5</v>
      </c>
      <c r="L5319">
        <v>0</v>
      </c>
      <c r="M5319">
        <v>0</v>
      </c>
      <c r="N5319" t="str">
        <f t="shared" si="166"/>
        <v>No Weather Impact</v>
      </c>
      <c r="O5319" t="str">
        <f t="shared" si="167"/>
        <v>Not Cancelled</v>
      </c>
      <c r="P5319" t="str">
        <f>TEXT(Table1[[#This Row],[Departure_Time]],"mmm yyyy")</f>
        <v>May 2024</v>
      </c>
    </row>
    <row r="5320" spans="1:16" x14ac:dyDescent="0.25">
      <c r="A5320" t="s">
        <v>1002</v>
      </c>
      <c r="B5320" t="s">
        <v>31</v>
      </c>
      <c r="C5320" t="s">
        <v>23</v>
      </c>
      <c r="D5320" s="5">
        <v>45096.730555555558</v>
      </c>
      <c r="E5320">
        <v>257</v>
      </c>
      <c r="F5320" t="s">
        <v>52</v>
      </c>
      <c r="G5320">
        <v>1340</v>
      </c>
      <c r="H5320" t="s">
        <v>27</v>
      </c>
      <c r="I5320" t="s">
        <v>24</v>
      </c>
      <c r="J5320">
        <v>7.6</v>
      </c>
      <c r="K5320">
        <v>28</v>
      </c>
      <c r="L5320">
        <v>0</v>
      </c>
      <c r="M5320">
        <v>0</v>
      </c>
      <c r="N5320" t="str">
        <f t="shared" si="166"/>
        <v>No Weather Impact</v>
      </c>
      <c r="O5320" t="str">
        <f t="shared" si="167"/>
        <v>Cancelled</v>
      </c>
      <c r="P5320" t="str">
        <f>TEXT(Table1[[#This Row],[Departure_Time]],"mmm yyyy")</f>
        <v>Jun 2023</v>
      </c>
    </row>
    <row r="5321" spans="1:16" x14ac:dyDescent="0.25">
      <c r="A5321" t="s">
        <v>635</v>
      </c>
      <c r="B5321" t="s">
        <v>15</v>
      </c>
      <c r="C5321" t="s">
        <v>31</v>
      </c>
      <c r="D5321" s="5">
        <v>45149.613194444442</v>
      </c>
      <c r="E5321">
        <v>194</v>
      </c>
      <c r="F5321" t="s">
        <v>16</v>
      </c>
      <c r="G5321">
        <v>1230</v>
      </c>
      <c r="H5321" t="s">
        <v>21</v>
      </c>
      <c r="I5321" t="s">
        <v>24</v>
      </c>
      <c r="J5321">
        <v>5.4</v>
      </c>
      <c r="K5321">
        <v>4</v>
      </c>
      <c r="L5321">
        <v>0</v>
      </c>
      <c r="M5321">
        <v>0</v>
      </c>
      <c r="N5321" t="str">
        <f t="shared" si="166"/>
        <v>No Weather Impact</v>
      </c>
      <c r="O5321" t="str">
        <f t="shared" si="167"/>
        <v>Not Cancelled</v>
      </c>
      <c r="P5321" t="str">
        <f>TEXT(Table1[[#This Row],[Departure_Time]],"mmm yyyy")</f>
        <v>Aug 2023</v>
      </c>
    </row>
    <row r="5322" spans="1:16" x14ac:dyDescent="0.25">
      <c r="A5322" t="s">
        <v>112</v>
      </c>
      <c r="B5322" t="s">
        <v>26</v>
      </c>
      <c r="C5322" t="s">
        <v>23</v>
      </c>
      <c r="D5322" s="5">
        <v>45565.040972222225</v>
      </c>
      <c r="E5322">
        <v>234</v>
      </c>
      <c r="F5322" t="s">
        <v>16</v>
      </c>
      <c r="G5322">
        <v>828</v>
      </c>
      <c r="H5322" t="s">
        <v>21</v>
      </c>
      <c r="I5322" t="s">
        <v>24</v>
      </c>
      <c r="J5322">
        <v>5.7</v>
      </c>
      <c r="K5322">
        <v>4</v>
      </c>
      <c r="L5322">
        <v>0</v>
      </c>
      <c r="M5322">
        <v>0</v>
      </c>
      <c r="N5322" t="str">
        <f t="shared" si="166"/>
        <v>No Weather Impact</v>
      </c>
      <c r="O5322" t="str">
        <f t="shared" si="167"/>
        <v>Not Cancelled</v>
      </c>
      <c r="P5322" t="str">
        <f>TEXT(Table1[[#This Row],[Departure_Time]],"mmm yyyy")</f>
        <v>Sep 2024</v>
      </c>
    </row>
    <row r="5323" spans="1:16" x14ac:dyDescent="0.25">
      <c r="A5323" t="s">
        <v>1797</v>
      </c>
      <c r="B5323" t="s">
        <v>26</v>
      </c>
      <c r="C5323" t="s">
        <v>36</v>
      </c>
      <c r="D5323" s="5">
        <v>45040.347916666666</v>
      </c>
      <c r="E5323">
        <v>156</v>
      </c>
      <c r="F5323" t="s">
        <v>16</v>
      </c>
      <c r="G5323">
        <v>1242</v>
      </c>
      <c r="H5323" t="s">
        <v>21</v>
      </c>
      <c r="I5323" t="s">
        <v>24</v>
      </c>
      <c r="J5323">
        <v>7.6</v>
      </c>
      <c r="K5323">
        <v>1</v>
      </c>
      <c r="L5323">
        <v>0</v>
      </c>
      <c r="M5323">
        <v>0</v>
      </c>
      <c r="N5323" t="str">
        <f t="shared" si="166"/>
        <v>No Weather Impact</v>
      </c>
      <c r="O5323" t="str">
        <f t="shared" si="167"/>
        <v>Not Cancelled</v>
      </c>
      <c r="P5323" t="str">
        <f>TEXT(Table1[[#This Row],[Departure_Time]],"mmm yyyy")</f>
        <v>Apr 2023</v>
      </c>
    </row>
    <row r="5324" spans="1:16" x14ac:dyDescent="0.25">
      <c r="A5324" t="s">
        <v>1696</v>
      </c>
      <c r="B5324" t="s">
        <v>23</v>
      </c>
      <c r="C5324" t="s">
        <v>36</v>
      </c>
      <c r="D5324" s="5">
        <v>45279.69027777778</v>
      </c>
      <c r="E5324">
        <v>186</v>
      </c>
      <c r="F5324" t="s">
        <v>16</v>
      </c>
      <c r="G5324">
        <v>1365</v>
      </c>
      <c r="H5324" t="s">
        <v>17</v>
      </c>
      <c r="I5324" t="s">
        <v>24</v>
      </c>
      <c r="J5324">
        <v>5.0999999999999996</v>
      </c>
      <c r="K5324">
        <v>4</v>
      </c>
      <c r="L5324">
        <v>0</v>
      </c>
      <c r="M5324">
        <v>0</v>
      </c>
      <c r="N5324" t="str">
        <f t="shared" si="166"/>
        <v>No Weather Impact</v>
      </c>
      <c r="O5324" t="str">
        <f t="shared" si="167"/>
        <v>Not Cancelled</v>
      </c>
      <c r="P5324" t="str">
        <f>TEXT(Table1[[#This Row],[Departure_Time]],"mmm yyyy")</f>
        <v>Dec 2023</v>
      </c>
    </row>
    <row r="5325" spans="1:16" x14ac:dyDescent="0.25">
      <c r="A5325" t="s">
        <v>634</v>
      </c>
      <c r="B5325" t="s">
        <v>14</v>
      </c>
      <c r="C5325" t="s">
        <v>23</v>
      </c>
      <c r="D5325" s="5">
        <v>45116.093055555553</v>
      </c>
      <c r="E5325">
        <v>176</v>
      </c>
      <c r="F5325" t="s">
        <v>16</v>
      </c>
      <c r="G5325">
        <v>1028</v>
      </c>
      <c r="H5325" t="s">
        <v>27</v>
      </c>
      <c r="I5325" t="s">
        <v>24</v>
      </c>
      <c r="J5325">
        <v>7.4</v>
      </c>
      <c r="K5325">
        <v>23</v>
      </c>
      <c r="L5325">
        <v>0</v>
      </c>
      <c r="M5325">
        <v>1</v>
      </c>
      <c r="N5325" t="str">
        <f t="shared" si="166"/>
        <v>Weather Imapct</v>
      </c>
      <c r="O5325" t="str">
        <f t="shared" si="167"/>
        <v>Not Cancelled</v>
      </c>
      <c r="P5325" t="str">
        <f>TEXT(Table1[[#This Row],[Departure_Time]],"mmm yyyy")</f>
        <v>Jul 2023</v>
      </c>
    </row>
    <row r="5326" spans="1:16" x14ac:dyDescent="0.25">
      <c r="A5326" t="s">
        <v>713</v>
      </c>
      <c r="B5326" t="s">
        <v>14</v>
      </c>
      <c r="C5326" t="s">
        <v>14</v>
      </c>
      <c r="D5326" s="5">
        <v>45558.084027777775</v>
      </c>
      <c r="E5326">
        <v>150</v>
      </c>
      <c r="F5326" t="s">
        <v>16</v>
      </c>
      <c r="G5326">
        <v>1348</v>
      </c>
      <c r="H5326" t="s">
        <v>21</v>
      </c>
      <c r="I5326" t="s">
        <v>24</v>
      </c>
      <c r="J5326">
        <v>4.9000000000000004</v>
      </c>
      <c r="K5326">
        <v>9</v>
      </c>
      <c r="L5326">
        <v>0</v>
      </c>
      <c r="M5326">
        <v>0</v>
      </c>
      <c r="N5326" t="str">
        <f t="shared" si="166"/>
        <v>No Weather Impact</v>
      </c>
      <c r="O5326" t="str">
        <f t="shared" si="167"/>
        <v>Not Cancelled</v>
      </c>
      <c r="P5326" t="str">
        <f>TEXT(Table1[[#This Row],[Departure_Time]],"mmm yyyy")</f>
        <v>Sep 2024</v>
      </c>
    </row>
    <row r="5327" spans="1:16" x14ac:dyDescent="0.25">
      <c r="A5327" t="s">
        <v>143</v>
      </c>
      <c r="B5327" t="s">
        <v>15</v>
      </c>
      <c r="C5327" t="s">
        <v>31</v>
      </c>
      <c r="D5327" s="5">
        <v>45567.783333333333</v>
      </c>
      <c r="E5327">
        <v>192</v>
      </c>
      <c r="F5327" t="s">
        <v>16</v>
      </c>
      <c r="G5327">
        <v>1016</v>
      </c>
      <c r="H5327" t="s">
        <v>17</v>
      </c>
      <c r="I5327" t="s">
        <v>24</v>
      </c>
      <c r="J5327">
        <v>6</v>
      </c>
      <c r="K5327">
        <v>17</v>
      </c>
      <c r="L5327">
        <v>0</v>
      </c>
      <c r="M5327">
        <v>0</v>
      </c>
      <c r="N5327" t="str">
        <f t="shared" si="166"/>
        <v>No Weather Impact</v>
      </c>
      <c r="O5327" t="str">
        <f t="shared" si="167"/>
        <v>Not Cancelled</v>
      </c>
      <c r="P5327" t="str">
        <f>TEXT(Table1[[#This Row],[Departure_Time]],"mmm yyyy")</f>
        <v>Oct 2024</v>
      </c>
    </row>
    <row r="5328" spans="1:16" x14ac:dyDescent="0.25">
      <c r="A5328" t="s">
        <v>430</v>
      </c>
      <c r="B5328" t="s">
        <v>31</v>
      </c>
      <c r="C5328" t="s">
        <v>14</v>
      </c>
      <c r="D5328" s="5">
        <v>45722.134722222225</v>
      </c>
      <c r="E5328">
        <v>138</v>
      </c>
      <c r="F5328" t="s">
        <v>16</v>
      </c>
      <c r="G5328">
        <v>1142</v>
      </c>
      <c r="H5328" t="s">
        <v>27</v>
      </c>
      <c r="I5328" t="s">
        <v>39</v>
      </c>
      <c r="J5328">
        <v>10</v>
      </c>
      <c r="K5328">
        <v>31</v>
      </c>
      <c r="L5328">
        <v>0</v>
      </c>
      <c r="M5328">
        <v>0</v>
      </c>
      <c r="N5328" t="str">
        <f t="shared" si="166"/>
        <v>No Weather Impact</v>
      </c>
      <c r="O5328" t="str">
        <f t="shared" si="167"/>
        <v>Not Cancelled</v>
      </c>
      <c r="P5328" t="str">
        <f>TEXT(Table1[[#This Row],[Departure_Time]],"mmm yyyy")</f>
        <v>Mar 2025</v>
      </c>
    </row>
    <row r="5329" spans="1:16" x14ac:dyDescent="0.25">
      <c r="A5329" t="s">
        <v>1268</v>
      </c>
      <c r="B5329" t="s">
        <v>29</v>
      </c>
      <c r="C5329" t="s">
        <v>20</v>
      </c>
      <c r="D5329" s="5">
        <v>45446.234722222223</v>
      </c>
      <c r="E5329">
        <v>80</v>
      </c>
      <c r="F5329" t="s">
        <v>41</v>
      </c>
      <c r="G5329">
        <v>1528</v>
      </c>
      <c r="H5329" t="s">
        <v>18</v>
      </c>
      <c r="I5329" t="s">
        <v>130</v>
      </c>
      <c r="J5329">
        <v>7.8</v>
      </c>
      <c r="K5329">
        <v>1</v>
      </c>
      <c r="L5329">
        <v>0</v>
      </c>
      <c r="M5329">
        <v>0</v>
      </c>
      <c r="N5329" t="str">
        <f t="shared" si="166"/>
        <v>No Weather Impact</v>
      </c>
      <c r="O5329" t="str">
        <f t="shared" si="167"/>
        <v>Not Cancelled</v>
      </c>
      <c r="P5329" t="str">
        <f>TEXT(Table1[[#This Row],[Departure_Time]],"mmm yyyy")</f>
        <v>Jun 2024</v>
      </c>
    </row>
    <row r="5330" spans="1:16" x14ac:dyDescent="0.25">
      <c r="A5330" t="s">
        <v>1908</v>
      </c>
      <c r="B5330" t="s">
        <v>20</v>
      </c>
      <c r="C5330" t="s">
        <v>23</v>
      </c>
      <c r="D5330" s="5">
        <v>45480.228472222225</v>
      </c>
      <c r="E5330">
        <v>136</v>
      </c>
      <c r="F5330" t="s">
        <v>16</v>
      </c>
      <c r="G5330">
        <v>1522</v>
      </c>
      <c r="H5330" t="s">
        <v>18</v>
      </c>
      <c r="I5330" t="s">
        <v>130</v>
      </c>
      <c r="J5330">
        <v>8.3000000000000007</v>
      </c>
      <c r="K5330">
        <v>23</v>
      </c>
      <c r="L5330">
        <v>0</v>
      </c>
      <c r="M5330">
        <v>0</v>
      </c>
      <c r="N5330" t="str">
        <f t="shared" si="166"/>
        <v>No Weather Impact</v>
      </c>
      <c r="O5330" t="str">
        <f t="shared" si="167"/>
        <v>Not Cancelled</v>
      </c>
      <c r="P5330" t="str">
        <f>TEXT(Table1[[#This Row],[Departure_Time]],"mmm yyyy")</f>
        <v>Jul 2024</v>
      </c>
    </row>
    <row r="5331" spans="1:16" x14ac:dyDescent="0.25">
      <c r="A5331" t="s">
        <v>1173</v>
      </c>
      <c r="B5331" t="s">
        <v>15</v>
      </c>
      <c r="C5331" t="s">
        <v>14</v>
      </c>
      <c r="D5331" s="5">
        <v>45437.068749999999</v>
      </c>
      <c r="E5331">
        <v>105</v>
      </c>
      <c r="F5331" t="s">
        <v>16</v>
      </c>
      <c r="G5331">
        <v>1273</v>
      </c>
      <c r="H5331" t="s">
        <v>17</v>
      </c>
      <c r="I5331" t="s">
        <v>24</v>
      </c>
      <c r="J5331">
        <v>7.5</v>
      </c>
      <c r="K5331">
        <v>33</v>
      </c>
      <c r="L5331">
        <v>1</v>
      </c>
      <c r="M5331">
        <v>0</v>
      </c>
      <c r="N5331" t="str">
        <f t="shared" si="166"/>
        <v>No Weather Impact</v>
      </c>
      <c r="O5331" t="str">
        <f t="shared" si="167"/>
        <v>Not Cancelled</v>
      </c>
      <c r="P5331" t="str">
        <f>TEXT(Table1[[#This Row],[Departure_Time]],"mmm yyyy")</f>
        <v>May 2024</v>
      </c>
    </row>
    <row r="5332" spans="1:16" x14ac:dyDescent="0.25">
      <c r="A5332" t="s">
        <v>1341</v>
      </c>
      <c r="B5332" t="s">
        <v>20</v>
      </c>
      <c r="C5332" t="s">
        <v>20</v>
      </c>
      <c r="D5332" s="5">
        <v>45166.905555555553</v>
      </c>
      <c r="E5332">
        <v>173</v>
      </c>
      <c r="F5332" t="s">
        <v>16</v>
      </c>
      <c r="G5332">
        <v>685</v>
      </c>
      <c r="H5332" t="s">
        <v>17</v>
      </c>
      <c r="I5332" t="s">
        <v>24</v>
      </c>
      <c r="J5332">
        <v>7.2</v>
      </c>
      <c r="K5332">
        <v>2</v>
      </c>
      <c r="L5332">
        <v>0</v>
      </c>
      <c r="M5332">
        <v>0</v>
      </c>
      <c r="N5332" t="str">
        <f t="shared" si="166"/>
        <v>No Weather Impact</v>
      </c>
      <c r="O5332" t="str">
        <f t="shared" si="167"/>
        <v>Not Cancelled</v>
      </c>
      <c r="P5332" t="str">
        <f>TEXT(Table1[[#This Row],[Departure_Time]],"mmm yyyy")</f>
        <v>Aug 2023</v>
      </c>
    </row>
    <row r="5333" spans="1:16" x14ac:dyDescent="0.25">
      <c r="A5333" t="s">
        <v>1548</v>
      </c>
      <c r="B5333" t="s">
        <v>31</v>
      </c>
      <c r="C5333" t="s">
        <v>15</v>
      </c>
      <c r="D5333" s="5">
        <v>45080.29791666667</v>
      </c>
      <c r="E5333">
        <v>236</v>
      </c>
      <c r="F5333" t="s">
        <v>16</v>
      </c>
      <c r="G5333">
        <v>1594</v>
      </c>
      <c r="H5333" t="s">
        <v>17</v>
      </c>
      <c r="I5333" t="s">
        <v>39</v>
      </c>
      <c r="J5333">
        <v>8.9</v>
      </c>
      <c r="K5333">
        <v>2</v>
      </c>
      <c r="L5333">
        <v>0</v>
      </c>
      <c r="M5333">
        <v>0</v>
      </c>
      <c r="N5333" t="str">
        <f t="shared" si="166"/>
        <v>No Weather Impact</v>
      </c>
      <c r="O5333" t="str">
        <f t="shared" si="167"/>
        <v>Not Cancelled</v>
      </c>
      <c r="P5333" t="str">
        <f>TEXT(Table1[[#This Row],[Departure_Time]],"mmm yyyy")</f>
        <v>Jun 2023</v>
      </c>
    </row>
    <row r="5334" spans="1:16" x14ac:dyDescent="0.25">
      <c r="A5334" t="s">
        <v>95</v>
      </c>
      <c r="B5334" t="s">
        <v>26</v>
      </c>
      <c r="C5334" t="s">
        <v>14</v>
      </c>
      <c r="D5334" s="5">
        <v>45267.8</v>
      </c>
      <c r="E5334">
        <v>336</v>
      </c>
      <c r="F5334" t="s">
        <v>16</v>
      </c>
      <c r="G5334">
        <v>1904</v>
      </c>
      <c r="H5334" t="s">
        <v>17</v>
      </c>
      <c r="I5334" t="s">
        <v>24</v>
      </c>
      <c r="J5334">
        <v>9.5</v>
      </c>
      <c r="K5334">
        <v>12</v>
      </c>
      <c r="L5334">
        <v>0</v>
      </c>
      <c r="M5334">
        <v>1</v>
      </c>
      <c r="N5334" t="str">
        <f t="shared" si="166"/>
        <v>Weather Imapct</v>
      </c>
      <c r="O5334" t="str">
        <f t="shared" si="167"/>
        <v>Not Cancelled</v>
      </c>
      <c r="P5334" t="str">
        <f>TEXT(Table1[[#This Row],[Departure_Time]],"mmm yyyy")</f>
        <v>Dec 2023</v>
      </c>
    </row>
    <row r="5335" spans="1:16" x14ac:dyDescent="0.25">
      <c r="A5335" t="s">
        <v>1375</v>
      </c>
      <c r="B5335" t="s">
        <v>31</v>
      </c>
      <c r="C5335" t="s">
        <v>36</v>
      </c>
      <c r="D5335" s="5">
        <v>45469.259027777778</v>
      </c>
      <c r="E5335">
        <v>120</v>
      </c>
      <c r="F5335" t="s">
        <v>16</v>
      </c>
      <c r="G5335">
        <v>1527</v>
      </c>
      <c r="H5335" t="s">
        <v>21</v>
      </c>
      <c r="I5335" t="s">
        <v>39</v>
      </c>
      <c r="J5335">
        <v>7.6</v>
      </c>
      <c r="K5335">
        <v>7</v>
      </c>
      <c r="L5335">
        <v>0</v>
      </c>
      <c r="M5335">
        <v>1</v>
      </c>
      <c r="N5335" t="str">
        <f t="shared" si="166"/>
        <v>Weather Imapct</v>
      </c>
      <c r="O5335" t="str">
        <f t="shared" si="167"/>
        <v>Not Cancelled</v>
      </c>
      <c r="P5335" t="str">
        <f>TEXT(Table1[[#This Row],[Departure_Time]],"mmm yyyy")</f>
        <v>Jun 2024</v>
      </c>
    </row>
    <row r="5336" spans="1:16" x14ac:dyDescent="0.25">
      <c r="A5336" t="s">
        <v>1497</v>
      </c>
      <c r="B5336" t="s">
        <v>14</v>
      </c>
      <c r="C5336" t="s">
        <v>15</v>
      </c>
      <c r="D5336" s="5">
        <v>45602.932638888888</v>
      </c>
      <c r="E5336">
        <v>221</v>
      </c>
      <c r="F5336" t="s">
        <v>16</v>
      </c>
      <c r="G5336">
        <v>1477</v>
      </c>
      <c r="H5336" t="s">
        <v>21</v>
      </c>
      <c r="I5336" t="s">
        <v>39</v>
      </c>
      <c r="J5336">
        <v>6.7</v>
      </c>
      <c r="K5336">
        <v>28</v>
      </c>
      <c r="L5336">
        <v>0</v>
      </c>
      <c r="M5336">
        <v>0</v>
      </c>
      <c r="N5336" t="str">
        <f t="shared" si="166"/>
        <v>No Weather Impact</v>
      </c>
      <c r="O5336" t="str">
        <f t="shared" si="167"/>
        <v>Not Cancelled</v>
      </c>
      <c r="P5336" t="str">
        <f>TEXT(Table1[[#This Row],[Departure_Time]],"mmm yyyy")</f>
        <v>Nov 2024</v>
      </c>
    </row>
    <row r="5337" spans="1:16" x14ac:dyDescent="0.25">
      <c r="A5337" t="s">
        <v>828</v>
      </c>
      <c r="B5337" t="s">
        <v>29</v>
      </c>
      <c r="C5337" t="s">
        <v>36</v>
      </c>
      <c r="D5337" s="5">
        <v>45461.131944444445</v>
      </c>
      <c r="E5337">
        <v>245</v>
      </c>
      <c r="F5337" t="s">
        <v>16</v>
      </c>
      <c r="G5337">
        <v>1147</v>
      </c>
      <c r="H5337" t="s">
        <v>27</v>
      </c>
      <c r="I5337" t="s">
        <v>24</v>
      </c>
      <c r="J5337">
        <v>5.4</v>
      </c>
      <c r="K5337">
        <v>3</v>
      </c>
      <c r="L5337">
        <v>0</v>
      </c>
      <c r="M5337">
        <v>0</v>
      </c>
      <c r="N5337" t="str">
        <f t="shared" si="166"/>
        <v>No Weather Impact</v>
      </c>
      <c r="O5337" t="str">
        <f t="shared" si="167"/>
        <v>Not Cancelled</v>
      </c>
      <c r="P5337" t="str">
        <f>TEXT(Table1[[#This Row],[Departure_Time]],"mmm yyyy")</f>
        <v>Jun 2024</v>
      </c>
    </row>
    <row r="5338" spans="1:16" x14ac:dyDescent="0.25">
      <c r="A5338" t="s">
        <v>260</v>
      </c>
      <c r="B5338" t="s">
        <v>20</v>
      </c>
      <c r="C5338" t="s">
        <v>14</v>
      </c>
      <c r="D5338" s="5">
        <v>45500.493750000001</v>
      </c>
      <c r="E5338">
        <v>143</v>
      </c>
      <c r="F5338" t="s">
        <v>16</v>
      </c>
      <c r="G5338">
        <v>973</v>
      </c>
      <c r="H5338" t="s">
        <v>17</v>
      </c>
      <c r="I5338" t="s">
        <v>24</v>
      </c>
      <c r="J5338">
        <v>7.3</v>
      </c>
      <c r="K5338">
        <v>22</v>
      </c>
      <c r="L5338">
        <v>0</v>
      </c>
      <c r="M5338">
        <v>0</v>
      </c>
      <c r="N5338" t="str">
        <f t="shared" si="166"/>
        <v>No Weather Impact</v>
      </c>
      <c r="O5338" t="str">
        <f t="shared" si="167"/>
        <v>Not Cancelled</v>
      </c>
      <c r="P5338" t="str">
        <f>TEXT(Table1[[#This Row],[Departure_Time]],"mmm yyyy")</f>
        <v>Jul 2024</v>
      </c>
    </row>
    <row r="5339" spans="1:16" x14ac:dyDescent="0.25">
      <c r="A5339" t="s">
        <v>155</v>
      </c>
      <c r="B5339" t="s">
        <v>26</v>
      </c>
      <c r="C5339" t="s">
        <v>23</v>
      </c>
      <c r="D5339" s="5">
        <v>45669.345138888886</v>
      </c>
      <c r="E5339">
        <v>240</v>
      </c>
      <c r="F5339" t="s">
        <v>16</v>
      </c>
      <c r="G5339">
        <v>1472</v>
      </c>
      <c r="H5339" t="s">
        <v>21</v>
      </c>
      <c r="I5339" t="s">
        <v>39</v>
      </c>
      <c r="J5339">
        <v>5.3</v>
      </c>
      <c r="K5339">
        <v>0</v>
      </c>
      <c r="L5339">
        <v>0</v>
      </c>
      <c r="M5339">
        <v>0</v>
      </c>
      <c r="N5339" t="str">
        <f t="shared" si="166"/>
        <v>No Weather Impact</v>
      </c>
      <c r="O5339" t="str">
        <f t="shared" si="167"/>
        <v>Not Cancelled</v>
      </c>
      <c r="P5339" t="str">
        <f>TEXT(Table1[[#This Row],[Departure_Time]],"mmm yyyy")</f>
        <v>Jan 2025</v>
      </c>
    </row>
    <row r="5340" spans="1:16" x14ac:dyDescent="0.25">
      <c r="A5340" t="s">
        <v>1050</v>
      </c>
      <c r="B5340" t="s">
        <v>15</v>
      </c>
      <c r="C5340" t="s">
        <v>20</v>
      </c>
      <c r="D5340" s="5">
        <v>45512.508333333331</v>
      </c>
      <c r="E5340">
        <v>214</v>
      </c>
      <c r="F5340" t="s">
        <v>16</v>
      </c>
      <c r="G5340">
        <v>1011</v>
      </c>
      <c r="H5340" t="s">
        <v>27</v>
      </c>
      <c r="I5340" t="s">
        <v>130</v>
      </c>
      <c r="J5340">
        <v>8</v>
      </c>
      <c r="K5340">
        <v>5</v>
      </c>
      <c r="L5340">
        <v>0</v>
      </c>
      <c r="M5340">
        <v>0</v>
      </c>
      <c r="N5340" t="str">
        <f t="shared" si="166"/>
        <v>No Weather Impact</v>
      </c>
      <c r="O5340" t="str">
        <f t="shared" si="167"/>
        <v>Not Cancelled</v>
      </c>
      <c r="P5340" t="str">
        <f>TEXT(Table1[[#This Row],[Departure_Time]],"mmm yyyy")</f>
        <v>Aug 2024</v>
      </c>
    </row>
    <row r="5341" spans="1:16" x14ac:dyDescent="0.25">
      <c r="A5341" t="s">
        <v>631</v>
      </c>
      <c r="B5341" t="s">
        <v>23</v>
      </c>
      <c r="C5341" t="s">
        <v>36</v>
      </c>
      <c r="D5341" s="5">
        <v>45288.59652777778</v>
      </c>
      <c r="E5341">
        <v>183</v>
      </c>
      <c r="F5341" t="s">
        <v>16</v>
      </c>
      <c r="G5341">
        <v>492</v>
      </c>
      <c r="H5341" t="s">
        <v>21</v>
      </c>
      <c r="I5341" t="s">
        <v>24</v>
      </c>
      <c r="J5341">
        <v>8.1999999999999993</v>
      </c>
      <c r="K5341">
        <v>20</v>
      </c>
      <c r="L5341">
        <v>0</v>
      </c>
      <c r="M5341">
        <v>0</v>
      </c>
      <c r="N5341" t="str">
        <f t="shared" si="166"/>
        <v>No Weather Impact</v>
      </c>
      <c r="O5341" t="str">
        <f t="shared" si="167"/>
        <v>Not Cancelled</v>
      </c>
      <c r="P5341" t="str">
        <f>TEXT(Table1[[#This Row],[Departure_Time]],"mmm yyyy")</f>
        <v>Dec 2023</v>
      </c>
    </row>
    <row r="5342" spans="1:16" x14ac:dyDescent="0.25">
      <c r="A5342" t="s">
        <v>770</v>
      </c>
      <c r="B5342" t="s">
        <v>36</v>
      </c>
      <c r="C5342" t="s">
        <v>23</v>
      </c>
      <c r="D5342" s="5">
        <v>45309.399305555555</v>
      </c>
      <c r="E5342">
        <v>232</v>
      </c>
      <c r="F5342" t="s">
        <v>16</v>
      </c>
      <c r="G5342">
        <v>1481</v>
      </c>
      <c r="H5342" t="s">
        <v>27</v>
      </c>
      <c r="I5342" t="s">
        <v>24</v>
      </c>
      <c r="J5342">
        <v>7.3</v>
      </c>
      <c r="K5342">
        <v>2</v>
      </c>
      <c r="L5342">
        <v>0</v>
      </c>
      <c r="M5342">
        <v>0</v>
      </c>
      <c r="N5342" t="str">
        <f t="shared" si="166"/>
        <v>No Weather Impact</v>
      </c>
      <c r="O5342" t="str">
        <f t="shared" si="167"/>
        <v>Not Cancelled</v>
      </c>
      <c r="P5342" t="str">
        <f>TEXT(Table1[[#This Row],[Departure_Time]],"mmm yyyy")</f>
        <v>Jan 2024</v>
      </c>
    </row>
    <row r="5343" spans="1:16" x14ac:dyDescent="0.25">
      <c r="A5343" t="s">
        <v>191</v>
      </c>
      <c r="B5343" t="s">
        <v>23</v>
      </c>
      <c r="C5343" t="s">
        <v>15</v>
      </c>
      <c r="D5343" s="5">
        <v>45512.825694444444</v>
      </c>
      <c r="E5343">
        <v>202</v>
      </c>
      <c r="F5343" t="s">
        <v>16</v>
      </c>
      <c r="G5343">
        <v>1172</v>
      </c>
      <c r="H5343" t="s">
        <v>27</v>
      </c>
      <c r="I5343" t="s">
        <v>130</v>
      </c>
      <c r="J5343">
        <v>5.4</v>
      </c>
      <c r="K5343">
        <v>7</v>
      </c>
      <c r="L5343">
        <v>0</v>
      </c>
      <c r="M5343">
        <v>1</v>
      </c>
      <c r="N5343" t="str">
        <f t="shared" si="166"/>
        <v>Weather Imapct</v>
      </c>
      <c r="O5343" t="str">
        <f t="shared" si="167"/>
        <v>Not Cancelled</v>
      </c>
      <c r="P5343" t="str">
        <f>TEXT(Table1[[#This Row],[Departure_Time]],"mmm yyyy")</f>
        <v>Aug 2024</v>
      </c>
    </row>
    <row r="5344" spans="1:16" x14ac:dyDescent="0.25">
      <c r="A5344" t="s">
        <v>1146</v>
      </c>
      <c r="B5344" t="s">
        <v>36</v>
      </c>
      <c r="C5344" t="s">
        <v>15</v>
      </c>
      <c r="D5344" s="5">
        <v>45175.435416666667</v>
      </c>
      <c r="E5344">
        <v>174</v>
      </c>
      <c r="F5344" t="s">
        <v>41</v>
      </c>
      <c r="G5344">
        <v>1267</v>
      </c>
      <c r="H5344" t="s">
        <v>27</v>
      </c>
      <c r="I5344" t="s">
        <v>39</v>
      </c>
      <c r="J5344">
        <v>6.9</v>
      </c>
      <c r="K5344">
        <v>11</v>
      </c>
      <c r="L5344">
        <v>0</v>
      </c>
      <c r="M5344">
        <v>1</v>
      </c>
      <c r="N5344" t="str">
        <f t="shared" si="166"/>
        <v>Weather Imapct</v>
      </c>
      <c r="O5344" t="str">
        <f t="shared" si="167"/>
        <v>Not Cancelled</v>
      </c>
      <c r="P5344" t="str">
        <f>TEXT(Table1[[#This Row],[Departure_Time]],"mmm yyyy")</f>
        <v>Sep 2023</v>
      </c>
    </row>
    <row r="5345" spans="1:16" x14ac:dyDescent="0.25">
      <c r="A5345" t="s">
        <v>562</v>
      </c>
      <c r="B5345" t="s">
        <v>23</v>
      </c>
      <c r="C5345" t="s">
        <v>20</v>
      </c>
      <c r="D5345" s="5">
        <v>45657.272916666669</v>
      </c>
      <c r="E5345">
        <v>103</v>
      </c>
      <c r="F5345" t="s">
        <v>41</v>
      </c>
      <c r="G5345">
        <v>971</v>
      </c>
      <c r="H5345" t="s">
        <v>27</v>
      </c>
      <c r="I5345" t="s">
        <v>39</v>
      </c>
      <c r="J5345">
        <v>6.2</v>
      </c>
      <c r="K5345">
        <v>10</v>
      </c>
      <c r="L5345">
        <v>0</v>
      </c>
      <c r="M5345">
        <v>0</v>
      </c>
      <c r="N5345" t="str">
        <f t="shared" si="166"/>
        <v>No Weather Impact</v>
      </c>
      <c r="O5345" t="str">
        <f t="shared" si="167"/>
        <v>Not Cancelled</v>
      </c>
      <c r="P5345" t="str">
        <f>TEXT(Table1[[#This Row],[Departure_Time]],"mmm yyyy")</f>
        <v>Dec 2024</v>
      </c>
    </row>
    <row r="5346" spans="1:16" x14ac:dyDescent="0.25">
      <c r="A5346" t="s">
        <v>1379</v>
      </c>
      <c r="B5346" t="s">
        <v>29</v>
      </c>
      <c r="C5346" t="s">
        <v>31</v>
      </c>
      <c r="D5346" s="5">
        <v>45284.853472222225</v>
      </c>
      <c r="E5346">
        <v>69</v>
      </c>
      <c r="F5346" t="s">
        <v>16</v>
      </c>
      <c r="G5346">
        <v>1292</v>
      </c>
      <c r="H5346" t="s">
        <v>17</v>
      </c>
      <c r="I5346" t="s">
        <v>24</v>
      </c>
      <c r="J5346">
        <v>5.5</v>
      </c>
      <c r="K5346">
        <v>32</v>
      </c>
      <c r="L5346">
        <v>0</v>
      </c>
      <c r="M5346">
        <v>0</v>
      </c>
      <c r="N5346" t="str">
        <f t="shared" si="166"/>
        <v>No Weather Impact</v>
      </c>
      <c r="O5346" t="str">
        <f t="shared" si="167"/>
        <v>Not Cancelled</v>
      </c>
      <c r="P5346" t="str">
        <f>TEXT(Table1[[#This Row],[Departure_Time]],"mmm yyyy")</f>
        <v>Dec 2023</v>
      </c>
    </row>
    <row r="5347" spans="1:16" x14ac:dyDescent="0.25">
      <c r="A5347" t="s">
        <v>263</v>
      </c>
      <c r="B5347" t="s">
        <v>14</v>
      </c>
      <c r="C5347" t="s">
        <v>14</v>
      </c>
      <c r="D5347" s="5">
        <v>45526.35833333333</v>
      </c>
      <c r="E5347">
        <v>224</v>
      </c>
      <c r="F5347" t="s">
        <v>16</v>
      </c>
      <c r="G5347">
        <v>1375</v>
      </c>
      <c r="H5347" t="s">
        <v>27</v>
      </c>
      <c r="I5347" t="s">
        <v>24</v>
      </c>
      <c r="J5347">
        <v>6.7</v>
      </c>
      <c r="K5347">
        <v>2</v>
      </c>
      <c r="L5347">
        <v>1</v>
      </c>
      <c r="M5347">
        <v>0</v>
      </c>
      <c r="N5347" t="str">
        <f t="shared" si="166"/>
        <v>No Weather Impact</v>
      </c>
      <c r="O5347" t="str">
        <f t="shared" si="167"/>
        <v>Not Cancelled</v>
      </c>
      <c r="P5347" t="str">
        <f>TEXT(Table1[[#This Row],[Departure_Time]],"mmm yyyy")</f>
        <v>Aug 2024</v>
      </c>
    </row>
    <row r="5348" spans="1:16" x14ac:dyDescent="0.25">
      <c r="A5348" t="s">
        <v>1039</v>
      </c>
      <c r="B5348" t="s">
        <v>23</v>
      </c>
      <c r="C5348" t="s">
        <v>23</v>
      </c>
      <c r="D5348" s="5">
        <v>45725.74722222222</v>
      </c>
      <c r="E5348">
        <v>274</v>
      </c>
      <c r="F5348" t="s">
        <v>16</v>
      </c>
      <c r="G5348">
        <v>1227</v>
      </c>
      <c r="H5348" t="s">
        <v>27</v>
      </c>
      <c r="I5348" t="s">
        <v>24</v>
      </c>
      <c r="J5348">
        <v>8</v>
      </c>
      <c r="K5348">
        <v>5</v>
      </c>
      <c r="L5348">
        <v>0</v>
      </c>
      <c r="M5348">
        <v>0</v>
      </c>
      <c r="N5348" t="str">
        <f t="shared" si="166"/>
        <v>No Weather Impact</v>
      </c>
      <c r="O5348" t="str">
        <f t="shared" si="167"/>
        <v>Not Cancelled</v>
      </c>
      <c r="P5348" t="str">
        <f>TEXT(Table1[[#This Row],[Departure_Time]],"mmm yyyy")</f>
        <v>Mar 2025</v>
      </c>
    </row>
    <row r="5349" spans="1:16" x14ac:dyDescent="0.25">
      <c r="A5349" t="s">
        <v>1771</v>
      </c>
      <c r="B5349" t="s">
        <v>29</v>
      </c>
      <c r="C5349" t="s">
        <v>14</v>
      </c>
      <c r="D5349" s="5">
        <v>45601.000694444447</v>
      </c>
      <c r="E5349">
        <v>139</v>
      </c>
      <c r="F5349" t="s">
        <v>16</v>
      </c>
      <c r="G5349">
        <v>1003</v>
      </c>
      <c r="H5349" t="s">
        <v>27</v>
      </c>
      <c r="I5349" t="s">
        <v>24</v>
      </c>
      <c r="J5349">
        <v>8</v>
      </c>
      <c r="K5349">
        <v>4</v>
      </c>
      <c r="L5349">
        <v>0</v>
      </c>
      <c r="M5349">
        <v>0</v>
      </c>
      <c r="N5349" t="str">
        <f t="shared" si="166"/>
        <v>No Weather Impact</v>
      </c>
      <c r="O5349" t="str">
        <f t="shared" si="167"/>
        <v>Not Cancelled</v>
      </c>
      <c r="P5349" t="str">
        <f>TEXT(Table1[[#This Row],[Departure_Time]],"mmm yyyy")</f>
        <v>Nov 2024</v>
      </c>
    </row>
    <row r="5350" spans="1:16" x14ac:dyDescent="0.25">
      <c r="A5350" t="s">
        <v>990</v>
      </c>
      <c r="B5350" t="s">
        <v>29</v>
      </c>
      <c r="C5350" t="s">
        <v>14</v>
      </c>
      <c r="D5350" s="5">
        <v>45408.35</v>
      </c>
      <c r="E5350">
        <v>195</v>
      </c>
      <c r="F5350" t="s">
        <v>41</v>
      </c>
      <c r="G5350">
        <v>1097</v>
      </c>
      <c r="H5350" t="s">
        <v>18</v>
      </c>
      <c r="I5350" t="s">
        <v>24</v>
      </c>
      <c r="J5350">
        <v>7.3</v>
      </c>
      <c r="K5350">
        <v>21</v>
      </c>
      <c r="L5350">
        <v>0</v>
      </c>
      <c r="M5350">
        <v>0</v>
      </c>
      <c r="N5350" t="str">
        <f t="shared" si="166"/>
        <v>No Weather Impact</v>
      </c>
      <c r="O5350" t="str">
        <f t="shared" si="167"/>
        <v>Not Cancelled</v>
      </c>
      <c r="P5350" t="str">
        <f>TEXT(Table1[[#This Row],[Departure_Time]],"mmm yyyy")</f>
        <v>Apr 2024</v>
      </c>
    </row>
    <row r="5351" spans="1:16" x14ac:dyDescent="0.25">
      <c r="A5351" t="s">
        <v>248</v>
      </c>
      <c r="B5351" t="s">
        <v>36</v>
      </c>
      <c r="C5351" t="s">
        <v>36</v>
      </c>
      <c r="D5351" s="5">
        <v>45587.730555555558</v>
      </c>
      <c r="E5351">
        <v>181</v>
      </c>
      <c r="F5351" t="s">
        <v>16</v>
      </c>
      <c r="G5351">
        <v>1241</v>
      </c>
      <c r="H5351" t="s">
        <v>21</v>
      </c>
      <c r="I5351" t="s">
        <v>24</v>
      </c>
      <c r="J5351">
        <v>7.4</v>
      </c>
      <c r="K5351">
        <v>3</v>
      </c>
      <c r="L5351">
        <v>0</v>
      </c>
      <c r="M5351">
        <v>0</v>
      </c>
      <c r="N5351" t="str">
        <f t="shared" si="166"/>
        <v>No Weather Impact</v>
      </c>
      <c r="O5351" t="str">
        <f t="shared" si="167"/>
        <v>Not Cancelled</v>
      </c>
      <c r="P5351" t="str">
        <f>TEXT(Table1[[#This Row],[Departure_Time]],"mmm yyyy")</f>
        <v>Oct 2024</v>
      </c>
    </row>
    <row r="5352" spans="1:16" x14ac:dyDescent="0.25">
      <c r="A5352" t="s">
        <v>1714</v>
      </c>
      <c r="B5352" t="s">
        <v>20</v>
      </c>
      <c r="C5352" t="s">
        <v>20</v>
      </c>
      <c r="D5352" s="5">
        <v>45521.767361111109</v>
      </c>
      <c r="E5352">
        <v>208</v>
      </c>
      <c r="F5352" t="s">
        <v>16</v>
      </c>
      <c r="G5352">
        <v>1798</v>
      </c>
      <c r="H5352" t="s">
        <v>17</v>
      </c>
      <c r="I5352" t="s">
        <v>24</v>
      </c>
      <c r="J5352">
        <v>8.6</v>
      </c>
      <c r="K5352">
        <v>4</v>
      </c>
      <c r="L5352">
        <v>0</v>
      </c>
      <c r="M5352">
        <v>0</v>
      </c>
      <c r="N5352" t="str">
        <f t="shared" si="166"/>
        <v>No Weather Impact</v>
      </c>
      <c r="O5352" t="str">
        <f t="shared" si="167"/>
        <v>Not Cancelled</v>
      </c>
      <c r="P5352" t="str">
        <f>TEXT(Table1[[#This Row],[Departure_Time]],"mmm yyyy")</f>
        <v>Aug 2024</v>
      </c>
    </row>
    <row r="5353" spans="1:16" x14ac:dyDescent="0.25">
      <c r="A5353" t="s">
        <v>699</v>
      </c>
      <c r="B5353" t="s">
        <v>36</v>
      </c>
      <c r="C5353" t="s">
        <v>14</v>
      </c>
      <c r="D5353" s="5">
        <v>45323.893055555556</v>
      </c>
      <c r="E5353">
        <v>165</v>
      </c>
      <c r="F5353" t="s">
        <v>16</v>
      </c>
      <c r="G5353">
        <v>1244</v>
      </c>
      <c r="H5353" t="s">
        <v>21</v>
      </c>
      <c r="I5353" t="s">
        <v>18</v>
      </c>
      <c r="J5353">
        <v>8.1</v>
      </c>
      <c r="K5353">
        <v>28</v>
      </c>
      <c r="L5353">
        <v>0</v>
      </c>
      <c r="M5353">
        <v>0</v>
      </c>
      <c r="N5353" t="str">
        <f t="shared" si="166"/>
        <v>No Weather Impact</v>
      </c>
      <c r="O5353" t="str">
        <f t="shared" si="167"/>
        <v>Not Cancelled</v>
      </c>
      <c r="P5353" t="str">
        <f>TEXT(Table1[[#This Row],[Departure_Time]],"mmm yyyy")</f>
        <v>Feb 2024</v>
      </c>
    </row>
    <row r="5354" spans="1:16" x14ac:dyDescent="0.25">
      <c r="A5354" t="s">
        <v>1909</v>
      </c>
      <c r="B5354" t="s">
        <v>36</v>
      </c>
      <c r="C5354" t="s">
        <v>29</v>
      </c>
      <c r="D5354" s="5">
        <v>45636.565972222219</v>
      </c>
      <c r="E5354">
        <v>268</v>
      </c>
      <c r="F5354" t="s">
        <v>16</v>
      </c>
      <c r="G5354">
        <v>746</v>
      </c>
      <c r="H5354" t="s">
        <v>18</v>
      </c>
      <c r="I5354" t="s">
        <v>24</v>
      </c>
      <c r="J5354">
        <v>4.5999999999999996</v>
      </c>
      <c r="K5354">
        <v>3</v>
      </c>
      <c r="L5354">
        <v>0</v>
      </c>
      <c r="M5354">
        <v>0</v>
      </c>
      <c r="N5354" t="str">
        <f t="shared" si="166"/>
        <v>No Weather Impact</v>
      </c>
      <c r="O5354" t="str">
        <f t="shared" si="167"/>
        <v>Not Cancelled</v>
      </c>
      <c r="P5354" t="str">
        <f>TEXT(Table1[[#This Row],[Departure_Time]],"mmm yyyy")</f>
        <v>Dec 2024</v>
      </c>
    </row>
    <row r="5355" spans="1:16" x14ac:dyDescent="0.25">
      <c r="A5355" t="s">
        <v>236</v>
      </c>
      <c r="B5355" t="s">
        <v>31</v>
      </c>
      <c r="C5355" t="s">
        <v>29</v>
      </c>
      <c r="D5355" s="5">
        <v>45618.318055555559</v>
      </c>
      <c r="E5355">
        <v>58</v>
      </c>
      <c r="F5355" t="s">
        <v>41</v>
      </c>
      <c r="G5355">
        <v>974</v>
      </c>
      <c r="H5355" t="s">
        <v>17</v>
      </c>
      <c r="I5355" t="s">
        <v>24</v>
      </c>
      <c r="J5355">
        <v>5.4</v>
      </c>
      <c r="K5355">
        <v>24</v>
      </c>
      <c r="L5355">
        <v>0</v>
      </c>
      <c r="M5355">
        <v>1</v>
      </c>
      <c r="N5355" t="str">
        <f t="shared" si="166"/>
        <v>Weather Imapct</v>
      </c>
      <c r="O5355" t="str">
        <f t="shared" si="167"/>
        <v>Not Cancelled</v>
      </c>
      <c r="P5355" t="str">
        <f>TEXT(Table1[[#This Row],[Departure_Time]],"mmm yyyy")</f>
        <v>Nov 2024</v>
      </c>
    </row>
    <row r="5356" spans="1:16" x14ac:dyDescent="0.25">
      <c r="A5356" t="s">
        <v>462</v>
      </c>
      <c r="B5356" t="s">
        <v>29</v>
      </c>
      <c r="C5356" t="s">
        <v>20</v>
      </c>
      <c r="D5356" s="5">
        <v>45234.588194444441</v>
      </c>
      <c r="E5356">
        <v>98</v>
      </c>
      <c r="F5356" t="s">
        <v>16</v>
      </c>
      <c r="G5356">
        <v>1325</v>
      </c>
      <c r="H5356" t="s">
        <v>27</v>
      </c>
      <c r="I5356" t="s">
        <v>24</v>
      </c>
      <c r="J5356">
        <v>5</v>
      </c>
      <c r="K5356">
        <v>8</v>
      </c>
      <c r="L5356">
        <v>0</v>
      </c>
      <c r="M5356">
        <v>0</v>
      </c>
      <c r="N5356" t="str">
        <f t="shared" si="166"/>
        <v>No Weather Impact</v>
      </c>
      <c r="O5356" t="str">
        <f t="shared" si="167"/>
        <v>Not Cancelled</v>
      </c>
      <c r="P5356" t="str">
        <f>TEXT(Table1[[#This Row],[Departure_Time]],"mmm yyyy")</f>
        <v>Nov 2023</v>
      </c>
    </row>
    <row r="5357" spans="1:16" x14ac:dyDescent="0.25">
      <c r="A5357" t="s">
        <v>727</v>
      </c>
      <c r="B5357" t="s">
        <v>31</v>
      </c>
      <c r="C5357" t="s">
        <v>14</v>
      </c>
      <c r="D5357" s="5">
        <v>45762.365277777775</v>
      </c>
      <c r="E5357">
        <v>152</v>
      </c>
      <c r="F5357" t="s">
        <v>16</v>
      </c>
      <c r="G5357">
        <v>522</v>
      </c>
      <c r="H5357" t="s">
        <v>27</v>
      </c>
      <c r="I5357" t="s">
        <v>18</v>
      </c>
      <c r="J5357">
        <v>6.8</v>
      </c>
      <c r="K5357">
        <v>11</v>
      </c>
      <c r="L5357">
        <v>0</v>
      </c>
      <c r="M5357">
        <v>0</v>
      </c>
      <c r="N5357" t="str">
        <f t="shared" si="166"/>
        <v>No Weather Impact</v>
      </c>
      <c r="O5357" t="str">
        <f t="shared" si="167"/>
        <v>Not Cancelled</v>
      </c>
      <c r="P5357" t="str">
        <f>TEXT(Table1[[#This Row],[Departure_Time]],"mmm yyyy")</f>
        <v>Apr 2025</v>
      </c>
    </row>
    <row r="5358" spans="1:16" x14ac:dyDescent="0.25">
      <c r="A5358" t="s">
        <v>289</v>
      </c>
      <c r="B5358" t="s">
        <v>29</v>
      </c>
      <c r="C5358" t="s">
        <v>31</v>
      </c>
      <c r="D5358" s="5">
        <v>45758.357638888891</v>
      </c>
      <c r="E5358">
        <v>118</v>
      </c>
      <c r="F5358" t="s">
        <v>16</v>
      </c>
      <c r="G5358">
        <v>1322</v>
      </c>
      <c r="H5358" t="s">
        <v>21</v>
      </c>
      <c r="I5358" t="s">
        <v>39</v>
      </c>
      <c r="J5358">
        <v>8.6</v>
      </c>
      <c r="K5358">
        <v>11</v>
      </c>
      <c r="L5358">
        <v>0</v>
      </c>
      <c r="M5358">
        <v>0</v>
      </c>
      <c r="N5358" t="str">
        <f t="shared" si="166"/>
        <v>No Weather Impact</v>
      </c>
      <c r="O5358" t="str">
        <f t="shared" si="167"/>
        <v>Not Cancelled</v>
      </c>
      <c r="P5358" t="str">
        <f>TEXT(Table1[[#This Row],[Departure_Time]],"mmm yyyy")</f>
        <v>Apr 2025</v>
      </c>
    </row>
    <row r="5359" spans="1:16" x14ac:dyDescent="0.25">
      <c r="A5359" t="s">
        <v>1623</v>
      </c>
      <c r="B5359" t="s">
        <v>20</v>
      </c>
      <c r="C5359" t="s">
        <v>36</v>
      </c>
      <c r="D5359" s="5">
        <v>45627.833333333336</v>
      </c>
      <c r="E5359">
        <v>251</v>
      </c>
      <c r="F5359" t="s">
        <v>16</v>
      </c>
      <c r="G5359">
        <v>543</v>
      </c>
      <c r="H5359" t="s">
        <v>21</v>
      </c>
      <c r="I5359" t="s">
        <v>24</v>
      </c>
      <c r="J5359">
        <v>8.3000000000000007</v>
      </c>
      <c r="K5359">
        <v>1</v>
      </c>
      <c r="L5359">
        <v>0</v>
      </c>
      <c r="M5359">
        <v>0</v>
      </c>
      <c r="N5359" t="str">
        <f t="shared" si="166"/>
        <v>No Weather Impact</v>
      </c>
      <c r="O5359" t="str">
        <f t="shared" si="167"/>
        <v>Not Cancelled</v>
      </c>
      <c r="P5359" t="str">
        <f>TEXT(Table1[[#This Row],[Departure_Time]],"mmm yyyy")</f>
        <v>Dec 2024</v>
      </c>
    </row>
    <row r="5360" spans="1:16" x14ac:dyDescent="0.25">
      <c r="A5360" t="s">
        <v>689</v>
      </c>
      <c r="B5360" t="s">
        <v>20</v>
      </c>
      <c r="C5360" t="s">
        <v>31</v>
      </c>
      <c r="D5360" s="5">
        <v>45699.775000000001</v>
      </c>
      <c r="E5360">
        <v>141</v>
      </c>
      <c r="F5360" t="s">
        <v>16</v>
      </c>
      <c r="G5360">
        <v>1211</v>
      </c>
      <c r="H5360" t="s">
        <v>21</v>
      </c>
      <c r="I5360" t="s">
        <v>24</v>
      </c>
      <c r="J5360">
        <v>5.4</v>
      </c>
      <c r="K5360">
        <v>10</v>
      </c>
      <c r="L5360">
        <v>0</v>
      </c>
      <c r="M5360">
        <v>0</v>
      </c>
      <c r="N5360" t="str">
        <f t="shared" si="166"/>
        <v>No Weather Impact</v>
      </c>
      <c r="O5360" t="str">
        <f t="shared" si="167"/>
        <v>Not Cancelled</v>
      </c>
      <c r="P5360" t="str">
        <f>TEXT(Table1[[#This Row],[Departure_Time]],"mmm yyyy")</f>
        <v>Feb 2025</v>
      </c>
    </row>
    <row r="5361" spans="1:16" x14ac:dyDescent="0.25">
      <c r="A5361" t="s">
        <v>261</v>
      </c>
      <c r="B5361" t="s">
        <v>26</v>
      </c>
      <c r="C5361" t="s">
        <v>26</v>
      </c>
      <c r="D5361" s="5">
        <v>45208.54791666667</v>
      </c>
      <c r="E5361">
        <v>197</v>
      </c>
      <c r="F5361" t="s">
        <v>41</v>
      </c>
      <c r="G5361">
        <v>1085</v>
      </c>
      <c r="H5361" t="s">
        <v>18</v>
      </c>
      <c r="I5361" t="s">
        <v>24</v>
      </c>
      <c r="J5361">
        <v>6.9</v>
      </c>
      <c r="K5361">
        <v>2</v>
      </c>
      <c r="L5361">
        <v>0</v>
      </c>
      <c r="M5361">
        <v>1</v>
      </c>
      <c r="N5361" t="str">
        <f t="shared" si="166"/>
        <v>Weather Imapct</v>
      </c>
      <c r="O5361" t="str">
        <f t="shared" si="167"/>
        <v>Not Cancelled</v>
      </c>
      <c r="P5361" t="str">
        <f>TEXT(Table1[[#This Row],[Departure_Time]],"mmm yyyy")</f>
        <v>Oct 2023</v>
      </c>
    </row>
    <row r="5362" spans="1:16" x14ac:dyDescent="0.25">
      <c r="A5362" t="s">
        <v>1277</v>
      </c>
      <c r="B5362" t="s">
        <v>31</v>
      </c>
      <c r="C5362" t="s">
        <v>15</v>
      </c>
      <c r="D5362" s="5">
        <v>45391.738194444442</v>
      </c>
      <c r="E5362">
        <v>80</v>
      </c>
      <c r="F5362" t="s">
        <v>16</v>
      </c>
      <c r="G5362">
        <v>1634</v>
      </c>
      <c r="H5362" t="s">
        <v>17</v>
      </c>
      <c r="I5362" t="s">
        <v>24</v>
      </c>
      <c r="J5362">
        <v>5.0999999999999996</v>
      </c>
      <c r="K5362">
        <v>6</v>
      </c>
      <c r="L5362">
        <v>0</v>
      </c>
      <c r="M5362">
        <v>1</v>
      </c>
      <c r="N5362" t="str">
        <f t="shared" si="166"/>
        <v>Weather Imapct</v>
      </c>
      <c r="O5362" t="str">
        <f t="shared" si="167"/>
        <v>Not Cancelled</v>
      </c>
      <c r="P5362" t="str">
        <f>TEXT(Table1[[#This Row],[Departure_Time]],"mmm yyyy")</f>
        <v>Apr 2024</v>
      </c>
    </row>
    <row r="5363" spans="1:16" x14ac:dyDescent="0.25">
      <c r="A5363" t="s">
        <v>1848</v>
      </c>
      <c r="B5363" t="s">
        <v>26</v>
      </c>
      <c r="C5363" t="s">
        <v>26</v>
      </c>
      <c r="D5363" s="5">
        <v>45297.978472222225</v>
      </c>
      <c r="E5363">
        <v>245</v>
      </c>
      <c r="F5363" t="s">
        <v>52</v>
      </c>
      <c r="G5363">
        <v>1038</v>
      </c>
      <c r="H5363" t="s">
        <v>27</v>
      </c>
      <c r="I5363" t="s">
        <v>24</v>
      </c>
      <c r="J5363">
        <v>8.3000000000000007</v>
      </c>
      <c r="K5363">
        <v>1</v>
      </c>
      <c r="L5363">
        <v>0</v>
      </c>
      <c r="M5363">
        <v>0</v>
      </c>
      <c r="N5363" t="str">
        <f t="shared" si="166"/>
        <v>No Weather Impact</v>
      </c>
      <c r="O5363" t="str">
        <f t="shared" si="167"/>
        <v>Cancelled</v>
      </c>
      <c r="P5363" t="str">
        <f>TEXT(Table1[[#This Row],[Departure_Time]],"mmm yyyy")</f>
        <v>Jan 2024</v>
      </c>
    </row>
    <row r="5364" spans="1:16" x14ac:dyDescent="0.25">
      <c r="A5364" t="s">
        <v>857</v>
      </c>
      <c r="B5364" t="s">
        <v>23</v>
      </c>
      <c r="C5364" t="s">
        <v>36</v>
      </c>
      <c r="D5364" s="5">
        <v>45546.491666666669</v>
      </c>
      <c r="E5364">
        <v>190</v>
      </c>
      <c r="F5364" t="s">
        <v>16</v>
      </c>
      <c r="G5364">
        <v>884</v>
      </c>
      <c r="H5364" t="s">
        <v>27</v>
      </c>
      <c r="I5364" t="s">
        <v>39</v>
      </c>
      <c r="J5364">
        <v>6.3</v>
      </c>
      <c r="K5364">
        <v>6</v>
      </c>
      <c r="L5364">
        <v>1</v>
      </c>
      <c r="M5364">
        <v>0</v>
      </c>
      <c r="N5364" t="str">
        <f t="shared" si="166"/>
        <v>No Weather Impact</v>
      </c>
      <c r="O5364" t="str">
        <f t="shared" si="167"/>
        <v>Not Cancelled</v>
      </c>
      <c r="P5364" t="str">
        <f>TEXT(Table1[[#This Row],[Departure_Time]],"mmm yyyy")</f>
        <v>Sep 2024</v>
      </c>
    </row>
    <row r="5365" spans="1:16" x14ac:dyDescent="0.25">
      <c r="A5365" t="s">
        <v>1729</v>
      </c>
      <c r="B5365" t="s">
        <v>23</v>
      </c>
      <c r="C5365" t="s">
        <v>36</v>
      </c>
      <c r="D5365" s="5">
        <v>45577.072222222225</v>
      </c>
      <c r="E5365">
        <v>184</v>
      </c>
      <c r="F5365" t="s">
        <v>16</v>
      </c>
      <c r="G5365">
        <v>761</v>
      </c>
      <c r="H5365" t="s">
        <v>17</v>
      </c>
      <c r="I5365" t="s">
        <v>24</v>
      </c>
      <c r="J5365">
        <v>8.3000000000000007</v>
      </c>
      <c r="K5365">
        <v>10</v>
      </c>
      <c r="L5365">
        <v>0</v>
      </c>
      <c r="M5365">
        <v>0</v>
      </c>
      <c r="N5365" t="str">
        <f t="shared" si="166"/>
        <v>No Weather Impact</v>
      </c>
      <c r="O5365" t="str">
        <f t="shared" si="167"/>
        <v>Not Cancelled</v>
      </c>
      <c r="P5365" t="str">
        <f>TEXT(Table1[[#This Row],[Departure_Time]],"mmm yyyy")</f>
        <v>Oct 2024</v>
      </c>
    </row>
    <row r="5366" spans="1:16" x14ac:dyDescent="0.25">
      <c r="A5366" t="s">
        <v>1395</v>
      </c>
      <c r="B5366" t="s">
        <v>31</v>
      </c>
      <c r="C5366" t="s">
        <v>20</v>
      </c>
      <c r="D5366" s="5">
        <v>45444.020138888889</v>
      </c>
      <c r="E5366">
        <v>177</v>
      </c>
      <c r="F5366" t="s">
        <v>16</v>
      </c>
      <c r="G5366">
        <v>1314</v>
      </c>
      <c r="H5366" t="s">
        <v>27</v>
      </c>
      <c r="I5366" t="s">
        <v>39</v>
      </c>
      <c r="J5366">
        <v>7.1</v>
      </c>
      <c r="K5366">
        <v>10</v>
      </c>
      <c r="L5366">
        <v>0</v>
      </c>
      <c r="M5366">
        <v>0</v>
      </c>
      <c r="N5366" t="str">
        <f t="shared" si="166"/>
        <v>No Weather Impact</v>
      </c>
      <c r="O5366" t="str">
        <f t="shared" si="167"/>
        <v>Not Cancelled</v>
      </c>
      <c r="P5366" t="str">
        <f>TEXT(Table1[[#This Row],[Departure_Time]],"mmm yyyy")</f>
        <v>Jun 2024</v>
      </c>
    </row>
    <row r="5367" spans="1:16" x14ac:dyDescent="0.25">
      <c r="A5367" t="s">
        <v>905</v>
      </c>
      <c r="B5367" t="s">
        <v>31</v>
      </c>
      <c r="C5367" t="s">
        <v>29</v>
      </c>
      <c r="D5367" s="5">
        <v>45632.584722222222</v>
      </c>
      <c r="E5367">
        <v>321</v>
      </c>
      <c r="F5367" t="s">
        <v>16</v>
      </c>
      <c r="G5367">
        <v>1455</v>
      </c>
      <c r="H5367" t="s">
        <v>18</v>
      </c>
      <c r="I5367" t="s">
        <v>24</v>
      </c>
      <c r="J5367">
        <v>10</v>
      </c>
      <c r="K5367">
        <v>8</v>
      </c>
      <c r="L5367">
        <v>0</v>
      </c>
      <c r="M5367">
        <v>0</v>
      </c>
      <c r="N5367" t="str">
        <f t="shared" si="166"/>
        <v>No Weather Impact</v>
      </c>
      <c r="O5367" t="str">
        <f t="shared" si="167"/>
        <v>Not Cancelled</v>
      </c>
      <c r="P5367" t="str">
        <f>TEXT(Table1[[#This Row],[Departure_Time]],"mmm yyyy")</f>
        <v>Dec 2024</v>
      </c>
    </row>
    <row r="5368" spans="1:16" x14ac:dyDescent="0.25">
      <c r="A5368" t="s">
        <v>82</v>
      </c>
      <c r="B5368" t="s">
        <v>23</v>
      </c>
      <c r="C5368" t="s">
        <v>20</v>
      </c>
      <c r="D5368" s="5">
        <v>45609.682638888888</v>
      </c>
      <c r="E5368">
        <v>126</v>
      </c>
      <c r="F5368" t="s">
        <v>16</v>
      </c>
      <c r="G5368">
        <v>1232</v>
      </c>
      <c r="H5368" t="s">
        <v>21</v>
      </c>
      <c r="I5368" t="s">
        <v>24</v>
      </c>
      <c r="J5368">
        <v>7.2</v>
      </c>
      <c r="K5368">
        <v>7</v>
      </c>
      <c r="L5368">
        <v>0</v>
      </c>
      <c r="M5368">
        <v>1</v>
      </c>
      <c r="N5368" t="str">
        <f t="shared" si="166"/>
        <v>Weather Imapct</v>
      </c>
      <c r="O5368" t="str">
        <f t="shared" si="167"/>
        <v>Not Cancelled</v>
      </c>
      <c r="P5368" t="str">
        <f>TEXT(Table1[[#This Row],[Departure_Time]],"mmm yyyy")</f>
        <v>Nov 2024</v>
      </c>
    </row>
    <row r="5369" spans="1:16" x14ac:dyDescent="0.25">
      <c r="A5369" t="s">
        <v>1910</v>
      </c>
      <c r="B5369" t="s">
        <v>20</v>
      </c>
      <c r="C5369" t="s">
        <v>26</v>
      </c>
      <c r="D5369" s="5">
        <v>45736.359027777777</v>
      </c>
      <c r="E5369">
        <v>177</v>
      </c>
      <c r="F5369" t="s">
        <v>41</v>
      </c>
      <c r="G5369">
        <v>1116</v>
      </c>
      <c r="H5369" t="s">
        <v>18</v>
      </c>
      <c r="I5369" t="s">
        <v>39</v>
      </c>
      <c r="J5369">
        <v>5.7</v>
      </c>
      <c r="K5369">
        <v>13</v>
      </c>
      <c r="L5369">
        <v>0</v>
      </c>
      <c r="M5369">
        <v>0</v>
      </c>
      <c r="N5369" t="str">
        <f t="shared" si="166"/>
        <v>No Weather Impact</v>
      </c>
      <c r="O5369" t="str">
        <f t="shared" si="167"/>
        <v>Not Cancelled</v>
      </c>
      <c r="P5369" t="str">
        <f>TEXT(Table1[[#This Row],[Departure_Time]],"mmm yyyy")</f>
        <v>Mar 2025</v>
      </c>
    </row>
    <row r="5370" spans="1:16" x14ac:dyDescent="0.25">
      <c r="A5370" t="s">
        <v>992</v>
      </c>
      <c r="B5370" t="s">
        <v>36</v>
      </c>
      <c r="C5370" t="s">
        <v>29</v>
      </c>
      <c r="D5370" s="5">
        <v>45517.262499999997</v>
      </c>
      <c r="E5370">
        <v>195</v>
      </c>
      <c r="F5370" t="s">
        <v>16</v>
      </c>
      <c r="G5370">
        <v>1566</v>
      </c>
      <c r="H5370" t="s">
        <v>27</v>
      </c>
      <c r="I5370" t="s">
        <v>24</v>
      </c>
      <c r="J5370">
        <v>3.2</v>
      </c>
      <c r="K5370">
        <v>3</v>
      </c>
      <c r="L5370">
        <v>0</v>
      </c>
      <c r="M5370">
        <v>0</v>
      </c>
      <c r="N5370" t="str">
        <f t="shared" si="166"/>
        <v>No Weather Impact</v>
      </c>
      <c r="O5370" t="str">
        <f t="shared" si="167"/>
        <v>Not Cancelled</v>
      </c>
      <c r="P5370" t="str">
        <f>TEXT(Table1[[#This Row],[Departure_Time]],"mmm yyyy")</f>
        <v>Aug 2024</v>
      </c>
    </row>
    <row r="5371" spans="1:16" x14ac:dyDescent="0.25">
      <c r="A5371" t="s">
        <v>1804</v>
      </c>
      <c r="B5371" t="s">
        <v>23</v>
      </c>
      <c r="C5371" t="s">
        <v>26</v>
      </c>
      <c r="D5371" s="5">
        <v>45397.591666666667</v>
      </c>
      <c r="E5371">
        <v>75</v>
      </c>
      <c r="F5371" t="s">
        <v>41</v>
      </c>
      <c r="G5371">
        <v>1269</v>
      </c>
      <c r="H5371" t="s">
        <v>27</v>
      </c>
      <c r="I5371" t="s">
        <v>18</v>
      </c>
      <c r="J5371">
        <v>6.6</v>
      </c>
      <c r="K5371">
        <v>2</v>
      </c>
      <c r="L5371">
        <v>0</v>
      </c>
      <c r="M5371">
        <v>0</v>
      </c>
      <c r="N5371" t="str">
        <f t="shared" si="166"/>
        <v>No Weather Impact</v>
      </c>
      <c r="O5371" t="str">
        <f t="shared" si="167"/>
        <v>Not Cancelled</v>
      </c>
      <c r="P5371" t="str">
        <f>TEXT(Table1[[#This Row],[Departure_Time]],"mmm yyyy")</f>
        <v>Apr 2024</v>
      </c>
    </row>
    <row r="5372" spans="1:16" x14ac:dyDescent="0.25">
      <c r="A5372" t="s">
        <v>1699</v>
      </c>
      <c r="B5372" t="s">
        <v>31</v>
      </c>
      <c r="C5372" t="s">
        <v>36</v>
      </c>
      <c r="D5372" s="5">
        <v>45075.800694444442</v>
      </c>
      <c r="E5372">
        <v>157</v>
      </c>
      <c r="F5372" t="s">
        <v>16</v>
      </c>
      <c r="G5372">
        <v>1304</v>
      </c>
      <c r="H5372" t="s">
        <v>21</v>
      </c>
      <c r="I5372" t="s">
        <v>24</v>
      </c>
      <c r="J5372">
        <v>7.2</v>
      </c>
      <c r="K5372">
        <v>15</v>
      </c>
      <c r="L5372">
        <v>0</v>
      </c>
      <c r="M5372">
        <v>0</v>
      </c>
      <c r="N5372" t="str">
        <f t="shared" si="166"/>
        <v>No Weather Impact</v>
      </c>
      <c r="O5372" t="str">
        <f t="shared" si="167"/>
        <v>Not Cancelled</v>
      </c>
      <c r="P5372" t="str">
        <f>TEXT(Table1[[#This Row],[Departure_Time]],"mmm yyyy")</f>
        <v>May 2023</v>
      </c>
    </row>
    <row r="5373" spans="1:16" x14ac:dyDescent="0.25">
      <c r="A5373" t="s">
        <v>666</v>
      </c>
      <c r="B5373" t="s">
        <v>20</v>
      </c>
      <c r="C5373" t="s">
        <v>14</v>
      </c>
      <c r="D5373" s="5">
        <v>45312.491666666669</v>
      </c>
      <c r="E5373">
        <v>180</v>
      </c>
      <c r="F5373" t="s">
        <v>16</v>
      </c>
      <c r="G5373">
        <v>1710</v>
      </c>
      <c r="H5373" t="s">
        <v>18</v>
      </c>
      <c r="I5373" t="s">
        <v>18</v>
      </c>
      <c r="J5373">
        <v>8.8000000000000007</v>
      </c>
      <c r="K5373">
        <v>3</v>
      </c>
      <c r="L5373">
        <v>0</v>
      </c>
      <c r="M5373">
        <v>0</v>
      </c>
      <c r="N5373" t="str">
        <f t="shared" si="166"/>
        <v>No Weather Impact</v>
      </c>
      <c r="O5373" t="str">
        <f t="shared" si="167"/>
        <v>Not Cancelled</v>
      </c>
      <c r="P5373" t="str">
        <f>TEXT(Table1[[#This Row],[Departure_Time]],"mmm yyyy")</f>
        <v>Jan 2024</v>
      </c>
    </row>
    <row r="5374" spans="1:16" x14ac:dyDescent="0.25">
      <c r="A5374" t="s">
        <v>159</v>
      </c>
      <c r="B5374" t="s">
        <v>31</v>
      </c>
      <c r="C5374" t="s">
        <v>36</v>
      </c>
      <c r="D5374" s="5">
        <v>45163.105555555558</v>
      </c>
      <c r="E5374">
        <v>197</v>
      </c>
      <c r="F5374" t="s">
        <v>16</v>
      </c>
      <c r="G5374">
        <v>951</v>
      </c>
      <c r="H5374" t="s">
        <v>17</v>
      </c>
      <c r="I5374" t="s">
        <v>39</v>
      </c>
      <c r="J5374">
        <v>9.6999999999999993</v>
      </c>
      <c r="K5374">
        <v>18</v>
      </c>
      <c r="L5374">
        <v>0</v>
      </c>
      <c r="M5374">
        <v>0</v>
      </c>
      <c r="N5374" t="str">
        <f t="shared" si="166"/>
        <v>No Weather Impact</v>
      </c>
      <c r="O5374" t="str">
        <f t="shared" si="167"/>
        <v>Not Cancelled</v>
      </c>
      <c r="P5374" t="str">
        <f>TEXT(Table1[[#This Row],[Departure_Time]],"mmm yyyy")</f>
        <v>Aug 2023</v>
      </c>
    </row>
    <row r="5375" spans="1:16" x14ac:dyDescent="0.25">
      <c r="A5375" t="s">
        <v>1911</v>
      </c>
      <c r="B5375" t="s">
        <v>29</v>
      </c>
      <c r="C5375" t="s">
        <v>36</v>
      </c>
      <c r="D5375" s="5">
        <v>45089.823611111111</v>
      </c>
      <c r="E5375">
        <v>193</v>
      </c>
      <c r="F5375" t="s">
        <v>16</v>
      </c>
      <c r="G5375">
        <v>821</v>
      </c>
      <c r="H5375" t="s">
        <v>21</v>
      </c>
      <c r="I5375" t="s">
        <v>24</v>
      </c>
      <c r="J5375">
        <v>6.2</v>
      </c>
      <c r="K5375">
        <v>5</v>
      </c>
      <c r="L5375">
        <v>1</v>
      </c>
      <c r="M5375">
        <v>0</v>
      </c>
      <c r="N5375" t="str">
        <f t="shared" si="166"/>
        <v>No Weather Impact</v>
      </c>
      <c r="O5375" t="str">
        <f t="shared" si="167"/>
        <v>Not Cancelled</v>
      </c>
      <c r="P5375" t="str">
        <f>TEXT(Table1[[#This Row],[Departure_Time]],"mmm yyyy")</f>
        <v>Jun 2023</v>
      </c>
    </row>
    <row r="5376" spans="1:16" x14ac:dyDescent="0.25">
      <c r="A5376" t="s">
        <v>690</v>
      </c>
      <c r="B5376" t="s">
        <v>36</v>
      </c>
      <c r="C5376" t="s">
        <v>15</v>
      </c>
      <c r="D5376" s="5">
        <v>45297.84097222222</v>
      </c>
      <c r="E5376">
        <v>219</v>
      </c>
      <c r="F5376" t="s">
        <v>16</v>
      </c>
      <c r="G5376">
        <v>2182</v>
      </c>
      <c r="H5376" t="s">
        <v>27</v>
      </c>
      <c r="I5376" t="s">
        <v>24</v>
      </c>
      <c r="J5376">
        <v>4.7</v>
      </c>
      <c r="K5376">
        <v>16</v>
      </c>
      <c r="L5376">
        <v>0</v>
      </c>
      <c r="M5376">
        <v>0</v>
      </c>
      <c r="N5376" t="str">
        <f t="shared" si="166"/>
        <v>No Weather Impact</v>
      </c>
      <c r="O5376" t="str">
        <f t="shared" si="167"/>
        <v>Not Cancelled</v>
      </c>
      <c r="P5376" t="str">
        <f>TEXT(Table1[[#This Row],[Departure_Time]],"mmm yyyy")</f>
        <v>Jan 2024</v>
      </c>
    </row>
    <row r="5377" spans="1:16" x14ac:dyDescent="0.25">
      <c r="A5377" t="s">
        <v>147</v>
      </c>
      <c r="B5377" t="s">
        <v>14</v>
      </c>
      <c r="C5377" t="s">
        <v>23</v>
      </c>
      <c r="D5377" s="5">
        <v>45045.328472222223</v>
      </c>
      <c r="E5377">
        <v>207</v>
      </c>
      <c r="F5377" t="s">
        <v>16</v>
      </c>
      <c r="G5377">
        <v>1127</v>
      </c>
      <c r="H5377" t="s">
        <v>21</v>
      </c>
      <c r="I5377" t="s">
        <v>24</v>
      </c>
      <c r="J5377">
        <v>6.6</v>
      </c>
      <c r="K5377">
        <v>7</v>
      </c>
      <c r="L5377">
        <v>0</v>
      </c>
      <c r="M5377">
        <v>1</v>
      </c>
      <c r="N5377" t="str">
        <f t="shared" si="166"/>
        <v>Weather Imapct</v>
      </c>
      <c r="O5377" t="str">
        <f t="shared" si="167"/>
        <v>Not Cancelled</v>
      </c>
      <c r="P5377" t="str">
        <f>TEXT(Table1[[#This Row],[Departure_Time]],"mmm yyyy")</f>
        <v>Apr 2023</v>
      </c>
    </row>
    <row r="5378" spans="1:16" x14ac:dyDescent="0.25">
      <c r="A5378" t="s">
        <v>1424</v>
      </c>
      <c r="B5378" t="s">
        <v>26</v>
      </c>
      <c r="C5378" t="s">
        <v>26</v>
      </c>
      <c r="D5378" s="5">
        <v>45110.830555555556</v>
      </c>
      <c r="E5378">
        <v>280</v>
      </c>
      <c r="F5378" t="s">
        <v>16</v>
      </c>
      <c r="G5378">
        <v>1266</v>
      </c>
      <c r="H5378" t="s">
        <v>17</v>
      </c>
      <c r="I5378" t="s">
        <v>24</v>
      </c>
      <c r="J5378">
        <v>7.6</v>
      </c>
      <c r="K5378">
        <v>11</v>
      </c>
      <c r="L5378">
        <v>0</v>
      </c>
      <c r="M5378">
        <v>0</v>
      </c>
      <c r="N5378" t="str">
        <f t="shared" si="166"/>
        <v>No Weather Impact</v>
      </c>
      <c r="O5378" t="str">
        <f t="shared" si="167"/>
        <v>Not Cancelled</v>
      </c>
      <c r="P5378" t="str">
        <f>TEXT(Table1[[#This Row],[Departure_Time]],"mmm yyyy")</f>
        <v>Jul 2023</v>
      </c>
    </row>
    <row r="5379" spans="1:16" x14ac:dyDescent="0.25">
      <c r="A5379" t="s">
        <v>684</v>
      </c>
      <c r="B5379" t="s">
        <v>23</v>
      </c>
      <c r="C5379" t="s">
        <v>26</v>
      </c>
      <c r="D5379" s="5">
        <v>45121.975694444445</v>
      </c>
      <c r="E5379">
        <v>113</v>
      </c>
      <c r="F5379" t="s">
        <v>16</v>
      </c>
      <c r="G5379">
        <v>1410</v>
      </c>
      <c r="H5379" t="s">
        <v>21</v>
      </c>
      <c r="I5379" t="s">
        <v>24</v>
      </c>
      <c r="J5379">
        <v>7.7</v>
      </c>
      <c r="K5379">
        <v>6</v>
      </c>
      <c r="L5379">
        <v>0</v>
      </c>
      <c r="M5379">
        <v>0</v>
      </c>
      <c r="N5379" t="str">
        <f t="shared" ref="N5379:N5442" si="168">IF(M5379=1, "Weather Imapct", "No Weather Impact")</f>
        <v>No Weather Impact</v>
      </c>
      <c r="O5379" t="str">
        <f t="shared" ref="O5379:O5442" si="169">IF(F5379="Cancelled", "Cancelled", "Not Cancelled")</f>
        <v>Not Cancelled</v>
      </c>
      <c r="P5379" t="str">
        <f>TEXT(Table1[[#This Row],[Departure_Time]],"mmm yyyy")</f>
        <v>Jul 2023</v>
      </c>
    </row>
    <row r="5380" spans="1:16" x14ac:dyDescent="0.25">
      <c r="A5380" t="s">
        <v>764</v>
      </c>
      <c r="B5380" t="s">
        <v>26</v>
      </c>
      <c r="C5380" t="s">
        <v>36</v>
      </c>
      <c r="D5380" s="5">
        <v>45667.003472222219</v>
      </c>
      <c r="E5380">
        <v>104</v>
      </c>
      <c r="F5380" t="s">
        <v>16</v>
      </c>
      <c r="G5380">
        <v>1243</v>
      </c>
      <c r="H5380" t="s">
        <v>17</v>
      </c>
      <c r="I5380" t="s">
        <v>18</v>
      </c>
      <c r="J5380">
        <v>5.9</v>
      </c>
      <c r="K5380">
        <v>27</v>
      </c>
      <c r="L5380">
        <v>0</v>
      </c>
      <c r="M5380">
        <v>0</v>
      </c>
      <c r="N5380" t="str">
        <f t="shared" si="168"/>
        <v>No Weather Impact</v>
      </c>
      <c r="O5380" t="str">
        <f t="shared" si="169"/>
        <v>Not Cancelled</v>
      </c>
      <c r="P5380" t="str">
        <f>TEXT(Table1[[#This Row],[Departure_Time]],"mmm yyyy")</f>
        <v>Jan 2025</v>
      </c>
    </row>
    <row r="5381" spans="1:16" x14ac:dyDescent="0.25">
      <c r="A5381" t="s">
        <v>494</v>
      </c>
      <c r="B5381" t="s">
        <v>15</v>
      </c>
      <c r="C5381" t="s">
        <v>15</v>
      </c>
      <c r="D5381" s="5">
        <v>45727.977083333331</v>
      </c>
      <c r="E5381">
        <v>158</v>
      </c>
      <c r="F5381" t="s">
        <v>16</v>
      </c>
      <c r="G5381">
        <v>1040</v>
      </c>
      <c r="H5381" t="s">
        <v>17</v>
      </c>
      <c r="I5381" t="s">
        <v>24</v>
      </c>
      <c r="J5381">
        <v>7.1</v>
      </c>
      <c r="K5381">
        <v>12</v>
      </c>
      <c r="L5381">
        <v>0</v>
      </c>
      <c r="M5381">
        <v>0</v>
      </c>
      <c r="N5381" t="str">
        <f t="shared" si="168"/>
        <v>No Weather Impact</v>
      </c>
      <c r="O5381" t="str">
        <f t="shared" si="169"/>
        <v>Not Cancelled</v>
      </c>
      <c r="P5381" t="str">
        <f>TEXT(Table1[[#This Row],[Departure_Time]],"mmm yyyy")</f>
        <v>Mar 2025</v>
      </c>
    </row>
    <row r="5382" spans="1:16" x14ac:dyDescent="0.25">
      <c r="A5382" t="s">
        <v>1031</v>
      </c>
      <c r="B5382" t="s">
        <v>31</v>
      </c>
      <c r="C5382" t="s">
        <v>26</v>
      </c>
      <c r="D5382" s="5">
        <v>45717.724305555559</v>
      </c>
      <c r="E5382">
        <v>175</v>
      </c>
      <c r="F5382" t="s">
        <v>16</v>
      </c>
      <c r="G5382">
        <v>1245</v>
      </c>
      <c r="H5382" t="s">
        <v>17</v>
      </c>
      <c r="I5382" t="s">
        <v>24</v>
      </c>
      <c r="J5382">
        <v>6.8</v>
      </c>
      <c r="K5382">
        <v>6</v>
      </c>
      <c r="L5382">
        <v>0</v>
      </c>
      <c r="M5382">
        <v>0</v>
      </c>
      <c r="N5382" t="str">
        <f t="shared" si="168"/>
        <v>No Weather Impact</v>
      </c>
      <c r="O5382" t="str">
        <f t="shared" si="169"/>
        <v>Not Cancelled</v>
      </c>
      <c r="P5382" t="str">
        <f>TEXT(Table1[[#This Row],[Departure_Time]],"mmm yyyy")</f>
        <v>Mar 2025</v>
      </c>
    </row>
    <row r="5383" spans="1:16" x14ac:dyDescent="0.25">
      <c r="A5383" t="s">
        <v>247</v>
      </c>
      <c r="B5383" t="s">
        <v>20</v>
      </c>
      <c r="C5383" t="s">
        <v>26</v>
      </c>
      <c r="D5383" s="5">
        <v>45561.094444444447</v>
      </c>
      <c r="E5383">
        <v>268</v>
      </c>
      <c r="F5383" t="s">
        <v>16</v>
      </c>
      <c r="G5383">
        <v>1028</v>
      </c>
      <c r="H5383" t="s">
        <v>21</v>
      </c>
      <c r="I5383" t="s">
        <v>39</v>
      </c>
      <c r="J5383">
        <v>5.2</v>
      </c>
      <c r="K5383">
        <v>6</v>
      </c>
      <c r="L5383">
        <v>1</v>
      </c>
      <c r="M5383">
        <v>0</v>
      </c>
      <c r="N5383" t="str">
        <f t="shared" si="168"/>
        <v>No Weather Impact</v>
      </c>
      <c r="O5383" t="str">
        <f t="shared" si="169"/>
        <v>Not Cancelled</v>
      </c>
      <c r="P5383" t="str">
        <f>TEXT(Table1[[#This Row],[Departure_Time]],"mmm yyyy")</f>
        <v>Sep 2024</v>
      </c>
    </row>
    <row r="5384" spans="1:16" x14ac:dyDescent="0.25">
      <c r="A5384" t="s">
        <v>527</v>
      </c>
      <c r="B5384" t="s">
        <v>20</v>
      </c>
      <c r="C5384" t="s">
        <v>23</v>
      </c>
      <c r="D5384" s="5">
        <v>45645.479166666664</v>
      </c>
      <c r="E5384">
        <v>297</v>
      </c>
      <c r="F5384" t="s">
        <v>41</v>
      </c>
      <c r="G5384">
        <v>1311</v>
      </c>
      <c r="H5384" t="s">
        <v>27</v>
      </c>
      <c r="I5384" t="s">
        <v>39</v>
      </c>
      <c r="J5384">
        <v>8</v>
      </c>
      <c r="K5384">
        <v>2</v>
      </c>
      <c r="L5384">
        <v>0</v>
      </c>
      <c r="M5384">
        <v>0</v>
      </c>
      <c r="N5384" t="str">
        <f t="shared" si="168"/>
        <v>No Weather Impact</v>
      </c>
      <c r="O5384" t="str">
        <f t="shared" si="169"/>
        <v>Not Cancelled</v>
      </c>
      <c r="P5384" t="str">
        <f>TEXT(Table1[[#This Row],[Departure_Time]],"mmm yyyy")</f>
        <v>Dec 2024</v>
      </c>
    </row>
    <row r="5385" spans="1:16" x14ac:dyDescent="0.25">
      <c r="A5385" t="s">
        <v>1912</v>
      </c>
      <c r="B5385" t="s">
        <v>31</v>
      </c>
      <c r="C5385" t="s">
        <v>15</v>
      </c>
      <c r="D5385" s="5">
        <v>45362.479861111111</v>
      </c>
      <c r="E5385">
        <v>226</v>
      </c>
      <c r="F5385" t="s">
        <v>16</v>
      </c>
      <c r="G5385">
        <v>1054</v>
      </c>
      <c r="H5385" t="s">
        <v>27</v>
      </c>
      <c r="I5385" t="s">
        <v>24</v>
      </c>
      <c r="J5385">
        <v>5.5</v>
      </c>
      <c r="K5385">
        <v>10</v>
      </c>
      <c r="L5385">
        <v>0</v>
      </c>
      <c r="M5385">
        <v>0</v>
      </c>
      <c r="N5385" t="str">
        <f t="shared" si="168"/>
        <v>No Weather Impact</v>
      </c>
      <c r="O5385" t="str">
        <f t="shared" si="169"/>
        <v>Not Cancelled</v>
      </c>
      <c r="P5385" t="str">
        <f>TEXT(Table1[[#This Row],[Departure_Time]],"mmm yyyy")</f>
        <v>Mar 2024</v>
      </c>
    </row>
    <row r="5386" spans="1:16" x14ac:dyDescent="0.25">
      <c r="A5386" t="s">
        <v>1721</v>
      </c>
      <c r="B5386" t="s">
        <v>31</v>
      </c>
      <c r="C5386" t="s">
        <v>26</v>
      </c>
      <c r="D5386" s="5">
        <v>45253.804861111108</v>
      </c>
      <c r="E5386">
        <v>218</v>
      </c>
      <c r="F5386" t="s">
        <v>16</v>
      </c>
      <c r="G5386">
        <v>1264</v>
      </c>
      <c r="H5386" t="s">
        <v>18</v>
      </c>
      <c r="I5386" t="s">
        <v>18</v>
      </c>
      <c r="J5386">
        <v>6.7</v>
      </c>
      <c r="K5386">
        <v>2</v>
      </c>
      <c r="L5386">
        <v>0</v>
      </c>
      <c r="M5386">
        <v>0</v>
      </c>
      <c r="N5386" t="str">
        <f t="shared" si="168"/>
        <v>No Weather Impact</v>
      </c>
      <c r="O5386" t="str">
        <f t="shared" si="169"/>
        <v>Not Cancelled</v>
      </c>
      <c r="P5386" t="str">
        <f>TEXT(Table1[[#This Row],[Departure_Time]],"mmm yyyy")</f>
        <v>Nov 2023</v>
      </c>
    </row>
    <row r="5387" spans="1:16" x14ac:dyDescent="0.25">
      <c r="A5387" t="s">
        <v>1588</v>
      </c>
      <c r="B5387" t="s">
        <v>14</v>
      </c>
      <c r="C5387" t="s">
        <v>29</v>
      </c>
      <c r="D5387" s="5">
        <v>45657.504166666666</v>
      </c>
      <c r="E5387">
        <v>198</v>
      </c>
      <c r="F5387" t="s">
        <v>16</v>
      </c>
      <c r="G5387">
        <v>903</v>
      </c>
      <c r="H5387" t="s">
        <v>27</v>
      </c>
      <c r="I5387" t="s">
        <v>24</v>
      </c>
      <c r="J5387">
        <v>6.9</v>
      </c>
      <c r="K5387">
        <v>1</v>
      </c>
      <c r="L5387">
        <v>0</v>
      </c>
      <c r="M5387">
        <v>1</v>
      </c>
      <c r="N5387" t="str">
        <f t="shared" si="168"/>
        <v>Weather Imapct</v>
      </c>
      <c r="O5387" t="str">
        <f t="shared" si="169"/>
        <v>Not Cancelled</v>
      </c>
      <c r="P5387" t="str">
        <f>TEXT(Table1[[#This Row],[Departure_Time]],"mmm yyyy")</f>
        <v>Dec 2024</v>
      </c>
    </row>
    <row r="5388" spans="1:16" x14ac:dyDescent="0.25">
      <c r="A5388" t="s">
        <v>1625</v>
      </c>
      <c r="B5388" t="s">
        <v>15</v>
      </c>
      <c r="C5388" t="s">
        <v>36</v>
      </c>
      <c r="D5388" s="5">
        <v>45237.954861111109</v>
      </c>
      <c r="E5388">
        <v>153</v>
      </c>
      <c r="F5388" t="s">
        <v>16</v>
      </c>
      <c r="G5388">
        <v>1233</v>
      </c>
      <c r="H5388" t="s">
        <v>27</v>
      </c>
      <c r="I5388" t="s">
        <v>18</v>
      </c>
      <c r="J5388">
        <v>4.7</v>
      </c>
      <c r="K5388">
        <v>34</v>
      </c>
      <c r="L5388">
        <v>0</v>
      </c>
      <c r="M5388">
        <v>0</v>
      </c>
      <c r="N5388" t="str">
        <f t="shared" si="168"/>
        <v>No Weather Impact</v>
      </c>
      <c r="O5388" t="str">
        <f t="shared" si="169"/>
        <v>Not Cancelled</v>
      </c>
      <c r="P5388" t="str">
        <f>TEXT(Table1[[#This Row],[Departure_Time]],"mmm yyyy")</f>
        <v>Nov 2023</v>
      </c>
    </row>
    <row r="5389" spans="1:16" x14ac:dyDescent="0.25">
      <c r="A5389" t="s">
        <v>1016</v>
      </c>
      <c r="B5389" t="s">
        <v>15</v>
      </c>
      <c r="C5389" t="s">
        <v>20</v>
      </c>
      <c r="D5389" s="5">
        <v>45163.90347222222</v>
      </c>
      <c r="E5389">
        <v>95</v>
      </c>
      <c r="F5389" t="s">
        <v>16</v>
      </c>
      <c r="G5389">
        <v>1177</v>
      </c>
      <c r="H5389" t="s">
        <v>17</v>
      </c>
      <c r="I5389" t="s">
        <v>39</v>
      </c>
      <c r="J5389">
        <v>6</v>
      </c>
      <c r="K5389">
        <v>1</v>
      </c>
      <c r="L5389">
        <v>0</v>
      </c>
      <c r="M5389">
        <v>0</v>
      </c>
      <c r="N5389" t="str">
        <f t="shared" si="168"/>
        <v>No Weather Impact</v>
      </c>
      <c r="O5389" t="str">
        <f t="shared" si="169"/>
        <v>Not Cancelled</v>
      </c>
      <c r="P5389" t="str">
        <f>TEXT(Table1[[#This Row],[Departure_Time]],"mmm yyyy")</f>
        <v>Aug 2023</v>
      </c>
    </row>
    <row r="5390" spans="1:16" x14ac:dyDescent="0.25">
      <c r="A5390" t="s">
        <v>468</v>
      </c>
      <c r="B5390" t="s">
        <v>14</v>
      </c>
      <c r="C5390" t="s">
        <v>36</v>
      </c>
      <c r="D5390" s="5">
        <v>45206.979861111111</v>
      </c>
      <c r="E5390">
        <v>87</v>
      </c>
      <c r="F5390" t="s">
        <v>16</v>
      </c>
      <c r="G5390">
        <v>1261</v>
      </c>
      <c r="H5390" t="s">
        <v>27</v>
      </c>
      <c r="I5390" t="s">
        <v>24</v>
      </c>
      <c r="J5390">
        <v>5.3</v>
      </c>
      <c r="K5390">
        <v>5</v>
      </c>
      <c r="L5390">
        <v>0</v>
      </c>
      <c r="M5390">
        <v>1</v>
      </c>
      <c r="N5390" t="str">
        <f t="shared" si="168"/>
        <v>Weather Imapct</v>
      </c>
      <c r="O5390" t="str">
        <f t="shared" si="169"/>
        <v>Not Cancelled</v>
      </c>
      <c r="P5390" t="str">
        <f>TEXT(Table1[[#This Row],[Departure_Time]],"mmm yyyy")</f>
        <v>Oct 2023</v>
      </c>
    </row>
    <row r="5391" spans="1:16" x14ac:dyDescent="0.25">
      <c r="A5391" t="s">
        <v>64</v>
      </c>
      <c r="B5391" t="s">
        <v>31</v>
      </c>
      <c r="C5391" t="s">
        <v>31</v>
      </c>
      <c r="D5391" s="5">
        <v>45221.459722222222</v>
      </c>
      <c r="E5391">
        <v>233</v>
      </c>
      <c r="F5391" t="s">
        <v>16</v>
      </c>
      <c r="G5391">
        <v>803</v>
      </c>
      <c r="H5391" t="s">
        <v>17</v>
      </c>
      <c r="I5391" t="s">
        <v>24</v>
      </c>
      <c r="J5391">
        <v>6.8</v>
      </c>
      <c r="K5391">
        <v>6</v>
      </c>
      <c r="L5391">
        <v>0</v>
      </c>
      <c r="M5391">
        <v>1</v>
      </c>
      <c r="N5391" t="str">
        <f t="shared" si="168"/>
        <v>Weather Imapct</v>
      </c>
      <c r="O5391" t="str">
        <f t="shared" si="169"/>
        <v>Not Cancelled</v>
      </c>
      <c r="P5391" t="str">
        <f>TEXT(Table1[[#This Row],[Departure_Time]],"mmm yyyy")</f>
        <v>Oct 2023</v>
      </c>
    </row>
    <row r="5392" spans="1:16" x14ac:dyDescent="0.25">
      <c r="A5392" t="s">
        <v>1758</v>
      </c>
      <c r="B5392" t="s">
        <v>26</v>
      </c>
      <c r="C5392" t="s">
        <v>23</v>
      </c>
      <c r="D5392" s="5">
        <v>45280.161805555559</v>
      </c>
      <c r="E5392">
        <v>229</v>
      </c>
      <c r="F5392" t="s">
        <v>16</v>
      </c>
      <c r="G5392">
        <v>1150</v>
      </c>
      <c r="H5392" t="s">
        <v>17</v>
      </c>
      <c r="I5392" t="s">
        <v>24</v>
      </c>
      <c r="J5392">
        <v>7.4</v>
      </c>
      <c r="K5392">
        <v>4</v>
      </c>
      <c r="L5392">
        <v>0</v>
      </c>
      <c r="M5392">
        <v>0</v>
      </c>
      <c r="N5392" t="str">
        <f t="shared" si="168"/>
        <v>No Weather Impact</v>
      </c>
      <c r="O5392" t="str">
        <f t="shared" si="169"/>
        <v>Not Cancelled</v>
      </c>
      <c r="P5392" t="str">
        <f>TEXT(Table1[[#This Row],[Departure_Time]],"mmm yyyy")</f>
        <v>Dec 2023</v>
      </c>
    </row>
    <row r="5393" spans="1:16" x14ac:dyDescent="0.25">
      <c r="A5393" t="s">
        <v>830</v>
      </c>
      <c r="B5393" t="s">
        <v>14</v>
      </c>
      <c r="C5393" t="s">
        <v>15</v>
      </c>
      <c r="D5393" s="5">
        <v>45754.182638888888</v>
      </c>
      <c r="E5393">
        <v>191</v>
      </c>
      <c r="F5393" t="s">
        <v>16</v>
      </c>
      <c r="G5393">
        <v>1020</v>
      </c>
      <c r="H5393" t="s">
        <v>18</v>
      </c>
      <c r="I5393" t="s">
        <v>24</v>
      </c>
      <c r="J5393">
        <v>7.7</v>
      </c>
      <c r="K5393">
        <v>8</v>
      </c>
      <c r="L5393">
        <v>0</v>
      </c>
      <c r="M5393">
        <v>0</v>
      </c>
      <c r="N5393" t="str">
        <f t="shared" si="168"/>
        <v>No Weather Impact</v>
      </c>
      <c r="O5393" t="str">
        <f t="shared" si="169"/>
        <v>Not Cancelled</v>
      </c>
      <c r="P5393" t="str">
        <f>TEXT(Table1[[#This Row],[Departure_Time]],"mmm yyyy")</f>
        <v>Apr 2025</v>
      </c>
    </row>
    <row r="5394" spans="1:16" x14ac:dyDescent="0.25">
      <c r="A5394" t="s">
        <v>1317</v>
      </c>
      <c r="B5394" t="s">
        <v>14</v>
      </c>
      <c r="C5394" t="s">
        <v>23</v>
      </c>
      <c r="D5394" s="5">
        <v>45589.177777777775</v>
      </c>
      <c r="E5394">
        <v>176</v>
      </c>
      <c r="F5394" t="s">
        <v>16</v>
      </c>
      <c r="G5394">
        <v>1242</v>
      </c>
      <c r="H5394" t="s">
        <v>27</v>
      </c>
      <c r="I5394" t="s">
        <v>39</v>
      </c>
      <c r="J5394">
        <v>8.6999999999999993</v>
      </c>
      <c r="K5394">
        <v>4</v>
      </c>
      <c r="L5394">
        <v>0</v>
      </c>
      <c r="M5394">
        <v>1</v>
      </c>
      <c r="N5394" t="str">
        <f t="shared" si="168"/>
        <v>Weather Imapct</v>
      </c>
      <c r="O5394" t="str">
        <f t="shared" si="169"/>
        <v>Not Cancelled</v>
      </c>
      <c r="P5394" t="str">
        <f>TEXT(Table1[[#This Row],[Departure_Time]],"mmm yyyy")</f>
        <v>Oct 2024</v>
      </c>
    </row>
    <row r="5395" spans="1:16" x14ac:dyDescent="0.25">
      <c r="A5395" t="s">
        <v>163</v>
      </c>
      <c r="B5395" t="s">
        <v>36</v>
      </c>
      <c r="C5395" t="s">
        <v>29</v>
      </c>
      <c r="D5395" s="5">
        <v>45321.286111111112</v>
      </c>
      <c r="E5395">
        <v>247</v>
      </c>
      <c r="F5395" t="s">
        <v>16</v>
      </c>
      <c r="G5395">
        <v>1098</v>
      </c>
      <c r="H5395" t="s">
        <v>17</v>
      </c>
      <c r="I5395" t="s">
        <v>24</v>
      </c>
      <c r="J5395">
        <v>7.9</v>
      </c>
      <c r="K5395">
        <v>5</v>
      </c>
      <c r="L5395">
        <v>1</v>
      </c>
      <c r="M5395">
        <v>0</v>
      </c>
      <c r="N5395" t="str">
        <f t="shared" si="168"/>
        <v>No Weather Impact</v>
      </c>
      <c r="O5395" t="str">
        <f t="shared" si="169"/>
        <v>Not Cancelled</v>
      </c>
      <c r="P5395" t="str">
        <f>TEXT(Table1[[#This Row],[Departure_Time]],"mmm yyyy")</f>
        <v>Jan 2024</v>
      </c>
    </row>
    <row r="5396" spans="1:16" x14ac:dyDescent="0.25">
      <c r="A5396" t="s">
        <v>1561</v>
      </c>
      <c r="B5396" t="s">
        <v>26</v>
      </c>
      <c r="C5396" t="s">
        <v>15</v>
      </c>
      <c r="D5396" s="5">
        <v>45297.224305555559</v>
      </c>
      <c r="E5396">
        <v>211</v>
      </c>
      <c r="F5396" t="s">
        <v>41</v>
      </c>
      <c r="G5396">
        <v>1705</v>
      </c>
      <c r="H5396" t="s">
        <v>27</v>
      </c>
      <c r="I5396" t="s">
        <v>24</v>
      </c>
      <c r="J5396">
        <v>6.8</v>
      </c>
      <c r="K5396">
        <v>1</v>
      </c>
      <c r="L5396">
        <v>0</v>
      </c>
      <c r="M5396">
        <v>0</v>
      </c>
      <c r="N5396" t="str">
        <f t="shared" si="168"/>
        <v>No Weather Impact</v>
      </c>
      <c r="O5396" t="str">
        <f t="shared" si="169"/>
        <v>Not Cancelled</v>
      </c>
      <c r="P5396" t="str">
        <f>TEXT(Table1[[#This Row],[Departure_Time]],"mmm yyyy")</f>
        <v>Jan 2024</v>
      </c>
    </row>
    <row r="5397" spans="1:16" x14ac:dyDescent="0.25">
      <c r="A5397" t="s">
        <v>654</v>
      </c>
      <c r="B5397" t="s">
        <v>20</v>
      </c>
      <c r="C5397" t="s">
        <v>15</v>
      </c>
      <c r="D5397" s="5">
        <v>45373.300694444442</v>
      </c>
      <c r="E5397">
        <v>144</v>
      </c>
      <c r="F5397" t="s">
        <v>16</v>
      </c>
      <c r="G5397">
        <v>1005</v>
      </c>
      <c r="H5397" t="s">
        <v>18</v>
      </c>
      <c r="I5397" t="s">
        <v>24</v>
      </c>
      <c r="J5397">
        <v>7.2</v>
      </c>
      <c r="K5397">
        <v>11</v>
      </c>
      <c r="L5397">
        <v>0</v>
      </c>
      <c r="M5397">
        <v>0</v>
      </c>
      <c r="N5397" t="str">
        <f t="shared" si="168"/>
        <v>No Weather Impact</v>
      </c>
      <c r="O5397" t="str">
        <f t="shared" si="169"/>
        <v>Not Cancelled</v>
      </c>
      <c r="P5397" t="str">
        <f>TEXT(Table1[[#This Row],[Departure_Time]],"mmm yyyy")</f>
        <v>Mar 2024</v>
      </c>
    </row>
    <row r="5398" spans="1:16" x14ac:dyDescent="0.25">
      <c r="A5398" t="s">
        <v>412</v>
      </c>
      <c r="B5398" t="s">
        <v>26</v>
      </c>
      <c r="C5398" t="s">
        <v>31</v>
      </c>
      <c r="D5398" s="5">
        <v>45592.305555555555</v>
      </c>
      <c r="E5398">
        <v>237</v>
      </c>
      <c r="F5398" t="s">
        <v>16</v>
      </c>
      <c r="G5398">
        <v>850</v>
      </c>
      <c r="H5398" t="s">
        <v>27</v>
      </c>
      <c r="I5398" t="s">
        <v>24</v>
      </c>
      <c r="J5398">
        <v>6.8</v>
      </c>
      <c r="K5398">
        <v>0</v>
      </c>
      <c r="L5398">
        <v>0</v>
      </c>
      <c r="M5398">
        <v>1</v>
      </c>
      <c r="N5398" t="str">
        <f t="shared" si="168"/>
        <v>Weather Imapct</v>
      </c>
      <c r="O5398" t="str">
        <f t="shared" si="169"/>
        <v>Not Cancelled</v>
      </c>
      <c r="P5398" t="str">
        <f>TEXT(Table1[[#This Row],[Departure_Time]],"mmm yyyy")</f>
        <v>Oct 2024</v>
      </c>
    </row>
    <row r="5399" spans="1:16" x14ac:dyDescent="0.25">
      <c r="A5399" t="s">
        <v>749</v>
      </c>
      <c r="B5399" t="s">
        <v>14</v>
      </c>
      <c r="C5399" t="s">
        <v>14</v>
      </c>
      <c r="D5399" s="5">
        <v>45731.005555555559</v>
      </c>
      <c r="E5399">
        <v>172</v>
      </c>
      <c r="F5399" t="s">
        <v>16</v>
      </c>
      <c r="G5399">
        <v>1051</v>
      </c>
      <c r="H5399" t="s">
        <v>18</v>
      </c>
      <c r="I5399" t="s">
        <v>24</v>
      </c>
      <c r="J5399">
        <v>7.5</v>
      </c>
      <c r="K5399">
        <v>8</v>
      </c>
      <c r="L5399">
        <v>0</v>
      </c>
      <c r="M5399">
        <v>0</v>
      </c>
      <c r="N5399" t="str">
        <f t="shared" si="168"/>
        <v>No Weather Impact</v>
      </c>
      <c r="O5399" t="str">
        <f t="shared" si="169"/>
        <v>Not Cancelled</v>
      </c>
      <c r="P5399" t="str">
        <f>TEXT(Table1[[#This Row],[Departure_Time]],"mmm yyyy")</f>
        <v>Mar 2025</v>
      </c>
    </row>
    <row r="5400" spans="1:16" x14ac:dyDescent="0.25">
      <c r="A5400" t="s">
        <v>1529</v>
      </c>
      <c r="B5400" t="s">
        <v>15</v>
      </c>
      <c r="C5400" t="s">
        <v>14</v>
      </c>
      <c r="D5400" s="5">
        <v>45101.21875</v>
      </c>
      <c r="E5400">
        <v>279</v>
      </c>
      <c r="F5400" t="s">
        <v>16</v>
      </c>
      <c r="G5400">
        <v>1288</v>
      </c>
      <c r="H5400" t="s">
        <v>21</v>
      </c>
      <c r="I5400" t="s">
        <v>24</v>
      </c>
      <c r="J5400">
        <v>6</v>
      </c>
      <c r="K5400">
        <v>18</v>
      </c>
      <c r="L5400">
        <v>0</v>
      </c>
      <c r="M5400">
        <v>0</v>
      </c>
      <c r="N5400" t="str">
        <f t="shared" si="168"/>
        <v>No Weather Impact</v>
      </c>
      <c r="O5400" t="str">
        <f t="shared" si="169"/>
        <v>Not Cancelled</v>
      </c>
      <c r="P5400" t="str">
        <f>TEXT(Table1[[#This Row],[Departure_Time]],"mmm yyyy")</f>
        <v>Jun 2023</v>
      </c>
    </row>
    <row r="5401" spans="1:16" x14ac:dyDescent="0.25">
      <c r="A5401" t="s">
        <v>1392</v>
      </c>
      <c r="B5401" t="s">
        <v>31</v>
      </c>
      <c r="C5401" t="s">
        <v>29</v>
      </c>
      <c r="D5401" s="5">
        <v>45585.35</v>
      </c>
      <c r="E5401">
        <v>125</v>
      </c>
      <c r="F5401" t="s">
        <v>52</v>
      </c>
      <c r="G5401">
        <v>864</v>
      </c>
      <c r="H5401" t="s">
        <v>27</v>
      </c>
      <c r="I5401" t="s">
        <v>18</v>
      </c>
      <c r="J5401">
        <v>7.6</v>
      </c>
      <c r="K5401">
        <v>2</v>
      </c>
      <c r="L5401">
        <v>0</v>
      </c>
      <c r="M5401">
        <v>0</v>
      </c>
      <c r="N5401" t="str">
        <f t="shared" si="168"/>
        <v>No Weather Impact</v>
      </c>
      <c r="O5401" t="str">
        <f t="shared" si="169"/>
        <v>Cancelled</v>
      </c>
      <c r="P5401" t="str">
        <f>TEXT(Table1[[#This Row],[Departure_Time]],"mmm yyyy")</f>
        <v>Oct 2024</v>
      </c>
    </row>
    <row r="5402" spans="1:16" x14ac:dyDescent="0.25">
      <c r="A5402" t="s">
        <v>1707</v>
      </c>
      <c r="B5402" t="s">
        <v>20</v>
      </c>
      <c r="C5402" t="s">
        <v>15</v>
      </c>
      <c r="D5402" s="5">
        <v>45491.507638888892</v>
      </c>
      <c r="E5402">
        <v>100</v>
      </c>
      <c r="F5402" t="s">
        <v>16</v>
      </c>
      <c r="G5402">
        <v>1340</v>
      </c>
      <c r="H5402" t="s">
        <v>17</v>
      </c>
      <c r="I5402" t="s">
        <v>18</v>
      </c>
      <c r="J5402">
        <v>8.4</v>
      </c>
      <c r="K5402">
        <v>47</v>
      </c>
      <c r="L5402">
        <v>0</v>
      </c>
      <c r="M5402">
        <v>0</v>
      </c>
      <c r="N5402" t="str">
        <f t="shared" si="168"/>
        <v>No Weather Impact</v>
      </c>
      <c r="O5402" t="str">
        <f t="shared" si="169"/>
        <v>Not Cancelled</v>
      </c>
      <c r="P5402" t="str">
        <f>TEXT(Table1[[#This Row],[Departure_Time]],"mmm yyyy")</f>
        <v>Jul 2024</v>
      </c>
    </row>
    <row r="5403" spans="1:16" x14ac:dyDescent="0.25">
      <c r="A5403" t="s">
        <v>336</v>
      </c>
      <c r="B5403" t="s">
        <v>31</v>
      </c>
      <c r="C5403" t="s">
        <v>14</v>
      </c>
      <c r="D5403" s="5">
        <v>45526.663194444445</v>
      </c>
      <c r="E5403">
        <v>-3</v>
      </c>
      <c r="F5403" t="s">
        <v>16</v>
      </c>
      <c r="G5403">
        <v>1181</v>
      </c>
      <c r="H5403" t="s">
        <v>21</v>
      </c>
      <c r="I5403" t="s">
        <v>24</v>
      </c>
      <c r="J5403">
        <v>7.1</v>
      </c>
      <c r="K5403">
        <v>15</v>
      </c>
      <c r="L5403">
        <v>0</v>
      </c>
      <c r="M5403">
        <v>0</v>
      </c>
      <c r="N5403" t="str">
        <f t="shared" si="168"/>
        <v>No Weather Impact</v>
      </c>
      <c r="O5403" t="str">
        <f t="shared" si="169"/>
        <v>Not Cancelled</v>
      </c>
      <c r="P5403" t="str">
        <f>TEXT(Table1[[#This Row],[Departure_Time]],"mmm yyyy")</f>
        <v>Aug 2024</v>
      </c>
    </row>
    <row r="5404" spans="1:16" x14ac:dyDescent="0.25">
      <c r="A5404" t="s">
        <v>1089</v>
      </c>
      <c r="B5404" t="s">
        <v>15</v>
      </c>
      <c r="C5404" t="s">
        <v>29</v>
      </c>
      <c r="D5404" s="5">
        <v>45679.774305555555</v>
      </c>
      <c r="E5404">
        <v>162</v>
      </c>
      <c r="F5404" t="s">
        <v>16</v>
      </c>
      <c r="G5404">
        <v>1989</v>
      </c>
      <c r="H5404" t="s">
        <v>17</v>
      </c>
      <c r="I5404" t="s">
        <v>24</v>
      </c>
      <c r="J5404">
        <v>7.3</v>
      </c>
      <c r="K5404">
        <v>16</v>
      </c>
      <c r="L5404">
        <v>0</v>
      </c>
      <c r="M5404">
        <v>0</v>
      </c>
      <c r="N5404" t="str">
        <f t="shared" si="168"/>
        <v>No Weather Impact</v>
      </c>
      <c r="O5404" t="str">
        <f t="shared" si="169"/>
        <v>Not Cancelled</v>
      </c>
      <c r="P5404" t="str">
        <f>TEXT(Table1[[#This Row],[Departure_Time]],"mmm yyyy")</f>
        <v>Jan 2025</v>
      </c>
    </row>
    <row r="5405" spans="1:16" x14ac:dyDescent="0.25">
      <c r="A5405" t="s">
        <v>1754</v>
      </c>
      <c r="B5405" t="s">
        <v>36</v>
      </c>
      <c r="C5405" t="s">
        <v>20</v>
      </c>
      <c r="D5405" s="5">
        <v>45149.820138888892</v>
      </c>
      <c r="E5405">
        <v>253</v>
      </c>
      <c r="F5405" t="s">
        <v>16</v>
      </c>
      <c r="G5405">
        <v>1609</v>
      </c>
      <c r="H5405" t="s">
        <v>17</v>
      </c>
      <c r="I5405" t="s">
        <v>39</v>
      </c>
      <c r="J5405">
        <v>5</v>
      </c>
      <c r="K5405">
        <v>8</v>
      </c>
      <c r="L5405">
        <v>0</v>
      </c>
      <c r="M5405">
        <v>1</v>
      </c>
      <c r="N5405" t="str">
        <f t="shared" si="168"/>
        <v>Weather Imapct</v>
      </c>
      <c r="O5405" t="str">
        <f t="shared" si="169"/>
        <v>Not Cancelled</v>
      </c>
      <c r="P5405" t="str">
        <f>TEXT(Table1[[#This Row],[Departure_Time]],"mmm yyyy")</f>
        <v>Aug 2023</v>
      </c>
    </row>
    <row r="5406" spans="1:16" x14ac:dyDescent="0.25">
      <c r="A5406" t="s">
        <v>645</v>
      </c>
      <c r="B5406" t="s">
        <v>26</v>
      </c>
      <c r="C5406" t="s">
        <v>36</v>
      </c>
      <c r="D5406" s="5">
        <v>45643.679166666669</v>
      </c>
      <c r="E5406">
        <v>157</v>
      </c>
      <c r="F5406" t="s">
        <v>41</v>
      </c>
      <c r="G5406">
        <v>1931</v>
      </c>
      <c r="H5406" t="s">
        <v>21</v>
      </c>
      <c r="I5406" t="s">
        <v>39</v>
      </c>
      <c r="J5406">
        <v>7</v>
      </c>
      <c r="K5406">
        <v>2</v>
      </c>
      <c r="L5406">
        <v>0</v>
      </c>
      <c r="M5406">
        <v>0</v>
      </c>
      <c r="N5406" t="str">
        <f t="shared" si="168"/>
        <v>No Weather Impact</v>
      </c>
      <c r="O5406" t="str">
        <f t="shared" si="169"/>
        <v>Not Cancelled</v>
      </c>
      <c r="P5406" t="str">
        <f>TEXT(Table1[[#This Row],[Departure_Time]],"mmm yyyy")</f>
        <v>Dec 2024</v>
      </c>
    </row>
    <row r="5407" spans="1:16" x14ac:dyDescent="0.25">
      <c r="A5407" t="s">
        <v>1876</v>
      </c>
      <c r="B5407" t="s">
        <v>31</v>
      </c>
      <c r="C5407" t="s">
        <v>15</v>
      </c>
      <c r="D5407" s="5">
        <v>45432.111805555556</v>
      </c>
      <c r="E5407">
        <v>275</v>
      </c>
      <c r="F5407" t="s">
        <v>16</v>
      </c>
      <c r="G5407">
        <v>855</v>
      </c>
      <c r="H5407" t="s">
        <v>18</v>
      </c>
      <c r="I5407" t="s">
        <v>24</v>
      </c>
      <c r="J5407">
        <v>7.4</v>
      </c>
      <c r="K5407">
        <v>17</v>
      </c>
      <c r="L5407">
        <v>0</v>
      </c>
      <c r="M5407">
        <v>1</v>
      </c>
      <c r="N5407" t="str">
        <f t="shared" si="168"/>
        <v>Weather Imapct</v>
      </c>
      <c r="O5407" t="str">
        <f t="shared" si="169"/>
        <v>Not Cancelled</v>
      </c>
      <c r="P5407" t="str">
        <f>TEXT(Table1[[#This Row],[Departure_Time]],"mmm yyyy")</f>
        <v>May 2024</v>
      </c>
    </row>
    <row r="5408" spans="1:16" x14ac:dyDescent="0.25">
      <c r="A5408" t="s">
        <v>385</v>
      </c>
      <c r="B5408" t="s">
        <v>20</v>
      </c>
      <c r="C5408" t="s">
        <v>26</v>
      </c>
      <c r="D5408" s="5">
        <v>45561.640277777777</v>
      </c>
      <c r="E5408">
        <v>82</v>
      </c>
      <c r="F5408" t="s">
        <v>16</v>
      </c>
      <c r="G5408">
        <v>1252</v>
      </c>
      <c r="H5408" t="s">
        <v>27</v>
      </c>
      <c r="I5408" t="s">
        <v>24</v>
      </c>
      <c r="J5408">
        <v>6</v>
      </c>
      <c r="K5408">
        <v>18</v>
      </c>
      <c r="L5408">
        <v>0</v>
      </c>
      <c r="M5408">
        <v>1</v>
      </c>
      <c r="N5408" t="str">
        <f t="shared" si="168"/>
        <v>Weather Imapct</v>
      </c>
      <c r="O5408" t="str">
        <f t="shared" si="169"/>
        <v>Not Cancelled</v>
      </c>
      <c r="P5408" t="str">
        <f>TEXT(Table1[[#This Row],[Departure_Time]],"mmm yyyy")</f>
        <v>Sep 2024</v>
      </c>
    </row>
    <row r="5409" spans="1:16" x14ac:dyDescent="0.25">
      <c r="A5409" t="s">
        <v>188</v>
      </c>
      <c r="B5409" t="s">
        <v>31</v>
      </c>
      <c r="C5409" t="s">
        <v>31</v>
      </c>
      <c r="D5409" s="5">
        <v>45066.31527777778</v>
      </c>
      <c r="E5409">
        <v>249</v>
      </c>
      <c r="F5409" t="s">
        <v>16</v>
      </c>
      <c r="G5409">
        <v>815</v>
      </c>
      <c r="H5409" t="s">
        <v>17</v>
      </c>
      <c r="I5409" t="s">
        <v>39</v>
      </c>
      <c r="J5409">
        <v>6.1</v>
      </c>
      <c r="K5409">
        <v>9</v>
      </c>
      <c r="L5409">
        <v>0</v>
      </c>
      <c r="M5409">
        <v>0</v>
      </c>
      <c r="N5409" t="str">
        <f t="shared" si="168"/>
        <v>No Weather Impact</v>
      </c>
      <c r="O5409" t="str">
        <f t="shared" si="169"/>
        <v>Not Cancelled</v>
      </c>
      <c r="P5409" t="str">
        <f>TEXT(Table1[[#This Row],[Departure_Time]],"mmm yyyy")</f>
        <v>May 2023</v>
      </c>
    </row>
    <row r="5410" spans="1:16" x14ac:dyDescent="0.25">
      <c r="A5410" t="s">
        <v>1524</v>
      </c>
      <c r="B5410" t="s">
        <v>14</v>
      </c>
      <c r="C5410" t="s">
        <v>15</v>
      </c>
      <c r="D5410" s="5">
        <v>45364.882638888892</v>
      </c>
      <c r="E5410">
        <v>135</v>
      </c>
      <c r="F5410" t="s">
        <v>16</v>
      </c>
      <c r="G5410">
        <v>1161</v>
      </c>
      <c r="H5410" t="s">
        <v>21</v>
      </c>
      <c r="I5410" t="s">
        <v>39</v>
      </c>
      <c r="J5410">
        <v>5.8</v>
      </c>
      <c r="K5410">
        <v>14</v>
      </c>
      <c r="L5410">
        <v>0</v>
      </c>
      <c r="M5410">
        <v>1</v>
      </c>
      <c r="N5410" t="str">
        <f t="shared" si="168"/>
        <v>Weather Imapct</v>
      </c>
      <c r="O5410" t="str">
        <f t="shared" si="169"/>
        <v>Not Cancelled</v>
      </c>
      <c r="P5410" t="str">
        <f>TEXT(Table1[[#This Row],[Departure_Time]],"mmm yyyy")</f>
        <v>Mar 2024</v>
      </c>
    </row>
    <row r="5411" spans="1:16" x14ac:dyDescent="0.25">
      <c r="A5411" t="s">
        <v>1230</v>
      </c>
      <c r="B5411" t="s">
        <v>15</v>
      </c>
      <c r="C5411" t="s">
        <v>20</v>
      </c>
      <c r="D5411" s="5">
        <v>45444.968055555553</v>
      </c>
      <c r="E5411">
        <v>214</v>
      </c>
      <c r="F5411" t="s">
        <v>41</v>
      </c>
      <c r="G5411">
        <v>828</v>
      </c>
      <c r="H5411" t="s">
        <v>18</v>
      </c>
      <c r="I5411" t="s">
        <v>18</v>
      </c>
      <c r="J5411">
        <v>9.5</v>
      </c>
      <c r="K5411">
        <v>3</v>
      </c>
      <c r="L5411">
        <v>0</v>
      </c>
      <c r="M5411">
        <v>0</v>
      </c>
      <c r="N5411" t="str">
        <f t="shared" si="168"/>
        <v>No Weather Impact</v>
      </c>
      <c r="O5411" t="str">
        <f t="shared" si="169"/>
        <v>Not Cancelled</v>
      </c>
      <c r="P5411" t="str">
        <f>TEXT(Table1[[#This Row],[Departure_Time]],"mmm yyyy")</f>
        <v>Jun 2024</v>
      </c>
    </row>
    <row r="5412" spans="1:16" x14ac:dyDescent="0.25">
      <c r="A5412" t="s">
        <v>639</v>
      </c>
      <c r="B5412" t="s">
        <v>36</v>
      </c>
      <c r="C5412" t="s">
        <v>15</v>
      </c>
      <c r="D5412" s="5">
        <v>45093.844444444447</v>
      </c>
      <c r="E5412">
        <v>125</v>
      </c>
      <c r="F5412" t="s">
        <v>16</v>
      </c>
      <c r="G5412">
        <v>969</v>
      </c>
      <c r="H5412" t="s">
        <v>17</v>
      </c>
      <c r="I5412" t="s">
        <v>18</v>
      </c>
      <c r="J5412">
        <v>7.6</v>
      </c>
      <c r="K5412">
        <v>0</v>
      </c>
      <c r="L5412">
        <v>1</v>
      </c>
      <c r="M5412">
        <v>0</v>
      </c>
      <c r="N5412" t="str">
        <f t="shared" si="168"/>
        <v>No Weather Impact</v>
      </c>
      <c r="O5412" t="str">
        <f t="shared" si="169"/>
        <v>Not Cancelled</v>
      </c>
      <c r="P5412" t="str">
        <f>TEXT(Table1[[#This Row],[Departure_Time]],"mmm yyyy")</f>
        <v>Jun 2023</v>
      </c>
    </row>
    <row r="5413" spans="1:16" x14ac:dyDescent="0.25">
      <c r="A5413" t="s">
        <v>1195</v>
      </c>
      <c r="B5413" t="s">
        <v>14</v>
      </c>
      <c r="C5413" t="s">
        <v>23</v>
      </c>
      <c r="D5413" s="5">
        <v>45704.192361111112</v>
      </c>
      <c r="E5413">
        <v>110</v>
      </c>
      <c r="F5413" t="s">
        <v>16</v>
      </c>
      <c r="G5413">
        <v>1118</v>
      </c>
      <c r="H5413" t="s">
        <v>21</v>
      </c>
      <c r="I5413" t="s">
        <v>24</v>
      </c>
      <c r="J5413">
        <v>6.4</v>
      </c>
      <c r="K5413">
        <v>2</v>
      </c>
      <c r="L5413">
        <v>0</v>
      </c>
      <c r="M5413">
        <v>0</v>
      </c>
      <c r="N5413" t="str">
        <f t="shared" si="168"/>
        <v>No Weather Impact</v>
      </c>
      <c r="O5413" t="str">
        <f t="shared" si="169"/>
        <v>Not Cancelled</v>
      </c>
      <c r="P5413" t="str">
        <f>TEXT(Table1[[#This Row],[Departure_Time]],"mmm yyyy")</f>
        <v>Feb 2025</v>
      </c>
    </row>
    <row r="5414" spans="1:16" x14ac:dyDescent="0.25">
      <c r="A5414" t="s">
        <v>1040</v>
      </c>
      <c r="B5414" t="s">
        <v>20</v>
      </c>
      <c r="C5414" t="s">
        <v>26</v>
      </c>
      <c r="D5414" s="5">
        <v>45744.066666666666</v>
      </c>
      <c r="E5414">
        <v>167</v>
      </c>
      <c r="F5414" t="s">
        <v>16</v>
      </c>
      <c r="G5414">
        <v>1472</v>
      </c>
      <c r="H5414" t="s">
        <v>18</v>
      </c>
      <c r="I5414" t="s">
        <v>24</v>
      </c>
      <c r="J5414">
        <v>6.5</v>
      </c>
      <c r="K5414">
        <v>5</v>
      </c>
      <c r="L5414">
        <v>1</v>
      </c>
      <c r="M5414">
        <v>0</v>
      </c>
      <c r="N5414" t="str">
        <f t="shared" si="168"/>
        <v>No Weather Impact</v>
      </c>
      <c r="O5414" t="str">
        <f t="shared" si="169"/>
        <v>Not Cancelled</v>
      </c>
      <c r="P5414" t="str">
        <f>TEXT(Table1[[#This Row],[Departure_Time]],"mmm yyyy")</f>
        <v>Mar 2025</v>
      </c>
    </row>
    <row r="5415" spans="1:16" x14ac:dyDescent="0.25">
      <c r="A5415" t="s">
        <v>48</v>
      </c>
      <c r="B5415" t="s">
        <v>20</v>
      </c>
      <c r="C5415" t="s">
        <v>23</v>
      </c>
      <c r="D5415" s="5">
        <v>45081.537499999999</v>
      </c>
      <c r="E5415">
        <v>189</v>
      </c>
      <c r="F5415" t="s">
        <v>16</v>
      </c>
      <c r="G5415">
        <v>1377</v>
      </c>
      <c r="H5415" t="s">
        <v>21</v>
      </c>
      <c r="I5415" t="s">
        <v>24</v>
      </c>
      <c r="J5415">
        <v>7.5</v>
      </c>
      <c r="K5415">
        <v>29</v>
      </c>
      <c r="L5415">
        <v>0</v>
      </c>
      <c r="M5415">
        <v>0</v>
      </c>
      <c r="N5415" t="str">
        <f t="shared" si="168"/>
        <v>No Weather Impact</v>
      </c>
      <c r="O5415" t="str">
        <f t="shared" si="169"/>
        <v>Not Cancelled</v>
      </c>
      <c r="P5415" t="str">
        <f>TEXT(Table1[[#This Row],[Departure_Time]],"mmm yyyy")</f>
        <v>Jun 2023</v>
      </c>
    </row>
    <row r="5416" spans="1:16" x14ac:dyDescent="0.25">
      <c r="A5416" t="s">
        <v>1877</v>
      </c>
      <c r="B5416" t="s">
        <v>26</v>
      </c>
      <c r="C5416" t="s">
        <v>14</v>
      </c>
      <c r="D5416" s="5">
        <v>45622.084722222222</v>
      </c>
      <c r="E5416">
        <v>221</v>
      </c>
      <c r="F5416" t="s">
        <v>16</v>
      </c>
      <c r="G5416">
        <v>1010</v>
      </c>
      <c r="H5416" t="s">
        <v>18</v>
      </c>
      <c r="I5416" t="s">
        <v>39</v>
      </c>
      <c r="J5416">
        <v>8.4</v>
      </c>
      <c r="K5416">
        <v>14</v>
      </c>
      <c r="L5416">
        <v>0</v>
      </c>
      <c r="M5416">
        <v>0</v>
      </c>
      <c r="N5416" t="str">
        <f t="shared" si="168"/>
        <v>No Weather Impact</v>
      </c>
      <c r="O5416" t="str">
        <f t="shared" si="169"/>
        <v>Not Cancelled</v>
      </c>
      <c r="P5416" t="str">
        <f>TEXT(Table1[[#This Row],[Departure_Time]],"mmm yyyy")</f>
        <v>Nov 2024</v>
      </c>
    </row>
    <row r="5417" spans="1:16" x14ac:dyDescent="0.25">
      <c r="A5417" t="s">
        <v>1085</v>
      </c>
      <c r="B5417" t="s">
        <v>14</v>
      </c>
      <c r="C5417" t="s">
        <v>14</v>
      </c>
      <c r="D5417" s="5">
        <v>45139.070138888892</v>
      </c>
      <c r="E5417">
        <v>207</v>
      </c>
      <c r="F5417" t="s">
        <v>16</v>
      </c>
      <c r="G5417">
        <v>1037</v>
      </c>
      <c r="H5417" t="s">
        <v>17</v>
      </c>
      <c r="I5417" t="s">
        <v>18</v>
      </c>
      <c r="J5417">
        <v>6</v>
      </c>
      <c r="K5417">
        <v>5</v>
      </c>
      <c r="L5417">
        <v>1</v>
      </c>
      <c r="M5417">
        <v>0</v>
      </c>
      <c r="N5417" t="str">
        <f t="shared" si="168"/>
        <v>No Weather Impact</v>
      </c>
      <c r="O5417" t="str">
        <f t="shared" si="169"/>
        <v>Not Cancelled</v>
      </c>
      <c r="P5417" t="str">
        <f>TEXT(Table1[[#This Row],[Departure_Time]],"mmm yyyy")</f>
        <v>Aug 2023</v>
      </c>
    </row>
    <row r="5418" spans="1:16" x14ac:dyDescent="0.25">
      <c r="A5418" t="s">
        <v>230</v>
      </c>
      <c r="B5418" t="s">
        <v>36</v>
      </c>
      <c r="C5418" t="s">
        <v>20</v>
      </c>
      <c r="D5418" s="5">
        <v>45486.513888888891</v>
      </c>
      <c r="E5418">
        <v>220</v>
      </c>
      <c r="F5418" t="s">
        <v>16</v>
      </c>
      <c r="G5418">
        <v>1139</v>
      </c>
      <c r="H5418" t="s">
        <v>17</v>
      </c>
      <c r="I5418" t="s">
        <v>24</v>
      </c>
      <c r="J5418">
        <v>10</v>
      </c>
      <c r="K5418">
        <v>4</v>
      </c>
      <c r="L5418">
        <v>0</v>
      </c>
      <c r="M5418">
        <v>0</v>
      </c>
      <c r="N5418" t="str">
        <f t="shared" si="168"/>
        <v>No Weather Impact</v>
      </c>
      <c r="O5418" t="str">
        <f t="shared" si="169"/>
        <v>Not Cancelled</v>
      </c>
      <c r="P5418" t="str">
        <f>TEXT(Table1[[#This Row],[Departure_Time]],"mmm yyyy")</f>
        <v>Jul 2024</v>
      </c>
    </row>
    <row r="5419" spans="1:16" x14ac:dyDescent="0.25">
      <c r="A5419" t="s">
        <v>260</v>
      </c>
      <c r="B5419" t="s">
        <v>20</v>
      </c>
      <c r="C5419" t="s">
        <v>23</v>
      </c>
      <c r="D5419" s="5">
        <v>45654.479166666664</v>
      </c>
      <c r="E5419">
        <v>128</v>
      </c>
      <c r="F5419" t="s">
        <v>16</v>
      </c>
      <c r="G5419">
        <v>1634</v>
      </c>
      <c r="H5419" t="s">
        <v>17</v>
      </c>
      <c r="I5419" t="s">
        <v>18</v>
      </c>
      <c r="J5419">
        <v>8.9</v>
      </c>
      <c r="K5419">
        <v>2</v>
      </c>
      <c r="L5419">
        <v>0</v>
      </c>
      <c r="M5419">
        <v>0</v>
      </c>
      <c r="N5419" t="str">
        <f t="shared" si="168"/>
        <v>No Weather Impact</v>
      </c>
      <c r="O5419" t="str">
        <f t="shared" si="169"/>
        <v>Not Cancelled</v>
      </c>
      <c r="P5419" t="str">
        <f>TEXT(Table1[[#This Row],[Departure_Time]],"mmm yyyy")</f>
        <v>Dec 2024</v>
      </c>
    </row>
    <row r="5420" spans="1:16" x14ac:dyDescent="0.25">
      <c r="A5420" t="s">
        <v>829</v>
      </c>
      <c r="B5420" t="s">
        <v>15</v>
      </c>
      <c r="C5420" t="s">
        <v>36</v>
      </c>
      <c r="D5420" s="5">
        <v>45369.201388888891</v>
      </c>
      <c r="E5420">
        <v>266</v>
      </c>
      <c r="F5420" t="s">
        <v>16</v>
      </c>
      <c r="G5420">
        <v>1439</v>
      </c>
      <c r="H5420" t="s">
        <v>21</v>
      </c>
      <c r="I5420" t="s">
        <v>24</v>
      </c>
      <c r="J5420">
        <v>4.5</v>
      </c>
      <c r="K5420">
        <v>6</v>
      </c>
      <c r="L5420">
        <v>0</v>
      </c>
      <c r="M5420">
        <v>0</v>
      </c>
      <c r="N5420" t="str">
        <f t="shared" si="168"/>
        <v>No Weather Impact</v>
      </c>
      <c r="O5420" t="str">
        <f t="shared" si="169"/>
        <v>Not Cancelled</v>
      </c>
      <c r="P5420" t="str">
        <f>TEXT(Table1[[#This Row],[Departure_Time]],"mmm yyyy")</f>
        <v>Mar 2024</v>
      </c>
    </row>
    <row r="5421" spans="1:16" x14ac:dyDescent="0.25">
      <c r="A5421" t="s">
        <v>1737</v>
      </c>
      <c r="B5421" t="s">
        <v>14</v>
      </c>
      <c r="C5421" t="s">
        <v>14</v>
      </c>
      <c r="D5421" s="5">
        <v>45690.767361111109</v>
      </c>
      <c r="E5421">
        <v>219</v>
      </c>
      <c r="F5421" t="s">
        <v>16</v>
      </c>
      <c r="G5421">
        <v>1591</v>
      </c>
      <c r="H5421" t="s">
        <v>17</v>
      </c>
      <c r="I5421" t="s">
        <v>24</v>
      </c>
      <c r="J5421">
        <v>9.9</v>
      </c>
      <c r="K5421">
        <v>7</v>
      </c>
      <c r="L5421">
        <v>0</v>
      </c>
      <c r="M5421">
        <v>0</v>
      </c>
      <c r="N5421" t="str">
        <f t="shared" si="168"/>
        <v>No Weather Impact</v>
      </c>
      <c r="O5421" t="str">
        <f t="shared" si="169"/>
        <v>Not Cancelled</v>
      </c>
      <c r="P5421" t="str">
        <f>TEXT(Table1[[#This Row],[Departure_Time]],"mmm yyyy")</f>
        <v>Feb 2025</v>
      </c>
    </row>
    <row r="5422" spans="1:16" x14ac:dyDescent="0.25">
      <c r="A5422" t="s">
        <v>661</v>
      </c>
      <c r="B5422" t="s">
        <v>23</v>
      </c>
      <c r="C5422" t="s">
        <v>29</v>
      </c>
      <c r="D5422" s="5">
        <v>45308.335416666669</v>
      </c>
      <c r="E5422">
        <v>264</v>
      </c>
      <c r="F5422" t="s">
        <v>41</v>
      </c>
      <c r="G5422">
        <v>1418</v>
      </c>
      <c r="H5422" t="s">
        <v>21</v>
      </c>
      <c r="I5422" t="s">
        <v>24</v>
      </c>
      <c r="J5422">
        <v>6.4</v>
      </c>
      <c r="K5422">
        <v>0</v>
      </c>
      <c r="L5422">
        <v>0</v>
      </c>
      <c r="M5422">
        <v>0</v>
      </c>
      <c r="N5422" t="str">
        <f t="shared" si="168"/>
        <v>No Weather Impact</v>
      </c>
      <c r="O5422" t="str">
        <f t="shared" si="169"/>
        <v>Not Cancelled</v>
      </c>
      <c r="P5422" t="str">
        <f>TEXT(Table1[[#This Row],[Departure_Time]],"mmm yyyy")</f>
        <v>Jan 2024</v>
      </c>
    </row>
    <row r="5423" spans="1:16" x14ac:dyDescent="0.25">
      <c r="A5423" t="s">
        <v>780</v>
      </c>
      <c r="B5423" t="s">
        <v>29</v>
      </c>
      <c r="C5423" t="s">
        <v>23</v>
      </c>
      <c r="D5423" s="5">
        <v>45450.54791666667</v>
      </c>
      <c r="E5423">
        <v>175</v>
      </c>
      <c r="F5423" t="s">
        <v>16</v>
      </c>
      <c r="G5423">
        <v>1474</v>
      </c>
      <c r="H5423" t="s">
        <v>27</v>
      </c>
      <c r="I5423" t="s">
        <v>24</v>
      </c>
      <c r="J5423">
        <v>7.4</v>
      </c>
      <c r="K5423">
        <v>6</v>
      </c>
      <c r="L5423">
        <v>0</v>
      </c>
      <c r="M5423">
        <v>0</v>
      </c>
      <c r="N5423" t="str">
        <f t="shared" si="168"/>
        <v>No Weather Impact</v>
      </c>
      <c r="O5423" t="str">
        <f t="shared" si="169"/>
        <v>Not Cancelled</v>
      </c>
      <c r="P5423" t="str">
        <f>TEXT(Table1[[#This Row],[Departure_Time]],"mmm yyyy")</f>
        <v>Jun 2024</v>
      </c>
    </row>
    <row r="5424" spans="1:16" x14ac:dyDescent="0.25">
      <c r="A5424" t="s">
        <v>841</v>
      </c>
      <c r="B5424" t="s">
        <v>15</v>
      </c>
      <c r="C5424" t="s">
        <v>15</v>
      </c>
      <c r="D5424" s="5">
        <v>45588.707638888889</v>
      </c>
      <c r="E5424">
        <v>229</v>
      </c>
      <c r="F5424" t="s">
        <v>16</v>
      </c>
      <c r="G5424">
        <v>1058</v>
      </c>
      <c r="H5424" t="s">
        <v>27</v>
      </c>
      <c r="I5424" t="s">
        <v>24</v>
      </c>
      <c r="J5424">
        <v>7.8</v>
      </c>
      <c r="K5424">
        <v>22</v>
      </c>
      <c r="L5424">
        <v>0</v>
      </c>
      <c r="M5424">
        <v>1</v>
      </c>
      <c r="N5424" t="str">
        <f t="shared" si="168"/>
        <v>Weather Imapct</v>
      </c>
      <c r="O5424" t="str">
        <f t="shared" si="169"/>
        <v>Not Cancelled</v>
      </c>
      <c r="P5424" t="str">
        <f>TEXT(Table1[[#This Row],[Departure_Time]],"mmm yyyy")</f>
        <v>Oct 2024</v>
      </c>
    </row>
    <row r="5425" spans="1:16" x14ac:dyDescent="0.25">
      <c r="A5425" t="s">
        <v>140</v>
      </c>
      <c r="B5425" t="s">
        <v>23</v>
      </c>
      <c r="C5425" t="s">
        <v>23</v>
      </c>
      <c r="D5425" s="5">
        <v>45533.841666666667</v>
      </c>
      <c r="E5425">
        <v>189</v>
      </c>
      <c r="F5425" t="s">
        <v>16</v>
      </c>
      <c r="G5425">
        <v>1892</v>
      </c>
      <c r="H5425" t="s">
        <v>21</v>
      </c>
      <c r="I5425" t="s">
        <v>24</v>
      </c>
      <c r="J5425">
        <v>7.3</v>
      </c>
      <c r="K5425">
        <v>1</v>
      </c>
      <c r="L5425">
        <v>0</v>
      </c>
      <c r="M5425">
        <v>0</v>
      </c>
      <c r="N5425" t="str">
        <f t="shared" si="168"/>
        <v>No Weather Impact</v>
      </c>
      <c r="O5425" t="str">
        <f t="shared" si="169"/>
        <v>Not Cancelled</v>
      </c>
      <c r="P5425" t="str">
        <f>TEXT(Table1[[#This Row],[Departure_Time]],"mmm yyyy")</f>
        <v>Aug 2024</v>
      </c>
    </row>
    <row r="5426" spans="1:16" x14ac:dyDescent="0.25">
      <c r="A5426" t="s">
        <v>473</v>
      </c>
      <c r="B5426" t="s">
        <v>36</v>
      </c>
      <c r="C5426" t="s">
        <v>36</v>
      </c>
      <c r="D5426" s="5">
        <v>45168.71597222222</v>
      </c>
      <c r="E5426">
        <v>174</v>
      </c>
      <c r="F5426" t="s">
        <v>16</v>
      </c>
      <c r="G5426">
        <v>1256</v>
      </c>
      <c r="H5426" t="s">
        <v>18</v>
      </c>
      <c r="I5426" t="s">
        <v>24</v>
      </c>
      <c r="J5426">
        <v>6.2</v>
      </c>
      <c r="K5426">
        <v>8</v>
      </c>
      <c r="L5426">
        <v>0</v>
      </c>
      <c r="M5426">
        <v>0</v>
      </c>
      <c r="N5426" t="str">
        <f t="shared" si="168"/>
        <v>No Weather Impact</v>
      </c>
      <c r="O5426" t="str">
        <f t="shared" si="169"/>
        <v>Not Cancelled</v>
      </c>
      <c r="P5426" t="str">
        <f>TEXT(Table1[[#This Row],[Departure_Time]],"mmm yyyy")</f>
        <v>Aug 2023</v>
      </c>
    </row>
    <row r="5427" spans="1:16" x14ac:dyDescent="0.25">
      <c r="A5427" t="s">
        <v>1913</v>
      </c>
      <c r="B5427" t="s">
        <v>23</v>
      </c>
      <c r="C5427" t="s">
        <v>31</v>
      </c>
      <c r="D5427" s="5">
        <v>45560.165277777778</v>
      </c>
      <c r="E5427">
        <v>138</v>
      </c>
      <c r="F5427" t="s">
        <v>16</v>
      </c>
      <c r="G5427">
        <v>1094</v>
      </c>
      <c r="H5427" t="s">
        <v>27</v>
      </c>
      <c r="I5427" t="s">
        <v>24</v>
      </c>
      <c r="J5427">
        <v>7.2</v>
      </c>
      <c r="K5427">
        <v>8</v>
      </c>
      <c r="L5427">
        <v>0</v>
      </c>
      <c r="M5427">
        <v>0</v>
      </c>
      <c r="N5427" t="str">
        <f t="shared" si="168"/>
        <v>No Weather Impact</v>
      </c>
      <c r="O5427" t="str">
        <f t="shared" si="169"/>
        <v>Not Cancelled</v>
      </c>
      <c r="P5427" t="str">
        <f>TEXT(Table1[[#This Row],[Departure_Time]],"mmm yyyy")</f>
        <v>Sep 2024</v>
      </c>
    </row>
    <row r="5428" spans="1:16" x14ac:dyDescent="0.25">
      <c r="A5428" t="s">
        <v>822</v>
      </c>
      <c r="B5428" t="s">
        <v>36</v>
      </c>
      <c r="C5428" t="s">
        <v>20</v>
      </c>
      <c r="D5428" s="5">
        <v>45066.336111111108</v>
      </c>
      <c r="E5428">
        <v>165</v>
      </c>
      <c r="F5428" t="s">
        <v>16</v>
      </c>
      <c r="G5428">
        <v>1165</v>
      </c>
      <c r="H5428" t="s">
        <v>21</v>
      </c>
      <c r="I5428" t="s">
        <v>24</v>
      </c>
      <c r="J5428">
        <v>8.5</v>
      </c>
      <c r="K5428">
        <v>6</v>
      </c>
      <c r="L5428">
        <v>0</v>
      </c>
      <c r="M5428">
        <v>0</v>
      </c>
      <c r="N5428" t="str">
        <f t="shared" si="168"/>
        <v>No Weather Impact</v>
      </c>
      <c r="O5428" t="str">
        <f t="shared" si="169"/>
        <v>Not Cancelled</v>
      </c>
      <c r="P5428" t="str">
        <f>TEXT(Table1[[#This Row],[Departure_Time]],"mmm yyyy")</f>
        <v>May 2023</v>
      </c>
    </row>
    <row r="5429" spans="1:16" x14ac:dyDescent="0.25">
      <c r="A5429" t="s">
        <v>1427</v>
      </c>
      <c r="B5429" t="s">
        <v>29</v>
      </c>
      <c r="C5429" t="s">
        <v>31</v>
      </c>
      <c r="D5429" s="5">
        <v>45355.475694444445</v>
      </c>
      <c r="E5429">
        <v>193</v>
      </c>
      <c r="F5429" t="s">
        <v>16</v>
      </c>
      <c r="G5429">
        <v>1120</v>
      </c>
      <c r="H5429" t="s">
        <v>17</v>
      </c>
      <c r="I5429" t="s">
        <v>18</v>
      </c>
      <c r="J5429">
        <v>7.7</v>
      </c>
      <c r="K5429">
        <v>18</v>
      </c>
      <c r="L5429">
        <v>0</v>
      </c>
      <c r="M5429">
        <v>0</v>
      </c>
      <c r="N5429" t="str">
        <f t="shared" si="168"/>
        <v>No Weather Impact</v>
      </c>
      <c r="O5429" t="str">
        <f t="shared" si="169"/>
        <v>Not Cancelled</v>
      </c>
      <c r="P5429" t="str">
        <f>TEXT(Table1[[#This Row],[Departure_Time]],"mmm yyyy")</f>
        <v>Mar 2024</v>
      </c>
    </row>
    <row r="5430" spans="1:16" x14ac:dyDescent="0.25">
      <c r="A5430" t="s">
        <v>875</v>
      </c>
      <c r="B5430" t="s">
        <v>14</v>
      </c>
      <c r="C5430" t="s">
        <v>20</v>
      </c>
      <c r="D5430" s="5">
        <v>45290.277777777781</v>
      </c>
      <c r="E5430">
        <v>177</v>
      </c>
      <c r="F5430" t="s">
        <v>16</v>
      </c>
      <c r="G5430">
        <v>1473</v>
      </c>
      <c r="H5430" t="s">
        <v>21</v>
      </c>
      <c r="I5430" t="s">
        <v>24</v>
      </c>
      <c r="J5430">
        <v>5.0999999999999996</v>
      </c>
      <c r="K5430">
        <v>5</v>
      </c>
      <c r="L5430">
        <v>0</v>
      </c>
      <c r="M5430">
        <v>0</v>
      </c>
      <c r="N5430" t="str">
        <f t="shared" si="168"/>
        <v>No Weather Impact</v>
      </c>
      <c r="O5430" t="str">
        <f t="shared" si="169"/>
        <v>Not Cancelled</v>
      </c>
      <c r="P5430" t="str">
        <f>TEXT(Table1[[#This Row],[Departure_Time]],"mmm yyyy")</f>
        <v>Dec 2023</v>
      </c>
    </row>
    <row r="5431" spans="1:16" x14ac:dyDescent="0.25">
      <c r="A5431" t="s">
        <v>221</v>
      </c>
      <c r="B5431" t="s">
        <v>31</v>
      </c>
      <c r="C5431" t="s">
        <v>14</v>
      </c>
      <c r="D5431" s="5">
        <v>45716.232638888891</v>
      </c>
      <c r="E5431">
        <v>224</v>
      </c>
      <c r="F5431" t="s">
        <v>16</v>
      </c>
      <c r="G5431">
        <v>1287</v>
      </c>
      <c r="H5431" t="s">
        <v>27</v>
      </c>
      <c r="I5431" t="s">
        <v>24</v>
      </c>
      <c r="J5431">
        <v>6</v>
      </c>
      <c r="K5431">
        <v>6</v>
      </c>
      <c r="L5431">
        <v>0</v>
      </c>
      <c r="M5431">
        <v>1</v>
      </c>
      <c r="N5431" t="str">
        <f t="shared" si="168"/>
        <v>Weather Imapct</v>
      </c>
      <c r="O5431" t="str">
        <f t="shared" si="169"/>
        <v>Not Cancelled</v>
      </c>
      <c r="P5431" t="str">
        <f>TEXT(Table1[[#This Row],[Departure_Time]],"mmm yyyy")</f>
        <v>Feb 2025</v>
      </c>
    </row>
    <row r="5432" spans="1:16" x14ac:dyDescent="0.25">
      <c r="A5432" t="s">
        <v>1287</v>
      </c>
      <c r="B5432" t="s">
        <v>36</v>
      </c>
      <c r="C5432" t="s">
        <v>29</v>
      </c>
      <c r="D5432" s="5">
        <v>45575.460416666669</v>
      </c>
      <c r="E5432">
        <v>341</v>
      </c>
      <c r="F5432" t="s">
        <v>16</v>
      </c>
      <c r="G5432">
        <v>995</v>
      </c>
      <c r="H5432" t="s">
        <v>21</v>
      </c>
      <c r="I5432" t="s">
        <v>39</v>
      </c>
      <c r="J5432">
        <v>9.6999999999999993</v>
      </c>
      <c r="K5432">
        <v>9</v>
      </c>
      <c r="L5432">
        <v>0</v>
      </c>
      <c r="M5432">
        <v>0</v>
      </c>
      <c r="N5432" t="str">
        <f t="shared" si="168"/>
        <v>No Weather Impact</v>
      </c>
      <c r="O5432" t="str">
        <f t="shared" si="169"/>
        <v>Not Cancelled</v>
      </c>
      <c r="P5432" t="str">
        <f>TEXT(Table1[[#This Row],[Departure_Time]],"mmm yyyy")</f>
        <v>Oct 2024</v>
      </c>
    </row>
    <row r="5433" spans="1:16" x14ac:dyDescent="0.25">
      <c r="A5433" t="s">
        <v>82</v>
      </c>
      <c r="B5433" t="s">
        <v>36</v>
      </c>
      <c r="C5433" t="s">
        <v>31</v>
      </c>
      <c r="D5433" s="5">
        <v>45138.229861111111</v>
      </c>
      <c r="E5433">
        <v>246</v>
      </c>
      <c r="F5433" t="s">
        <v>16</v>
      </c>
      <c r="G5433">
        <v>1085</v>
      </c>
      <c r="H5433" t="s">
        <v>17</v>
      </c>
      <c r="I5433" t="s">
        <v>24</v>
      </c>
      <c r="J5433">
        <v>4.7</v>
      </c>
      <c r="K5433">
        <v>0</v>
      </c>
      <c r="L5433">
        <v>0</v>
      </c>
      <c r="M5433">
        <v>0</v>
      </c>
      <c r="N5433" t="str">
        <f t="shared" si="168"/>
        <v>No Weather Impact</v>
      </c>
      <c r="O5433" t="str">
        <f t="shared" si="169"/>
        <v>Not Cancelled</v>
      </c>
      <c r="P5433" t="str">
        <f>TEXT(Table1[[#This Row],[Departure_Time]],"mmm yyyy")</f>
        <v>Jul 2023</v>
      </c>
    </row>
    <row r="5434" spans="1:16" x14ac:dyDescent="0.25">
      <c r="A5434" t="s">
        <v>1738</v>
      </c>
      <c r="B5434" t="s">
        <v>31</v>
      </c>
      <c r="C5434" t="s">
        <v>31</v>
      </c>
      <c r="D5434" s="5">
        <v>45609.79791666667</v>
      </c>
      <c r="E5434">
        <v>242</v>
      </c>
      <c r="F5434" t="s">
        <v>16</v>
      </c>
      <c r="G5434">
        <v>1254</v>
      </c>
      <c r="H5434" t="s">
        <v>17</v>
      </c>
      <c r="I5434" t="s">
        <v>24</v>
      </c>
      <c r="J5434">
        <v>9.8000000000000007</v>
      </c>
      <c r="K5434">
        <v>3</v>
      </c>
      <c r="L5434">
        <v>1</v>
      </c>
      <c r="M5434">
        <v>0</v>
      </c>
      <c r="N5434" t="str">
        <f t="shared" si="168"/>
        <v>No Weather Impact</v>
      </c>
      <c r="O5434" t="str">
        <f t="shared" si="169"/>
        <v>Not Cancelled</v>
      </c>
      <c r="P5434" t="str">
        <f>TEXT(Table1[[#This Row],[Departure_Time]],"mmm yyyy")</f>
        <v>Nov 2024</v>
      </c>
    </row>
    <row r="5435" spans="1:16" x14ac:dyDescent="0.25">
      <c r="A5435" t="s">
        <v>369</v>
      </c>
      <c r="B5435" t="s">
        <v>15</v>
      </c>
      <c r="C5435" t="s">
        <v>36</v>
      </c>
      <c r="D5435" s="5">
        <v>45319.794444444444</v>
      </c>
      <c r="E5435">
        <v>277</v>
      </c>
      <c r="F5435" t="s">
        <v>16</v>
      </c>
      <c r="G5435">
        <v>1321</v>
      </c>
      <c r="H5435" t="s">
        <v>18</v>
      </c>
      <c r="I5435" t="s">
        <v>24</v>
      </c>
      <c r="J5435">
        <v>6.7</v>
      </c>
      <c r="K5435">
        <v>3</v>
      </c>
      <c r="L5435">
        <v>0</v>
      </c>
      <c r="M5435">
        <v>0</v>
      </c>
      <c r="N5435" t="str">
        <f t="shared" si="168"/>
        <v>No Weather Impact</v>
      </c>
      <c r="O5435" t="str">
        <f t="shared" si="169"/>
        <v>Not Cancelled</v>
      </c>
      <c r="P5435" t="str">
        <f>TEXT(Table1[[#This Row],[Departure_Time]],"mmm yyyy")</f>
        <v>Jan 2024</v>
      </c>
    </row>
    <row r="5436" spans="1:16" x14ac:dyDescent="0.25">
      <c r="A5436" t="s">
        <v>1741</v>
      </c>
      <c r="B5436" t="s">
        <v>15</v>
      </c>
      <c r="C5436" t="s">
        <v>23</v>
      </c>
      <c r="D5436" s="5">
        <v>45579.396527777775</v>
      </c>
      <c r="E5436">
        <v>211</v>
      </c>
      <c r="F5436" t="s">
        <v>16</v>
      </c>
      <c r="G5436">
        <v>687</v>
      </c>
      <c r="H5436" t="s">
        <v>18</v>
      </c>
      <c r="I5436" t="s">
        <v>24</v>
      </c>
      <c r="J5436">
        <v>6.8</v>
      </c>
      <c r="K5436">
        <v>4</v>
      </c>
      <c r="L5436">
        <v>0</v>
      </c>
      <c r="M5436">
        <v>0</v>
      </c>
      <c r="N5436" t="str">
        <f t="shared" si="168"/>
        <v>No Weather Impact</v>
      </c>
      <c r="O5436" t="str">
        <f t="shared" si="169"/>
        <v>Not Cancelled</v>
      </c>
      <c r="P5436" t="str">
        <f>TEXT(Table1[[#This Row],[Departure_Time]],"mmm yyyy")</f>
        <v>Oct 2024</v>
      </c>
    </row>
    <row r="5437" spans="1:16" x14ac:dyDescent="0.25">
      <c r="A5437" t="s">
        <v>511</v>
      </c>
      <c r="B5437" t="s">
        <v>15</v>
      </c>
      <c r="C5437" t="s">
        <v>29</v>
      </c>
      <c r="D5437" s="5">
        <v>45104.777083333334</v>
      </c>
      <c r="E5437">
        <v>183</v>
      </c>
      <c r="F5437" t="s">
        <v>16</v>
      </c>
      <c r="G5437">
        <v>985</v>
      </c>
      <c r="H5437" t="s">
        <v>27</v>
      </c>
      <c r="I5437" t="s">
        <v>18</v>
      </c>
      <c r="J5437">
        <v>7</v>
      </c>
      <c r="K5437">
        <v>74</v>
      </c>
      <c r="L5437">
        <v>0</v>
      </c>
      <c r="M5437">
        <v>0</v>
      </c>
      <c r="N5437" t="str">
        <f t="shared" si="168"/>
        <v>No Weather Impact</v>
      </c>
      <c r="O5437" t="str">
        <f t="shared" si="169"/>
        <v>Not Cancelled</v>
      </c>
      <c r="P5437" t="str">
        <f>TEXT(Table1[[#This Row],[Departure_Time]],"mmm yyyy")</f>
        <v>Jun 2023</v>
      </c>
    </row>
    <row r="5438" spans="1:16" x14ac:dyDescent="0.25">
      <c r="A5438" t="s">
        <v>746</v>
      </c>
      <c r="B5438" t="s">
        <v>29</v>
      </c>
      <c r="C5438" t="s">
        <v>23</v>
      </c>
      <c r="D5438" s="5">
        <v>45639.322916666664</v>
      </c>
      <c r="E5438">
        <v>257</v>
      </c>
      <c r="F5438" t="s">
        <v>16</v>
      </c>
      <c r="G5438">
        <v>871</v>
      </c>
      <c r="H5438" t="s">
        <v>21</v>
      </c>
      <c r="I5438" t="s">
        <v>39</v>
      </c>
      <c r="J5438">
        <v>6.3</v>
      </c>
      <c r="K5438">
        <v>16</v>
      </c>
      <c r="L5438">
        <v>0</v>
      </c>
      <c r="M5438">
        <v>1</v>
      </c>
      <c r="N5438" t="str">
        <f t="shared" si="168"/>
        <v>Weather Imapct</v>
      </c>
      <c r="O5438" t="str">
        <f t="shared" si="169"/>
        <v>Not Cancelled</v>
      </c>
      <c r="P5438" t="str">
        <f>TEXT(Table1[[#This Row],[Departure_Time]],"mmm yyyy")</f>
        <v>Dec 2024</v>
      </c>
    </row>
    <row r="5439" spans="1:16" x14ac:dyDescent="0.25">
      <c r="A5439" t="s">
        <v>155</v>
      </c>
      <c r="B5439" t="s">
        <v>23</v>
      </c>
      <c r="C5439" t="s">
        <v>26</v>
      </c>
      <c r="D5439" s="5">
        <v>45237.413888888892</v>
      </c>
      <c r="E5439">
        <v>195</v>
      </c>
      <c r="F5439" t="s">
        <v>16</v>
      </c>
      <c r="G5439">
        <v>979</v>
      </c>
      <c r="H5439" t="s">
        <v>17</v>
      </c>
      <c r="I5439" t="s">
        <v>24</v>
      </c>
      <c r="J5439">
        <v>9.6</v>
      </c>
      <c r="K5439">
        <v>3</v>
      </c>
      <c r="L5439">
        <v>0</v>
      </c>
      <c r="M5439">
        <v>0</v>
      </c>
      <c r="N5439" t="str">
        <f t="shared" si="168"/>
        <v>No Weather Impact</v>
      </c>
      <c r="O5439" t="str">
        <f t="shared" si="169"/>
        <v>Not Cancelled</v>
      </c>
      <c r="P5439" t="str">
        <f>TEXT(Table1[[#This Row],[Departure_Time]],"mmm yyyy")</f>
        <v>Nov 2023</v>
      </c>
    </row>
    <row r="5440" spans="1:16" x14ac:dyDescent="0.25">
      <c r="A5440" t="s">
        <v>1690</v>
      </c>
      <c r="B5440" t="s">
        <v>26</v>
      </c>
      <c r="C5440" t="s">
        <v>20</v>
      </c>
      <c r="D5440" s="5">
        <v>45731.550694444442</v>
      </c>
      <c r="E5440">
        <v>224</v>
      </c>
      <c r="F5440" t="s">
        <v>16</v>
      </c>
      <c r="G5440">
        <v>1390</v>
      </c>
      <c r="H5440" t="s">
        <v>27</v>
      </c>
      <c r="I5440" t="s">
        <v>24</v>
      </c>
      <c r="J5440">
        <v>5.4</v>
      </c>
      <c r="K5440">
        <v>15</v>
      </c>
      <c r="L5440">
        <v>1</v>
      </c>
      <c r="M5440">
        <v>0</v>
      </c>
      <c r="N5440" t="str">
        <f t="shared" si="168"/>
        <v>No Weather Impact</v>
      </c>
      <c r="O5440" t="str">
        <f t="shared" si="169"/>
        <v>Not Cancelled</v>
      </c>
      <c r="P5440" t="str">
        <f>TEXT(Table1[[#This Row],[Departure_Time]],"mmm yyyy")</f>
        <v>Mar 2025</v>
      </c>
    </row>
    <row r="5441" spans="1:16" x14ac:dyDescent="0.25">
      <c r="A5441" t="s">
        <v>210</v>
      </c>
      <c r="B5441" t="s">
        <v>26</v>
      </c>
      <c r="C5441" t="s">
        <v>31</v>
      </c>
      <c r="D5441" s="5">
        <v>45379.454861111109</v>
      </c>
      <c r="E5441">
        <v>126</v>
      </c>
      <c r="F5441" t="s">
        <v>16</v>
      </c>
      <c r="G5441">
        <v>1760</v>
      </c>
      <c r="H5441" t="s">
        <v>18</v>
      </c>
      <c r="I5441" t="s">
        <v>39</v>
      </c>
      <c r="J5441">
        <v>5.0999999999999996</v>
      </c>
      <c r="K5441">
        <v>57</v>
      </c>
      <c r="L5441">
        <v>0</v>
      </c>
      <c r="M5441">
        <v>0</v>
      </c>
      <c r="N5441" t="str">
        <f t="shared" si="168"/>
        <v>No Weather Impact</v>
      </c>
      <c r="O5441" t="str">
        <f t="shared" si="169"/>
        <v>Not Cancelled</v>
      </c>
      <c r="P5441" t="str">
        <f>TEXT(Table1[[#This Row],[Departure_Time]],"mmm yyyy")</f>
        <v>Mar 2024</v>
      </c>
    </row>
    <row r="5442" spans="1:16" x14ac:dyDescent="0.25">
      <c r="A5442" t="s">
        <v>669</v>
      </c>
      <c r="B5442" t="s">
        <v>23</v>
      </c>
      <c r="C5442" t="s">
        <v>36</v>
      </c>
      <c r="D5442" s="5">
        <v>45226.881944444445</v>
      </c>
      <c r="E5442">
        <v>220</v>
      </c>
      <c r="F5442" t="s">
        <v>41</v>
      </c>
      <c r="G5442">
        <v>1378</v>
      </c>
      <c r="H5442" t="s">
        <v>18</v>
      </c>
      <c r="I5442" t="s">
        <v>24</v>
      </c>
      <c r="J5442">
        <v>5.8</v>
      </c>
      <c r="K5442">
        <v>15</v>
      </c>
      <c r="L5442">
        <v>0</v>
      </c>
      <c r="M5442">
        <v>0</v>
      </c>
      <c r="N5442" t="str">
        <f t="shared" si="168"/>
        <v>No Weather Impact</v>
      </c>
      <c r="O5442" t="str">
        <f t="shared" si="169"/>
        <v>Not Cancelled</v>
      </c>
      <c r="P5442" t="str">
        <f>TEXT(Table1[[#This Row],[Departure_Time]],"mmm yyyy")</f>
        <v>Oct 2023</v>
      </c>
    </row>
    <row r="5443" spans="1:16" x14ac:dyDescent="0.25">
      <c r="A5443" t="s">
        <v>906</v>
      </c>
      <c r="B5443" t="s">
        <v>29</v>
      </c>
      <c r="C5443" t="s">
        <v>20</v>
      </c>
      <c r="D5443" s="5">
        <v>45505.535416666666</v>
      </c>
      <c r="E5443">
        <v>105</v>
      </c>
      <c r="F5443" t="s">
        <v>16</v>
      </c>
      <c r="G5443">
        <v>1135</v>
      </c>
      <c r="H5443" t="s">
        <v>21</v>
      </c>
      <c r="I5443" t="s">
        <v>18</v>
      </c>
      <c r="J5443">
        <v>5.9</v>
      </c>
      <c r="K5443">
        <v>1</v>
      </c>
      <c r="L5443">
        <v>0</v>
      </c>
      <c r="M5443">
        <v>0</v>
      </c>
      <c r="N5443" t="str">
        <f t="shared" ref="N5443:N5506" si="170">IF(M5443=1, "Weather Imapct", "No Weather Impact")</f>
        <v>No Weather Impact</v>
      </c>
      <c r="O5443" t="str">
        <f t="shared" ref="O5443:O5506" si="171">IF(F5443="Cancelled", "Cancelled", "Not Cancelled")</f>
        <v>Not Cancelled</v>
      </c>
      <c r="P5443" t="str">
        <f>TEXT(Table1[[#This Row],[Departure_Time]],"mmm yyyy")</f>
        <v>Aug 2024</v>
      </c>
    </row>
    <row r="5444" spans="1:16" x14ac:dyDescent="0.25">
      <c r="A5444" t="s">
        <v>801</v>
      </c>
      <c r="B5444" t="s">
        <v>36</v>
      </c>
      <c r="C5444" t="s">
        <v>14</v>
      </c>
      <c r="D5444" s="5">
        <v>45066.637499999997</v>
      </c>
      <c r="E5444">
        <v>230</v>
      </c>
      <c r="F5444" t="s">
        <v>16</v>
      </c>
      <c r="G5444">
        <v>1183</v>
      </c>
      <c r="H5444" t="s">
        <v>21</v>
      </c>
      <c r="I5444" t="s">
        <v>24</v>
      </c>
      <c r="J5444">
        <v>6</v>
      </c>
      <c r="K5444">
        <v>6</v>
      </c>
      <c r="L5444">
        <v>0</v>
      </c>
      <c r="M5444">
        <v>0</v>
      </c>
      <c r="N5444" t="str">
        <f t="shared" si="170"/>
        <v>No Weather Impact</v>
      </c>
      <c r="O5444" t="str">
        <f t="shared" si="171"/>
        <v>Not Cancelled</v>
      </c>
      <c r="P5444" t="str">
        <f>TEXT(Table1[[#This Row],[Departure_Time]],"mmm yyyy")</f>
        <v>May 2023</v>
      </c>
    </row>
    <row r="5445" spans="1:16" x14ac:dyDescent="0.25">
      <c r="A5445" t="s">
        <v>1739</v>
      </c>
      <c r="B5445" t="s">
        <v>36</v>
      </c>
      <c r="C5445" t="s">
        <v>15</v>
      </c>
      <c r="D5445" s="5">
        <v>45107.452777777777</v>
      </c>
      <c r="E5445">
        <v>271</v>
      </c>
      <c r="F5445" t="s">
        <v>16</v>
      </c>
      <c r="G5445">
        <v>1232</v>
      </c>
      <c r="H5445" t="s">
        <v>18</v>
      </c>
      <c r="I5445" t="s">
        <v>24</v>
      </c>
      <c r="J5445">
        <v>7</v>
      </c>
      <c r="K5445">
        <v>65</v>
      </c>
      <c r="L5445">
        <v>0</v>
      </c>
      <c r="M5445">
        <v>0</v>
      </c>
      <c r="N5445" t="str">
        <f t="shared" si="170"/>
        <v>No Weather Impact</v>
      </c>
      <c r="O5445" t="str">
        <f t="shared" si="171"/>
        <v>Not Cancelled</v>
      </c>
      <c r="P5445" t="str">
        <f>TEXT(Table1[[#This Row],[Departure_Time]],"mmm yyyy")</f>
        <v>Jun 2023</v>
      </c>
    </row>
    <row r="5446" spans="1:16" x14ac:dyDescent="0.25">
      <c r="A5446" t="s">
        <v>332</v>
      </c>
      <c r="B5446" t="s">
        <v>26</v>
      </c>
      <c r="C5446" t="s">
        <v>31</v>
      </c>
      <c r="D5446" s="5">
        <v>45753.665972222225</v>
      </c>
      <c r="E5446">
        <v>93</v>
      </c>
      <c r="F5446" t="s">
        <v>16</v>
      </c>
      <c r="G5446">
        <v>1480</v>
      </c>
      <c r="H5446" t="s">
        <v>17</v>
      </c>
      <c r="I5446" t="s">
        <v>24</v>
      </c>
      <c r="J5446">
        <v>8.1</v>
      </c>
      <c r="K5446">
        <v>2</v>
      </c>
      <c r="L5446">
        <v>0</v>
      </c>
      <c r="M5446">
        <v>1</v>
      </c>
      <c r="N5446" t="str">
        <f t="shared" si="170"/>
        <v>Weather Imapct</v>
      </c>
      <c r="O5446" t="str">
        <f t="shared" si="171"/>
        <v>Not Cancelled</v>
      </c>
      <c r="P5446" t="str">
        <f>TEXT(Table1[[#This Row],[Departure_Time]],"mmm yyyy")</f>
        <v>Apr 2025</v>
      </c>
    </row>
    <row r="5447" spans="1:16" x14ac:dyDescent="0.25">
      <c r="A5447" t="s">
        <v>953</v>
      </c>
      <c r="B5447" t="s">
        <v>14</v>
      </c>
      <c r="C5447" t="s">
        <v>20</v>
      </c>
      <c r="D5447" s="5">
        <v>45381.779166666667</v>
      </c>
      <c r="E5447">
        <v>134</v>
      </c>
      <c r="F5447" t="s">
        <v>16</v>
      </c>
      <c r="G5447">
        <v>974</v>
      </c>
      <c r="H5447" t="s">
        <v>17</v>
      </c>
      <c r="I5447" t="s">
        <v>24</v>
      </c>
      <c r="J5447">
        <v>8.6999999999999993</v>
      </c>
      <c r="K5447">
        <v>13</v>
      </c>
      <c r="L5447">
        <v>0</v>
      </c>
      <c r="M5447">
        <v>0</v>
      </c>
      <c r="N5447" t="str">
        <f t="shared" si="170"/>
        <v>No Weather Impact</v>
      </c>
      <c r="O5447" t="str">
        <f t="shared" si="171"/>
        <v>Not Cancelled</v>
      </c>
      <c r="P5447" t="str">
        <f>TEXT(Table1[[#This Row],[Departure_Time]],"mmm yyyy")</f>
        <v>Mar 2024</v>
      </c>
    </row>
    <row r="5448" spans="1:16" x14ac:dyDescent="0.25">
      <c r="A5448" t="s">
        <v>1076</v>
      </c>
      <c r="B5448" t="s">
        <v>15</v>
      </c>
      <c r="C5448" t="s">
        <v>20</v>
      </c>
      <c r="D5448" s="5">
        <v>45506.0625</v>
      </c>
      <c r="E5448">
        <v>65</v>
      </c>
      <c r="F5448" t="s">
        <v>16</v>
      </c>
      <c r="G5448">
        <v>1119</v>
      </c>
      <c r="H5448" t="s">
        <v>21</v>
      </c>
      <c r="I5448" t="s">
        <v>24</v>
      </c>
      <c r="J5448">
        <v>7.7</v>
      </c>
      <c r="K5448">
        <v>14</v>
      </c>
      <c r="L5448">
        <v>0</v>
      </c>
      <c r="M5448">
        <v>0</v>
      </c>
      <c r="N5448" t="str">
        <f t="shared" si="170"/>
        <v>No Weather Impact</v>
      </c>
      <c r="O5448" t="str">
        <f t="shared" si="171"/>
        <v>Not Cancelled</v>
      </c>
      <c r="P5448" t="str">
        <f>TEXT(Table1[[#This Row],[Departure_Time]],"mmm yyyy")</f>
        <v>Aug 2024</v>
      </c>
    </row>
    <row r="5449" spans="1:16" x14ac:dyDescent="0.25">
      <c r="A5449" t="s">
        <v>1802</v>
      </c>
      <c r="B5449" t="s">
        <v>29</v>
      </c>
      <c r="C5449" t="s">
        <v>20</v>
      </c>
      <c r="D5449" s="5">
        <v>45408.459027777775</v>
      </c>
      <c r="E5449">
        <v>121</v>
      </c>
      <c r="F5449" t="s">
        <v>16</v>
      </c>
      <c r="G5449">
        <v>975</v>
      </c>
      <c r="H5449" t="s">
        <v>21</v>
      </c>
      <c r="I5449" t="s">
        <v>18</v>
      </c>
      <c r="J5449">
        <v>6.6</v>
      </c>
      <c r="K5449">
        <v>5</v>
      </c>
      <c r="L5449">
        <v>0</v>
      </c>
      <c r="M5449">
        <v>0</v>
      </c>
      <c r="N5449" t="str">
        <f t="shared" si="170"/>
        <v>No Weather Impact</v>
      </c>
      <c r="O5449" t="str">
        <f t="shared" si="171"/>
        <v>Not Cancelled</v>
      </c>
      <c r="P5449" t="str">
        <f>TEXT(Table1[[#This Row],[Departure_Time]],"mmm yyyy")</f>
        <v>Apr 2024</v>
      </c>
    </row>
    <row r="5450" spans="1:16" x14ac:dyDescent="0.25">
      <c r="A5450" t="s">
        <v>1895</v>
      </c>
      <c r="B5450" t="s">
        <v>36</v>
      </c>
      <c r="C5450" t="s">
        <v>20</v>
      </c>
      <c r="D5450" s="5">
        <v>45173.743055555555</v>
      </c>
      <c r="E5450">
        <v>188</v>
      </c>
      <c r="F5450" t="s">
        <v>16</v>
      </c>
      <c r="G5450">
        <v>1348</v>
      </c>
      <c r="H5450" t="s">
        <v>17</v>
      </c>
      <c r="I5450" t="s">
        <v>130</v>
      </c>
      <c r="J5450">
        <v>8.6</v>
      </c>
      <c r="K5450">
        <v>5</v>
      </c>
      <c r="L5450">
        <v>1</v>
      </c>
      <c r="M5450">
        <v>0</v>
      </c>
      <c r="N5450" t="str">
        <f t="shared" si="170"/>
        <v>No Weather Impact</v>
      </c>
      <c r="O5450" t="str">
        <f t="shared" si="171"/>
        <v>Not Cancelled</v>
      </c>
      <c r="P5450" t="str">
        <f>TEXT(Table1[[#This Row],[Departure_Time]],"mmm yyyy")</f>
        <v>Sep 2023</v>
      </c>
    </row>
    <row r="5451" spans="1:16" x14ac:dyDescent="0.25">
      <c r="A5451" t="s">
        <v>1378</v>
      </c>
      <c r="B5451" t="s">
        <v>14</v>
      </c>
      <c r="C5451" t="s">
        <v>36</v>
      </c>
      <c r="D5451" s="5">
        <v>45566.779166666667</v>
      </c>
      <c r="E5451">
        <v>78</v>
      </c>
      <c r="F5451" t="s">
        <v>16</v>
      </c>
      <c r="G5451">
        <v>2077</v>
      </c>
      <c r="H5451" t="s">
        <v>21</v>
      </c>
      <c r="I5451" t="s">
        <v>24</v>
      </c>
      <c r="J5451">
        <v>5.0999999999999996</v>
      </c>
      <c r="K5451">
        <v>5</v>
      </c>
      <c r="L5451">
        <v>0</v>
      </c>
      <c r="M5451">
        <v>0</v>
      </c>
      <c r="N5451" t="str">
        <f t="shared" si="170"/>
        <v>No Weather Impact</v>
      </c>
      <c r="O5451" t="str">
        <f t="shared" si="171"/>
        <v>Not Cancelled</v>
      </c>
      <c r="P5451" t="str">
        <f>TEXT(Table1[[#This Row],[Departure_Time]],"mmm yyyy")</f>
        <v>Oct 2024</v>
      </c>
    </row>
    <row r="5452" spans="1:16" x14ac:dyDescent="0.25">
      <c r="A5452" t="s">
        <v>57</v>
      </c>
      <c r="B5452" t="s">
        <v>15</v>
      </c>
      <c r="C5452" t="s">
        <v>20</v>
      </c>
      <c r="D5452" s="5">
        <v>45062.461805555555</v>
      </c>
      <c r="E5452">
        <v>223</v>
      </c>
      <c r="F5452" t="s">
        <v>16</v>
      </c>
      <c r="G5452">
        <v>1286</v>
      </c>
      <c r="H5452" t="s">
        <v>18</v>
      </c>
      <c r="I5452" t="s">
        <v>24</v>
      </c>
      <c r="J5452">
        <v>6.4</v>
      </c>
      <c r="K5452">
        <v>5</v>
      </c>
      <c r="L5452">
        <v>0</v>
      </c>
      <c r="M5452">
        <v>0</v>
      </c>
      <c r="N5452" t="str">
        <f t="shared" si="170"/>
        <v>No Weather Impact</v>
      </c>
      <c r="O5452" t="str">
        <f t="shared" si="171"/>
        <v>Not Cancelled</v>
      </c>
      <c r="P5452" t="str">
        <f>TEXT(Table1[[#This Row],[Departure_Time]],"mmm yyyy")</f>
        <v>May 2023</v>
      </c>
    </row>
    <row r="5453" spans="1:16" x14ac:dyDescent="0.25">
      <c r="A5453" t="s">
        <v>1432</v>
      </c>
      <c r="B5453" t="s">
        <v>20</v>
      </c>
      <c r="C5453" t="s">
        <v>15</v>
      </c>
      <c r="D5453" s="5">
        <v>45170.022916666669</v>
      </c>
      <c r="E5453">
        <v>200</v>
      </c>
      <c r="F5453" t="s">
        <v>41</v>
      </c>
      <c r="G5453">
        <v>687</v>
      </c>
      <c r="H5453" t="s">
        <v>18</v>
      </c>
      <c r="I5453" t="s">
        <v>24</v>
      </c>
      <c r="J5453">
        <v>5.0999999999999996</v>
      </c>
      <c r="K5453">
        <v>4</v>
      </c>
      <c r="L5453">
        <v>1</v>
      </c>
      <c r="M5453">
        <v>0</v>
      </c>
      <c r="N5453" t="str">
        <f t="shared" si="170"/>
        <v>No Weather Impact</v>
      </c>
      <c r="O5453" t="str">
        <f t="shared" si="171"/>
        <v>Not Cancelled</v>
      </c>
      <c r="P5453" t="str">
        <f>TEXT(Table1[[#This Row],[Departure_Time]],"mmm yyyy")</f>
        <v>Sep 2023</v>
      </c>
    </row>
    <row r="5454" spans="1:16" x14ac:dyDescent="0.25">
      <c r="A5454" t="s">
        <v>1606</v>
      </c>
      <c r="B5454" t="s">
        <v>14</v>
      </c>
      <c r="C5454" t="s">
        <v>23</v>
      </c>
      <c r="D5454" s="5">
        <v>45484.928472222222</v>
      </c>
      <c r="E5454">
        <v>356</v>
      </c>
      <c r="F5454" t="s">
        <v>52</v>
      </c>
      <c r="G5454">
        <v>1395</v>
      </c>
      <c r="H5454" t="s">
        <v>17</v>
      </c>
      <c r="I5454" t="s">
        <v>18</v>
      </c>
      <c r="J5454">
        <v>3.4</v>
      </c>
      <c r="K5454">
        <v>8</v>
      </c>
      <c r="L5454">
        <v>0</v>
      </c>
      <c r="M5454">
        <v>0</v>
      </c>
      <c r="N5454" t="str">
        <f t="shared" si="170"/>
        <v>No Weather Impact</v>
      </c>
      <c r="O5454" t="str">
        <f t="shared" si="171"/>
        <v>Cancelled</v>
      </c>
      <c r="P5454" t="str">
        <f>TEXT(Table1[[#This Row],[Departure_Time]],"mmm yyyy")</f>
        <v>Jul 2024</v>
      </c>
    </row>
    <row r="5455" spans="1:16" x14ac:dyDescent="0.25">
      <c r="A5455" t="s">
        <v>1702</v>
      </c>
      <c r="B5455" t="s">
        <v>31</v>
      </c>
      <c r="C5455" t="s">
        <v>26</v>
      </c>
      <c r="D5455" s="5">
        <v>45667.447222222225</v>
      </c>
      <c r="E5455">
        <v>126</v>
      </c>
      <c r="F5455" t="s">
        <v>16</v>
      </c>
      <c r="G5455">
        <v>1252</v>
      </c>
      <c r="H5455" t="s">
        <v>27</v>
      </c>
      <c r="I5455" t="s">
        <v>24</v>
      </c>
      <c r="J5455">
        <v>7.4</v>
      </c>
      <c r="K5455">
        <v>9</v>
      </c>
      <c r="L5455">
        <v>0</v>
      </c>
      <c r="M5455">
        <v>0</v>
      </c>
      <c r="N5455" t="str">
        <f t="shared" si="170"/>
        <v>No Weather Impact</v>
      </c>
      <c r="O5455" t="str">
        <f t="shared" si="171"/>
        <v>Not Cancelled</v>
      </c>
      <c r="P5455" t="str">
        <f>TEXT(Table1[[#This Row],[Departure_Time]],"mmm yyyy")</f>
        <v>Jan 2025</v>
      </c>
    </row>
    <row r="5456" spans="1:16" x14ac:dyDescent="0.25">
      <c r="A5456" t="s">
        <v>1914</v>
      </c>
      <c r="B5456" t="s">
        <v>26</v>
      </c>
      <c r="C5456" t="s">
        <v>31</v>
      </c>
      <c r="D5456" s="5">
        <v>45497.847222222219</v>
      </c>
      <c r="E5456">
        <v>256</v>
      </c>
      <c r="F5456" t="s">
        <v>16</v>
      </c>
      <c r="G5456">
        <v>1431</v>
      </c>
      <c r="H5456" t="s">
        <v>18</v>
      </c>
      <c r="I5456" t="s">
        <v>130</v>
      </c>
      <c r="J5456">
        <v>7.7</v>
      </c>
      <c r="K5456">
        <v>5</v>
      </c>
      <c r="L5456">
        <v>0</v>
      </c>
      <c r="M5456">
        <v>0</v>
      </c>
      <c r="N5456" t="str">
        <f t="shared" si="170"/>
        <v>No Weather Impact</v>
      </c>
      <c r="O5456" t="str">
        <f t="shared" si="171"/>
        <v>Not Cancelled</v>
      </c>
      <c r="P5456" t="str">
        <f>TEXT(Table1[[#This Row],[Departure_Time]],"mmm yyyy")</f>
        <v>Jul 2024</v>
      </c>
    </row>
    <row r="5457" spans="1:16" x14ac:dyDescent="0.25">
      <c r="A5457" t="s">
        <v>1789</v>
      </c>
      <c r="B5457" t="s">
        <v>20</v>
      </c>
      <c r="C5457" t="s">
        <v>14</v>
      </c>
      <c r="D5457" s="5">
        <v>45175.465277777781</v>
      </c>
      <c r="E5457">
        <v>164</v>
      </c>
      <c r="F5457" t="s">
        <v>16</v>
      </c>
      <c r="G5457">
        <v>1726</v>
      </c>
      <c r="H5457" t="s">
        <v>27</v>
      </c>
      <c r="I5457" t="s">
        <v>18</v>
      </c>
      <c r="J5457">
        <v>6.8</v>
      </c>
      <c r="K5457">
        <v>1</v>
      </c>
      <c r="L5457">
        <v>0</v>
      </c>
      <c r="M5457">
        <v>0</v>
      </c>
      <c r="N5457" t="str">
        <f t="shared" si="170"/>
        <v>No Weather Impact</v>
      </c>
      <c r="O5457" t="str">
        <f t="shared" si="171"/>
        <v>Not Cancelled</v>
      </c>
      <c r="P5457" t="str">
        <f>TEXT(Table1[[#This Row],[Departure_Time]],"mmm yyyy")</f>
        <v>Sep 2023</v>
      </c>
    </row>
    <row r="5458" spans="1:16" x14ac:dyDescent="0.25">
      <c r="A5458" t="s">
        <v>1456</v>
      </c>
      <c r="B5458" t="s">
        <v>20</v>
      </c>
      <c r="C5458" t="s">
        <v>20</v>
      </c>
      <c r="D5458" s="5">
        <v>45722.468055555553</v>
      </c>
      <c r="E5458">
        <v>79</v>
      </c>
      <c r="F5458" t="s">
        <v>41</v>
      </c>
      <c r="G5458">
        <v>1106</v>
      </c>
      <c r="H5458" t="s">
        <v>17</v>
      </c>
      <c r="I5458" t="s">
        <v>18</v>
      </c>
      <c r="J5458">
        <v>7.9</v>
      </c>
      <c r="K5458">
        <v>12</v>
      </c>
      <c r="L5458">
        <v>0</v>
      </c>
      <c r="M5458">
        <v>1</v>
      </c>
      <c r="N5458" t="str">
        <f t="shared" si="170"/>
        <v>Weather Imapct</v>
      </c>
      <c r="O5458" t="str">
        <f t="shared" si="171"/>
        <v>Not Cancelled</v>
      </c>
      <c r="P5458" t="str">
        <f>TEXT(Table1[[#This Row],[Departure_Time]],"mmm yyyy")</f>
        <v>Mar 2025</v>
      </c>
    </row>
    <row r="5459" spans="1:16" x14ac:dyDescent="0.25">
      <c r="A5459" t="s">
        <v>270</v>
      </c>
      <c r="B5459" t="s">
        <v>36</v>
      </c>
      <c r="C5459" t="s">
        <v>15</v>
      </c>
      <c r="D5459" s="5">
        <v>45043.990277777775</v>
      </c>
      <c r="E5459">
        <v>130</v>
      </c>
      <c r="F5459" t="s">
        <v>16</v>
      </c>
      <c r="G5459">
        <v>937</v>
      </c>
      <c r="H5459" t="s">
        <v>17</v>
      </c>
      <c r="I5459" t="s">
        <v>24</v>
      </c>
      <c r="J5459">
        <v>8.4</v>
      </c>
      <c r="K5459">
        <v>3</v>
      </c>
      <c r="L5459">
        <v>0</v>
      </c>
      <c r="M5459">
        <v>0</v>
      </c>
      <c r="N5459" t="str">
        <f t="shared" si="170"/>
        <v>No Weather Impact</v>
      </c>
      <c r="O5459" t="str">
        <f t="shared" si="171"/>
        <v>Not Cancelled</v>
      </c>
      <c r="P5459" t="str">
        <f>TEXT(Table1[[#This Row],[Departure_Time]],"mmm yyyy")</f>
        <v>Apr 2023</v>
      </c>
    </row>
    <row r="5460" spans="1:16" x14ac:dyDescent="0.25">
      <c r="A5460" t="s">
        <v>1100</v>
      </c>
      <c r="B5460" t="s">
        <v>29</v>
      </c>
      <c r="C5460" t="s">
        <v>31</v>
      </c>
      <c r="D5460" s="5">
        <v>45748.947916666664</v>
      </c>
      <c r="E5460">
        <v>133</v>
      </c>
      <c r="F5460" t="s">
        <v>16</v>
      </c>
      <c r="G5460">
        <v>1183</v>
      </c>
      <c r="H5460" t="s">
        <v>17</v>
      </c>
      <c r="I5460" t="s">
        <v>39</v>
      </c>
      <c r="J5460">
        <v>6.6</v>
      </c>
      <c r="K5460">
        <v>12</v>
      </c>
      <c r="L5460">
        <v>0</v>
      </c>
      <c r="M5460">
        <v>0</v>
      </c>
      <c r="N5460" t="str">
        <f t="shared" si="170"/>
        <v>No Weather Impact</v>
      </c>
      <c r="O5460" t="str">
        <f t="shared" si="171"/>
        <v>Not Cancelled</v>
      </c>
      <c r="P5460" t="str">
        <f>TEXT(Table1[[#This Row],[Departure_Time]],"mmm yyyy")</f>
        <v>Apr 2025</v>
      </c>
    </row>
    <row r="5461" spans="1:16" x14ac:dyDescent="0.25">
      <c r="A5461" t="s">
        <v>1153</v>
      </c>
      <c r="B5461" t="s">
        <v>14</v>
      </c>
      <c r="C5461" t="s">
        <v>26</v>
      </c>
      <c r="D5461" s="5">
        <v>45294.1875</v>
      </c>
      <c r="E5461">
        <v>88</v>
      </c>
      <c r="F5461" t="s">
        <v>16</v>
      </c>
      <c r="G5461">
        <v>1385</v>
      </c>
      <c r="H5461" t="s">
        <v>27</v>
      </c>
      <c r="I5461" t="s">
        <v>18</v>
      </c>
      <c r="J5461">
        <v>8.8000000000000007</v>
      </c>
      <c r="K5461">
        <v>48</v>
      </c>
      <c r="L5461">
        <v>0</v>
      </c>
      <c r="M5461">
        <v>0</v>
      </c>
      <c r="N5461" t="str">
        <f t="shared" si="170"/>
        <v>No Weather Impact</v>
      </c>
      <c r="O5461" t="str">
        <f t="shared" si="171"/>
        <v>Not Cancelled</v>
      </c>
      <c r="P5461" t="str">
        <f>TEXT(Table1[[#This Row],[Departure_Time]],"mmm yyyy")</f>
        <v>Jan 2024</v>
      </c>
    </row>
    <row r="5462" spans="1:16" x14ac:dyDescent="0.25">
      <c r="A5462" t="s">
        <v>1351</v>
      </c>
      <c r="B5462" t="s">
        <v>23</v>
      </c>
      <c r="C5462" t="s">
        <v>14</v>
      </c>
      <c r="D5462" s="5">
        <v>45522.181944444441</v>
      </c>
      <c r="E5462">
        <v>140</v>
      </c>
      <c r="F5462" t="s">
        <v>52</v>
      </c>
      <c r="G5462">
        <v>1485</v>
      </c>
      <c r="H5462" t="s">
        <v>21</v>
      </c>
      <c r="I5462" t="s">
        <v>24</v>
      </c>
      <c r="J5462">
        <v>7.6</v>
      </c>
      <c r="K5462">
        <v>4</v>
      </c>
      <c r="L5462">
        <v>0</v>
      </c>
      <c r="M5462">
        <v>0</v>
      </c>
      <c r="N5462" t="str">
        <f t="shared" si="170"/>
        <v>No Weather Impact</v>
      </c>
      <c r="O5462" t="str">
        <f t="shared" si="171"/>
        <v>Cancelled</v>
      </c>
      <c r="P5462" t="str">
        <f>TEXT(Table1[[#This Row],[Departure_Time]],"mmm yyyy")</f>
        <v>Aug 2024</v>
      </c>
    </row>
    <row r="5463" spans="1:16" x14ac:dyDescent="0.25">
      <c r="A5463" t="s">
        <v>1045</v>
      </c>
      <c r="B5463" t="s">
        <v>23</v>
      </c>
      <c r="C5463" t="s">
        <v>29</v>
      </c>
      <c r="D5463" s="5">
        <v>45542.6</v>
      </c>
      <c r="E5463">
        <v>174</v>
      </c>
      <c r="F5463" t="s">
        <v>16</v>
      </c>
      <c r="G5463">
        <v>1378</v>
      </c>
      <c r="H5463" t="s">
        <v>18</v>
      </c>
      <c r="I5463" t="s">
        <v>24</v>
      </c>
      <c r="J5463">
        <v>6.6</v>
      </c>
      <c r="K5463">
        <v>1</v>
      </c>
      <c r="L5463">
        <v>0</v>
      </c>
      <c r="M5463">
        <v>0</v>
      </c>
      <c r="N5463" t="str">
        <f t="shared" si="170"/>
        <v>No Weather Impact</v>
      </c>
      <c r="O5463" t="str">
        <f t="shared" si="171"/>
        <v>Not Cancelled</v>
      </c>
      <c r="P5463" t="str">
        <f>TEXT(Table1[[#This Row],[Departure_Time]],"mmm yyyy")</f>
        <v>Sep 2024</v>
      </c>
    </row>
    <row r="5464" spans="1:16" x14ac:dyDescent="0.25">
      <c r="A5464" t="s">
        <v>610</v>
      </c>
      <c r="B5464" t="s">
        <v>15</v>
      </c>
      <c r="C5464" t="s">
        <v>36</v>
      </c>
      <c r="D5464" s="5">
        <v>45645.488888888889</v>
      </c>
      <c r="E5464">
        <v>157</v>
      </c>
      <c r="F5464" t="s">
        <v>16</v>
      </c>
      <c r="G5464">
        <v>1117</v>
      </c>
      <c r="H5464" t="s">
        <v>27</v>
      </c>
      <c r="I5464" t="s">
        <v>24</v>
      </c>
      <c r="J5464">
        <v>5.9</v>
      </c>
      <c r="K5464">
        <v>3</v>
      </c>
      <c r="L5464">
        <v>0</v>
      </c>
      <c r="M5464">
        <v>1</v>
      </c>
      <c r="N5464" t="str">
        <f t="shared" si="170"/>
        <v>Weather Imapct</v>
      </c>
      <c r="O5464" t="str">
        <f t="shared" si="171"/>
        <v>Not Cancelled</v>
      </c>
      <c r="P5464" t="str">
        <f>TEXT(Table1[[#This Row],[Departure_Time]],"mmm yyyy")</f>
        <v>Dec 2024</v>
      </c>
    </row>
    <row r="5465" spans="1:16" x14ac:dyDescent="0.25">
      <c r="A5465" t="s">
        <v>747</v>
      </c>
      <c r="B5465" t="s">
        <v>20</v>
      </c>
      <c r="C5465" t="s">
        <v>29</v>
      </c>
      <c r="D5465" s="5">
        <v>45472.098611111112</v>
      </c>
      <c r="E5465">
        <v>99</v>
      </c>
      <c r="F5465" t="s">
        <v>16</v>
      </c>
      <c r="G5465">
        <v>1445</v>
      </c>
      <c r="H5465" t="s">
        <v>21</v>
      </c>
      <c r="I5465" t="s">
        <v>24</v>
      </c>
      <c r="J5465">
        <v>6</v>
      </c>
      <c r="K5465">
        <v>71</v>
      </c>
      <c r="L5465">
        <v>0</v>
      </c>
      <c r="M5465">
        <v>0</v>
      </c>
      <c r="N5465" t="str">
        <f t="shared" si="170"/>
        <v>No Weather Impact</v>
      </c>
      <c r="O5465" t="str">
        <f t="shared" si="171"/>
        <v>Not Cancelled</v>
      </c>
      <c r="P5465" t="str">
        <f>TEXT(Table1[[#This Row],[Departure_Time]],"mmm yyyy")</f>
        <v>Jun 2024</v>
      </c>
    </row>
    <row r="5466" spans="1:16" x14ac:dyDescent="0.25">
      <c r="A5466" t="s">
        <v>1827</v>
      </c>
      <c r="B5466" t="s">
        <v>29</v>
      </c>
      <c r="C5466" t="s">
        <v>29</v>
      </c>
      <c r="D5466" s="5">
        <v>45652.190972222219</v>
      </c>
      <c r="E5466">
        <v>95</v>
      </c>
      <c r="F5466" t="s">
        <v>16</v>
      </c>
      <c r="G5466">
        <v>728</v>
      </c>
      <c r="H5466" t="s">
        <v>18</v>
      </c>
      <c r="I5466" t="s">
        <v>18</v>
      </c>
      <c r="J5466">
        <v>6.3</v>
      </c>
      <c r="K5466">
        <v>0</v>
      </c>
      <c r="L5466">
        <v>0</v>
      </c>
      <c r="M5466">
        <v>0</v>
      </c>
      <c r="N5466" t="str">
        <f t="shared" si="170"/>
        <v>No Weather Impact</v>
      </c>
      <c r="O5466" t="str">
        <f t="shared" si="171"/>
        <v>Not Cancelled</v>
      </c>
      <c r="P5466" t="str">
        <f>TEXT(Table1[[#This Row],[Departure_Time]],"mmm yyyy")</f>
        <v>Dec 2024</v>
      </c>
    </row>
    <row r="5467" spans="1:16" x14ac:dyDescent="0.25">
      <c r="A5467" t="s">
        <v>115</v>
      </c>
      <c r="B5467" t="s">
        <v>15</v>
      </c>
      <c r="C5467" t="s">
        <v>14</v>
      </c>
      <c r="D5467" s="5">
        <v>45134.056944444441</v>
      </c>
      <c r="E5467">
        <v>168</v>
      </c>
      <c r="F5467" t="s">
        <v>16</v>
      </c>
      <c r="G5467">
        <v>1093</v>
      </c>
      <c r="H5467" t="s">
        <v>17</v>
      </c>
      <c r="I5467" t="s">
        <v>39</v>
      </c>
      <c r="J5467">
        <v>8.6</v>
      </c>
      <c r="K5467">
        <v>23</v>
      </c>
      <c r="L5467">
        <v>0</v>
      </c>
      <c r="M5467">
        <v>0</v>
      </c>
      <c r="N5467" t="str">
        <f t="shared" si="170"/>
        <v>No Weather Impact</v>
      </c>
      <c r="O5467" t="str">
        <f t="shared" si="171"/>
        <v>Not Cancelled</v>
      </c>
      <c r="P5467" t="str">
        <f>TEXT(Table1[[#This Row],[Departure_Time]],"mmm yyyy")</f>
        <v>Jul 2023</v>
      </c>
    </row>
    <row r="5468" spans="1:16" x14ac:dyDescent="0.25">
      <c r="A5468" t="s">
        <v>1915</v>
      </c>
      <c r="B5468" t="s">
        <v>31</v>
      </c>
      <c r="C5468" t="s">
        <v>20</v>
      </c>
      <c r="D5468" s="5">
        <v>45366.831250000003</v>
      </c>
      <c r="E5468">
        <v>76</v>
      </c>
      <c r="F5468" t="s">
        <v>16</v>
      </c>
      <c r="G5468">
        <v>844</v>
      </c>
      <c r="H5468" t="s">
        <v>27</v>
      </c>
      <c r="I5468" t="s">
        <v>39</v>
      </c>
      <c r="J5468">
        <v>9.6</v>
      </c>
      <c r="K5468">
        <v>1</v>
      </c>
      <c r="L5468">
        <v>0</v>
      </c>
      <c r="M5468">
        <v>0</v>
      </c>
      <c r="N5468" t="str">
        <f t="shared" si="170"/>
        <v>No Weather Impact</v>
      </c>
      <c r="O5468" t="str">
        <f t="shared" si="171"/>
        <v>Not Cancelled</v>
      </c>
      <c r="P5468" t="str">
        <f>TEXT(Table1[[#This Row],[Departure_Time]],"mmm yyyy")</f>
        <v>Mar 2024</v>
      </c>
    </row>
    <row r="5469" spans="1:16" x14ac:dyDescent="0.25">
      <c r="A5469" t="s">
        <v>1245</v>
      </c>
      <c r="B5469" t="s">
        <v>36</v>
      </c>
      <c r="C5469" t="s">
        <v>20</v>
      </c>
      <c r="D5469" s="5">
        <v>45374.071527777778</v>
      </c>
      <c r="E5469">
        <v>197</v>
      </c>
      <c r="F5469" t="s">
        <v>52</v>
      </c>
      <c r="G5469">
        <v>1503</v>
      </c>
      <c r="H5469" t="s">
        <v>27</v>
      </c>
      <c r="I5469" t="s">
        <v>18</v>
      </c>
      <c r="J5469">
        <v>6.9</v>
      </c>
      <c r="K5469">
        <v>6</v>
      </c>
      <c r="L5469">
        <v>0</v>
      </c>
      <c r="M5469">
        <v>1</v>
      </c>
      <c r="N5469" t="str">
        <f t="shared" si="170"/>
        <v>Weather Imapct</v>
      </c>
      <c r="O5469" t="str">
        <f t="shared" si="171"/>
        <v>Cancelled</v>
      </c>
      <c r="P5469" t="str">
        <f>TEXT(Table1[[#This Row],[Departure_Time]],"mmm yyyy")</f>
        <v>Mar 2024</v>
      </c>
    </row>
    <row r="5470" spans="1:16" x14ac:dyDescent="0.25">
      <c r="A5470" t="s">
        <v>333</v>
      </c>
      <c r="B5470" t="s">
        <v>36</v>
      </c>
      <c r="C5470" t="s">
        <v>26</v>
      </c>
      <c r="D5470" s="5">
        <v>45707.364583333336</v>
      </c>
      <c r="E5470">
        <v>145</v>
      </c>
      <c r="F5470" t="s">
        <v>16</v>
      </c>
      <c r="G5470">
        <v>1147</v>
      </c>
      <c r="H5470" t="s">
        <v>27</v>
      </c>
      <c r="I5470" t="s">
        <v>24</v>
      </c>
      <c r="J5470">
        <v>2.4</v>
      </c>
      <c r="K5470">
        <v>14</v>
      </c>
      <c r="L5470">
        <v>0</v>
      </c>
      <c r="M5470">
        <v>0</v>
      </c>
      <c r="N5470" t="str">
        <f t="shared" si="170"/>
        <v>No Weather Impact</v>
      </c>
      <c r="O5470" t="str">
        <f t="shared" si="171"/>
        <v>Not Cancelled</v>
      </c>
      <c r="P5470" t="str">
        <f>TEXT(Table1[[#This Row],[Departure_Time]],"mmm yyyy")</f>
        <v>Feb 2025</v>
      </c>
    </row>
    <row r="5471" spans="1:16" x14ac:dyDescent="0.25">
      <c r="A5471" t="s">
        <v>186</v>
      </c>
      <c r="B5471" t="s">
        <v>31</v>
      </c>
      <c r="C5471" t="s">
        <v>15</v>
      </c>
      <c r="D5471" s="5">
        <v>45597.300694444442</v>
      </c>
      <c r="E5471">
        <v>249</v>
      </c>
      <c r="F5471" t="s">
        <v>16</v>
      </c>
      <c r="G5471">
        <v>1604</v>
      </c>
      <c r="H5471" t="s">
        <v>17</v>
      </c>
      <c r="I5471" t="s">
        <v>130</v>
      </c>
      <c r="J5471">
        <v>7.2</v>
      </c>
      <c r="K5471">
        <v>26</v>
      </c>
      <c r="L5471">
        <v>0</v>
      </c>
      <c r="M5471">
        <v>0</v>
      </c>
      <c r="N5471" t="str">
        <f t="shared" si="170"/>
        <v>No Weather Impact</v>
      </c>
      <c r="O5471" t="str">
        <f t="shared" si="171"/>
        <v>Not Cancelled</v>
      </c>
      <c r="P5471" t="str">
        <f>TEXT(Table1[[#This Row],[Departure_Time]],"mmm yyyy")</f>
        <v>Nov 2024</v>
      </c>
    </row>
    <row r="5472" spans="1:16" x14ac:dyDescent="0.25">
      <c r="A5472" t="s">
        <v>465</v>
      </c>
      <c r="B5472" t="s">
        <v>26</v>
      </c>
      <c r="C5472" t="s">
        <v>29</v>
      </c>
      <c r="D5472" s="5">
        <v>45365.17291666667</v>
      </c>
      <c r="E5472">
        <v>193</v>
      </c>
      <c r="F5472" t="s">
        <v>16</v>
      </c>
      <c r="G5472">
        <v>1138</v>
      </c>
      <c r="H5472" t="s">
        <v>21</v>
      </c>
      <c r="I5472" t="s">
        <v>39</v>
      </c>
      <c r="J5472">
        <v>5.0999999999999996</v>
      </c>
      <c r="K5472">
        <v>0</v>
      </c>
      <c r="L5472">
        <v>0</v>
      </c>
      <c r="M5472">
        <v>0</v>
      </c>
      <c r="N5472" t="str">
        <f t="shared" si="170"/>
        <v>No Weather Impact</v>
      </c>
      <c r="O5472" t="str">
        <f t="shared" si="171"/>
        <v>Not Cancelled</v>
      </c>
      <c r="P5472" t="str">
        <f>TEXT(Table1[[#This Row],[Departure_Time]],"mmm yyyy")</f>
        <v>Mar 2024</v>
      </c>
    </row>
    <row r="5473" spans="1:16" x14ac:dyDescent="0.25">
      <c r="A5473" t="s">
        <v>1107</v>
      </c>
      <c r="B5473" t="s">
        <v>26</v>
      </c>
      <c r="C5473" t="s">
        <v>29</v>
      </c>
      <c r="D5473" s="5">
        <v>45039.904861111114</v>
      </c>
      <c r="E5473">
        <v>137</v>
      </c>
      <c r="F5473" t="s">
        <v>16</v>
      </c>
      <c r="G5473">
        <v>1308</v>
      </c>
      <c r="H5473" t="s">
        <v>18</v>
      </c>
      <c r="I5473" t="s">
        <v>130</v>
      </c>
      <c r="J5473">
        <v>7.1</v>
      </c>
      <c r="K5473">
        <v>6</v>
      </c>
      <c r="L5473">
        <v>0</v>
      </c>
      <c r="M5473">
        <v>0</v>
      </c>
      <c r="N5473" t="str">
        <f t="shared" si="170"/>
        <v>No Weather Impact</v>
      </c>
      <c r="O5473" t="str">
        <f t="shared" si="171"/>
        <v>Not Cancelled</v>
      </c>
      <c r="P5473" t="str">
        <f>TEXT(Table1[[#This Row],[Departure_Time]],"mmm yyyy")</f>
        <v>Apr 2023</v>
      </c>
    </row>
    <row r="5474" spans="1:16" x14ac:dyDescent="0.25">
      <c r="A5474" t="s">
        <v>1856</v>
      </c>
      <c r="B5474" t="s">
        <v>23</v>
      </c>
      <c r="C5474" t="s">
        <v>26</v>
      </c>
      <c r="D5474" s="5">
        <v>45618.220833333333</v>
      </c>
      <c r="E5474">
        <v>144</v>
      </c>
      <c r="F5474" t="s">
        <v>41</v>
      </c>
      <c r="G5474">
        <v>1022</v>
      </c>
      <c r="H5474" t="s">
        <v>18</v>
      </c>
      <c r="I5474" t="s">
        <v>24</v>
      </c>
      <c r="J5474">
        <v>7.9</v>
      </c>
      <c r="K5474">
        <v>12</v>
      </c>
      <c r="L5474">
        <v>0</v>
      </c>
      <c r="M5474">
        <v>0</v>
      </c>
      <c r="N5474" t="str">
        <f t="shared" si="170"/>
        <v>No Weather Impact</v>
      </c>
      <c r="O5474" t="str">
        <f t="shared" si="171"/>
        <v>Not Cancelled</v>
      </c>
      <c r="P5474" t="str">
        <f>TEXT(Table1[[#This Row],[Departure_Time]],"mmm yyyy")</f>
        <v>Nov 2024</v>
      </c>
    </row>
    <row r="5475" spans="1:16" x14ac:dyDescent="0.25">
      <c r="A5475" t="s">
        <v>19</v>
      </c>
      <c r="B5475" t="s">
        <v>29</v>
      </c>
      <c r="C5475" t="s">
        <v>36</v>
      </c>
      <c r="D5475" s="5">
        <v>45532.768055555556</v>
      </c>
      <c r="E5475">
        <v>179</v>
      </c>
      <c r="F5475" t="s">
        <v>16</v>
      </c>
      <c r="G5475">
        <v>675</v>
      </c>
      <c r="H5475" t="s">
        <v>27</v>
      </c>
      <c r="I5475" t="s">
        <v>24</v>
      </c>
      <c r="J5475">
        <v>5</v>
      </c>
      <c r="K5475">
        <v>3</v>
      </c>
      <c r="L5475">
        <v>0</v>
      </c>
      <c r="M5475">
        <v>0</v>
      </c>
      <c r="N5475" t="str">
        <f t="shared" si="170"/>
        <v>No Weather Impact</v>
      </c>
      <c r="O5475" t="str">
        <f t="shared" si="171"/>
        <v>Not Cancelled</v>
      </c>
      <c r="P5475" t="str">
        <f>TEXT(Table1[[#This Row],[Departure_Time]],"mmm yyyy")</f>
        <v>Aug 2024</v>
      </c>
    </row>
    <row r="5476" spans="1:16" x14ac:dyDescent="0.25">
      <c r="A5476" t="s">
        <v>1063</v>
      </c>
      <c r="B5476" t="s">
        <v>29</v>
      </c>
      <c r="C5476" t="s">
        <v>15</v>
      </c>
      <c r="D5476" s="5">
        <v>45750.648611111108</v>
      </c>
      <c r="E5476">
        <v>41</v>
      </c>
      <c r="F5476" t="s">
        <v>16</v>
      </c>
      <c r="G5476">
        <v>530</v>
      </c>
      <c r="H5476" t="s">
        <v>18</v>
      </c>
      <c r="I5476" t="s">
        <v>24</v>
      </c>
      <c r="J5476">
        <v>9.6</v>
      </c>
      <c r="K5476">
        <v>3</v>
      </c>
      <c r="L5476">
        <v>0</v>
      </c>
      <c r="M5476">
        <v>0</v>
      </c>
      <c r="N5476" t="str">
        <f t="shared" si="170"/>
        <v>No Weather Impact</v>
      </c>
      <c r="O5476" t="str">
        <f t="shared" si="171"/>
        <v>Not Cancelled</v>
      </c>
      <c r="P5476" t="str">
        <f>TEXT(Table1[[#This Row],[Departure_Time]],"mmm yyyy")</f>
        <v>Apr 2025</v>
      </c>
    </row>
    <row r="5477" spans="1:16" x14ac:dyDescent="0.25">
      <c r="A5477" t="s">
        <v>1219</v>
      </c>
      <c r="B5477" t="s">
        <v>26</v>
      </c>
      <c r="C5477" t="s">
        <v>29</v>
      </c>
      <c r="D5477" s="5">
        <v>45643.992361111108</v>
      </c>
      <c r="E5477">
        <v>167</v>
      </c>
      <c r="F5477" t="s">
        <v>16</v>
      </c>
      <c r="G5477">
        <v>1273</v>
      </c>
      <c r="H5477" t="s">
        <v>27</v>
      </c>
      <c r="I5477" t="s">
        <v>39</v>
      </c>
      <c r="J5477">
        <v>5.9</v>
      </c>
      <c r="K5477">
        <v>12</v>
      </c>
      <c r="L5477">
        <v>0</v>
      </c>
      <c r="M5477">
        <v>0</v>
      </c>
      <c r="N5477" t="str">
        <f t="shared" si="170"/>
        <v>No Weather Impact</v>
      </c>
      <c r="O5477" t="str">
        <f t="shared" si="171"/>
        <v>Not Cancelled</v>
      </c>
      <c r="P5477" t="str">
        <f>TEXT(Table1[[#This Row],[Departure_Time]],"mmm yyyy")</f>
        <v>Dec 2024</v>
      </c>
    </row>
    <row r="5478" spans="1:16" x14ac:dyDescent="0.25">
      <c r="A5478" t="s">
        <v>813</v>
      </c>
      <c r="B5478" t="s">
        <v>20</v>
      </c>
      <c r="C5478" t="s">
        <v>31</v>
      </c>
      <c r="D5478" s="5">
        <v>45593.551388888889</v>
      </c>
      <c r="E5478">
        <v>122</v>
      </c>
      <c r="F5478" t="s">
        <v>16</v>
      </c>
      <c r="G5478">
        <v>1133</v>
      </c>
      <c r="H5478" t="s">
        <v>17</v>
      </c>
      <c r="I5478" t="s">
        <v>24</v>
      </c>
      <c r="J5478">
        <v>5.3</v>
      </c>
      <c r="K5478">
        <v>3</v>
      </c>
      <c r="L5478">
        <v>0</v>
      </c>
      <c r="M5478">
        <v>1</v>
      </c>
      <c r="N5478" t="str">
        <f t="shared" si="170"/>
        <v>Weather Imapct</v>
      </c>
      <c r="O5478" t="str">
        <f t="shared" si="171"/>
        <v>Not Cancelled</v>
      </c>
      <c r="P5478" t="str">
        <f>TEXT(Table1[[#This Row],[Departure_Time]],"mmm yyyy")</f>
        <v>Oct 2024</v>
      </c>
    </row>
    <row r="5479" spans="1:16" x14ac:dyDescent="0.25">
      <c r="A5479" t="s">
        <v>91</v>
      </c>
      <c r="B5479" t="s">
        <v>29</v>
      </c>
      <c r="C5479" t="s">
        <v>20</v>
      </c>
      <c r="D5479" s="5">
        <v>45621.425000000003</v>
      </c>
      <c r="E5479">
        <v>201</v>
      </c>
      <c r="F5479" t="s">
        <v>16</v>
      </c>
      <c r="G5479">
        <v>1330</v>
      </c>
      <c r="H5479" t="s">
        <v>17</v>
      </c>
      <c r="I5479" t="s">
        <v>24</v>
      </c>
      <c r="J5479">
        <v>6.9</v>
      </c>
      <c r="K5479">
        <v>18</v>
      </c>
      <c r="L5479">
        <v>0</v>
      </c>
      <c r="M5479">
        <v>0</v>
      </c>
      <c r="N5479" t="str">
        <f t="shared" si="170"/>
        <v>No Weather Impact</v>
      </c>
      <c r="O5479" t="str">
        <f t="shared" si="171"/>
        <v>Not Cancelled</v>
      </c>
      <c r="P5479" t="str">
        <f>TEXT(Table1[[#This Row],[Departure_Time]],"mmm yyyy")</f>
        <v>Nov 2024</v>
      </c>
    </row>
    <row r="5480" spans="1:16" x14ac:dyDescent="0.25">
      <c r="A5480" t="s">
        <v>1611</v>
      </c>
      <c r="B5480" t="s">
        <v>15</v>
      </c>
      <c r="C5480" t="s">
        <v>15</v>
      </c>
      <c r="D5480" s="5">
        <v>45713.59097222222</v>
      </c>
      <c r="E5480">
        <v>241</v>
      </c>
      <c r="F5480" t="s">
        <v>16</v>
      </c>
      <c r="G5480">
        <v>1415</v>
      </c>
      <c r="H5480" t="s">
        <v>17</v>
      </c>
      <c r="I5480" t="s">
        <v>39</v>
      </c>
      <c r="J5480">
        <v>6.8</v>
      </c>
      <c r="K5480">
        <v>14</v>
      </c>
      <c r="L5480">
        <v>0</v>
      </c>
      <c r="M5480">
        <v>0</v>
      </c>
      <c r="N5480" t="str">
        <f t="shared" si="170"/>
        <v>No Weather Impact</v>
      </c>
      <c r="O5480" t="str">
        <f t="shared" si="171"/>
        <v>Not Cancelled</v>
      </c>
      <c r="P5480" t="str">
        <f>TEXT(Table1[[#This Row],[Departure_Time]],"mmm yyyy")</f>
        <v>Feb 2025</v>
      </c>
    </row>
    <row r="5481" spans="1:16" x14ac:dyDescent="0.25">
      <c r="A5481" t="s">
        <v>1720</v>
      </c>
      <c r="B5481" t="s">
        <v>20</v>
      </c>
      <c r="C5481" t="s">
        <v>23</v>
      </c>
      <c r="D5481" s="5">
        <v>45338.793749999997</v>
      </c>
      <c r="E5481">
        <v>117</v>
      </c>
      <c r="F5481" t="s">
        <v>16</v>
      </c>
      <c r="G5481">
        <v>1240</v>
      </c>
      <c r="H5481" t="s">
        <v>17</v>
      </c>
      <c r="I5481" t="s">
        <v>24</v>
      </c>
      <c r="J5481">
        <v>5.7</v>
      </c>
      <c r="K5481">
        <v>1</v>
      </c>
      <c r="L5481">
        <v>0</v>
      </c>
      <c r="M5481">
        <v>0</v>
      </c>
      <c r="N5481" t="str">
        <f t="shared" si="170"/>
        <v>No Weather Impact</v>
      </c>
      <c r="O5481" t="str">
        <f t="shared" si="171"/>
        <v>Not Cancelled</v>
      </c>
      <c r="P5481" t="str">
        <f>TEXT(Table1[[#This Row],[Departure_Time]],"mmm yyyy")</f>
        <v>Feb 2024</v>
      </c>
    </row>
    <row r="5482" spans="1:16" x14ac:dyDescent="0.25">
      <c r="A5482" t="s">
        <v>1903</v>
      </c>
      <c r="B5482" t="s">
        <v>31</v>
      </c>
      <c r="C5482" t="s">
        <v>15</v>
      </c>
      <c r="D5482" s="5">
        <v>45377.418749999997</v>
      </c>
      <c r="E5482">
        <v>174</v>
      </c>
      <c r="F5482" t="s">
        <v>16</v>
      </c>
      <c r="G5482">
        <v>1259</v>
      </c>
      <c r="H5482" t="s">
        <v>21</v>
      </c>
      <c r="I5482" t="s">
        <v>24</v>
      </c>
      <c r="J5482">
        <v>4.3</v>
      </c>
      <c r="K5482">
        <v>7</v>
      </c>
      <c r="L5482">
        <v>0</v>
      </c>
      <c r="M5482">
        <v>0</v>
      </c>
      <c r="N5482" t="str">
        <f t="shared" si="170"/>
        <v>No Weather Impact</v>
      </c>
      <c r="O5482" t="str">
        <f t="shared" si="171"/>
        <v>Not Cancelled</v>
      </c>
      <c r="P5482" t="str">
        <f>TEXT(Table1[[#This Row],[Departure_Time]],"mmm yyyy")</f>
        <v>Mar 2024</v>
      </c>
    </row>
    <row r="5483" spans="1:16" x14ac:dyDescent="0.25">
      <c r="A5483" t="s">
        <v>1081</v>
      </c>
      <c r="B5483" t="s">
        <v>23</v>
      </c>
      <c r="C5483" t="s">
        <v>20</v>
      </c>
      <c r="D5483" s="5">
        <v>45561.5625</v>
      </c>
      <c r="E5483">
        <v>215</v>
      </c>
      <c r="F5483" t="s">
        <v>41</v>
      </c>
      <c r="G5483">
        <v>1376</v>
      </c>
      <c r="H5483" t="s">
        <v>21</v>
      </c>
      <c r="I5483" t="s">
        <v>24</v>
      </c>
      <c r="J5483">
        <v>8</v>
      </c>
      <c r="K5483">
        <v>9</v>
      </c>
      <c r="L5483">
        <v>0</v>
      </c>
      <c r="M5483">
        <v>0</v>
      </c>
      <c r="N5483" t="str">
        <f t="shared" si="170"/>
        <v>No Weather Impact</v>
      </c>
      <c r="O5483" t="str">
        <f t="shared" si="171"/>
        <v>Not Cancelled</v>
      </c>
      <c r="P5483" t="str">
        <f>TEXT(Table1[[#This Row],[Departure_Time]],"mmm yyyy")</f>
        <v>Sep 2024</v>
      </c>
    </row>
    <row r="5484" spans="1:16" x14ac:dyDescent="0.25">
      <c r="A5484" t="s">
        <v>1696</v>
      </c>
      <c r="B5484" t="s">
        <v>14</v>
      </c>
      <c r="C5484" t="s">
        <v>31</v>
      </c>
      <c r="D5484" s="5">
        <v>45135.964583333334</v>
      </c>
      <c r="E5484">
        <v>168</v>
      </c>
      <c r="F5484" t="s">
        <v>41</v>
      </c>
      <c r="G5484">
        <v>1999</v>
      </c>
      <c r="H5484" t="s">
        <v>21</v>
      </c>
      <c r="I5484" t="s">
        <v>39</v>
      </c>
      <c r="J5484">
        <v>7.6</v>
      </c>
      <c r="K5484">
        <v>7</v>
      </c>
      <c r="L5484">
        <v>0</v>
      </c>
      <c r="M5484">
        <v>0</v>
      </c>
      <c r="N5484" t="str">
        <f t="shared" si="170"/>
        <v>No Weather Impact</v>
      </c>
      <c r="O5484" t="str">
        <f t="shared" si="171"/>
        <v>Not Cancelled</v>
      </c>
      <c r="P5484" t="str">
        <f>TEXT(Table1[[#This Row],[Departure_Time]],"mmm yyyy")</f>
        <v>Jul 2023</v>
      </c>
    </row>
    <row r="5485" spans="1:16" x14ac:dyDescent="0.25">
      <c r="A5485" t="s">
        <v>169</v>
      </c>
      <c r="B5485" t="s">
        <v>23</v>
      </c>
      <c r="C5485" t="s">
        <v>20</v>
      </c>
      <c r="D5485" s="5">
        <v>45452.134722222225</v>
      </c>
      <c r="E5485">
        <v>193</v>
      </c>
      <c r="F5485" t="s">
        <v>52</v>
      </c>
      <c r="G5485">
        <v>1194</v>
      </c>
      <c r="H5485" t="s">
        <v>21</v>
      </c>
      <c r="I5485" t="s">
        <v>24</v>
      </c>
      <c r="J5485">
        <v>5.7</v>
      </c>
      <c r="K5485">
        <v>18</v>
      </c>
      <c r="L5485">
        <v>0</v>
      </c>
      <c r="M5485">
        <v>0</v>
      </c>
      <c r="N5485" t="str">
        <f t="shared" si="170"/>
        <v>No Weather Impact</v>
      </c>
      <c r="O5485" t="str">
        <f t="shared" si="171"/>
        <v>Cancelled</v>
      </c>
      <c r="P5485" t="str">
        <f>TEXT(Table1[[#This Row],[Departure_Time]],"mmm yyyy")</f>
        <v>Jun 2024</v>
      </c>
    </row>
    <row r="5486" spans="1:16" x14ac:dyDescent="0.25">
      <c r="A5486" t="s">
        <v>1283</v>
      </c>
      <c r="B5486" t="s">
        <v>29</v>
      </c>
      <c r="C5486" t="s">
        <v>26</v>
      </c>
      <c r="D5486" s="5">
        <v>45224.004166666666</v>
      </c>
      <c r="E5486">
        <v>123</v>
      </c>
      <c r="F5486" t="s">
        <v>16</v>
      </c>
      <c r="G5486">
        <v>1136</v>
      </c>
      <c r="H5486" t="s">
        <v>21</v>
      </c>
      <c r="I5486" t="s">
        <v>24</v>
      </c>
      <c r="J5486">
        <v>6.1</v>
      </c>
      <c r="K5486">
        <v>12</v>
      </c>
      <c r="L5486">
        <v>0</v>
      </c>
      <c r="M5486">
        <v>0</v>
      </c>
      <c r="N5486" t="str">
        <f t="shared" si="170"/>
        <v>No Weather Impact</v>
      </c>
      <c r="O5486" t="str">
        <f t="shared" si="171"/>
        <v>Not Cancelled</v>
      </c>
      <c r="P5486" t="str">
        <f>TEXT(Table1[[#This Row],[Departure_Time]],"mmm yyyy")</f>
        <v>Oct 2023</v>
      </c>
    </row>
    <row r="5487" spans="1:16" x14ac:dyDescent="0.25">
      <c r="A5487" t="s">
        <v>663</v>
      </c>
      <c r="B5487" t="s">
        <v>31</v>
      </c>
      <c r="C5487" t="s">
        <v>36</v>
      </c>
      <c r="D5487" s="5">
        <v>45115.960416666669</v>
      </c>
      <c r="E5487">
        <v>85</v>
      </c>
      <c r="F5487" t="s">
        <v>16</v>
      </c>
      <c r="G5487">
        <v>1664</v>
      </c>
      <c r="H5487" t="s">
        <v>17</v>
      </c>
      <c r="I5487" t="s">
        <v>24</v>
      </c>
      <c r="J5487">
        <v>9.1</v>
      </c>
      <c r="K5487">
        <v>7</v>
      </c>
      <c r="L5487">
        <v>0</v>
      </c>
      <c r="M5487">
        <v>0</v>
      </c>
      <c r="N5487" t="str">
        <f t="shared" si="170"/>
        <v>No Weather Impact</v>
      </c>
      <c r="O5487" t="str">
        <f t="shared" si="171"/>
        <v>Not Cancelled</v>
      </c>
      <c r="P5487" t="str">
        <f>TEXT(Table1[[#This Row],[Departure_Time]],"mmm yyyy")</f>
        <v>Jul 2023</v>
      </c>
    </row>
    <row r="5488" spans="1:16" x14ac:dyDescent="0.25">
      <c r="A5488" t="s">
        <v>1916</v>
      </c>
      <c r="B5488" t="s">
        <v>15</v>
      </c>
      <c r="C5488" t="s">
        <v>36</v>
      </c>
      <c r="D5488" s="5">
        <v>45519.48541666667</v>
      </c>
      <c r="E5488">
        <v>103</v>
      </c>
      <c r="F5488" t="s">
        <v>16</v>
      </c>
      <c r="G5488">
        <v>929</v>
      </c>
      <c r="H5488" t="s">
        <v>21</v>
      </c>
      <c r="I5488" t="s">
        <v>39</v>
      </c>
      <c r="J5488">
        <v>8.6999999999999993</v>
      </c>
      <c r="K5488">
        <v>14</v>
      </c>
      <c r="L5488">
        <v>0</v>
      </c>
      <c r="M5488">
        <v>0</v>
      </c>
      <c r="N5488" t="str">
        <f t="shared" si="170"/>
        <v>No Weather Impact</v>
      </c>
      <c r="O5488" t="str">
        <f t="shared" si="171"/>
        <v>Not Cancelled</v>
      </c>
      <c r="P5488" t="str">
        <f>TEXT(Table1[[#This Row],[Departure_Time]],"mmm yyyy")</f>
        <v>Aug 2024</v>
      </c>
    </row>
    <row r="5489" spans="1:16" x14ac:dyDescent="0.25">
      <c r="A5489" t="s">
        <v>549</v>
      </c>
      <c r="B5489" t="s">
        <v>23</v>
      </c>
      <c r="C5489" t="s">
        <v>36</v>
      </c>
      <c r="D5489" s="5">
        <v>45293.126388888886</v>
      </c>
      <c r="E5489">
        <v>153</v>
      </c>
      <c r="F5489" t="s">
        <v>16</v>
      </c>
      <c r="G5489">
        <v>992</v>
      </c>
      <c r="H5489" t="s">
        <v>18</v>
      </c>
      <c r="I5489" t="s">
        <v>24</v>
      </c>
      <c r="J5489">
        <v>6.5</v>
      </c>
      <c r="K5489">
        <v>26</v>
      </c>
      <c r="L5489">
        <v>0</v>
      </c>
      <c r="M5489">
        <v>1</v>
      </c>
      <c r="N5489" t="str">
        <f t="shared" si="170"/>
        <v>Weather Imapct</v>
      </c>
      <c r="O5489" t="str">
        <f t="shared" si="171"/>
        <v>Not Cancelled</v>
      </c>
      <c r="P5489" t="str">
        <f>TEXT(Table1[[#This Row],[Departure_Time]],"mmm yyyy")</f>
        <v>Jan 2024</v>
      </c>
    </row>
    <row r="5490" spans="1:16" x14ac:dyDescent="0.25">
      <c r="A5490" t="s">
        <v>1600</v>
      </c>
      <c r="B5490" t="s">
        <v>23</v>
      </c>
      <c r="C5490" t="s">
        <v>26</v>
      </c>
      <c r="D5490" s="5">
        <v>45072.886111111111</v>
      </c>
      <c r="E5490">
        <v>76</v>
      </c>
      <c r="F5490" t="s">
        <v>52</v>
      </c>
      <c r="G5490">
        <v>1432</v>
      </c>
      <c r="H5490" t="s">
        <v>18</v>
      </c>
      <c r="I5490" t="s">
        <v>24</v>
      </c>
      <c r="J5490">
        <v>8.6</v>
      </c>
      <c r="K5490">
        <v>5</v>
      </c>
      <c r="L5490">
        <v>0</v>
      </c>
      <c r="M5490">
        <v>0</v>
      </c>
      <c r="N5490" t="str">
        <f t="shared" si="170"/>
        <v>No Weather Impact</v>
      </c>
      <c r="O5490" t="str">
        <f t="shared" si="171"/>
        <v>Cancelled</v>
      </c>
      <c r="P5490" t="str">
        <f>TEXT(Table1[[#This Row],[Departure_Time]],"mmm yyyy")</f>
        <v>May 2023</v>
      </c>
    </row>
    <row r="5491" spans="1:16" x14ac:dyDescent="0.25">
      <c r="A5491" t="s">
        <v>829</v>
      </c>
      <c r="B5491" t="s">
        <v>26</v>
      </c>
      <c r="C5491" t="s">
        <v>20</v>
      </c>
      <c r="D5491" s="5">
        <v>45695.717361111114</v>
      </c>
      <c r="E5491">
        <v>264</v>
      </c>
      <c r="F5491" t="s">
        <v>16</v>
      </c>
      <c r="G5491">
        <v>1295</v>
      </c>
      <c r="H5491" t="s">
        <v>17</v>
      </c>
      <c r="I5491" t="s">
        <v>24</v>
      </c>
      <c r="J5491">
        <v>4.4000000000000004</v>
      </c>
      <c r="K5491">
        <v>3</v>
      </c>
      <c r="L5491">
        <v>0</v>
      </c>
      <c r="M5491">
        <v>0</v>
      </c>
      <c r="N5491" t="str">
        <f t="shared" si="170"/>
        <v>No Weather Impact</v>
      </c>
      <c r="O5491" t="str">
        <f t="shared" si="171"/>
        <v>Not Cancelled</v>
      </c>
      <c r="P5491" t="str">
        <f>TEXT(Table1[[#This Row],[Departure_Time]],"mmm yyyy")</f>
        <v>Feb 2025</v>
      </c>
    </row>
    <row r="5492" spans="1:16" x14ac:dyDescent="0.25">
      <c r="A5492" t="s">
        <v>980</v>
      </c>
      <c r="B5492" t="s">
        <v>15</v>
      </c>
      <c r="C5492" t="s">
        <v>31</v>
      </c>
      <c r="D5492" s="5">
        <v>45198.73541666667</v>
      </c>
      <c r="E5492">
        <v>188</v>
      </c>
      <c r="F5492" t="s">
        <v>16</v>
      </c>
      <c r="G5492">
        <v>1569</v>
      </c>
      <c r="H5492" t="s">
        <v>18</v>
      </c>
      <c r="I5492" t="s">
        <v>39</v>
      </c>
      <c r="J5492">
        <v>8.1999999999999993</v>
      </c>
      <c r="K5492">
        <v>20</v>
      </c>
      <c r="L5492">
        <v>0</v>
      </c>
      <c r="M5492">
        <v>0</v>
      </c>
      <c r="N5492" t="str">
        <f t="shared" si="170"/>
        <v>No Weather Impact</v>
      </c>
      <c r="O5492" t="str">
        <f t="shared" si="171"/>
        <v>Not Cancelled</v>
      </c>
      <c r="P5492" t="str">
        <f>TEXT(Table1[[#This Row],[Departure_Time]],"mmm yyyy")</f>
        <v>Sep 2023</v>
      </c>
    </row>
    <row r="5493" spans="1:16" x14ac:dyDescent="0.25">
      <c r="A5493" t="s">
        <v>1525</v>
      </c>
      <c r="B5493" t="s">
        <v>29</v>
      </c>
      <c r="C5493" t="s">
        <v>31</v>
      </c>
      <c r="D5493" s="5">
        <v>45188.244444444441</v>
      </c>
      <c r="E5493">
        <v>156</v>
      </c>
      <c r="F5493" t="s">
        <v>16</v>
      </c>
      <c r="G5493">
        <v>1054</v>
      </c>
      <c r="H5493" t="s">
        <v>18</v>
      </c>
      <c r="I5493" t="s">
        <v>24</v>
      </c>
      <c r="J5493">
        <v>4.8</v>
      </c>
      <c r="K5493">
        <v>0</v>
      </c>
      <c r="L5493">
        <v>0</v>
      </c>
      <c r="M5493">
        <v>1</v>
      </c>
      <c r="N5493" t="str">
        <f t="shared" si="170"/>
        <v>Weather Imapct</v>
      </c>
      <c r="O5493" t="str">
        <f t="shared" si="171"/>
        <v>Not Cancelled</v>
      </c>
      <c r="P5493" t="str">
        <f>TEXT(Table1[[#This Row],[Departure_Time]],"mmm yyyy")</f>
        <v>Sep 2023</v>
      </c>
    </row>
    <row r="5494" spans="1:16" x14ac:dyDescent="0.25">
      <c r="A5494" t="s">
        <v>1415</v>
      </c>
      <c r="B5494" t="s">
        <v>36</v>
      </c>
      <c r="C5494" t="s">
        <v>31</v>
      </c>
      <c r="D5494" s="5">
        <v>45299.464583333334</v>
      </c>
      <c r="E5494">
        <v>205</v>
      </c>
      <c r="F5494" t="s">
        <v>16</v>
      </c>
      <c r="G5494">
        <v>1044</v>
      </c>
      <c r="H5494" t="s">
        <v>18</v>
      </c>
      <c r="I5494" t="s">
        <v>18</v>
      </c>
      <c r="J5494">
        <v>5.8</v>
      </c>
      <c r="K5494">
        <v>5</v>
      </c>
      <c r="L5494">
        <v>0</v>
      </c>
      <c r="M5494">
        <v>0</v>
      </c>
      <c r="N5494" t="str">
        <f t="shared" si="170"/>
        <v>No Weather Impact</v>
      </c>
      <c r="O5494" t="str">
        <f t="shared" si="171"/>
        <v>Not Cancelled</v>
      </c>
      <c r="P5494" t="str">
        <f>TEXT(Table1[[#This Row],[Departure_Time]],"mmm yyyy")</f>
        <v>Jan 2024</v>
      </c>
    </row>
    <row r="5495" spans="1:16" x14ac:dyDescent="0.25">
      <c r="A5495" t="s">
        <v>1070</v>
      </c>
      <c r="B5495" t="s">
        <v>31</v>
      </c>
      <c r="C5495" t="s">
        <v>15</v>
      </c>
      <c r="D5495" s="5">
        <v>45463.037499999999</v>
      </c>
      <c r="E5495">
        <v>163</v>
      </c>
      <c r="F5495" t="s">
        <v>41</v>
      </c>
      <c r="G5495">
        <v>1291</v>
      </c>
      <c r="H5495" t="s">
        <v>27</v>
      </c>
      <c r="I5495" t="s">
        <v>18</v>
      </c>
      <c r="J5495">
        <v>6.8</v>
      </c>
      <c r="K5495">
        <v>8</v>
      </c>
      <c r="L5495">
        <v>0</v>
      </c>
      <c r="M5495">
        <v>0</v>
      </c>
      <c r="N5495" t="str">
        <f t="shared" si="170"/>
        <v>No Weather Impact</v>
      </c>
      <c r="O5495" t="str">
        <f t="shared" si="171"/>
        <v>Not Cancelled</v>
      </c>
      <c r="P5495" t="str">
        <f>TEXT(Table1[[#This Row],[Departure_Time]],"mmm yyyy")</f>
        <v>Jun 2024</v>
      </c>
    </row>
    <row r="5496" spans="1:16" x14ac:dyDescent="0.25">
      <c r="A5496" t="s">
        <v>427</v>
      </c>
      <c r="B5496" t="s">
        <v>14</v>
      </c>
      <c r="C5496" t="s">
        <v>26</v>
      </c>
      <c r="D5496" s="5">
        <v>45696.706250000003</v>
      </c>
      <c r="E5496">
        <v>194</v>
      </c>
      <c r="F5496" t="s">
        <v>16</v>
      </c>
      <c r="G5496">
        <v>1376</v>
      </c>
      <c r="H5496" t="s">
        <v>17</v>
      </c>
      <c r="I5496" t="s">
        <v>24</v>
      </c>
      <c r="J5496">
        <v>5.7</v>
      </c>
      <c r="K5496">
        <v>7</v>
      </c>
      <c r="L5496">
        <v>0</v>
      </c>
      <c r="M5496">
        <v>0</v>
      </c>
      <c r="N5496" t="str">
        <f t="shared" si="170"/>
        <v>No Weather Impact</v>
      </c>
      <c r="O5496" t="str">
        <f t="shared" si="171"/>
        <v>Not Cancelled</v>
      </c>
      <c r="P5496" t="str">
        <f>TEXT(Table1[[#This Row],[Departure_Time]],"mmm yyyy")</f>
        <v>Feb 2025</v>
      </c>
    </row>
    <row r="5497" spans="1:16" x14ac:dyDescent="0.25">
      <c r="A5497" t="s">
        <v>1843</v>
      </c>
      <c r="B5497" t="s">
        <v>23</v>
      </c>
      <c r="C5497" t="s">
        <v>15</v>
      </c>
      <c r="D5497" s="5">
        <v>45279.047222222223</v>
      </c>
      <c r="E5497">
        <v>263</v>
      </c>
      <c r="F5497" t="s">
        <v>52</v>
      </c>
      <c r="G5497">
        <v>1753</v>
      </c>
      <c r="H5497" t="s">
        <v>27</v>
      </c>
      <c r="I5497" t="s">
        <v>24</v>
      </c>
      <c r="J5497">
        <v>6.6</v>
      </c>
      <c r="K5497">
        <v>2</v>
      </c>
      <c r="L5497">
        <v>0</v>
      </c>
      <c r="M5497">
        <v>0</v>
      </c>
      <c r="N5497" t="str">
        <f t="shared" si="170"/>
        <v>No Weather Impact</v>
      </c>
      <c r="O5497" t="str">
        <f t="shared" si="171"/>
        <v>Cancelled</v>
      </c>
      <c r="P5497" t="str">
        <f>TEXT(Table1[[#This Row],[Departure_Time]],"mmm yyyy")</f>
        <v>Dec 2023</v>
      </c>
    </row>
    <row r="5498" spans="1:16" x14ac:dyDescent="0.25">
      <c r="A5498" t="s">
        <v>1297</v>
      </c>
      <c r="B5498" t="s">
        <v>15</v>
      </c>
      <c r="C5498" t="s">
        <v>29</v>
      </c>
      <c r="D5498" s="5">
        <v>45096.770833333336</v>
      </c>
      <c r="E5498">
        <v>230</v>
      </c>
      <c r="F5498" t="s">
        <v>16</v>
      </c>
      <c r="G5498">
        <v>878</v>
      </c>
      <c r="H5498" t="s">
        <v>18</v>
      </c>
      <c r="I5498" t="s">
        <v>24</v>
      </c>
      <c r="J5498">
        <v>7.4</v>
      </c>
      <c r="K5498">
        <v>12</v>
      </c>
      <c r="L5498">
        <v>0</v>
      </c>
      <c r="M5498">
        <v>0</v>
      </c>
      <c r="N5498" t="str">
        <f t="shared" si="170"/>
        <v>No Weather Impact</v>
      </c>
      <c r="O5498" t="str">
        <f t="shared" si="171"/>
        <v>Not Cancelled</v>
      </c>
      <c r="P5498" t="str">
        <f>TEXT(Table1[[#This Row],[Departure_Time]],"mmm yyyy")</f>
        <v>Jun 2023</v>
      </c>
    </row>
    <row r="5499" spans="1:16" x14ac:dyDescent="0.25">
      <c r="A5499" t="s">
        <v>345</v>
      </c>
      <c r="B5499" t="s">
        <v>20</v>
      </c>
      <c r="C5499" t="s">
        <v>20</v>
      </c>
      <c r="D5499" s="5">
        <v>45192.847222222219</v>
      </c>
      <c r="E5499">
        <v>186</v>
      </c>
      <c r="F5499" t="s">
        <v>16</v>
      </c>
      <c r="G5499">
        <v>1236</v>
      </c>
      <c r="H5499" t="s">
        <v>27</v>
      </c>
      <c r="I5499" t="s">
        <v>39</v>
      </c>
      <c r="J5499">
        <v>4.7</v>
      </c>
      <c r="K5499">
        <v>17</v>
      </c>
      <c r="L5499">
        <v>0</v>
      </c>
      <c r="M5499">
        <v>0</v>
      </c>
      <c r="N5499" t="str">
        <f t="shared" si="170"/>
        <v>No Weather Impact</v>
      </c>
      <c r="O5499" t="str">
        <f t="shared" si="171"/>
        <v>Not Cancelled</v>
      </c>
      <c r="P5499" t="str">
        <f>TEXT(Table1[[#This Row],[Departure_Time]],"mmm yyyy")</f>
        <v>Sep 2023</v>
      </c>
    </row>
    <row r="5500" spans="1:16" x14ac:dyDescent="0.25">
      <c r="A5500" t="s">
        <v>1431</v>
      </c>
      <c r="B5500" t="s">
        <v>23</v>
      </c>
      <c r="C5500" t="s">
        <v>20</v>
      </c>
      <c r="D5500" s="5">
        <v>45448.137499999997</v>
      </c>
      <c r="E5500">
        <v>193</v>
      </c>
      <c r="F5500" t="s">
        <v>16</v>
      </c>
      <c r="G5500">
        <v>1138</v>
      </c>
      <c r="H5500" t="s">
        <v>18</v>
      </c>
      <c r="I5500" t="s">
        <v>24</v>
      </c>
      <c r="J5500">
        <v>6.5</v>
      </c>
      <c r="K5500">
        <v>1</v>
      </c>
      <c r="L5500">
        <v>0</v>
      </c>
      <c r="M5500">
        <v>0</v>
      </c>
      <c r="N5500" t="str">
        <f t="shared" si="170"/>
        <v>No Weather Impact</v>
      </c>
      <c r="O5500" t="str">
        <f t="shared" si="171"/>
        <v>Not Cancelled</v>
      </c>
      <c r="P5500" t="str">
        <f>TEXT(Table1[[#This Row],[Departure_Time]],"mmm yyyy")</f>
        <v>Jun 2024</v>
      </c>
    </row>
    <row r="5501" spans="1:16" x14ac:dyDescent="0.25">
      <c r="A5501" t="s">
        <v>1291</v>
      </c>
      <c r="B5501" t="s">
        <v>31</v>
      </c>
      <c r="C5501" t="s">
        <v>15</v>
      </c>
      <c r="D5501" s="5">
        <v>45313.367361111108</v>
      </c>
      <c r="E5501">
        <v>210</v>
      </c>
      <c r="F5501" t="s">
        <v>41</v>
      </c>
      <c r="G5501">
        <v>975</v>
      </c>
      <c r="H5501" t="s">
        <v>27</v>
      </c>
      <c r="I5501" t="s">
        <v>39</v>
      </c>
      <c r="J5501">
        <v>6.4</v>
      </c>
      <c r="K5501">
        <v>14</v>
      </c>
      <c r="L5501">
        <v>0</v>
      </c>
      <c r="M5501">
        <v>1</v>
      </c>
      <c r="N5501" t="str">
        <f t="shared" si="170"/>
        <v>Weather Imapct</v>
      </c>
      <c r="O5501" t="str">
        <f t="shared" si="171"/>
        <v>Not Cancelled</v>
      </c>
      <c r="P5501" t="str">
        <f>TEXT(Table1[[#This Row],[Departure_Time]],"mmm yyyy")</f>
        <v>Jan 2024</v>
      </c>
    </row>
    <row r="5502" spans="1:16" x14ac:dyDescent="0.25">
      <c r="A5502" t="s">
        <v>1917</v>
      </c>
      <c r="B5502" t="s">
        <v>31</v>
      </c>
      <c r="C5502" t="s">
        <v>31</v>
      </c>
      <c r="D5502" s="5">
        <v>45314.910416666666</v>
      </c>
      <c r="E5502">
        <v>221</v>
      </c>
      <c r="F5502" t="s">
        <v>41</v>
      </c>
      <c r="G5502">
        <v>1111</v>
      </c>
      <c r="H5502" t="s">
        <v>21</v>
      </c>
      <c r="I5502" t="s">
        <v>24</v>
      </c>
      <c r="J5502">
        <v>7.7</v>
      </c>
      <c r="K5502">
        <v>8</v>
      </c>
      <c r="L5502">
        <v>0</v>
      </c>
      <c r="M5502">
        <v>0</v>
      </c>
      <c r="N5502" t="str">
        <f t="shared" si="170"/>
        <v>No Weather Impact</v>
      </c>
      <c r="O5502" t="str">
        <f t="shared" si="171"/>
        <v>Not Cancelled</v>
      </c>
      <c r="P5502" t="str">
        <f>TEXT(Table1[[#This Row],[Departure_Time]],"mmm yyyy")</f>
        <v>Jan 2024</v>
      </c>
    </row>
    <row r="5503" spans="1:16" x14ac:dyDescent="0.25">
      <c r="A5503" t="s">
        <v>1254</v>
      </c>
      <c r="B5503" t="s">
        <v>20</v>
      </c>
      <c r="C5503" t="s">
        <v>36</v>
      </c>
      <c r="D5503" s="5">
        <v>45252.305555555555</v>
      </c>
      <c r="E5503">
        <v>203</v>
      </c>
      <c r="F5503" t="s">
        <v>16</v>
      </c>
      <c r="G5503">
        <v>785</v>
      </c>
      <c r="H5503" t="s">
        <v>18</v>
      </c>
      <c r="I5503" t="s">
        <v>24</v>
      </c>
      <c r="J5503">
        <v>5</v>
      </c>
      <c r="K5503">
        <v>3</v>
      </c>
      <c r="L5503">
        <v>0</v>
      </c>
      <c r="M5503">
        <v>0</v>
      </c>
      <c r="N5503" t="str">
        <f t="shared" si="170"/>
        <v>No Weather Impact</v>
      </c>
      <c r="O5503" t="str">
        <f t="shared" si="171"/>
        <v>Not Cancelled</v>
      </c>
      <c r="P5503" t="str">
        <f>TEXT(Table1[[#This Row],[Departure_Time]],"mmm yyyy")</f>
        <v>Nov 2023</v>
      </c>
    </row>
    <row r="5504" spans="1:16" x14ac:dyDescent="0.25">
      <c r="A5504" t="s">
        <v>758</v>
      </c>
      <c r="B5504" t="s">
        <v>31</v>
      </c>
      <c r="C5504" t="s">
        <v>23</v>
      </c>
      <c r="D5504" s="5">
        <v>45113.511111111111</v>
      </c>
      <c r="E5504">
        <v>211</v>
      </c>
      <c r="F5504" t="s">
        <v>16</v>
      </c>
      <c r="G5504">
        <v>429</v>
      </c>
      <c r="H5504" t="s">
        <v>21</v>
      </c>
      <c r="I5504" t="s">
        <v>24</v>
      </c>
      <c r="J5504">
        <v>6.1</v>
      </c>
      <c r="K5504">
        <v>17</v>
      </c>
      <c r="L5504">
        <v>0</v>
      </c>
      <c r="M5504">
        <v>0</v>
      </c>
      <c r="N5504" t="str">
        <f t="shared" si="170"/>
        <v>No Weather Impact</v>
      </c>
      <c r="O5504" t="str">
        <f t="shared" si="171"/>
        <v>Not Cancelled</v>
      </c>
      <c r="P5504" t="str">
        <f>TEXT(Table1[[#This Row],[Departure_Time]],"mmm yyyy")</f>
        <v>Jul 2023</v>
      </c>
    </row>
    <row r="5505" spans="1:16" x14ac:dyDescent="0.25">
      <c r="A5505" t="s">
        <v>817</v>
      </c>
      <c r="B5505" t="s">
        <v>14</v>
      </c>
      <c r="C5505" t="s">
        <v>14</v>
      </c>
      <c r="D5505" s="5">
        <v>45455.768055555556</v>
      </c>
      <c r="E5505">
        <v>185</v>
      </c>
      <c r="F5505" t="s">
        <v>16</v>
      </c>
      <c r="G5505">
        <v>741</v>
      </c>
      <c r="H5505" t="s">
        <v>27</v>
      </c>
      <c r="I5505" t="s">
        <v>24</v>
      </c>
      <c r="J5505">
        <v>7.1</v>
      </c>
      <c r="K5505">
        <v>7</v>
      </c>
      <c r="L5505">
        <v>0</v>
      </c>
      <c r="M5505">
        <v>0</v>
      </c>
      <c r="N5505" t="str">
        <f t="shared" si="170"/>
        <v>No Weather Impact</v>
      </c>
      <c r="O5505" t="str">
        <f t="shared" si="171"/>
        <v>Not Cancelled</v>
      </c>
      <c r="P5505" t="str">
        <f>TEXT(Table1[[#This Row],[Departure_Time]],"mmm yyyy")</f>
        <v>Jun 2024</v>
      </c>
    </row>
    <row r="5506" spans="1:16" x14ac:dyDescent="0.25">
      <c r="A5506" t="s">
        <v>1658</v>
      </c>
      <c r="B5506" t="s">
        <v>14</v>
      </c>
      <c r="C5506" t="s">
        <v>29</v>
      </c>
      <c r="D5506" s="5">
        <v>45376.090277777781</v>
      </c>
      <c r="E5506">
        <v>158</v>
      </c>
      <c r="F5506" t="s">
        <v>16</v>
      </c>
      <c r="G5506">
        <v>1058</v>
      </c>
      <c r="H5506" t="s">
        <v>21</v>
      </c>
      <c r="I5506" t="s">
        <v>39</v>
      </c>
      <c r="J5506">
        <v>8.4</v>
      </c>
      <c r="K5506">
        <v>13</v>
      </c>
      <c r="L5506">
        <v>1</v>
      </c>
      <c r="M5506">
        <v>0</v>
      </c>
      <c r="N5506" t="str">
        <f t="shared" si="170"/>
        <v>No Weather Impact</v>
      </c>
      <c r="O5506" t="str">
        <f t="shared" si="171"/>
        <v>Not Cancelled</v>
      </c>
      <c r="P5506" t="str">
        <f>TEXT(Table1[[#This Row],[Departure_Time]],"mmm yyyy")</f>
        <v>Mar 2024</v>
      </c>
    </row>
    <row r="5507" spans="1:16" x14ac:dyDescent="0.25">
      <c r="A5507" t="s">
        <v>366</v>
      </c>
      <c r="B5507" t="s">
        <v>26</v>
      </c>
      <c r="C5507" t="s">
        <v>29</v>
      </c>
      <c r="D5507" s="5">
        <v>45496.363888888889</v>
      </c>
      <c r="E5507">
        <v>167</v>
      </c>
      <c r="F5507" t="s">
        <v>16</v>
      </c>
      <c r="G5507">
        <v>1615</v>
      </c>
      <c r="H5507" t="s">
        <v>18</v>
      </c>
      <c r="I5507" t="s">
        <v>130</v>
      </c>
      <c r="J5507">
        <v>6.4</v>
      </c>
      <c r="K5507">
        <v>5</v>
      </c>
      <c r="L5507">
        <v>0</v>
      </c>
      <c r="M5507">
        <v>0</v>
      </c>
      <c r="N5507" t="str">
        <f t="shared" ref="N5507:N5570" si="172">IF(M5507=1, "Weather Imapct", "No Weather Impact")</f>
        <v>No Weather Impact</v>
      </c>
      <c r="O5507" t="str">
        <f t="shared" ref="O5507:O5570" si="173">IF(F5507="Cancelled", "Cancelled", "Not Cancelled")</f>
        <v>Not Cancelled</v>
      </c>
      <c r="P5507" t="str">
        <f>TEXT(Table1[[#This Row],[Departure_Time]],"mmm yyyy")</f>
        <v>Jul 2024</v>
      </c>
    </row>
    <row r="5508" spans="1:16" x14ac:dyDescent="0.25">
      <c r="A5508" t="s">
        <v>1918</v>
      </c>
      <c r="B5508" t="s">
        <v>14</v>
      </c>
      <c r="C5508" t="s">
        <v>29</v>
      </c>
      <c r="D5508" s="5">
        <v>45446.131944444445</v>
      </c>
      <c r="E5508">
        <v>151</v>
      </c>
      <c r="F5508" t="s">
        <v>16</v>
      </c>
      <c r="G5508">
        <v>1012</v>
      </c>
      <c r="H5508" t="s">
        <v>27</v>
      </c>
      <c r="I5508" t="s">
        <v>24</v>
      </c>
      <c r="J5508">
        <v>8.6</v>
      </c>
      <c r="K5508">
        <v>1</v>
      </c>
      <c r="L5508">
        <v>0</v>
      </c>
      <c r="M5508">
        <v>0</v>
      </c>
      <c r="N5508" t="str">
        <f t="shared" si="172"/>
        <v>No Weather Impact</v>
      </c>
      <c r="O5508" t="str">
        <f t="shared" si="173"/>
        <v>Not Cancelled</v>
      </c>
      <c r="P5508" t="str">
        <f>TEXT(Table1[[#This Row],[Departure_Time]],"mmm yyyy")</f>
        <v>Jun 2024</v>
      </c>
    </row>
    <row r="5509" spans="1:16" x14ac:dyDescent="0.25">
      <c r="A5509" t="s">
        <v>1188</v>
      </c>
      <c r="B5509" t="s">
        <v>36</v>
      </c>
      <c r="C5509" t="s">
        <v>36</v>
      </c>
      <c r="D5509" s="5">
        <v>45718.652777777781</v>
      </c>
      <c r="E5509">
        <v>88</v>
      </c>
      <c r="F5509" t="s">
        <v>16</v>
      </c>
      <c r="G5509">
        <v>933</v>
      </c>
      <c r="H5509" t="s">
        <v>27</v>
      </c>
      <c r="I5509" t="s">
        <v>24</v>
      </c>
      <c r="J5509">
        <v>9.6999999999999993</v>
      </c>
      <c r="K5509">
        <v>2</v>
      </c>
      <c r="L5509">
        <v>0</v>
      </c>
      <c r="M5509">
        <v>0</v>
      </c>
      <c r="N5509" t="str">
        <f t="shared" si="172"/>
        <v>No Weather Impact</v>
      </c>
      <c r="O5509" t="str">
        <f t="shared" si="173"/>
        <v>Not Cancelled</v>
      </c>
      <c r="P5509" t="str">
        <f>TEXT(Table1[[#This Row],[Departure_Time]],"mmm yyyy")</f>
        <v>Mar 2025</v>
      </c>
    </row>
    <row r="5510" spans="1:16" x14ac:dyDescent="0.25">
      <c r="A5510" t="s">
        <v>886</v>
      </c>
      <c r="B5510" t="s">
        <v>29</v>
      </c>
      <c r="C5510" t="s">
        <v>29</v>
      </c>
      <c r="D5510" s="5">
        <v>45536.222916666666</v>
      </c>
      <c r="E5510">
        <v>119</v>
      </c>
      <c r="F5510" t="s">
        <v>16</v>
      </c>
      <c r="G5510">
        <v>1640</v>
      </c>
      <c r="H5510" t="s">
        <v>21</v>
      </c>
      <c r="I5510" t="s">
        <v>18</v>
      </c>
      <c r="J5510">
        <v>8.1</v>
      </c>
      <c r="K5510">
        <v>6</v>
      </c>
      <c r="L5510">
        <v>0</v>
      </c>
      <c r="M5510">
        <v>0</v>
      </c>
      <c r="N5510" t="str">
        <f t="shared" si="172"/>
        <v>No Weather Impact</v>
      </c>
      <c r="O5510" t="str">
        <f t="shared" si="173"/>
        <v>Not Cancelled</v>
      </c>
      <c r="P5510" t="str">
        <f>TEXT(Table1[[#This Row],[Departure_Time]],"mmm yyyy")</f>
        <v>Sep 2024</v>
      </c>
    </row>
    <row r="5511" spans="1:16" x14ac:dyDescent="0.25">
      <c r="A5511" t="s">
        <v>153</v>
      </c>
      <c r="B5511" t="s">
        <v>29</v>
      </c>
      <c r="C5511" t="s">
        <v>20</v>
      </c>
      <c r="D5511" s="5">
        <v>45640.133333333331</v>
      </c>
      <c r="E5511">
        <v>69</v>
      </c>
      <c r="F5511" t="s">
        <v>16</v>
      </c>
      <c r="G5511">
        <v>1374</v>
      </c>
      <c r="H5511" t="s">
        <v>18</v>
      </c>
      <c r="I5511" t="s">
        <v>24</v>
      </c>
      <c r="J5511">
        <v>7</v>
      </c>
      <c r="K5511">
        <v>12</v>
      </c>
      <c r="L5511">
        <v>0</v>
      </c>
      <c r="M5511">
        <v>0</v>
      </c>
      <c r="N5511" t="str">
        <f t="shared" si="172"/>
        <v>No Weather Impact</v>
      </c>
      <c r="O5511" t="str">
        <f t="shared" si="173"/>
        <v>Not Cancelled</v>
      </c>
      <c r="P5511" t="str">
        <f>TEXT(Table1[[#This Row],[Departure_Time]],"mmm yyyy")</f>
        <v>Dec 2024</v>
      </c>
    </row>
    <row r="5512" spans="1:16" x14ac:dyDescent="0.25">
      <c r="A5512" t="s">
        <v>1889</v>
      </c>
      <c r="B5512" t="s">
        <v>20</v>
      </c>
      <c r="C5512" t="s">
        <v>26</v>
      </c>
      <c r="D5512" s="5">
        <v>45489.855555555558</v>
      </c>
      <c r="E5512">
        <v>203</v>
      </c>
      <c r="F5512" t="s">
        <v>16</v>
      </c>
      <c r="G5512">
        <v>1063</v>
      </c>
      <c r="H5512" t="s">
        <v>18</v>
      </c>
      <c r="I5512" t="s">
        <v>130</v>
      </c>
      <c r="J5512">
        <v>7.1</v>
      </c>
      <c r="K5512">
        <v>6</v>
      </c>
      <c r="L5512">
        <v>0</v>
      </c>
      <c r="M5512">
        <v>0</v>
      </c>
      <c r="N5512" t="str">
        <f t="shared" si="172"/>
        <v>No Weather Impact</v>
      </c>
      <c r="O5512" t="str">
        <f t="shared" si="173"/>
        <v>Not Cancelled</v>
      </c>
      <c r="P5512" t="str">
        <f>TEXT(Table1[[#This Row],[Departure_Time]],"mmm yyyy")</f>
        <v>Jul 2024</v>
      </c>
    </row>
    <row r="5513" spans="1:16" x14ac:dyDescent="0.25">
      <c r="A5513" t="s">
        <v>409</v>
      </c>
      <c r="B5513" t="s">
        <v>15</v>
      </c>
      <c r="C5513" t="s">
        <v>29</v>
      </c>
      <c r="D5513" s="5">
        <v>45707.339583333334</v>
      </c>
      <c r="E5513">
        <v>215</v>
      </c>
      <c r="F5513" t="s">
        <v>16</v>
      </c>
      <c r="G5513">
        <v>472</v>
      </c>
      <c r="H5513" t="s">
        <v>17</v>
      </c>
      <c r="I5513" t="s">
        <v>24</v>
      </c>
      <c r="J5513">
        <v>5.5</v>
      </c>
      <c r="K5513">
        <v>20</v>
      </c>
      <c r="L5513">
        <v>0</v>
      </c>
      <c r="M5513">
        <v>1</v>
      </c>
      <c r="N5513" t="str">
        <f t="shared" si="172"/>
        <v>Weather Imapct</v>
      </c>
      <c r="O5513" t="str">
        <f t="shared" si="173"/>
        <v>Not Cancelled</v>
      </c>
      <c r="P5513" t="str">
        <f>TEXT(Table1[[#This Row],[Departure_Time]],"mmm yyyy")</f>
        <v>Feb 2025</v>
      </c>
    </row>
    <row r="5514" spans="1:16" x14ac:dyDescent="0.25">
      <c r="A5514" t="s">
        <v>1850</v>
      </c>
      <c r="B5514" t="s">
        <v>20</v>
      </c>
      <c r="C5514" t="s">
        <v>23</v>
      </c>
      <c r="D5514" s="5">
        <v>45608.55</v>
      </c>
      <c r="E5514">
        <v>130</v>
      </c>
      <c r="F5514" t="s">
        <v>16</v>
      </c>
      <c r="G5514">
        <v>1496</v>
      </c>
      <c r="H5514" t="s">
        <v>18</v>
      </c>
      <c r="I5514" t="s">
        <v>39</v>
      </c>
      <c r="J5514">
        <v>5.7</v>
      </c>
      <c r="K5514">
        <v>6</v>
      </c>
      <c r="L5514">
        <v>0</v>
      </c>
      <c r="M5514">
        <v>0</v>
      </c>
      <c r="N5514" t="str">
        <f t="shared" si="172"/>
        <v>No Weather Impact</v>
      </c>
      <c r="O5514" t="str">
        <f t="shared" si="173"/>
        <v>Not Cancelled</v>
      </c>
      <c r="P5514" t="str">
        <f>TEXT(Table1[[#This Row],[Departure_Time]],"mmm yyyy")</f>
        <v>Nov 2024</v>
      </c>
    </row>
    <row r="5515" spans="1:16" x14ac:dyDescent="0.25">
      <c r="A5515" t="s">
        <v>235</v>
      </c>
      <c r="B5515" t="s">
        <v>14</v>
      </c>
      <c r="C5515" t="s">
        <v>31</v>
      </c>
      <c r="D5515" s="5">
        <v>45138.277777777781</v>
      </c>
      <c r="E5515">
        <v>132</v>
      </c>
      <c r="F5515" t="s">
        <v>16</v>
      </c>
      <c r="G5515">
        <v>1309</v>
      </c>
      <c r="H5515" t="s">
        <v>27</v>
      </c>
      <c r="I5515" t="s">
        <v>18</v>
      </c>
      <c r="J5515">
        <v>7.2</v>
      </c>
      <c r="K5515">
        <v>7</v>
      </c>
      <c r="L5515">
        <v>0</v>
      </c>
      <c r="M5515">
        <v>0</v>
      </c>
      <c r="N5515" t="str">
        <f t="shared" si="172"/>
        <v>No Weather Impact</v>
      </c>
      <c r="O5515" t="str">
        <f t="shared" si="173"/>
        <v>Not Cancelled</v>
      </c>
      <c r="P5515" t="str">
        <f>TEXT(Table1[[#This Row],[Departure_Time]],"mmm yyyy")</f>
        <v>Jul 2023</v>
      </c>
    </row>
    <row r="5516" spans="1:16" x14ac:dyDescent="0.25">
      <c r="A5516" t="s">
        <v>1139</v>
      </c>
      <c r="B5516" t="s">
        <v>20</v>
      </c>
      <c r="C5516" t="s">
        <v>23</v>
      </c>
      <c r="D5516" s="5">
        <v>45039.388888888891</v>
      </c>
      <c r="E5516">
        <v>70</v>
      </c>
      <c r="F5516" t="s">
        <v>16</v>
      </c>
      <c r="G5516">
        <v>1284</v>
      </c>
      <c r="H5516" t="s">
        <v>17</v>
      </c>
      <c r="I5516" t="s">
        <v>39</v>
      </c>
      <c r="J5516">
        <v>6.6</v>
      </c>
      <c r="K5516">
        <v>1</v>
      </c>
      <c r="L5516">
        <v>0</v>
      </c>
      <c r="M5516">
        <v>0</v>
      </c>
      <c r="N5516" t="str">
        <f t="shared" si="172"/>
        <v>No Weather Impact</v>
      </c>
      <c r="O5516" t="str">
        <f t="shared" si="173"/>
        <v>Not Cancelled</v>
      </c>
      <c r="P5516" t="str">
        <f>TEXT(Table1[[#This Row],[Departure_Time]],"mmm yyyy")</f>
        <v>Apr 2023</v>
      </c>
    </row>
    <row r="5517" spans="1:16" x14ac:dyDescent="0.25">
      <c r="A5517" t="s">
        <v>248</v>
      </c>
      <c r="B5517" t="s">
        <v>15</v>
      </c>
      <c r="C5517" t="s">
        <v>20</v>
      </c>
      <c r="D5517" s="5">
        <v>45493.948611111111</v>
      </c>
      <c r="E5517">
        <v>229</v>
      </c>
      <c r="F5517" t="s">
        <v>16</v>
      </c>
      <c r="G5517">
        <v>1697</v>
      </c>
      <c r="H5517" t="s">
        <v>17</v>
      </c>
      <c r="I5517" t="s">
        <v>24</v>
      </c>
      <c r="J5517">
        <v>5.3</v>
      </c>
      <c r="K5517">
        <v>12</v>
      </c>
      <c r="L5517">
        <v>0</v>
      </c>
      <c r="M5517">
        <v>0</v>
      </c>
      <c r="N5517" t="str">
        <f t="shared" si="172"/>
        <v>No Weather Impact</v>
      </c>
      <c r="O5517" t="str">
        <f t="shared" si="173"/>
        <v>Not Cancelled</v>
      </c>
      <c r="P5517" t="str">
        <f>TEXT(Table1[[#This Row],[Departure_Time]],"mmm yyyy")</f>
        <v>Jul 2024</v>
      </c>
    </row>
    <row r="5518" spans="1:16" x14ac:dyDescent="0.25">
      <c r="A5518" t="s">
        <v>887</v>
      </c>
      <c r="B5518" t="s">
        <v>31</v>
      </c>
      <c r="C5518" t="s">
        <v>23</v>
      </c>
      <c r="D5518" s="5">
        <v>45568.907638888886</v>
      </c>
      <c r="E5518">
        <v>212</v>
      </c>
      <c r="F5518" t="s">
        <v>16</v>
      </c>
      <c r="G5518">
        <v>1414</v>
      </c>
      <c r="H5518" t="s">
        <v>27</v>
      </c>
      <c r="I5518" t="s">
        <v>24</v>
      </c>
      <c r="J5518">
        <v>7.2</v>
      </c>
      <c r="K5518">
        <v>0</v>
      </c>
      <c r="L5518">
        <v>0</v>
      </c>
      <c r="M5518">
        <v>0</v>
      </c>
      <c r="N5518" t="str">
        <f t="shared" si="172"/>
        <v>No Weather Impact</v>
      </c>
      <c r="O5518" t="str">
        <f t="shared" si="173"/>
        <v>Not Cancelled</v>
      </c>
      <c r="P5518" t="str">
        <f>TEXT(Table1[[#This Row],[Departure_Time]],"mmm yyyy")</f>
        <v>Oct 2024</v>
      </c>
    </row>
    <row r="5519" spans="1:16" x14ac:dyDescent="0.25">
      <c r="A5519" t="s">
        <v>593</v>
      </c>
      <c r="B5519" t="s">
        <v>31</v>
      </c>
      <c r="C5519" t="s">
        <v>31</v>
      </c>
      <c r="D5519" s="5">
        <v>45212.748611111114</v>
      </c>
      <c r="E5519">
        <v>57</v>
      </c>
      <c r="F5519" t="s">
        <v>16</v>
      </c>
      <c r="G5519">
        <v>1263</v>
      </c>
      <c r="H5519" t="s">
        <v>21</v>
      </c>
      <c r="I5519" t="s">
        <v>24</v>
      </c>
      <c r="J5519">
        <v>7.1</v>
      </c>
      <c r="K5519">
        <v>8</v>
      </c>
      <c r="L5519">
        <v>0</v>
      </c>
      <c r="M5519">
        <v>0</v>
      </c>
      <c r="N5519" t="str">
        <f t="shared" si="172"/>
        <v>No Weather Impact</v>
      </c>
      <c r="O5519" t="str">
        <f t="shared" si="173"/>
        <v>Not Cancelled</v>
      </c>
      <c r="P5519" t="str">
        <f>TEXT(Table1[[#This Row],[Departure_Time]],"mmm yyyy")</f>
        <v>Oct 2023</v>
      </c>
    </row>
    <row r="5520" spans="1:16" x14ac:dyDescent="0.25">
      <c r="A5520" t="s">
        <v>637</v>
      </c>
      <c r="B5520" t="s">
        <v>20</v>
      </c>
      <c r="C5520" t="s">
        <v>20</v>
      </c>
      <c r="D5520" s="5">
        <v>45585.366666666669</v>
      </c>
      <c r="E5520">
        <v>159</v>
      </c>
      <c r="F5520" t="s">
        <v>16</v>
      </c>
      <c r="G5520">
        <v>706</v>
      </c>
      <c r="H5520" t="s">
        <v>17</v>
      </c>
      <c r="I5520" t="s">
        <v>18</v>
      </c>
      <c r="J5520">
        <v>7</v>
      </c>
      <c r="K5520">
        <v>3</v>
      </c>
      <c r="L5520">
        <v>0</v>
      </c>
      <c r="M5520">
        <v>0</v>
      </c>
      <c r="N5520" t="str">
        <f t="shared" si="172"/>
        <v>No Weather Impact</v>
      </c>
      <c r="O5520" t="str">
        <f t="shared" si="173"/>
        <v>Not Cancelled</v>
      </c>
      <c r="P5520" t="str">
        <f>TEXT(Table1[[#This Row],[Departure_Time]],"mmm yyyy")</f>
        <v>Oct 2024</v>
      </c>
    </row>
    <row r="5521" spans="1:16" x14ac:dyDescent="0.25">
      <c r="A5521" t="s">
        <v>1656</v>
      </c>
      <c r="B5521" t="s">
        <v>31</v>
      </c>
      <c r="C5521" t="s">
        <v>26</v>
      </c>
      <c r="D5521" s="5">
        <v>45517.564583333333</v>
      </c>
      <c r="E5521">
        <v>157</v>
      </c>
      <c r="F5521" t="s">
        <v>16</v>
      </c>
      <c r="G5521">
        <v>920</v>
      </c>
      <c r="H5521" t="s">
        <v>17</v>
      </c>
      <c r="I5521" t="s">
        <v>24</v>
      </c>
      <c r="J5521">
        <v>3.3</v>
      </c>
      <c r="K5521">
        <v>16</v>
      </c>
      <c r="L5521">
        <v>0</v>
      </c>
      <c r="M5521">
        <v>0</v>
      </c>
      <c r="N5521" t="str">
        <f t="shared" si="172"/>
        <v>No Weather Impact</v>
      </c>
      <c r="O5521" t="str">
        <f t="shared" si="173"/>
        <v>Not Cancelled</v>
      </c>
      <c r="P5521" t="str">
        <f>TEXT(Table1[[#This Row],[Departure_Time]],"mmm yyyy")</f>
        <v>Aug 2024</v>
      </c>
    </row>
    <row r="5522" spans="1:16" x14ac:dyDescent="0.25">
      <c r="A5522" t="s">
        <v>976</v>
      </c>
      <c r="B5522" t="s">
        <v>20</v>
      </c>
      <c r="C5522" t="s">
        <v>15</v>
      </c>
      <c r="D5522" s="5">
        <v>45072.734027777777</v>
      </c>
      <c r="E5522">
        <v>171</v>
      </c>
      <c r="F5522" t="s">
        <v>16</v>
      </c>
      <c r="G5522">
        <v>1196</v>
      </c>
      <c r="H5522" t="s">
        <v>27</v>
      </c>
      <c r="I5522" t="s">
        <v>39</v>
      </c>
      <c r="J5522">
        <v>5.3</v>
      </c>
      <c r="K5522">
        <v>22</v>
      </c>
      <c r="L5522">
        <v>0</v>
      </c>
      <c r="M5522">
        <v>0</v>
      </c>
      <c r="N5522" t="str">
        <f t="shared" si="172"/>
        <v>No Weather Impact</v>
      </c>
      <c r="O5522" t="str">
        <f t="shared" si="173"/>
        <v>Not Cancelled</v>
      </c>
      <c r="P5522" t="str">
        <f>TEXT(Table1[[#This Row],[Departure_Time]],"mmm yyyy")</f>
        <v>May 2023</v>
      </c>
    </row>
    <row r="5523" spans="1:16" x14ac:dyDescent="0.25">
      <c r="A5523" t="s">
        <v>998</v>
      </c>
      <c r="B5523" t="s">
        <v>14</v>
      </c>
      <c r="C5523" t="s">
        <v>31</v>
      </c>
      <c r="D5523" s="5">
        <v>45270.022222222222</v>
      </c>
      <c r="E5523">
        <v>173</v>
      </c>
      <c r="F5523" t="s">
        <v>16</v>
      </c>
      <c r="G5523">
        <v>1333</v>
      </c>
      <c r="H5523" t="s">
        <v>18</v>
      </c>
      <c r="I5523" t="s">
        <v>24</v>
      </c>
      <c r="J5523">
        <v>7.8</v>
      </c>
      <c r="K5523">
        <v>9</v>
      </c>
      <c r="L5523">
        <v>0</v>
      </c>
      <c r="M5523">
        <v>0</v>
      </c>
      <c r="N5523" t="str">
        <f t="shared" si="172"/>
        <v>No Weather Impact</v>
      </c>
      <c r="O5523" t="str">
        <f t="shared" si="173"/>
        <v>Not Cancelled</v>
      </c>
      <c r="P5523" t="str">
        <f>TEXT(Table1[[#This Row],[Departure_Time]],"mmm yyyy")</f>
        <v>Dec 2023</v>
      </c>
    </row>
    <row r="5524" spans="1:16" x14ac:dyDescent="0.25">
      <c r="A5524" t="s">
        <v>964</v>
      </c>
      <c r="B5524" t="s">
        <v>20</v>
      </c>
      <c r="C5524" t="s">
        <v>29</v>
      </c>
      <c r="D5524" s="5">
        <v>45635.314583333333</v>
      </c>
      <c r="E5524">
        <v>124</v>
      </c>
      <c r="F5524" t="s">
        <v>16</v>
      </c>
      <c r="G5524">
        <v>1393</v>
      </c>
      <c r="H5524" t="s">
        <v>21</v>
      </c>
      <c r="I5524" t="s">
        <v>39</v>
      </c>
      <c r="J5524">
        <v>6.7</v>
      </c>
      <c r="K5524">
        <v>11</v>
      </c>
      <c r="L5524">
        <v>0</v>
      </c>
      <c r="M5524">
        <v>0</v>
      </c>
      <c r="N5524" t="str">
        <f t="shared" si="172"/>
        <v>No Weather Impact</v>
      </c>
      <c r="O5524" t="str">
        <f t="shared" si="173"/>
        <v>Not Cancelled</v>
      </c>
      <c r="P5524" t="str">
        <f>TEXT(Table1[[#This Row],[Departure_Time]],"mmm yyyy")</f>
        <v>Dec 2024</v>
      </c>
    </row>
    <row r="5525" spans="1:16" x14ac:dyDescent="0.25">
      <c r="A5525" t="s">
        <v>47</v>
      </c>
      <c r="B5525" t="s">
        <v>23</v>
      </c>
      <c r="C5525" t="s">
        <v>29</v>
      </c>
      <c r="D5525" s="5">
        <v>45330.337500000001</v>
      </c>
      <c r="E5525">
        <v>159</v>
      </c>
      <c r="F5525" t="s">
        <v>16</v>
      </c>
      <c r="G5525">
        <v>1072</v>
      </c>
      <c r="H5525" t="s">
        <v>27</v>
      </c>
      <c r="I5525" t="s">
        <v>18</v>
      </c>
      <c r="J5525">
        <v>6.1</v>
      </c>
      <c r="K5525">
        <v>4</v>
      </c>
      <c r="L5525">
        <v>0</v>
      </c>
      <c r="M5525">
        <v>1</v>
      </c>
      <c r="N5525" t="str">
        <f t="shared" si="172"/>
        <v>Weather Imapct</v>
      </c>
      <c r="O5525" t="str">
        <f t="shared" si="173"/>
        <v>Not Cancelled</v>
      </c>
      <c r="P5525" t="str">
        <f>TEXT(Table1[[#This Row],[Departure_Time]],"mmm yyyy")</f>
        <v>Feb 2024</v>
      </c>
    </row>
    <row r="5526" spans="1:16" x14ac:dyDescent="0.25">
      <c r="A5526" t="s">
        <v>126</v>
      </c>
      <c r="B5526" t="s">
        <v>20</v>
      </c>
      <c r="C5526" t="s">
        <v>15</v>
      </c>
      <c r="D5526" s="5">
        <v>45765.043055555558</v>
      </c>
      <c r="E5526">
        <v>34</v>
      </c>
      <c r="F5526" t="s">
        <v>16</v>
      </c>
      <c r="G5526">
        <v>1112</v>
      </c>
      <c r="H5526" t="s">
        <v>17</v>
      </c>
      <c r="I5526" t="s">
        <v>24</v>
      </c>
      <c r="J5526">
        <v>9.5</v>
      </c>
      <c r="K5526">
        <v>14</v>
      </c>
      <c r="L5526">
        <v>1</v>
      </c>
      <c r="M5526">
        <v>0</v>
      </c>
      <c r="N5526" t="str">
        <f t="shared" si="172"/>
        <v>No Weather Impact</v>
      </c>
      <c r="O5526" t="str">
        <f t="shared" si="173"/>
        <v>Not Cancelled</v>
      </c>
      <c r="P5526" t="str">
        <f>TEXT(Table1[[#This Row],[Departure_Time]],"mmm yyyy")</f>
        <v>Apr 2025</v>
      </c>
    </row>
    <row r="5527" spans="1:16" x14ac:dyDescent="0.25">
      <c r="A5527" t="s">
        <v>730</v>
      </c>
      <c r="B5527" t="s">
        <v>31</v>
      </c>
      <c r="C5527" t="s">
        <v>36</v>
      </c>
      <c r="D5527" s="5">
        <v>45351.859027777777</v>
      </c>
      <c r="E5527">
        <v>156</v>
      </c>
      <c r="F5527" t="s">
        <v>52</v>
      </c>
      <c r="G5527">
        <v>1825</v>
      </c>
      <c r="H5527" t="s">
        <v>18</v>
      </c>
      <c r="I5527" t="s">
        <v>39</v>
      </c>
      <c r="J5527">
        <v>8.4</v>
      </c>
      <c r="K5527">
        <v>23</v>
      </c>
      <c r="L5527">
        <v>1</v>
      </c>
      <c r="M5527">
        <v>0</v>
      </c>
      <c r="N5527" t="str">
        <f t="shared" si="172"/>
        <v>No Weather Impact</v>
      </c>
      <c r="O5527" t="str">
        <f t="shared" si="173"/>
        <v>Cancelled</v>
      </c>
      <c r="P5527" t="str">
        <f>TEXT(Table1[[#This Row],[Departure_Time]],"mmm yyyy")</f>
        <v>Feb 2024</v>
      </c>
    </row>
    <row r="5528" spans="1:16" x14ac:dyDescent="0.25">
      <c r="A5528" t="s">
        <v>1919</v>
      </c>
      <c r="B5528" t="s">
        <v>23</v>
      </c>
      <c r="C5528" t="s">
        <v>15</v>
      </c>
      <c r="D5528" s="5">
        <v>45570.026388888888</v>
      </c>
      <c r="E5528">
        <v>216</v>
      </c>
      <c r="F5528" t="s">
        <v>41</v>
      </c>
      <c r="G5528">
        <v>1354</v>
      </c>
      <c r="H5528" t="s">
        <v>18</v>
      </c>
      <c r="I5528" t="s">
        <v>24</v>
      </c>
      <c r="J5528">
        <v>6</v>
      </c>
      <c r="K5528">
        <v>4</v>
      </c>
      <c r="L5528">
        <v>0</v>
      </c>
      <c r="M5528">
        <v>0</v>
      </c>
      <c r="N5528" t="str">
        <f t="shared" si="172"/>
        <v>No Weather Impact</v>
      </c>
      <c r="O5528" t="str">
        <f t="shared" si="173"/>
        <v>Not Cancelled</v>
      </c>
      <c r="P5528" t="str">
        <f>TEXT(Table1[[#This Row],[Departure_Time]],"mmm yyyy")</f>
        <v>Oct 2024</v>
      </c>
    </row>
    <row r="5529" spans="1:16" x14ac:dyDescent="0.25">
      <c r="A5529" t="s">
        <v>625</v>
      </c>
      <c r="B5529" t="s">
        <v>15</v>
      </c>
      <c r="C5529" t="s">
        <v>31</v>
      </c>
      <c r="D5529" s="5">
        <v>45403.507638888892</v>
      </c>
      <c r="E5529">
        <v>278</v>
      </c>
      <c r="F5529" t="s">
        <v>16</v>
      </c>
      <c r="G5529">
        <v>1308</v>
      </c>
      <c r="H5529" t="s">
        <v>17</v>
      </c>
      <c r="I5529" t="s">
        <v>24</v>
      </c>
      <c r="J5529">
        <v>7.4</v>
      </c>
      <c r="K5529">
        <v>3</v>
      </c>
      <c r="L5529">
        <v>0</v>
      </c>
      <c r="M5529">
        <v>1</v>
      </c>
      <c r="N5529" t="str">
        <f t="shared" si="172"/>
        <v>Weather Imapct</v>
      </c>
      <c r="O5529" t="str">
        <f t="shared" si="173"/>
        <v>Not Cancelled</v>
      </c>
      <c r="P5529" t="str">
        <f>TEXT(Table1[[#This Row],[Departure_Time]],"mmm yyyy")</f>
        <v>Apr 2024</v>
      </c>
    </row>
    <row r="5530" spans="1:16" x14ac:dyDescent="0.25">
      <c r="A5530" t="s">
        <v>428</v>
      </c>
      <c r="B5530" t="s">
        <v>14</v>
      </c>
      <c r="C5530" t="s">
        <v>29</v>
      </c>
      <c r="D5530" s="5">
        <v>45341.224999999999</v>
      </c>
      <c r="E5530">
        <v>155</v>
      </c>
      <c r="F5530" t="s">
        <v>16</v>
      </c>
      <c r="G5530">
        <v>1421</v>
      </c>
      <c r="H5530" t="s">
        <v>17</v>
      </c>
      <c r="I5530" t="s">
        <v>39</v>
      </c>
      <c r="J5530">
        <v>5.9</v>
      </c>
      <c r="K5530">
        <v>3</v>
      </c>
      <c r="L5530">
        <v>0</v>
      </c>
      <c r="M5530">
        <v>0</v>
      </c>
      <c r="N5530" t="str">
        <f t="shared" si="172"/>
        <v>No Weather Impact</v>
      </c>
      <c r="O5530" t="str">
        <f t="shared" si="173"/>
        <v>Not Cancelled</v>
      </c>
      <c r="P5530" t="str">
        <f>TEXT(Table1[[#This Row],[Departure_Time]],"mmm yyyy")</f>
        <v>Feb 2024</v>
      </c>
    </row>
    <row r="5531" spans="1:16" x14ac:dyDescent="0.25">
      <c r="A5531" t="s">
        <v>1159</v>
      </c>
      <c r="B5531" t="s">
        <v>36</v>
      </c>
      <c r="C5531" t="s">
        <v>23</v>
      </c>
      <c r="D5531" s="5">
        <v>45697.055555555555</v>
      </c>
      <c r="E5531">
        <v>143</v>
      </c>
      <c r="F5531" t="s">
        <v>16</v>
      </c>
      <c r="G5531">
        <v>1311</v>
      </c>
      <c r="H5531" t="s">
        <v>18</v>
      </c>
      <c r="I5531" t="s">
        <v>18</v>
      </c>
      <c r="J5531">
        <v>8.8000000000000007</v>
      </c>
      <c r="K5531">
        <v>34</v>
      </c>
      <c r="L5531">
        <v>0</v>
      </c>
      <c r="M5531">
        <v>0</v>
      </c>
      <c r="N5531" t="str">
        <f t="shared" si="172"/>
        <v>No Weather Impact</v>
      </c>
      <c r="O5531" t="str">
        <f t="shared" si="173"/>
        <v>Not Cancelled</v>
      </c>
      <c r="P5531" t="str">
        <f>TEXT(Table1[[#This Row],[Departure_Time]],"mmm yyyy")</f>
        <v>Feb 2025</v>
      </c>
    </row>
    <row r="5532" spans="1:16" x14ac:dyDescent="0.25">
      <c r="A5532" t="s">
        <v>1407</v>
      </c>
      <c r="B5532" t="s">
        <v>31</v>
      </c>
      <c r="C5532" t="s">
        <v>15</v>
      </c>
      <c r="D5532" s="5">
        <v>45732.917361111111</v>
      </c>
      <c r="E5532">
        <v>173</v>
      </c>
      <c r="F5532" t="s">
        <v>16</v>
      </c>
      <c r="G5532">
        <v>1734</v>
      </c>
      <c r="H5532" t="s">
        <v>21</v>
      </c>
      <c r="I5532" t="s">
        <v>24</v>
      </c>
      <c r="J5532">
        <v>6.1</v>
      </c>
      <c r="K5532">
        <v>1</v>
      </c>
      <c r="L5532">
        <v>0</v>
      </c>
      <c r="M5532">
        <v>0</v>
      </c>
      <c r="N5532" t="str">
        <f t="shared" si="172"/>
        <v>No Weather Impact</v>
      </c>
      <c r="O5532" t="str">
        <f t="shared" si="173"/>
        <v>Not Cancelled</v>
      </c>
      <c r="P5532" t="str">
        <f>TEXT(Table1[[#This Row],[Departure_Time]],"mmm yyyy")</f>
        <v>Mar 2025</v>
      </c>
    </row>
    <row r="5533" spans="1:16" x14ac:dyDescent="0.25">
      <c r="A5533" t="s">
        <v>1170</v>
      </c>
      <c r="B5533" t="s">
        <v>14</v>
      </c>
      <c r="C5533" t="s">
        <v>15</v>
      </c>
      <c r="D5533" s="5">
        <v>45715.842361111114</v>
      </c>
      <c r="E5533">
        <v>131</v>
      </c>
      <c r="F5533" t="s">
        <v>16</v>
      </c>
      <c r="G5533">
        <v>1407</v>
      </c>
      <c r="H5533" t="s">
        <v>27</v>
      </c>
      <c r="I5533" t="s">
        <v>24</v>
      </c>
      <c r="J5533">
        <v>6.8</v>
      </c>
      <c r="K5533">
        <v>2</v>
      </c>
      <c r="L5533">
        <v>0</v>
      </c>
      <c r="M5533">
        <v>0</v>
      </c>
      <c r="N5533" t="str">
        <f t="shared" si="172"/>
        <v>No Weather Impact</v>
      </c>
      <c r="O5533" t="str">
        <f t="shared" si="173"/>
        <v>Not Cancelled</v>
      </c>
      <c r="P5533" t="str">
        <f>TEXT(Table1[[#This Row],[Departure_Time]],"mmm yyyy")</f>
        <v>Feb 2025</v>
      </c>
    </row>
    <row r="5534" spans="1:16" x14ac:dyDescent="0.25">
      <c r="A5534" t="s">
        <v>928</v>
      </c>
      <c r="B5534" t="s">
        <v>15</v>
      </c>
      <c r="C5534" t="s">
        <v>20</v>
      </c>
      <c r="D5534" s="5">
        <v>45366.400694444441</v>
      </c>
      <c r="E5534">
        <v>163</v>
      </c>
      <c r="F5534" t="s">
        <v>16</v>
      </c>
      <c r="G5534">
        <v>1235</v>
      </c>
      <c r="H5534" t="s">
        <v>18</v>
      </c>
      <c r="I5534" t="s">
        <v>24</v>
      </c>
      <c r="J5534">
        <v>7.7</v>
      </c>
      <c r="K5534">
        <v>5</v>
      </c>
      <c r="L5534">
        <v>0</v>
      </c>
      <c r="M5534">
        <v>1</v>
      </c>
      <c r="N5534" t="str">
        <f t="shared" si="172"/>
        <v>Weather Imapct</v>
      </c>
      <c r="O5534" t="str">
        <f t="shared" si="173"/>
        <v>Not Cancelled</v>
      </c>
      <c r="P5534" t="str">
        <f>TEXT(Table1[[#This Row],[Departure_Time]],"mmm yyyy")</f>
        <v>Mar 2024</v>
      </c>
    </row>
    <row r="5535" spans="1:16" x14ac:dyDescent="0.25">
      <c r="A5535" t="s">
        <v>703</v>
      </c>
      <c r="B5535" t="s">
        <v>23</v>
      </c>
      <c r="C5535" t="s">
        <v>29</v>
      </c>
      <c r="D5535" s="5">
        <v>45612.607638888891</v>
      </c>
      <c r="E5535">
        <v>199</v>
      </c>
      <c r="F5535" t="s">
        <v>41</v>
      </c>
      <c r="G5535">
        <v>1342</v>
      </c>
      <c r="H5535" t="s">
        <v>21</v>
      </c>
      <c r="I5535" t="s">
        <v>24</v>
      </c>
      <c r="J5535">
        <v>6.7</v>
      </c>
      <c r="K5535">
        <v>20</v>
      </c>
      <c r="L5535">
        <v>0</v>
      </c>
      <c r="M5535">
        <v>0</v>
      </c>
      <c r="N5535" t="str">
        <f t="shared" si="172"/>
        <v>No Weather Impact</v>
      </c>
      <c r="O5535" t="str">
        <f t="shared" si="173"/>
        <v>Not Cancelled</v>
      </c>
      <c r="P5535" t="str">
        <f>TEXT(Table1[[#This Row],[Departure_Time]],"mmm yyyy")</f>
        <v>Nov 2024</v>
      </c>
    </row>
    <row r="5536" spans="1:16" x14ac:dyDescent="0.25">
      <c r="A5536" t="s">
        <v>173</v>
      </c>
      <c r="B5536" t="s">
        <v>14</v>
      </c>
      <c r="C5536" t="s">
        <v>20</v>
      </c>
      <c r="D5536" s="5">
        <v>45209.240972222222</v>
      </c>
      <c r="E5536">
        <v>174</v>
      </c>
      <c r="F5536" t="s">
        <v>16</v>
      </c>
      <c r="G5536">
        <v>1300</v>
      </c>
      <c r="H5536" t="s">
        <v>27</v>
      </c>
      <c r="I5536" t="s">
        <v>18</v>
      </c>
      <c r="J5536">
        <v>5.0999999999999996</v>
      </c>
      <c r="K5536">
        <v>6</v>
      </c>
      <c r="L5536">
        <v>0</v>
      </c>
      <c r="M5536">
        <v>1</v>
      </c>
      <c r="N5536" t="str">
        <f t="shared" si="172"/>
        <v>Weather Imapct</v>
      </c>
      <c r="O5536" t="str">
        <f t="shared" si="173"/>
        <v>Not Cancelled</v>
      </c>
      <c r="P5536" t="str">
        <f>TEXT(Table1[[#This Row],[Departure_Time]],"mmm yyyy")</f>
        <v>Oct 2023</v>
      </c>
    </row>
    <row r="5537" spans="1:16" x14ac:dyDescent="0.25">
      <c r="A5537" t="s">
        <v>1920</v>
      </c>
      <c r="B5537" t="s">
        <v>15</v>
      </c>
      <c r="C5537" t="s">
        <v>23</v>
      </c>
      <c r="D5537" s="5">
        <v>45544.652777777781</v>
      </c>
      <c r="E5537">
        <v>199</v>
      </c>
      <c r="F5537" t="s">
        <v>16</v>
      </c>
      <c r="G5537">
        <v>1581</v>
      </c>
      <c r="H5537" t="s">
        <v>21</v>
      </c>
      <c r="I5537" t="s">
        <v>24</v>
      </c>
      <c r="J5537">
        <v>9.5</v>
      </c>
      <c r="K5537">
        <v>9</v>
      </c>
      <c r="L5537">
        <v>0</v>
      </c>
      <c r="M5537">
        <v>0</v>
      </c>
      <c r="N5537" t="str">
        <f t="shared" si="172"/>
        <v>No Weather Impact</v>
      </c>
      <c r="O5537" t="str">
        <f t="shared" si="173"/>
        <v>Not Cancelled</v>
      </c>
      <c r="P5537" t="str">
        <f>TEXT(Table1[[#This Row],[Departure_Time]],"mmm yyyy")</f>
        <v>Sep 2024</v>
      </c>
    </row>
    <row r="5538" spans="1:16" x14ac:dyDescent="0.25">
      <c r="A5538" t="s">
        <v>1627</v>
      </c>
      <c r="B5538" t="s">
        <v>36</v>
      </c>
      <c r="C5538" t="s">
        <v>20</v>
      </c>
      <c r="D5538" s="5">
        <v>45055.473611111112</v>
      </c>
      <c r="E5538">
        <v>144</v>
      </c>
      <c r="F5538" t="s">
        <v>16</v>
      </c>
      <c r="G5538">
        <v>909</v>
      </c>
      <c r="H5538" t="s">
        <v>21</v>
      </c>
      <c r="I5538" t="s">
        <v>130</v>
      </c>
      <c r="J5538">
        <v>7.6</v>
      </c>
      <c r="K5538">
        <v>12</v>
      </c>
      <c r="L5538">
        <v>0</v>
      </c>
      <c r="M5538">
        <v>0</v>
      </c>
      <c r="N5538" t="str">
        <f t="shared" si="172"/>
        <v>No Weather Impact</v>
      </c>
      <c r="O5538" t="str">
        <f t="shared" si="173"/>
        <v>Not Cancelled</v>
      </c>
      <c r="P5538" t="str">
        <f>TEXT(Table1[[#This Row],[Departure_Time]],"mmm yyyy")</f>
        <v>May 2023</v>
      </c>
    </row>
    <row r="5539" spans="1:16" x14ac:dyDescent="0.25">
      <c r="A5539" t="s">
        <v>1014</v>
      </c>
      <c r="B5539" t="s">
        <v>36</v>
      </c>
      <c r="C5539" t="s">
        <v>31</v>
      </c>
      <c r="D5539" s="5">
        <v>45286.304166666669</v>
      </c>
      <c r="E5539">
        <v>206</v>
      </c>
      <c r="F5539" t="s">
        <v>16</v>
      </c>
      <c r="G5539">
        <v>1107</v>
      </c>
      <c r="H5539" t="s">
        <v>27</v>
      </c>
      <c r="I5539" t="s">
        <v>18</v>
      </c>
      <c r="J5539">
        <v>7.5</v>
      </c>
      <c r="K5539">
        <v>14</v>
      </c>
      <c r="L5539">
        <v>0</v>
      </c>
      <c r="M5539">
        <v>0</v>
      </c>
      <c r="N5539" t="str">
        <f t="shared" si="172"/>
        <v>No Weather Impact</v>
      </c>
      <c r="O5539" t="str">
        <f t="shared" si="173"/>
        <v>Not Cancelled</v>
      </c>
      <c r="P5539" t="str">
        <f>TEXT(Table1[[#This Row],[Departure_Time]],"mmm yyyy")</f>
        <v>Dec 2023</v>
      </c>
    </row>
    <row r="5540" spans="1:16" x14ac:dyDescent="0.25">
      <c r="A5540" t="s">
        <v>353</v>
      </c>
      <c r="B5540" t="s">
        <v>29</v>
      </c>
      <c r="C5540" t="s">
        <v>36</v>
      </c>
      <c r="D5540" s="5">
        <v>45720.831944444442</v>
      </c>
      <c r="E5540">
        <v>194</v>
      </c>
      <c r="F5540" t="s">
        <v>16</v>
      </c>
      <c r="G5540">
        <v>1226</v>
      </c>
      <c r="H5540" t="s">
        <v>18</v>
      </c>
      <c r="I5540" t="s">
        <v>39</v>
      </c>
      <c r="J5540">
        <v>8.8000000000000007</v>
      </c>
      <c r="K5540">
        <v>26</v>
      </c>
      <c r="L5540">
        <v>0</v>
      </c>
      <c r="M5540">
        <v>0</v>
      </c>
      <c r="N5540" t="str">
        <f t="shared" si="172"/>
        <v>No Weather Impact</v>
      </c>
      <c r="O5540" t="str">
        <f t="shared" si="173"/>
        <v>Not Cancelled</v>
      </c>
      <c r="P5540" t="str">
        <f>TEXT(Table1[[#This Row],[Departure_Time]],"mmm yyyy")</f>
        <v>Mar 2025</v>
      </c>
    </row>
    <row r="5541" spans="1:16" x14ac:dyDescent="0.25">
      <c r="A5541" t="s">
        <v>1176</v>
      </c>
      <c r="B5541" t="s">
        <v>23</v>
      </c>
      <c r="C5541" t="s">
        <v>26</v>
      </c>
      <c r="D5541" s="5">
        <v>45203.628472222219</v>
      </c>
      <c r="E5541">
        <v>197</v>
      </c>
      <c r="F5541" t="s">
        <v>16</v>
      </c>
      <c r="G5541">
        <v>861</v>
      </c>
      <c r="H5541" t="s">
        <v>27</v>
      </c>
      <c r="I5541" t="s">
        <v>39</v>
      </c>
      <c r="J5541">
        <v>6.7</v>
      </c>
      <c r="K5541">
        <v>1</v>
      </c>
      <c r="L5541">
        <v>0</v>
      </c>
      <c r="M5541">
        <v>0</v>
      </c>
      <c r="N5541" t="str">
        <f t="shared" si="172"/>
        <v>No Weather Impact</v>
      </c>
      <c r="O5541" t="str">
        <f t="shared" si="173"/>
        <v>Not Cancelled</v>
      </c>
      <c r="P5541" t="str">
        <f>TEXT(Table1[[#This Row],[Departure_Time]],"mmm yyyy")</f>
        <v>Oct 2023</v>
      </c>
    </row>
    <row r="5542" spans="1:16" x14ac:dyDescent="0.25">
      <c r="A5542" t="s">
        <v>134</v>
      </c>
      <c r="B5542" t="s">
        <v>15</v>
      </c>
      <c r="C5542" t="s">
        <v>14</v>
      </c>
      <c r="D5542" s="5">
        <v>45212.951388888891</v>
      </c>
      <c r="E5542">
        <v>190</v>
      </c>
      <c r="F5542" t="s">
        <v>16</v>
      </c>
      <c r="G5542">
        <v>1461</v>
      </c>
      <c r="H5542" t="s">
        <v>21</v>
      </c>
      <c r="I5542" t="s">
        <v>18</v>
      </c>
      <c r="J5542">
        <v>7.1</v>
      </c>
      <c r="K5542">
        <v>16</v>
      </c>
      <c r="L5542">
        <v>0</v>
      </c>
      <c r="M5542">
        <v>0</v>
      </c>
      <c r="N5542" t="str">
        <f t="shared" si="172"/>
        <v>No Weather Impact</v>
      </c>
      <c r="O5542" t="str">
        <f t="shared" si="173"/>
        <v>Not Cancelled</v>
      </c>
      <c r="P5542" t="str">
        <f>TEXT(Table1[[#This Row],[Departure_Time]],"mmm yyyy")</f>
        <v>Oct 2023</v>
      </c>
    </row>
    <row r="5543" spans="1:16" x14ac:dyDescent="0.25">
      <c r="A5543" t="s">
        <v>1059</v>
      </c>
      <c r="B5543" t="s">
        <v>36</v>
      </c>
      <c r="C5543" t="s">
        <v>36</v>
      </c>
      <c r="D5543" s="5">
        <v>45271.099305555559</v>
      </c>
      <c r="E5543">
        <v>179</v>
      </c>
      <c r="F5543" t="s">
        <v>52</v>
      </c>
      <c r="G5543">
        <v>1038</v>
      </c>
      <c r="H5543" t="s">
        <v>27</v>
      </c>
      <c r="I5543" t="s">
        <v>24</v>
      </c>
      <c r="J5543">
        <v>6.3</v>
      </c>
      <c r="K5543">
        <v>1</v>
      </c>
      <c r="L5543">
        <v>0</v>
      </c>
      <c r="M5543">
        <v>0</v>
      </c>
      <c r="N5543" t="str">
        <f t="shared" si="172"/>
        <v>No Weather Impact</v>
      </c>
      <c r="O5543" t="str">
        <f t="shared" si="173"/>
        <v>Cancelled</v>
      </c>
      <c r="P5543" t="str">
        <f>TEXT(Table1[[#This Row],[Departure_Time]],"mmm yyyy")</f>
        <v>Dec 2023</v>
      </c>
    </row>
    <row r="5544" spans="1:16" x14ac:dyDescent="0.25">
      <c r="A5544" t="s">
        <v>1921</v>
      </c>
      <c r="B5544" t="s">
        <v>15</v>
      </c>
      <c r="C5544" t="s">
        <v>14</v>
      </c>
      <c r="D5544" s="5">
        <v>45276.65347222222</v>
      </c>
      <c r="E5544">
        <v>218</v>
      </c>
      <c r="F5544" t="s">
        <v>41</v>
      </c>
      <c r="G5544">
        <v>1000</v>
      </c>
      <c r="H5544" t="s">
        <v>18</v>
      </c>
      <c r="I5544" t="s">
        <v>24</v>
      </c>
      <c r="J5544">
        <v>6.6</v>
      </c>
      <c r="K5544">
        <v>3</v>
      </c>
      <c r="L5544">
        <v>0</v>
      </c>
      <c r="M5544">
        <v>1</v>
      </c>
      <c r="N5544" t="str">
        <f t="shared" si="172"/>
        <v>Weather Imapct</v>
      </c>
      <c r="O5544" t="str">
        <f t="shared" si="173"/>
        <v>Not Cancelled</v>
      </c>
      <c r="P5544" t="str">
        <f>TEXT(Table1[[#This Row],[Departure_Time]],"mmm yyyy")</f>
        <v>Dec 2023</v>
      </c>
    </row>
    <row r="5545" spans="1:16" x14ac:dyDescent="0.25">
      <c r="A5545" t="s">
        <v>135</v>
      </c>
      <c r="B5545" t="s">
        <v>26</v>
      </c>
      <c r="C5545" t="s">
        <v>23</v>
      </c>
      <c r="D5545" s="5">
        <v>45658.323611111111</v>
      </c>
      <c r="E5545">
        <v>200</v>
      </c>
      <c r="F5545" t="s">
        <v>16</v>
      </c>
      <c r="G5545">
        <v>1432</v>
      </c>
      <c r="H5545" t="s">
        <v>21</v>
      </c>
      <c r="I5545" t="s">
        <v>39</v>
      </c>
      <c r="J5545">
        <v>8.1999999999999993</v>
      </c>
      <c r="K5545">
        <v>19</v>
      </c>
      <c r="L5545">
        <v>0</v>
      </c>
      <c r="M5545">
        <v>0</v>
      </c>
      <c r="N5545" t="str">
        <f t="shared" si="172"/>
        <v>No Weather Impact</v>
      </c>
      <c r="O5545" t="str">
        <f t="shared" si="173"/>
        <v>Not Cancelled</v>
      </c>
      <c r="P5545" t="str">
        <f>TEXT(Table1[[#This Row],[Departure_Time]],"mmm yyyy")</f>
        <v>Jan 2025</v>
      </c>
    </row>
    <row r="5546" spans="1:16" x14ac:dyDescent="0.25">
      <c r="A5546" t="s">
        <v>414</v>
      </c>
      <c r="B5546" t="s">
        <v>23</v>
      </c>
      <c r="C5546" t="s">
        <v>29</v>
      </c>
      <c r="D5546" s="5">
        <v>45438.193749999999</v>
      </c>
      <c r="E5546">
        <v>56</v>
      </c>
      <c r="F5546" t="s">
        <v>16</v>
      </c>
      <c r="G5546">
        <v>1216</v>
      </c>
      <c r="H5546" t="s">
        <v>17</v>
      </c>
      <c r="I5546" t="s">
        <v>130</v>
      </c>
      <c r="J5546">
        <v>5.7</v>
      </c>
      <c r="K5546">
        <v>8</v>
      </c>
      <c r="L5546">
        <v>0</v>
      </c>
      <c r="M5546">
        <v>0</v>
      </c>
      <c r="N5546" t="str">
        <f t="shared" si="172"/>
        <v>No Weather Impact</v>
      </c>
      <c r="O5546" t="str">
        <f t="shared" si="173"/>
        <v>Not Cancelled</v>
      </c>
      <c r="P5546" t="str">
        <f>TEXT(Table1[[#This Row],[Departure_Time]],"mmm yyyy")</f>
        <v>May 2024</v>
      </c>
    </row>
    <row r="5547" spans="1:16" x14ac:dyDescent="0.25">
      <c r="A5547" t="s">
        <v>1920</v>
      </c>
      <c r="B5547" t="s">
        <v>23</v>
      </c>
      <c r="C5547" t="s">
        <v>29</v>
      </c>
      <c r="D5547" s="5">
        <v>45463.932638888888</v>
      </c>
      <c r="E5547">
        <v>165</v>
      </c>
      <c r="F5547" t="s">
        <v>16</v>
      </c>
      <c r="G5547">
        <v>1297</v>
      </c>
      <c r="H5547" t="s">
        <v>27</v>
      </c>
      <c r="I5547" t="s">
        <v>39</v>
      </c>
      <c r="J5547">
        <v>3.6</v>
      </c>
      <c r="K5547">
        <v>6</v>
      </c>
      <c r="L5547">
        <v>0</v>
      </c>
      <c r="M5547">
        <v>0</v>
      </c>
      <c r="N5547" t="str">
        <f t="shared" si="172"/>
        <v>No Weather Impact</v>
      </c>
      <c r="O5547" t="str">
        <f t="shared" si="173"/>
        <v>Not Cancelled</v>
      </c>
      <c r="P5547" t="str">
        <f>TEXT(Table1[[#This Row],[Departure_Time]],"mmm yyyy")</f>
        <v>Jun 2024</v>
      </c>
    </row>
    <row r="5548" spans="1:16" x14ac:dyDescent="0.25">
      <c r="A5548" t="s">
        <v>859</v>
      </c>
      <c r="B5548" t="s">
        <v>26</v>
      </c>
      <c r="C5548" t="s">
        <v>26</v>
      </c>
      <c r="D5548" s="5">
        <v>45624.395138888889</v>
      </c>
      <c r="E5548">
        <v>272</v>
      </c>
      <c r="F5548" t="s">
        <v>41</v>
      </c>
      <c r="G5548">
        <v>1565</v>
      </c>
      <c r="H5548" t="s">
        <v>18</v>
      </c>
      <c r="I5548" t="s">
        <v>24</v>
      </c>
      <c r="J5548">
        <v>4.8</v>
      </c>
      <c r="K5548">
        <v>20</v>
      </c>
      <c r="L5548">
        <v>1</v>
      </c>
      <c r="M5548">
        <v>0</v>
      </c>
      <c r="N5548" t="str">
        <f t="shared" si="172"/>
        <v>No Weather Impact</v>
      </c>
      <c r="O5548" t="str">
        <f t="shared" si="173"/>
        <v>Not Cancelled</v>
      </c>
      <c r="P5548" t="str">
        <f>TEXT(Table1[[#This Row],[Departure_Time]],"mmm yyyy")</f>
        <v>Nov 2024</v>
      </c>
    </row>
    <row r="5549" spans="1:16" x14ac:dyDescent="0.25">
      <c r="A5549" t="s">
        <v>936</v>
      </c>
      <c r="B5549" t="s">
        <v>36</v>
      </c>
      <c r="C5549" t="s">
        <v>29</v>
      </c>
      <c r="D5549" s="5">
        <v>45737.131249999999</v>
      </c>
      <c r="E5549">
        <v>149</v>
      </c>
      <c r="F5549" t="s">
        <v>16</v>
      </c>
      <c r="G5549">
        <v>1635</v>
      </c>
      <c r="H5549" t="s">
        <v>27</v>
      </c>
      <c r="I5549" t="s">
        <v>24</v>
      </c>
      <c r="J5549">
        <v>7.6</v>
      </c>
      <c r="K5549">
        <v>9</v>
      </c>
      <c r="L5549">
        <v>0</v>
      </c>
      <c r="M5549">
        <v>0</v>
      </c>
      <c r="N5549" t="str">
        <f t="shared" si="172"/>
        <v>No Weather Impact</v>
      </c>
      <c r="O5549" t="str">
        <f t="shared" si="173"/>
        <v>Not Cancelled</v>
      </c>
      <c r="P5549" t="str">
        <f>TEXT(Table1[[#This Row],[Departure_Time]],"mmm yyyy")</f>
        <v>Mar 2025</v>
      </c>
    </row>
    <row r="5550" spans="1:16" x14ac:dyDescent="0.25">
      <c r="A5550" t="s">
        <v>998</v>
      </c>
      <c r="B5550" t="s">
        <v>15</v>
      </c>
      <c r="C5550" t="s">
        <v>14</v>
      </c>
      <c r="D5550" s="5">
        <v>45735.196527777778</v>
      </c>
      <c r="E5550">
        <v>266</v>
      </c>
      <c r="F5550" t="s">
        <v>16</v>
      </c>
      <c r="G5550">
        <v>1246</v>
      </c>
      <c r="H5550" t="s">
        <v>18</v>
      </c>
      <c r="I5550" t="s">
        <v>24</v>
      </c>
      <c r="J5550">
        <v>6.2</v>
      </c>
      <c r="K5550">
        <v>13</v>
      </c>
      <c r="L5550">
        <v>0</v>
      </c>
      <c r="M5550">
        <v>0</v>
      </c>
      <c r="N5550" t="str">
        <f t="shared" si="172"/>
        <v>No Weather Impact</v>
      </c>
      <c r="O5550" t="str">
        <f t="shared" si="173"/>
        <v>Not Cancelled</v>
      </c>
      <c r="P5550" t="str">
        <f>TEXT(Table1[[#This Row],[Departure_Time]],"mmm yyyy")</f>
        <v>Mar 2025</v>
      </c>
    </row>
    <row r="5551" spans="1:16" x14ac:dyDescent="0.25">
      <c r="A5551" t="s">
        <v>374</v>
      </c>
      <c r="B5551" t="s">
        <v>15</v>
      </c>
      <c r="C5551" t="s">
        <v>26</v>
      </c>
      <c r="D5551" s="5">
        <v>45668.82916666667</v>
      </c>
      <c r="E5551">
        <v>188</v>
      </c>
      <c r="F5551" t="s">
        <v>16</v>
      </c>
      <c r="G5551">
        <v>1050</v>
      </c>
      <c r="H5551" t="s">
        <v>27</v>
      </c>
      <c r="I5551" t="s">
        <v>24</v>
      </c>
      <c r="J5551">
        <v>6.8</v>
      </c>
      <c r="K5551">
        <v>11</v>
      </c>
      <c r="L5551">
        <v>0</v>
      </c>
      <c r="M5551">
        <v>0</v>
      </c>
      <c r="N5551" t="str">
        <f t="shared" si="172"/>
        <v>No Weather Impact</v>
      </c>
      <c r="O5551" t="str">
        <f t="shared" si="173"/>
        <v>Not Cancelled</v>
      </c>
      <c r="P5551" t="str">
        <f>TEXT(Table1[[#This Row],[Departure_Time]],"mmm yyyy")</f>
        <v>Jan 2025</v>
      </c>
    </row>
    <row r="5552" spans="1:16" x14ac:dyDescent="0.25">
      <c r="A5552" t="s">
        <v>1922</v>
      </c>
      <c r="B5552" t="s">
        <v>23</v>
      </c>
      <c r="C5552" t="s">
        <v>29</v>
      </c>
      <c r="D5552" s="5">
        <v>45598.881249999999</v>
      </c>
      <c r="E5552">
        <v>249</v>
      </c>
      <c r="F5552" t="s">
        <v>16</v>
      </c>
      <c r="G5552">
        <v>586</v>
      </c>
      <c r="H5552" t="s">
        <v>17</v>
      </c>
      <c r="I5552" t="s">
        <v>24</v>
      </c>
      <c r="J5552">
        <v>5.5</v>
      </c>
      <c r="K5552">
        <v>0</v>
      </c>
      <c r="L5552">
        <v>0</v>
      </c>
      <c r="M5552">
        <v>0</v>
      </c>
      <c r="N5552" t="str">
        <f t="shared" si="172"/>
        <v>No Weather Impact</v>
      </c>
      <c r="O5552" t="str">
        <f t="shared" si="173"/>
        <v>Not Cancelled</v>
      </c>
      <c r="P5552" t="str">
        <f>TEXT(Table1[[#This Row],[Departure_Time]],"mmm yyyy")</f>
        <v>Nov 2024</v>
      </c>
    </row>
    <row r="5553" spans="1:16" x14ac:dyDescent="0.25">
      <c r="A5553" t="s">
        <v>1082</v>
      </c>
      <c r="B5553" t="s">
        <v>15</v>
      </c>
      <c r="C5553" t="s">
        <v>26</v>
      </c>
      <c r="D5553" s="5">
        <v>45297.602777777778</v>
      </c>
      <c r="E5553">
        <v>281</v>
      </c>
      <c r="F5553" t="s">
        <v>16</v>
      </c>
      <c r="G5553">
        <v>1190</v>
      </c>
      <c r="H5553" t="s">
        <v>18</v>
      </c>
      <c r="I5553" t="s">
        <v>18</v>
      </c>
      <c r="J5553">
        <v>6.4</v>
      </c>
      <c r="K5553">
        <v>16</v>
      </c>
      <c r="L5553">
        <v>0</v>
      </c>
      <c r="M5553">
        <v>0</v>
      </c>
      <c r="N5553" t="str">
        <f t="shared" si="172"/>
        <v>No Weather Impact</v>
      </c>
      <c r="O5553" t="str">
        <f t="shared" si="173"/>
        <v>Not Cancelled</v>
      </c>
      <c r="P5553" t="str">
        <f>TEXT(Table1[[#This Row],[Departure_Time]],"mmm yyyy")</f>
        <v>Jan 2024</v>
      </c>
    </row>
    <row r="5554" spans="1:16" x14ac:dyDescent="0.25">
      <c r="A5554" t="s">
        <v>1560</v>
      </c>
      <c r="B5554" t="s">
        <v>31</v>
      </c>
      <c r="C5554" t="s">
        <v>36</v>
      </c>
      <c r="D5554" s="5">
        <v>45134.960416666669</v>
      </c>
      <c r="E5554">
        <v>200</v>
      </c>
      <c r="F5554" t="s">
        <v>41</v>
      </c>
      <c r="G5554">
        <v>1480</v>
      </c>
      <c r="H5554" t="s">
        <v>17</v>
      </c>
      <c r="I5554" t="s">
        <v>39</v>
      </c>
      <c r="J5554">
        <v>6.6</v>
      </c>
      <c r="K5554">
        <v>24</v>
      </c>
      <c r="L5554">
        <v>0</v>
      </c>
      <c r="M5554">
        <v>0</v>
      </c>
      <c r="N5554" t="str">
        <f t="shared" si="172"/>
        <v>No Weather Impact</v>
      </c>
      <c r="O5554" t="str">
        <f t="shared" si="173"/>
        <v>Not Cancelled</v>
      </c>
      <c r="P5554" t="str">
        <f>TEXT(Table1[[#This Row],[Departure_Time]],"mmm yyyy")</f>
        <v>Jul 2023</v>
      </c>
    </row>
    <row r="5555" spans="1:16" x14ac:dyDescent="0.25">
      <c r="A5555" t="s">
        <v>1557</v>
      </c>
      <c r="B5555" t="s">
        <v>14</v>
      </c>
      <c r="C5555" t="s">
        <v>23</v>
      </c>
      <c r="D5555" s="5">
        <v>45366.914583333331</v>
      </c>
      <c r="E5555">
        <v>68</v>
      </c>
      <c r="F5555" t="s">
        <v>16</v>
      </c>
      <c r="G5555">
        <v>1556</v>
      </c>
      <c r="H5555" t="s">
        <v>18</v>
      </c>
      <c r="I5555" t="s">
        <v>18</v>
      </c>
      <c r="J5555">
        <v>6</v>
      </c>
      <c r="K5555">
        <v>11</v>
      </c>
      <c r="L5555">
        <v>0</v>
      </c>
      <c r="M5555">
        <v>1</v>
      </c>
      <c r="N5555" t="str">
        <f t="shared" si="172"/>
        <v>Weather Imapct</v>
      </c>
      <c r="O5555" t="str">
        <f t="shared" si="173"/>
        <v>Not Cancelled</v>
      </c>
      <c r="P5555" t="str">
        <f>TEXT(Table1[[#This Row],[Departure_Time]],"mmm yyyy")</f>
        <v>Mar 2024</v>
      </c>
    </row>
    <row r="5556" spans="1:16" x14ac:dyDescent="0.25">
      <c r="A5556" t="s">
        <v>1547</v>
      </c>
      <c r="B5556" t="s">
        <v>31</v>
      </c>
      <c r="C5556" t="s">
        <v>23</v>
      </c>
      <c r="D5556" s="5">
        <v>45306.199305555558</v>
      </c>
      <c r="E5556">
        <v>189</v>
      </c>
      <c r="F5556" t="s">
        <v>41</v>
      </c>
      <c r="G5556">
        <v>877</v>
      </c>
      <c r="H5556" t="s">
        <v>18</v>
      </c>
      <c r="I5556" t="s">
        <v>24</v>
      </c>
      <c r="J5556">
        <v>8.1999999999999993</v>
      </c>
      <c r="K5556">
        <v>9</v>
      </c>
      <c r="L5556">
        <v>0</v>
      </c>
      <c r="M5556">
        <v>0</v>
      </c>
      <c r="N5556" t="str">
        <f t="shared" si="172"/>
        <v>No Weather Impact</v>
      </c>
      <c r="O5556" t="str">
        <f t="shared" si="173"/>
        <v>Not Cancelled</v>
      </c>
      <c r="P5556" t="str">
        <f>TEXT(Table1[[#This Row],[Departure_Time]],"mmm yyyy")</f>
        <v>Jan 2024</v>
      </c>
    </row>
    <row r="5557" spans="1:16" x14ac:dyDescent="0.25">
      <c r="A5557" t="s">
        <v>1923</v>
      </c>
      <c r="B5557" t="s">
        <v>15</v>
      </c>
      <c r="C5557" t="s">
        <v>29</v>
      </c>
      <c r="D5557" s="5">
        <v>45253.140277777777</v>
      </c>
      <c r="E5557">
        <v>192</v>
      </c>
      <c r="F5557" t="s">
        <v>16</v>
      </c>
      <c r="G5557">
        <v>974</v>
      </c>
      <c r="H5557" t="s">
        <v>17</v>
      </c>
      <c r="I5557" t="s">
        <v>130</v>
      </c>
      <c r="J5557">
        <v>5.2</v>
      </c>
      <c r="K5557">
        <v>9</v>
      </c>
      <c r="L5557">
        <v>0</v>
      </c>
      <c r="M5557">
        <v>1</v>
      </c>
      <c r="N5557" t="str">
        <f t="shared" si="172"/>
        <v>Weather Imapct</v>
      </c>
      <c r="O5557" t="str">
        <f t="shared" si="173"/>
        <v>Not Cancelled</v>
      </c>
      <c r="P5557" t="str">
        <f>TEXT(Table1[[#This Row],[Departure_Time]],"mmm yyyy")</f>
        <v>Nov 2023</v>
      </c>
    </row>
    <row r="5558" spans="1:16" x14ac:dyDescent="0.25">
      <c r="A5558" t="s">
        <v>1924</v>
      </c>
      <c r="B5558" t="s">
        <v>31</v>
      </c>
      <c r="C5558" t="s">
        <v>14</v>
      </c>
      <c r="D5558" s="5">
        <v>45719.940972222219</v>
      </c>
      <c r="E5558">
        <v>179</v>
      </c>
      <c r="F5558" t="s">
        <v>16</v>
      </c>
      <c r="G5558">
        <v>1451</v>
      </c>
      <c r="H5558" t="s">
        <v>18</v>
      </c>
      <c r="I5558" t="s">
        <v>24</v>
      </c>
      <c r="J5558">
        <v>5.9</v>
      </c>
      <c r="K5558">
        <v>6</v>
      </c>
      <c r="L5558">
        <v>0</v>
      </c>
      <c r="M5558">
        <v>0</v>
      </c>
      <c r="N5558" t="str">
        <f t="shared" si="172"/>
        <v>No Weather Impact</v>
      </c>
      <c r="O5558" t="str">
        <f t="shared" si="173"/>
        <v>Not Cancelled</v>
      </c>
      <c r="P5558" t="str">
        <f>TEXT(Table1[[#This Row],[Departure_Time]],"mmm yyyy")</f>
        <v>Mar 2025</v>
      </c>
    </row>
    <row r="5559" spans="1:16" x14ac:dyDescent="0.25">
      <c r="A5559" t="s">
        <v>215</v>
      </c>
      <c r="B5559" t="s">
        <v>29</v>
      </c>
      <c r="C5559" t="s">
        <v>26</v>
      </c>
      <c r="D5559" s="5">
        <v>45162.281944444447</v>
      </c>
      <c r="E5559">
        <v>102</v>
      </c>
      <c r="F5559" t="s">
        <v>41</v>
      </c>
      <c r="G5559">
        <v>1005</v>
      </c>
      <c r="H5559" t="s">
        <v>18</v>
      </c>
      <c r="I5559" t="s">
        <v>24</v>
      </c>
      <c r="J5559">
        <v>6.5</v>
      </c>
      <c r="K5559">
        <v>0</v>
      </c>
      <c r="L5559">
        <v>0</v>
      </c>
      <c r="M5559">
        <v>0</v>
      </c>
      <c r="N5559" t="str">
        <f t="shared" si="172"/>
        <v>No Weather Impact</v>
      </c>
      <c r="O5559" t="str">
        <f t="shared" si="173"/>
        <v>Not Cancelled</v>
      </c>
      <c r="P5559" t="str">
        <f>TEXT(Table1[[#This Row],[Departure_Time]],"mmm yyyy")</f>
        <v>Aug 2023</v>
      </c>
    </row>
    <row r="5560" spans="1:16" x14ac:dyDescent="0.25">
      <c r="A5560" t="s">
        <v>1432</v>
      </c>
      <c r="B5560" t="s">
        <v>31</v>
      </c>
      <c r="C5560" t="s">
        <v>36</v>
      </c>
      <c r="D5560" s="5">
        <v>45154.923611111109</v>
      </c>
      <c r="E5560">
        <v>211</v>
      </c>
      <c r="F5560" t="s">
        <v>16</v>
      </c>
      <c r="G5560">
        <v>1337</v>
      </c>
      <c r="H5560" t="s">
        <v>17</v>
      </c>
      <c r="I5560" t="s">
        <v>24</v>
      </c>
      <c r="J5560">
        <v>6</v>
      </c>
      <c r="K5560">
        <v>9</v>
      </c>
      <c r="L5560">
        <v>0</v>
      </c>
      <c r="M5560">
        <v>0</v>
      </c>
      <c r="N5560" t="str">
        <f t="shared" si="172"/>
        <v>No Weather Impact</v>
      </c>
      <c r="O5560" t="str">
        <f t="shared" si="173"/>
        <v>Not Cancelled</v>
      </c>
      <c r="P5560" t="str">
        <f>TEXT(Table1[[#This Row],[Departure_Time]],"mmm yyyy")</f>
        <v>Aug 2023</v>
      </c>
    </row>
    <row r="5561" spans="1:16" x14ac:dyDescent="0.25">
      <c r="A5561" t="s">
        <v>1872</v>
      </c>
      <c r="B5561" t="s">
        <v>15</v>
      </c>
      <c r="C5561" t="s">
        <v>20</v>
      </c>
      <c r="D5561" s="5">
        <v>45166.198611111111</v>
      </c>
      <c r="E5561">
        <v>300</v>
      </c>
      <c r="F5561" t="s">
        <v>16</v>
      </c>
      <c r="G5561">
        <v>1103</v>
      </c>
      <c r="H5561" t="s">
        <v>21</v>
      </c>
      <c r="I5561" t="s">
        <v>39</v>
      </c>
      <c r="J5561">
        <v>4</v>
      </c>
      <c r="K5561">
        <v>21</v>
      </c>
      <c r="L5561">
        <v>0</v>
      </c>
      <c r="M5561">
        <v>0</v>
      </c>
      <c r="N5561" t="str">
        <f t="shared" si="172"/>
        <v>No Weather Impact</v>
      </c>
      <c r="O5561" t="str">
        <f t="shared" si="173"/>
        <v>Not Cancelled</v>
      </c>
      <c r="P5561" t="str">
        <f>TEXT(Table1[[#This Row],[Departure_Time]],"mmm yyyy")</f>
        <v>Aug 2023</v>
      </c>
    </row>
    <row r="5562" spans="1:16" x14ac:dyDescent="0.25">
      <c r="A5562" t="s">
        <v>520</v>
      </c>
      <c r="B5562" t="s">
        <v>26</v>
      </c>
      <c r="C5562" t="s">
        <v>15</v>
      </c>
      <c r="D5562" s="5">
        <v>45674.603472222225</v>
      </c>
      <c r="E5562">
        <v>213</v>
      </c>
      <c r="F5562" t="s">
        <v>16</v>
      </c>
      <c r="G5562">
        <v>951</v>
      </c>
      <c r="H5562" t="s">
        <v>21</v>
      </c>
      <c r="I5562" t="s">
        <v>18</v>
      </c>
      <c r="J5562">
        <v>5.3</v>
      </c>
      <c r="K5562">
        <v>2</v>
      </c>
      <c r="L5562">
        <v>0</v>
      </c>
      <c r="M5562">
        <v>1</v>
      </c>
      <c r="N5562" t="str">
        <f t="shared" si="172"/>
        <v>Weather Imapct</v>
      </c>
      <c r="O5562" t="str">
        <f t="shared" si="173"/>
        <v>Not Cancelled</v>
      </c>
      <c r="P5562" t="str">
        <f>TEXT(Table1[[#This Row],[Departure_Time]],"mmm yyyy")</f>
        <v>Jan 2025</v>
      </c>
    </row>
    <row r="5563" spans="1:16" x14ac:dyDescent="0.25">
      <c r="A5563" t="s">
        <v>1270</v>
      </c>
      <c r="B5563" t="s">
        <v>23</v>
      </c>
      <c r="C5563" t="s">
        <v>20</v>
      </c>
      <c r="D5563" s="5">
        <v>45117.527083333334</v>
      </c>
      <c r="E5563">
        <v>236</v>
      </c>
      <c r="F5563" t="s">
        <v>41</v>
      </c>
      <c r="G5563">
        <v>1097</v>
      </c>
      <c r="H5563" t="s">
        <v>17</v>
      </c>
      <c r="I5563" t="s">
        <v>24</v>
      </c>
      <c r="J5563">
        <v>6.3</v>
      </c>
      <c r="K5563">
        <v>1</v>
      </c>
      <c r="L5563">
        <v>1</v>
      </c>
      <c r="M5563">
        <v>1</v>
      </c>
      <c r="N5563" t="str">
        <f t="shared" si="172"/>
        <v>Weather Imapct</v>
      </c>
      <c r="O5563" t="str">
        <f t="shared" si="173"/>
        <v>Not Cancelled</v>
      </c>
      <c r="P5563" t="str">
        <f>TEXT(Table1[[#This Row],[Departure_Time]],"mmm yyyy")</f>
        <v>Jul 2023</v>
      </c>
    </row>
    <row r="5564" spans="1:16" x14ac:dyDescent="0.25">
      <c r="A5564" t="s">
        <v>1861</v>
      </c>
      <c r="B5564" t="s">
        <v>26</v>
      </c>
      <c r="C5564" t="s">
        <v>29</v>
      </c>
      <c r="D5564" s="5">
        <v>45117.025694444441</v>
      </c>
      <c r="E5564">
        <v>30</v>
      </c>
      <c r="F5564" t="s">
        <v>52</v>
      </c>
      <c r="G5564">
        <v>1165</v>
      </c>
      <c r="H5564" t="s">
        <v>18</v>
      </c>
      <c r="I5564" t="s">
        <v>18</v>
      </c>
      <c r="J5564">
        <v>7.1</v>
      </c>
      <c r="K5564">
        <v>28</v>
      </c>
      <c r="L5564">
        <v>0</v>
      </c>
      <c r="M5564">
        <v>1</v>
      </c>
      <c r="N5564" t="str">
        <f t="shared" si="172"/>
        <v>Weather Imapct</v>
      </c>
      <c r="O5564" t="str">
        <f t="shared" si="173"/>
        <v>Cancelled</v>
      </c>
      <c r="P5564" t="str">
        <f>TEXT(Table1[[#This Row],[Departure_Time]],"mmm yyyy")</f>
        <v>Jul 2023</v>
      </c>
    </row>
    <row r="5565" spans="1:16" x14ac:dyDescent="0.25">
      <c r="A5565" t="s">
        <v>1624</v>
      </c>
      <c r="B5565" t="s">
        <v>23</v>
      </c>
      <c r="C5565" t="s">
        <v>26</v>
      </c>
      <c r="D5565" s="5">
        <v>45690.302083333336</v>
      </c>
      <c r="E5565">
        <v>137</v>
      </c>
      <c r="F5565" t="s">
        <v>16</v>
      </c>
      <c r="G5565">
        <v>1298</v>
      </c>
      <c r="H5565" t="s">
        <v>18</v>
      </c>
      <c r="I5565" t="s">
        <v>130</v>
      </c>
      <c r="J5565">
        <v>6.8</v>
      </c>
      <c r="K5565">
        <v>32</v>
      </c>
      <c r="L5565">
        <v>0</v>
      </c>
      <c r="M5565">
        <v>0</v>
      </c>
      <c r="N5565" t="str">
        <f t="shared" si="172"/>
        <v>No Weather Impact</v>
      </c>
      <c r="O5565" t="str">
        <f t="shared" si="173"/>
        <v>Not Cancelled</v>
      </c>
      <c r="P5565" t="str">
        <f>TEXT(Table1[[#This Row],[Departure_Time]],"mmm yyyy")</f>
        <v>Feb 2025</v>
      </c>
    </row>
    <row r="5566" spans="1:16" x14ac:dyDescent="0.25">
      <c r="A5566" t="s">
        <v>1662</v>
      </c>
      <c r="B5566" t="s">
        <v>20</v>
      </c>
      <c r="C5566" t="s">
        <v>20</v>
      </c>
      <c r="D5566" s="5">
        <v>45536.126388888886</v>
      </c>
      <c r="E5566">
        <v>201</v>
      </c>
      <c r="F5566" t="s">
        <v>16</v>
      </c>
      <c r="G5566">
        <v>983</v>
      </c>
      <c r="H5566" t="s">
        <v>21</v>
      </c>
      <c r="I5566" t="s">
        <v>24</v>
      </c>
      <c r="J5566">
        <v>4.5</v>
      </c>
      <c r="K5566">
        <v>2</v>
      </c>
      <c r="L5566">
        <v>0</v>
      </c>
      <c r="M5566">
        <v>0</v>
      </c>
      <c r="N5566" t="str">
        <f t="shared" si="172"/>
        <v>No Weather Impact</v>
      </c>
      <c r="O5566" t="str">
        <f t="shared" si="173"/>
        <v>Not Cancelled</v>
      </c>
      <c r="P5566" t="str">
        <f>TEXT(Table1[[#This Row],[Departure_Time]],"mmm yyyy")</f>
        <v>Sep 2024</v>
      </c>
    </row>
    <row r="5567" spans="1:16" x14ac:dyDescent="0.25">
      <c r="A5567" t="s">
        <v>1261</v>
      </c>
      <c r="B5567" t="s">
        <v>15</v>
      </c>
      <c r="C5567" t="s">
        <v>23</v>
      </c>
      <c r="D5567" s="5">
        <v>45681.487500000003</v>
      </c>
      <c r="E5567">
        <v>161</v>
      </c>
      <c r="F5567" t="s">
        <v>16</v>
      </c>
      <c r="G5567">
        <v>1976</v>
      </c>
      <c r="H5567" t="s">
        <v>17</v>
      </c>
      <c r="I5567" t="s">
        <v>39</v>
      </c>
      <c r="J5567">
        <v>9.3000000000000007</v>
      </c>
      <c r="K5567">
        <v>8</v>
      </c>
      <c r="L5567">
        <v>0</v>
      </c>
      <c r="M5567">
        <v>0</v>
      </c>
      <c r="N5567" t="str">
        <f t="shared" si="172"/>
        <v>No Weather Impact</v>
      </c>
      <c r="O5567" t="str">
        <f t="shared" si="173"/>
        <v>Not Cancelled</v>
      </c>
      <c r="P5567" t="str">
        <f>TEXT(Table1[[#This Row],[Departure_Time]],"mmm yyyy")</f>
        <v>Jan 2025</v>
      </c>
    </row>
    <row r="5568" spans="1:16" x14ac:dyDescent="0.25">
      <c r="A5568" t="s">
        <v>1545</v>
      </c>
      <c r="B5568" t="s">
        <v>15</v>
      </c>
      <c r="C5568" t="s">
        <v>26</v>
      </c>
      <c r="D5568" s="5">
        <v>45065.563888888886</v>
      </c>
      <c r="E5568">
        <v>145</v>
      </c>
      <c r="F5568" t="s">
        <v>16</v>
      </c>
      <c r="G5568">
        <v>797</v>
      </c>
      <c r="H5568" t="s">
        <v>18</v>
      </c>
      <c r="I5568" t="s">
        <v>24</v>
      </c>
      <c r="J5568">
        <v>8</v>
      </c>
      <c r="K5568">
        <v>19</v>
      </c>
      <c r="L5568">
        <v>0</v>
      </c>
      <c r="M5568">
        <v>0</v>
      </c>
      <c r="N5568" t="str">
        <f t="shared" si="172"/>
        <v>No Weather Impact</v>
      </c>
      <c r="O5568" t="str">
        <f t="shared" si="173"/>
        <v>Not Cancelled</v>
      </c>
      <c r="P5568" t="str">
        <f>TEXT(Table1[[#This Row],[Departure_Time]],"mmm yyyy")</f>
        <v>May 2023</v>
      </c>
    </row>
    <row r="5569" spans="1:16" x14ac:dyDescent="0.25">
      <c r="A5569" t="s">
        <v>801</v>
      </c>
      <c r="B5569" t="s">
        <v>23</v>
      </c>
      <c r="C5569" t="s">
        <v>31</v>
      </c>
      <c r="D5569" s="5">
        <v>45742.349305555559</v>
      </c>
      <c r="E5569">
        <v>110</v>
      </c>
      <c r="F5569" t="s">
        <v>41</v>
      </c>
      <c r="G5569">
        <v>1019</v>
      </c>
      <c r="H5569" t="s">
        <v>17</v>
      </c>
      <c r="I5569" t="s">
        <v>24</v>
      </c>
      <c r="J5569">
        <v>8.3000000000000007</v>
      </c>
      <c r="K5569">
        <v>41</v>
      </c>
      <c r="L5569">
        <v>0</v>
      </c>
      <c r="M5569">
        <v>1</v>
      </c>
      <c r="N5569" t="str">
        <f t="shared" si="172"/>
        <v>Weather Imapct</v>
      </c>
      <c r="O5569" t="str">
        <f t="shared" si="173"/>
        <v>Not Cancelled</v>
      </c>
      <c r="P5569" t="str">
        <f>TEXT(Table1[[#This Row],[Departure_Time]],"mmm yyyy")</f>
        <v>Mar 2025</v>
      </c>
    </row>
    <row r="5570" spans="1:16" x14ac:dyDescent="0.25">
      <c r="A5570" t="s">
        <v>94</v>
      </c>
      <c r="B5570" t="s">
        <v>31</v>
      </c>
      <c r="C5570" t="s">
        <v>20</v>
      </c>
      <c r="D5570" s="5">
        <v>45264.12777777778</v>
      </c>
      <c r="E5570">
        <v>137</v>
      </c>
      <c r="F5570" t="s">
        <v>16</v>
      </c>
      <c r="G5570">
        <v>686</v>
      </c>
      <c r="H5570" t="s">
        <v>17</v>
      </c>
      <c r="I5570" t="s">
        <v>24</v>
      </c>
      <c r="J5570">
        <v>7.3</v>
      </c>
      <c r="K5570">
        <v>1</v>
      </c>
      <c r="L5570">
        <v>1</v>
      </c>
      <c r="M5570">
        <v>0</v>
      </c>
      <c r="N5570" t="str">
        <f t="shared" si="172"/>
        <v>No Weather Impact</v>
      </c>
      <c r="O5570" t="str">
        <f t="shared" si="173"/>
        <v>Not Cancelled</v>
      </c>
      <c r="P5570" t="str">
        <f>TEXT(Table1[[#This Row],[Departure_Time]],"mmm yyyy")</f>
        <v>Dec 2023</v>
      </c>
    </row>
    <row r="5571" spans="1:16" x14ac:dyDescent="0.25">
      <c r="A5571" t="s">
        <v>1797</v>
      </c>
      <c r="B5571" t="s">
        <v>31</v>
      </c>
      <c r="C5571" t="s">
        <v>15</v>
      </c>
      <c r="D5571" s="5">
        <v>45431.104861111111</v>
      </c>
      <c r="E5571">
        <v>185</v>
      </c>
      <c r="F5571" t="s">
        <v>16</v>
      </c>
      <c r="G5571">
        <v>1302</v>
      </c>
      <c r="H5571" t="s">
        <v>18</v>
      </c>
      <c r="I5571" t="s">
        <v>24</v>
      </c>
      <c r="J5571">
        <v>3.1</v>
      </c>
      <c r="K5571">
        <v>6</v>
      </c>
      <c r="L5571">
        <v>0</v>
      </c>
      <c r="M5571">
        <v>1</v>
      </c>
      <c r="N5571" t="str">
        <f t="shared" ref="N5571:N5634" si="174">IF(M5571=1, "Weather Imapct", "No Weather Impact")</f>
        <v>Weather Imapct</v>
      </c>
      <c r="O5571" t="str">
        <f t="shared" ref="O5571:O5634" si="175">IF(F5571="Cancelled", "Cancelled", "Not Cancelled")</f>
        <v>Not Cancelled</v>
      </c>
      <c r="P5571" t="str">
        <f>TEXT(Table1[[#This Row],[Departure_Time]],"mmm yyyy")</f>
        <v>May 2024</v>
      </c>
    </row>
    <row r="5572" spans="1:16" x14ac:dyDescent="0.25">
      <c r="A5572" t="s">
        <v>872</v>
      </c>
      <c r="B5572" t="s">
        <v>23</v>
      </c>
      <c r="C5572" t="s">
        <v>20</v>
      </c>
      <c r="D5572" s="5">
        <v>45269.945833333331</v>
      </c>
      <c r="E5572">
        <v>238</v>
      </c>
      <c r="F5572" t="s">
        <v>16</v>
      </c>
      <c r="G5572">
        <v>1059</v>
      </c>
      <c r="H5572" t="s">
        <v>17</v>
      </c>
      <c r="I5572" t="s">
        <v>24</v>
      </c>
      <c r="J5572">
        <v>9.5</v>
      </c>
      <c r="K5572">
        <v>13</v>
      </c>
      <c r="L5572">
        <v>0</v>
      </c>
      <c r="M5572">
        <v>0</v>
      </c>
      <c r="N5572" t="str">
        <f t="shared" si="174"/>
        <v>No Weather Impact</v>
      </c>
      <c r="O5572" t="str">
        <f t="shared" si="175"/>
        <v>Not Cancelled</v>
      </c>
      <c r="P5572" t="str">
        <f>TEXT(Table1[[#This Row],[Departure_Time]],"mmm yyyy")</f>
        <v>Dec 2023</v>
      </c>
    </row>
    <row r="5573" spans="1:16" x14ac:dyDescent="0.25">
      <c r="A5573" t="s">
        <v>62</v>
      </c>
      <c r="B5573" t="s">
        <v>31</v>
      </c>
      <c r="C5573" t="s">
        <v>36</v>
      </c>
      <c r="D5573" s="5">
        <v>45579.44027777778</v>
      </c>
      <c r="E5573">
        <v>281</v>
      </c>
      <c r="F5573" t="s">
        <v>16</v>
      </c>
      <c r="G5573">
        <v>1684</v>
      </c>
      <c r="H5573" t="s">
        <v>17</v>
      </c>
      <c r="I5573" t="s">
        <v>24</v>
      </c>
      <c r="J5573">
        <v>8.8000000000000007</v>
      </c>
      <c r="K5573">
        <v>36</v>
      </c>
      <c r="L5573">
        <v>0</v>
      </c>
      <c r="M5573">
        <v>0</v>
      </c>
      <c r="N5573" t="str">
        <f t="shared" si="174"/>
        <v>No Weather Impact</v>
      </c>
      <c r="O5573" t="str">
        <f t="shared" si="175"/>
        <v>Not Cancelled</v>
      </c>
      <c r="P5573" t="str">
        <f>TEXT(Table1[[#This Row],[Departure_Time]],"mmm yyyy")</f>
        <v>Oct 2024</v>
      </c>
    </row>
    <row r="5574" spans="1:16" x14ac:dyDescent="0.25">
      <c r="A5574" t="s">
        <v>576</v>
      </c>
      <c r="B5574" t="s">
        <v>26</v>
      </c>
      <c r="C5574" t="s">
        <v>23</v>
      </c>
      <c r="D5574" s="5">
        <v>45171.760416666664</v>
      </c>
      <c r="E5574">
        <v>218</v>
      </c>
      <c r="F5574" t="s">
        <v>16</v>
      </c>
      <c r="G5574">
        <v>1247</v>
      </c>
      <c r="H5574" t="s">
        <v>18</v>
      </c>
      <c r="I5574" t="s">
        <v>18</v>
      </c>
      <c r="J5574">
        <v>6</v>
      </c>
      <c r="K5574">
        <v>4</v>
      </c>
      <c r="L5574">
        <v>0</v>
      </c>
      <c r="M5574">
        <v>0</v>
      </c>
      <c r="N5574" t="str">
        <f t="shared" si="174"/>
        <v>No Weather Impact</v>
      </c>
      <c r="O5574" t="str">
        <f t="shared" si="175"/>
        <v>Not Cancelled</v>
      </c>
      <c r="P5574" t="str">
        <f>TEXT(Table1[[#This Row],[Departure_Time]],"mmm yyyy")</f>
        <v>Sep 2023</v>
      </c>
    </row>
    <row r="5575" spans="1:16" x14ac:dyDescent="0.25">
      <c r="A5575" t="s">
        <v>842</v>
      </c>
      <c r="B5575" t="s">
        <v>23</v>
      </c>
      <c r="C5575" t="s">
        <v>14</v>
      </c>
      <c r="D5575" s="5">
        <v>45152.928472222222</v>
      </c>
      <c r="E5575">
        <v>141</v>
      </c>
      <c r="F5575" t="s">
        <v>16</v>
      </c>
      <c r="G5575">
        <v>1211</v>
      </c>
      <c r="H5575" t="s">
        <v>21</v>
      </c>
      <c r="I5575" t="s">
        <v>24</v>
      </c>
      <c r="J5575">
        <v>7.1</v>
      </c>
      <c r="K5575">
        <v>21</v>
      </c>
      <c r="L5575">
        <v>0</v>
      </c>
      <c r="M5575">
        <v>0</v>
      </c>
      <c r="N5575" t="str">
        <f t="shared" si="174"/>
        <v>No Weather Impact</v>
      </c>
      <c r="O5575" t="str">
        <f t="shared" si="175"/>
        <v>Not Cancelled</v>
      </c>
      <c r="P5575" t="str">
        <f>TEXT(Table1[[#This Row],[Departure_Time]],"mmm yyyy")</f>
        <v>Aug 2023</v>
      </c>
    </row>
    <row r="5576" spans="1:16" x14ac:dyDescent="0.25">
      <c r="A5576" t="s">
        <v>1173</v>
      </c>
      <c r="B5576" t="s">
        <v>14</v>
      </c>
      <c r="C5576" t="s">
        <v>36</v>
      </c>
      <c r="D5576" s="5">
        <v>45372.864583333336</v>
      </c>
      <c r="E5576">
        <v>76</v>
      </c>
      <c r="F5576" t="s">
        <v>16</v>
      </c>
      <c r="G5576">
        <v>2007</v>
      </c>
      <c r="H5576" t="s">
        <v>17</v>
      </c>
      <c r="I5576" t="s">
        <v>130</v>
      </c>
      <c r="J5576">
        <v>7.9</v>
      </c>
      <c r="K5576">
        <v>16</v>
      </c>
      <c r="L5576">
        <v>0</v>
      </c>
      <c r="M5576">
        <v>1</v>
      </c>
      <c r="N5576" t="str">
        <f t="shared" si="174"/>
        <v>Weather Imapct</v>
      </c>
      <c r="O5576" t="str">
        <f t="shared" si="175"/>
        <v>Not Cancelled</v>
      </c>
      <c r="P5576" t="str">
        <f>TEXT(Table1[[#This Row],[Departure_Time]],"mmm yyyy")</f>
        <v>Mar 2024</v>
      </c>
    </row>
    <row r="5577" spans="1:16" x14ac:dyDescent="0.25">
      <c r="A5577" t="s">
        <v>689</v>
      </c>
      <c r="B5577" t="s">
        <v>26</v>
      </c>
      <c r="C5577" t="s">
        <v>26</v>
      </c>
      <c r="D5577" s="5">
        <v>45072.334722222222</v>
      </c>
      <c r="E5577">
        <v>134</v>
      </c>
      <c r="F5577" t="s">
        <v>16</v>
      </c>
      <c r="G5577">
        <v>1209</v>
      </c>
      <c r="H5577" t="s">
        <v>21</v>
      </c>
      <c r="I5577" t="s">
        <v>24</v>
      </c>
      <c r="J5577">
        <v>8.1999999999999993</v>
      </c>
      <c r="K5577">
        <v>1</v>
      </c>
      <c r="L5577">
        <v>0</v>
      </c>
      <c r="M5577">
        <v>0</v>
      </c>
      <c r="N5577" t="str">
        <f t="shared" si="174"/>
        <v>No Weather Impact</v>
      </c>
      <c r="O5577" t="str">
        <f t="shared" si="175"/>
        <v>Not Cancelled</v>
      </c>
      <c r="P5577" t="str">
        <f>TEXT(Table1[[#This Row],[Departure_Time]],"mmm yyyy")</f>
        <v>May 2023</v>
      </c>
    </row>
    <row r="5578" spans="1:16" x14ac:dyDescent="0.25">
      <c r="A5578" t="s">
        <v>553</v>
      </c>
      <c r="B5578" t="s">
        <v>31</v>
      </c>
      <c r="C5578" t="s">
        <v>23</v>
      </c>
      <c r="D5578" s="5">
        <v>45217.560416666667</v>
      </c>
      <c r="E5578">
        <v>148</v>
      </c>
      <c r="F5578" t="s">
        <v>41</v>
      </c>
      <c r="G5578">
        <v>482</v>
      </c>
      <c r="H5578" t="s">
        <v>27</v>
      </c>
      <c r="I5578" t="s">
        <v>39</v>
      </c>
      <c r="J5578">
        <v>8.6999999999999993</v>
      </c>
      <c r="K5578">
        <v>5</v>
      </c>
      <c r="L5578">
        <v>0</v>
      </c>
      <c r="M5578">
        <v>0</v>
      </c>
      <c r="N5578" t="str">
        <f t="shared" si="174"/>
        <v>No Weather Impact</v>
      </c>
      <c r="O5578" t="str">
        <f t="shared" si="175"/>
        <v>Not Cancelled</v>
      </c>
      <c r="P5578" t="str">
        <f>TEXT(Table1[[#This Row],[Departure_Time]],"mmm yyyy")</f>
        <v>Oct 2023</v>
      </c>
    </row>
    <row r="5579" spans="1:16" x14ac:dyDescent="0.25">
      <c r="A5579" t="s">
        <v>259</v>
      </c>
      <c r="B5579" t="s">
        <v>14</v>
      </c>
      <c r="C5579" t="s">
        <v>14</v>
      </c>
      <c r="D5579" s="5">
        <v>45084.336111111108</v>
      </c>
      <c r="E5579">
        <v>144</v>
      </c>
      <c r="F5579" t="s">
        <v>41</v>
      </c>
      <c r="G5579">
        <v>1035</v>
      </c>
      <c r="H5579" t="s">
        <v>18</v>
      </c>
      <c r="I5579" t="s">
        <v>24</v>
      </c>
      <c r="J5579">
        <v>6.8</v>
      </c>
      <c r="K5579">
        <v>2</v>
      </c>
      <c r="L5579">
        <v>0</v>
      </c>
      <c r="M5579">
        <v>0</v>
      </c>
      <c r="N5579" t="str">
        <f t="shared" si="174"/>
        <v>No Weather Impact</v>
      </c>
      <c r="O5579" t="str">
        <f t="shared" si="175"/>
        <v>Not Cancelled</v>
      </c>
      <c r="P5579" t="str">
        <f>TEXT(Table1[[#This Row],[Departure_Time]],"mmm yyyy")</f>
        <v>Jun 2023</v>
      </c>
    </row>
    <row r="5580" spans="1:16" x14ac:dyDescent="0.25">
      <c r="A5580" t="s">
        <v>1304</v>
      </c>
      <c r="B5580" t="s">
        <v>14</v>
      </c>
      <c r="C5580" t="s">
        <v>29</v>
      </c>
      <c r="D5580" s="5">
        <v>45066.00277777778</v>
      </c>
      <c r="E5580">
        <v>99</v>
      </c>
      <c r="F5580" t="s">
        <v>16</v>
      </c>
      <c r="G5580">
        <v>1680</v>
      </c>
      <c r="H5580" t="s">
        <v>21</v>
      </c>
      <c r="I5580" t="s">
        <v>18</v>
      </c>
      <c r="J5580">
        <v>8.4</v>
      </c>
      <c r="K5580">
        <v>7</v>
      </c>
      <c r="L5580">
        <v>0</v>
      </c>
      <c r="M5580">
        <v>0</v>
      </c>
      <c r="N5580" t="str">
        <f t="shared" si="174"/>
        <v>No Weather Impact</v>
      </c>
      <c r="O5580" t="str">
        <f t="shared" si="175"/>
        <v>Not Cancelled</v>
      </c>
      <c r="P5580" t="str">
        <f>TEXT(Table1[[#This Row],[Departure_Time]],"mmm yyyy")</f>
        <v>May 2023</v>
      </c>
    </row>
    <row r="5581" spans="1:16" x14ac:dyDescent="0.25">
      <c r="A5581" t="s">
        <v>59</v>
      </c>
      <c r="B5581" t="s">
        <v>36</v>
      </c>
      <c r="C5581" t="s">
        <v>29</v>
      </c>
      <c r="D5581" s="5">
        <v>45544.025694444441</v>
      </c>
      <c r="E5581">
        <v>96</v>
      </c>
      <c r="F5581" t="s">
        <v>16</v>
      </c>
      <c r="G5581">
        <v>932</v>
      </c>
      <c r="H5581" t="s">
        <v>17</v>
      </c>
      <c r="I5581" t="s">
        <v>24</v>
      </c>
      <c r="J5581">
        <v>8.4</v>
      </c>
      <c r="K5581">
        <v>15</v>
      </c>
      <c r="L5581">
        <v>0</v>
      </c>
      <c r="M5581">
        <v>1</v>
      </c>
      <c r="N5581" t="str">
        <f t="shared" si="174"/>
        <v>Weather Imapct</v>
      </c>
      <c r="O5581" t="str">
        <f t="shared" si="175"/>
        <v>Not Cancelled</v>
      </c>
      <c r="P5581" t="str">
        <f>TEXT(Table1[[#This Row],[Departure_Time]],"mmm yyyy")</f>
        <v>Sep 2024</v>
      </c>
    </row>
    <row r="5582" spans="1:16" x14ac:dyDescent="0.25">
      <c r="A5582" t="s">
        <v>935</v>
      </c>
      <c r="B5582" t="s">
        <v>31</v>
      </c>
      <c r="C5582" t="s">
        <v>29</v>
      </c>
      <c r="D5582" s="5">
        <v>45535.280555555553</v>
      </c>
      <c r="E5582">
        <v>153</v>
      </c>
      <c r="F5582" t="s">
        <v>41</v>
      </c>
      <c r="G5582">
        <v>1238</v>
      </c>
      <c r="H5582" t="s">
        <v>17</v>
      </c>
      <c r="I5582" t="s">
        <v>24</v>
      </c>
      <c r="J5582">
        <v>7.7</v>
      </c>
      <c r="K5582">
        <v>11</v>
      </c>
      <c r="L5582">
        <v>0</v>
      </c>
      <c r="M5582">
        <v>0</v>
      </c>
      <c r="N5582" t="str">
        <f t="shared" si="174"/>
        <v>No Weather Impact</v>
      </c>
      <c r="O5582" t="str">
        <f t="shared" si="175"/>
        <v>Not Cancelled</v>
      </c>
      <c r="P5582" t="str">
        <f>TEXT(Table1[[#This Row],[Departure_Time]],"mmm yyyy")</f>
        <v>Aug 2024</v>
      </c>
    </row>
    <row r="5583" spans="1:16" x14ac:dyDescent="0.25">
      <c r="A5583" t="s">
        <v>1643</v>
      </c>
      <c r="B5583" t="s">
        <v>20</v>
      </c>
      <c r="C5583" t="s">
        <v>26</v>
      </c>
      <c r="D5583" s="5">
        <v>45713.001388888886</v>
      </c>
      <c r="E5583">
        <v>186</v>
      </c>
      <c r="F5583" t="s">
        <v>16</v>
      </c>
      <c r="G5583">
        <v>1525</v>
      </c>
      <c r="H5583" t="s">
        <v>17</v>
      </c>
      <c r="I5583" t="s">
        <v>24</v>
      </c>
      <c r="J5583">
        <v>6</v>
      </c>
      <c r="K5583">
        <v>5</v>
      </c>
      <c r="L5583">
        <v>0</v>
      </c>
      <c r="M5583">
        <v>0</v>
      </c>
      <c r="N5583" t="str">
        <f t="shared" si="174"/>
        <v>No Weather Impact</v>
      </c>
      <c r="O5583" t="str">
        <f t="shared" si="175"/>
        <v>Not Cancelled</v>
      </c>
      <c r="P5583" t="str">
        <f>TEXT(Table1[[#This Row],[Departure_Time]],"mmm yyyy")</f>
        <v>Feb 2025</v>
      </c>
    </row>
    <row r="5584" spans="1:16" x14ac:dyDescent="0.25">
      <c r="A5584" t="s">
        <v>952</v>
      </c>
      <c r="B5584" t="s">
        <v>15</v>
      </c>
      <c r="C5584" t="s">
        <v>14</v>
      </c>
      <c r="D5584" s="5">
        <v>45553.45208333333</v>
      </c>
      <c r="E5584">
        <v>219</v>
      </c>
      <c r="F5584" t="s">
        <v>16</v>
      </c>
      <c r="G5584">
        <v>1101</v>
      </c>
      <c r="H5584" t="s">
        <v>21</v>
      </c>
      <c r="I5584" t="s">
        <v>24</v>
      </c>
      <c r="J5584">
        <v>7.7</v>
      </c>
      <c r="K5584">
        <v>6</v>
      </c>
      <c r="L5584">
        <v>0</v>
      </c>
      <c r="M5584">
        <v>0</v>
      </c>
      <c r="N5584" t="str">
        <f t="shared" si="174"/>
        <v>No Weather Impact</v>
      </c>
      <c r="O5584" t="str">
        <f t="shared" si="175"/>
        <v>Not Cancelled</v>
      </c>
      <c r="P5584" t="str">
        <f>TEXT(Table1[[#This Row],[Departure_Time]],"mmm yyyy")</f>
        <v>Sep 2024</v>
      </c>
    </row>
    <row r="5585" spans="1:16" x14ac:dyDescent="0.25">
      <c r="A5585" t="s">
        <v>639</v>
      </c>
      <c r="B5585" t="s">
        <v>15</v>
      </c>
      <c r="C5585" t="s">
        <v>29</v>
      </c>
      <c r="D5585" s="5">
        <v>45363.645138888889</v>
      </c>
      <c r="E5585">
        <v>219</v>
      </c>
      <c r="F5585" t="s">
        <v>16</v>
      </c>
      <c r="G5585">
        <v>1251</v>
      </c>
      <c r="H5585" t="s">
        <v>18</v>
      </c>
      <c r="I5585" t="s">
        <v>39</v>
      </c>
      <c r="J5585">
        <v>5.7</v>
      </c>
      <c r="K5585">
        <v>8</v>
      </c>
      <c r="L5585">
        <v>0</v>
      </c>
      <c r="M5585">
        <v>0</v>
      </c>
      <c r="N5585" t="str">
        <f t="shared" si="174"/>
        <v>No Weather Impact</v>
      </c>
      <c r="O5585" t="str">
        <f t="shared" si="175"/>
        <v>Not Cancelled</v>
      </c>
      <c r="P5585" t="str">
        <f>TEXT(Table1[[#This Row],[Departure_Time]],"mmm yyyy")</f>
        <v>Mar 2024</v>
      </c>
    </row>
    <row r="5586" spans="1:16" x14ac:dyDescent="0.25">
      <c r="A5586" t="s">
        <v>202</v>
      </c>
      <c r="B5586" t="s">
        <v>36</v>
      </c>
      <c r="C5586" t="s">
        <v>31</v>
      </c>
      <c r="D5586" s="5">
        <v>45584.257638888892</v>
      </c>
      <c r="E5586">
        <v>172</v>
      </c>
      <c r="F5586" t="s">
        <v>16</v>
      </c>
      <c r="G5586">
        <v>1371</v>
      </c>
      <c r="H5586" t="s">
        <v>18</v>
      </c>
      <c r="I5586" t="s">
        <v>24</v>
      </c>
      <c r="J5586">
        <v>5</v>
      </c>
      <c r="K5586">
        <v>2</v>
      </c>
      <c r="L5586">
        <v>0</v>
      </c>
      <c r="M5586">
        <v>1</v>
      </c>
      <c r="N5586" t="str">
        <f t="shared" si="174"/>
        <v>Weather Imapct</v>
      </c>
      <c r="O5586" t="str">
        <f t="shared" si="175"/>
        <v>Not Cancelled</v>
      </c>
      <c r="P5586" t="str">
        <f>TEXT(Table1[[#This Row],[Departure_Time]],"mmm yyyy")</f>
        <v>Oct 2024</v>
      </c>
    </row>
    <row r="5587" spans="1:16" x14ac:dyDescent="0.25">
      <c r="A5587" t="s">
        <v>945</v>
      </c>
      <c r="B5587" t="s">
        <v>15</v>
      </c>
      <c r="C5587" t="s">
        <v>26</v>
      </c>
      <c r="D5587" s="5">
        <v>45634.883333333331</v>
      </c>
      <c r="E5587">
        <v>154</v>
      </c>
      <c r="F5587" t="s">
        <v>16</v>
      </c>
      <c r="G5587">
        <v>827</v>
      </c>
      <c r="H5587" t="s">
        <v>17</v>
      </c>
      <c r="I5587" t="s">
        <v>130</v>
      </c>
      <c r="J5587">
        <v>6.2</v>
      </c>
      <c r="K5587">
        <v>35</v>
      </c>
      <c r="L5587">
        <v>0</v>
      </c>
      <c r="M5587">
        <v>0</v>
      </c>
      <c r="N5587" t="str">
        <f t="shared" si="174"/>
        <v>No Weather Impact</v>
      </c>
      <c r="O5587" t="str">
        <f t="shared" si="175"/>
        <v>Not Cancelled</v>
      </c>
      <c r="P5587" t="str">
        <f>TEXT(Table1[[#This Row],[Departure_Time]],"mmm yyyy")</f>
        <v>Dec 2024</v>
      </c>
    </row>
    <row r="5588" spans="1:16" x14ac:dyDescent="0.25">
      <c r="A5588" t="s">
        <v>1079</v>
      </c>
      <c r="B5588" t="s">
        <v>31</v>
      </c>
      <c r="C5588" t="s">
        <v>36</v>
      </c>
      <c r="D5588" s="5">
        <v>45311.954861111109</v>
      </c>
      <c r="E5588">
        <v>253</v>
      </c>
      <c r="F5588" t="s">
        <v>16</v>
      </c>
      <c r="G5588">
        <v>1160</v>
      </c>
      <c r="H5588" t="s">
        <v>17</v>
      </c>
      <c r="I5588" t="s">
        <v>24</v>
      </c>
      <c r="J5588">
        <v>8.9</v>
      </c>
      <c r="K5588">
        <v>0</v>
      </c>
      <c r="L5588">
        <v>0</v>
      </c>
      <c r="M5588">
        <v>0</v>
      </c>
      <c r="N5588" t="str">
        <f t="shared" si="174"/>
        <v>No Weather Impact</v>
      </c>
      <c r="O5588" t="str">
        <f t="shared" si="175"/>
        <v>Not Cancelled</v>
      </c>
      <c r="P5588" t="str">
        <f>TEXT(Table1[[#This Row],[Departure_Time]],"mmm yyyy")</f>
        <v>Jan 2024</v>
      </c>
    </row>
    <row r="5589" spans="1:16" x14ac:dyDescent="0.25">
      <c r="A5589" t="s">
        <v>1078</v>
      </c>
      <c r="B5589" t="s">
        <v>26</v>
      </c>
      <c r="C5589" t="s">
        <v>36</v>
      </c>
      <c r="D5589" s="5">
        <v>45088.230555555558</v>
      </c>
      <c r="E5589">
        <v>207</v>
      </c>
      <c r="F5589" t="s">
        <v>16</v>
      </c>
      <c r="G5589">
        <v>1218</v>
      </c>
      <c r="H5589" t="s">
        <v>27</v>
      </c>
      <c r="I5589" t="s">
        <v>24</v>
      </c>
      <c r="J5589">
        <v>6.4</v>
      </c>
      <c r="K5589">
        <v>9</v>
      </c>
      <c r="L5589">
        <v>0</v>
      </c>
      <c r="M5589">
        <v>0</v>
      </c>
      <c r="N5589" t="str">
        <f t="shared" si="174"/>
        <v>No Weather Impact</v>
      </c>
      <c r="O5589" t="str">
        <f t="shared" si="175"/>
        <v>Not Cancelled</v>
      </c>
      <c r="P5589" t="str">
        <f>TEXT(Table1[[#This Row],[Departure_Time]],"mmm yyyy")</f>
        <v>Jun 2023</v>
      </c>
    </row>
    <row r="5590" spans="1:16" x14ac:dyDescent="0.25">
      <c r="A5590" t="s">
        <v>1921</v>
      </c>
      <c r="B5590" t="s">
        <v>31</v>
      </c>
      <c r="C5590" t="s">
        <v>20</v>
      </c>
      <c r="D5590" s="5">
        <v>45171.423611111109</v>
      </c>
      <c r="E5590">
        <v>214</v>
      </c>
      <c r="F5590" t="s">
        <v>16</v>
      </c>
      <c r="G5590">
        <v>1553</v>
      </c>
      <c r="H5590" t="s">
        <v>27</v>
      </c>
      <c r="I5590" t="s">
        <v>24</v>
      </c>
      <c r="J5590">
        <v>8.9</v>
      </c>
      <c r="K5590">
        <v>1</v>
      </c>
      <c r="L5590">
        <v>0</v>
      </c>
      <c r="M5590">
        <v>1</v>
      </c>
      <c r="N5590" t="str">
        <f t="shared" si="174"/>
        <v>Weather Imapct</v>
      </c>
      <c r="O5590" t="str">
        <f t="shared" si="175"/>
        <v>Not Cancelled</v>
      </c>
      <c r="P5590" t="str">
        <f>TEXT(Table1[[#This Row],[Departure_Time]],"mmm yyyy")</f>
        <v>Sep 2023</v>
      </c>
    </row>
    <row r="5591" spans="1:16" x14ac:dyDescent="0.25">
      <c r="A5591" t="s">
        <v>229</v>
      </c>
      <c r="B5591" t="s">
        <v>26</v>
      </c>
      <c r="C5591" t="s">
        <v>15</v>
      </c>
      <c r="D5591" s="5">
        <v>45378.992361111108</v>
      </c>
      <c r="E5591">
        <v>129</v>
      </c>
      <c r="F5591" t="s">
        <v>41</v>
      </c>
      <c r="G5591">
        <v>1093</v>
      </c>
      <c r="H5591" t="s">
        <v>21</v>
      </c>
      <c r="I5591" t="s">
        <v>39</v>
      </c>
      <c r="J5591">
        <v>7.2</v>
      </c>
      <c r="K5591">
        <v>10</v>
      </c>
      <c r="L5591">
        <v>0</v>
      </c>
      <c r="M5591">
        <v>0</v>
      </c>
      <c r="N5591" t="str">
        <f t="shared" si="174"/>
        <v>No Weather Impact</v>
      </c>
      <c r="O5591" t="str">
        <f t="shared" si="175"/>
        <v>Not Cancelled</v>
      </c>
      <c r="P5591" t="str">
        <f>TEXT(Table1[[#This Row],[Departure_Time]],"mmm yyyy")</f>
        <v>Mar 2024</v>
      </c>
    </row>
    <row r="5592" spans="1:16" x14ac:dyDescent="0.25">
      <c r="A5592" t="s">
        <v>902</v>
      </c>
      <c r="B5592" t="s">
        <v>36</v>
      </c>
      <c r="C5592" t="s">
        <v>26</v>
      </c>
      <c r="D5592" s="5">
        <v>45317.276388888888</v>
      </c>
      <c r="E5592">
        <v>107</v>
      </c>
      <c r="F5592" t="s">
        <v>16</v>
      </c>
      <c r="G5592">
        <v>1331</v>
      </c>
      <c r="H5592" t="s">
        <v>21</v>
      </c>
      <c r="I5592" t="s">
        <v>24</v>
      </c>
      <c r="J5592">
        <v>5.7</v>
      </c>
      <c r="K5592">
        <v>5</v>
      </c>
      <c r="L5592">
        <v>0</v>
      </c>
      <c r="M5592">
        <v>0</v>
      </c>
      <c r="N5592" t="str">
        <f t="shared" si="174"/>
        <v>No Weather Impact</v>
      </c>
      <c r="O5592" t="str">
        <f t="shared" si="175"/>
        <v>Not Cancelled</v>
      </c>
      <c r="P5592" t="str">
        <f>TEXT(Table1[[#This Row],[Departure_Time]],"mmm yyyy")</f>
        <v>Jan 2024</v>
      </c>
    </row>
    <row r="5593" spans="1:16" x14ac:dyDescent="0.25">
      <c r="A5593" t="s">
        <v>870</v>
      </c>
      <c r="B5593" t="s">
        <v>14</v>
      </c>
      <c r="C5593" t="s">
        <v>14</v>
      </c>
      <c r="D5593" s="5">
        <v>45377.902083333334</v>
      </c>
      <c r="E5593">
        <v>193</v>
      </c>
      <c r="F5593" t="s">
        <v>52</v>
      </c>
      <c r="G5593">
        <v>884</v>
      </c>
      <c r="H5593" t="s">
        <v>21</v>
      </c>
      <c r="I5593" t="s">
        <v>39</v>
      </c>
      <c r="J5593">
        <v>5.8</v>
      </c>
      <c r="K5593">
        <v>3</v>
      </c>
      <c r="L5593">
        <v>0</v>
      </c>
      <c r="M5593">
        <v>0</v>
      </c>
      <c r="N5593" t="str">
        <f t="shared" si="174"/>
        <v>No Weather Impact</v>
      </c>
      <c r="O5593" t="str">
        <f t="shared" si="175"/>
        <v>Cancelled</v>
      </c>
      <c r="P5593" t="str">
        <f>TEXT(Table1[[#This Row],[Departure_Time]],"mmm yyyy")</f>
        <v>Mar 2024</v>
      </c>
    </row>
    <row r="5594" spans="1:16" x14ac:dyDescent="0.25">
      <c r="A5594" t="s">
        <v>658</v>
      </c>
      <c r="B5594" t="s">
        <v>36</v>
      </c>
      <c r="C5594" t="s">
        <v>29</v>
      </c>
      <c r="D5594" s="5">
        <v>45063.943055555559</v>
      </c>
      <c r="E5594">
        <v>199</v>
      </c>
      <c r="F5594" t="s">
        <v>41</v>
      </c>
      <c r="G5594">
        <v>1405</v>
      </c>
      <c r="H5594" t="s">
        <v>17</v>
      </c>
      <c r="I5594" t="s">
        <v>24</v>
      </c>
      <c r="J5594">
        <v>8</v>
      </c>
      <c r="K5594">
        <v>2</v>
      </c>
      <c r="L5594">
        <v>0</v>
      </c>
      <c r="M5594">
        <v>0</v>
      </c>
      <c r="N5594" t="str">
        <f t="shared" si="174"/>
        <v>No Weather Impact</v>
      </c>
      <c r="O5594" t="str">
        <f t="shared" si="175"/>
        <v>Not Cancelled</v>
      </c>
      <c r="P5594" t="str">
        <f>TEXT(Table1[[#This Row],[Departure_Time]],"mmm yyyy")</f>
        <v>May 2023</v>
      </c>
    </row>
    <row r="5595" spans="1:16" x14ac:dyDescent="0.25">
      <c r="A5595" t="s">
        <v>1280</v>
      </c>
      <c r="B5595" t="s">
        <v>29</v>
      </c>
      <c r="C5595" t="s">
        <v>31</v>
      </c>
      <c r="D5595" s="5">
        <v>45306.717361111114</v>
      </c>
      <c r="E5595">
        <v>224</v>
      </c>
      <c r="F5595" t="s">
        <v>16</v>
      </c>
      <c r="G5595">
        <v>1811</v>
      </c>
      <c r="H5595" t="s">
        <v>27</v>
      </c>
      <c r="I5595" t="s">
        <v>24</v>
      </c>
      <c r="J5595">
        <v>7.7</v>
      </c>
      <c r="K5595">
        <v>11</v>
      </c>
      <c r="L5595">
        <v>0</v>
      </c>
      <c r="M5595">
        <v>0</v>
      </c>
      <c r="N5595" t="str">
        <f t="shared" si="174"/>
        <v>No Weather Impact</v>
      </c>
      <c r="O5595" t="str">
        <f t="shared" si="175"/>
        <v>Not Cancelled</v>
      </c>
      <c r="P5595" t="str">
        <f>TEXT(Table1[[#This Row],[Departure_Time]],"mmm yyyy")</f>
        <v>Jan 2024</v>
      </c>
    </row>
    <row r="5596" spans="1:16" x14ac:dyDescent="0.25">
      <c r="A5596" t="s">
        <v>958</v>
      </c>
      <c r="B5596" t="s">
        <v>20</v>
      </c>
      <c r="C5596" t="s">
        <v>36</v>
      </c>
      <c r="D5596" s="5">
        <v>45306.339583333334</v>
      </c>
      <c r="E5596">
        <v>222</v>
      </c>
      <c r="F5596" t="s">
        <v>16</v>
      </c>
      <c r="G5596">
        <v>1546</v>
      </c>
      <c r="H5596" t="s">
        <v>17</v>
      </c>
      <c r="I5596" t="s">
        <v>24</v>
      </c>
      <c r="J5596">
        <v>5.9</v>
      </c>
      <c r="K5596">
        <v>11</v>
      </c>
      <c r="L5596">
        <v>0</v>
      </c>
      <c r="M5596">
        <v>0</v>
      </c>
      <c r="N5596" t="str">
        <f t="shared" si="174"/>
        <v>No Weather Impact</v>
      </c>
      <c r="O5596" t="str">
        <f t="shared" si="175"/>
        <v>Not Cancelled</v>
      </c>
      <c r="P5596" t="str">
        <f>TEXT(Table1[[#This Row],[Departure_Time]],"mmm yyyy")</f>
        <v>Jan 2024</v>
      </c>
    </row>
    <row r="5597" spans="1:16" x14ac:dyDescent="0.25">
      <c r="A5597" t="s">
        <v>118</v>
      </c>
      <c r="B5597" t="s">
        <v>23</v>
      </c>
      <c r="C5597" t="s">
        <v>20</v>
      </c>
      <c r="D5597" s="5">
        <v>45378.022222222222</v>
      </c>
      <c r="E5597">
        <v>155</v>
      </c>
      <c r="F5597" t="s">
        <v>16</v>
      </c>
      <c r="G5597">
        <v>1394</v>
      </c>
      <c r="H5597" t="s">
        <v>18</v>
      </c>
      <c r="I5597" t="s">
        <v>24</v>
      </c>
      <c r="J5597">
        <v>5.9</v>
      </c>
      <c r="K5597">
        <v>12</v>
      </c>
      <c r="L5597">
        <v>0</v>
      </c>
      <c r="M5597">
        <v>0</v>
      </c>
      <c r="N5597" t="str">
        <f t="shared" si="174"/>
        <v>No Weather Impact</v>
      </c>
      <c r="O5597" t="str">
        <f t="shared" si="175"/>
        <v>Not Cancelled</v>
      </c>
      <c r="P5597" t="str">
        <f>TEXT(Table1[[#This Row],[Departure_Time]],"mmm yyyy")</f>
        <v>Mar 2024</v>
      </c>
    </row>
    <row r="5598" spans="1:16" x14ac:dyDescent="0.25">
      <c r="A5598" t="s">
        <v>1414</v>
      </c>
      <c r="B5598" t="s">
        <v>15</v>
      </c>
      <c r="C5598" t="s">
        <v>20</v>
      </c>
      <c r="D5598" s="5">
        <v>45681.70416666667</v>
      </c>
      <c r="E5598">
        <v>210</v>
      </c>
      <c r="F5598" t="s">
        <v>16</v>
      </c>
      <c r="G5598">
        <v>1090</v>
      </c>
      <c r="H5598" t="s">
        <v>18</v>
      </c>
      <c r="I5598" t="s">
        <v>18</v>
      </c>
      <c r="J5598">
        <v>5</v>
      </c>
      <c r="K5598">
        <v>1</v>
      </c>
      <c r="L5598">
        <v>1</v>
      </c>
      <c r="M5598">
        <v>0</v>
      </c>
      <c r="N5598" t="str">
        <f t="shared" si="174"/>
        <v>No Weather Impact</v>
      </c>
      <c r="O5598" t="str">
        <f t="shared" si="175"/>
        <v>Not Cancelled</v>
      </c>
      <c r="P5598" t="str">
        <f>TEXT(Table1[[#This Row],[Departure_Time]],"mmm yyyy")</f>
        <v>Jan 2025</v>
      </c>
    </row>
    <row r="5599" spans="1:16" x14ac:dyDescent="0.25">
      <c r="A5599" t="s">
        <v>1159</v>
      </c>
      <c r="B5599" t="s">
        <v>26</v>
      </c>
      <c r="C5599" t="s">
        <v>15</v>
      </c>
      <c r="D5599" s="5">
        <v>45210.293055555558</v>
      </c>
      <c r="E5599">
        <v>203</v>
      </c>
      <c r="F5599" t="s">
        <v>16</v>
      </c>
      <c r="G5599">
        <v>1323</v>
      </c>
      <c r="H5599" t="s">
        <v>17</v>
      </c>
      <c r="I5599" t="s">
        <v>18</v>
      </c>
      <c r="J5599">
        <v>7.9</v>
      </c>
      <c r="K5599">
        <v>9</v>
      </c>
      <c r="L5599">
        <v>0</v>
      </c>
      <c r="M5599">
        <v>0</v>
      </c>
      <c r="N5599" t="str">
        <f t="shared" si="174"/>
        <v>No Weather Impact</v>
      </c>
      <c r="O5599" t="str">
        <f t="shared" si="175"/>
        <v>Not Cancelled</v>
      </c>
      <c r="P5599" t="str">
        <f>TEXT(Table1[[#This Row],[Departure_Time]],"mmm yyyy")</f>
        <v>Oct 2023</v>
      </c>
    </row>
    <row r="5600" spans="1:16" x14ac:dyDescent="0.25">
      <c r="A5600" t="s">
        <v>1033</v>
      </c>
      <c r="B5600" t="s">
        <v>26</v>
      </c>
      <c r="C5600" t="s">
        <v>14</v>
      </c>
      <c r="D5600" s="5">
        <v>45677.731249999997</v>
      </c>
      <c r="E5600">
        <v>200</v>
      </c>
      <c r="F5600" t="s">
        <v>41</v>
      </c>
      <c r="G5600">
        <v>1287</v>
      </c>
      <c r="H5600" t="s">
        <v>18</v>
      </c>
      <c r="I5600" t="s">
        <v>18</v>
      </c>
      <c r="J5600">
        <v>9.6</v>
      </c>
      <c r="K5600">
        <v>20</v>
      </c>
      <c r="L5600">
        <v>0</v>
      </c>
      <c r="M5600">
        <v>0</v>
      </c>
      <c r="N5600" t="str">
        <f t="shared" si="174"/>
        <v>No Weather Impact</v>
      </c>
      <c r="O5600" t="str">
        <f t="shared" si="175"/>
        <v>Not Cancelled</v>
      </c>
      <c r="P5600" t="str">
        <f>TEXT(Table1[[#This Row],[Departure_Time]],"mmm yyyy")</f>
        <v>Jan 2025</v>
      </c>
    </row>
    <row r="5601" spans="1:16" x14ac:dyDescent="0.25">
      <c r="A5601" t="s">
        <v>747</v>
      </c>
      <c r="B5601" t="s">
        <v>31</v>
      </c>
      <c r="C5601" t="s">
        <v>20</v>
      </c>
      <c r="D5601" s="5">
        <v>45275.317361111112</v>
      </c>
      <c r="E5601">
        <v>153</v>
      </c>
      <c r="F5601" t="s">
        <v>16</v>
      </c>
      <c r="G5601">
        <v>1077</v>
      </c>
      <c r="H5601" t="s">
        <v>18</v>
      </c>
      <c r="I5601" t="s">
        <v>24</v>
      </c>
      <c r="J5601">
        <v>6</v>
      </c>
      <c r="K5601">
        <v>8</v>
      </c>
      <c r="L5601">
        <v>0</v>
      </c>
      <c r="M5601">
        <v>0</v>
      </c>
      <c r="N5601" t="str">
        <f t="shared" si="174"/>
        <v>No Weather Impact</v>
      </c>
      <c r="O5601" t="str">
        <f t="shared" si="175"/>
        <v>Not Cancelled</v>
      </c>
      <c r="P5601" t="str">
        <f>TEXT(Table1[[#This Row],[Departure_Time]],"mmm yyyy")</f>
        <v>Dec 2023</v>
      </c>
    </row>
    <row r="5602" spans="1:16" x14ac:dyDescent="0.25">
      <c r="A5602" t="s">
        <v>359</v>
      </c>
      <c r="B5602" t="s">
        <v>29</v>
      </c>
      <c r="C5602" t="s">
        <v>23</v>
      </c>
      <c r="D5602" s="5">
        <v>45216.459722222222</v>
      </c>
      <c r="E5602">
        <v>153</v>
      </c>
      <c r="F5602" t="s">
        <v>16</v>
      </c>
      <c r="G5602">
        <v>698</v>
      </c>
      <c r="H5602" t="s">
        <v>18</v>
      </c>
      <c r="I5602" t="s">
        <v>18</v>
      </c>
      <c r="J5602">
        <v>10</v>
      </c>
      <c r="K5602">
        <v>21</v>
      </c>
      <c r="L5602">
        <v>0</v>
      </c>
      <c r="M5602">
        <v>1</v>
      </c>
      <c r="N5602" t="str">
        <f t="shared" si="174"/>
        <v>Weather Imapct</v>
      </c>
      <c r="O5602" t="str">
        <f t="shared" si="175"/>
        <v>Not Cancelled</v>
      </c>
      <c r="P5602" t="str">
        <f>TEXT(Table1[[#This Row],[Departure_Time]],"mmm yyyy")</f>
        <v>Oct 2023</v>
      </c>
    </row>
    <row r="5603" spans="1:16" x14ac:dyDescent="0.25">
      <c r="A5603" t="s">
        <v>1493</v>
      </c>
      <c r="B5603" t="s">
        <v>29</v>
      </c>
      <c r="C5603" t="s">
        <v>15</v>
      </c>
      <c r="D5603" s="5">
        <v>45220.813888888886</v>
      </c>
      <c r="E5603">
        <v>91</v>
      </c>
      <c r="F5603" t="s">
        <v>41</v>
      </c>
      <c r="G5603">
        <v>925</v>
      </c>
      <c r="H5603" t="s">
        <v>27</v>
      </c>
      <c r="I5603" t="s">
        <v>18</v>
      </c>
      <c r="J5603">
        <v>7</v>
      </c>
      <c r="K5603">
        <v>16</v>
      </c>
      <c r="L5603">
        <v>0</v>
      </c>
      <c r="M5603">
        <v>0</v>
      </c>
      <c r="N5603" t="str">
        <f t="shared" si="174"/>
        <v>No Weather Impact</v>
      </c>
      <c r="O5603" t="str">
        <f t="shared" si="175"/>
        <v>Not Cancelled</v>
      </c>
      <c r="P5603" t="str">
        <f>TEXT(Table1[[#This Row],[Departure_Time]],"mmm yyyy")</f>
        <v>Oct 2023</v>
      </c>
    </row>
    <row r="5604" spans="1:16" x14ac:dyDescent="0.25">
      <c r="A5604" t="s">
        <v>1263</v>
      </c>
      <c r="B5604" t="s">
        <v>31</v>
      </c>
      <c r="C5604" t="s">
        <v>15</v>
      </c>
      <c r="D5604" s="5">
        <v>45534.363194444442</v>
      </c>
      <c r="E5604">
        <v>212</v>
      </c>
      <c r="F5604" t="s">
        <v>16</v>
      </c>
      <c r="G5604">
        <v>2039</v>
      </c>
      <c r="H5604" t="s">
        <v>18</v>
      </c>
      <c r="I5604" t="s">
        <v>18</v>
      </c>
      <c r="J5604">
        <v>9.6</v>
      </c>
      <c r="K5604">
        <v>5</v>
      </c>
      <c r="L5604">
        <v>0</v>
      </c>
      <c r="M5604">
        <v>0</v>
      </c>
      <c r="N5604" t="str">
        <f t="shared" si="174"/>
        <v>No Weather Impact</v>
      </c>
      <c r="O5604" t="str">
        <f t="shared" si="175"/>
        <v>Not Cancelled</v>
      </c>
      <c r="P5604" t="str">
        <f>TEXT(Table1[[#This Row],[Departure_Time]],"mmm yyyy")</f>
        <v>Aug 2024</v>
      </c>
    </row>
    <row r="5605" spans="1:16" x14ac:dyDescent="0.25">
      <c r="A5605" t="s">
        <v>1842</v>
      </c>
      <c r="B5605" t="s">
        <v>14</v>
      </c>
      <c r="C5605" t="s">
        <v>14</v>
      </c>
      <c r="D5605" s="5">
        <v>45182.295138888891</v>
      </c>
      <c r="E5605">
        <v>183</v>
      </c>
      <c r="F5605" t="s">
        <v>16</v>
      </c>
      <c r="G5605">
        <v>1679</v>
      </c>
      <c r="H5605" t="s">
        <v>21</v>
      </c>
      <c r="I5605" t="s">
        <v>24</v>
      </c>
      <c r="J5605">
        <v>7.4</v>
      </c>
      <c r="K5605">
        <v>4</v>
      </c>
      <c r="L5605">
        <v>0</v>
      </c>
      <c r="M5605">
        <v>0</v>
      </c>
      <c r="N5605" t="str">
        <f t="shared" si="174"/>
        <v>No Weather Impact</v>
      </c>
      <c r="O5605" t="str">
        <f t="shared" si="175"/>
        <v>Not Cancelled</v>
      </c>
      <c r="P5605" t="str">
        <f>TEXT(Table1[[#This Row],[Departure_Time]],"mmm yyyy")</f>
        <v>Sep 2023</v>
      </c>
    </row>
    <row r="5606" spans="1:16" x14ac:dyDescent="0.25">
      <c r="A5606" t="s">
        <v>1769</v>
      </c>
      <c r="B5606" t="s">
        <v>26</v>
      </c>
      <c r="C5606" t="s">
        <v>20</v>
      </c>
      <c r="D5606" s="5">
        <v>45272.294444444444</v>
      </c>
      <c r="E5606">
        <v>213</v>
      </c>
      <c r="F5606" t="s">
        <v>16</v>
      </c>
      <c r="G5606">
        <v>1377</v>
      </c>
      <c r="H5606" t="s">
        <v>18</v>
      </c>
      <c r="I5606" t="s">
        <v>24</v>
      </c>
      <c r="J5606">
        <v>8.9</v>
      </c>
      <c r="K5606">
        <v>11</v>
      </c>
      <c r="L5606">
        <v>0</v>
      </c>
      <c r="M5606">
        <v>0</v>
      </c>
      <c r="N5606" t="str">
        <f t="shared" si="174"/>
        <v>No Weather Impact</v>
      </c>
      <c r="O5606" t="str">
        <f t="shared" si="175"/>
        <v>Not Cancelled</v>
      </c>
      <c r="P5606" t="str">
        <f>TEXT(Table1[[#This Row],[Departure_Time]],"mmm yyyy")</f>
        <v>Dec 2023</v>
      </c>
    </row>
    <row r="5607" spans="1:16" x14ac:dyDescent="0.25">
      <c r="A5607" t="s">
        <v>121</v>
      </c>
      <c r="B5607" t="s">
        <v>36</v>
      </c>
      <c r="C5607" t="s">
        <v>15</v>
      </c>
      <c r="D5607" s="5">
        <v>45152.354861111111</v>
      </c>
      <c r="E5607">
        <v>154</v>
      </c>
      <c r="F5607" t="s">
        <v>16</v>
      </c>
      <c r="G5607">
        <v>1300</v>
      </c>
      <c r="H5607" t="s">
        <v>17</v>
      </c>
      <c r="I5607" t="s">
        <v>39</v>
      </c>
      <c r="J5607">
        <v>6.2</v>
      </c>
      <c r="K5607">
        <v>13</v>
      </c>
      <c r="L5607">
        <v>0</v>
      </c>
      <c r="M5607">
        <v>0</v>
      </c>
      <c r="N5607" t="str">
        <f t="shared" si="174"/>
        <v>No Weather Impact</v>
      </c>
      <c r="O5607" t="str">
        <f t="shared" si="175"/>
        <v>Not Cancelled</v>
      </c>
      <c r="P5607" t="str">
        <f>TEXT(Table1[[#This Row],[Departure_Time]],"mmm yyyy")</f>
        <v>Aug 2023</v>
      </c>
    </row>
    <row r="5608" spans="1:16" x14ac:dyDescent="0.25">
      <c r="A5608" t="s">
        <v>376</v>
      </c>
      <c r="B5608" t="s">
        <v>20</v>
      </c>
      <c r="C5608" t="s">
        <v>20</v>
      </c>
      <c r="D5608" s="5">
        <v>45531.670138888891</v>
      </c>
      <c r="E5608">
        <v>159</v>
      </c>
      <c r="F5608" t="s">
        <v>41</v>
      </c>
      <c r="G5608">
        <v>1312</v>
      </c>
      <c r="H5608" t="s">
        <v>27</v>
      </c>
      <c r="I5608" t="s">
        <v>39</v>
      </c>
      <c r="J5608">
        <v>8.6999999999999993</v>
      </c>
      <c r="K5608">
        <v>14</v>
      </c>
      <c r="L5608">
        <v>0</v>
      </c>
      <c r="M5608">
        <v>0</v>
      </c>
      <c r="N5608" t="str">
        <f t="shared" si="174"/>
        <v>No Weather Impact</v>
      </c>
      <c r="O5608" t="str">
        <f t="shared" si="175"/>
        <v>Not Cancelled</v>
      </c>
      <c r="P5608" t="str">
        <f>TEXT(Table1[[#This Row],[Departure_Time]],"mmm yyyy")</f>
        <v>Aug 2024</v>
      </c>
    </row>
    <row r="5609" spans="1:16" x14ac:dyDescent="0.25">
      <c r="A5609" t="s">
        <v>1101</v>
      </c>
      <c r="B5609" t="s">
        <v>29</v>
      </c>
      <c r="C5609" t="s">
        <v>36</v>
      </c>
      <c r="D5609" s="5">
        <v>45553.372916666667</v>
      </c>
      <c r="E5609">
        <v>74</v>
      </c>
      <c r="F5609" t="s">
        <v>16</v>
      </c>
      <c r="G5609">
        <v>1661</v>
      </c>
      <c r="H5609" t="s">
        <v>21</v>
      </c>
      <c r="I5609" t="s">
        <v>24</v>
      </c>
      <c r="J5609">
        <v>5.9</v>
      </c>
      <c r="K5609">
        <v>18</v>
      </c>
      <c r="L5609">
        <v>0</v>
      </c>
      <c r="M5609">
        <v>0</v>
      </c>
      <c r="N5609" t="str">
        <f t="shared" si="174"/>
        <v>No Weather Impact</v>
      </c>
      <c r="O5609" t="str">
        <f t="shared" si="175"/>
        <v>Not Cancelled</v>
      </c>
      <c r="P5609" t="str">
        <f>TEXT(Table1[[#This Row],[Departure_Time]],"mmm yyyy")</f>
        <v>Sep 2024</v>
      </c>
    </row>
    <row r="5610" spans="1:16" x14ac:dyDescent="0.25">
      <c r="A5610" t="s">
        <v>1032</v>
      </c>
      <c r="B5610" t="s">
        <v>29</v>
      </c>
      <c r="C5610" t="s">
        <v>14</v>
      </c>
      <c r="D5610" s="5">
        <v>45596.960416666669</v>
      </c>
      <c r="E5610">
        <v>118</v>
      </c>
      <c r="F5610" t="s">
        <v>16</v>
      </c>
      <c r="G5610">
        <v>1283</v>
      </c>
      <c r="H5610" t="s">
        <v>21</v>
      </c>
      <c r="I5610" t="s">
        <v>18</v>
      </c>
      <c r="J5610">
        <v>6.1</v>
      </c>
      <c r="K5610">
        <v>3</v>
      </c>
      <c r="L5610">
        <v>0</v>
      </c>
      <c r="M5610">
        <v>0</v>
      </c>
      <c r="N5610" t="str">
        <f t="shared" si="174"/>
        <v>No Weather Impact</v>
      </c>
      <c r="O5610" t="str">
        <f t="shared" si="175"/>
        <v>Not Cancelled</v>
      </c>
      <c r="P5610" t="str">
        <f>TEXT(Table1[[#This Row],[Departure_Time]],"mmm yyyy")</f>
        <v>Oct 2024</v>
      </c>
    </row>
    <row r="5611" spans="1:16" x14ac:dyDescent="0.25">
      <c r="A5611" t="s">
        <v>1925</v>
      </c>
      <c r="B5611" t="s">
        <v>36</v>
      </c>
      <c r="C5611" t="s">
        <v>15</v>
      </c>
      <c r="D5611" s="5">
        <v>45406.379166666666</v>
      </c>
      <c r="E5611">
        <v>182</v>
      </c>
      <c r="F5611" t="s">
        <v>16</v>
      </c>
      <c r="G5611">
        <v>1349</v>
      </c>
      <c r="H5611" t="s">
        <v>21</v>
      </c>
      <c r="I5611" t="s">
        <v>39</v>
      </c>
      <c r="J5611">
        <v>6.4</v>
      </c>
      <c r="K5611">
        <v>2</v>
      </c>
      <c r="L5611">
        <v>0</v>
      </c>
      <c r="M5611">
        <v>0</v>
      </c>
      <c r="N5611" t="str">
        <f t="shared" si="174"/>
        <v>No Weather Impact</v>
      </c>
      <c r="O5611" t="str">
        <f t="shared" si="175"/>
        <v>Not Cancelled</v>
      </c>
      <c r="P5611" t="str">
        <f>TEXT(Table1[[#This Row],[Departure_Time]],"mmm yyyy")</f>
        <v>Apr 2024</v>
      </c>
    </row>
    <row r="5612" spans="1:16" x14ac:dyDescent="0.25">
      <c r="A5612" t="s">
        <v>1494</v>
      </c>
      <c r="B5612" t="s">
        <v>31</v>
      </c>
      <c r="C5612" t="s">
        <v>20</v>
      </c>
      <c r="D5612" s="5">
        <v>45650.571527777778</v>
      </c>
      <c r="E5612">
        <v>177</v>
      </c>
      <c r="F5612" t="s">
        <v>16</v>
      </c>
      <c r="G5612">
        <v>947</v>
      </c>
      <c r="H5612" t="s">
        <v>17</v>
      </c>
      <c r="I5612" t="s">
        <v>24</v>
      </c>
      <c r="J5612">
        <v>7.4</v>
      </c>
      <c r="K5612">
        <v>11</v>
      </c>
      <c r="L5612">
        <v>0</v>
      </c>
      <c r="M5612">
        <v>0</v>
      </c>
      <c r="N5612" t="str">
        <f t="shared" si="174"/>
        <v>No Weather Impact</v>
      </c>
      <c r="O5612" t="str">
        <f t="shared" si="175"/>
        <v>Not Cancelled</v>
      </c>
      <c r="P5612" t="str">
        <f>TEXT(Table1[[#This Row],[Departure_Time]],"mmm yyyy")</f>
        <v>Dec 2024</v>
      </c>
    </row>
    <row r="5613" spans="1:16" x14ac:dyDescent="0.25">
      <c r="A5613" t="s">
        <v>1601</v>
      </c>
      <c r="B5613" t="s">
        <v>31</v>
      </c>
      <c r="C5613" t="s">
        <v>29</v>
      </c>
      <c r="D5613" s="5">
        <v>45635.604861111111</v>
      </c>
      <c r="E5613">
        <v>96</v>
      </c>
      <c r="F5613" t="s">
        <v>16</v>
      </c>
      <c r="G5613">
        <v>1368</v>
      </c>
      <c r="H5613" t="s">
        <v>17</v>
      </c>
      <c r="I5613" t="s">
        <v>39</v>
      </c>
      <c r="J5613">
        <v>7.1</v>
      </c>
      <c r="K5613">
        <v>3</v>
      </c>
      <c r="L5613">
        <v>0</v>
      </c>
      <c r="M5613">
        <v>0</v>
      </c>
      <c r="N5613" t="str">
        <f t="shared" si="174"/>
        <v>No Weather Impact</v>
      </c>
      <c r="O5613" t="str">
        <f t="shared" si="175"/>
        <v>Not Cancelled</v>
      </c>
      <c r="P5613" t="str">
        <f>TEXT(Table1[[#This Row],[Departure_Time]],"mmm yyyy")</f>
        <v>Dec 2024</v>
      </c>
    </row>
    <row r="5614" spans="1:16" x14ac:dyDescent="0.25">
      <c r="A5614" t="s">
        <v>871</v>
      </c>
      <c r="B5614" t="s">
        <v>31</v>
      </c>
      <c r="C5614" t="s">
        <v>31</v>
      </c>
      <c r="D5614" s="5">
        <v>45327.289583333331</v>
      </c>
      <c r="E5614">
        <v>254</v>
      </c>
      <c r="F5614" t="s">
        <v>16</v>
      </c>
      <c r="G5614">
        <v>856</v>
      </c>
      <c r="H5614" t="s">
        <v>27</v>
      </c>
      <c r="I5614" t="s">
        <v>24</v>
      </c>
      <c r="J5614">
        <v>5.6</v>
      </c>
      <c r="K5614">
        <v>4</v>
      </c>
      <c r="L5614">
        <v>0</v>
      </c>
      <c r="M5614">
        <v>0</v>
      </c>
      <c r="N5614" t="str">
        <f t="shared" si="174"/>
        <v>No Weather Impact</v>
      </c>
      <c r="O5614" t="str">
        <f t="shared" si="175"/>
        <v>Not Cancelled</v>
      </c>
      <c r="P5614" t="str">
        <f>TEXT(Table1[[#This Row],[Departure_Time]],"mmm yyyy")</f>
        <v>Feb 2024</v>
      </c>
    </row>
    <row r="5615" spans="1:16" x14ac:dyDescent="0.25">
      <c r="A5615" t="s">
        <v>85</v>
      </c>
      <c r="B5615" t="s">
        <v>31</v>
      </c>
      <c r="C5615" t="s">
        <v>31</v>
      </c>
      <c r="D5615" s="5">
        <v>45169.40902777778</v>
      </c>
      <c r="E5615">
        <v>160</v>
      </c>
      <c r="F5615" t="s">
        <v>16</v>
      </c>
      <c r="G5615">
        <v>1164</v>
      </c>
      <c r="H5615" t="s">
        <v>17</v>
      </c>
      <c r="I5615" t="s">
        <v>18</v>
      </c>
      <c r="J5615">
        <v>3.8</v>
      </c>
      <c r="K5615">
        <v>5</v>
      </c>
      <c r="L5615">
        <v>0</v>
      </c>
      <c r="M5615">
        <v>0</v>
      </c>
      <c r="N5615" t="str">
        <f t="shared" si="174"/>
        <v>No Weather Impact</v>
      </c>
      <c r="O5615" t="str">
        <f t="shared" si="175"/>
        <v>Not Cancelled</v>
      </c>
      <c r="P5615" t="str">
        <f>TEXT(Table1[[#This Row],[Departure_Time]],"mmm yyyy")</f>
        <v>Aug 2023</v>
      </c>
    </row>
    <row r="5616" spans="1:16" x14ac:dyDescent="0.25">
      <c r="A5616" t="s">
        <v>1625</v>
      </c>
      <c r="B5616" t="s">
        <v>29</v>
      </c>
      <c r="C5616" t="s">
        <v>23</v>
      </c>
      <c r="D5616" s="5">
        <v>45473.444444444445</v>
      </c>
      <c r="E5616">
        <v>213</v>
      </c>
      <c r="F5616" t="s">
        <v>16</v>
      </c>
      <c r="G5616">
        <v>1625</v>
      </c>
      <c r="H5616" t="s">
        <v>21</v>
      </c>
      <c r="I5616" t="s">
        <v>24</v>
      </c>
      <c r="J5616">
        <v>8.5</v>
      </c>
      <c r="K5616">
        <v>2</v>
      </c>
      <c r="L5616">
        <v>0</v>
      </c>
      <c r="M5616">
        <v>0</v>
      </c>
      <c r="N5616" t="str">
        <f t="shared" si="174"/>
        <v>No Weather Impact</v>
      </c>
      <c r="O5616" t="str">
        <f t="shared" si="175"/>
        <v>Not Cancelled</v>
      </c>
      <c r="P5616" t="str">
        <f>TEXT(Table1[[#This Row],[Departure_Time]],"mmm yyyy")</f>
        <v>Jun 2024</v>
      </c>
    </row>
    <row r="5617" spans="1:16" x14ac:dyDescent="0.25">
      <c r="A5617" t="s">
        <v>644</v>
      </c>
      <c r="B5617" t="s">
        <v>15</v>
      </c>
      <c r="C5617" t="s">
        <v>31</v>
      </c>
      <c r="D5617" s="5">
        <v>45115.649305555555</v>
      </c>
      <c r="E5617">
        <v>143</v>
      </c>
      <c r="F5617" t="s">
        <v>52</v>
      </c>
      <c r="G5617">
        <v>1324</v>
      </c>
      <c r="H5617" t="s">
        <v>27</v>
      </c>
      <c r="I5617" t="s">
        <v>39</v>
      </c>
      <c r="J5617">
        <v>6</v>
      </c>
      <c r="K5617">
        <v>8</v>
      </c>
      <c r="L5617">
        <v>0</v>
      </c>
      <c r="M5617">
        <v>0</v>
      </c>
      <c r="N5617" t="str">
        <f t="shared" si="174"/>
        <v>No Weather Impact</v>
      </c>
      <c r="O5617" t="str">
        <f t="shared" si="175"/>
        <v>Cancelled</v>
      </c>
      <c r="P5617" t="str">
        <f>TEXT(Table1[[#This Row],[Departure_Time]],"mmm yyyy")</f>
        <v>Jul 2023</v>
      </c>
    </row>
    <row r="5618" spans="1:16" x14ac:dyDescent="0.25">
      <c r="A5618" t="s">
        <v>1754</v>
      </c>
      <c r="B5618" t="s">
        <v>26</v>
      </c>
      <c r="C5618" t="s">
        <v>20</v>
      </c>
      <c r="D5618" s="5">
        <v>45043.546527777777</v>
      </c>
      <c r="E5618">
        <v>186</v>
      </c>
      <c r="F5618" t="s">
        <v>16</v>
      </c>
      <c r="G5618">
        <v>1021</v>
      </c>
      <c r="H5618" t="s">
        <v>17</v>
      </c>
      <c r="I5618" t="s">
        <v>18</v>
      </c>
      <c r="J5618">
        <v>6.9</v>
      </c>
      <c r="K5618">
        <v>17</v>
      </c>
      <c r="L5618">
        <v>0</v>
      </c>
      <c r="M5618">
        <v>0</v>
      </c>
      <c r="N5618" t="str">
        <f t="shared" si="174"/>
        <v>No Weather Impact</v>
      </c>
      <c r="O5618" t="str">
        <f t="shared" si="175"/>
        <v>Not Cancelled</v>
      </c>
      <c r="P5618" t="str">
        <f>TEXT(Table1[[#This Row],[Departure_Time]],"mmm yyyy")</f>
        <v>Apr 2023</v>
      </c>
    </row>
    <row r="5619" spans="1:16" x14ac:dyDescent="0.25">
      <c r="A5619" t="s">
        <v>1821</v>
      </c>
      <c r="B5619" t="s">
        <v>36</v>
      </c>
      <c r="C5619" t="s">
        <v>20</v>
      </c>
      <c r="D5619" s="5">
        <v>45387.784722222219</v>
      </c>
      <c r="E5619">
        <v>254</v>
      </c>
      <c r="F5619" t="s">
        <v>16</v>
      </c>
      <c r="G5619">
        <v>1283</v>
      </c>
      <c r="H5619" t="s">
        <v>18</v>
      </c>
      <c r="I5619" t="s">
        <v>39</v>
      </c>
      <c r="J5619">
        <v>5.2</v>
      </c>
      <c r="K5619">
        <v>1</v>
      </c>
      <c r="L5619">
        <v>0</v>
      </c>
      <c r="M5619">
        <v>1</v>
      </c>
      <c r="N5619" t="str">
        <f t="shared" si="174"/>
        <v>Weather Imapct</v>
      </c>
      <c r="O5619" t="str">
        <f t="shared" si="175"/>
        <v>Not Cancelled</v>
      </c>
      <c r="P5619" t="str">
        <f>TEXT(Table1[[#This Row],[Departure_Time]],"mmm yyyy")</f>
        <v>Apr 2024</v>
      </c>
    </row>
    <row r="5620" spans="1:16" x14ac:dyDescent="0.25">
      <c r="A5620" t="s">
        <v>1470</v>
      </c>
      <c r="B5620" t="s">
        <v>36</v>
      </c>
      <c r="C5620" t="s">
        <v>31</v>
      </c>
      <c r="D5620" s="5">
        <v>45425.023611111108</v>
      </c>
      <c r="E5620">
        <v>102</v>
      </c>
      <c r="F5620" t="s">
        <v>41</v>
      </c>
      <c r="G5620">
        <v>1063</v>
      </c>
      <c r="H5620" t="s">
        <v>17</v>
      </c>
      <c r="I5620" t="s">
        <v>24</v>
      </c>
      <c r="J5620">
        <v>5</v>
      </c>
      <c r="K5620">
        <v>6</v>
      </c>
      <c r="L5620">
        <v>0</v>
      </c>
      <c r="M5620">
        <v>0</v>
      </c>
      <c r="N5620" t="str">
        <f t="shared" si="174"/>
        <v>No Weather Impact</v>
      </c>
      <c r="O5620" t="str">
        <f t="shared" si="175"/>
        <v>Not Cancelled</v>
      </c>
      <c r="P5620" t="str">
        <f>TEXT(Table1[[#This Row],[Departure_Time]],"mmm yyyy")</f>
        <v>May 2024</v>
      </c>
    </row>
    <row r="5621" spans="1:16" x14ac:dyDescent="0.25">
      <c r="A5621" t="s">
        <v>956</v>
      </c>
      <c r="B5621" t="s">
        <v>14</v>
      </c>
      <c r="C5621" t="s">
        <v>36</v>
      </c>
      <c r="D5621" s="5">
        <v>45356.863888888889</v>
      </c>
      <c r="E5621">
        <v>123</v>
      </c>
      <c r="F5621" t="s">
        <v>16</v>
      </c>
      <c r="G5621">
        <v>1186</v>
      </c>
      <c r="H5621" t="s">
        <v>18</v>
      </c>
      <c r="I5621" t="s">
        <v>24</v>
      </c>
      <c r="J5621">
        <v>7.9</v>
      </c>
      <c r="K5621">
        <v>16</v>
      </c>
      <c r="L5621">
        <v>0</v>
      </c>
      <c r="M5621">
        <v>1</v>
      </c>
      <c r="N5621" t="str">
        <f t="shared" si="174"/>
        <v>Weather Imapct</v>
      </c>
      <c r="O5621" t="str">
        <f t="shared" si="175"/>
        <v>Not Cancelled</v>
      </c>
      <c r="P5621" t="str">
        <f>TEXT(Table1[[#This Row],[Departure_Time]],"mmm yyyy")</f>
        <v>Mar 2024</v>
      </c>
    </row>
    <row r="5622" spans="1:16" x14ac:dyDescent="0.25">
      <c r="A5622" t="s">
        <v>1729</v>
      </c>
      <c r="B5622" t="s">
        <v>14</v>
      </c>
      <c r="C5622" t="s">
        <v>36</v>
      </c>
      <c r="D5622" s="5">
        <v>45147.93472222222</v>
      </c>
      <c r="E5622">
        <v>132</v>
      </c>
      <c r="F5622" t="s">
        <v>16</v>
      </c>
      <c r="G5622">
        <v>782</v>
      </c>
      <c r="H5622" t="s">
        <v>21</v>
      </c>
      <c r="I5622" t="s">
        <v>39</v>
      </c>
      <c r="J5622">
        <v>7.2</v>
      </c>
      <c r="K5622">
        <v>1</v>
      </c>
      <c r="L5622">
        <v>0</v>
      </c>
      <c r="M5622">
        <v>1</v>
      </c>
      <c r="N5622" t="str">
        <f t="shared" si="174"/>
        <v>Weather Imapct</v>
      </c>
      <c r="O5622" t="str">
        <f t="shared" si="175"/>
        <v>Not Cancelled</v>
      </c>
      <c r="P5622" t="str">
        <f>TEXT(Table1[[#This Row],[Departure_Time]],"mmm yyyy")</f>
        <v>Aug 2023</v>
      </c>
    </row>
    <row r="5623" spans="1:16" x14ac:dyDescent="0.25">
      <c r="A5623" t="s">
        <v>937</v>
      </c>
      <c r="B5623" t="s">
        <v>14</v>
      </c>
      <c r="C5623" t="s">
        <v>36</v>
      </c>
      <c r="D5623" s="5">
        <v>45589.557638888888</v>
      </c>
      <c r="E5623">
        <v>72</v>
      </c>
      <c r="F5623" t="s">
        <v>41</v>
      </c>
      <c r="G5623">
        <v>1248</v>
      </c>
      <c r="H5623" t="s">
        <v>18</v>
      </c>
      <c r="I5623" t="s">
        <v>39</v>
      </c>
      <c r="J5623">
        <v>8.4</v>
      </c>
      <c r="K5623">
        <v>0</v>
      </c>
      <c r="L5623">
        <v>0</v>
      </c>
      <c r="M5623">
        <v>0</v>
      </c>
      <c r="N5623" t="str">
        <f t="shared" si="174"/>
        <v>No Weather Impact</v>
      </c>
      <c r="O5623" t="str">
        <f t="shared" si="175"/>
        <v>Not Cancelled</v>
      </c>
      <c r="P5623" t="str">
        <f>TEXT(Table1[[#This Row],[Departure_Time]],"mmm yyyy")</f>
        <v>Oct 2024</v>
      </c>
    </row>
    <row r="5624" spans="1:16" x14ac:dyDescent="0.25">
      <c r="A5624" t="s">
        <v>1250</v>
      </c>
      <c r="B5624" t="s">
        <v>26</v>
      </c>
      <c r="C5624" t="s">
        <v>31</v>
      </c>
      <c r="D5624" s="5">
        <v>45374.549305555556</v>
      </c>
      <c r="E5624">
        <v>173</v>
      </c>
      <c r="F5624" t="s">
        <v>16</v>
      </c>
      <c r="G5624">
        <v>1080</v>
      </c>
      <c r="H5624" t="s">
        <v>27</v>
      </c>
      <c r="I5624" t="s">
        <v>24</v>
      </c>
      <c r="J5624">
        <v>5.4</v>
      </c>
      <c r="K5624">
        <v>4</v>
      </c>
      <c r="L5624">
        <v>1</v>
      </c>
      <c r="M5624">
        <v>0</v>
      </c>
      <c r="N5624" t="str">
        <f t="shared" si="174"/>
        <v>No Weather Impact</v>
      </c>
      <c r="O5624" t="str">
        <f t="shared" si="175"/>
        <v>Not Cancelled</v>
      </c>
      <c r="P5624" t="str">
        <f>TEXT(Table1[[#This Row],[Departure_Time]],"mmm yyyy")</f>
        <v>Mar 2024</v>
      </c>
    </row>
    <row r="5625" spans="1:16" x14ac:dyDescent="0.25">
      <c r="A5625" t="s">
        <v>287</v>
      </c>
      <c r="B5625" t="s">
        <v>29</v>
      </c>
      <c r="C5625" t="s">
        <v>15</v>
      </c>
      <c r="D5625" s="5">
        <v>45312.694444444445</v>
      </c>
      <c r="E5625">
        <v>351</v>
      </c>
      <c r="F5625" t="s">
        <v>16</v>
      </c>
      <c r="G5625">
        <v>1058</v>
      </c>
      <c r="H5625" t="s">
        <v>21</v>
      </c>
      <c r="I5625" t="s">
        <v>24</v>
      </c>
      <c r="J5625">
        <v>7</v>
      </c>
      <c r="K5625">
        <v>11</v>
      </c>
      <c r="L5625">
        <v>0</v>
      </c>
      <c r="M5625">
        <v>0</v>
      </c>
      <c r="N5625" t="str">
        <f t="shared" si="174"/>
        <v>No Weather Impact</v>
      </c>
      <c r="O5625" t="str">
        <f t="shared" si="175"/>
        <v>Not Cancelled</v>
      </c>
      <c r="P5625" t="str">
        <f>TEXT(Table1[[#This Row],[Departure_Time]],"mmm yyyy")</f>
        <v>Jan 2024</v>
      </c>
    </row>
    <row r="5626" spans="1:16" x14ac:dyDescent="0.25">
      <c r="A5626" t="s">
        <v>1414</v>
      </c>
      <c r="B5626" t="s">
        <v>29</v>
      </c>
      <c r="C5626" t="s">
        <v>23</v>
      </c>
      <c r="D5626" s="5">
        <v>45188.181944444441</v>
      </c>
      <c r="E5626">
        <v>27</v>
      </c>
      <c r="F5626" t="s">
        <v>16</v>
      </c>
      <c r="G5626">
        <v>838</v>
      </c>
      <c r="H5626" t="s">
        <v>17</v>
      </c>
      <c r="I5626" t="s">
        <v>39</v>
      </c>
      <c r="J5626">
        <v>4.9000000000000004</v>
      </c>
      <c r="K5626">
        <v>16</v>
      </c>
      <c r="L5626">
        <v>0</v>
      </c>
      <c r="M5626">
        <v>0</v>
      </c>
      <c r="N5626" t="str">
        <f t="shared" si="174"/>
        <v>No Weather Impact</v>
      </c>
      <c r="O5626" t="str">
        <f t="shared" si="175"/>
        <v>Not Cancelled</v>
      </c>
      <c r="P5626" t="str">
        <f>TEXT(Table1[[#This Row],[Departure_Time]],"mmm yyyy")</f>
        <v>Sep 2023</v>
      </c>
    </row>
    <row r="5627" spans="1:16" x14ac:dyDescent="0.25">
      <c r="A5627" t="s">
        <v>865</v>
      </c>
      <c r="B5627" t="s">
        <v>36</v>
      </c>
      <c r="C5627" t="s">
        <v>20</v>
      </c>
      <c r="D5627" s="5">
        <v>45393.04583333333</v>
      </c>
      <c r="E5627">
        <v>155</v>
      </c>
      <c r="F5627" t="s">
        <v>16</v>
      </c>
      <c r="G5627">
        <v>1169</v>
      </c>
      <c r="H5627" t="s">
        <v>27</v>
      </c>
      <c r="I5627" t="s">
        <v>24</v>
      </c>
      <c r="J5627">
        <v>4.7</v>
      </c>
      <c r="K5627">
        <v>0</v>
      </c>
      <c r="L5627">
        <v>0</v>
      </c>
      <c r="M5627">
        <v>1</v>
      </c>
      <c r="N5627" t="str">
        <f t="shared" si="174"/>
        <v>Weather Imapct</v>
      </c>
      <c r="O5627" t="str">
        <f t="shared" si="175"/>
        <v>Not Cancelled</v>
      </c>
      <c r="P5627" t="str">
        <f>TEXT(Table1[[#This Row],[Departure_Time]],"mmm yyyy")</f>
        <v>Apr 2024</v>
      </c>
    </row>
    <row r="5628" spans="1:16" x14ac:dyDescent="0.25">
      <c r="A5628" t="s">
        <v>1917</v>
      </c>
      <c r="B5628" t="s">
        <v>31</v>
      </c>
      <c r="C5628" t="s">
        <v>15</v>
      </c>
      <c r="D5628" s="5">
        <v>45676.165277777778</v>
      </c>
      <c r="E5628">
        <v>169</v>
      </c>
      <c r="F5628" t="s">
        <v>16</v>
      </c>
      <c r="G5628">
        <v>1208</v>
      </c>
      <c r="H5628" t="s">
        <v>21</v>
      </c>
      <c r="I5628" t="s">
        <v>39</v>
      </c>
      <c r="J5628">
        <v>5.8</v>
      </c>
      <c r="K5628">
        <v>9</v>
      </c>
      <c r="L5628">
        <v>0</v>
      </c>
      <c r="M5628">
        <v>0</v>
      </c>
      <c r="N5628" t="str">
        <f t="shared" si="174"/>
        <v>No Weather Impact</v>
      </c>
      <c r="O5628" t="str">
        <f t="shared" si="175"/>
        <v>Not Cancelled</v>
      </c>
      <c r="P5628" t="str">
        <f>TEXT(Table1[[#This Row],[Departure_Time]],"mmm yyyy")</f>
        <v>Jan 2025</v>
      </c>
    </row>
    <row r="5629" spans="1:16" x14ac:dyDescent="0.25">
      <c r="A5629" t="s">
        <v>1402</v>
      </c>
      <c r="B5629" t="s">
        <v>23</v>
      </c>
      <c r="C5629" t="s">
        <v>29</v>
      </c>
      <c r="D5629" s="5">
        <v>45612.461111111108</v>
      </c>
      <c r="E5629">
        <v>144</v>
      </c>
      <c r="F5629" t="s">
        <v>52</v>
      </c>
      <c r="G5629">
        <v>1358</v>
      </c>
      <c r="H5629" t="s">
        <v>18</v>
      </c>
      <c r="I5629" t="s">
        <v>24</v>
      </c>
      <c r="J5629">
        <v>5.9</v>
      </c>
      <c r="K5629">
        <v>14</v>
      </c>
      <c r="L5629">
        <v>0</v>
      </c>
      <c r="M5629">
        <v>0</v>
      </c>
      <c r="N5629" t="str">
        <f t="shared" si="174"/>
        <v>No Weather Impact</v>
      </c>
      <c r="O5629" t="str">
        <f t="shared" si="175"/>
        <v>Cancelled</v>
      </c>
      <c r="P5629" t="str">
        <f>TEXT(Table1[[#This Row],[Departure_Time]],"mmm yyyy")</f>
        <v>Nov 2024</v>
      </c>
    </row>
    <row r="5630" spans="1:16" x14ac:dyDescent="0.25">
      <c r="A5630" t="s">
        <v>119</v>
      </c>
      <c r="B5630" t="s">
        <v>26</v>
      </c>
      <c r="C5630" t="s">
        <v>26</v>
      </c>
      <c r="D5630" s="5">
        <v>45348.425000000003</v>
      </c>
      <c r="E5630">
        <v>166</v>
      </c>
      <c r="F5630" t="s">
        <v>16</v>
      </c>
      <c r="G5630">
        <v>718</v>
      </c>
      <c r="H5630" t="s">
        <v>17</v>
      </c>
      <c r="I5630" t="s">
        <v>24</v>
      </c>
      <c r="J5630">
        <v>8.5</v>
      </c>
      <c r="K5630">
        <v>9</v>
      </c>
      <c r="L5630">
        <v>0</v>
      </c>
      <c r="M5630">
        <v>0</v>
      </c>
      <c r="N5630" t="str">
        <f t="shared" si="174"/>
        <v>No Weather Impact</v>
      </c>
      <c r="O5630" t="str">
        <f t="shared" si="175"/>
        <v>Not Cancelled</v>
      </c>
      <c r="P5630" t="str">
        <f>TEXT(Table1[[#This Row],[Departure_Time]],"mmm yyyy")</f>
        <v>Feb 2024</v>
      </c>
    </row>
    <row r="5631" spans="1:16" x14ac:dyDescent="0.25">
      <c r="A5631" t="s">
        <v>1926</v>
      </c>
      <c r="B5631" t="s">
        <v>15</v>
      </c>
      <c r="C5631" t="s">
        <v>26</v>
      </c>
      <c r="D5631" s="5">
        <v>45540.397916666669</v>
      </c>
      <c r="E5631">
        <v>83</v>
      </c>
      <c r="F5631" t="s">
        <v>16</v>
      </c>
      <c r="G5631">
        <v>1119</v>
      </c>
      <c r="H5631" t="s">
        <v>27</v>
      </c>
      <c r="I5631" t="s">
        <v>24</v>
      </c>
      <c r="J5631">
        <v>5.5</v>
      </c>
      <c r="K5631">
        <v>23</v>
      </c>
      <c r="L5631">
        <v>0</v>
      </c>
      <c r="M5631">
        <v>0</v>
      </c>
      <c r="N5631" t="str">
        <f t="shared" si="174"/>
        <v>No Weather Impact</v>
      </c>
      <c r="O5631" t="str">
        <f t="shared" si="175"/>
        <v>Not Cancelled</v>
      </c>
      <c r="P5631" t="str">
        <f>TEXT(Table1[[#This Row],[Departure_Time]],"mmm yyyy")</f>
        <v>Sep 2024</v>
      </c>
    </row>
    <row r="5632" spans="1:16" x14ac:dyDescent="0.25">
      <c r="A5632" t="s">
        <v>1893</v>
      </c>
      <c r="B5632" t="s">
        <v>26</v>
      </c>
      <c r="C5632" t="s">
        <v>26</v>
      </c>
      <c r="D5632" s="5">
        <v>45444.559027777781</v>
      </c>
      <c r="E5632">
        <v>185</v>
      </c>
      <c r="F5632" t="s">
        <v>16</v>
      </c>
      <c r="G5632">
        <v>1004</v>
      </c>
      <c r="H5632" t="s">
        <v>18</v>
      </c>
      <c r="I5632" t="s">
        <v>39</v>
      </c>
      <c r="J5632">
        <v>7.2</v>
      </c>
      <c r="K5632">
        <v>6</v>
      </c>
      <c r="L5632">
        <v>0</v>
      </c>
      <c r="M5632">
        <v>0</v>
      </c>
      <c r="N5632" t="str">
        <f t="shared" si="174"/>
        <v>No Weather Impact</v>
      </c>
      <c r="O5632" t="str">
        <f t="shared" si="175"/>
        <v>Not Cancelled</v>
      </c>
      <c r="P5632" t="str">
        <f>TEXT(Table1[[#This Row],[Departure_Time]],"mmm yyyy")</f>
        <v>Jun 2024</v>
      </c>
    </row>
    <row r="5633" spans="1:16" x14ac:dyDescent="0.25">
      <c r="A5633" t="s">
        <v>1373</v>
      </c>
      <c r="B5633" t="s">
        <v>23</v>
      </c>
      <c r="C5633" t="s">
        <v>36</v>
      </c>
      <c r="D5633" s="5">
        <v>45194.67291666667</v>
      </c>
      <c r="E5633">
        <v>180</v>
      </c>
      <c r="F5633" t="s">
        <v>52</v>
      </c>
      <c r="G5633">
        <v>1060</v>
      </c>
      <c r="H5633" t="s">
        <v>18</v>
      </c>
      <c r="I5633" t="s">
        <v>24</v>
      </c>
      <c r="J5633">
        <v>7.6</v>
      </c>
      <c r="K5633">
        <v>11</v>
      </c>
      <c r="L5633">
        <v>0</v>
      </c>
      <c r="M5633">
        <v>0</v>
      </c>
      <c r="N5633" t="str">
        <f t="shared" si="174"/>
        <v>No Weather Impact</v>
      </c>
      <c r="O5633" t="str">
        <f t="shared" si="175"/>
        <v>Cancelled</v>
      </c>
      <c r="P5633" t="str">
        <f>TEXT(Table1[[#This Row],[Departure_Time]],"mmm yyyy")</f>
        <v>Sep 2023</v>
      </c>
    </row>
    <row r="5634" spans="1:16" x14ac:dyDescent="0.25">
      <c r="A5634" t="s">
        <v>88</v>
      </c>
      <c r="B5634" t="s">
        <v>23</v>
      </c>
      <c r="C5634" t="s">
        <v>14</v>
      </c>
      <c r="D5634" s="5">
        <v>45710.420138888891</v>
      </c>
      <c r="E5634">
        <v>166</v>
      </c>
      <c r="F5634" t="s">
        <v>16</v>
      </c>
      <c r="G5634">
        <v>997</v>
      </c>
      <c r="H5634" t="s">
        <v>27</v>
      </c>
      <c r="I5634" t="s">
        <v>39</v>
      </c>
      <c r="J5634">
        <v>6.4</v>
      </c>
      <c r="K5634">
        <v>0</v>
      </c>
      <c r="L5634">
        <v>0</v>
      </c>
      <c r="M5634">
        <v>0</v>
      </c>
      <c r="N5634" t="str">
        <f t="shared" si="174"/>
        <v>No Weather Impact</v>
      </c>
      <c r="O5634" t="str">
        <f t="shared" si="175"/>
        <v>Not Cancelled</v>
      </c>
      <c r="P5634" t="str">
        <f>TEXT(Table1[[#This Row],[Departure_Time]],"mmm yyyy")</f>
        <v>Feb 2025</v>
      </c>
    </row>
    <row r="5635" spans="1:16" x14ac:dyDescent="0.25">
      <c r="A5635" t="s">
        <v>100</v>
      </c>
      <c r="B5635" t="s">
        <v>23</v>
      </c>
      <c r="C5635" t="s">
        <v>36</v>
      </c>
      <c r="D5635" s="5">
        <v>45162.113194444442</v>
      </c>
      <c r="E5635">
        <v>195</v>
      </c>
      <c r="F5635" t="s">
        <v>16</v>
      </c>
      <c r="G5635">
        <v>965</v>
      </c>
      <c r="H5635" t="s">
        <v>21</v>
      </c>
      <c r="I5635" t="s">
        <v>24</v>
      </c>
      <c r="J5635">
        <v>8.1999999999999993</v>
      </c>
      <c r="K5635">
        <v>10</v>
      </c>
      <c r="L5635">
        <v>0</v>
      </c>
      <c r="M5635">
        <v>0</v>
      </c>
      <c r="N5635" t="str">
        <f t="shared" ref="N5635:N5698" si="176">IF(M5635=1, "Weather Imapct", "No Weather Impact")</f>
        <v>No Weather Impact</v>
      </c>
      <c r="O5635" t="str">
        <f t="shared" ref="O5635:O5698" si="177">IF(F5635="Cancelled", "Cancelled", "Not Cancelled")</f>
        <v>Not Cancelled</v>
      </c>
      <c r="P5635" t="str">
        <f>TEXT(Table1[[#This Row],[Departure_Time]],"mmm yyyy")</f>
        <v>Aug 2023</v>
      </c>
    </row>
    <row r="5636" spans="1:16" x14ac:dyDescent="0.25">
      <c r="A5636" t="s">
        <v>580</v>
      </c>
      <c r="B5636" t="s">
        <v>36</v>
      </c>
      <c r="C5636" t="s">
        <v>14</v>
      </c>
      <c r="D5636" s="5">
        <v>45163.836805555555</v>
      </c>
      <c r="E5636">
        <v>162</v>
      </c>
      <c r="F5636" t="s">
        <v>41</v>
      </c>
      <c r="G5636">
        <v>711</v>
      </c>
      <c r="H5636" t="s">
        <v>27</v>
      </c>
      <c r="I5636" t="s">
        <v>39</v>
      </c>
      <c r="J5636">
        <v>7.9</v>
      </c>
      <c r="K5636">
        <v>32</v>
      </c>
      <c r="L5636">
        <v>0</v>
      </c>
      <c r="M5636">
        <v>0</v>
      </c>
      <c r="N5636" t="str">
        <f t="shared" si="176"/>
        <v>No Weather Impact</v>
      </c>
      <c r="O5636" t="str">
        <f t="shared" si="177"/>
        <v>Not Cancelled</v>
      </c>
      <c r="P5636" t="str">
        <f>TEXT(Table1[[#This Row],[Departure_Time]],"mmm yyyy")</f>
        <v>Aug 2023</v>
      </c>
    </row>
    <row r="5637" spans="1:16" x14ac:dyDescent="0.25">
      <c r="A5637" t="s">
        <v>287</v>
      </c>
      <c r="B5637" t="s">
        <v>29</v>
      </c>
      <c r="C5637" t="s">
        <v>23</v>
      </c>
      <c r="D5637" s="5">
        <v>45332.145138888889</v>
      </c>
      <c r="E5637">
        <v>79</v>
      </c>
      <c r="F5637" t="s">
        <v>16</v>
      </c>
      <c r="G5637">
        <v>1163</v>
      </c>
      <c r="H5637" t="s">
        <v>17</v>
      </c>
      <c r="I5637" t="s">
        <v>39</v>
      </c>
      <c r="J5637">
        <v>9.8000000000000007</v>
      </c>
      <c r="K5637">
        <v>13</v>
      </c>
      <c r="L5637">
        <v>0</v>
      </c>
      <c r="M5637">
        <v>0</v>
      </c>
      <c r="N5637" t="str">
        <f t="shared" si="176"/>
        <v>No Weather Impact</v>
      </c>
      <c r="O5637" t="str">
        <f t="shared" si="177"/>
        <v>Not Cancelled</v>
      </c>
      <c r="P5637" t="str">
        <f>TEXT(Table1[[#This Row],[Departure_Time]],"mmm yyyy")</f>
        <v>Feb 2024</v>
      </c>
    </row>
    <row r="5638" spans="1:16" x14ac:dyDescent="0.25">
      <c r="A5638" t="s">
        <v>401</v>
      </c>
      <c r="B5638" t="s">
        <v>20</v>
      </c>
      <c r="C5638" t="s">
        <v>14</v>
      </c>
      <c r="D5638" s="5">
        <v>45550.740972222222</v>
      </c>
      <c r="E5638">
        <v>182</v>
      </c>
      <c r="F5638" t="s">
        <v>16</v>
      </c>
      <c r="G5638">
        <v>1402</v>
      </c>
      <c r="H5638" t="s">
        <v>17</v>
      </c>
      <c r="I5638" t="s">
        <v>18</v>
      </c>
      <c r="J5638">
        <v>7.1</v>
      </c>
      <c r="K5638">
        <v>6</v>
      </c>
      <c r="L5638">
        <v>0</v>
      </c>
      <c r="M5638">
        <v>0</v>
      </c>
      <c r="N5638" t="str">
        <f t="shared" si="176"/>
        <v>No Weather Impact</v>
      </c>
      <c r="O5638" t="str">
        <f t="shared" si="177"/>
        <v>Not Cancelled</v>
      </c>
      <c r="P5638" t="str">
        <f>TEXT(Table1[[#This Row],[Departure_Time]],"mmm yyyy")</f>
        <v>Sep 2024</v>
      </c>
    </row>
    <row r="5639" spans="1:16" x14ac:dyDescent="0.25">
      <c r="A5639" t="s">
        <v>1631</v>
      </c>
      <c r="B5639" t="s">
        <v>14</v>
      </c>
      <c r="C5639" t="s">
        <v>29</v>
      </c>
      <c r="D5639" s="5">
        <v>45650.835416666669</v>
      </c>
      <c r="E5639">
        <v>117</v>
      </c>
      <c r="F5639" t="s">
        <v>16</v>
      </c>
      <c r="G5639">
        <v>1293</v>
      </c>
      <c r="H5639" t="s">
        <v>27</v>
      </c>
      <c r="I5639" t="s">
        <v>24</v>
      </c>
      <c r="J5639">
        <v>6.2</v>
      </c>
      <c r="K5639">
        <v>11</v>
      </c>
      <c r="L5639">
        <v>0</v>
      </c>
      <c r="M5639">
        <v>1</v>
      </c>
      <c r="N5639" t="str">
        <f t="shared" si="176"/>
        <v>Weather Imapct</v>
      </c>
      <c r="O5639" t="str">
        <f t="shared" si="177"/>
        <v>Not Cancelled</v>
      </c>
      <c r="P5639" t="str">
        <f>TEXT(Table1[[#This Row],[Departure_Time]],"mmm yyyy")</f>
        <v>Dec 2024</v>
      </c>
    </row>
    <row r="5640" spans="1:16" x14ac:dyDescent="0.25">
      <c r="A5640" t="s">
        <v>445</v>
      </c>
      <c r="B5640" t="s">
        <v>26</v>
      </c>
      <c r="C5640" t="s">
        <v>26</v>
      </c>
      <c r="D5640" s="5">
        <v>45614.297222222223</v>
      </c>
      <c r="E5640">
        <v>190</v>
      </c>
      <c r="F5640" t="s">
        <v>16</v>
      </c>
      <c r="G5640">
        <v>900</v>
      </c>
      <c r="H5640" t="s">
        <v>21</v>
      </c>
      <c r="I5640" t="s">
        <v>39</v>
      </c>
      <c r="J5640">
        <v>9.1999999999999993</v>
      </c>
      <c r="K5640">
        <v>1</v>
      </c>
      <c r="L5640">
        <v>0</v>
      </c>
      <c r="M5640">
        <v>0</v>
      </c>
      <c r="N5640" t="str">
        <f t="shared" si="176"/>
        <v>No Weather Impact</v>
      </c>
      <c r="O5640" t="str">
        <f t="shared" si="177"/>
        <v>Not Cancelled</v>
      </c>
      <c r="P5640" t="str">
        <f>TEXT(Table1[[#This Row],[Departure_Time]],"mmm yyyy")</f>
        <v>Nov 2024</v>
      </c>
    </row>
    <row r="5641" spans="1:16" x14ac:dyDescent="0.25">
      <c r="A5641" t="s">
        <v>295</v>
      </c>
      <c r="B5641" t="s">
        <v>20</v>
      </c>
      <c r="C5641" t="s">
        <v>29</v>
      </c>
      <c r="D5641" s="5">
        <v>45720.507638888892</v>
      </c>
      <c r="E5641">
        <v>189</v>
      </c>
      <c r="F5641" t="s">
        <v>16</v>
      </c>
      <c r="G5641">
        <v>1255</v>
      </c>
      <c r="H5641" t="s">
        <v>18</v>
      </c>
      <c r="I5641" t="s">
        <v>18</v>
      </c>
      <c r="J5641">
        <v>6.7</v>
      </c>
      <c r="K5641">
        <v>5</v>
      </c>
      <c r="L5641">
        <v>0</v>
      </c>
      <c r="M5641">
        <v>0</v>
      </c>
      <c r="N5641" t="str">
        <f t="shared" si="176"/>
        <v>No Weather Impact</v>
      </c>
      <c r="O5641" t="str">
        <f t="shared" si="177"/>
        <v>Not Cancelled</v>
      </c>
      <c r="P5641" t="str">
        <f>TEXT(Table1[[#This Row],[Departure_Time]],"mmm yyyy")</f>
        <v>Mar 2025</v>
      </c>
    </row>
    <row r="5642" spans="1:16" x14ac:dyDescent="0.25">
      <c r="A5642" t="s">
        <v>1927</v>
      </c>
      <c r="B5642" t="s">
        <v>23</v>
      </c>
      <c r="C5642" t="s">
        <v>31</v>
      </c>
      <c r="D5642" s="5">
        <v>45359.9375</v>
      </c>
      <c r="E5642">
        <v>266</v>
      </c>
      <c r="F5642" t="s">
        <v>16</v>
      </c>
      <c r="G5642">
        <v>1132</v>
      </c>
      <c r="H5642" t="s">
        <v>21</v>
      </c>
      <c r="I5642" t="s">
        <v>24</v>
      </c>
      <c r="J5642">
        <v>7.5</v>
      </c>
      <c r="K5642">
        <v>13</v>
      </c>
      <c r="L5642">
        <v>0</v>
      </c>
      <c r="M5642">
        <v>0</v>
      </c>
      <c r="N5642" t="str">
        <f t="shared" si="176"/>
        <v>No Weather Impact</v>
      </c>
      <c r="O5642" t="str">
        <f t="shared" si="177"/>
        <v>Not Cancelled</v>
      </c>
      <c r="P5642" t="str">
        <f>TEXT(Table1[[#This Row],[Departure_Time]],"mmm yyyy")</f>
        <v>Mar 2024</v>
      </c>
    </row>
    <row r="5643" spans="1:16" x14ac:dyDescent="0.25">
      <c r="A5643" t="s">
        <v>1083</v>
      </c>
      <c r="B5643" t="s">
        <v>23</v>
      </c>
      <c r="C5643" t="s">
        <v>14</v>
      </c>
      <c r="D5643" s="5">
        <v>45283.718055555553</v>
      </c>
      <c r="E5643">
        <v>195</v>
      </c>
      <c r="F5643" t="s">
        <v>41</v>
      </c>
      <c r="G5643">
        <v>952</v>
      </c>
      <c r="H5643" t="s">
        <v>21</v>
      </c>
      <c r="I5643" t="s">
        <v>24</v>
      </c>
      <c r="J5643">
        <v>5.4</v>
      </c>
      <c r="K5643">
        <v>3</v>
      </c>
      <c r="L5643">
        <v>0</v>
      </c>
      <c r="M5643">
        <v>0</v>
      </c>
      <c r="N5643" t="str">
        <f t="shared" si="176"/>
        <v>No Weather Impact</v>
      </c>
      <c r="O5643" t="str">
        <f t="shared" si="177"/>
        <v>Not Cancelled</v>
      </c>
      <c r="P5643" t="str">
        <f>TEXT(Table1[[#This Row],[Departure_Time]],"mmm yyyy")</f>
        <v>Dec 2023</v>
      </c>
    </row>
    <row r="5644" spans="1:16" x14ac:dyDescent="0.25">
      <c r="A5644" t="s">
        <v>1466</v>
      </c>
      <c r="B5644" t="s">
        <v>15</v>
      </c>
      <c r="C5644" t="s">
        <v>31</v>
      </c>
      <c r="D5644" s="5">
        <v>45195.754166666666</v>
      </c>
      <c r="E5644">
        <v>80</v>
      </c>
      <c r="F5644" t="s">
        <v>16</v>
      </c>
      <c r="G5644">
        <v>1023</v>
      </c>
      <c r="H5644" t="s">
        <v>18</v>
      </c>
      <c r="I5644" t="s">
        <v>39</v>
      </c>
      <c r="J5644">
        <v>8.5</v>
      </c>
      <c r="K5644">
        <v>5</v>
      </c>
      <c r="L5644">
        <v>0</v>
      </c>
      <c r="M5644">
        <v>0</v>
      </c>
      <c r="N5644" t="str">
        <f t="shared" si="176"/>
        <v>No Weather Impact</v>
      </c>
      <c r="O5644" t="str">
        <f t="shared" si="177"/>
        <v>Not Cancelled</v>
      </c>
      <c r="P5644" t="str">
        <f>TEXT(Table1[[#This Row],[Departure_Time]],"mmm yyyy")</f>
        <v>Sep 2023</v>
      </c>
    </row>
    <row r="5645" spans="1:16" x14ac:dyDescent="0.25">
      <c r="A5645" t="s">
        <v>715</v>
      </c>
      <c r="B5645" t="s">
        <v>14</v>
      </c>
      <c r="C5645" t="s">
        <v>14</v>
      </c>
      <c r="D5645" s="5">
        <v>45619.679861111108</v>
      </c>
      <c r="E5645">
        <v>205</v>
      </c>
      <c r="F5645" t="s">
        <v>16</v>
      </c>
      <c r="G5645">
        <v>1212</v>
      </c>
      <c r="H5645" t="s">
        <v>27</v>
      </c>
      <c r="I5645" t="s">
        <v>24</v>
      </c>
      <c r="J5645">
        <v>6.6</v>
      </c>
      <c r="K5645">
        <v>8</v>
      </c>
      <c r="L5645">
        <v>0</v>
      </c>
      <c r="M5645">
        <v>0</v>
      </c>
      <c r="N5645" t="str">
        <f t="shared" si="176"/>
        <v>No Weather Impact</v>
      </c>
      <c r="O5645" t="str">
        <f t="shared" si="177"/>
        <v>Not Cancelled</v>
      </c>
      <c r="P5645" t="str">
        <f>TEXT(Table1[[#This Row],[Departure_Time]],"mmm yyyy")</f>
        <v>Nov 2024</v>
      </c>
    </row>
    <row r="5646" spans="1:16" x14ac:dyDescent="0.25">
      <c r="A5646" t="s">
        <v>1729</v>
      </c>
      <c r="B5646" t="s">
        <v>15</v>
      </c>
      <c r="C5646" t="s">
        <v>20</v>
      </c>
      <c r="D5646" s="5">
        <v>45643.207638888889</v>
      </c>
      <c r="E5646">
        <v>101</v>
      </c>
      <c r="F5646" t="s">
        <v>52</v>
      </c>
      <c r="G5646">
        <v>1297</v>
      </c>
      <c r="H5646" t="s">
        <v>17</v>
      </c>
      <c r="I5646" t="s">
        <v>18</v>
      </c>
      <c r="J5646">
        <v>7.3</v>
      </c>
      <c r="K5646">
        <v>7</v>
      </c>
      <c r="L5646">
        <v>0</v>
      </c>
      <c r="M5646">
        <v>0</v>
      </c>
      <c r="N5646" t="str">
        <f t="shared" si="176"/>
        <v>No Weather Impact</v>
      </c>
      <c r="O5646" t="str">
        <f t="shared" si="177"/>
        <v>Cancelled</v>
      </c>
      <c r="P5646" t="str">
        <f>TEXT(Table1[[#This Row],[Departure_Time]],"mmm yyyy")</f>
        <v>Dec 2024</v>
      </c>
    </row>
    <row r="5647" spans="1:16" x14ac:dyDescent="0.25">
      <c r="A5647" t="s">
        <v>1350</v>
      </c>
      <c r="B5647" t="s">
        <v>29</v>
      </c>
      <c r="C5647" t="s">
        <v>31</v>
      </c>
      <c r="D5647" s="5">
        <v>45139.743055555555</v>
      </c>
      <c r="E5647">
        <v>165</v>
      </c>
      <c r="F5647" t="s">
        <v>16</v>
      </c>
      <c r="G5647">
        <v>786</v>
      </c>
      <c r="H5647" t="s">
        <v>21</v>
      </c>
      <c r="I5647" t="s">
        <v>18</v>
      </c>
      <c r="J5647">
        <v>6.3</v>
      </c>
      <c r="K5647">
        <v>1</v>
      </c>
      <c r="L5647">
        <v>1</v>
      </c>
      <c r="M5647">
        <v>0</v>
      </c>
      <c r="N5647" t="str">
        <f t="shared" si="176"/>
        <v>No Weather Impact</v>
      </c>
      <c r="O5647" t="str">
        <f t="shared" si="177"/>
        <v>Not Cancelled</v>
      </c>
      <c r="P5647" t="str">
        <f>TEXT(Table1[[#This Row],[Departure_Time]],"mmm yyyy")</f>
        <v>Aug 2023</v>
      </c>
    </row>
    <row r="5648" spans="1:16" x14ac:dyDescent="0.25">
      <c r="A5648" t="s">
        <v>503</v>
      </c>
      <c r="B5648" t="s">
        <v>14</v>
      </c>
      <c r="C5648" t="s">
        <v>26</v>
      </c>
      <c r="D5648" s="5">
        <v>45763.838888888888</v>
      </c>
      <c r="E5648">
        <v>141</v>
      </c>
      <c r="F5648" t="s">
        <v>16</v>
      </c>
      <c r="G5648">
        <v>954</v>
      </c>
      <c r="H5648" t="s">
        <v>18</v>
      </c>
      <c r="I5648" t="s">
        <v>39</v>
      </c>
      <c r="J5648">
        <v>6.7</v>
      </c>
      <c r="K5648">
        <v>8</v>
      </c>
      <c r="L5648">
        <v>0</v>
      </c>
      <c r="M5648">
        <v>0</v>
      </c>
      <c r="N5648" t="str">
        <f t="shared" si="176"/>
        <v>No Weather Impact</v>
      </c>
      <c r="O5648" t="str">
        <f t="shared" si="177"/>
        <v>Not Cancelled</v>
      </c>
      <c r="P5648" t="str">
        <f>TEXT(Table1[[#This Row],[Departure_Time]],"mmm yyyy")</f>
        <v>Apr 2025</v>
      </c>
    </row>
    <row r="5649" spans="1:16" x14ac:dyDescent="0.25">
      <c r="A5649" t="s">
        <v>1036</v>
      </c>
      <c r="B5649" t="s">
        <v>26</v>
      </c>
      <c r="C5649" t="s">
        <v>23</v>
      </c>
      <c r="D5649" s="5">
        <v>45161.257638888892</v>
      </c>
      <c r="E5649">
        <v>110</v>
      </c>
      <c r="F5649" t="s">
        <v>41</v>
      </c>
      <c r="G5649">
        <v>751</v>
      </c>
      <c r="H5649" t="s">
        <v>17</v>
      </c>
      <c r="I5649" t="s">
        <v>24</v>
      </c>
      <c r="J5649">
        <v>6.7</v>
      </c>
      <c r="K5649">
        <v>8</v>
      </c>
      <c r="L5649">
        <v>0</v>
      </c>
      <c r="M5649">
        <v>0</v>
      </c>
      <c r="N5649" t="str">
        <f t="shared" si="176"/>
        <v>No Weather Impact</v>
      </c>
      <c r="O5649" t="str">
        <f t="shared" si="177"/>
        <v>Not Cancelled</v>
      </c>
      <c r="P5649" t="str">
        <f>TEXT(Table1[[#This Row],[Departure_Time]],"mmm yyyy")</f>
        <v>Aug 2023</v>
      </c>
    </row>
    <row r="5650" spans="1:16" x14ac:dyDescent="0.25">
      <c r="A5650" t="s">
        <v>162</v>
      </c>
      <c r="B5650" t="s">
        <v>31</v>
      </c>
      <c r="C5650" t="s">
        <v>26</v>
      </c>
      <c r="D5650" s="5">
        <v>45102.871527777781</v>
      </c>
      <c r="E5650">
        <v>175</v>
      </c>
      <c r="F5650" t="s">
        <v>16</v>
      </c>
      <c r="G5650">
        <v>1359</v>
      </c>
      <c r="H5650" t="s">
        <v>17</v>
      </c>
      <c r="I5650" t="s">
        <v>24</v>
      </c>
      <c r="J5650">
        <v>8.1</v>
      </c>
      <c r="K5650">
        <v>20</v>
      </c>
      <c r="L5650">
        <v>0</v>
      </c>
      <c r="M5650">
        <v>0</v>
      </c>
      <c r="N5650" t="str">
        <f t="shared" si="176"/>
        <v>No Weather Impact</v>
      </c>
      <c r="O5650" t="str">
        <f t="shared" si="177"/>
        <v>Not Cancelled</v>
      </c>
      <c r="P5650" t="str">
        <f>TEXT(Table1[[#This Row],[Departure_Time]],"mmm yyyy")</f>
        <v>Jun 2023</v>
      </c>
    </row>
    <row r="5651" spans="1:16" x14ac:dyDescent="0.25">
      <c r="A5651" t="s">
        <v>1348</v>
      </c>
      <c r="B5651" t="s">
        <v>29</v>
      </c>
      <c r="C5651" t="s">
        <v>26</v>
      </c>
      <c r="D5651" s="5">
        <v>45648.29583333333</v>
      </c>
      <c r="E5651">
        <v>183</v>
      </c>
      <c r="F5651" t="s">
        <v>16</v>
      </c>
      <c r="G5651">
        <v>1808</v>
      </c>
      <c r="H5651" t="s">
        <v>18</v>
      </c>
      <c r="I5651" t="s">
        <v>24</v>
      </c>
      <c r="J5651">
        <v>5</v>
      </c>
      <c r="K5651">
        <v>4</v>
      </c>
      <c r="L5651">
        <v>0</v>
      </c>
      <c r="M5651">
        <v>0</v>
      </c>
      <c r="N5651" t="str">
        <f t="shared" si="176"/>
        <v>No Weather Impact</v>
      </c>
      <c r="O5651" t="str">
        <f t="shared" si="177"/>
        <v>Not Cancelled</v>
      </c>
      <c r="P5651" t="str">
        <f>TEXT(Table1[[#This Row],[Departure_Time]],"mmm yyyy")</f>
        <v>Dec 2024</v>
      </c>
    </row>
    <row r="5652" spans="1:16" x14ac:dyDescent="0.25">
      <c r="A5652" t="s">
        <v>1928</v>
      </c>
      <c r="B5652" t="s">
        <v>31</v>
      </c>
      <c r="C5652" t="s">
        <v>26</v>
      </c>
      <c r="D5652" s="5">
        <v>45355.307638888888</v>
      </c>
      <c r="E5652">
        <v>136</v>
      </c>
      <c r="F5652" t="s">
        <v>16</v>
      </c>
      <c r="G5652">
        <v>1720</v>
      </c>
      <c r="H5652" t="s">
        <v>27</v>
      </c>
      <c r="I5652" t="s">
        <v>39</v>
      </c>
      <c r="J5652">
        <v>5.2</v>
      </c>
      <c r="K5652">
        <v>33</v>
      </c>
      <c r="L5652">
        <v>0</v>
      </c>
      <c r="M5652">
        <v>0</v>
      </c>
      <c r="N5652" t="str">
        <f t="shared" si="176"/>
        <v>No Weather Impact</v>
      </c>
      <c r="O5652" t="str">
        <f t="shared" si="177"/>
        <v>Not Cancelled</v>
      </c>
      <c r="P5652" t="str">
        <f>TEXT(Table1[[#This Row],[Departure_Time]],"mmm yyyy")</f>
        <v>Mar 2024</v>
      </c>
    </row>
    <row r="5653" spans="1:16" x14ac:dyDescent="0.25">
      <c r="A5653" t="s">
        <v>1929</v>
      </c>
      <c r="B5653" t="s">
        <v>31</v>
      </c>
      <c r="C5653" t="s">
        <v>26</v>
      </c>
      <c r="D5653" s="5">
        <v>45574.695138888892</v>
      </c>
      <c r="E5653">
        <v>188</v>
      </c>
      <c r="F5653" t="s">
        <v>16</v>
      </c>
      <c r="G5653">
        <v>1142</v>
      </c>
      <c r="H5653" t="s">
        <v>18</v>
      </c>
      <c r="I5653" t="s">
        <v>39</v>
      </c>
      <c r="J5653">
        <v>5.9</v>
      </c>
      <c r="K5653">
        <v>2</v>
      </c>
      <c r="L5653">
        <v>0</v>
      </c>
      <c r="M5653">
        <v>0</v>
      </c>
      <c r="N5653" t="str">
        <f t="shared" si="176"/>
        <v>No Weather Impact</v>
      </c>
      <c r="O5653" t="str">
        <f t="shared" si="177"/>
        <v>Not Cancelled</v>
      </c>
      <c r="P5653" t="str">
        <f>TEXT(Table1[[#This Row],[Departure_Time]],"mmm yyyy")</f>
        <v>Oct 2024</v>
      </c>
    </row>
    <row r="5654" spans="1:16" x14ac:dyDescent="0.25">
      <c r="A5654" t="s">
        <v>260</v>
      </c>
      <c r="B5654" t="s">
        <v>15</v>
      </c>
      <c r="C5654" t="s">
        <v>26</v>
      </c>
      <c r="D5654" s="5">
        <v>45751.911111111112</v>
      </c>
      <c r="E5654">
        <v>187</v>
      </c>
      <c r="F5654" t="s">
        <v>16</v>
      </c>
      <c r="G5654">
        <v>1297</v>
      </c>
      <c r="H5654" t="s">
        <v>18</v>
      </c>
      <c r="I5654" t="s">
        <v>39</v>
      </c>
      <c r="J5654">
        <v>6.3</v>
      </c>
      <c r="K5654">
        <v>6</v>
      </c>
      <c r="L5654">
        <v>0</v>
      </c>
      <c r="M5654">
        <v>0</v>
      </c>
      <c r="N5654" t="str">
        <f t="shared" si="176"/>
        <v>No Weather Impact</v>
      </c>
      <c r="O5654" t="str">
        <f t="shared" si="177"/>
        <v>Not Cancelled</v>
      </c>
      <c r="P5654" t="str">
        <f>TEXT(Table1[[#This Row],[Departure_Time]],"mmm yyyy")</f>
        <v>Apr 2025</v>
      </c>
    </row>
    <row r="5655" spans="1:16" x14ac:dyDescent="0.25">
      <c r="A5655" t="s">
        <v>687</v>
      </c>
      <c r="B5655" t="s">
        <v>23</v>
      </c>
      <c r="C5655" t="s">
        <v>36</v>
      </c>
      <c r="D5655" s="5">
        <v>45079.922222222223</v>
      </c>
      <c r="E5655">
        <v>157</v>
      </c>
      <c r="F5655" t="s">
        <v>16</v>
      </c>
      <c r="G5655">
        <v>1223</v>
      </c>
      <c r="H5655" t="s">
        <v>21</v>
      </c>
      <c r="I5655" t="s">
        <v>24</v>
      </c>
      <c r="J5655">
        <v>5.6</v>
      </c>
      <c r="K5655">
        <v>2</v>
      </c>
      <c r="L5655">
        <v>0</v>
      </c>
      <c r="M5655">
        <v>0</v>
      </c>
      <c r="N5655" t="str">
        <f t="shared" si="176"/>
        <v>No Weather Impact</v>
      </c>
      <c r="O5655" t="str">
        <f t="shared" si="177"/>
        <v>Not Cancelled</v>
      </c>
      <c r="P5655" t="str">
        <f>TEXT(Table1[[#This Row],[Departure_Time]],"mmm yyyy")</f>
        <v>Jun 2023</v>
      </c>
    </row>
    <row r="5656" spans="1:16" x14ac:dyDescent="0.25">
      <c r="A5656" t="s">
        <v>1930</v>
      </c>
      <c r="B5656" t="s">
        <v>26</v>
      </c>
      <c r="C5656" t="s">
        <v>31</v>
      </c>
      <c r="D5656" s="5">
        <v>45223.797222222223</v>
      </c>
      <c r="E5656">
        <v>177</v>
      </c>
      <c r="F5656" t="s">
        <v>16</v>
      </c>
      <c r="G5656">
        <v>1046</v>
      </c>
      <c r="H5656" t="s">
        <v>27</v>
      </c>
      <c r="I5656" t="s">
        <v>24</v>
      </c>
      <c r="J5656">
        <v>5.2</v>
      </c>
      <c r="K5656">
        <v>30</v>
      </c>
      <c r="L5656">
        <v>0</v>
      </c>
      <c r="M5656">
        <v>0</v>
      </c>
      <c r="N5656" t="str">
        <f t="shared" si="176"/>
        <v>No Weather Impact</v>
      </c>
      <c r="O5656" t="str">
        <f t="shared" si="177"/>
        <v>Not Cancelled</v>
      </c>
      <c r="P5656" t="str">
        <f>TEXT(Table1[[#This Row],[Departure_Time]],"mmm yyyy")</f>
        <v>Oct 2023</v>
      </c>
    </row>
    <row r="5657" spans="1:16" x14ac:dyDescent="0.25">
      <c r="A5657" t="s">
        <v>1403</v>
      </c>
      <c r="B5657" t="s">
        <v>36</v>
      </c>
      <c r="C5657" t="s">
        <v>26</v>
      </c>
      <c r="D5657" s="5">
        <v>45136.785416666666</v>
      </c>
      <c r="E5657">
        <v>142</v>
      </c>
      <c r="F5657" t="s">
        <v>16</v>
      </c>
      <c r="G5657">
        <v>1135</v>
      </c>
      <c r="H5657" t="s">
        <v>27</v>
      </c>
      <c r="I5657" t="s">
        <v>24</v>
      </c>
      <c r="J5657">
        <v>4.9000000000000004</v>
      </c>
      <c r="K5657">
        <v>0</v>
      </c>
      <c r="L5657">
        <v>0</v>
      </c>
      <c r="M5657">
        <v>1</v>
      </c>
      <c r="N5657" t="str">
        <f t="shared" si="176"/>
        <v>Weather Imapct</v>
      </c>
      <c r="O5657" t="str">
        <f t="shared" si="177"/>
        <v>Not Cancelled</v>
      </c>
      <c r="P5657" t="str">
        <f>TEXT(Table1[[#This Row],[Departure_Time]],"mmm yyyy")</f>
        <v>Jul 2023</v>
      </c>
    </row>
    <row r="5658" spans="1:16" x14ac:dyDescent="0.25">
      <c r="A5658" t="s">
        <v>1080</v>
      </c>
      <c r="B5658" t="s">
        <v>29</v>
      </c>
      <c r="C5658" t="s">
        <v>26</v>
      </c>
      <c r="D5658" s="5">
        <v>45441.282638888886</v>
      </c>
      <c r="E5658">
        <v>246</v>
      </c>
      <c r="F5658" t="s">
        <v>16</v>
      </c>
      <c r="G5658">
        <v>1428</v>
      </c>
      <c r="H5658" t="s">
        <v>18</v>
      </c>
      <c r="I5658" t="s">
        <v>39</v>
      </c>
      <c r="J5658">
        <v>7</v>
      </c>
      <c r="K5658">
        <v>3</v>
      </c>
      <c r="L5658">
        <v>0</v>
      </c>
      <c r="M5658">
        <v>0</v>
      </c>
      <c r="N5658" t="str">
        <f t="shared" si="176"/>
        <v>No Weather Impact</v>
      </c>
      <c r="O5658" t="str">
        <f t="shared" si="177"/>
        <v>Not Cancelled</v>
      </c>
      <c r="P5658" t="str">
        <f>TEXT(Table1[[#This Row],[Departure_Time]],"mmm yyyy")</f>
        <v>May 2024</v>
      </c>
    </row>
    <row r="5659" spans="1:16" x14ac:dyDescent="0.25">
      <c r="A5659" t="s">
        <v>1742</v>
      </c>
      <c r="B5659" t="s">
        <v>20</v>
      </c>
      <c r="C5659" t="s">
        <v>26</v>
      </c>
      <c r="D5659" s="5">
        <v>45710.87222222222</v>
      </c>
      <c r="E5659">
        <v>250</v>
      </c>
      <c r="F5659" t="s">
        <v>41</v>
      </c>
      <c r="G5659">
        <v>1188</v>
      </c>
      <c r="H5659" t="s">
        <v>18</v>
      </c>
      <c r="I5659" t="s">
        <v>24</v>
      </c>
      <c r="J5659">
        <v>9.8000000000000007</v>
      </c>
      <c r="K5659">
        <v>7</v>
      </c>
      <c r="L5659">
        <v>0</v>
      </c>
      <c r="M5659">
        <v>0</v>
      </c>
      <c r="N5659" t="str">
        <f t="shared" si="176"/>
        <v>No Weather Impact</v>
      </c>
      <c r="O5659" t="str">
        <f t="shared" si="177"/>
        <v>Not Cancelled</v>
      </c>
      <c r="P5659" t="str">
        <f>TEXT(Table1[[#This Row],[Departure_Time]],"mmm yyyy")</f>
        <v>Feb 2025</v>
      </c>
    </row>
    <row r="5660" spans="1:16" x14ac:dyDescent="0.25">
      <c r="A5660" t="s">
        <v>445</v>
      </c>
      <c r="B5660" t="s">
        <v>31</v>
      </c>
      <c r="C5660" t="s">
        <v>15</v>
      </c>
      <c r="D5660" s="5">
        <v>45629.118750000001</v>
      </c>
      <c r="E5660">
        <v>118</v>
      </c>
      <c r="F5660" t="s">
        <v>16</v>
      </c>
      <c r="G5660">
        <v>1525</v>
      </c>
      <c r="H5660" t="s">
        <v>17</v>
      </c>
      <c r="I5660" t="s">
        <v>24</v>
      </c>
      <c r="J5660">
        <v>5.3</v>
      </c>
      <c r="K5660">
        <v>40</v>
      </c>
      <c r="L5660">
        <v>0</v>
      </c>
      <c r="M5660">
        <v>1</v>
      </c>
      <c r="N5660" t="str">
        <f t="shared" si="176"/>
        <v>Weather Imapct</v>
      </c>
      <c r="O5660" t="str">
        <f t="shared" si="177"/>
        <v>Not Cancelled</v>
      </c>
      <c r="P5660" t="str">
        <f>TEXT(Table1[[#This Row],[Departure_Time]],"mmm yyyy")</f>
        <v>Dec 2024</v>
      </c>
    </row>
    <row r="5661" spans="1:16" x14ac:dyDescent="0.25">
      <c r="A5661" t="s">
        <v>1268</v>
      </c>
      <c r="B5661" t="s">
        <v>15</v>
      </c>
      <c r="C5661" t="s">
        <v>14</v>
      </c>
      <c r="D5661" s="5">
        <v>45519.056250000001</v>
      </c>
      <c r="E5661">
        <v>266</v>
      </c>
      <c r="F5661" t="s">
        <v>16</v>
      </c>
      <c r="G5661">
        <v>1317</v>
      </c>
      <c r="H5661" t="s">
        <v>21</v>
      </c>
      <c r="I5661" t="s">
        <v>24</v>
      </c>
      <c r="J5661">
        <v>5.7</v>
      </c>
      <c r="K5661">
        <v>2</v>
      </c>
      <c r="L5661">
        <v>0</v>
      </c>
      <c r="M5661">
        <v>0</v>
      </c>
      <c r="N5661" t="str">
        <f t="shared" si="176"/>
        <v>No Weather Impact</v>
      </c>
      <c r="O5661" t="str">
        <f t="shared" si="177"/>
        <v>Not Cancelled</v>
      </c>
      <c r="P5661" t="str">
        <f>TEXT(Table1[[#This Row],[Departure_Time]],"mmm yyyy")</f>
        <v>Aug 2024</v>
      </c>
    </row>
    <row r="5662" spans="1:16" x14ac:dyDescent="0.25">
      <c r="A5662" t="s">
        <v>290</v>
      </c>
      <c r="B5662" t="s">
        <v>23</v>
      </c>
      <c r="C5662" t="s">
        <v>14</v>
      </c>
      <c r="D5662" s="5">
        <v>45212.647222222222</v>
      </c>
      <c r="E5662">
        <v>154</v>
      </c>
      <c r="F5662" t="s">
        <v>16</v>
      </c>
      <c r="G5662">
        <v>1275</v>
      </c>
      <c r="H5662" t="s">
        <v>27</v>
      </c>
      <c r="I5662" t="s">
        <v>18</v>
      </c>
      <c r="J5662">
        <v>8.6</v>
      </c>
      <c r="K5662">
        <v>7</v>
      </c>
      <c r="L5662">
        <v>0</v>
      </c>
      <c r="M5662">
        <v>0</v>
      </c>
      <c r="N5662" t="str">
        <f t="shared" si="176"/>
        <v>No Weather Impact</v>
      </c>
      <c r="O5662" t="str">
        <f t="shared" si="177"/>
        <v>Not Cancelled</v>
      </c>
      <c r="P5662" t="str">
        <f>TEXT(Table1[[#This Row],[Departure_Time]],"mmm yyyy")</f>
        <v>Oct 2023</v>
      </c>
    </row>
    <row r="5663" spans="1:16" x14ac:dyDescent="0.25">
      <c r="A5663" t="s">
        <v>885</v>
      </c>
      <c r="B5663" t="s">
        <v>29</v>
      </c>
      <c r="C5663" t="s">
        <v>15</v>
      </c>
      <c r="D5663" s="5">
        <v>45507.177777777775</v>
      </c>
      <c r="E5663">
        <v>119</v>
      </c>
      <c r="F5663" t="s">
        <v>41</v>
      </c>
      <c r="G5663">
        <v>959</v>
      </c>
      <c r="H5663" t="s">
        <v>18</v>
      </c>
      <c r="I5663" t="s">
        <v>24</v>
      </c>
      <c r="J5663">
        <v>7.6</v>
      </c>
      <c r="K5663">
        <v>1</v>
      </c>
      <c r="L5663">
        <v>0</v>
      </c>
      <c r="M5663">
        <v>0</v>
      </c>
      <c r="N5663" t="str">
        <f t="shared" si="176"/>
        <v>No Weather Impact</v>
      </c>
      <c r="O5663" t="str">
        <f t="shared" si="177"/>
        <v>Not Cancelled</v>
      </c>
      <c r="P5663" t="str">
        <f>TEXT(Table1[[#This Row],[Departure_Time]],"mmm yyyy")</f>
        <v>Aug 2024</v>
      </c>
    </row>
    <row r="5664" spans="1:16" x14ac:dyDescent="0.25">
      <c r="A5664" t="s">
        <v>772</v>
      </c>
      <c r="B5664" t="s">
        <v>23</v>
      </c>
      <c r="C5664" t="s">
        <v>14</v>
      </c>
      <c r="D5664" s="5">
        <v>45502.486805555556</v>
      </c>
      <c r="E5664">
        <v>180</v>
      </c>
      <c r="F5664" t="s">
        <v>16</v>
      </c>
      <c r="G5664">
        <v>974</v>
      </c>
      <c r="H5664" t="s">
        <v>27</v>
      </c>
      <c r="I5664" t="s">
        <v>18</v>
      </c>
      <c r="J5664">
        <v>7.5</v>
      </c>
      <c r="K5664">
        <v>9</v>
      </c>
      <c r="L5664">
        <v>0</v>
      </c>
      <c r="M5664">
        <v>0</v>
      </c>
      <c r="N5664" t="str">
        <f t="shared" si="176"/>
        <v>No Weather Impact</v>
      </c>
      <c r="O5664" t="str">
        <f t="shared" si="177"/>
        <v>Not Cancelled</v>
      </c>
      <c r="P5664" t="str">
        <f>TEXT(Table1[[#This Row],[Departure_Time]],"mmm yyyy")</f>
        <v>Jul 2024</v>
      </c>
    </row>
    <row r="5665" spans="1:16" x14ac:dyDescent="0.25">
      <c r="A5665" t="s">
        <v>1931</v>
      </c>
      <c r="B5665" t="s">
        <v>14</v>
      </c>
      <c r="C5665" t="s">
        <v>20</v>
      </c>
      <c r="D5665" s="5">
        <v>45068.229861111111</v>
      </c>
      <c r="E5665">
        <v>142</v>
      </c>
      <c r="F5665" t="s">
        <v>16</v>
      </c>
      <c r="G5665">
        <v>952</v>
      </c>
      <c r="H5665" t="s">
        <v>27</v>
      </c>
      <c r="I5665" t="s">
        <v>24</v>
      </c>
      <c r="J5665">
        <v>5.6</v>
      </c>
      <c r="K5665">
        <v>9</v>
      </c>
      <c r="L5665">
        <v>0</v>
      </c>
      <c r="M5665">
        <v>1</v>
      </c>
      <c r="N5665" t="str">
        <f t="shared" si="176"/>
        <v>Weather Imapct</v>
      </c>
      <c r="O5665" t="str">
        <f t="shared" si="177"/>
        <v>Not Cancelled</v>
      </c>
      <c r="P5665" t="str">
        <f>TEXT(Table1[[#This Row],[Departure_Time]],"mmm yyyy")</f>
        <v>May 2023</v>
      </c>
    </row>
    <row r="5666" spans="1:16" x14ac:dyDescent="0.25">
      <c r="A5666" t="s">
        <v>565</v>
      </c>
      <c r="B5666" t="s">
        <v>36</v>
      </c>
      <c r="C5666" t="s">
        <v>14</v>
      </c>
      <c r="D5666" s="5">
        <v>45257.772916666669</v>
      </c>
      <c r="E5666">
        <v>203</v>
      </c>
      <c r="F5666" t="s">
        <v>16</v>
      </c>
      <c r="G5666">
        <v>1324</v>
      </c>
      <c r="H5666" t="s">
        <v>21</v>
      </c>
      <c r="I5666" t="s">
        <v>18</v>
      </c>
      <c r="J5666">
        <v>8.9</v>
      </c>
      <c r="K5666">
        <v>17</v>
      </c>
      <c r="L5666">
        <v>0</v>
      </c>
      <c r="M5666">
        <v>0</v>
      </c>
      <c r="N5666" t="str">
        <f t="shared" si="176"/>
        <v>No Weather Impact</v>
      </c>
      <c r="O5666" t="str">
        <f t="shared" si="177"/>
        <v>Not Cancelled</v>
      </c>
      <c r="P5666" t="str">
        <f>TEXT(Table1[[#This Row],[Departure_Time]],"mmm yyyy")</f>
        <v>Nov 2023</v>
      </c>
    </row>
    <row r="5667" spans="1:16" x14ac:dyDescent="0.25">
      <c r="A5667" t="s">
        <v>1674</v>
      </c>
      <c r="B5667" t="s">
        <v>20</v>
      </c>
      <c r="C5667" t="s">
        <v>36</v>
      </c>
      <c r="D5667" s="5">
        <v>45514.0625</v>
      </c>
      <c r="E5667">
        <v>239</v>
      </c>
      <c r="F5667" t="s">
        <v>16</v>
      </c>
      <c r="G5667">
        <v>1082</v>
      </c>
      <c r="H5667" t="s">
        <v>18</v>
      </c>
      <c r="I5667" t="s">
        <v>24</v>
      </c>
      <c r="J5667">
        <v>8.4</v>
      </c>
      <c r="K5667">
        <v>9</v>
      </c>
      <c r="L5667">
        <v>0</v>
      </c>
      <c r="M5667">
        <v>0</v>
      </c>
      <c r="N5667" t="str">
        <f t="shared" si="176"/>
        <v>No Weather Impact</v>
      </c>
      <c r="O5667" t="str">
        <f t="shared" si="177"/>
        <v>Not Cancelled</v>
      </c>
      <c r="P5667" t="str">
        <f>TEXT(Table1[[#This Row],[Departure_Time]],"mmm yyyy")</f>
        <v>Aug 2024</v>
      </c>
    </row>
    <row r="5668" spans="1:16" x14ac:dyDescent="0.25">
      <c r="A5668" t="s">
        <v>526</v>
      </c>
      <c r="B5668" t="s">
        <v>23</v>
      </c>
      <c r="C5668" t="s">
        <v>29</v>
      </c>
      <c r="D5668" s="5">
        <v>45133.925694444442</v>
      </c>
      <c r="E5668">
        <v>116</v>
      </c>
      <c r="F5668" t="s">
        <v>16</v>
      </c>
      <c r="G5668">
        <v>1073</v>
      </c>
      <c r="H5668" t="s">
        <v>27</v>
      </c>
      <c r="I5668" t="s">
        <v>24</v>
      </c>
      <c r="J5668">
        <v>7.1</v>
      </c>
      <c r="K5668">
        <v>6</v>
      </c>
      <c r="L5668">
        <v>0</v>
      </c>
      <c r="M5668">
        <v>0</v>
      </c>
      <c r="N5668" t="str">
        <f t="shared" si="176"/>
        <v>No Weather Impact</v>
      </c>
      <c r="O5668" t="str">
        <f t="shared" si="177"/>
        <v>Not Cancelled</v>
      </c>
      <c r="P5668" t="str">
        <f>TEXT(Table1[[#This Row],[Departure_Time]],"mmm yyyy")</f>
        <v>Jul 2023</v>
      </c>
    </row>
    <row r="5669" spans="1:16" x14ac:dyDescent="0.25">
      <c r="A5669" t="s">
        <v>1167</v>
      </c>
      <c r="B5669" t="s">
        <v>31</v>
      </c>
      <c r="C5669" t="s">
        <v>14</v>
      </c>
      <c r="D5669" s="5">
        <v>45514.0625</v>
      </c>
      <c r="E5669">
        <v>170</v>
      </c>
      <c r="F5669" t="s">
        <v>16</v>
      </c>
      <c r="G5669">
        <v>889</v>
      </c>
      <c r="H5669" t="s">
        <v>21</v>
      </c>
      <c r="I5669" t="s">
        <v>24</v>
      </c>
      <c r="J5669">
        <v>7.7</v>
      </c>
      <c r="K5669">
        <v>0</v>
      </c>
      <c r="L5669">
        <v>0</v>
      </c>
      <c r="M5669">
        <v>0</v>
      </c>
      <c r="N5669" t="str">
        <f t="shared" si="176"/>
        <v>No Weather Impact</v>
      </c>
      <c r="O5669" t="str">
        <f t="shared" si="177"/>
        <v>Not Cancelled</v>
      </c>
      <c r="P5669" t="str">
        <f>TEXT(Table1[[#This Row],[Departure_Time]],"mmm yyyy")</f>
        <v>Aug 2024</v>
      </c>
    </row>
    <row r="5670" spans="1:16" x14ac:dyDescent="0.25">
      <c r="A5670" t="s">
        <v>526</v>
      </c>
      <c r="B5670" t="s">
        <v>23</v>
      </c>
      <c r="C5670" t="s">
        <v>15</v>
      </c>
      <c r="D5670" s="5">
        <v>45448.790277777778</v>
      </c>
      <c r="E5670">
        <v>229</v>
      </c>
      <c r="F5670" t="s">
        <v>16</v>
      </c>
      <c r="G5670">
        <v>1373</v>
      </c>
      <c r="H5670" t="s">
        <v>27</v>
      </c>
      <c r="I5670" t="s">
        <v>39</v>
      </c>
      <c r="J5670">
        <v>7.2</v>
      </c>
      <c r="K5670">
        <v>4</v>
      </c>
      <c r="L5670">
        <v>0</v>
      </c>
      <c r="M5670">
        <v>0</v>
      </c>
      <c r="N5670" t="str">
        <f t="shared" si="176"/>
        <v>No Weather Impact</v>
      </c>
      <c r="O5670" t="str">
        <f t="shared" si="177"/>
        <v>Not Cancelled</v>
      </c>
      <c r="P5670" t="str">
        <f>TEXT(Table1[[#This Row],[Departure_Time]],"mmm yyyy")</f>
        <v>Jun 2024</v>
      </c>
    </row>
    <row r="5671" spans="1:16" x14ac:dyDescent="0.25">
      <c r="A5671" t="s">
        <v>1345</v>
      </c>
      <c r="B5671" t="s">
        <v>23</v>
      </c>
      <c r="C5671" t="s">
        <v>31</v>
      </c>
      <c r="D5671" s="5">
        <v>45574.525694444441</v>
      </c>
      <c r="E5671">
        <v>165</v>
      </c>
      <c r="F5671" t="s">
        <v>16</v>
      </c>
      <c r="G5671">
        <v>1017</v>
      </c>
      <c r="H5671" t="s">
        <v>27</v>
      </c>
      <c r="I5671" t="s">
        <v>24</v>
      </c>
      <c r="J5671">
        <v>8</v>
      </c>
      <c r="K5671">
        <v>3</v>
      </c>
      <c r="L5671">
        <v>0</v>
      </c>
      <c r="M5671">
        <v>0</v>
      </c>
      <c r="N5671" t="str">
        <f t="shared" si="176"/>
        <v>No Weather Impact</v>
      </c>
      <c r="O5671" t="str">
        <f t="shared" si="177"/>
        <v>Not Cancelled</v>
      </c>
      <c r="P5671" t="str">
        <f>TEXT(Table1[[#This Row],[Departure_Time]],"mmm yyyy")</f>
        <v>Oct 2024</v>
      </c>
    </row>
    <row r="5672" spans="1:16" x14ac:dyDescent="0.25">
      <c r="A5672" t="s">
        <v>412</v>
      </c>
      <c r="B5672" t="s">
        <v>15</v>
      </c>
      <c r="C5672" t="s">
        <v>29</v>
      </c>
      <c r="D5672" s="5">
        <v>45416.761805555558</v>
      </c>
      <c r="E5672">
        <v>235</v>
      </c>
      <c r="F5672" t="s">
        <v>16</v>
      </c>
      <c r="G5672">
        <v>1042</v>
      </c>
      <c r="H5672" t="s">
        <v>21</v>
      </c>
      <c r="I5672" t="s">
        <v>24</v>
      </c>
      <c r="J5672">
        <v>7.1</v>
      </c>
      <c r="K5672">
        <v>5</v>
      </c>
      <c r="L5672">
        <v>0</v>
      </c>
      <c r="M5672">
        <v>1</v>
      </c>
      <c r="N5672" t="str">
        <f t="shared" si="176"/>
        <v>Weather Imapct</v>
      </c>
      <c r="O5672" t="str">
        <f t="shared" si="177"/>
        <v>Not Cancelled</v>
      </c>
      <c r="P5672" t="str">
        <f>TEXT(Table1[[#This Row],[Departure_Time]],"mmm yyyy")</f>
        <v>May 2024</v>
      </c>
    </row>
    <row r="5673" spans="1:16" x14ac:dyDescent="0.25">
      <c r="A5673" t="s">
        <v>1534</v>
      </c>
      <c r="B5673" t="s">
        <v>15</v>
      </c>
      <c r="C5673" t="s">
        <v>29</v>
      </c>
      <c r="D5673" s="5">
        <v>45752.462500000001</v>
      </c>
      <c r="E5673">
        <v>207</v>
      </c>
      <c r="F5673" t="s">
        <v>16</v>
      </c>
      <c r="G5673">
        <v>919</v>
      </c>
      <c r="H5673" t="s">
        <v>27</v>
      </c>
      <c r="I5673" t="s">
        <v>24</v>
      </c>
      <c r="J5673">
        <v>6.1</v>
      </c>
      <c r="K5673">
        <v>8</v>
      </c>
      <c r="L5673">
        <v>0</v>
      </c>
      <c r="M5673">
        <v>1</v>
      </c>
      <c r="N5673" t="str">
        <f t="shared" si="176"/>
        <v>Weather Imapct</v>
      </c>
      <c r="O5673" t="str">
        <f t="shared" si="177"/>
        <v>Not Cancelled</v>
      </c>
      <c r="P5673" t="str">
        <f>TEXT(Table1[[#This Row],[Departure_Time]],"mmm yyyy")</f>
        <v>Apr 2025</v>
      </c>
    </row>
    <row r="5674" spans="1:16" x14ac:dyDescent="0.25">
      <c r="A5674" t="s">
        <v>506</v>
      </c>
      <c r="B5674" t="s">
        <v>20</v>
      </c>
      <c r="C5674" t="s">
        <v>14</v>
      </c>
      <c r="D5674" s="5">
        <v>45077.107638888891</v>
      </c>
      <c r="E5674">
        <v>210</v>
      </c>
      <c r="F5674" t="s">
        <v>52</v>
      </c>
      <c r="G5674">
        <v>1003</v>
      </c>
      <c r="H5674" t="s">
        <v>27</v>
      </c>
      <c r="I5674" t="s">
        <v>18</v>
      </c>
      <c r="J5674">
        <v>7.5</v>
      </c>
      <c r="K5674">
        <v>2</v>
      </c>
      <c r="L5674">
        <v>1</v>
      </c>
      <c r="M5674">
        <v>0</v>
      </c>
      <c r="N5674" t="str">
        <f t="shared" si="176"/>
        <v>No Weather Impact</v>
      </c>
      <c r="O5674" t="str">
        <f t="shared" si="177"/>
        <v>Cancelled</v>
      </c>
      <c r="P5674" t="str">
        <f>TEXT(Table1[[#This Row],[Departure_Time]],"mmm yyyy")</f>
        <v>May 2023</v>
      </c>
    </row>
    <row r="5675" spans="1:16" x14ac:dyDescent="0.25">
      <c r="A5675" t="s">
        <v>198</v>
      </c>
      <c r="B5675" t="s">
        <v>31</v>
      </c>
      <c r="C5675" t="s">
        <v>26</v>
      </c>
      <c r="D5675" s="5">
        <v>45662.222222222219</v>
      </c>
      <c r="E5675">
        <v>217</v>
      </c>
      <c r="F5675" t="s">
        <v>16</v>
      </c>
      <c r="G5675">
        <v>1069</v>
      </c>
      <c r="H5675" t="s">
        <v>27</v>
      </c>
      <c r="I5675" t="s">
        <v>24</v>
      </c>
      <c r="J5675">
        <v>5.7</v>
      </c>
      <c r="K5675">
        <v>8</v>
      </c>
      <c r="L5675">
        <v>1</v>
      </c>
      <c r="M5675">
        <v>0</v>
      </c>
      <c r="N5675" t="str">
        <f t="shared" si="176"/>
        <v>No Weather Impact</v>
      </c>
      <c r="O5675" t="str">
        <f t="shared" si="177"/>
        <v>Not Cancelled</v>
      </c>
      <c r="P5675" t="str">
        <f>TEXT(Table1[[#This Row],[Departure_Time]],"mmm yyyy")</f>
        <v>Jan 2025</v>
      </c>
    </row>
    <row r="5676" spans="1:16" x14ac:dyDescent="0.25">
      <c r="A5676" t="s">
        <v>1582</v>
      </c>
      <c r="B5676" t="s">
        <v>26</v>
      </c>
      <c r="C5676" t="s">
        <v>23</v>
      </c>
      <c r="D5676" s="5">
        <v>45233.21597222222</v>
      </c>
      <c r="E5676">
        <v>162</v>
      </c>
      <c r="F5676" t="s">
        <v>41</v>
      </c>
      <c r="G5676">
        <v>1061</v>
      </c>
      <c r="H5676" t="s">
        <v>17</v>
      </c>
      <c r="I5676" t="s">
        <v>24</v>
      </c>
      <c r="J5676">
        <v>6</v>
      </c>
      <c r="K5676">
        <v>6</v>
      </c>
      <c r="L5676">
        <v>0</v>
      </c>
      <c r="M5676">
        <v>0</v>
      </c>
      <c r="N5676" t="str">
        <f t="shared" si="176"/>
        <v>No Weather Impact</v>
      </c>
      <c r="O5676" t="str">
        <f t="shared" si="177"/>
        <v>Not Cancelled</v>
      </c>
      <c r="P5676" t="str">
        <f>TEXT(Table1[[#This Row],[Departure_Time]],"mmm yyyy")</f>
        <v>Nov 2023</v>
      </c>
    </row>
    <row r="5677" spans="1:16" x14ac:dyDescent="0.25">
      <c r="A5677" t="s">
        <v>337</v>
      </c>
      <c r="B5677" t="s">
        <v>26</v>
      </c>
      <c r="C5677" t="s">
        <v>23</v>
      </c>
      <c r="D5677" s="5">
        <v>45401.477083333331</v>
      </c>
      <c r="E5677">
        <v>107</v>
      </c>
      <c r="F5677" t="s">
        <v>16</v>
      </c>
      <c r="G5677">
        <v>907</v>
      </c>
      <c r="H5677" t="s">
        <v>17</v>
      </c>
      <c r="I5677" t="s">
        <v>39</v>
      </c>
      <c r="J5677">
        <v>5.7</v>
      </c>
      <c r="K5677">
        <v>7</v>
      </c>
      <c r="L5677">
        <v>1</v>
      </c>
      <c r="M5677">
        <v>0</v>
      </c>
      <c r="N5677" t="str">
        <f t="shared" si="176"/>
        <v>No Weather Impact</v>
      </c>
      <c r="O5677" t="str">
        <f t="shared" si="177"/>
        <v>Not Cancelled</v>
      </c>
      <c r="P5677" t="str">
        <f>TEXT(Table1[[#This Row],[Departure_Time]],"mmm yyyy")</f>
        <v>Apr 2024</v>
      </c>
    </row>
    <row r="5678" spans="1:16" x14ac:dyDescent="0.25">
      <c r="A5678" t="s">
        <v>361</v>
      </c>
      <c r="B5678" t="s">
        <v>29</v>
      </c>
      <c r="C5678" t="s">
        <v>31</v>
      </c>
      <c r="D5678" s="5">
        <v>45195.964583333334</v>
      </c>
      <c r="E5678">
        <v>135</v>
      </c>
      <c r="F5678" t="s">
        <v>16</v>
      </c>
      <c r="G5678">
        <v>1496</v>
      </c>
      <c r="H5678" t="s">
        <v>17</v>
      </c>
      <c r="I5678" t="s">
        <v>24</v>
      </c>
      <c r="J5678">
        <v>10</v>
      </c>
      <c r="K5678">
        <v>15</v>
      </c>
      <c r="L5678">
        <v>0</v>
      </c>
      <c r="M5678">
        <v>0</v>
      </c>
      <c r="N5678" t="str">
        <f t="shared" si="176"/>
        <v>No Weather Impact</v>
      </c>
      <c r="O5678" t="str">
        <f t="shared" si="177"/>
        <v>Not Cancelled</v>
      </c>
      <c r="P5678" t="str">
        <f>TEXT(Table1[[#This Row],[Departure_Time]],"mmm yyyy")</f>
        <v>Sep 2023</v>
      </c>
    </row>
    <row r="5679" spans="1:16" x14ac:dyDescent="0.25">
      <c r="A5679" t="s">
        <v>1249</v>
      </c>
      <c r="B5679" t="s">
        <v>29</v>
      </c>
      <c r="C5679" t="s">
        <v>15</v>
      </c>
      <c r="D5679" s="5">
        <v>45731.070138888892</v>
      </c>
      <c r="E5679">
        <v>240</v>
      </c>
      <c r="F5679" t="s">
        <v>16</v>
      </c>
      <c r="G5679">
        <v>649</v>
      </c>
      <c r="H5679" t="s">
        <v>27</v>
      </c>
      <c r="I5679" t="s">
        <v>24</v>
      </c>
      <c r="J5679">
        <v>7.2</v>
      </c>
      <c r="K5679">
        <v>2</v>
      </c>
      <c r="L5679">
        <v>0</v>
      </c>
      <c r="M5679">
        <v>0</v>
      </c>
      <c r="N5679" t="str">
        <f t="shared" si="176"/>
        <v>No Weather Impact</v>
      </c>
      <c r="O5679" t="str">
        <f t="shared" si="177"/>
        <v>Not Cancelled</v>
      </c>
      <c r="P5679" t="str">
        <f>TEXT(Table1[[#This Row],[Departure_Time]],"mmm yyyy")</f>
        <v>Mar 2025</v>
      </c>
    </row>
    <row r="5680" spans="1:16" x14ac:dyDescent="0.25">
      <c r="A5680" t="s">
        <v>1028</v>
      </c>
      <c r="B5680" t="s">
        <v>31</v>
      </c>
      <c r="C5680" t="s">
        <v>29</v>
      </c>
      <c r="D5680" s="5">
        <v>45602.17083333333</v>
      </c>
      <c r="E5680">
        <v>101</v>
      </c>
      <c r="F5680" t="s">
        <v>16</v>
      </c>
      <c r="G5680">
        <v>689</v>
      </c>
      <c r="H5680" t="s">
        <v>18</v>
      </c>
      <c r="I5680" t="s">
        <v>24</v>
      </c>
      <c r="J5680">
        <v>5</v>
      </c>
      <c r="K5680">
        <v>2</v>
      </c>
      <c r="L5680">
        <v>0</v>
      </c>
      <c r="M5680">
        <v>0</v>
      </c>
      <c r="N5680" t="str">
        <f t="shared" si="176"/>
        <v>No Weather Impact</v>
      </c>
      <c r="O5680" t="str">
        <f t="shared" si="177"/>
        <v>Not Cancelled</v>
      </c>
      <c r="P5680" t="str">
        <f>TEXT(Table1[[#This Row],[Departure_Time]],"mmm yyyy")</f>
        <v>Nov 2024</v>
      </c>
    </row>
    <row r="5681" spans="1:16" x14ac:dyDescent="0.25">
      <c r="A5681" t="s">
        <v>231</v>
      </c>
      <c r="B5681" t="s">
        <v>15</v>
      </c>
      <c r="C5681" t="s">
        <v>14</v>
      </c>
      <c r="D5681" s="5">
        <v>45544.342361111114</v>
      </c>
      <c r="E5681">
        <v>128</v>
      </c>
      <c r="F5681" t="s">
        <v>16</v>
      </c>
      <c r="G5681">
        <v>1036</v>
      </c>
      <c r="H5681" t="s">
        <v>27</v>
      </c>
      <c r="I5681" t="s">
        <v>39</v>
      </c>
      <c r="J5681">
        <v>5.9</v>
      </c>
      <c r="K5681">
        <v>2</v>
      </c>
      <c r="L5681">
        <v>1</v>
      </c>
      <c r="M5681">
        <v>0</v>
      </c>
      <c r="N5681" t="str">
        <f t="shared" si="176"/>
        <v>No Weather Impact</v>
      </c>
      <c r="O5681" t="str">
        <f t="shared" si="177"/>
        <v>Not Cancelled</v>
      </c>
      <c r="P5681" t="str">
        <f>TEXT(Table1[[#This Row],[Departure_Time]],"mmm yyyy")</f>
        <v>Sep 2024</v>
      </c>
    </row>
    <row r="5682" spans="1:16" x14ac:dyDescent="0.25">
      <c r="A5682" t="s">
        <v>1922</v>
      </c>
      <c r="B5682" t="s">
        <v>20</v>
      </c>
      <c r="C5682" t="s">
        <v>29</v>
      </c>
      <c r="D5682" s="5">
        <v>45520.92083333333</v>
      </c>
      <c r="E5682">
        <v>268</v>
      </c>
      <c r="F5682" t="s">
        <v>16</v>
      </c>
      <c r="G5682">
        <v>938</v>
      </c>
      <c r="H5682" t="s">
        <v>27</v>
      </c>
      <c r="I5682" t="s">
        <v>24</v>
      </c>
      <c r="J5682">
        <v>5.3</v>
      </c>
      <c r="K5682">
        <v>11</v>
      </c>
      <c r="L5682">
        <v>0</v>
      </c>
      <c r="M5682">
        <v>1</v>
      </c>
      <c r="N5682" t="str">
        <f t="shared" si="176"/>
        <v>Weather Imapct</v>
      </c>
      <c r="O5682" t="str">
        <f t="shared" si="177"/>
        <v>Not Cancelled</v>
      </c>
      <c r="P5682" t="str">
        <f>TEXT(Table1[[#This Row],[Departure_Time]],"mmm yyyy")</f>
        <v>Aug 2024</v>
      </c>
    </row>
    <row r="5683" spans="1:16" x14ac:dyDescent="0.25">
      <c r="A5683" t="s">
        <v>710</v>
      </c>
      <c r="B5683" t="s">
        <v>20</v>
      </c>
      <c r="C5683" t="s">
        <v>26</v>
      </c>
      <c r="D5683" s="5">
        <v>45596.763888888891</v>
      </c>
      <c r="E5683">
        <v>162</v>
      </c>
      <c r="F5683" t="s">
        <v>16</v>
      </c>
      <c r="G5683">
        <v>1226</v>
      </c>
      <c r="H5683" t="s">
        <v>18</v>
      </c>
      <c r="I5683" t="s">
        <v>39</v>
      </c>
      <c r="J5683">
        <v>8</v>
      </c>
      <c r="K5683">
        <v>13</v>
      </c>
      <c r="L5683">
        <v>0</v>
      </c>
      <c r="M5683">
        <v>0</v>
      </c>
      <c r="N5683" t="str">
        <f t="shared" si="176"/>
        <v>No Weather Impact</v>
      </c>
      <c r="O5683" t="str">
        <f t="shared" si="177"/>
        <v>Not Cancelled</v>
      </c>
      <c r="P5683" t="str">
        <f>TEXT(Table1[[#This Row],[Departure_Time]],"mmm yyyy")</f>
        <v>Oct 2024</v>
      </c>
    </row>
    <row r="5684" spans="1:16" x14ac:dyDescent="0.25">
      <c r="A5684" t="s">
        <v>633</v>
      </c>
      <c r="B5684" t="s">
        <v>14</v>
      </c>
      <c r="C5684" t="s">
        <v>23</v>
      </c>
      <c r="D5684" s="5">
        <v>45317.216666666667</v>
      </c>
      <c r="E5684">
        <v>150</v>
      </c>
      <c r="F5684" t="s">
        <v>41</v>
      </c>
      <c r="G5684">
        <v>608</v>
      </c>
      <c r="H5684" t="s">
        <v>17</v>
      </c>
      <c r="I5684" t="s">
        <v>24</v>
      </c>
      <c r="J5684">
        <v>6.5</v>
      </c>
      <c r="K5684">
        <v>9</v>
      </c>
      <c r="L5684">
        <v>0</v>
      </c>
      <c r="M5684">
        <v>0</v>
      </c>
      <c r="N5684" t="str">
        <f t="shared" si="176"/>
        <v>No Weather Impact</v>
      </c>
      <c r="O5684" t="str">
        <f t="shared" si="177"/>
        <v>Not Cancelled</v>
      </c>
      <c r="P5684" t="str">
        <f>TEXT(Table1[[#This Row],[Departure_Time]],"mmm yyyy")</f>
        <v>Jan 2024</v>
      </c>
    </row>
    <row r="5685" spans="1:16" x14ac:dyDescent="0.25">
      <c r="A5685" t="s">
        <v>1291</v>
      </c>
      <c r="B5685" t="s">
        <v>26</v>
      </c>
      <c r="C5685" t="s">
        <v>20</v>
      </c>
      <c r="D5685" s="5">
        <v>45751.171527777777</v>
      </c>
      <c r="E5685">
        <v>228</v>
      </c>
      <c r="F5685" t="s">
        <v>16</v>
      </c>
      <c r="G5685">
        <v>1300</v>
      </c>
      <c r="H5685" t="s">
        <v>17</v>
      </c>
      <c r="I5685" t="s">
        <v>18</v>
      </c>
      <c r="J5685">
        <v>6.7</v>
      </c>
      <c r="K5685">
        <v>0</v>
      </c>
      <c r="L5685">
        <v>0</v>
      </c>
      <c r="M5685">
        <v>0</v>
      </c>
      <c r="N5685" t="str">
        <f t="shared" si="176"/>
        <v>No Weather Impact</v>
      </c>
      <c r="O5685" t="str">
        <f t="shared" si="177"/>
        <v>Not Cancelled</v>
      </c>
      <c r="P5685" t="str">
        <f>TEXT(Table1[[#This Row],[Departure_Time]],"mmm yyyy")</f>
        <v>Apr 2025</v>
      </c>
    </row>
    <row r="5686" spans="1:16" x14ac:dyDescent="0.25">
      <c r="A5686" t="s">
        <v>834</v>
      </c>
      <c r="B5686" t="s">
        <v>23</v>
      </c>
      <c r="C5686" t="s">
        <v>20</v>
      </c>
      <c r="D5686" s="5">
        <v>45344.408333333333</v>
      </c>
      <c r="E5686">
        <v>156</v>
      </c>
      <c r="F5686" t="s">
        <v>41</v>
      </c>
      <c r="G5686">
        <v>949</v>
      </c>
      <c r="H5686" t="s">
        <v>27</v>
      </c>
      <c r="I5686" t="s">
        <v>39</v>
      </c>
      <c r="J5686">
        <v>5.9</v>
      </c>
      <c r="K5686">
        <v>1</v>
      </c>
      <c r="L5686">
        <v>0</v>
      </c>
      <c r="M5686">
        <v>0</v>
      </c>
      <c r="N5686" t="str">
        <f t="shared" si="176"/>
        <v>No Weather Impact</v>
      </c>
      <c r="O5686" t="str">
        <f t="shared" si="177"/>
        <v>Not Cancelled</v>
      </c>
      <c r="P5686" t="str">
        <f>TEXT(Table1[[#This Row],[Departure_Time]],"mmm yyyy")</f>
        <v>Feb 2024</v>
      </c>
    </row>
    <row r="5687" spans="1:16" x14ac:dyDescent="0.25">
      <c r="A5687" t="s">
        <v>1405</v>
      </c>
      <c r="B5687" t="s">
        <v>29</v>
      </c>
      <c r="C5687" t="s">
        <v>26</v>
      </c>
      <c r="D5687" s="5">
        <v>45393.507638888892</v>
      </c>
      <c r="E5687">
        <v>92</v>
      </c>
      <c r="F5687" t="s">
        <v>16</v>
      </c>
      <c r="G5687">
        <v>1108</v>
      </c>
      <c r="H5687" t="s">
        <v>17</v>
      </c>
      <c r="I5687" t="s">
        <v>24</v>
      </c>
      <c r="J5687">
        <v>5.8</v>
      </c>
      <c r="K5687">
        <v>9</v>
      </c>
      <c r="L5687">
        <v>0</v>
      </c>
      <c r="M5687">
        <v>0</v>
      </c>
      <c r="N5687" t="str">
        <f t="shared" si="176"/>
        <v>No Weather Impact</v>
      </c>
      <c r="O5687" t="str">
        <f t="shared" si="177"/>
        <v>Not Cancelled</v>
      </c>
      <c r="P5687" t="str">
        <f>TEXT(Table1[[#This Row],[Departure_Time]],"mmm yyyy")</f>
        <v>Apr 2024</v>
      </c>
    </row>
    <row r="5688" spans="1:16" x14ac:dyDescent="0.25">
      <c r="A5688" t="s">
        <v>744</v>
      </c>
      <c r="B5688" t="s">
        <v>14</v>
      </c>
      <c r="C5688" t="s">
        <v>26</v>
      </c>
      <c r="D5688" s="5">
        <v>45678.338194444441</v>
      </c>
      <c r="E5688">
        <v>191</v>
      </c>
      <c r="F5688" t="s">
        <v>16</v>
      </c>
      <c r="G5688">
        <v>1600</v>
      </c>
      <c r="H5688" t="s">
        <v>21</v>
      </c>
      <c r="I5688" t="s">
        <v>24</v>
      </c>
      <c r="J5688">
        <v>7</v>
      </c>
      <c r="K5688">
        <v>3</v>
      </c>
      <c r="L5688">
        <v>0</v>
      </c>
      <c r="M5688">
        <v>1</v>
      </c>
      <c r="N5688" t="str">
        <f t="shared" si="176"/>
        <v>Weather Imapct</v>
      </c>
      <c r="O5688" t="str">
        <f t="shared" si="177"/>
        <v>Not Cancelled</v>
      </c>
      <c r="P5688" t="str">
        <f>TEXT(Table1[[#This Row],[Departure_Time]],"mmm yyyy")</f>
        <v>Jan 2025</v>
      </c>
    </row>
    <row r="5689" spans="1:16" x14ac:dyDescent="0.25">
      <c r="A5689" t="s">
        <v>1932</v>
      </c>
      <c r="B5689" t="s">
        <v>26</v>
      </c>
      <c r="C5689" t="s">
        <v>29</v>
      </c>
      <c r="D5689" s="5">
        <v>45443.045138888891</v>
      </c>
      <c r="E5689">
        <v>288</v>
      </c>
      <c r="F5689" t="s">
        <v>16</v>
      </c>
      <c r="G5689">
        <v>1392</v>
      </c>
      <c r="H5689" t="s">
        <v>21</v>
      </c>
      <c r="I5689" t="s">
        <v>24</v>
      </c>
      <c r="J5689">
        <v>6.7</v>
      </c>
      <c r="K5689">
        <v>9</v>
      </c>
      <c r="L5689">
        <v>0</v>
      </c>
      <c r="M5689">
        <v>1</v>
      </c>
      <c r="N5689" t="str">
        <f t="shared" si="176"/>
        <v>Weather Imapct</v>
      </c>
      <c r="O5689" t="str">
        <f t="shared" si="177"/>
        <v>Not Cancelled</v>
      </c>
      <c r="P5689" t="str">
        <f>TEXT(Table1[[#This Row],[Departure_Time]],"mmm yyyy")</f>
        <v>May 2024</v>
      </c>
    </row>
    <row r="5690" spans="1:16" x14ac:dyDescent="0.25">
      <c r="A5690" t="s">
        <v>952</v>
      </c>
      <c r="B5690" t="s">
        <v>36</v>
      </c>
      <c r="C5690" t="s">
        <v>15</v>
      </c>
      <c r="D5690" s="5">
        <v>45546.76458333333</v>
      </c>
      <c r="E5690">
        <v>187</v>
      </c>
      <c r="F5690" t="s">
        <v>41</v>
      </c>
      <c r="G5690">
        <v>1580</v>
      </c>
      <c r="H5690" t="s">
        <v>27</v>
      </c>
      <c r="I5690" t="s">
        <v>18</v>
      </c>
      <c r="J5690">
        <v>7.5</v>
      </c>
      <c r="K5690">
        <v>10</v>
      </c>
      <c r="L5690">
        <v>0</v>
      </c>
      <c r="M5690">
        <v>0</v>
      </c>
      <c r="N5690" t="str">
        <f t="shared" si="176"/>
        <v>No Weather Impact</v>
      </c>
      <c r="O5690" t="str">
        <f t="shared" si="177"/>
        <v>Not Cancelled</v>
      </c>
      <c r="P5690" t="str">
        <f>TEXT(Table1[[#This Row],[Departure_Time]],"mmm yyyy")</f>
        <v>Sep 2024</v>
      </c>
    </row>
    <row r="5691" spans="1:16" x14ac:dyDescent="0.25">
      <c r="A5691" t="s">
        <v>1695</v>
      </c>
      <c r="B5691" t="s">
        <v>26</v>
      </c>
      <c r="C5691" t="s">
        <v>26</v>
      </c>
      <c r="D5691" s="5">
        <v>45206.881944444445</v>
      </c>
      <c r="E5691">
        <v>245</v>
      </c>
      <c r="F5691" t="s">
        <v>16</v>
      </c>
      <c r="G5691">
        <v>999</v>
      </c>
      <c r="H5691" t="s">
        <v>17</v>
      </c>
      <c r="I5691" t="s">
        <v>24</v>
      </c>
      <c r="J5691">
        <v>5.4</v>
      </c>
      <c r="K5691">
        <v>5</v>
      </c>
      <c r="L5691">
        <v>1</v>
      </c>
      <c r="M5691">
        <v>1</v>
      </c>
      <c r="N5691" t="str">
        <f t="shared" si="176"/>
        <v>Weather Imapct</v>
      </c>
      <c r="O5691" t="str">
        <f t="shared" si="177"/>
        <v>Not Cancelled</v>
      </c>
      <c r="P5691" t="str">
        <f>TEXT(Table1[[#This Row],[Departure_Time]],"mmm yyyy")</f>
        <v>Oct 2023</v>
      </c>
    </row>
    <row r="5692" spans="1:16" x14ac:dyDescent="0.25">
      <c r="A5692" t="s">
        <v>1720</v>
      </c>
      <c r="B5692" t="s">
        <v>20</v>
      </c>
      <c r="C5692" t="s">
        <v>15</v>
      </c>
      <c r="D5692" s="5">
        <v>45440.179861111108</v>
      </c>
      <c r="E5692">
        <v>224</v>
      </c>
      <c r="F5692" t="s">
        <v>16</v>
      </c>
      <c r="G5692">
        <v>883</v>
      </c>
      <c r="H5692" t="s">
        <v>17</v>
      </c>
      <c r="I5692" t="s">
        <v>18</v>
      </c>
      <c r="J5692">
        <v>7.3</v>
      </c>
      <c r="K5692">
        <v>0</v>
      </c>
      <c r="L5692">
        <v>0</v>
      </c>
      <c r="M5692">
        <v>0</v>
      </c>
      <c r="N5692" t="str">
        <f t="shared" si="176"/>
        <v>No Weather Impact</v>
      </c>
      <c r="O5692" t="str">
        <f t="shared" si="177"/>
        <v>Not Cancelled</v>
      </c>
      <c r="P5692" t="str">
        <f>TEXT(Table1[[#This Row],[Departure_Time]],"mmm yyyy")</f>
        <v>May 2024</v>
      </c>
    </row>
    <row r="5693" spans="1:16" x14ac:dyDescent="0.25">
      <c r="A5693" t="s">
        <v>474</v>
      </c>
      <c r="B5693" t="s">
        <v>23</v>
      </c>
      <c r="C5693" t="s">
        <v>31</v>
      </c>
      <c r="D5693" s="5">
        <v>45649.807638888888</v>
      </c>
      <c r="E5693">
        <v>211</v>
      </c>
      <c r="F5693" t="s">
        <v>16</v>
      </c>
      <c r="G5693">
        <v>1590</v>
      </c>
      <c r="H5693" t="s">
        <v>21</v>
      </c>
      <c r="I5693" t="s">
        <v>18</v>
      </c>
      <c r="J5693">
        <v>5.8</v>
      </c>
      <c r="K5693">
        <v>2</v>
      </c>
      <c r="L5693">
        <v>0</v>
      </c>
      <c r="M5693">
        <v>0</v>
      </c>
      <c r="N5693" t="str">
        <f t="shared" si="176"/>
        <v>No Weather Impact</v>
      </c>
      <c r="O5693" t="str">
        <f t="shared" si="177"/>
        <v>Not Cancelled</v>
      </c>
      <c r="P5693" t="str">
        <f>TEXT(Table1[[#This Row],[Departure_Time]],"mmm yyyy")</f>
        <v>Dec 2024</v>
      </c>
    </row>
    <row r="5694" spans="1:16" x14ac:dyDescent="0.25">
      <c r="A5694" t="s">
        <v>723</v>
      </c>
      <c r="B5694" t="s">
        <v>26</v>
      </c>
      <c r="C5694" t="s">
        <v>14</v>
      </c>
      <c r="D5694" s="5">
        <v>45615.526388888888</v>
      </c>
      <c r="E5694">
        <v>137</v>
      </c>
      <c r="F5694" t="s">
        <v>16</v>
      </c>
      <c r="G5694">
        <v>930</v>
      </c>
      <c r="H5694" t="s">
        <v>17</v>
      </c>
      <c r="I5694" t="s">
        <v>24</v>
      </c>
      <c r="J5694">
        <v>6.7</v>
      </c>
      <c r="K5694">
        <v>21</v>
      </c>
      <c r="L5694">
        <v>0</v>
      </c>
      <c r="M5694">
        <v>0</v>
      </c>
      <c r="N5694" t="str">
        <f t="shared" si="176"/>
        <v>No Weather Impact</v>
      </c>
      <c r="O5694" t="str">
        <f t="shared" si="177"/>
        <v>Not Cancelled</v>
      </c>
      <c r="P5694" t="str">
        <f>TEXT(Table1[[#This Row],[Departure_Time]],"mmm yyyy")</f>
        <v>Nov 2024</v>
      </c>
    </row>
    <row r="5695" spans="1:16" x14ac:dyDescent="0.25">
      <c r="A5695" t="s">
        <v>636</v>
      </c>
      <c r="B5695" t="s">
        <v>23</v>
      </c>
      <c r="C5695" t="s">
        <v>23</v>
      </c>
      <c r="D5695" s="5">
        <v>45111.148611111108</v>
      </c>
      <c r="E5695">
        <v>162</v>
      </c>
      <c r="F5695" t="s">
        <v>16</v>
      </c>
      <c r="G5695">
        <v>1294</v>
      </c>
      <c r="H5695" t="s">
        <v>27</v>
      </c>
      <c r="I5695" t="s">
        <v>24</v>
      </c>
      <c r="J5695">
        <v>7.6</v>
      </c>
      <c r="K5695">
        <v>6</v>
      </c>
      <c r="L5695">
        <v>0</v>
      </c>
      <c r="M5695">
        <v>0</v>
      </c>
      <c r="N5695" t="str">
        <f t="shared" si="176"/>
        <v>No Weather Impact</v>
      </c>
      <c r="O5695" t="str">
        <f t="shared" si="177"/>
        <v>Not Cancelled</v>
      </c>
      <c r="P5695" t="str">
        <f>TEXT(Table1[[#This Row],[Departure_Time]],"mmm yyyy")</f>
        <v>Jul 2023</v>
      </c>
    </row>
    <row r="5696" spans="1:16" x14ac:dyDescent="0.25">
      <c r="A5696" t="s">
        <v>1928</v>
      </c>
      <c r="B5696" t="s">
        <v>14</v>
      </c>
      <c r="C5696" t="s">
        <v>31</v>
      </c>
      <c r="D5696" s="5">
        <v>45241.729166666664</v>
      </c>
      <c r="E5696">
        <v>77</v>
      </c>
      <c r="F5696" t="s">
        <v>41</v>
      </c>
      <c r="G5696">
        <v>1262</v>
      </c>
      <c r="H5696" t="s">
        <v>17</v>
      </c>
      <c r="I5696" t="s">
        <v>24</v>
      </c>
      <c r="J5696">
        <v>6.2</v>
      </c>
      <c r="K5696">
        <v>16</v>
      </c>
      <c r="L5696">
        <v>0</v>
      </c>
      <c r="M5696">
        <v>0</v>
      </c>
      <c r="N5696" t="str">
        <f t="shared" si="176"/>
        <v>No Weather Impact</v>
      </c>
      <c r="O5696" t="str">
        <f t="shared" si="177"/>
        <v>Not Cancelled</v>
      </c>
      <c r="P5696" t="str">
        <f>TEXT(Table1[[#This Row],[Departure_Time]],"mmm yyyy")</f>
        <v>Nov 2023</v>
      </c>
    </row>
    <row r="5697" spans="1:16" x14ac:dyDescent="0.25">
      <c r="A5697" t="s">
        <v>1778</v>
      </c>
      <c r="B5697" t="s">
        <v>14</v>
      </c>
      <c r="C5697" t="s">
        <v>36</v>
      </c>
      <c r="D5697" s="5">
        <v>45713.090277777781</v>
      </c>
      <c r="E5697">
        <v>173</v>
      </c>
      <c r="F5697" t="s">
        <v>16</v>
      </c>
      <c r="G5697">
        <v>1426</v>
      </c>
      <c r="H5697" t="s">
        <v>18</v>
      </c>
      <c r="I5697" t="s">
        <v>39</v>
      </c>
      <c r="J5697">
        <v>6.5</v>
      </c>
      <c r="K5697">
        <v>23</v>
      </c>
      <c r="L5697">
        <v>0</v>
      </c>
      <c r="M5697">
        <v>1</v>
      </c>
      <c r="N5697" t="str">
        <f t="shared" si="176"/>
        <v>Weather Imapct</v>
      </c>
      <c r="O5697" t="str">
        <f t="shared" si="177"/>
        <v>Not Cancelled</v>
      </c>
      <c r="P5697" t="str">
        <f>TEXT(Table1[[#This Row],[Departure_Time]],"mmm yyyy")</f>
        <v>Feb 2025</v>
      </c>
    </row>
    <row r="5698" spans="1:16" x14ac:dyDescent="0.25">
      <c r="A5698" t="s">
        <v>115</v>
      </c>
      <c r="B5698" t="s">
        <v>23</v>
      </c>
      <c r="C5698" t="s">
        <v>23</v>
      </c>
      <c r="D5698" s="5">
        <v>45267.129861111112</v>
      </c>
      <c r="E5698">
        <v>284</v>
      </c>
      <c r="F5698" t="s">
        <v>16</v>
      </c>
      <c r="G5698">
        <v>1347</v>
      </c>
      <c r="H5698" t="s">
        <v>17</v>
      </c>
      <c r="I5698" t="s">
        <v>24</v>
      </c>
      <c r="J5698">
        <v>10</v>
      </c>
      <c r="K5698">
        <v>57</v>
      </c>
      <c r="L5698">
        <v>0</v>
      </c>
      <c r="M5698">
        <v>0</v>
      </c>
      <c r="N5698" t="str">
        <f t="shared" si="176"/>
        <v>No Weather Impact</v>
      </c>
      <c r="O5698" t="str">
        <f t="shared" si="177"/>
        <v>Not Cancelled</v>
      </c>
      <c r="P5698" t="str">
        <f>TEXT(Table1[[#This Row],[Departure_Time]],"mmm yyyy")</f>
        <v>Dec 2023</v>
      </c>
    </row>
    <row r="5699" spans="1:16" x14ac:dyDescent="0.25">
      <c r="A5699" t="s">
        <v>1674</v>
      </c>
      <c r="B5699" t="s">
        <v>29</v>
      </c>
      <c r="C5699" t="s">
        <v>15</v>
      </c>
      <c r="D5699" s="5">
        <v>45253.102083333331</v>
      </c>
      <c r="E5699">
        <v>138</v>
      </c>
      <c r="F5699" t="s">
        <v>16</v>
      </c>
      <c r="G5699">
        <v>767</v>
      </c>
      <c r="H5699" t="s">
        <v>18</v>
      </c>
      <c r="I5699" t="s">
        <v>24</v>
      </c>
      <c r="J5699">
        <v>8.6</v>
      </c>
      <c r="K5699">
        <v>5</v>
      </c>
      <c r="L5699">
        <v>0</v>
      </c>
      <c r="M5699">
        <v>0</v>
      </c>
      <c r="N5699" t="str">
        <f t="shared" ref="N5699:N5762" si="178">IF(M5699=1, "Weather Imapct", "No Weather Impact")</f>
        <v>No Weather Impact</v>
      </c>
      <c r="O5699" t="str">
        <f t="shared" ref="O5699:O5762" si="179">IF(F5699="Cancelled", "Cancelled", "Not Cancelled")</f>
        <v>Not Cancelled</v>
      </c>
      <c r="P5699" t="str">
        <f>TEXT(Table1[[#This Row],[Departure_Time]],"mmm yyyy")</f>
        <v>Nov 2023</v>
      </c>
    </row>
    <row r="5700" spans="1:16" x14ac:dyDescent="0.25">
      <c r="A5700" t="s">
        <v>1933</v>
      </c>
      <c r="B5700" t="s">
        <v>26</v>
      </c>
      <c r="C5700" t="s">
        <v>15</v>
      </c>
      <c r="D5700" s="5">
        <v>45743.40902777778</v>
      </c>
      <c r="E5700">
        <v>299</v>
      </c>
      <c r="F5700" t="s">
        <v>16</v>
      </c>
      <c r="G5700">
        <v>1458</v>
      </c>
      <c r="H5700" t="s">
        <v>18</v>
      </c>
      <c r="I5700" t="s">
        <v>24</v>
      </c>
      <c r="J5700">
        <v>7.5</v>
      </c>
      <c r="K5700">
        <v>10</v>
      </c>
      <c r="L5700">
        <v>0</v>
      </c>
      <c r="M5700">
        <v>0</v>
      </c>
      <c r="N5700" t="str">
        <f t="shared" si="178"/>
        <v>No Weather Impact</v>
      </c>
      <c r="O5700" t="str">
        <f t="shared" si="179"/>
        <v>Not Cancelled</v>
      </c>
      <c r="P5700" t="str">
        <f>TEXT(Table1[[#This Row],[Departure_Time]],"mmm yyyy")</f>
        <v>Mar 2025</v>
      </c>
    </row>
    <row r="5701" spans="1:16" x14ac:dyDescent="0.25">
      <c r="A5701" t="s">
        <v>1233</v>
      </c>
      <c r="B5701" t="s">
        <v>26</v>
      </c>
      <c r="C5701" t="s">
        <v>20</v>
      </c>
      <c r="D5701" s="5">
        <v>45107.613194444442</v>
      </c>
      <c r="E5701">
        <v>137</v>
      </c>
      <c r="F5701" t="s">
        <v>16</v>
      </c>
      <c r="G5701">
        <v>930</v>
      </c>
      <c r="H5701" t="s">
        <v>27</v>
      </c>
      <c r="I5701" t="s">
        <v>24</v>
      </c>
      <c r="J5701">
        <v>7.2</v>
      </c>
      <c r="K5701">
        <v>6</v>
      </c>
      <c r="L5701">
        <v>0</v>
      </c>
      <c r="M5701">
        <v>0</v>
      </c>
      <c r="N5701" t="str">
        <f t="shared" si="178"/>
        <v>No Weather Impact</v>
      </c>
      <c r="O5701" t="str">
        <f t="shared" si="179"/>
        <v>Not Cancelled</v>
      </c>
      <c r="P5701" t="str">
        <f>TEXT(Table1[[#This Row],[Departure_Time]],"mmm yyyy")</f>
        <v>Jun 2023</v>
      </c>
    </row>
    <row r="5702" spans="1:16" x14ac:dyDescent="0.25">
      <c r="A5702" t="s">
        <v>1375</v>
      </c>
      <c r="B5702" t="s">
        <v>15</v>
      </c>
      <c r="C5702" t="s">
        <v>20</v>
      </c>
      <c r="D5702" s="5">
        <v>45546.823611111111</v>
      </c>
      <c r="E5702">
        <v>135</v>
      </c>
      <c r="F5702" t="s">
        <v>41</v>
      </c>
      <c r="G5702">
        <v>1227</v>
      </c>
      <c r="H5702" t="s">
        <v>17</v>
      </c>
      <c r="I5702" t="s">
        <v>24</v>
      </c>
      <c r="J5702">
        <v>7.7</v>
      </c>
      <c r="K5702">
        <v>7</v>
      </c>
      <c r="L5702">
        <v>0</v>
      </c>
      <c r="M5702">
        <v>0</v>
      </c>
      <c r="N5702" t="str">
        <f t="shared" si="178"/>
        <v>No Weather Impact</v>
      </c>
      <c r="O5702" t="str">
        <f t="shared" si="179"/>
        <v>Not Cancelled</v>
      </c>
      <c r="P5702" t="str">
        <f>TEXT(Table1[[#This Row],[Departure_Time]],"mmm yyyy")</f>
        <v>Sep 2024</v>
      </c>
    </row>
    <row r="5703" spans="1:16" x14ac:dyDescent="0.25">
      <c r="A5703" t="s">
        <v>422</v>
      </c>
      <c r="B5703" t="s">
        <v>14</v>
      </c>
      <c r="C5703" t="s">
        <v>14</v>
      </c>
      <c r="D5703" s="5">
        <v>45355.177777777775</v>
      </c>
      <c r="E5703">
        <v>192</v>
      </c>
      <c r="F5703" t="s">
        <v>16</v>
      </c>
      <c r="G5703">
        <v>1621</v>
      </c>
      <c r="H5703" t="s">
        <v>17</v>
      </c>
      <c r="I5703" t="s">
        <v>24</v>
      </c>
      <c r="J5703">
        <v>8.1</v>
      </c>
      <c r="K5703">
        <v>20</v>
      </c>
      <c r="L5703">
        <v>0</v>
      </c>
      <c r="M5703">
        <v>0</v>
      </c>
      <c r="N5703" t="str">
        <f t="shared" si="178"/>
        <v>No Weather Impact</v>
      </c>
      <c r="O5703" t="str">
        <f t="shared" si="179"/>
        <v>Not Cancelled</v>
      </c>
      <c r="P5703" t="str">
        <f>TEXT(Table1[[#This Row],[Departure_Time]],"mmm yyyy")</f>
        <v>Mar 2024</v>
      </c>
    </row>
    <row r="5704" spans="1:16" x14ac:dyDescent="0.25">
      <c r="A5704" t="s">
        <v>279</v>
      </c>
      <c r="B5704" t="s">
        <v>20</v>
      </c>
      <c r="C5704" t="s">
        <v>23</v>
      </c>
      <c r="D5704" s="5">
        <v>45182.34375</v>
      </c>
      <c r="E5704">
        <v>178</v>
      </c>
      <c r="F5704" t="s">
        <v>16</v>
      </c>
      <c r="G5704">
        <v>1080</v>
      </c>
      <c r="H5704" t="s">
        <v>17</v>
      </c>
      <c r="I5704" t="s">
        <v>24</v>
      </c>
      <c r="J5704">
        <v>8.6</v>
      </c>
      <c r="K5704">
        <v>15</v>
      </c>
      <c r="L5704">
        <v>0</v>
      </c>
      <c r="M5704">
        <v>0</v>
      </c>
      <c r="N5704" t="str">
        <f t="shared" si="178"/>
        <v>No Weather Impact</v>
      </c>
      <c r="O5704" t="str">
        <f t="shared" si="179"/>
        <v>Not Cancelled</v>
      </c>
      <c r="P5704" t="str">
        <f>TEXT(Table1[[#This Row],[Departure_Time]],"mmm yyyy")</f>
        <v>Sep 2023</v>
      </c>
    </row>
    <row r="5705" spans="1:16" x14ac:dyDescent="0.25">
      <c r="A5705" t="s">
        <v>1008</v>
      </c>
      <c r="B5705" t="s">
        <v>23</v>
      </c>
      <c r="C5705" t="s">
        <v>20</v>
      </c>
      <c r="D5705" s="5">
        <v>45617.686111111114</v>
      </c>
      <c r="E5705">
        <v>69</v>
      </c>
      <c r="F5705" t="s">
        <v>16</v>
      </c>
      <c r="G5705">
        <v>517</v>
      </c>
      <c r="H5705" t="s">
        <v>17</v>
      </c>
      <c r="I5705" t="s">
        <v>18</v>
      </c>
      <c r="J5705">
        <v>8.3000000000000007</v>
      </c>
      <c r="K5705">
        <v>25</v>
      </c>
      <c r="L5705">
        <v>0</v>
      </c>
      <c r="M5705">
        <v>0</v>
      </c>
      <c r="N5705" t="str">
        <f t="shared" si="178"/>
        <v>No Weather Impact</v>
      </c>
      <c r="O5705" t="str">
        <f t="shared" si="179"/>
        <v>Not Cancelled</v>
      </c>
      <c r="P5705" t="str">
        <f>TEXT(Table1[[#This Row],[Departure_Time]],"mmm yyyy")</f>
        <v>Nov 2024</v>
      </c>
    </row>
    <row r="5706" spans="1:16" x14ac:dyDescent="0.25">
      <c r="A5706" t="s">
        <v>1934</v>
      </c>
      <c r="B5706" t="s">
        <v>36</v>
      </c>
      <c r="C5706" t="s">
        <v>31</v>
      </c>
      <c r="D5706" s="5">
        <v>45319.381249999999</v>
      </c>
      <c r="E5706">
        <v>256</v>
      </c>
      <c r="F5706" t="s">
        <v>16</v>
      </c>
      <c r="G5706">
        <v>1054</v>
      </c>
      <c r="H5706" t="s">
        <v>18</v>
      </c>
      <c r="I5706" t="s">
        <v>39</v>
      </c>
      <c r="J5706">
        <v>7.5</v>
      </c>
      <c r="K5706">
        <v>18</v>
      </c>
      <c r="L5706">
        <v>0</v>
      </c>
      <c r="M5706">
        <v>0</v>
      </c>
      <c r="N5706" t="str">
        <f t="shared" si="178"/>
        <v>No Weather Impact</v>
      </c>
      <c r="O5706" t="str">
        <f t="shared" si="179"/>
        <v>Not Cancelled</v>
      </c>
      <c r="P5706" t="str">
        <f>TEXT(Table1[[#This Row],[Departure_Time]],"mmm yyyy")</f>
        <v>Jan 2024</v>
      </c>
    </row>
    <row r="5707" spans="1:16" x14ac:dyDescent="0.25">
      <c r="A5707" t="s">
        <v>574</v>
      </c>
      <c r="B5707" t="s">
        <v>31</v>
      </c>
      <c r="C5707" t="s">
        <v>23</v>
      </c>
      <c r="D5707" s="5">
        <v>45109.227083333331</v>
      </c>
      <c r="E5707">
        <v>121</v>
      </c>
      <c r="F5707" t="s">
        <v>16</v>
      </c>
      <c r="G5707">
        <v>1476</v>
      </c>
      <c r="H5707" t="s">
        <v>21</v>
      </c>
      <c r="I5707" t="s">
        <v>24</v>
      </c>
      <c r="J5707">
        <v>6.3</v>
      </c>
      <c r="K5707">
        <v>23</v>
      </c>
      <c r="L5707">
        <v>0</v>
      </c>
      <c r="M5707">
        <v>0</v>
      </c>
      <c r="N5707" t="str">
        <f t="shared" si="178"/>
        <v>No Weather Impact</v>
      </c>
      <c r="O5707" t="str">
        <f t="shared" si="179"/>
        <v>Not Cancelled</v>
      </c>
      <c r="P5707" t="str">
        <f>TEXT(Table1[[#This Row],[Departure_Time]],"mmm yyyy")</f>
        <v>Jul 2023</v>
      </c>
    </row>
    <row r="5708" spans="1:16" x14ac:dyDescent="0.25">
      <c r="A5708" t="s">
        <v>1038</v>
      </c>
      <c r="B5708" t="s">
        <v>23</v>
      </c>
      <c r="C5708" t="s">
        <v>26</v>
      </c>
      <c r="D5708" s="5">
        <v>45445.602083333331</v>
      </c>
      <c r="E5708">
        <v>140</v>
      </c>
      <c r="F5708" t="s">
        <v>16</v>
      </c>
      <c r="G5708">
        <v>1152</v>
      </c>
      <c r="H5708" t="s">
        <v>17</v>
      </c>
      <c r="I5708" t="s">
        <v>130</v>
      </c>
      <c r="J5708">
        <v>6</v>
      </c>
      <c r="K5708">
        <v>6</v>
      </c>
      <c r="L5708">
        <v>0</v>
      </c>
      <c r="M5708">
        <v>0</v>
      </c>
      <c r="N5708" t="str">
        <f t="shared" si="178"/>
        <v>No Weather Impact</v>
      </c>
      <c r="O5708" t="str">
        <f t="shared" si="179"/>
        <v>Not Cancelled</v>
      </c>
      <c r="P5708" t="str">
        <f>TEXT(Table1[[#This Row],[Departure_Time]],"mmm yyyy")</f>
        <v>Jun 2024</v>
      </c>
    </row>
    <row r="5709" spans="1:16" x14ac:dyDescent="0.25">
      <c r="A5709" t="s">
        <v>1061</v>
      </c>
      <c r="B5709" t="s">
        <v>15</v>
      </c>
      <c r="C5709" t="s">
        <v>20</v>
      </c>
      <c r="D5709" s="5">
        <v>45549.083333333336</v>
      </c>
      <c r="E5709">
        <v>174</v>
      </c>
      <c r="F5709" t="s">
        <v>16</v>
      </c>
      <c r="G5709">
        <v>794</v>
      </c>
      <c r="H5709" t="s">
        <v>17</v>
      </c>
      <c r="I5709" t="s">
        <v>18</v>
      </c>
      <c r="J5709">
        <v>8.1</v>
      </c>
      <c r="K5709">
        <v>8</v>
      </c>
      <c r="L5709">
        <v>0</v>
      </c>
      <c r="M5709">
        <v>1</v>
      </c>
      <c r="N5709" t="str">
        <f t="shared" si="178"/>
        <v>Weather Imapct</v>
      </c>
      <c r="O5709" t="str">
        <f t="shared" si="179"/>
        <v>Not Cancelled</v>
      </c>
      <c r="P5709" t="str">
        <f>TEXT(Table1[[#This Row],[Departure_Time]],"mmm yyyy")</f>
        <v>Sep 2024</v>
      </c>
    </row>
    <row r="5710" spans="1:16" x14ac:dyDescent="0.25">
      <c r="A5710" t="s">
        <v>761</v>
      </c>
      <c r="B5710" t="s">
        <v>15</v>
      </c>
      <c r="C5710" t="s">
        <v>15</v>
      </c>
      <c r="D5710" s="5">
        <v>45525.460416666669</v>
      </c>
      <c r="E5710">
        <v>171</v>
      </c>
      <c r="F5710" t="s">
        <v>16</v>
      </c>
      <c r="G5710">
        <v>871</v>
      </c>
      <c r="H5710" t="s">
        <v>17</v>
      </c>
      <c r="I5710" t="s">
        <v>39</v>
      </c>
      <c r="J5710">
        <v>4</v>
      </c>
      <c r="K5710">
        <v>6</v>
      </c>
      <c r="L5710">
        <v>0</v>
      </c>
      <c r="M5710">
        <v>0</v>
      </c>
      <c r="N5710" t="str">
        <f t="shared" si="178"/>
        <v>No Weather Impact</v>
      </c>
      <c r="O5710" t="str">
        <f t="shared" si="179"/>
        <v>Not Cancelled</v>
      </c>
      <c r="P5710" t="str">
        <f>TEXT(Table1[[#This Row],[Departure_Time]],"mmm yyyy")</f>
        <v>Aug 2024</v>
      </c>
    </row>
    <row r="5711" spans="1:16" x14ac:dyDescent="0.25">
      <c r="A5711" t="s">
        <v>893</v>
      </c>
      <c r="B5711" t="s">
        <v>26</v>
      </c>
      <c r="C5711" t="s">
        <v>26</v>
      </c>
      <c r="D5711" s="5">
        <v>45379.789583333331</v>
      </c>
      <c r="E5711">
        <v>154</v>
      </c>
      <c r="F5711" t="s">
        <v>16</v>
      </c>
      <c r="G5711">
        <v>1127</v>
      </c>
      <c r="H5711" t="s">
        <v>18</v>
      </c>
      <c r="I5711" t="s">
        <v>130</v>
      </c>
      <c r="J5711">
        <v>6.2</v>
      </c>
      <c r="K5711">
        <v>11</v>
      </c>
      <c r="L5711">
        <v>0</v>
      </c>
      <c r="M5711">
        <v>0</v>
      </c>
      <c r="N5711" t="str">
        <f t="shared" si="178"/>
        <v>No Weather Impact</v>
      </c>
      <c r="O5711" t="str">
        <f t="shared" si="179"/>
        <v>Not Cancelled</v>
      </c>
      <c r="P5711" t="str">
        <f>TEXT(Table1[[#This Row],[Departure_Time]],"mmm yyyy")</f>
        <v>Mar 2024</v>
      </c>
    </row>
    <row r="5712" spans="1:16" x14ac:dyDescent="0.25">
      <c r="A5712" t="s">
        <v>86</v>
      </c>
      <c r="B5712" t="s">
        <v>29</v>
      </c>
      <c r="C5712" t="s">
        <v>23</v>
      </c>
      <c r="D5712" s="5">
        <v>45332.734027777777</v>
      </c>
      <c r="E5712">
        <v>143</v>
      </c>
      <c r="F5712" t="s">
        <v>41</v>
      </c>
      <c r="G5712">
        <v>1424</v>
      </c>
      <c r="H5712" t="s">
        <v>21</v>
      </c>
      <c r="I5712" t="s">
        <v>24</v>
      </c>
      <c r="J5712">
        <v>5.7</v>
      </c>
      <c r="K5712">
        <v>11</v>
      </c>
      <c r="L5712">
        <v>0</v>
      </c>
      <c r="M5712">
        <v>0</v>
      </c>
      <c r="N5712" t="str">
        <f t="shared" si="178"/>
        <v>No Weather Impact</v>
      </c>
      <c r="O5712" t="str">
        <f t="shared" si="179"/>
        <v>Not Cancelled</v>
      </c>
      <c r="P5712" t="str">
        <f>TEXT(Table1[[#This Row],[Departure_Time]],"mmm yyyy")</f>
        <v>Feb 2024</v>
      </c>
    </row>
    <row r="5713" spans="1:16" x14ac:dyDescent="0.25">
      <c r="A5713" t="s">
        <v>271</v>
      </c>
      <c r="B5713" t="s">
        <v>31</v>
      </c>
      <c r="C5713" t="s">
        <v>23</v>
      </c>
      <c r="D5713" s="5">
        <v>45154.148611111108</v>
      </c>
      <c r="E5713">
        <v>90</v>
      </c>
      <c r="F5713" t="s">
        <v>16</v>
      </c>
      <c r="G5713">
        <v>924</v>
      </c>
      <c r="H5713" t="s">
        <v>17</v>
      </c>
      <c r="I5713" t="s">
        <v>18</v>
      </c>
      <c r="J5713">
        <v>7.8</v>
      </c>
      <c r="K5713">
        <v>9</v>
      </c>
      <c r="L5713">
        <v>0</v>
      </c>
      <c r="M5713">
        <v>0</v>
      </c>
      <c r="N5713" t="str">
        <f t="shared" si="178"/>
        <v>No Weather Impact</v>
      </c>
      <c r="O5713" t="str">
        <f t="shared" si="179"/>
        <v>Not Cancelled</v>
      </c>
      <c r="P5713" t="str">
        <f>TEXT(Table1[[#This Row],[Departure_Time]],"mmm yyyy")</f>
        <v>Aug 2023</v>
      </c>
    </row>
    <row r="5714" spans="1:16" x14ac:dyDescent="0.25">
      <c r="A5714" t="s">
        <v>1335</v>
      </c>
      <c r="B5714" t="s">
        <v>31</v>
      </c>
      <c r="C5714" t="s">
        <v>26</v>
      </c>
      <c r="D5714" s="5">
        <v>45088.614583333336</v>
      </c>
      <c r="E5714">
        <v>217</v>
      </c>
      <c r="F5714" t="s">
        <v>16</v>
      </c>
      <c r="G5714">
        <v>1672</v>
      </c>
      <c r="H5714" t="s">
        <v>17</v>
      </c>
      <c r="I5714" t="s">
        <v>39</v>
      </c>
      <c r="J5714">
        <v>3.7</v>
      </c>
      <c r="K5714">
        <v>25</v>
      </c>
      <c r="L5714">
        <v>0</v>
      </c>
      <c r="M5714">
        <v>0</v>
      </c>
      <c r="N5714" t="str">
        <f t="shared" si="178"/>
        <v>No Weather Impact</v>
      </c>
      <c r="O5714" t="str">
        <f t="shared" si="179"/>
        <v>Not Cancelled</v>
      </c>
      <c r="P5714" t="str">
        <f>TEXT(Table1[[#This Row],[Departure_Time]],"mmm yyyy")</f>
        <v>Jun 2023</v>
      </c>
    </row>
    <row r="5715" spans="1:16" x14ac:dyDescent="0.25">
      <c r="A5715" t="s">
        <v>543</v>
      </c>
      <c r="B5715" t="s">
        <v>14</v>
      </c>
      <c r="C5715" t="s">
        <v>20</v>
      </c>
      <c r="D5715" s="5">
        <v>45047.195138888892</v>
      </c>
      <c r="E5715">
        <v>140</v>
      </c>
      <c r="F5715" t="s">
        <v>16</v>
      </c>
      <c r="G5715">
        <v>782</v>
      </c>
      <c r="H5715" t="s">
        <v>21</v>
      </c>
      <c r="I5715" t="s">
        <v>24</v>
      </c>
      <c r="J5715">
        <v>5.7</v>
      </c>
      <c r="K5715">
        <v>31</v>
      </c>
      <c r="L5715">
        <v>0</v>
      </c>
      <c r="M5715">
        <v>0</v>
      </c>
      <c r="N5715" t="str">
        <f t="shared" si="178"/>
        <v>No Weather Impact</v>
      </c>
      <c r="O5715" t="str">
        <f t="shared" si="179"/>
        <v>Not Cancelled</v>
      </c>
      <c r="P5715" t="str">
        <f>TEXT(Table1[[#This Row],[Departure_Time]],"mmm yyyy")</f>
        <v>May 2023</v>
      </c>
    </row>
    <row r="5716" spans="1:16" x14ac:dyDescent="0.25">
      <c r="A5716" t="s">
        <v>1781</v>
      </c>
      <c r="B5716" t="s">
        <v>15</v>
      </c>
      <c r="C5716" t="s">
        <v>20</v>
      </c>
      <c r="D5716" s="5">
        <v>45051.276388888888</v>
      </c>
      <c r="E5716">
        <v>195</v>
      </c>
      <c r="F5716" t="s">
        <v>52</v>
      </c>
      <c r="G5716">
        <v>1235</v>
      </c>
      <c r="H5716" t="s">
        <v>18</v>
      </c>
      <c r="I5716" t="s">
        <v>39</v>
      </c>
      <c r="J5716">
        <v>5.4</v>
      </c>
      <c r="K5716">
        <v>6</v>
      </c>
      <c r="L5716">
        <v>0</v>
      </c>
      <c r="M5716">
        <v>1</v>
      </c>
      <c r="N5716" t="str">
        <f t="shared" si="178"/>
        <v>Weather Imapct</v>
      </c>
      <c r="O5716" t="str">
        <f t="shared" si="179"/>
        <v>Cancelled</v>
      </c>
      <c r="P5716" t="str">
        <f>TEXT(Table1[[#This Row],[Departure_Time]],"mmm yyyy")</f>
        <v>May 2023</v>
      </c>
    </row>
    <row r="5717" spans="1:16" x14ac:dyDescent="0.25">
      <c r="A5717" t="s">
        <v>1919</v>
      </c>
      <c r="B5717" t="s">
        <v>26</v>
      </c>
      <c r="C5717" t="s">
        <v>29</v>
      </c>
      <c r="D5717" s="5">
        <v>45525.960416666669</v>
      </c>
      <c r="E5717">
        <v>90</v>
      </c>
      <c r="F5717" t="s">
        <v>16</v>
      </c>
      <c r="G5717">
        <v>1073</v>
      </c>
      <c r="H5717" t="s">
        <v>17</v>
      </c>
      <c r="I5717" t="s">
        <v>24</v>
      </c>
      <c r="J5717">
        <v>7.9</v>
      </c>
      <c r="K5717">
        <v>0</v>
      </c>
      <c r="L5717">
        <v>0</v>
      </c>
      <c r="M5717">
        <v>0</v>
      </c>
      <c r="N5717" t="str">
        <f t="shared" si="178"/>
        <v>No Weather Impact</v>
      </c>
      <c r="O5717" t="str">
        <f t="shared" si="179"/>
        <v>Not Cancelled</v>
      </c>
      <c r="P5717" t="str">
        <f>TEXT(Table1[[#This Row],[Departure_Time]],"mmm yyyy")</f>
        <v>Aug 2024</v>
      </c>
    </row>
    <row r="5718" spans="1:16" x14ac:dyDescent="0.25">
      <c r="A5718" t="s">
        <v>633</v>
      </c>
      <c r="B5718" t="s">
        <v>29</v>
      </c>
      <c r="C5718" t="s">
        <v>36</v>
      </c>
      <c r="D5718" s="5">
        <v>45474.406944444447</v>
      </c>
      <c r="E5718">
        <v>236</v>
      </c>
      <c r="F5718" t="s">
        <v>16</v>
      </c>
      <c r="G5718">
        <v>1370</v>
      </c>
      <c r="H5718" t="s">
        <v>18</v>
      </c>
      <c r="I5718" t="s">
        <v>18</v>
      </c>
      <c r="J5718">
        <v>6.8</v>
      </c>
      <c r="K5718">
        <v>2</v>
      </c>
      <c r="L5718">
        <v>0</v>
      </c>
      <c r="M5718">
        <v>0</v>
      </c>
      <c r="N5718" t="str">
        <f t="shared" si="178"/>
        <v>No Weather Impact</v>
      </c>
      <c r="O5718" t="str">
        <f t="shared" si="179"/>
        <v>Not Cancelled</v>
      </c>
      <c r="P5718" t="str">
        <f>TEXT(Table1[[#This Row],[Departure_Time]],"mmm yyyy")</f>
        <v>Jul 2024</v>
      </c>
    </row>
    <row r="5719" spans="1:16" x14ac:dyDescent="0.25">
      <c r="A5719" t="s">
        <v>384</v>
      </c>
      <c r="B5719" t="s">
        <v>15</v>
      </c>
      <c r="C5719" t="s">
        <v>36</v>
      </c>
      <c r="D5719" s="5">
        <v>45756.584027777775</v>
      </c>
      <c r="E5719">
        <v>114</v>
      </c>
      <c r="F5719" t="s">
        <v>16</v>
      </c>
      <c r="G5719">
        <v>1542</v>
      </c>
      <c r="H5719" t="s">
        <v>18</v>
      </c>
      <c r="I5719" t="s">
        <v>24</v>
      </c>
      <c r="J5719">
        <v>5.7</v>
      </c>
      <c r="K5719">
        <v>7</v>
      </c>
      <c r="L5719">
        <v>0</v>
      </c>
      <c r="M5719">
        <v>0</v>
      </c>
      <c r="N5719" t="str">
        <f t="shared" si="178"/>
        <v>No Weather Impact</v>
      </c>
      <c r="O5719" t="str">
        <f t="shared" si="179"/>
        <v>Not Cancelled</v>
      </c>
      <c r="P5719" t="str">
        <f>TEXT(Table1[[#This Row],[Departure_Time]],"mmm yyyy")</f>
        <v>Apr 2025</v>
      </c>
    </row>
    <row r="5720" spans="1:16" x14ac:dyDescent="0.25">
      <c r="A5720" t="s">
        <v>893</v>
      </c>
      <c r="B5720" t="s">
        <v>26</v>
      </c>
      <c r="C5720" t="s">
        <v>20</v>
      </c>
      <c r="D5720" s="5">
        <v>45642.865972222222</v>
      </c>
      <c r="E5720">
        <v>224</v>
      </c>
      <c r="F5720" t="s">
        <v>16</v>
      </c>
      <c r="G5720">
        <v>1351</v>
      </c>
      <c r="H5720" t="s">
        <v>21</v>
      </c>
      <c r="I5720" t="s">
        <v>24</v>
      </c>
      <c r="J5720">
        <v>5.8</v>
      </c>
      <c r="K5720">
        <v>6</v>
      </c>
      <c r="L5720">
        <v>0</v>
      </c>
      <c r="M5720">
        <v>0</v>
      </c>
      <c r="N5720" t="str">
        <f t="shared" si="178"/>
        <v>No Weather Impact</v>
      </c>
      <c r="O5720" t="str">
        <f t="shared" si="179"/>
        <v>Not Cancelled</v>
      </c>
      <c r="P5720" t="str">
        <f>TEXT(Table1[[#This Row],[Departure_Time]],"mmm yyyy")</f>
        <v>Dec 2024</v>
      </c>
    </row>
    <row r="5721" spans="1:16" x14ac:dyDescent="0.25">
      <c r="A5721" t="s">
        <v>528</v>
      </c>
      <c r="B5721" t="s">
        <v>26</v>
      </c>
      <c r="C5721" t="s">
        <v>15</v>
      </c>
      <c r="D5721" s="5">
        <v>45412.678472222222</v>
      </c>
      <c r="E5721">
        <v>278</v>
      </c>
      <c r="F5721" t="s">
        <v>16</v>
      </c>
      <c r="G5721">
        <v>1050</v>
      </c>
      <c r="H5721" t="s">
        <v>18</v>
      </c>
      <c r="I5721" t="s">
        <v>130</v>
      </c>
      <c r="J5721">
        <v>7.9</v>
      </c>
      <c r="K5721">
        <v>4</v>
      </c>
      <c r="L5721">
        <v>0</v>
      </c>
      <c r="M5721">
        <v>1</v>
      </c>
      <c r="N5721" t="str">
        <f t="shared" si="178"/>
        <v>Weather Imapct</v>
      </c>
      <c r="O5721" t="str">
        <f t="shared" si="179"/>
        <v>Not Cancelled</v>
      </c>
      <c r="P5721" t="str">
        <f>TEXT(Table1[[#This Row],[Departure_Time]],"mmm yyyy")</f>
        <v>Apr 2024</v>
      </c>
    </row>
    <row r="5722" spans="1:16" x14ac:dyDescent="0.25">
      <c r="A5722" t="s">
        <v>253</v>
      </c>
      <c r="B5722" t="s">
        <v>20</v>
      </c>
      <c r="C5722" t="s">
        <v>20</v>
      </c>
      <c r="D5722" s="5">
        <v>45441.311805555553</v>
      </c>
      <c r="E5722">
        <v>206</v>
      </c>
      <c r="F5722" t="s">
        <v>16</v>
      </c>
      <c r="G5722">
        <v>881</v>
      </c>
      <c r="H5722" t="s">
        <v>21</v>
      </c>
      <c r="I5722" t="s">
        <v>18</v>
      </c>
      <c r="J5722">
        <v>7.4</v>
      </c>
      <c r="K5722">
        <v>10</v>
      </c>
      <c r="L5722">
        <v>0</v>
      </c>
      <c r="M5722">
        <v>0</v>
      </c>
      <c r="N5722" t="str">
        <f t="shared" si="178"/>
        <v>No Weather Impact</v>
      </c>
      <c r="O5722" t="str">
        <f t="shared" si="179"/>
        <v>Not Cancelled</v>
      </c>
      <c r="P5722" t="str">
        <f>TEXT(Table1[[#This Row],[Departure_Time]],"mmm yyyy")</f>
        <v>May 2024</v>
      </c>
    </row>
    <row r="5723" spans="1:16" x14ac:dyDescent="0.25">
      <c r="A5723" t="s">
        <v>633</v>
      </c>
      <c r="B5723" t="s">
        <v>31</v>
      </c>
      <c r="C5723" t="s">
        <v>15</v>
      </c>
      <c r="D5723" s="5">
        <v>45685.469444444447</v>
      </c>
      <c r="E5723">
        <v>190</v>
      </c>
      <c r="F5723" t="s">
        <v>16</v>
      </c>
      <c r="G5723">
        <v>901</v>
      </c>
      <c r="H5723" t="s">
        <v>17</v>
      </c>
      <c r="I5723" t="s">
        <v>39</v>
      </c>
      <c r="J5723">
        <v>8.4</v>
      </c>
      <c r="K5723">
        <v>2</v>
      </c>
      <c r="L5723">
        <v>0</v>
      </c>
      <c r="M5723">
        <v>0</v>
      </c>
      <c r="N5723" t="str">
        <f t="shared" si="178"/>
        <v>No Weather Impact</v>
      </c>
      <c r="O5723" t="str">
        <f t="shared" si="179"/>
        <v>Not Cancelled</v>
      </c>
      <c r="P5723" t="str">
        <f>TEXT(Table1[[#This Row],[Departure_Time]],"mmm yyyy")</f>
        <v>Jan 2025</v>
      </c>
    </row>
    <row r="5724" spans="1:16" x14ac:dyDescent="0.25">
      <c r="A5724" t="s">
        <v>1498</v>
      </c>
      <c r="B5724" t="s">
        <v>20</v>
      </c>
      <c r="C5724" t="s">
        <v>26</v>
      </c>
      <c r="D5724" s="5">
        <v>45152.62777777778</v>
      </c>
      <c r="E5724">
        <v>150</v>
      </c>
      <c r="F5724" t="s">
        <v>52</v>
      </c>
      <c r="G5724">
        <v>1257</v>
      </c>
      <c r="H5724" t="s">
        <v>17</v>
      </c>
      <c r="I5724" t="s">
        <v>24</v>
      </c>
      <c r="J5724">
        <v>7.8</v>
      </c>
      <c r="K5724">
        <v>9</v>
      </c>
      <c r="L5724">
        <v>0</v>
      </c>
      <c r="M5724">
        <v>0</v>
      </c>
      <c r="N5724" t="str">
        <f t="shared" si="178"/>
        <v>No Weather Impact</v>
      </c>
      <c r="O5724" t="str">
        <f t="shared" si="179"/>
        <v>Cancelled</v>
      </c>
      <c r="P5724" t="str">
        <f>TEXT(Table1[[#This Row],[Departure_Time]],"mmm yyyy")</f>
        <v>Aug 2023</v>
      </c>
    </row>
    <row r="5725" spans="1:16" x14ac:dyDescent="0.25">
      <c r="A5725" t="s">
        <v>1077</v>
      </c>
      <c r="B5725" t="s">
        <v>29</v>
      </c>
      <c r="C5725" t="s">
        <v>31</v>
      </c>
      <c r="D5725" s="5">
        <v>45287.274305555555</v>
      </c>
      <c r="E5725">
        <v>179</v>
      </c>
      <c r="F5725" t="s">
        <v>16</v>
      </c>
      <c r="G5725">
        <v>1574</v>
      </c>
      <c r="H5725" t="s">
        <v>17</v>
      </c>
      <c r="I5725" t="s">
        <v>24</v>
      </c>
      <c r="J5725">
        <v>4.5999999999999996</v>
      </c>
      <c r="K5725">
        <v>1</v>
      </c>
      <c r="L5725">
        <v>0</v>
      </c>
      <c r="M5725">
        <v>1</v>
      </c>
      <c r="N5725" t="str">
        <f t="shared" si="178"/>
        <v>Weather Imapct</v>
      </c>
      <c r="O5725" t="str">
        <f t="shared" si="179"/>
        <v>Not Cancelled</v>
      </c>
      <c r="P5725" t="str">
        <f>TEXT(Table1[[#This Row],[Departure_Time]],"mmm yyyy")</f>
        <v>Dec 2023</v>
      </c>
    </row>
    <row r="5726" spans="1:16" x14ac:dyDescent="0.25">
      <c r="A5726" t="s">
        <v>504</v>
      </c>
      <c r="B5726" t="s">
        <v>29</v>
      </c>
      <c r="C5726" t="s">
        <v>14</v>
      </c>
      <c r="D5726" s="5">
        <v>45439.270833333336</v>
      </c>
      <c r="E5726">
        <v>255</v>
      </c>
      <c r="F5726" t="s">
        <v>16</v>
      </c>
      <c r="G5726">
        <v>1252</v>
      </c>
      <c r="H5726" t="s">
        <v>27</v>
      </c>
      <c r="I5726" t="s">
        <v>24</v>
      </c>
      <c r="J5726">
        <v>6.1</v>
      </c>
      <c r="K5726">
        <v>5</v>
      </c>
      <c r="L5726">
        <v>0</v>
      </c>
      <c r="M5726">
        <v>0</v>
      </c>
      <c r="N5726" t="str">
        <f t="shared" si="178"/>
        <v>No Weather Impact</v>
      </c>
      <c r="O5726" t="str">
        <f t="shared" si="179"/>
        <v>Not Cancelled</v>
      </c>
      <c r="P5726" t="str">
        <f>TEXT(Table1[[#This Row],[Departure_Time]],"mmm yyyy")</f>
        <v>May 2024</v>
      </c>
    </row>
    <row r="5727" spans="1:16" x14ac:dyDescent="0.25">
      <c r="A5727" t="s">
        <v>736</v>
      </c>
      <c r="B5727" t="s">
        <v>20</v>
      </c>
      <c r="C5727" t="s">
        <v>15</v>
      </c>
      <c r="D5727" s="5">
        <v>45202.993750000001</v>
      </c>
      <c r="E5727">
        <v>260</v>
      </c>
      <c r="F5727" t="s">
        <v>16</v>
      </c>
      <c r="G5727">
        <v>1417</v>
      </c>
      <c r="H5727" t="s">
        <v>17</v>
      </c>
      <c r="I5727" t="s">
        <v>24</v>
      </c>
      <c r="J5727">
        <v>6.9</v>
      </c>
      <c r="K5727">
        <v>4</v>
      </c>
      <c r="L5727">
        <v>0</v>
      </c>
      <c r="M5727">
        <v>0</v>
      </c>
      <c r="N5727" t="str">
        <f t="shared" si="178"/>
        <v>No Weather Impact</v>
      </c>
      <c r="O5727" t="str">
        <f t="shared" si="179"/>
        <v>Not Cancelled</v>
      </c>
      <c r="P5727" t="str">
        <f>TEXT(Table1[[#This Row],[Departure_Time]],"mmm yyyy")</f>
        <v>Oct 2023</v>
      </c>
    </row>
    <row r="5728" spans="1:16" x14ac:dyDescent="0.25">
      <c r="A5728" t="s">
        <v>1656</v>
      </c>
      <c r="B5728" t="s">
        <v>31</v>
      </c>
      <c r="C5728" t="s">
        <v>15</v>
      </c>
      <c r="D5728" s="5">
        <v>45049.191666666666</v>
      </c>
      <c r="E5728">
        <v>173</v>
      </c>
      <c r="F5728" t="s">
        <v>16</v>
      </c>
      <c r="G5728">
        <v>1604</v>
      </c>
      <c r="H5728" t="s">
        <v>18</v>
      </c>
      <c r="I5728" t="s">
        <v>18</v>
      </c>
      <c r="J5728">
        <v>6.3</v>
      </c>
      <c r="K5728">
        <v>16</v>
      </c>
      <c r="L5728">
        <v>0</v>
      </c>
      <c r="M5728">
        <v>0</v>
      </c>
      <c r="N5728" t="str">
        <f t="shared" si="178"/>
        <v>No Weather Impact</v>
      </c>
      <c r="O5728" t="str">
        <f t="shared" si="179"/>
        <v>Not Cancelled</v>
      </c>
      <c r="P5728" t="str">
        <f>TEXT(Table1[[#This Row],[Departure_Time]],"mmm yyyy")</f>
        <v>May 2023</v>
      </c>
    </row>
    <row r="5729" spans="1:16" x14ac:dyDescent="0.25">
      <c r="A5729" t="s">
        <v>233</v>
      </c>
      <c r="B5729" t="s">
        <v>23</v>
      </c>
      <c r="C5729" t="s">
        <v>26</v>
      </c>
      <c r="D5729" s="5">
        <v>45191.750694444447</v>
      </c>
      <c r="E5729">
        <v>150</v>
      </c>
      <c r="F5729" t="s">
        <v>52</v>
      </c>
      <c r="G5729">
        <v>1098</v>
      </c>
      <c r="H5729" t="s">
        <v>17</v>
      </c>
      <c r="I5729" t="s">
        <v>24</v>
      </c>
      <c r="J5729">
        <v>7.8</v>
      </c>
      <c r="K5729">
        <v>28</v>
      </c>
      <c r="L5729">
        <v>1</v>
      </c>
      <c r="M5729">
        <v>0</v>
      </c>
      <c r="N5729" t="str">
        <f t="shared" si="178"/>
        <v>No Weather Impact</v>
      </c>
      <c r="O5729" t="str">
        <f t="shared" si="179"/>
        <v>Cancelled</v>
      </c>
      <c r="P5729" t="str">
        <f>TEXT(Table1[[#This Row],[Departure_Time]],"mmm yyyy")</f>
        <v>Sep 2023</v>
      </c>
    </row>
    <row r="5730" spans="1:16" x14ac:dyDescent="0.25">
      <c r="A5730" t="s">
        <v>193</v>
      </c>
      <c r="B5730" t="s">
        <v>26</v>
      </c>
      <c r="C5730" t="s">
        <v>20</v>
      </c>
      <c r="D5730" s="5">
        <v>45439.92083333333</v>
      </c>
      <c r="E5730">
        <v>148</v>
      </c>
      <c r="F5730" t="s">
        <v>41</v>
      </c>
      <c r="G5730">
        <v>1434</v>
      </c>
      <c r="H5730" t="s">
        <v>21</v>
      </c>
      <c r="I5730" t="s">
        <v>24</v>
      </c>
      <c r="J5730">
        <v>10</v>
      </c>
      <c r="K5730">
        <v>3</v>
      </c>
      <c r="L5730">
        <v>0</v>
      </c>
      <c r="M5730">
        <v>0</v>
      </c>
      <c r="N5730" t="str">
        <f t="shared" si="178"/>
        <v>No Weather Impact</v>
      </c>
      <c r="O5730" t="str">
        <f t="shared" si="179"/>
        <v>Not Cancelled</v>
      </c>
      <c r="P5730" t="str">
        <f>TEXT(Table1[[#This Row],[Departure_Time]],"mmm yyyy")</f>
        <v>May 2024</v>
      </c>
    </row>
    <row r="5731" spans="1:16" x14ac:dyDescent="0.25">
      <c r="A5731" t="s">
        <v>1935</v>
      </c>
      <c r="B5731" t="s">
        <v>14</v>
      </c>
      <c r="C5731" t="s">
        <v>20</v>
      </c>
      <c r="D5731" s="5">
        <v>45231.939583333333</v>
      </c>
      <c r="E5731">
        <v>177</v>
      </c>
      <c r="F5731" t="s">
        <v>16</v>
      </c>
      <c r="G5731">
        <v>1637</v>
      </c>
      <c r="H5731" t="s">
        <v>17</v>
      </c>
      <c r="I5731" t="s">
        <v>24</v>
      </c>
      <c r="J5731">
        <v>7.9</v>
      </c>
      <c r="K5731">
        <v>3</v>
      </c>
      <c r="L5731">
        <v>0</v>
      </c>
      <c r="M5731">
        <v>0</v>
      </c>
      <c r="N5731" t="str">
        <f t="shared" si="178"/>
        <v>No Weather Impact</v>
      </c>
      <c r="O5731" t="str">
        <f t="shared" si="179"/>
        <v>Not Cancelled</v>
      </c>
      <c r="P5731" t="str">
        <f>TEXT(Table1[[#This Row],[Departure_Time]],"mmm yyyy")</f>
        <v>Nov 2023</v>
      </c>
    </row>
    <row r="5732" spans="1:16" x14ac:dyDescent="0.25">
      <c r="A5732" t="s">
        <v>1488</v>
      </c>
      <c r="B5732" t="s">
        <v>14</v>
      </c>
      <c r="C5732" t="s">
        <v>23</v>
      </c>
      <c r="D5732" s="5">
        <v>45600.70208333333</v>
      </c>
      <c r="E5732">
        <v>211</v>
      </c>
      <c r="F5732" t="s">
        <v>16</v>
      </c>
      <c r="G5732">
        <v>1309</v>
      </c>
      <c r="H5732" t="s">
        <v>21</v>
      </c>
      <c r="I5732" t="s">
        <v>24</v>
      </c>
      <c r="J5732">
        <v>6.2</v>
      </c>
      <c r="K5732">
        <v>5</v>
      </c>
      <c r="L5732">
        <v>0</v>
      </c>
      <c r="M5732">
        <v>0</v>
      </c>
      <c r="N5732" t="str">
        <f t="shared" si="178"/>
        <v>No Weather Impact</v>
      </c>
      <c r="O5732" t="str">
        <f t="shared" si="179"/>
        <v>Not Cancelled</v>
      </c>
      <c r="P5732" t="str">
        <f>TEXT(Table1[[#This Row],[Departure_Time]],"mmm yyyy")</f>
        <v>Nov 2024</v>
      </c>
    </row>
    <row r="5733" spans="1:16" x14ac:dyDescent="0.25">
      <c r="A5733" t="s">
        <v>371</v>
      </c>
      <c r="B5733" t="s">
        <v>15</v>
      </c>
      <c r="C5733" t="s">
        <v>29</v>
      </c>
      <c r="D5733" s="5">
        <v>45209.37222222222</v>
      </c>
      <c r="E5733">
        <v>177</v>
      </c>
      <c r="F5733" t="s">
        <v>16</v>
      </c>
      <c r="G5733">
        <v>1809</v>
      </c>
      <c r="H5733" t="s">
        <v>18</v>
      </c>
      <c r="I5733" t="s">
        <v>39</v>
      </c>
      <c r="J5733">
        <v>6.5</v>
      </c>
      <c r="K5733">
        <v>7</v>
      </c>
      <c r="L5733">
        <v>0</v>
      </c>
      <c r="M5733">
        <v>0</v>
      </c>
      <c r="N5733" t="str">
        <f t="shared" si="178"/>
        <v>No Weather Impact</v>
      </c>
      <c r="O5733" t="str">
        <f t="shared" si="179"/>
        <v>Not Cancelled</v>
      </c>
      <c r="P5733" t="str">
        <f>TEXT(Table1[[#This Row],[Departure_Time]],"mmm yyyy")</f>
        <v>Oct 2023</v>
      </c>
    </row>
    <row r="5734" spans="1:16" x14ac:dyDescent="0.25">
      <c r="A5734" t="s">
        <v>257</v>
      </c>
      <c r="B5734" t="s">
        <v>36</v>
      </c>
      <c r="C5734" t="s">
        <v>20</v>
      </c>
      <c r="D5734" s="5">
        <v>45109.768055555556</v>
      </c>
      <c r="E5734">
        <v>154</v>
      </c>
      <c r="F5734" t="s">
        <v>16</v>
      </c>
      <c r="G5734">
        <v>1318</v>
      </c>
      <c r="H5734" t="s">
        <v>27</v>
      </c>
      <c r="I5734" t="s">
        <v>18</v>
      </c>
      <c r="J5734">
        <v>6.6</v>
      </c>
      <c r="K5734">
        <v>5</v>
      </c>
      <c r="L5734">
        <v>0</v>
      </c>
      <c r="M5734">
        <v>0</v>
      </c>
      <c r="N5734" t="str">
        <f t="shared" si="178"/>
        <v>No Weather Impact</v>
      </c>
      <c r="O5734" t="str">
        <f t="shared" si="179"/>
        <v>Not Cancelled</v>
      </c>
      <c r="P5734" t="str">
        <f>TEXT(Table1[[#This Row],[Departure_Time]],"mmm yyyy")</f>
        <v>Jul 2023</v>
      </c>
    </row>
    <row r="5735" spans="1:16" x14ac:dyDescent="0.25">
      <c r="A5735" t="s">
        <v>171</v>
      </c>
      <c r="B5735" t="s">
        <v>14</v>
      </c>
      <c r="C5735" t="s">
        <v>31</v>
      </c>
      <c r="D5735" s="5">
        <v>45767.551388888889</v>
      </c>
      <c r="E5735">
        <v>156</v>
      </c>
      <c r="F5735" t="s">
        <v>16</v>
      </c>
      <c r="G5735">
        <v>922</v>
      </c>
      <c r="H5735" t="s">
        <v>18</v>
      </c>
      <c r="I5735" t="s">
        <v>24</v>
      </c>
      <c r="J5735">
        <v>7.1</v>
      </c>
      <c r="K5735">
        <v>24</v>
      </c>
      <c r="L5735">
        <v>0</v>
      </c>
      <c r="M5735">
        <v>0</v>
      </c>
      <c r="N5735" t="str">
        <f t="shared" si="178"/>
        <v>No Weather Impact</v>
      </c>
      <c r="O5735" t="str">
        <f t="shared" si="179"/>
        <v>Not Cancelled</v>
      </c>
      <c r="P5735" t="str">
        <f>TEXT(Table1[[#This Row],[Departure_Time]],"mmm yyyy")</f>
        <v>Apr 2025</v>
      </c>
    </row>
    <row r="5736" spans="1:16" x14ac:dyDescent="0.25">
      <c r="A5736" t="s">
        <v>1508</v>
      </c>
      <c r="B5736" t="s">
        <v>31</v>
      </c>
      <c r="C5736" t="s">
        <v>36</v>
      </c>
      <c r="D5736" s="5">
        <v>45208.450694444444</v>
      </c>
      <c r="E5736">
        <v>226</v>
      </c>
      <c r="F5736" t="s">
        <v>16</v>
      </c>
      <c r="G5736">
        <v>1623</v>
      </c>
      <c r="H5736" t="s">
        <v>21</v>
      </c>
      <c r="I5736" t="s">
        <v>18</v>
      </c>
      <c r="J5736">
        <v>8.1</v>
      </c>
      <c r="K5736">
        <v>14</v>
      </c>
      <c r="L5736">
        <v>1</v>
      </c>
      <c r="M5736">
        <v>0</v>
      </c>
      <c r="N5736" t="str">
        <f t="shared" si="178"/>
        <v>No Weather Impact</v>
      </c>
      <c r="O5736" t="str">
        <f t="shared" si="179"/>
        <v>Not Cancelled</v>
      </c>
      <c r="P5736" t="str">
        <f>TEXT(Table1[[#This Row],[Departure_Time]],"mmm yyyy")</f>
        <v>Oct 2023</v>
      </c>
    </row>
    <row r="5737" spans="1:16" x14ac:dyDescent="0.25">
      <c r="A5737" t="s">
        <v>1461</v>
      </c>
      <c r="B5737" t="s">
        <v>31</v>
      </c>
      <c r="C5737" t="s">
        <v>29</v>
      </c>
      <c r="D5737" s="5">
        <v>45632.626388888886</v>
      </c>
      <c r="E5737">
        <v>0</v>
      </c>
      <c r="F5737" t="s">
        <v>16</v>
      </c>
      <c r="G5737">
        <v>1181</v>
      </c>
      <c r="H5737" t="s">
        <v>17</v>
      </c>
      <c r="I5737" t="s">
        <v>24</v>
      </c>
      <c r="J5737">
        <v>7.6</v>
      </c>
      <c r="K5737">
        <v>5</v>
      </c>
      <c r="L5737">
        <v>0</v>
      </c>
      <c r="M5737">
        <v>0</v>
      </c>
      <c r="N5737" t="str">
        <f t="shared" si="178"/>
        <v>No Weather Impact</v>
      </c>
      <c r="O5737" t="str">
        <f t="shared" si="179"/>
        <v>Not Cancelled</v>
      </c>
      <c r="P5737" t="str">
        <f>TEXT(Table1[[#This Row],[Departure_Time]],"mmm yyyy")</f>
        <v>Dec 2024</v>
      </c>
    </row>
    <row r="5738" spans="1:16" x14ac:dyDescent="0.25">
      <c r="A5738" t="s">
        <v>327</v>
      </c>
      <c r="B5738" t="s">
        <v>29</v>
      </c>
      <c r="C5738" t="s">
        <v>23</v>
      </c>
      <c r="D5738" s="5">
        <v>45432.915972222225</v>
      </c>
      <c r="E5738">
        <v>149</v>
      </c>
      <c r="F5738" t="s">
        <v>52</v>
      </c>
      <c r="G5738">
        <v>1110</v>
      </c>
      <c r="H5738" t="s">
        <v>27</v>
      </c>
      <c r="I5738" t="s">
        <v>24</v>
      </c>
      <c r="J5738">
        <v>9.9</v>
      </c>
      <c r="K5738">
        <v>17</v>
      </c>
      <c r="L5738">
        <v>0</v>
      </c>
      <c r="M5738">
        <v>0</v>
      </c>
      <c r="N5738" t="str">
        <f t="shared" si="178"/>
        <v>No Weather Impact</v>
      </c>
      <c r="O5738" t="str">
        <f t="shared" si="179"/>
        <v>Cancelled</v>
      </c>
      <c r="P5738" t="str">
        <f>TEXT(Table1[[#This Row],[Departure_Time]],"mmm yyyy")</f>
        <v>May 2024</v>
      </c>
    </row>
    <row r="5739" spans="1:16" x14ac:dyDescent="0.25">
      <c r="A5739" t="s">
        <v>1518</v>
      </c>
      <c r="B5739" t="s">
        <v>31</v>
      </c>
      <c r="C5739" t="s">
        <v>20</v>
      </c>
      <c r="D5739" s="5">
        <v>45451.943749999999</v>
      </c>
      <c r="E5739">
        <v>145</v>
      </c>
      <c r="F5739" t="s">
        <v>16</v>
      </c>
      <c r="G5739">
        <v>1282</v>
      </c>
      <c r="H5739" t="s">
        <v>17</v>
      </c>
      <c r="I5739" t="s">
        <v>24</v>
      </c>
      <c r="J5739">
        <v>6.1</v>
      </c>
      <c r="K5739">
        <v>0</v>
      </c>
      <c r="L5739">
        <v>0</v>
      </c>
      <c r="M5739">
        <v>0</v>
      </c>
      <c r="N5739" t="str">
        <f t="shared" si="178"/>
        <v>No Weather Impact</v>
      </c>
      <c r="O5739" t="str">
        <f t="shared" si="179"/>
        <v>Not Cancelled</v>
      </c>
      <c r="P5739" t="str">
        <f>TEXT(Table1[[#This Row],[Departure_Time]],"mmm yyyy")</f>
        <v>Jun 2024</v>
      </c>
    </row>
    <row r="5740" spans="1:16" x14ac:dyDescent="0.25">
      <c r="A5740" t="s">
        <v>977</v>
      </c>
      <c r="B5740" t="s">
        <v>20</v>
      </c>
      <c r="C5740" t="s">
        <v>15</v>
      </c>
      <c r="D5740" s="5">
        <v>45497.334722222222</v>
      </c>
      <c r="E5740">
        <v>144</v>
      </c>
      <c r="F5740" t="s">
        <v>41</v>
      </c>
      <c r="G5740">
        <v>1146</v>
      </c>
      <c r="H5740" t="s">
        <v>17</v>
      </c>
      <c r="I5740" t="s">
        <v>24</v>
      </c>
      <c r="J5740">
        <v>7.3</v>
      </c>
      <c r="K5740">
        <v>13</v>
      </c>
      <c r="L5740">
        <v>0</v>
      </c>
      <c r="M5740">
        <v>0</v>
      </c>
      <c r="N5740" t="str">
        <f t="shared" si="178"/>
        <v>No Weather Impact</v>
      </c>
      <c r="O5740" t="str">
        <f t="shared" si="179"/>
        <v>Not Cancelled</v>
      </c>
      <c r="P5740" t="str">
        <f>TEXT(Table1[[#This Row],[Departure_Time]],"mmm yyyy")</f>
        <v>Jul 2024</v>
      </c>
    </row>
    <row r="5741" spans="1:16" x14ac:dyDescent="0.25">
      <c r="A5741" t="s">
        <v>475</v>
      </c>
      <c r="B5741" t="s">
        <v>29</v>
      </c>
      <c r="C5741" t="s">
        <v>20</v>
      </c>
      <c r="D5741" s="5">
        <v>45515.893055555556</v>
      </c>
      <c r="E5741">
        <v>111</v>
      </c>
      <c r="F5741" t="s">
        <v>16</v>
      </c>
      <c r="G5741">
        <v>1499</v>
      </c>
      <c r="H5741" t="s">
        <v>21</v>
      </c>
      <c r="I5741" t="s">
        <v>24</v>
      </c>
      <c r="J5741">
        <v>6.5</v>
      </c>
      <c r="K5741">
        <v>1</v>
      </c>
      <c r="L5741">
        <v>0</v>
      </c>
      <c r="M5741">
        <v>0</v>
      </c>
      <c r="N5741" t="str">
        <f t="shared" si="178"/>
        <v>No Weather Impact</v>
      </c>
      <c r="O5741" t="str">
        <f t="shared" si="179"/>
        <v>Not Cancelled</v>
      </c>
      <c r="P5741" t="str">
        <f>TEXT(Table1[[#This Row],[Departure_Time]],"mmm yyyy")</f>
        <v>Aug 2024</v>
      </c>
    </row>
    <row r="5742" spans="1:16" x14ac:dyDescent="0.25">
      <c r="A5742" t="s">
        <v>858</v>
      </c>
      <c r="B5742" t="s">
        <v>23</v>
      </c>
      <c r="C5742" t="s">
        <v>14</v>
      </c>
      <c r="D5742" s="5">
        <v>45695.848611111112</v>
      </c>
      <c r="E5742">
        <v>216</v>
      </c>
      <c r="F5742" t="s">
        <v>16</v>
      </c>
      <c r="G5742">
        <v>987</v>
      </c>
      <c r="H5742" t="s">
        <v>18</v>
      </c>
      <c r="I5742" t="s">
        <v>24</v>
      </c>
      <c r="J5742">
        <v>8</v>
      </c>
      <c r="K5742">
        <v>1</v>
      </c>
      <c r="L5742">
        <v>0</v>
      </c>
      <c r="M5742">
        <v>1</v>
      </c>
      <c r="N5742" t="str">
        <f t="shared" si="178"/>
        <v>Weather Imapct</v>
      </c>
      <c r="O5742" t="str">
        <f t="shared" si="179"/>
        <v>Not Cancelled</v>
      </c>
      <c r="P5742" t="str">
        <f>TEXT(Table1[[#This Row],[Departure_Time]],"mmm yyyy")</f>
        <v>Feb 2025</v>
      </c>
    </row>
    <row r="5743" spans="1:16" x14ac:dyDescent="0.25">
      <c r="A5743" t="s">
        <v>449</v>
      </c>
      <c r="B5743" t="s">
        <v>23</v>
      </c>
      <c r="C5743" t="s">
        <v>14</v>
      </c>
      <c r="D5743" s="5">
        <v>45574.713888888888</v>
      </c>
      <c r="E5743">
        <v>104</v>
      </c>
      <c r="F5743" t="s">
        <v>16</v>
      </c>
      <c r="G5743">
        <v>1026</v>
      </c>
      <c r="H5743" t="s">
        <v>21</v>
      </c>
      <c r="I5743" t="s">
        <v>24</v>
      </c>
      <c r="J5743">
        <v>6.2</v>
      </c>
      <c r="K5743">
        <v>1</v>
      </c>
      <c r="L5743">
        <v>0</v>
      </c>
      <c r="M5743">
        <v>0</v>
      </c>
      <c r="N5743" t="str">
        <f t="shared" si="178"/>
        <v>No Weather Impact</v>
      </c>
      <c r="O5743" t="str">
        <f t="shared" si="179"/>
        <v>Not Cancelled</v>
      </c>
      <c r="P5743" t="str">
        <f>TEXT(Table1[[#This Row],[Departure_Time]],"mmm yyyy")</f>
        <v>Oct 2024</v>
      </c>
    </row>
    <row r="5744" spans="1:16" x14ac:dyDescent="0.25">
      <c r="A5744" t="s">
        <v>1150</v>
      </c>
      <c r="B5744" t="s">
        <v>36</v>
      </c>
      <c r="C5744" t="s">
        <v>14</v>
      </c>
      <c r="D5744" s="5">
        <v>45677.351388888892</v>
      </c>
      <c r="E5744">
        <v>249</v>
      </c>
      <c r="F5744" t="s">
        <v>16</v>
      </c>
      <c r="G5744">
        <v>1089</v>
      </c>
      <c r="H5744" t="s">
        <v>18</v>
      </c>
      <c r="I5744" t="s">
        <v>24</v>
      </c>
      <c r="J5744">
        <v>8.3000000000000007</v>
      </c>
      <c r="K5744">
        <v>2</v>
      </c>
      <c r="L5744">
        <v>0</v>
      </c>
      <c r="M5744">
        <v>0</v>
      </c>
      <c r="N5744" t="str">
        <f t="shared" si="178"/>
        <v>No Weather Impact</v>
      </c>
      <c r="O5744" t="str">
        <f t="shared" si="179"/>
        <v>Not Cancelled</v>
      </c>
      <c r="P5744" t="str">
        <f>TEXT(Table1[[#This Row],[Departure_Time]],"mmm yyyy")</f>
        <v>Jan 2025</v>
      </c>
    </row>
    <row r="5745" spans="1:16" x14ac:dyDescent="0.25">
      <c r="A5745" t="s">
        <v>1750</v>
      </c>
      <c r="B5745" t="s">
        <v>23</v>
      </c>
      <c r="C5745" t="s">
        <v>36</v>
      </c>
      <c r="D5745" s="5">
        <v>45371.151388888888</v>
      </c>
      <c r="E5745">
        <v>157</v>
      </c>
      <c r="F5745" t="s">
        <v>16</v>
      </c>
      <c r="G5745">
        <v>1090</v>
      </c>
      <c r="H5745" t="s">
        <v>27</v>
      </c>
      <c r="I5745" t="s">
        <v>130</v>
      </c>
      <c r="J5745">
        <v>4.2</v>
      </c>
      <c r="K5745">
        <v>1</v>
      </c>
      <c r="L5745">
        <v>0</v>
      </c>
      <c r="M5745">
        <v>0</v>
      </c>
      <c r="N5745" t="str">
        <f t="shared" si="178"/>
        <v>No Weather Impact</v>
      </c>
      <c r="O5745" t="str">
        <f t="shared" si="179"/>
        <v>Not Cancelled</v>
      </c>
      <c r="P5745" t="str">
        <f>TEXT(Table1[[#This Row],[Departure_Time]],"mmm yyyy")</f>
        <v>Mar 2024</v>
      </c>
    </row>
    <row r="5746" spans="1:16" x14ac:dyDescent="0.25">
      <c r="A5746" t="s">
        <v>1169</v>
      </c>
      <c r="B5746" t="s">
        <v>23</v>
      </c>
      <c r="C5746" t="s">
        <v>15</v>
      </c>
      <c r="D5746" s="5">
        <v>45625.782638888886</v>
      </c>
      <c r="E5746">
        <v>185</v>
      </c>
      <c r="F5746" t="s">
        <v>16</v>
      </c>
      <c r="G5746">
        <v>1245</v>
      </c>
      <c r="H5746" t="s">
        <v>27</v>
      </c>
      <c r="I5746" t="s">
        <v>24</v>
      </c>
      <c r="J5746">
        <v>8.6999999999999993</v>
      </c>
      <c r="K5746">
        <v>5</v>
      </c>
      <c r="L5746">
        <v>0</v>
      </c>
      <c r="M5746">
        <v>0</v>
      </c>
      <c r="N5746" t="str">
        <f t="shared" si="178"/>
        <v>No Weather Impact</v>
      </c>
      <c r="O5746" t="str">
        <f t="shared" si="179"/>
        <v>Not Cancelled</v>
      </c>
      <c r="P5746" t="str">
        <f>TEXT(Table1[[#This Row],[Departure_Time]],"mmm yyyy")</f>
        <v>Nov 2024</v>
      </c>
    </row>
    <row r="5747" spans="1:16" x14ac:dyDescent="0.25">
      <c r="A5747" t="s">
        <v>1936</v>
      </c>
      <c r="B5747" t="s">
        <v>15</v>
      </c>
      <c r="C5747" t="s">
        <v>23</v>
      </c>
      <c r="D5747" s="5">
        <v>45723.773611111108</v>
      </c>
      <c r="E5747">
        <v>197</v>
      </c>
      <c r="F5747" t="s">
        <v>16</v>
      </c>
      <c r="G5747">
        <v>1471</v>
      </c>
      <c r="H5747" t="s">
        <v>21</v>
      </c>
      <c r="I5747" t="s">
        <v>24</v>
      </c>
      <c r="J5747">
        <v>8.5</v>
      </c>
      <c r="K5747">
        <v>3</v>
      </c>
      <c r="L5747">
        <v>0</v>
      </c>
      <c r="M5747">
        <v>1</v>
      </c>
      <c r="N5747" t="str">
        <f t="shared" si="178"/>
        <v>Weather Imapct</v>
      </c>
      <c r="O5747" t="str">
        <f t="shared" si="179"/>
        <v>Not Cancelled</v>
      </c>
      <c r="P5747" t="str">
        <f>TEXT(Table1[[#This Row],[Departure_Time]],"mmm yyyy")</f>
        <v>Mar 2025</v>
      </c>
    </row>
    <row r="5748" spans="1:16" x14ac:dyDescent="0.25">
      <c r="A5748" t="s">
        <v>1531</v>
      </c>
      <c r="B5748" t="s">
        <v>14</v>
      </c>
      <c r="C5748" t="s">
        <v>14</v>
      </c>
      <c r="D5748" s="5">
        <v>45107.507638888892</v>
      </c>
      <c r="E5748">
        <v>174</v>
      </c>
      <c r="F5748" t="s">
        <v>41</v>
      </c>
      <c r="G5748">
        <v>1177</v>
      </c>
      <c r="H5748" t="s">
        <v>17</v>
      </c>
      <c r="I5748" t="s">
        <v>39</v>
      </c>
      <c r="J5748">
        <v>6.1</v>
      </c>
      <c r="K5748">
        <v>8</v>
      </c>
      <c r="L5748">
        <v>0</v>
      </c>
      <c r="M5748">
        <v>0</v>
      </c>
      <c r="N5748" t="str">
        <f t="shared" si="178"/>
        <v>No Weather Impact</v>
      </c>
      <c r="O5748" t="str">
        <f t="shared" si="179"/>
        <v>Not Cancelled</v>
      </c>
      <c r="P5748" t="str">
        <f>TEXT(Table1[[#This Row],[Departure_Time]],"mmm yyyy")</f>
        <v>Jun 2023</v>
      </c>
    </row>
    <row r="5749" spans="1:16" x14ac:dyDescent="0.25">
      <c r="A5749" t="s">
        <v>401</v>
      </c>
      <c r="B5749" t="s">
        <v>31</v>
      </c>
      <c r="C5749" t="s">
        <v>31</v>
      </c>
      <c r="D5749" s="5">
        <v>45532.556944444441</v>
      </c>
      <c r="E5749">
        <v>258</v>
      </c>
      <c r="F5749" t="s">
        <v>41</v>
      </c>
      <c r="G5749">
        <v>1158</v>
      </c>
      <c r="H5749" t="s">
        <v>18</v>
      </c>
      <c r="I5749" t="s">
        <v>130</v>
      </c>
      <c r="J5749">
        <v>3.8</v>
      </c>
      <c r="K5749">
        <v>2</v>
      </c>
      <c r="L5749">
        <v>0</v>
      </c>
      <c r="M5749">
        <v>0</v>
      </c>
      <c r="N5749" t="str">
        <f t="shared" si="178"/>
        <v>No Weather Impact</v>
      </c>
      <c r="O5749" t="str">
        <f t="shared" si="179"/>
        <v>Not Cancelled</v>
      </c>
      <c r="P5749" t="str">
        <f>TEXT(Table1[[#This Row],[Departure_Time]],"mmm yyyy")</f>
        <v>Aug 2024</v>
      </c>
    </row>
    <row r="5750" spans="1:16" x14ac:dyDescent="0.25">
      <c r="A5750" t="s">
        <v>1583</v>
      </c>
      <c r="B5750" t="s">
        <v>15</v>
      </c>
      <c r="C5750" t="s">
        <v>15</v>
      </c>
      <c r="D5750" s="5">
        <v>45070.359027777777</v>
      </c>
      <c r="E5750">
        <v>180</v>
      </c>
      <c r="F5750" t="s">
        <v>16</v>
      </c>
      <c r="G5750">
        <v>1337</v>
      </c>
      <c r="H5750" t="s">
        <v>27</v>
      </c>
      <c r="I5750" t="s">
        <v>24</v>
      </c>
      <c r="J5750">
        <v>6.3</v>
      </c>
      <c r="K5750">
        <v>6</v>
      </c>
      <c r="L5750">
        <v>0</v>
      </c>
      <c r="M5750">
        <v>0</v>
      </c>
      <c r="N5750" t="str">
        <f t="shared" si="178"/>
        <v>No Weather Impact</v>
      </c>
      <c r="O5750" t="str">
        <f t="shared" si="179"/>
        <v>Not Cancelled</v>
      </c>
      <c r="P5750" t="str">
        <f>TEXT(Table1[[#This Row],[Departure_Time]],"mmm yyyy")</f>
        <v>May 2023</v>
      </c>
    </row>
    <row r="5751" spans="1:16" x14ac:dyDescent="0.25">
      <c r="A5751" t="s">
        <v>978</v>
      </c>
      <c r="B5751" t="s">
        <v>29</v>
      </c>
      <c r="C5751" t="s">
        <v>15</v>
      </c>
      <c r="D5751" s="5">
        <v>45550.974999999999</v>
      </c>
      <c r="E5751">
        <v>207</v>
      </c>
      <c r="F5751" t="s">
        <v>16</v>
      </c>
      <c r="G5751">
        <v>721</v>
      </c>
      <c r="H5751" t="s">
        <v>17</v>
      </c>
      <c r="I5751" t="s">
        <v>18</v>
      </c>
      <c r="J5751">
        <v>8.6</v>
      </c>
      <c r="K5751">
        <v>24</v>
      </c>
      <c r="L5751">
        <v>0</v>
      </c>
      <c r="M5751">
        <v>0</v>
      </c>
      <c r="N5751" t="str">
        <f t="shared" si="178"/>
        <v>No Weather Impact</v>
      </c>
      <c r="O5751" t="str">
        <f t="shared" si="179"/>
        <v>Not Cancelled</v>
      </c>
      <c r="P5751" t="str">
        <f>TEXT(Table1[[#This Row],[Departure_Time]],"mmm yyyy")</f>
        <v>Sep 2024</v>
      </c>
    </row>
    <row r="5752" spans="1:16" x14ac:dyDescent="0.25">
      <c r="A5752" t="s">
        <v>874</v>
      </c>
      <c r="B5752" t="s">
        <v>29</v>
      </c>
      <c r="C5752" t="s">
        <v>14</v>
      </c>
      <c r="D5752" s="5">
        <v>45493.762499999997</v>
      </c>
      <c r="E5752">
        <v>58</v>
      </c>
      <c r="F5752" t="s">
        <v>16</v>
      </c>
      <c r="G5752">
        <v>1399</v>
      </c>
      <c r="H5752" t="s">
        <v>21</v>
      </c>
      <c r="I5752" t="s">
        <v>24</v>
      </c>
      <c r="J5752">
        <v>7.4</v>
      </c>
      <c r="K5752">
        <v>20</v>
      </c>
      <c r="L5752">
        <v>0</v>
      </c>
      <c r="M5752">
        <v>1</v>
      </c>
      <c r="N5752" t="str">
        <f t="shared" si="178"/>
        <v>Weather Imapct</v>
      </c>
      <c r="O5752" t="str">
        <f t="shared" si="179"/>
        <v>Not Cancelled</v>
      </c>
      <c r="P5752" t="str">
        <f>TEXT(Table1[[#This Row],[Departure_Time]],"mmm yyyy")</f>
        <v>Jul 2024</v>
      </c>
    </row>
    <row r="5753" spans="1:16" x14ac:dyDescent="0.25">
      <c r="A5753" t="s">
        <v>1163</v>
      </c>
      <c r="B5753" t="s">
        <v>20</v>
      </c>
      <c r="C5753" t="s">
        <v>36</v>
      </c>
      <c r="D5753" s="5">
        <v>45726.697222222225</v>
      </c>
      <c r="E5753">
        <v>214</v>
      </c>
      <c r="F5753" t="s">
        <v>16</v>
      </c>
      <c r="G5753">
        <v>1123</v>
      </c>
      <c r="H5753" t="s">
        <v>27</v>
      </c>
      <c r="I5753" t="s">
        <v>39</v>
      </c>
      <c r="J5753">
        <v>5</v>
      </c>
      <c r="K5753">
        <v>1</v>
      </c>
      <c r="L5753">
        <v>0</v>
      </c>
      <c r="M5753">
        <v>1</v>
      </c>
      <c r="N5753" t="str">
        <f t="shared" si="178"/>
        <v>Weather Imapct</v>
      </c>
      <c r="O5753" t="str">
        <f t="shared" si="179"/>
        <v>Not Cancelled</v>
      </c>
      <c r="P5753" t="str">
        <f>TEXT(Table1[[#This Row],[Departure_Time]],"mmm yyyy")</f>
        <v>Mar 2025</v>
      </c>
    </row>
    <row r="5754" spans="1:16" x14ac:dyDescent="0.25">
      <c r="A5754" t="s">
        <v>1583</v>
      </c>
      <c r="B5754" t="s">
        <v>23</v>
      </c>
      <c r="C5754" t="s">
        <v>29</v>
      </c>
      <c r="D5754" s="5">
        <v>45155.496527777781</v>
      </c>
      <c r="E5754">
        <v>202</v>
      </c>
      <c r="F5754" t="s">
        <v>16</v>
      </c>
      <c r="G5754">
        <v>1301</v>
      </c>
      <c r="H5754" t="s">
        <v>18</v>
      </c>
      <c r="I5754" t="s">
        <v>39</v>
      </c>
      <c r="J5754">
        <v>7</v>
      </c>
      <c r="K5754">
        <v>5</v>
      </c>
      <c r="L5754">
        <v>0</v>
      </c>
      <c r="M5754">
        <v>1</v>
      </c>
      <c r="N5754" t="str">
        <f t="shared" si="178"/>
        <v>Weather Imapct</v>
      </c>
      <c r="O5754" t="str">
        <f t="shared" si="179"/>
        <v>Not Cancelled</v>
      </c>
      <c r="P5754" t="str">
        <f>TEXT(Table1[[#This Row],[Departure_Time]],"mmm yyyy")</f>
        <v>Aug 2023</v>
      </c>
    </row>
    <row r="5755" spans="1:16" x14ac:dyDescent="0.25">
      <c r="A5755" t="s">
        <v>1374</v>
      </c>
      <c r="B5755" t="s">
        <v>29</v>
      </c>
      <c r="C5755" t="s">
        <v>26</v>
      </c>
      <c r="D5755" s="5">
        <v>45185.916666666664</v>
      </c>
      <c r="E5755">
        <v>198</v>
      </c>
      <c r="F5755" t="s">
        <v>16</v>
      </c>
      <c r="G5755">
        <v>1188</v>
      </c>
      <c r="H5755" t="s">
        <v>18</v>
      </c>
      <c r="I5755" t="s">
        <v>24</v>
      </c>
      <c r="J5755">
        <v>7.5</v>
      </c>
      <c r="K5755">
        <v>19</v>
      </c>
      <c r="L5755">
        <v>0</v>
      </c>
      <c r="M5755">
        <v>1</v>
      </c>
      <c r="N5755" t="str">
        <f t="shared" si="178"/>
        <v>Weather Imapct</v>
      </c>
      <c r="O5755" t="str">
        <f t="shared" si="179"/>
        <v>Not Cancelled</v>
      </c>
      <c r="P5755" t="str">
        <f>TEXT(Table1[[#This Row],[Departure_Time]],"mmm yyyy")</f>
        <v>Sep 2023</v>
      </c>
    </row>
    <row r="5756" spans="1:16" x14ac:dyDescent="0.25">
      <c r="A5756" t="s">
        <v>1385</v>
      </c>
      <c r="B5756" t="s">
        <v>14</v>
      </c>
      <c r="C5756" t="s">
        <v>26</v>
      </c>
      <c r="D5756" s="5">
        <v>45194.540277777778</v>
      </c>
      <c r="E5756">
        <v>120</v>
      </c>
      <c r="F5756" t="s">
        <v>41</v>
      </c>
      <c r="G5756">
        <v>1419</v>
      </c>
      <c r="H5756" t="s">
        <v>27</v>
      </c>
      <c r="I5756" t="s">
        <v>24</v>
      </c>
      <c r="J5756">
        <v>8.6999999999999993</v>
      </c>
      <c r="K5756">
        <v>5</v>
      </c>
      <c r="L5756">
        <v>0</v>
      </c>
      <c r="M5756">
        <v>0</v>
      </c>
      <c r="N5756" t="str">
        <f t="shared" si="178"/>
        <v>No Weather Impact</v>
      </c>
      <c r="O5756" t="str">
        <f t="shared" si="179"/>
        <v>Not Cancelled</v>
      </c>
      <c r="P5756" t="str">
        <f>TEXT(Table1[[#This Row],[Departure_Time]],"mmm yyyy")</f>
        <v>Sep 2023</v>
      </c>
    </row>
    <row r="5757" spans="1:16" x14ac:dyDescent="0.25">
      <c r="A5757" t="s">
        <v>931</v>
      </c>
      <c r="B5757" t="s">
        <v>26</v>
      </c>
      <c r="C5757" t="s">
        <v>29</v>
      </c>
      <c r="D5757" s="5">
        <v>45350.598611111112</v>
      </c>
      <c r="E5757">
        <v>243</v>
      </c>
      <c r="F5757" t="s">
        <v>16</v>
      </c>
      <c r="G5757">
        <v>1243</v>
      </c>
      <c r="H5757" t="s">
        <v>21</v>
      </c>
      <c r="I5757" t="s">
        <v>18</v>
      </c>
      <c r="J5757">
        <v>8.3000000000000007</v>
      </c>
      <c r="K5757">
        <v>1</v>
      </c>
      <c r="L5757">
        <v>0</v>
      </c>
      <c r="M5757">
        <v>0</v>
      </c>
      <c r="N5757" t="str">
        <f t="shared" si="178"/>
        <v>No Weather Impact</v>
      </c>
      <c r="O5757" t="str">
        <f t="shared" si="179"/>
        <v>Not Cancelled</v>
      </c>
      <c r="P5757" t="str">
        <f>TEXT(Table1[[#This Row],[Departure_Time]],"mmm yyyy")</f>
        <v>Feb 2024</v>
      </c>
    </row>
    <row r="5758" spans="1:16" x14ac:dyDescent="0.25">
      <c r="A5758" t="s">
        <v>880</v>
      </c>
      <c r="B5758" t="s">
        <v>20</v>
      </c>
      <c r="C5758" t="s">
        <v>29</v>
      </c>
      <c r="D5758" s="5">
        <v>45744.290972222225</v>
      </c>
      <c r="E5758">
        <v>141</v>
      </c>
      <c r="F5758" t="s">
        <v>52</v>
      </c>
      <c r="G5758">
        <v>1459</v>
      </c>
      <c r="H5758" t="s">
        <v>21</v>
      </c>
      <c r="I5758" t="s">
        <v>24</v>
      </c>
      <c r="J5758">
        <v>7.8</v>
      </c>
      <c r="K5758">
        <v>6</v>
      </c>
      <c r="L5758">
        <v>0</v>
      </c>
      <c r="M5758">
        <v>0</v>
      </c>
      <c r="N5758" t="str">
        <f t="shared" si="178"/>
        <v>No Weather Impact</v>
      </c>
      <c r="O5758" t="str">
        <f t="shared" si="179"/>
        <v>Cancelled</v>
      </c>
      <c r="P5758" t="str">
        <f>TEXT(Table1[[#This Row],[Departure_Time]],"mmm yyyy")</f>
        <v>Mar 2025</v>
      </c>
    </row>
    <row r="5759" spans="1:16" x14ac:dyDescent="0.25">
      <c r="A5759" t="s">
        <v>73</v>
      </c>
      <c r="B5759" t="s">
        <v>15</v>
      </c>
      <c r="C5759" t="s">
        <v>15</v>
      </c>
      <c r="D5759" s="5">
        <v>45166.359027777777</v>
      </c>
      <c r="E5759">
        <v>139</v>
      </c>
      <c r="F5759" t="s">
        <v>52</v>
      </c>
      <c r="G5759">
        <v>2118</v>
      </c>
      <c r="H5759" t="s">
        <v>17</v>
      </c>
      <c r="I5759" t="s">
        <v>130</v>
      </c>
      <c r="J5759">
        <v>4.5</v>
      </c>
      <c r="K5759">
        <v>8</v>
      </c>
      <c r="L5759">
        <v>0</v>
      </c>
      <c r="M5759">
        <v>1</v>
      </c>
      <c r="N5759" t="str">
        <f t="shared" si="178"/>
        <v>Weather Imapct</v>
      </c>
      <c r="O5759" t="str">
        <f t="shared" si="179"/>
        <v>Cancelled</v>
      </c>
      <c r="P5759" t="str">
        <f>TEXT(Table1[[#This Row],[Departure_Time]],"mmm yyyy")</f>
        <v>Aug 2023</v>
      </c>
    </row>
    <row r="5760" spans="1:16" x14ac:dyDescent="0.25">
      <c r="A5760" t="s">
        <v>1709</v>
      </c>
      <c r="B5760" t="s">
        <v>26</v>
      </c>
      <c r="C5760" t="s">
        <v>26</v>
      </c>
      <c r="D5760" s="5">
        <v>45617.248611111114</v>
      </c>
      <c r="E5760">
        <v>151</v>
      </c>
      <c r="F5760" t="s">
        <v>16</v>
      </c>
      <c r="G5760">
        <v>1431</v>
      </c>
      <c r="H5760" t="s">
        <v>18</v>
      </c>
      <c r="I5760" t="s">
        <v>18</v>
      </c>
      <c r="J5760">
        <v>6.6</v>
      </c>
      <c r="K5760">
        <v>1</v>
      </c>
      <c r="L5760">
        <v>0</v>
      </c>
      <c r="M5760">
        <v>0</v>
      </c>
      <c r="N5760" t="str">
        <f t="shared" si="178"/>
        <v>No Weather Impact</v>
      </c>
      <c r="O5760" t="str">
        <f t="shared" si="179"/>
        <v>Not Cancelled</v>
      </c>
      <c r="P5760" t="str">
        <f>TEXT(Table1[[#This Row],[Departure_Time]],"mmm yyyy")</f>
        <v>Nov 2024</v>
      </c>
    </row>
    <row r="5761" spans="1:16" x14ac:dyDescent="0.25">
      <c r="A5761" t="s">
        <v>208</v>
      </c>
      <c r="B5761" t="s">
        <v>29</v>
      </c>
      <c r="C5761" t="s">
        <v>29</v>
      </c>
      <c r="D5761" s="5">
        <v>45476.78402777778</v>
      </c>
      <c r="E5761">
        <v>176</v>
      </c>
      <c r="F5761" t="s">
        <v>16</v>
      </c>
      <c r="G5761">
        <v>1101</v>
      </c>
      <c r="H5761" t="s">
        <v>27</v>
      </c>
      <c r="I5761" t="s">
        <v>24</v>
      </c>
      <c r="J5761">
        <v>10</v>
      </c>
      <c r="K5761">
        <v>18</v>
      </c>
      <c r="L5761">
        <v>0</v>
      </c>
      <c r="M5761">
        <v>0</v>
      </c>
      <c r="N5761" t="str">
        <f t="shared" si="178"/>
        <v>No Weather Impact</v>
      </c>
      <c r="O5761" t="str">
        <f t="shared" si="179"/>
        <v>Not Cancelled</v>
      </c>
      <c r="P5761" t="str">
        <f>TEXT(Table1[[#This Row],[Departure_Time]],"mmm yyyy")</f>
        <v>Jul 2024</v>
      </c>
    </row>
    <row r="5762" spans="1:16" x14ac:dyDescent="0.25">
      <c r="A5762" t="s">
        <v>1903</v>
      </c>
      <c r="B5762" t="s">
        <v>20</v>
      </c>
      <c r="C5762" t="s">
        <v>20</v>
      </c>
      <c r="D5762" s="5">
        <v>45631.395833333336</v>
      </c>
      <c r="E5762">
        <v>124</v>
      </c>
      <c r="F5762" t="s">
        <v>16</v>
      </c>
      <c r="G5762">
        <v>1042</v>
      </c>
      <c r="H5762" t="s">
        <v>21</v>
      </c>
      <c r="I5762" t="s">
        <v>24</v>
      </c>
      <c r="J5762">
        <v>4.2</v>
      </c>
      <c r="K5762">
        <v>11</v>
      </c>
      <c r="L5762">
        <v>0</v>
      </c>
      <c r="M5762">
        <v>1</v>
      </c>
      <c r="N5762" t="str">
        <f t="shared" si="178"/>
        <v>Weather Imapct</v>
      </c>
      <c r="O5762" t="str">
        <f t="shared" si="179"/>
        <v>Not Cancelled</v>
      </c>
      <c r="P5762" t="str">
        <f>TEXT(Table1[[#This Row],[Departure_Time]],"mmm yyyy")</f>
        <v>Dec 2024</v>
      </c>
    </row>
    <row r="5763" spans="1:16" x14ac:dyDescent="0.25">
      <c r="A5763" t="s">
        <v>1786</v>
      </c>
      <c r="B5763" t="s">
        <v>31</v>
      </c>
      <c r="C5763" t="s">
        <v>14</v>
      </c>
      <c r="D5763" s="5">
        <v>45598.502083333333</v>
      </c>
      <c r="E5763">
        <v>167</v>
      </c>
      <c r="F5763" t="s">
        <v>16</v>
      </c>
      <c r="G5763">
        <v>1136</v>
      </c>
      <c r="H5763" t="s">
        <v>18</v>
      </c>
      <c r="I5763" t="s">
        <v>39</v>
      </c>
      <c r="J5763">
        <v>7.4</v>
      </c>
      <c r="K5763">
        <v>3</v>
      </c>
      <c r="L5763">
        <v>0</v>
      </c>
      <c r="M5763">
        <v>0</v>
      </c>
      <c r="N5763" t="str">
        <f t="shared" ref="N5763:N5826" si="180">IF(M5763=1, "Weather Imapct", "No Weather Impact")</f>
        <v>No Weather Impact</v>
      </c>
      <c r="O5763" t="str">
        <f t="shared" ref="O5763:O5826" si="181">IF(F5763="Cancelled", "Cancelled", "Not Cancelled")</f>
        <v>Not Cancelled</v>
      </c>
      <c r="P5763" t="str">
        <f>TEXT(Table1[[#This Row],[Departure_Time]],"mmm yyyy")</f>
        <v>Nov 2024</v>
      </c>
    </row>
    <row r="5764" spans="1:16" x14ac:dyDescent="0.25">
      <c r="A5764" t="s">
        <v>1937</v>
      </c>
      <c r="B5764" t="s">
        <v>26</v>
      </c>
      <c r="C5764" t="s">
        <v>14</v>
      </c>
      <c r="D5764" s="5">
        <v>45758.411111111112</v>
      </c>
      <c r="E5764">
        <v>258</v>
      </c>
      <c r="F5764" t="s">
        <v>16</v>
      </c>
      <c r="G5764">
        <v>1182</v>
      </c>
      <c r="H5764" t="s">
        <v>27</v>
      </c>
      <c r="I5764" t="s">
        <v>24</v>
      </c>
      <c r="J5764">
        <v>6.1</v>
      </c>
      <c r="K5764">
        <v>16</v>
      </c>
      <c r="L5764">
        <v>0</v>
      </c>
      <c r="M5764">
        <v>0</v>
      </c>
      <c r="N5764" t="str">
        <f t="shared" si="180"/>
        <v>No Weather Impact</v>
      </c>
      <c r="O5764" t="str">
        <f t="shared" si="181"/>
        <v>Not Cancelled</v>
      </c>
      <c r="P5764" t="str">
        <f>TEXT(Table1[[#This Row],[Departure_Time]],"mmm yyyy")</f>
        <v>Apr 2025</v>
      </c>
    </row>
    <row r="5765" spans="1:16" x14ac:dyDescent="0.25">
      <c r="A5765" t="s">
        <v>1702</v>
      </c>
      <c r="B5765" t="s">
        <v>20</v>
      </c>
      <c r="C5765" t="s">
        <v>14</v>
      </c>
      <c r="D5765" s="5">
        <v>45393.5625</v>
      </c>
      <c r="E5765">
        <v>124</v>
      </c>
      <c r="F5765" t="s">
        <v>16</v>
      </c>
      <c r="G5765">
        <v>1662</v>
      </c>
      <c r="H5765" t="s">
        <v>27</v>
      </c>
      <c r="I5765" t="s">
        <v>18</v>
      </c>
      <c r="J5765">
        <v>5.9</v>
      </c>
      <c r="K5765">
        <v>7</v>
      </c>
      <c r="L5765">
        <v>0</v>
      </c>
      <c r="M5765">
        <v>0</v>
      </c>
      <c r="N5765" t="str">
        <f t="shared" si="180"/>
        <v>No Weather Impact</v>
      </c>
      <c r="O5765" t="str">
        <f t="shared" si="181"/>
        <v>Not Cancelled</v>
      </c>
      <c r="P5765" t="str">
        <f>TEXT(Table1[[#This Row],[Departure_Time]],"mmm yyyy")</f>
        <v>Apr 2024</v>
      </c>
    </row>
    <row r="5766" spans="1:16" x14ac:dyDescent="0.25">
      <c r="A5766" t="s">
        <v>1338</v>
      </c>
      <c r="B5766" t="s">
        <v>23</v>
      </c>
      <c r="C5766" t="s">
        <v>26</v>
      </c>
      <c r="D5766" s="5">
        <v>45710.1875</v>
      </c>
      <c r="E5766">
        <v>99</v>
      </c>
      <c r="F5766" t="s">
        <v>41</v>
      </c>
      <c r="G5766">
        <v>1769</v>
      </c>
      <c r="H5766" t="s">
        <v>21</v>
      </c>
      <c r="I5766" t="s">
        <v>24</v>
      </c>
      <c r="J5766">
        <v>8.1999999999999993</v>
      </c>
      <c r="K5766">
        <v>1</v>
      </c>
      <c r="L5766">
        <v>0</v>
      </c>
      <c r="M5766">
        <v>0</v>
      </c>
      <c r="N5766" t="str">
        <f t="shared" si="180"/>
        <v>No Weather Impact</v>
      </c>
      <c r="O5766" t="str">
        <f t="shared" si="181"/>
        <v>Not Cancelled</v>
      </c>
      <c r="P5766" t="str">
        <f>TEXT(Table1[[#This Row],[Departure_Time]],"mmm yyyy")</f>
        <v>Feb 2025</v>
      </c>
    </row>
    <row r="5767" spans="1:16" x14ac:dyDescent="0.25">
      <c r="A5767" t="s">
        <v>1491</v>
      </c>
      <c r="B5767" t="s">
        <v>29</v>
      </c>
      <c r="C5767" t="s">
        <v>26</v>
      </c>
      <c r="D5767" s="5">
        <v>45242.070833333331</v>
      </c>
      <c r="E5767">
        <v>204</v>
      </c>
      <c r="F5767" t="s">
        <v>16</v>
      </c>
      <c r="G5767">
        <v>1240</v>
      </c>
      <c r="H5767" t="s">
        <v>18</v>
      </c>
      <c r="I5767" t="s">
        <v>130</v>
      </c>
      <c r="J5767">
        <v>6.4</v>
      </c>
      <c r="K5767">
        <v>2</v>
      </c>
      <c r="L5767">
        <v>0</v>
      </c>
      <c r="M5767">
        <v>0</v>
      </c>
      <c r="N5767" t="str">
        <f t="shared" si="180"/>
        <v>No Weather Impact</v>
      </c>
      <c r="O5767" t="str">
        <f t="shared" si="181"/>
        <v>Not Cancelled</v>
      </c>
      <c r="P5767" t="str">
        <f>TEXT(Table1[[#This Row],[Departure_Time]],"mmm yyyy")</f>
        <v>Nov 2023</v>
      </c>
    </row>
    <row r="5768" spans="1:16" x14ac:dyDescent="0.25">
      <c r="A5768" t="s">
        <v>93</v>
      </c>
      <c r="B5768" t="s">
        <v>29</v>
      </c>
      <c r="C5768" t="s">
        <v>29</v>
      </c>
      <c r="D5768" s="5">
        <v>45060.461805555555</v>
      </c>
      <c r="E5768">
        <v>26</v>
      </c>
      <c r="F5768" t="s">
        <v>16</v>
      </c>
      <c r="G5768">
        <v>1119</v>
      </c>
      <c r="H5768" t="s">
        <v>21</v>
      </c>
      <c r="I5768" t="s">
        <v>130</v>
      </c>
      <c r="J5768">
        <v>7.6</v>
      </c>
      <c r="K5768">
        <v>3</v>
      </c>
      <c r="L5768">
        <v>0</v>
      </c>
      <c r="M5768">
        <v>0</v>
      </c>
      <c r="N5768" t="str">
        <f t="shared" si="180"/>
        <v>No Weather Impact</v>
      </c>
      <c r="O5768" t="str">
        <f t="shared" si="181"/>
        <v>Not Cancelled</v>
      </c>
      <c r="P5768" t="str">
        <f>TEXT(Table1[[#This Row],[Departure_Time]],"mmm yyyy")</f>
        <v>May 2023</v>
      </c>
    </row>
    <row r="5769" spans="1:16" x14ac:dyDescent="0.25">
      <c r="A5769" t="s">
        <v>319</v>
      </c>
      <c r="B5769" t="s">
        <v>29</v>
      </c>
      <c r="C5769" t="s">
        <v>20</v>
      </c>
      <c r="D5769" s="5">
        <v>45445.300694444442</v>
      </c>
      <c r="E5769">
        <v>144</v>
      </c>
      <c r="F5769" t="s">
        <v>41</v>
      </c>
      <c r="G5769">
        <v>1081</v>
      </c>
      <c r="H5769" t="s">
        <v>21</v>
      </c>
      <c r="I5769" t="s">
        <v>24</v>
      </c>
      <c r="J5769">
        <v>10</v>
      </c>
      <c r="K5769">
        <v>4</v>
      </c>
      <c r="L5769">
        <v>0</v>
      </c>
      <c r="M5769">
        <v>0</v>
      </c>
      <c r="N5769" t="str">
        <f t="shared" si="180"/>
        <v>No Weather Impact</v>
      </c>
      <c r="O5769" t="str">
        <f t="shared" si="181"/>
        <v>Not Cancelled</v>
      </c>
      <c r="P5769" t="str">
        <f>TEXT(Table1[[#This Row],[Departure_Time]],"mmm yyyy")</f>
        <v>Jun 2024</v>
      </c>
    </row>
    <row r="5770" spans="1:16" x14ac:dyDescent="0.25">
      <c r="A5770" t="s">
        <v>637</v>
      </c>
      <c r="B5770" t="s">
        <v>14</v>
      </c>
      <c r="C5770" t="s">
        <v>36</v>
      </c>
      <c r="D5770" s="5">
        <v>45112.163194444445</v>
      </c>
      <c r="E5770">
        <v>229</v>
      </c>
      <c r="F5770" t="s">
        <v>16</v>
      </c>
      <c r="G5770">
        <v>1123</v>
      </c>
      <c r="H5770" t="s">
        <v>21</v>
      </c>
      <c r="I5770" t="s">
        <v>24</v>
      </c>
      <c r="J5770">
        <v>8.1</v>
      </c>
      <c r="K5770">
        <v>13</v>
      </c>
      <c r="L5770">
        <v>0</v>
      </c>
      <c r="M5770">
        <v>1</v>
      </c>
      <c r="N5770" t="str">
        <f t="shared" si="180"/>
        <v>Weather Imapct</v>
      </c>
      <c r="O5770" t="str">
        <f t="shared" si="181"/>
        <v>Not Cancelled</v>
      </c>
      <c r="P5770" t="str">
        <f>TEXT(Table1[[#This Row],[Departure_Time]],"mmm yyyy")</f>
        <v>Jul 2023</v>
      </c>
    </row>
    <row r="5771" spans="1:16" x14ac:dyDescent="0.25">
      <c r="A5771" t="s">
        <v>996</v>
      </c>
      <c r="B5771" t="s">
        <v>15</v>
      </c>
      <c r="C5771" t="s">
        <v>29</v>
      </c>
      <c r="D5771" s="5">
        <v>45466.765972222223</v>
      </c>
      <c r="E5771">
        <v>210</v>
      </c>
      <c r="F5771" t="s">
        <v>41</v>
      </c>
      <c r="G5771">
        <v>1285</v>
      </c>
      <c r="H5771" t="s">
        <v>17</v>
      </c>
      <c r="I5771" t="s">
        <v>39</v>
      </c>
      <c r="J5771">
        <v>9.4</v>
      </c>
      <c r="K5771">
        <v>5</v>
      </c>
      <c r="L5771">
        <v>0</v>
      </c>
      <c r="M5771">
        <v>1</v>
      </c>
      <c r="N5771" t="str">
        <f t="shared" si="180"/>
        <v>Weather Imapct</v>
      </c>
      <c r="O5771" t="str">
        <f t="shared" si="181"/>
        <v>Not Cancelled</v>
      </c>
      <c r="P5771" t="str">
        <f>TEXT(Table1[[#This Row],[Departure_Time]],"mmm yyyy")</f>
        <v>Jun 2024</v>
      </c>
    </row>
    <row r="5772" spans="1:16" x14ac:dyDescent="0.25">
      <c r="A5772" t="s">
        <v>439</v>
      </c>
      <c r="B5772" t="s">
        <v>29</v>
      </c>
      <c r="C5772" t="s">
        <v>31</v>
      </c>
      <c r="D5772" s="5">
        <v>45614.32916666667</v>
      </c>
      <c r="E5772">
        <v>161</v>
      </c>
      <c r="F5772" t="s">
        <v>16</v>
      </c>
      <c r="G5772">
        <v>763</v>
      </c>
      <c r="H5772" t="s">
        <v>18</v>
      </c>
      <c r="I5772" t="s">
        <v>24</v>
      </c>
      <c r="J5772">
        <v>6.8</v>
      </c>
      <c r="K5772">
        <v>26</v>
      </c>
      <c r="L5772">
        <v>0</v>
      </c>
      <c r="M5772">
        <v>1</v>
      </c>
      <c r="N5772" t="str">
        <f t="shared" si="180"/>
        <v>Weather Imapct</v>
      </c>
      <c r="O5772" t="str">
        <f t="shared" si="181"/>
        <v>Not Cancelled</v>
      </c>
      <c r="P5772" t="str">
        <f>TEXT(Table1[[#This Row],[Departure_Time]],"mmm yyyy")</f>
        <v>Nov 2024</v>
      </c>
    </row>
    <row r="5773" spans="1:16" x14ac:dyDescent="0.25">
      <c r="A5773" t="s">
        <v>1270</v>
      </c>
      <c r="B5773" t="s">
        <v>15</v>
      </c>
      <c r="C5773" t="s">
        <v>15</v>
      </c>
      <c r="D5773" s="5">
        <v>45069.839583333334</v>
      </c>
      <c r="E5773">
        <v>184</v>
      </c>
      <c r="F5773" t="s">
        <v>41</v>
      </c>
      <c r="G5773">
        <v>1504</v>
      </c>
      <c r="H5773" t="s">
        <v>21</v>
      </c>
      <c r="I5773" t="s">
        <v>24</v>
      </c>
      <c r="J5773">
        <v>7.1</v>
      </c>
      <c r="K5773">
        <v>16</v>
      </c>
      <c r="L5773">
        <v>0</v>
      </c>
      <c r="M5773">
        <v>0</v>
      </c>
      <c r="N5773" t="str">
        <f t="shared" si="180"/>
        <v>No Weather Impact</v>
      </c>
      <c r="O5773" t="str">
        <f t="shared" si="181"/>
        <v>Not Cancelled</v>
      </c>
      <c r="P5773" t="str">
        <f>TEXT(Table1[[#This Row],[Departure_Time]],"mmm yyyy")</f>
        <v>May 2023</v>
      </c>
    </row>
    <row r="5774" spans="1:16" x14ac:dyDescent="0.25">
      <c r="A5774" t="s">
        <v>1128</v>
      </c>
      <c r="B5774" t="s">
        <v>14</v>
      </c>
      <c r="C5774" t="s">
        <v>29</v>
      </c>
      <c r="D5774" s="5">
        <v>45722.675694444442</v>
      </c>
      <c r="E5774">
        <v>86</v>
      </c>
      <c r="F5774" t="s">
        <v>52</v>
      </c>
      <c r="G5774">
        <v>1046</v>
      </c>
      <c r="H5774" t="s">
        <v>17</v>
      </c>
      <c r="I5774" t="s">
        <v>39</v>
      </c>
      <c r="J5774">
        <v>5.8</v>
      </c>
      <c r="K5774">
        <v>23</v>
      </c>
      <c r="L5774">
        <v>1</v>
      </c>
      <c r="M5774">
        <v>0</v>
      </c>
      <c r="N5774" t="str">
        <f t="shared" si="180"/>
        <v>No Weather Impact</v>
      </c>
      <c r="O5774" t="str">
        <f t="shared" si="181"/>
        <v>Cancelled</v>
      </c>
      <c r="P5774" t="str">
        <f>TEXT(Table1[[#This Row],[Departure_Time]],"mmm yyyy")</f>
        <v>Mar 2025</v>
      </c>
    </row>
    <row r="5775" spans="1:16" x14ac:dyDescent="0.25">
      <c r="A5775" t="s">
        <v>760</v>
      </c>
      <c r="B5775" t="s">
        <v>29</v>
      </c>
      <c r="C5775" t="s">
        <v>36</v>
      </c>
      <c r="D5775" s="5">
        <v>45415.630555555559</v>
      </c>
      <c r="E5775">
        <v>197</v>
      </c>
      <c r="F5775" t="s">
        <v>16</v>
      </c>
      <c r="G5775">
        <v>1894</v>
      </c>
      <c r="H5775" t="s">
        <v>21</v>
      </c>
      <c r="I5775" t="s">
        <v>24</v>
      </c>
      <c r="J5775">
        <v>8.1999999999999993</v>
      </c>
      <c r="K5775">
        <v>4</v>
      </c>
      <c r="L5775">
        <v>0</v>
      </c>
      <c r="M5775">
        <v>0</v>
      </c>
      <c r="N5775" t="str">
        <f t="shared" si="180"/>
        <v>No Weather Impact</v>
      </c>
      <c r="O5775" t="str">
        <f t="shared" si="181"/>
        <v>Not Cancelled</v>
      </c>
      <c r="P5775" t="str">
        <f>TEXT(Table1[[#This Row],[Departure_Time]],"mmm yyyy")</f>
        <v>May 2024</v>
      </c>
    </row>
    <row r="5776" spans="1:16" x14ac:dyDescent="0.25">
      <c r="A5776" t="s">
        <v>785</v>
      </c>
      <c r="B5776" t="s">
        <v>29</v>
      </c>
      <c r="C5776" t="s">
        <v>26</v>
      </c>
      <c r="D5776" s="5">
        <v>45491.866666666669</v>
      </c>
      <c r="E5776">
        <v>189</v>
      </c>
      <c r="F5776" t="s">
        <v>16</v>
      </c>
      <c r="G5776">
        <v>1062</v>
      </c>
      <c r="H5776" t="s">
        <v>27</v>
      </c>
      <c r="I5776" t="s">
        <v>24</v>
      </c>
      <c r="J5776">
        <v>8.9</v>
      </c>
      <c r="K5776">
        <v>3</v>
      </c>
      <c r="L5776">
        <v>1</v>
      </c>
      <c r="M5776">
        <v>1</v>
      </c>
      <c r="N5776" t="str">
        <f t="shared" si="180"/>
        <v>Weather Imapct</v>
      </c>
      <c r="O5776" t="str">
        <f t="shared" si="181"/>
        <v>Not Cancelled</v>
      </c>
      <c r="P5776" t="str">
        <f>TEXT(Table1[[#This Row],[Departure_Time]],"mmm yyyy")</f>
        <v>Jul 2024</v>
      </c>
    </row>
    <row r="5777" spans="1:16" x14ac:dyDescent="0.25">
      <c r="A5777" t="s">
        <v>997</v>
      </c>
      <c r="B5777" t="s">
        <v>23</v>
      </c>
      <c r="C5777" t="s">
        <v>23</v>
      </c>
      <c r="D5777" s="5">
        <v>45058.940972222219</v>
      </c>
      <c r="E5777">
        <v>227</v>
      </c>
      <c r="F5777" t="s">
        <v>16</v>
      </c>
      <c r="G5777">
        <v>1176</v>
      </c>
      <c r="H5777" t="s">
        <v>21</v>
      </c>
      <c r="I5777" t="s">
        <v>24</v>
      </c>
      <c r="J5777">
        <v>8</v>
      </c>
      <c r="K5777">
        <v>3</v>
      </c>
      <c r="L5777">
        <v>0</v>
      </c>
      <c r="M5777">
        <v>1</v>
      </c>
      <c r="N5777" t="str">
        <f t="shared" si="180"/>
        <v>Weather Imapct</v>
      </c>
      <c r="O5777" t="str">
        <f t="shared" si="181"/>
        <v>Not Cancelled</v>
      </c>
      <c r="P5777" t="str">
        <f>TEXT(Table1[[#This Row],[Departure_Time]],"mmm yyyy")</f>
        <v>May 2023</v>
      </c>
    </row>
    <row r="5778" spans="1:16" x14ac:dyDescent="0.25">
      <c r="A5778" t="s">
        <v>869</v>
      </c>
      <c r="B5778" t="s">
        <v>14</v>
      </c>
      <c r="C5778" t="s">
        <v>23</v>
      </c>
      <c r="D5778" s="5">
        <v>45417.418749999997</v>
      </c>
      <c r="E5778">
        <v>88</v>
      </c>
      <c r="F5778" t="s">
        <v>16</v>
      </c>
      <c r="G5778">
        <v>822</v>
      </c>
      <c r="H5778" t="s">
        <v>17</v>
      </c>
      <c r="I5778" t="s">
        <v>39</v>
      </c>
      <c r="J5778">
        <v>9.1</v>
      </c>
      <c r="K5778">
        <v>26</v>
      </c>
      <c r="L5778">
        <v>0</v>
      </c>
      <c r="M5778">
        <v>0</v>
      </c>
      <c r="N5778" t="str">
        <f t="shared" si="180"/>
        <v>No Weather Impact</v>
      </c>
      <c r="O5778" t="str">
        <f t="shared" si="181"/>
        <v>Not Cancelled</v>
      </c>
      <c r="P5778" t="str">
        <f>TEXT(Table1[[#This Row],[Departure_Time]],"mmm yyyy")</f>
        <v>May 2024</v>
      </c>
    </row>
    <row r="5779" spans="1:16" x14ac:dyDescent="0.25">
      <c r="A5779" t="s">
        <v>1938</v>
      </c>
      <c r="B5779" t="s">
        <v>14</v>
      </c>
      <c r="C5779" t="s">
        <v>29</v>
      </c>
      <c r="D5779" s="5">
        <v>45149.830555555556</v>
      </c>
      <c r="E5779">
        <v>192</v>
      </c>
      <c r="F5779" t="s">
        <v>16</v>
      </c>
      <c r="G5779">
        <v>772</v>
      </c>
      <c r="H5779" t="s">
        <v>21</v>
      </c>
      <c r="I5779" t="s">
        <v>24</v>
      </c>
      <c r="J5779">
        <v>9.1</v>
      </c>
      <c r="K5779">
        <v>18</v>
      </c>
      <c r="L5779">
        <v>0</v>
      </c>
      <c r="M5779">
        <v>0</v>
      </c>
      <c r="N5779" t="str">
        <f t="shared" si="180"/>
        <v>No Weather Impact</v>
      </c>
      <c r="O5779" t="str">
        <f t="shared" si="181"/>
        <v>Not Cancelled</v>
      </c>
      <c r="P5779" t="str">
        <f>TEXT(Table1[[#This Row],[Departure_Time]],"mmm yyyy")</f>
        <v>Aug 2023</v>
      </c>
    </row>
    <row r="5780" spans="1:16" x14ac:dyDescent="0.25">
      <c r="A5780" t="s">
        <v>1153</v>
      </c>
      <c r="B5780" t="s">
        <v>36</v>
      </c>
      <c r="C5780" t="s">
        <v>36</v>
      </c>
      <c r="D5780" s="5">
        <v>45468.811805555553</v>
      </c>
      <c r="E5780">
        <v>215</v>
      </c>
      <c r="F5780" t="s">
        <v>16</v>
      </c>
      <c r="G5780">
        <v>1662</v>
      </c>
      <c r="H5780" t="s">
        <v>17</v>
      </c>
      <c r="I5780" t="s">
        <v>24</v>
      </c>
      <c r="J5780">
        <v>6.6</v>
      </c>
      <c r="K5780">
        <v>27</v>
      </c>
      <c r="L5780">
        <v>0</v>
      </c>
      <c r="M5780">
        <v>0</v>
      </c>
      <c r="N5780" t="str">
        <f t="shared" si="180"/>
        <v>No Weather Impact</v>
      </c>
      <c r="O5780" t="str">
        <f t="shared" si="181"/>
        <v>Not Cancelled</v>
      </c>
      <c r="P5780" t="str">
        <f>TEXT(Table1[[#This Row],[Departure_Time]],"mmm yyyy")</f>
        <v>Jun 2024</v>
      </c>
    </row>
    <row r="5781" spans="1:16" x14ac:dyDescent="0.25">
      <c r="A5781" t="s">
        <v>1939</v>
      </c>
      <c r="B5781" t="s">
        <v>36</v>
      </c>
      <c r="C5781" t="s">
        <v>15</v>
      </c>
      <c r="D5781" s="5">
        <v>45442.048611111109</v>
      </c>
      <c r="E5781">
        <v>148</v>
      </c>
      <c r="F5781" t="s">
        <v>16</v>
      </c>
      <c r="G5781">
        <v>1438</v>
      </c>
      <c r="H5781" t="s">
        <v>21</v>
      </c>
      <c r="I5781" t="s">
        <v>24</v>
      </c>
      <c r="J5781">
        <v>8.8000000000000007</v>
      </c>
      <c r="K5781">
        <v>2</v>
      </c>
      <c r="L5781">
        <v>0</v>
      </c>
      <c r="M5781">
        <v>0</v>
      </c>
      <c r="N5781" t="str">
        <f t="shared" si="180"/>
        <v>No Weather Impact</v>
      </c>
      <c r="O5781" t="str">
        <f t="shared" si="181"/>
        <v>Not Cancelled</v>
      </c>
      <c r="P5781" t="str">
        <f>TEXT(Table1[[#This Row],[Departure_Time]],"mmm yyyy")</f>
        <v>May 2024</v>
      </c>
    </row>
    <row r="5782" spans="1:16" x14ac:dyDescent="0.25">
      <c r="A5782" t="s">
        <v>614</v>
      </c>
      <c r="B5782" t="s">
        <v>29</v>
      </c>
      <c r="C5782" t="s">
        <v>15</v>
      </c>
      <c r="D5782" s="5">
        <v>45127.757638888892</v>
      </c>
      <c r="E5782">
        <v>209</v>
      </c>
      <c r="F5782" t="s">
        <v>41</v>
      </c>
      <c r="G5782">
        <v>842</v>
      </c>
      <c r="H5782" t="s">
        <v>27</v>
      </c>
      <c r="I5782" t="s">
        <v>24</v>
      </c>
      <c r="J5782">
        <v>8.6</v>
      </c>
      <c r="K5782">
        <v>8</v>
      </c>
      <c r="L5782">
        <v>0</v>
      </c>
      <c r="M5782">
        <v>0</v>
      </c>
      <c r="N5782" t="str">
        <f t="shared" si="180"/>
        <v>No Weather Impact</v>
      </c>
      <c r="O5782" t="str">
        <f t="shared" si="181"/>
        <v>Not Cancelled</v>
      </c>
      <c r="P5782" t="str">
        <f>TEXT(Table1[[#This Row],[Departure_Time]],"mmm yyyy")</f>
        <v>Jul 2023</v>
      </c>
    </row>
    <row r="5783" spans="1:16" x14ac:dyDescent="0.25">
      <c r="A5783" t="s">
        <v>1266</v>
      </c>
      <c r="B5783" t="s">
        <v>15</v>
      </c>
      <c r="C5783" t="s">
        <v>15</v>
      </c>
      <c r="D5783" s="5">
        <v>45466.698611111111</v>
      </c>
      <c r="E5783">
        <v>140</v>
      </c>
      <c r="F5783" t="s">
        <v>16</v>
      </c>
      <c r="G5783">
        <v>1409</v>
      </c>
      <c r="H5783" t="s">
        <v>27</v>
      </c>
      <c r="I5783" t="s">
        <v>24</v>
      </c>
      <c r="J5783">
        <v>7.4</v>
      </c>
      <c r="K5783">
        <v>2</v>
      </c>
      <c r="L5783">
        <v>1</v>
      </c>
      <c r="M5783">
        <v>1</v>
      </c>
      <c r="N5783" t="str">
        <f t="shared" si="180"/>
        <v>Weather Imapct</v>
      </c>
      <c r="O5783" t="str">
        <f t="shared" si="181"/>
        <v>Not Cancelled</v>
      </c>
      <c r="P5783" t="str">
        <f>TEXT(Table1[[#This Row],[Departure_Time]],"mmm yyyy")</f>
        <v>Jun 2024</v>
      </c>
    </row>
    <row r="5784" spans="1:16" x14ac:dyDescent="0.25">
      <c r="A5784" t="s">
        <v>1525</v>
      </c>
      <c r="B5784" t="s">
        <v>26</v>
      </c>
      <c r="C5784" t="s">
        <v>15</v>
      </c>
      <c r="D5784" s="5">
        <v>45429.73541666667</v>
      </c>
      <c r="E5784">
        <v>184</v>
      </c>
      <c r="F5784" t="s">
        <v>16</v>
      </c>
      <c r="G5784">
        <v>1186</v>
      </c>
      <c r="H5784" t="s">
        <v>18</v>
      </c>
      <c r="I5784" t="s">
        <v>24</v>
      </c>
      <c r="J5784">
        <v>7.3</v>
      </c>
      <c r="K5784">
        <v>26</v>
      </c>
      <c r="L5784">
        <v>0</v>
      </c>
      <c r="M5784">
        <v>0</v>
      </c>
      <c r="N5784" t="str">
        <f t="shared" si="180"/>
        <v>No Weather Impact</v>
      </c>
      <c r="O5784" t="str">
        <f t="shared" si="181"/>
        <v>Not Cancelled</v>
      </c>
      <c r="P5784" t="str">
        <f>TEXT(Table1[[#This Row],[Departure_Time]],"mmm yyyy")</f>
        <v>May 2024</v>
      </c>
    </row>
    <row r="5785" spans="1:16" x14ac:dyDescent="0.25">
      <c r="A5785" t="s">
        <v>1940</v>
      </c>
      <c r="B5785" t="s">
        <v>15</v>
      </c>
      <c r="C5785" t="s">
        <v>20</v>
      </c>
      <c r="D5785" s="5">
        <v>45648.049305555556</v>
      </c>
      <c r="E5785">
        <v>192</v>
      </c>
      <c r="F5785" t="s">
        <v>16</v>
      </c>
      <c r="G5785">
        <v>1304</v>
      </c>
      <c r="H5785" t="s">
        <v>18</v>
      </c>
      <c r="I5785" t="s">
        <v>130</v>
      </c>
      <c r="J5785">
        <v>9.5</v>
      </c>
      <c r="K5785">
        <v>3</v>
      </c>
      <c r="L5785">
        <v>0</v>
      </c>
      <c r="M5785">
        <v>0</v>
      </c>
      <c r="N5785" t="str">
        <f t="shared" si="180"/>
        <v>No Weather Impact</v>
      </c>
      <c r="O5785" t="str">
        <f t="shared" si="181"/>
        <v>Not Cancelled</v>
      </c>
      <c r="P5785" t="str">
        <f>TEXT(Table1[[#This Row],[Departure_Time]],"mmm yyyy")</f>
        <v>Dec 2024</v>
      </c>
    </row>
    <row r="5786" spans="1:16" x14ac:dyDescent="0.25">
      <c r="A5786" t="s">
        <v>641</v>
      </c>
      <c r="B5786" t="s">
        <v>29</v>
      </c>
      <c r="C5786" t="s">
        <v>26</v>
      </c>
      <c r="D5786" s="5">
        <v>45623.464583333334</v>
      </c>
      <c r="E5786">
        <v>99</v>
      </c>
      <c r="F5786" t="s">
        <v>16</v>
      </c>
      <c r="G5786">
        <v>883</v>
      </c>
      <c r="H5786" t="s">
        <v>17</v>
      </c>
      <c r="I5786" t="s">
        <v>39</v>
      </c>
      <c r="J5786">
        <v>7.2</v>
      </c>
      <c r="K5786">
        <v>1</v>
      </c>
      <c r="L5786">
        <v>0</v>
      </c>
      <c r="M5786">
        <v>0</v>
      </c>
      <c r="N5786" t="str">
        <f t="shared" si="180"/>
        <v>No Weather Impact</v>
      </c>
      <c r="O5786" t="str">
        <f t="shared" si="181"/>
        <v>Not Cancelled</v>
      </c>
      <c r="P5786" t="str">
        <f>TEXT(Table1[[#This Row],[Departure_Time]],"mmm yyyy")</f>
        <v>Nov 2024</v>
      </c>
    </row>
    <row r="5787" spans="1:16" x14ac:dyDescent="0.25">
      <c r="A5787" t="s">
        <v>1408</v>
      </c>
      <c r="B5787" t="s">
        <v>14</v>
      </c>
      <c r="C5787" t="s">
        <v>20</v>
      </c>
      <c r="D5787" s="5">
        <v>45684.822222222225</v>
      </c>
      <c r="E5787">
        <v>228</v>
      </c>
      <c r="F5787" t="s">
        <v>41</v>
      </c>
      <c r="G5787">
        <v>1620</v>
      </c>
      <c r="H5787" t="s">
        <v>27</v>
      </c>
      <c r="I5787" t="s">
        <v>24</v>
      </c>
      <c r="J5787">
        <v>6.7</v>
      </c>
      <c r="K5787">
        <v>21</v>
      </c>
      <c r="L5787">
        <v>0</v>
      </c>
      <c r="M5787">
        <v>1</v>
      </c>
      <c r="N5787" t="str">
        <f t="shared" si="180"/>
        <v>Weather Imapct</v>
      </c>
      <c r="O5787" t="str">
        <f t="shared" si="181"/>
        <v>Not Cancelled</v>
      </c>
      <c r="P5787" t="str">
        <f>TEXT(Table1[[#This Row],[Departure_Time]],"mmm yyyy")</f>
        <v>Jan 2025</v>
      </c>
    </row>
    <row r="5788" spans="1:16" x14ac:dyDescent="0.25">
      <c r="A5788" t="s">
        <v>194</v>
      </c>
      <c r="B5788" t="s">
        <v>20</v>
      </c>
      <c r="C5788" t="s">
        <v>14</v>
      </c>
      <c r="D5788" s="5">
        <v>45321.368750000001</v>
      </c>
      <c r="E5788">
        <v>247</v>
      </c>
      <c r="F5788" t="s">
        <v>41</v>
      </c>
      <c r="G5788">
        <v>1551</v>
      </c>
      <c r="H5788" t="s">
        <v>27</v>
      </c>
      <c r="I5788" t="s">
        <v>39</v>
      </c>
      <c r="J5788">
        <v>5.3</v>
      </c>
      <c r="K5788">
        <v>6</v>
      </c>
      <c r="L5788">
        <v>0</v>
      </c>
      <c r="M5788">
        <v>0</v>
      </c>
      <c r="N5788" t="str">
        <f t="shared" si="180"/>
        <v>No Weather Impact</v>
      </c>
      <c r="O5788" t="str">
        <f t="shared" si="181"/>
        <v>Not Cancelled</v>
      </c>
      <c r="P5788" t="str">
        <f>TEXT(Table1[[#This Row],[Departure_Time]],"mmm yyyy")</f>
        <v>Jan 2024</v>
      </c>
    </row>
    <row r="5789" spans="1:16" x14ac:dyDescent="0.25">
      <c r="A5789" t="s">
        <v>771</v>
      </c>
      <c r="B5789" t="s">
        <v>26</v>
      </c>
      <c r="C5789" t="s">
        <v>29</v>
      </c>
      <c r="D5789" s="5">
        <v>45617.484027777777</v>
      </c>
      <c r="E5789">
        <v>164</v>
      </c>
      <c r="F5789" t="s">
        <v>16</v>
      </c>
      <c r="G5789">
        <v>1493</v>
      </c>
      <c r="H5789" t="s">
        <v>21</v>
      </c>
      <c r="I5789" t="s">
        <v>18</v>
      </c>
      <c r="J5789">
        <v>6.8</v>
      </c>
      <c r="K5789">
        <v>21</v>
      </c>
      <c r="L5789">
        <v>0</v>
      </c>
      <c r="M5789">
        <v>1</v>
      </c>
      <c r="N5789" t="str">
        <f t="shared" si="180"/>
        <v>Weather Imapct</v>
      </c>
      <c r="O5789" t="str">
        <f t="shared" si="181"/>
        <v>Not Cancelled</v>
      </c>
      <c r="P5789" t="str">
        <f>TEXT(Table1[[#This Row],[Departure_Time]],"mmm yyyy")</f>
        <v>Nov 2024</v>
      </c>
    </row>
    <row r="5790" spans="1:16" x14ac:dyDescent="0.25">
      <c r="A5790" t="s">
        <v>680</v>
      </c>
      <c r="B5790" t="s">
        <v>31</v>
      </c>
      <c r="C5790" t="s">
        <v>20</v>
      </c>
      <c r="D5790" s="5">
        <v>45084.98333333333</v>
      </c>
      <c r="E5790">
        <v>238</v>
      </c>
      <c r="F5790" t="s">
        <v>16</v>
      </c>
      <c r="G5790">
        <v>1376</v>
      </c>
      <c r="H5790" t="s">
        <v>21</v>
      </c>
      <c r="I5790" t="s">
        <v>24</v>
      </c>
      <c r="J5790">
        <v>6.9</v>
      </c>
      <c r="K5790">
        <v>10</v>
      </c>
      <c r="L5790">
        <v>0</v>
      </c>
      <c r="M5790">
        <v>0</v>
      </c>
      <c r="N5790" t="str">
        <f t="shared" si="180"/>
        <v>No Weather Impact</v>
      </c>
      <c r="O5790" t="str">
        <f t="shared" si="181"/>
        <v>Not Cancelled</v>
      </c>
      <c r="P5790" t="str">
        <f>TEXT(Table1[[#This Row],[Departure_Time]],"mmm yyyy")</f>
        <v>Jun 2023</v>
      </c>
    </row>
    <row r="5791" spans="1:16" x14ac:dyDescent="0.25">
      <c r="A5791" t="s">
        <v>145</v>
      </c>
      <c r="B5791" t="s">
        <v>29</v>
      </c>
      <c r="C5791" t="s">
        <v>31</v>
      </c>
      <c r="D5791" s="5">
        <v>45610.147222222222</v>
      </c>
      <c r="E5791">
        <v>225</v>
      </c>
      <c r="F5791" t="s">
        <v>16</v>
      </c>
      <c r="G5791">
        <v>1244</v>
      </c>
      <c r="H5791" t="s">
        <v>18</v>
      </c>
      <c r="I5791" t="s">
        <v>130</v>
      </c>
      <c r="J5791">
        <v>6.9</v>
      </c>
      <c r="K5791">
        <v>21</v>
      </c>
      <c r="L5791">
        <v>0</v>
      </c>
      <c r="M5791">
        <v>0</v>
      </c>
      <c r="N5791" t="str">
        <f t="shared" si="180"/>
        <v>No Weather Impact</v>
      </c>
      <c r="O5791" t="str">
        <f t="shared" si="181"/>
        <v>Not Cancelled</v>
      </c>
      <c r="P5791" t="str">
        <f>TEXT(Table1[[#This Row],[Departure_Time]],"mmm yyyy")</f>
        <v>Nov 2024</v>
      </c>
    </row>
    <row r="5792" spans="1:16" x14ac:dyDescent="0.25">
      <c r="A5792" t="s">
        <v>1408</v>
      </c>
      <c r="B5792" t="s">
        <v>15</v>
      </c>
      <c r="C5792" t="s">
        <v>15</v>
      </c>
      <c r="D5792" s="5">
        <v>45046.63958333333</v>
      </c>
      <c r="E5792">
        <v>230</v>
      </c>
      <c r="F5792" t="s">
        <v>16</v>
      </c>
      <c r="G5792">
        <v>871</v>
      </c>
      <c r="H5792" t="s">
        <v>17</v>
      </c>
      <c r="I5792" t="s">
        <v>24</v>
      </c>
      <c r="J5792">
        <v>8</v>
      </c>
      <c r="K5792">
        <v>7</v>
      </c>
      <c r="L5792">
        <v>0</v>
      </c>
      <c r="M5792">
        <v>0</v>
      </c>
      <c r="N5792" t="str">
        <f t="shared" si="180"/>
        <v>No Weather Impact</v>
      </c>
      <c r="O5792" t="str">
        <f t="shared" si="181"/>
        <v>Not Cancelled</v>
      </c>
      <c r="P5792" t="str">
        <f>TEXT(Table1[[#This Row],[Departure_Time]],"mmm yyyy")</f>
        <v>Apr 2023</v>
      </c>
    </row>
    <row r="5793" spans="1:16" x14ac:dyDescent="0.25">
      <c r="A5793" t="s">
        <v>369</v>
      </c>
      <c r="B5793" t="s">
        <v>15</v>
      </c>
      <c r="C5793" t="s">
        <v>26</v>
      </c>
      <c r="D5793" s="5">
        <v>45461.075694444444</v>
      </c>
      <c r="E5793">
        <v>191</v>
      </c>
      <c r="F5793" t="s">
        <v>16</v>
      </c>
      <c r="G5793">
        <v>1204</v>
      </c>
      <c r="H5793" t="s">
        <v>27</v>
      </c>
      <c r="I5793" t="s">
        <v>24</v>
      </c>
      <c r="J5793">
        <v>7.7</v>
      </c>
      <c r="K5793">
        <v>4</v>
      </c>
      <c r="L5793">
        <v>0</v>
      </c>
      <c r="M5793">
        <v>0</v>
      </c>
      <c r="N5793" t="str">
        <f t="shared" si="180"/>
        <v>No Weather Impact</v>
      </c>
      <c r="O5793" t="str">
        <f t="shared" si="181"/>
        <v>Not Cancelled</v>
      </c>
      <c r="P5793" t="str">
        <f>TEXT(Table1[[#This Row],[Departure_Time]],"mmm yyyy")</f>
        <v>Jun 2024</v>
      </c>
    </row>
    <row r="5794" spans="1:16" x14ac:dyDescent="0.25">
      <c r="A5794" t="s">
        <v>1426</v>
      </c>
      <c r="B5794" t="s">
        <v>20</v>
      </c>
      <c r="C5794" t="s">
        <v>20</v>
      </c>
      <c r="D5794" s="5">
        <v>45736.39166666667</v>
      </c>
      <c r="E5794">
        <v>288</v>
      </c>
      <c r="F5794" t="s">
        <v>52</v>
      </c>
      <c r="G5794">
        <v>937</v>
      </c>
      <c r="H5794" t="s">
        <v>27</v>
      </c>
      <c r="I5794" t="s">
        <v>18</v>
      </c>
      <c r="J5794">
        <v>6.3</v>
      </c>
      <c r="K5794">
        <v>3</v>
      </c>
      <c r="L5794">
        <v>1</v>
      </c>
      <c r="M5794">
        <v>0</v>
      </c>
      <c r="N5794" t="str">
        <f t="shared" si="180"/>
        <v>No Weather Impact</v>
      </c>
      <c r="O5794" t="str">
        <f t="shared" si="181"/>
        <v>Cancelled</v>
      </c>
      <c r="P5794" t="str">
        <f>TEXT(Table1[[#This Row],[Departure_Time]],"mmm yyyy")</f>
        <v>Mar 2025</v>
      </c>
    </row>
    <row r="5795" spans="1:16" x14ac:dyDescent="0.25">
      <c r="A5795" t="s">
        <v>954</v>
      </c>
      <c r="B5795" t="s">
        <v>31</v>
      </c>
      <c r="C5795" t="s">
        <v>36</v>
      </c>
      <c r="D5795" s="5">
        <v>45760.529861111114</v>
      </c>
      <c r="E5795">
        <v>231</v>
      </c>
      <c r="F5795" t="s">
        <v>16</v>
      </c>
      <c r="G5795">
        <v>1504</v>
      </c>
      <c r="H5795" t="s">
        <v>18</v>
      </c>
      <c r="I5795" t="s">
        <v>24</v>
      </c>
      <c r="J5795">
        <v>8</v>
      </c>
      <c r="K5795">
        <v>9</v>
      </c>
      <c r="L5795">
        <v>0</v>
      </c>
      <c r="M5795">
        <v>0</v>
      </c>
      <c r="N5795" t="str">
        <f t="shared" si="180"/>
        <v>No Weather Impact</v>
      </c>
      <c r="O5795" t="str">
        <f t="shared" si="181"/>
        <v>Not Cancelled</v>
      </c>
      <c r="P5795" t="str">
        <f>TEXT(Table1[[#This Row],[Departure_Time]],"mmm yyyy")</f>
        <v>Apr 2025</v>
      </c>
    </row>
    <row r="5796" spans="1:16" x14ac:dyDescent="0.25">
      <c r="A5796" t="s">
        <v>504</v>
      </c>
      <c r="B5796" t="s">
        <v>14</v>
      </c>
      <c r="C5796" t="s">
        <v>15</v>
      </c>
      <c r="D5796" s="5">
        <v>45262.808333333334</v>
      </c>
      <c r="E5796">
        <v>181</v>
      </c>
      <c r="F5796" t="s">
        <v>52</v>
      </c>
      <c r="G5796">
        <v>945</v>
      </c>
      <c r="H5796" t="s">
        <v>27</v>
      </c>
      <c r="I5796" t="s">
        <v>130</v>
      </c>
      <c r="J5796">
        <v>7.6</v>
      </c>
      <c r="K5796">
        <v>13</v>
      </c>
      <c r="L5796">
        <v>0</v>
      </c>
      <c r="M5796">
        <v>0</v>
      </c>
      <c r="N5796" t="str">
        <f t="shared" si="180"/>
        <v>No Weather Impact</v>
      </c>
      <c r="O5796" t="str">
        <f t="shared" si="181"/>
        <v>Cancelled</v>
      </c>
      <c r="P5796" t="str">
        <f>TEXT(Table1[[#This Row],[Departure_Time]],"mmm yyyy")</f>
        <v>Dec 2023</v>
      </c>
    </row>
    <row r="5797" spans="1:16" x14ac:dyDescent="0.25">
      <c r="A5797" t="s">
        <v>1893</v>
      </c>
      <c r="B5797" t="s">
        <v>29</v>
      </c>
      <c r="C5797" t="s">
        <v>15</v>
      </c>
      <c r="D5797" s="5">
        <v>45548.94027777778</v>
      </c>
      <c r="E5797">
        <v>232</v>
      </c>
      <c r="F5797" t="s">
        <v>16</v>
      </c>
      <c r="G5797">
        <v>933</v>
      </c>
      <c r="H5797" t="s">
        <v>21</v>
      </c>
      <c r="I5797" t="s">
        <v>18</v>
      </c>
      <c r="J5797">
        <v>4.3</v>
      </c>
      <c r="K5797">
        <v>10</v>
      </c>
      <c r="L5797">
        <v>0</v>
      </c>
      <c r="M5797">
        <v>0</v>
      </c>
      <c r="N5797" t="str">
        <f t="shared" si="180"/>
        <v>No Weather Impact</v>
      </c>
      <c r="O5797" t="str">
        <f t="shared" si="181"/>
        <v>Not Cancelled</v>
      </c>
      <c r="P5797" t="str">
        <f>TEXT(Table1[[#This Row],[Departure_Time]],"mmm yyyy")</f>
        <v>Sep 2024</v>
      </c>
    </row>
    <row r="5798" spans="1:16" x14ac:dyDescent="0.25">
      <c r="A5798" t="s">
        <v>1258</v>
      </c>
      <c r="B5798" t="s">
        <v>14</v>
      </c>
      <c r="C5798" t="s">
        <v>29</v>
      </c>
      <c r="D5798" s="5">
        <v>45630.694444444445</v>
      </c>
      <c r="E5798">
        <v>154</v>
      </c>
      <c r="F5798" t="s">
        <v>16</v>
      </c>
      <c r="G5798">
        <v>1851</v>
      </c>
      <c r="H5798" t="s">
        <v>18</v>
      </c>
      <c r="I5798" t="s">
        <v>18</v>
      </c>
      <c r="J5798">
        <v>6</v>
      </c>
      <c r="K5798">
        <v>4</v>
      </c>
      <c r="L5798">
        <v>0</v>
      </c>
      <c r="M5798">
        <v>0</v>
      </c>
      <c r="N5798" t="str">
        <f t="shared" si="180"/>
        <v>No Weather Impact</v>
      </c>
      <c r="O5798" t="str">
        <f t="shared" si="181"/>
        <v>Not Cancelled</v>
      </c>
      <c r="P5798" t="str">
        <f>TEXT(Table1[[#This Row],[Departure_Time]],"mmm yyyy")</f>
        <v>Dec 2024</v>
      </c>
    </row>
    <row r="5799" spans="1:16" x14ac:dyDescent="0.25">
      <c r="A5799" t="s">
        <v>1319</v>
      </c>
      <c r="B5799" t="s">
        <v>29</v>
      </c>
      <c r="C5799" t="s">
        <v>29</v>
      </c>
      <c r="D5799" s="5">
        <v>45526.246527777781</v>
      </c>
      <c r="E5799">
        <v>187</v>
      </c>
      <c r="F5799" t="s">
        <v>16</v>
      </c>
      <c r="G5799">
        <v>1432</v>
      </c>
      <c r="H5799" t="s">
        <v>18</v>
      </c>
      <c r="I5799" t="s">
        <v>24</v>
      </c>
      <c r="J5799">
        <v>8.1999999999999993</v>
      </c>
      <c r="K5799">
        <v>2</v>
      </c>
      <c r="L5799">
        <v>0</v>
      </c>
      <c r="M5799">
        <v>0</v>
      </c>
      <c r="N5799" t="str">
        <f t="shared" si="180"/>
        <v>No Weather Impact</v>
      </c>
      <c r="O5799" t="str">
        <f t="shared" si="181"/>
        <v>Not Cancelled</v>
      </c>
      <c r="P5799" t="str">
        <f>TEXT(Table1[[#This Row],[Departure_Time]],"mmm yyyy")</f>
        <v>Aug 2024</v>
      </c>
    </row>
    <row r="5800" spans="1:16" x14ac:dyDescent="0.25">
      <c r="A5800" t="s">
        <v>1589</v>
      </c>
      <c r="B5800" t="s">
        <v>14</v>
      </c>
      <c r="C5800" t="s">
        <v>23</v>
      </c>
      <c r="D5800" s="5">
        <v>45176.013888888891</v>
      </c>
      <c r="E5800">
        <v>154</v>
      </c>
      <c r="F5800" t="s">
        <v>16</v>
      </c>
      <c r="G5800">
        <v>1592</v>
      </c>
      <c r="H5800" t="s">
        <v>27</v>
      </c>
      <c r="I5800" t="s">
        <v>24</v>
      </c>
      <c r="J5800">
        <v>6.4</v>
      </c>
      <c r="K5800">
        <v>4</v>
      </c>
      <c r="L5800">
        <v>0</v>
      </c>
      <c r="M5800">
        <v>0</v>
      </c>
      <c r="N5800" t="str">
        <f t="shared" si="180"/>
        <v>No Weather Impact</v>
      </c>
      <c r="O5800" t="str">
        <f t="shared" si="181"/>
        <v>Not Cancelled</v>
      </c>
      <c r="P5800" t="str">
        <f>TEXT(Table1[[#This Row],[Departure_Time]],"mmm yyyy")</f>
        <v>Sep 2023</v>
      </c>
    </row>
    <row r="5801" spans="1:16" x14ac:dyDescent="0.25">
      <c r="A5801" t="s">
        <v>1660</v>
      </c>
      <c r="B5801" t="s">
        <v>29</v>
      </c>
      <c r="C5801" t="s">
        <v>26</v>
      </c>
      <c r="D5801" s="5">
        <v>45403.919444444444</v>
      </c>
      <c r="E5801">
        <v>261</v>
      </c>
      <c r="F5801" t="s">
        <v>41</v>
      </c>
      <c r="G5801">
        <v>1459</v>
      </c>
      <c r="H5801" t="s">
        <v>17</v>
      </c>
      <c r="I5801" t="s">
        <v>24</v>
      </c>
      <c r="J5801">
        <v>7.4</v>
      </c>
      <c r="K5801">
        <v>9</v>
      </c>
      <c r="L5801">
        <v>0</v>
      </c>
      <c r="M5801">
        <v>0</v>
      </c>
      <c r="N5801" t="str">
        <f t="shared" si="180"/>
        <v>No Weather Impact</v>
      </c>
      <c r="O5801" t="str">
        <f t="shared" si="181"/>
        <v>Not Cancelled</v>
      </c>
      <c r="P5801" t="str">
        <f>TEXT(Table1[[#This Row],[Departure_Time]],"mmm yyyy")</f>
        <v>Apr 2024</v>
      </c>
    </row>
    <row r="5802" spans="1:16" x14ac:dyDescent="0.25">
      <c r="A5802" t="s">
        <v>391</v>
      </c>
      <c r="B5802" t="s">
        <v>36</v>
      </c>
      <c r="C5802" t="s">
        <v>31</v>
      </c>
      <c r="D5802" s="5">
        <v>45112.230555555558</v>
      </c>
      <c r="E5802">
        <v>192</v>
      </c>
      <c r="F5802" t="s">
        <v>16</v>
      </c>
      <c r="G5802">
        <v>1248</v>
      </c>
      <c r="H5802" t="s">
        <v>17</v>
      </c>
      <c r="I5802" t="s">
        <v>24</v>
      </c>
      <c r="J5802">
        <v>8.6999999999999993</v>
      </c>
      <c r="K5802">
        <v>5</v>
      </c>
      <c r="L5802">
        <v>0</v>
      </c>
      <c r="M5802">
        <v>0</v>
      </c>
      <c r="N5802" t="str">
        <f t="shared" si="180"/>
        <v>No Weather Impact</v>
      </c>
      <c r="O5802" t="str">
        <f t="shared" si="181"/>
        <v>Not Cancelled</v>
      </c>
      <c r="P5802" t="str">
        <f>TEXT(Table1[[#This Row],[Departure_Time]],"mmm yyyy")</f>
        <v>Jul 2023</v>
      </c>
    </row>
    <row r="5803" spans="1:16" x14ac:dyDescent="0.25">
      <c r="A5803" t="s">
        <v>599</v>
      </c>
      <c r="B5803" t="s">
        <v>15</v>
      </c>
      <c r="C5803" t="s">
        <v>29</v>
      </c>
      <c r="D5803" s="5">
        <v>45726.209027777775</v>
      </c>
      <c r="E5803">
        <v>87</v>
      </c>
      <c r="F5803" t="s">
        <v>16</v>
      </c>
      <c r="G5803">
        <v>1397</v>
      </c>
      <c r="H5803" t="s">
        <v>21</v>
      </c>
      <c r="I5803" t="s">
        <v>18</v>
      </c>
      <c r="J5803">
        <v>7.2</v>
      </c>
      <c r="K5803">
        <v>13</v>
      </c>
      <c r="L5803">
        <v>0</v>
      </c>
      <c r="M5803">
        <v>0</v>
      </c>
      <c r="N5803" t="str">
        <f t="shared" si="180"/>
        <v>No Weather Impact</v>
      </c>
      <c r="O5803" t="str">
        <f t="shared" si="181"/>
        <v>Not Cancelled</v>
      </c>
      <c r="P5803" t="str">
        <f>TEXT(Table1[[#This Row],[Departure_Time]],"mmm yyyy")</f>
        <v>Mar 2025</v>
      </c>
    </row>
    <row r="5804" spans="1:16" x14ac:dyDescent="0.25">
      <c r="A5804" t="s">
        <v>383</v>
      </c>
      <c r="B5804" t="s">
        <v>26</v>
      </c>
      <c r="C5804" t="s">
        <v>23</v>
      </c>
      <c r="D5804" s="5">
        <v>45301.059027777781</v>
      </c>
      <c r="E5804">
        <v>94</v>
      </c>
      <c r="F5804" t="s">
        <v>41</v>
      </c>
      <c r="G5804">
        <v>1229</v>
      </c>
      <c r="H5804" t="s">
        <v>18</v>
      </c>
      <c r="I5804" t="s">
        <v>24</v>
      </c>
      <c r="J5804">
        <v>9.9</v>
      </c>
      <c r="K5804">
        <v>4</v>
      </c>
      <c r="L5804">
        <v>0</v>
      </c>
      <c r="M5804">
        <v>0</v>
      </c>
      <c r="N5804" t="str">
        <f t="shared" si="180"/>
        <v>No Weather Impact</v>
      </c>
      <c r="O5804" t="str">
        <f t="shared" si="181"/>
        <v>Not Cancelled</v>
      </c>
      <c r="P5804" t="str">
        <f>TEXT(Table1[[#This Row],[Departure_Time]],"mmm yyyy")</f>
        <v>Jan 2024</v>
      </c>
    </row>
    <row r="5805" spans="1:16" x14ac:dyDescent="0.25">
      <c r="A5805" t="s">
        <v>1666</v>
      </c>
      <c r="B5805" t="s">
        <v>36</v>
      </c>
      <c r="C5805" t="s">
        <v>23</v>
      </c>
      <c r="D5805" s="5">
        <v>45551.126388888886</v>
      </c>
      <c r="E5805">
        <v>186</v>
      </c>
      <c r="F5805" t="s">
        <v>16</v>
      </c>
      <c r="G5805">
        <v>1501</v>
      </c>
      <c r="H5805" t="s">
        <v>21</v>
      </c>
      <c r="I5805" t="s">
        <v>39</v>
      </c>
      <c r="J5805">
        <v>7.2</v>
      </c>
      <c r="K5805">
        <v>3</v>
      </c>
      <c r="L5805">
        <v>0</v>
      </c>
      <c r="M5805">
        <v>0</v>
      </c>
      <c r="N5805" t="str">
        <f t="shared" si="180"/>
        <v>No Weather Impact</v>
      </c>
      <c r="O5805" t="str">
        <f t="shared" si="181"/>
        <v>Not Cancelled</v>
      </c>
      <c r="P5805" t="str">
        <f>TEXT(Table1[[#This Row],[Departure_Time]],"mmm yyyy")</f>
        <v>Sep 2024</v>
      </c>
    </row>
    <row r="5806" spans="1:16" x14ac:dyDescent="0.25">
      <c r="A5806" t="s">
        <v>1344</v>
      </c>
      <c r="B5806" t="s">
        <v>29</v>
      </c>
      <c r="C5806" t="s">
        <v>23</v>
      </c>
      <c r="D5806" s="5">
        <v>45543.806944444441</v>
      </c>
      <c r="E5806">
        <v>105</v>
      </c>
      <c r="F5806" t="s">
        <v>16</v>
      </c>
      <c r="G5806">
        <v>1614</v>
      </c>
      <c r="H5806" t="s">
        <v>18</v>
      </c>
      <c r="I5806" t="s">
        <v>24</v>
      </c>
      <c r="J5806">
        <v>8.1999999999999993</v>
      </c>
      <c r="K5806">
        <v>27</v>
      </c>
      <c r="L5806">
        <v>0</v>
      </c>
      <c r="M5806">
        <v>0</v>
      </c>
      <c r="N5806" t="str">
        <f t="shared" si="180"/>
        <v>No Weather Impact</v>
      </c>
      <c r="O5806" t="str">
        <f t="shared" si="181"/>
        <v>Not Cancelled</v>
      </c>
      <c r="P5806" t="str">
        <f>TEXT(Table1[[#This Row],[Departure_Time]],"mmm yyyy")</f>
        <v>Sep 2024</v>
      </c>
    </row>
    <row r="5807" spans="1:16" x14ac:dyDescent="0.25">
      <c r="A5807" t="s">
        <v>631</v>
      </c>
      <c r="B5807" t="s">
        <v>29</v>
      </c>
      <c r="C5807" t="s">
        <v>15</v>
      </c>
      <c r="D5807" s="5">
        <v>45214.547222222223</v>
      </c>
      <c r="E5807">
        <v>209</v>
      </c>
      <c r="F5807" t="s">
        <v>16</v>
      </c>
      <c r="G5807">
        <v>1440</v>
      </c>
      <c r="H5807" t="s">
        <v>17</v>
      </c>
      <c r="I5807" t="s">
        <v>24</v>
      </c>
      <c r="J5807">
        <v>7.5</v>
      </c>
      <c r="K5807">
        <v>1</v>
      </c>
      <c r="L5807">
        <v>0</v>
      </c>
      <c r="M5807">
        <v>0</v>
      </c>
      <c r="N5807" t="str">
        <f t="shared" si="180"/>
        <v>No Weather Impact</v>
      </c>
      <c r="O5807" t="str">
        <f t="shared" si="181"/>
        <v>Not Cancelled</v>
      </c>
      <c r="P5807" t="str">
        <f>TEXT(Table1[[#This Row],[Departure_Time]],"mmm yyyy")</f>
        <v>Oct 2023</v>
      </c>
    </row>
    <row r="5808" spans="1:16" x14ac:dyDescent="0.25">
      <c r="A5808" t="s">
        <v>261</v>
      </c>
      <c r="B5808" t="s">
        <v>26</v>
      </c>
      <c r="C5808" t="s">
        <v>23</v>
      </c>
      <c r="D5808" s="5">
        <v>45262.083333333336</v>
      </c>
      <c r="E5808">
        <v>283</v>
      </c>
      <c r="F5808" t="s">
        <v>16</v>
      </c>
      <c r="G5808">
        <v>1043</v>
      </c>
      <c r="H5808" t="s">
        <v>27</v>
      </c>
      <c r="I5808" t="s">
        <v>24</v>
      </c>
      <c r="J5808">
        <v>8.3000000000000007</v>
      </c>
      <c r="K5808">
        <v>1</v>
      </c>
      <c r="L5808">
        <v>0</v>
      </c>
      <c r="M5808">
        <v>0</v>
      </c>
      <c r="N5808" t="str">
        <f t="shared" si="180"/>
        <v>No Weather Impact</v>
      </c>
      <c r="O5808" t="str">
        <f t="shared" si="181"/>
        <v>Not Cancelled</v>
      </c>
      <c r="P5808" t="str">
        <f>TEXT(Table1[[#This Row],[Departure_Time]],"mmm yyyy")</f>
        <v>Dec 2023</v>
      </c>
    </row>
    <row r="5809" spans="1:16" x14ac:dyDescent="0.25">
      <c r="A5809" t="s">
        <v>1548</v>
      </c>
      <c r="B5809" t="s">
        <v>31</v>
      </c>
      <c r="C5809" t="s">
        <v>36</v>
      </c>
      <c r="D5809" s="5">
        <v>45332.758333333331</v>
      </c>
      <c r="E5809">
        <v>208</v>
      </c>
      <c r="F5809" t="s">
        <v>16</v>
      </c>
      <c r="G5809">
        <v>918</v>
      </c>
      <c r="H5809" t="s">
        <v>18</v>
      </c>
      <c r="I5809" t="s">
        <v>24</v>
      </c>
      <c r="J5809">
        <v>9.6</v>
      </c>
      <c r="K5809">
        <v>5</v>
      </c>
      <c r="L5809">
        <v>0</v>
      </c>
      <c r="M5809">
        <v>0</v>
      </c>
      <c r="N5809" t="str">
        <f t="shared" si="180"/>
        <v>No Weather Impact</v>
      </c>
      <c r="O5809" t="str">
        <f t="shared" si="181"/>
        <v>Not Cancelled</v>
      </c>
      <c r="P5809" t="str">
        <f>TEXT(Table1[[#This Row],[Departure_Time]],"mmm yyyy")</f>
        <v>Feb 2024</v>
      </c>
    </row>
    <row r="5810" spans="1:16" x14ac:dyDescent="0.25">
      <c r="A5810" t="s">
        <v>319</v>
      </c>
      <c r="B5810" t="s">
        <v>31</v>
      </c>
      <c r="C5810" t="s">
        <v>26</v>
      </c>
      <c r="D5810" s="5">
        <v>45357.12222222222</v>
      </c>
      <c r="E5810">
        <v>282</v>
      </c>
      <c r="F5810" t="s">
        <v>16</v>
      </c>
      <c r="G5810">
        <v>588</v>
      </c>
      <c r="H5810" t="s">
        <v>17</v>
      </c>
      <c r="I5810" t="s">
        <v>24</v>
      </c>
      <c r="J5810">
        <v>5.7</v>
      </c>
      <c r="K5810">
        <v>22</v>
      </c>
      <c r="L5810">
        <v>0</v>
      </c>
      <c r="M5810">
        <v>0</v>
      </c>
      <c r="N5810" t="str">
        <f t="shared" si="180"/>
        <v>No Weather Impact</v>
      </c>
      <c r="O5810" t="str">
        <f t="shared" si="181"/>
        <v>Not Cancelled</v>
      </c>
      <c r="P5810" t="str">
        <f>TEXT(Table1[[#This Row],[Departure_Time]],"mmm yyyy")</f>
        <v>Mar 2024</v>
      </c>
    </row>
    <row r="5811" spans="1:16" x14ac:dyDescent="0.25">
      <c r="A5811" t="s">
        <v>1668</v>
      </c>
      <c r="B5811" t="s">
        <v>14</v>
      </c>
      <c r="C5811" t="s">
        <v>15</v>
      </c>
      <c r="D5811" s="5">
        <v>45177.822222222225</v>
      </c>
      <c r="E5811">
        <v>112</v>
      </c>
      <c r="F5811" t="s">
        <v>16</v>
      </c>
      <c r="G5811">
        <v>959</v>
      </c>
      <c r="H5811" t="s">
        <v>27</v>
      </c>
      <c r="I5811" t="s">
        <v>24</v>
      </c>
      <c r="J5811">
        <v>7.9</v>
      </c>
      <c r="K5811">
        <v>5</v>
      </c>
      <c r="L5811">
        <v>0</v>
      </c>
      <c r="M5811">
        <v>0</v>
      </c>
      <c r="N5811" t="str">
        <f t="shared" si="180"/>
        <v>No Weather Impact</v>
      </c>
      <c r="O5811" t="str">
        <f t="shared" si="181"/>
        <v>Not Cancelled</v>
      </c>
      <c r="P5811" t="str">
        <f>TEXT(Table1[[#This Row],[Departure_Time]],"mmm yyyy")</f>
        <v>Sep 2023</v>
      </c>
    </row>
    <row r="5812" spans="1:16" x14ac:dyDescent="0.25">
      <c r="A5812" t="s">
        <v>787</v>
      </c>
      <c r="B5812" t="s">
        <v>15</v>
      </c>
      <c r="C5812" t="s">
        <v>23</v>
      </c>
      <c r="D5812" s="5">
        <v>45617.162499999999</v>
      </c>
      <c r="E5812">
        <v>147</v>
      </c>
      <c r="F5812" t="s">
        <v>41</v>
      </c>
      <c r="G5812">
        <v>928</v>
      </c>
      <c r="H5812" t="s">
        <v>27</v>
      </c>
      <c r="I5812" t="s">
        <v>24</v>
      </c>
      <c r="J5812">
        <v>6.8</v>
      </c>
      <c r="K5812">
        <v>28</v>
      </c>
      <c r="L5812">
        <v>0</v>
      </c>
      <c r="M5812">
        <v>0</v>
      </c>
      <c r="N5812" t="str">
        <f t="shared" si="180"/>
        <v>No Weather Impact</v>
      </c>
      <c r="O5812" t="str">
        <f t="shared" si="181"/>
        <v>Not Cancelled</v>
      </c>
      <c r="P5812" t="str">
        <f>TEXT(Table1[[#This Row],[Departure_Time]],"mmm yyyy")</f>
        <v>Nov 2024</v>
      </c>
    </row>
    <row r="5813" spans="1:16" x14ac:dyDescent="0.25">
      <c r="A5813" t="s">
        <v>1887</v>
      </c>
      <c r="B5813" t="s">
        <v>31</v>
      </c>
      <c r="C5813" t="s">
        <v>23</v>
      </c>
      <c r="D5813" s="5">
        <v>45600.382638888892</v>
      </c>
      <c r="E5813">
        <v>151</v>
      </c>
      <c r="F5813" t="s">
        <v>16</v>
      </c>
      <c r="G5813">
        <v>1290</v>
      </c>
      <c r="H5813" t="s">
        <v>27</v>
      </c>
      <c r="I5813" t="s">
        <v>24</v>
      </c>
      <c r="J5813">
        <v>8.6</v>
      </c>
      <c r="K5813">
        <v>8</v>
      </c>
      <c r="L5813">
        <v>0</v>
      </c>
      <c r="M5813">
        <v>1</v>
      </c>
      <c r="N5813" t="str">
        <f t="shared" si="180"/>
        <v>Weather Imapct</v>
      </c>
      <c r="O5813" t="str">
        <f t="shared" si="181"/>
        <v>Not Cancelled</v>
      </c>
      <c r="P5813" t="str">
        <f>TEXT(Table1[[#This Row],[Departure_Time]],"mmm yyyy")</f>
        <v>Nov 2024</v>
      </c>
    </row>
    <row r="5814" spans="1:16" x14ac:dyDescent="0.25">
      <c r="A5814" t="s">
        <v>1094</v>
      </c>
      <c r="B5814" t="s">
        <v>31</v>
      </c>
      <c r="C5814" t="s">
        <v>36</v>
      </c>
      <c r="D5814" s="5">
        <v>45455.084027777775</v>
      </c>
      <c r="E5814">
        <v>197</v>
      </c>
      <c r="F5814" t="s">
        <v>16</v>
      </c>
      <c r="G5814">
        <v>1306</v>
      </c>
      <c r="H5814" t="s">
        <v>17</v>
      </c>
      <c r="I5814" t="s">
        <v>24</v>
      </c>
      <c r="J5814">
        <v>3.9</v>
      </c>
      <c r="K5814">
        <v>5</v>
      </c>
      <c r="L5814">
        <v>0</v>
      </c>
      <c r="M5814">
        <v>0</v>
      </c>
      <c r="N5814" t="str">
        <f t="shared" si="180"/>
        <v>No Weather Impact</v>
      </c>
      <c r="O5814" t="str">
        <f t="shared" si="181"/>
        <v>Not Cancelled</v>
      </c>
      <c r="P5814" t="str">
        <f>TEXT(Table1[[#This Row],[Departure_Time]],"mmm yyyy")</f>
        <v>Jun 2024</v>
      </c>
    </row>
    <row r="5815" spans="1:16" x14ac:dyDescent="0.25">
      <c r="A5815" t="s">
        <v>1620</v>
      </c>
      <c r="B5815" t="s">
        <v>26</v>
      </c>
      <c r="C5815" t="s">
        <v>36</v>
      </c>
      <c r="D5815" s="5">
        <v>45383.370138888888</v>
      </c>
      <c r="E5815">
        <v>278</v>
      </c>
      <c r="F5815" t="s">
        <v>16</v>
      </c>
      <c r="G5815">
        <v>1343</v>
      </c>
      <c r="H5815" t="s">
        <v>17</v>
      </c>
      <c r="I5815" t="s">
        <v>24</v>
      </c>
      <c r="J5815">
        <v>8.4</v>
      </c>
      <c r="K5815">
        <v>11</v>
      </c>
      <c r="L5815">
        <v>1</v>
      </c>
      <c r="M5815">
        <v>1</v>
      </c>
      <c r="N5815" t="str">
        <f t="shared" si="180"/>
        <v>Weather Imapct</v>
      </c>
      <c r="O5815" t="str">
        <f t="shared" si="181"/>
        <v>Not Cancelled</v>
      </c>
      <c r="P5815" t="str">
        <f>TEXT(Table1[[#This Row],[Departure_Time]],"mmm yyyy")</f>
        <v>Apr 2024</v>
      </c>
    </row>
    <row r="5816" spans="1:16" x14ac:dyDescent="0.25">
      <c r="A5816" t="s">
        <v>1781</v>
      </c>
      <c r="B5816" t="s">
        <v>14</v>
      </c>
      <c r="C5816" t="s">
        <v>15</v>
      </c>
      <c r="D5816" s="5">
        <v>45473.098611111112</v>
      </c>
      <c r="E5816">
        <v>165</v>
      </c>
      <c r="F5816" t="s">
        <v>16</v>
      </c>
      <c r="G5816">
        <v>1294</v>
      </c>
      <c r="H5816" t="s">
        <v>21</v>
      </c>
      <c r="I5816" t="s">
        <v>130</v>
      </c>
      <c r="J5816">
        <v>4.8</v>
      </c>
      <c r="K5816">
        <v>6</v>
      </c>
      <c r="L5816">
        <v>0</v>
      </c>
      <c r="M5816">
        <v>0</v>
      </c>
      <c r="N5816" t="str">
        <f t="shared" si="180"/>
        <v>No Weather Impact</v>
      </c>
      <c r="O5816" t="str">
        <f t="shared" si="181"/>
        <v>Not Cancelled</v>
      </c>
      <c r="P5816" t="str">
        <f>TEXT(Table1[[#This Row],[Departure_Time]],"mmm yyyy")</f>
        <v>Jun 2024</v>
      </c>
    </row>
    <row r="5817" spans="1:16" x14ac:dyDescent="0.25">
      <c r="A5817" t="s">
        <v>1941</v>
      </c>
      <c r="B5817" t="s">
        <v>31</v>
      </c>
      <c r="C5817" t="s">
        <v>26</v>
      </c>
      <c r="D5817" s="5">
        <v>45045.23333333333</v>
      </c>
      <c r="E5817">
        <v>245</v>
      </c>
      <c r="F5817" t="s">
        <v>16</v>
      </c>
      <c r="G5817">
        <v>1205</v>
      </c>
      <c r="H5817" t="s">
        <v>21</v>
      </c>
      <c r="I5817" t="s">
        <v>24</v>
      </c>
      <c r="J5817">
        <v>4.4000000000000004</v>
      </c>
      <c r="K5817">
        <v>1</v>
      </c>
      <c r="L5817">
        <v>0</v>
      </c>
      <c r="M5817">
        <v>0</v>
      </c>
      <c r="N5817" t="str">
        <f t="shared" si="180"/>
        <v>No Weather Impact</v>
      </c>
      <c r="O5817" t="str">
        <f t="shared" si="181"/>
        <v>Not Cancelled</v>
      </c>
      <c r="P5817" t="str">
        <f>TEXT(Table1[[#This Row],[Departure_Time]],"mmm yyyy")</f>
        <v>Apr 2023</v>
      </c>
    </row>
    <row r="5818" spans="1:16" x14ac:dyDescent="0.25">
      <c r="A5818" t="s">
        <v>1155</v>
      </c>
      <c r="B5818" t="s">
        <v>31</v>
      </c>
      <c r="C5818" t="s">
        <v>20</v>
      </c>
      <c r="D5818" s="5">
        <v>45074.414583333331</v>
      </c>
      <c r="E5818">
        <v>145</v>
      </c>
      <c r="F5818" t="s">
        <v>16</v>
      </c>
      <c r="G5818">
        <v>1602</v>
      </c>
      <c r="H5818" t="s">
        <v>17</v>
      </c>
      <c r="I5818" t="s">
        <v>24</v>
      </c>
      <c r="J5818">
        <v>6.9</v>
      </c>
      <c r="K5818">
        <v>4</v>
      </c>
      <c r="L5818">
        <v>0</v>
      </c>
      <c r="M5818">
        <v>0</v>
      </c>
      <c r="N5818" t="str">
        <f t="shared" si="180"/>
        <v>No Weather Impact</v>
      </c>
      <c r="O5818" t="str">
        <f t="shared" si="181"/>
        <v>Not Cancelled</v>
      </c>
      <c r="P5818" t="str">
        <f>TEXT(Table1[[#This Row],[Departure_Time]],"mmm yyyy")</f>
        <v>May 2023</v>
      </c>
    </row>
    <row r="5819" spans="1:16" x14ac:dyDescent="0.25">
      <c r="A5819" t="s">
        <v>107</v>
      </c>
      <c r="B5819" t="s">
        <v>14</v>
      </c>
      <c r="C5819" t="s">
        <v>29</v>
      </c>
      <c r="D5819" s="5">
        <v>45382.211111111108</v>
      </c>
      <c r="E5819">
        <v>154</v>
      </c>
      <c r="F5819" t="s">
        <v>16</v>
      </c>
      <c r="G5819">
        <v>1125</v>
      </c>
      <c r="H5819" t="s">
        <v>17</v>
      </c>
      <c r="I5819" t="s">
        <v>39</v>
      </c>
      <c r="J5819">
        <v>8.3000000000000007</v>
      </c>
      <c r="K5819">
        <v>16</v>
      </c>
      <c r="L5819">
        <v>0</v>
      </c>
      <c r="M5819">
        <v>0</v>
      </c>
      <c r="N5819" t="str">
        <f t="shared" si="180"/>
        <v>No Weather Impact</v>
      </c>
      <c r="O5819" t="str">
        <f t="shared" si="181"/>
        <v>Not Cancelled</v>
      </c>
      <c r="P5819" t="str">
        <f>TEXT(Table1[[#This Row],[Departure_Time]],"mmm yyyy")</f>
        <v>Mar 2024</v>
      </c>
    </row>
    <row r="5820" spans="1:16" x14ac:dyDescent="0.25">
      <c r="A5820" t="s">
        <v>212</v>
      </c>
      <c r="B5820" t="s">
        <v>15</v>
      </c>
      <c r="C5820" t="s">
        <v>20</v>
      </c>
      <c r="D5820" s="5">
        <v>45589.67291666667</v>
      </c>
      <c r="E5820">
        <v>188</v>
      </c>
      <c r="F5820" t="s">
        <v>16</v>
      </c>
      <c r="G5820">
        <v>1640</v>
      </c>
      <c r="H5820" t="s">
        <v>21</v>
      </c>
      <c r="I5820" t="s">
        <v>24</v>
      </c>
      <c r="J5820">
        <v>5.9</v>
      </c>
      <c r="K5820">
        <v>6</v>
      </c>
      <c r="L5820">
        <v>0</v>
      </c>
      <c r="M5820">
        <v>1</v>
      </c>
      <c r="N5820" t="str">
        <f t="shared" si="180"/>
        <v>Weather Imapct</v>
      </c>
      <c r="O5820" t="str">
        <f t="shared" si="181"/>
        <v>Not Cancelled</v>
      </c>
      <c r="P5820" t="str">
        <f>TEXT(Table1[[#This Row],[Departure_Time]],"mmm yyyy")</f>
        <v>Oct 2024</v>
      </c>
    </row>
    <row r="5821" spans="1:16" x14ac:dyDescent="0.25">
      <c r="A5821" t="s">
        <v>429</v>
      </c>
      <c r="B5821" t="s">
        <v>31</v>
      </c>
      <c r="C5821" t="s">
        <v>20</v>
      </c>
      <c r="D5821" s="5">
        <v>45255.427083333336</v>
      </c>
      <c r="E5821">
        <v>191</v>
      </c>
      <c r="F5821" t="s">
        <v>16</v>
      </c>
      <c r="G5821">
        <v>1309</v>
      </c>
      <c r="H5821" t="s">
        <v>21</v>
      </c>
      <c r="I5821" t="s">
        <v>18</v>
      </c>
      <c r="J5821">
        <v>6.5</v>
      </c>
      <c r="K5821">
        <v>5</v>
      </c>
      <c r="L5821">
        <v>0</v>
      </c>
      <c r="M5821">
        <v>0</v>
      </c>
      <c r="N5821" t="str">
        <f t="shared" si="180"/>
        <v>No Weather Impact</v>
      </c>
      <c r="O5821" t="str">
        <f t="shared" si="181"/>
        <v>Not Cancelled</v>
      </c>
      <c r="P5821" t="str">
        <f>TEXT(Table1[[#This Row],[Departure_Time]],"mmm yyyy")</f>
        <v>Nov 2023</v>
      </c>
    </row>
    <row r="5822" spans="1:16" x14ac:dyDescent="0.25">
      <c r="A5822" t="s">
        <v>1517</v>
      </c>
      <c r="B5822" t="s">
        <v>29</v>
      </c>
      <c r="C5822" t="s">
        <v>14</v>
      </c>
      <c r="D5822" s="5">
        <v>45146.393055555556</v>
      </c>
      <c r="E5822">
        <v>98</v>
      </c>
      <c r="F5822" t="s">
        <v>16</v>
      </c>
      <c r="G5822">
        <v>1324</v>
      </c>
      <c r="H5822" t="s">
        <v>17</v>
      </c>
      <c r="I5822" t="s">
        <v>39</v>
      </c>
      <c r="J5822">
        <v>7.6</v>
      </c>
      <c r="K5822">
        <v>29</v>
      </c>
      <c r="L5822">
        <v>0</v>
      </c>
      <c r="M5822">
        <v>0</v>
      </c>
      <c r="N5822" t="str">
        <f t="shared" si="180"/>
        <v>No Weather Impact</v>
      </c>
      <c r="O5822" t="str">
        <f t="shared" si="181"/>
        <v>Not Cancelled</v>
      </c>
      <c r="P5822" t="str">
        <f>TEXT(Table1[[#This Row],[Departure_Time]],"mmm yyyy")</f>
        <v>Aug 2023</v>
      </c>
    </row>
    <row r="5823" spans="1:16" x14ac:dyDescent="0.25">
      <c r="A5823" t="s">
        <v>209</v>
      </c>
      <c r="B5823" t="s">
        <v>23</v>
      </c>
      <c r="C5823" t="s">
        <v>31</v>
      </c>
      <c r="D5823" s="5">
        <v>45590.396527777775</v>
      </c>
      <c r="E5823">
        <v>131</v>
      </c>
      <c r="F5823" t="s">
        <v>16</v>
      </c>
      <c r="G5823">
        <v>990</v>
      </c>
      <c r="H5823" t="s">
        <v>18</v>
      </c>
      <c r="I5823" t="s">
        <v>24</v>
      </c>
      <c r="J5823">
        <v>8.5</v>
      </c>
      <c r="K5823">
        <v>6</v>
      </c>
      <c r="L5823">
        <v>0</v>
      </c>
      <c r="M5823">
        <v>1</v>
      </c>
      <c r="N5823" t="str">
        <f t="shared" si="180"/>
        <v>Weather Imapct</v>
      </c>
      <c r="O5823" t="str">
        <f t="shared" si="181"/>
        <v>Not Cancelled</v>
      </c>
      <c r="P5823" t="str">
        <f>TEXT(Table1[[#This Row],[Departure_Time]],"mmm yyyy")</f>
        <v>Oct 2024</v>
      </c>
    </row>
    <row r="5824" spans="1:16" x14ac:dyDescent="0.25">
      <c r="A5824" t="s">
        <v>1005</v>
      </c>
      <c r="B5824" t="s">
        <v>14</v>
      </c>
      <c r="C5824" t="s">
        <v>14</v>
      </c>
      <c r="D5824" s="5">
        <v>45732.715277777781</v>
      </c>
      <c r="E5824">
        <v>150</v>
      </c>
      <c r="F5824" t="s">
        <v>16</v>
      </c>
      <c r="G5824">
        <v>1497</v>
      </c>
      <c r="H5824" t="s">
        <v>18</v>
      </c>
      <c r="I5824" t="s">
        <v>18</v>
      </c>
      <c r="J5824">
        <v>3.9</v>
      </c>
      <c r="K5824">
        <v>1</v>
      </c>
      <c r="L5824">
        <v>0</v>
      </c>
      <c r="M5824">
        <v>0</v>
      </c>
      <c r="N5824" t="str">
        <f t="shared" si="180"/>
        <v>No Weather Impact</v>
      </c>
      <c r="O5824" t="str">
        <f t="shared" si="181"/>
        <v>Not Cancelled</v>
      </c>
      <c r="P5824" t="str">
        <f>TEXT(Table1[[#This Row],[Departure_Time]],"mmm yyyy")</f>
        <v>Mar 2025</v>
      </c>
    </row>
    <row r="5825" spans="1:16" x14ac:dyDescent="0.25">
      <c r="A5825" t="s">
        <v>1015</v>
      </c>
      <c r="B5825" t="s">
        <v>29</v>
      </c>
      <c r="C5825" t="s">
        <v>29</v>
      </c>
      <c r="D5825" s="5">
        <v>45304.621527777781</v>
      </c>
      <c r="E5825">
        <v>107</v>
      </c>
      <c r="F5825" t="s">
        <v>16</v>
      </c>
      <c r="G5825">
        <v>1080</v>
      </c>
      <c r="H5825" t="s">
        <v>27</v>
      </c>
      <c r="I5825" t="s">
        <v>24</v>
      </c>
      <c r="J5825">
        <v>4.2</v>
      </c>
      <c r="K5825">
        <v>2</v>
      </c>
      <c r="L5825">
        <v>0</v>
      </c>
      <c r="M5825">
        <v>0</v>
      </c>
      <c r="N5825" t="str">
        <f t="shared" si="180"/>
        <v>No Weather Impact</v>
      </c>
      <c r="O5825" t="str">
        <f t="shared" si="181"/>
        <v>Not Cancelled</v>
      </c>
      <c r="P5825" t="str">
        <f>TEXT(Table1[[#This Row],[Departure_Time]],"mmm yyyy")</f>
        <v>Jan 2024</v>
      </c>
    </row>
    <row r="5826" spans="1:16" x14ac:dyDescent="0.25">
      <c r="A5826" t="s">
        <v>383</v>
      </c>
      <c r="B5826" t="s">
        <v>14</v>
      </c>
      <c r="C5826" t="s">
        <v>29</v>
      </c>
      <c r="D5826" s="5">
        <v>45140.74722222222</v>
      </c>
      <c r="E5826">
        <v>243</v>
      </c>
      <c r="F5826" t="s">
        <v>16</v>
      </c>
      <c r="G5826">
        <v>1823</v>
      </c>
      <c r="H5826" t="s">
        <v>18</v>
      </c>
      <c r="I5826" t="s">
        <v>24</v>
      </c>
      <c r="J5826">
        <v>9.6</v>
      </c>
      <c r="K5826">
        <v>2</v>
      </c>
      <c r="L5826">
        <v>0</v>
      </c>
      <c r="M5826">
        <v>0</v>
      </c>
      <c r="N5826" t="str">
        <f t="shared" si="180"/>
        <v>No Weather Impact</v>
      </c>
      <c r="O5826" t="str">
        <f t="shared" si="181"/>
        <v>Not Cancelled</v>
      </c>
      <c r="P5826" t="str">
        <f>TEXT(Table1[[#This Row],[Departure_Time]],"mmm yyyy")</f>
        <v>Aug 2023</v>
      </c>
    </row>
    <row r="5827" spans="1:16" x14ac:dyDescent="0.25">
      <c r="A5827" t="s">
        <v>564</v>
      </c>
      <c r="B5827" t="s">
        <v>29</v>
      </c>
      <c r="C5827" t="s">
        <v>20</v>
      </c>
      <c r="D5827" s="5">
        <v>45514.126388888886</v>
      </c>
      <c r="E5827">
        <v>161</v>
      </c>
      <c r="F5827" t="s">
        <v>41</v>
      </c>
      <c r="G5827">
        <v>1398</v>
      </c>
      <c r="H5827" t="s">
        <v>21</v>
      </c>
      <c r="I5827" t="s">
        <v>18</v>
      </c>
      <c r="J5827">
        <v>7.7</v>
      </c>
      <c r="K5827">
        <v>6</v>
      </c>
      <c r="L5827">
        <v>0</v>
      </c>
      <c r="M5827">
        <v>0</v>
      </c>
      <c r="N5827" t="str">
        <f t="shared" ref="N5827:N5890" si="182">IF(M5827=1, "Weather Imapct", "No Weather Impact")</f>
        <v>No Weather Impact</v>
      </c>
      <c r="O5827" t="str">
        <f t="shared" ref="O5827:O5890" si="183">IF(F5827="Cancelled", "Cancelled", "Not Cancelled")</f>
        <v>Not Cancelled</v>
      </c>
      <c r="P5827" t="str">
        <f>TEXT(Table1[[#This Row],[Departure_Time]],"mmm yyyy")</f>
        <v>Aug 2024</v>
      </c>
    </row>
    <row r="5828" spans="1:16" x14ac:dyDescent="0.25">
      <c r="A5828" t="s">
        <v>374</v>
      </c>
      <c r="B5828" t="s">
        <v>26</v>
      </c>
      <c r="C5828" t="s">
        <v>31</v>
      </c>
      <c r="D5828" s="5">
        <v>45601.055555555555</v>
      </c>
      <c r="E5828">
        <v>290</v>
      </c>
      <c r="F5828" t="s">
        <v>41</v>
      </c>
      <c r="G5828">
        <v>742</v>
      </c>
      <c r="H5828" t="s">
        <v>18</v>
      </c>
      <c r="I5828" t="s">
        <v>24</v>
      </c>
      <c r="J5828">
        <v>5</v>
      </c>
      <c r="K5828">
        <v>0</v>
      </c>
      <c r="L5828">
        <v>0</v>
      </c>
      <c r="M5828">
        <v>0</v>
      </c>
      <c r="N5828" t="str">
        <f t="shared" si="182"/>
        <v>No Weather Impact</v>
      </c>
      <c r="O5828" t="str">
        <f t="shared" si="183"/>
        <v>Not Cancelled</v>
      </c>
      <c r="P5828" t="str">
        <f>TEXT(Table1[[#This Row],[Departure_Time]],"mmm yyyy")</f>
        <v>Nov 2024</v>
      </c>
    </row>
    <row r="5829" spans="1:16" x14ac:dyDescent="0.25">
      <c r="A5829" t="s">
        <v>1415</v>
      </c>
      <c r="B5829" t="s">
        <v>20</v>
      </c>
      <c r="C5829" t="s">
        <v>14</v>
      </c>
      <c r="D5829" s="5">
        <v>45502.287499999999</v>
      </c>
      <c r="E5829">
        <v>168</v>
      </c>
      <c r="F5829" t="s">
        <v>16</v>
      </c>
      <c r="G5829">
        <v>1365</v>
      </c>
      <c r="H5829" t="s">
        <v>27</v>
      </c>
      <c r="I5829" t="s">
        <v>24</v>
      </c>
      <c r="J5829">
        <v>8.4</v>
      </c>
      <c r="K5829">
        <v>1</v>
      </c>
      <c r="L5829">
        <v>0</v>
      </c>
      <c r="M5829">
        <v>0</v>
      </c>
      <c r="N5829" t="str">
        <f t="shared" si="182"/>
        <v>No Weather Impact</v>
      </c>
      <c r="O5829" t="str">
        <f t="shared" si="183"/>
        <v>Not Cancelled</v>
      </c>
      <c r="P5829" t="str">
        <f>TEXT(Table1[[#This Row],[Departure_Time]],"mmm yyyy")</f>
        <v>Jul 2024</v>
      </c>
    </row>
    <row r="5830" spans="1:16" x14ac:dyDescent="0.25">
      <c r="A5830" t="s">
        <v>352</v>
      </c>
      <c r="B5830" t="s">
        <v>14</v>
      </c>
      <c r="C5830" t="s">
        <v>23</v>
      </c>
      <c r="D5830" s="5">
        <v>45698.219444444447</v>
      </c>
      <c r="E5830">
        <v>130</v>
      </c>
      <c r="F5830" t="s">
        <v>16</v>
      </c>
      <c r="G5830">
        <v>2021</v>
      </c>
      <c r="H5830" t="s">
        <v>18</v>
      </c>
      <c r="I5830" t="s">
        <v>24</v>
      </c>
      <c r="J5830">
        <v>9.1999999999999993</v>
      </c>
      <c r="K5830">
        <v>3</v>
      </c>
      <c r="L5830">
        <v>0</v>
      </c>
      <c r="M5830">
        <v>0</v>
      </c>
      <c r="N5830" t="str">
        <f t="shared" si="182"/>
        <v>No Weather Impact</v>
      </c>
      <c r="O5830" t="str">
        <f t="shared" si="183"/>
        <v>Not Cancelled</v>
      </c>
      <c r="P5830" t="str">
        <f>TEXT(Table1[[#This Row],[Departure_Time]],"mmm yyyy")</f>
        <v>Feb 2025</v>
      </c>
    </row>
    <row r="5831" spans="1:16" x14ac:dyDescent="0.25">
      <c r="A5831" t="s">
        <v>923</v>
      </c>
      <c r="B5831" t="s">
        <v>26</v>
      </c>
      <c r="C5831" t="s">
        <v>20</v>
      </c>
      <c r="D5831" s="5">
        <v>45593.184027777781</v>
      </c>
      <c r="E5831">
        <v>288</v>
      </c>
      <c r="F5831" t="s">
        <v>16</v>
      </c>
      <c r="G5831">
        <v>1128</v>
      </c>
      <c r="H5831" t="s">
        <v>17</v>
      </c>
      <c r="I5831" t="s">
        <v>24</v>
      </c>
      <c r="J5831">
        <v>6</v>
      </c>
      <c r="K5831">
        <v>1</v>
      </c>
      <c r="L5831">
        <v>0</v>
      </c>
      <c r="M5831">
        <v>1</v>
      </c>
      <c r="N5831" t="str">
        <f t="shared" si="182"/>
        <v>Weather Imapct</v>
      </c>
      <c r="O5831" t="str">
        <f t="shared" si="183"/>
        <v>Not Cancelled</v>
      </c>
      <c r="P5831" t="str">
        <f>TEXT(Table1[[#This Row],[Departure_Time]],"mmm yyyy")</f>
        <v>Oct 2024</v>
      </c>
    </row>
    <row r="5832" spans="1:16" x14ac:dyDescent="0.25">
      <c r="A5832" t="s">
        <v>221</v>
      </c>
      <c r="B5832" t="s">
        <v>31</v>
      </c>
      <c r="C5832" t="s">
        <v>20</v>
      </c>
      <c r="D5832" s="5">
        <v>45649.21875</v>
      </c>
      <c r="E5832">
        <v>127</v>
      </c>
      <c r="F5832" t="s">
        <v>41</v>
      </c>
      <c r="G5832">
        <v>1338</v>
      </c>
      <c r="H5832" t="s">
        <v>21</v>
      </c>
      <c r="I5832" t="s">
        <v>24</v>
      </c>
      <c r="J5832">
        <v>4</v>
      </c>
      <c r="K5832">
        <v>27</v>
      </c>
      <c r="L5832">
        <v>0</v>
      </c>
      <c r="M5832">
        <v>1</v>
      </c>
      <c r="N5832" t="str">
        <f t="shared" si="182"/>
        <v>Weather Imapct</v>
      </c>
      <c r="O5832" t="str">
        <f t="shared" si="183"/>
        <v>Not Cancelled</v>
      </c>
      <c r="P5832" t="str">
        <f>TEXT(Table1[[#This Row],[Departure_Time]],"mmm yyyy")</f>
        <v>Dec 2024</v>
      </c>
    </row>
    <row r="5833" spans="1:16" x14ac:dyDescent="0.25">
      <c r="A5833" t="s">
        <v>1942</v>
      </c>
      <c r="B5833" t="s">
        <v>15</v>
      </c>
      <c r="C5833" t="s">
        <v>26</v>
      </c>
      <c r="D5833" s="5">
        <v>45732.195138888892</v>
      </c>
      <c r="E5833">
        <v>250</v>
      </c>
      <c r="F5833" t="s">
        <v>16</v>
      </c>
      <c r="G5833">
        <v>1300</v>
      </c>
      <c r="H5833" t="s">
        <v>17</v>
      </c>
      <c r="I5833" t="s">
        <v>39</v>
      </c>
      <c r="J5833">
        <v>6</v>
      </c>
      <c r="K5833">
        <v>5</v>
      </c>
      <c r="L5833">
        <v>0</v>
      </c>
      <c r="M5833">
        <v>0</v>
      </c>
      <c r="N5833" t="str">
        <f t="shared" si="182"/>
        <v>No Weather Impact</v>
      </c>
      <c r="O5833" t="str">
        <f t="shared" si="183"/>
        <v>Not Cancelled</v>
      </c>
      <c r="P5833" t="str">
        <f>TEXT(Table1[[#This Row],[Departure_Time]],"mmm yyyy")</f>
        <v>Mar 2025</v>
      </c>
    </row>
    <row r="5834" spans="1:16" x14ac:dyDescent="0.25">
      <c r="A5834" t="s">
        <v>257</v>
      </c>
      <c r="B5834" t="s">
        <v>20</v>
      </c>
      <c r="C5834" t="s">
        <v>31</v>
      </c>
      <c r="D5834" s="5">
        <v>45580.843055555553</v>
      </c>
      <c r="E5834">
        <v>219</v>
      </c>
      <c r="F5834" t="s">
        <v>16</v>
      </c>
      <c r="G5834">
        <v>1490</v>
      </c>
      <c r="H5834" t="s">
        <v>21</v>
      </c>
      <c r="I5834" t="s">
        <v>24</v>
      </c>
      <c r="J5834">
        <v>6.6</v>
      </c>
      <c r="K5834">
        <v>23</v>
      </c>
      <c r="L5834">
        <v>0</v>
      </c>
      <c r="M5834">
        <v>0</v>
      </c>
      <c r="N5834" t="str">
        <f t="shared" si="182"/>
        <v>No Weather Impact</v>
      </c>
      <c r="O5834" t="str">
        <f t="shared" si="183"/>
        <v>Not Cancelled</v>
      </c>
      <c r="P5834" t="str">
        <f>TEXT(Table1[[#This Row],[Departure_Time]],"mmm yyyy")</f>
        <v>Oct 2024</v>
      </c>
    </row>
    <row r="5835" spans="1:16" x14ac:dyDescent="0.25">
      <c r="A5835" t="s">
        <v>1315</v>
      </c>
      <c r="B5835" t="s">
        <v>29</v>
      </c>
      <c r="C5835" t="s">
        <v>31</v>
      </c>
      <c r="D5835" s="5">
        <v>45285.270138888889</v>
      </c>
      <c r="E5835">
        <v>209</v>
      </c>
      <c r="F5835" t="s">
        <v>16</v>
      </c>
      <c r="G5835">
        <v>1028</v>
      </c>
      <c r="H5835" t="s">
        <v>21</v>
      </c>
      <c r="I5835" t="s">
        <v>39</v>
      </c>
      <c r="J5835">
        <v>5.7</v>
      </c>
      <c r="K5835">
        <v>5</v>
      </c>
      <c r="L5835">
        <v>0</v>
      </c>
      <c r="M5835">
        <v>0</v>
      </c>
      <c r="N5835" t="str">
        <f t="shared" si="182"/>
        <v>No Weather Impact</v>
      </c>
      <c r="O5835" t="str">
        <f t="shared" si="183"/>
        <v>Not Cancelled</v>
      </c>
      <c r="P5835" t="str">
        <f>TEXT(Table1[[#This Row],[Departure_Time]],"mmm yyyy")</f>
        <v>Dec 2023</v>
      </c>
    </row>
    <row r="5836" spans="1:16" x14ac:dyDescent="0.25">
      <c r="A5836" t="s">
        <v>49</v>
      </c>
      <c r="B5836" t="s">
        <v>36</v>
      </c>
      <c r="C5836" t="s">
        <v>31</v>
      </c>
      <c r="D5836" s="5">
        <v>45638.785416666666</v>
      </c>
      <c r="E5836">
        <v>142</v>
      </c>
      <c r="F5836" t="s">
        <v>16</v>
      </c>
      <c r="G5836">
        <v>1431</v>
      </c>
      <c r="H5836" t="s">
        <v>18</v>
      </c>
      <c r="I5836" t="s">
        <v>24</v>
      </c>
      <c r="J5836">
        <v>6.7</v>
      </c>
      <c r="K5836">
        <v>2</v>
      </c>
      <c r="L5836">
        <v>0</v>
      </c>
      <c r="M5836">
        <v>0</v>
      </c>
      <c r="N5836" t="str">
        <f t="shared" si="182"/>
        <v>No Weather Impact</v>
      </c>
      <c r="O5836" t="str">
        <f t="shared" si="183"/>
        <v>Not Cancelled</v>
      </c>
      <c r="P5836" t="str">
        <f>TEXT(Table1[[#This Row],[Departure_Time]],"mmm yyyy")</f>
        <v>Dec 2024</v>
      </c>
    </row>
    <row r="5837" spans="1:16" x14ac:dyDescent="0.25">
      <c r="A5837" t="s">
        <v>637</v>
      </c>
      <c r="B5837" t="s">
        <v>31</v>
      </c>
      <c r="C5837" t="s">
        <v>26</v>
      </c>
      <c r="D5837" s="5">
        <v>45424.931944444441</v>
      </c>
      <c r="E5837">
        <v>137</v>
      </c>
      <c r="F5837" t="s">
        <v>16</v>
      </c>
      <c r="G5837">
        <v>1040</v>
      </c>
      <c r="H5837" t="s">
        <v>18</v>
      </c>
      <c r="I5837" t="s">
        <v>24</v>
      </c>
      <c r="J5837">
        <v>10</v>
      </c>
      <c r="K5837">
        <v>14</v>
      </c>
      <c r="L5837">
        <v>0</v>
      </c>
      <c r="M5837">
        <v>0</v>
      </c>
      <c r="N5837" t="str">
        <f t="shared" si="182"/>
        <v>No Weather Impact</v>
      </c>
      <c r="O5837" t="str">
        <f t="shared" si="183"/>
        <v>Not Cancelled</v>
      </c>
      <c r="P5837" t="str">
        <f>TEXT(Table1[[#This Row],[Departure_Time]],"mmm yyyy")</f>
        <v>May 2024</v>
      </c>
    </row>
    <row r="5838" spans="1:16" x14ac:dyDescent="0.25">
      <c r="A5838" t="s">
        <v>981</v>
      </c>
      <c r="B5838" t="s">
        <v>31</v>
      </c>
      <c r="C5838" t="s">
        <v>29</v>
      </c>
      <c r="D5838" s="5">
        <v>45400.918749999997</v>
      </c>
      <c r="E5838">
        <v>238</v>
      </c>
      <c r="F5838" t="s">
        <v>41</v>
      </c>
      <c r="G5838">
        <v>1455</v>
      </c>
      <c r="H5838" t="s">
        <v>21</v>
      </c>
      <c r="I5838" t="s">
        <v>24</v>
      </c>
      <c r="J5838">
        <v>3.8</v>
      </c>
      <c r="K5838">
        <v>6</v>
      </c>
      <c r="L5838">
        <v>0</v>
      </c>
      <c r="M5838">
        <v>0</v>
      </c>
      <c r="N5838" t="str">
        <f t="shared" si="182"/>
        <v>No Weather Impact</v>
      </c>
      <c r="O5838" t="str">
        <f t="shared" si="183"/>
        <v>Not Cancelled</v>
      </c>
      <c r="P5838" t="str">
        <f>TEXT(Table1[[#This Row],[Departure_Time]],"mmm yyyy")</f>
        <v>Apr 2024</v>
      </c>
    </row>
    <row r="5839" spans="1:16" x14ac:dyDescent="0.25">
      <c r="A5839" t="s">
        <v>1447</v>
      </c>
      <c r="B5839" t="s">
        <v>29</v>
      </c>
      <c r="C5839" t="s">
        <v>20</v>
      </c>
      <c r="D5839" s="5">
        <v>45245.447916666664</v>
      </c>
      <c r="E5839">
        <v>120</v>
      </c>
      <c r="F5839" t="s">
        <v>41</v>
      </c>
      <c r="G5839">
        <v>1049</v>
      </c>
      <c r="H5839" t="s">
        <v>17</v>
      </c>
      <c r="I5839" t="s">
        <v>24</v>
      </c>
      <c r="J5839">
        <v>7.1</v>
      </c>
      <c r="K5839">
        <v>2</v>
      </c>
      <c r="L5839">
        <v>0</v>
      </c>
      <c r="M5839">
        <v>0</v>
      </c>
      <c r="N5839" t="str">
        <f t="shared" si="182"/>
        <v>No Weather Impact</v>
      </c>
      <c r="O5839" t="str">
        <f t="shared" si="183"/>
        <v>Not Cancelled</v>
      </c>
      <c r="P5839" t="str">
        <f>TEXT(Table1[[#This Row],[Departure_Time]],"mmm yyyy")</f>
        <v>Nov 2023</v>
      </c>
    </row>
    <row r="5840" spans="1:16" x14ac:dyDescent="0.25">
      <c r="A5840" t="s">
        <v>268</v>
      </c>
      <c r="B5840" t="s">
        <v>26</v>
      </c>
      <c r="C5840" t="s">
        <v>14</v>
      </c>
      <c r="D5840" s="5">
        <v>45587.695833333331</v>
      </c>
      <c r="E5840">
        <v>140</v>
      </c>
      <c r="F5840" t="s">
        <v>16</v>
      </c>
      <c r="G5840">
        <v>1502</v>
      </c>
      <c r="H5840" t="s">
        <v>27</v>
      </c>
      <c r="I5840" t="s">
        <v>24</v>
      </c>
      <c r="J5840">
        <v>9.4</v>
      </c>
      <c r="K5840">
        <v>14</v>
      </c>
      <c r="L5840">
        <v>0</v>
      </c>
      <c r="M5840">
        <v>1</v>
      </c>
      <c r="N5840" t="str">
        <f t="shared" si="182"/>
        <v>Weather Imapct</v>
      </c>
      <c r="O5840" t="str">
        <f t="shared" si="183"/>
        <v>Not Cancelled</v>
      </c>
      <c r="P5840" t="str">
        <f>TEXT(Table1[[#This Row],[Departure_Time]],"mmm yyyy")</f>
        <v>Oct 2024</v>
      </c>
    </row>
    <row r="5841" spans="1:16" x14ac:dyDescent="0.25">
      <c r="A5841" t="s">
        <v>258</v>
      </c>
      <c r="B5841" t="s">
        <v>29</v>
      </c>
      <c r="C5841" t="s">
        <v>36</v>
      </c>
      <c r="D5841" s="5">
        <v>45142.638888888891</v>
      </c>
      <c r="E5841">
        <v>152</v>
      </c>
      <c r="F5841" t="s">
        <v>16</v>
      </c>
      <c r="G5841">
        <v>1502</v>
      </c>
      <c r="H5841" t="s">
        <v>17</v>
      </c>
      <c r="I5841" t="s">
        <v>24</v>
      </c>
      <c r="J5841">
        <v>6.2</v>
      </c>
      <c r="K5841">
        <v>4</v>
      </c>
      <c r="L5841">
        <v>0</v>
      </c>
      <c r="M5841">
        <v>0</v>
      </c>
      <c r="N5841" t="str">
        <f t="shared" si="182"/>
        <v>No Weather Impact</v>
      </c>
      <c r="O5841" t="str">
        <f t="shared" si="183"/>
        <v>Not Cancelled</v>
      </c>
      <c r="P5841" t="str">
        <f>TEXT(Table1[[#This Row],[Departure_Time]],"mmm yyyy")</f>
        <v>Aug 2023</v>
      </c>
    </row>
    <row r="5842" spans="1:16" x14ac:dyDescent="0.25">
      <c r="A5842" t="s">
        <v>947</v>
      </c>
      <c r="B5842" t="s">
        <v>36</v>
      </c>
      <c r="C5842" t="s">
        <v>36</v>
      </c>
      <c r="D5842" s="5">
        <v>45550.988194444442</v>
      </c>
      <c r="E5842">
        <v>251</v>
      </c>
      <c r="F5842" t="s">
        <v>16</v>
      </c>
      <c r="G5842">
        <v>1628</v>
      </c>
      <c r="H5842" t="s">
        <v>27</v>
      </c>
      <c r="I5842" t="s">
        <v>18</v>
      </c>
      <c r="J5842">
        <v>5.6</v>
      </c>
      <c r="K5842">
        <v>1</v>
      </c>
      <c r="L5842">
        <v>0</v>
      </c>
      <c r="M5842">
        <v>0</v>
      </c>
      <c r="N5842" t="str">
        <f t="shared" si="182"/>
        <v>No Weather Impact</v>
      </c>
      <c r="O5842" t="str">
        <f t="shared" si="183"/>
        <v>Not Cancelled</v>
      </c>
      <c r="P5842" t="str">
        <f>TEXT(Table1[[#This Row],[Departure_Time]],"mmm yyyy")</f>
        <v>Sep 2024</v>
      </c>
    </row>
    <row r="5843" spans="1:16" x14ac:dyDescent="0.25">
      <c r="A5843" t="s">
        <v>1920</v>
      </c>
      <c r="B5843" t="s">
        <v>15</v>
      </c>
      <c r="C5843" t="s">
        <v>29</v>
      </c>
      <c r="D5843" s="5">
        <v>45719.200694444444</v>
      </c>
      <c r="E5843">
        <v>243</v>
      </c>
      <c r="F5843" t="s">
        <v>16</v>
      </c>
      <c r="G5843">
        <v>1264</v>
      </c>
      <c r="H5843" t="s">
        <v>21</v>
      </c>
      <c r="I5843" t="s">
        <v>18</v>
      </c>
      <c r="J5843">
        <v>4.5999999999999996</v>
      </c>
      <c r="K5843">
        <v>18</v>
      </c>
      <c r="L5843">
        <v>0</v>
      </c>
      <c r="M5843">
        <v>0</v>
      </c>
      <c r="N5843" t="str">
        <f t="shared" si="182"/>
        <v>No Weather Impact</v>
      </c>
      <c r="O5843" t="str">
        <f t="shared" si="183"/>
        <v>Not Cancelled</v>
      </c>
      <c r="P5843" t="str">
        <f>TEXT(Table1[[#This Row],[Departure_Time]],"mmm yyyy")</f>
        <v>Mar 2025</v>
      </c>
    </row>
    <row r="5844" spans="1:16" x14ac:dyDescent="0.25">
      <c r="A5844" t="s">
        <v>83</v>
      </c>
      <c r="B5844" t="s">
        <v>31</v>
      </c>
      <c r="C5844" t="s">
        <v>31</v>
      </c>
      <c r="D5844" s="5">
        <v>45052.299305555556</v>
      </c>
      <c r="E5844">
        <v>186</v>
      </c>
      <c r="F5844" t="s">
        <v>16</v>
      </c>
      <c r="G5844">
        <v>924</v>
      </c>
      <c r="H5844" t="s">
        <v>21</v>
      </c>
      <c r="I5844" t="s">
        <v>18</v>
      </c>
      <c r="J5844">
        <v>5.5</v>
      </c>
      <c r="K5844">
        <v>8</v>
      </c>
      <c r="L5844">
        <v>0</v>
      </c>
      <c r="M5844">
        <v>0</v>
      </c>
      <c r="N5844" t="str">
        <f t="shared" si="182"/>
        <v>No Weather Impact</v>
      </c>
      <c r="O5844" t="str">
        <f t="shared" si="183"/>
        <v>Not Cancelled</v>
      </c>
      <c r="P5844" t="str">
        <f>TEXT(Table1[[#This Row],[Departure_Time]],"mmm yyyy")</f>
        <v>May 2023</v>
      </c>
    </row>
    <row r="5845" spans="1:16" x14ac:dyDescent="0.25">
      <c r="A5845" t="s">
        <v>1032</v>
      </c>
      <c r="B5845" t="s">
        <v>20</v>
      </c>
      <c r="C5845" t="s">
        <v>31</v>
      </c>
      <c r="D5845" s="5">
        <v>45684.900694444441</v>
      </c>
      <c r="E5845">
        <v>232</v>
      </c>
      <c r="F5845" t="s">
        <v>16</v>
      </c>
      <c r="G5845">
        <v>1066</v>
      </c>
      <c r="H5845" t="s">
        <v>17</v>
      </c>
      <c r="I5845" t="s">
        <v>130</v>
      </c>
      <c r="J5845">
        <v>9.4</v>
      </c>
      <c r="K5845">
        <v>1</v>
      </c>
      <c r="L5845">
        <v>0</v>
      </c>
      <c r="M5845">
        <v>0</v>
      </c>
      <c r="N5845" t="str">
        <f t="shared" si="182"/>
        <v>No Weather Impact</v>
      </c>
      <c r="O5845" t="str">
        <f t="shared" si="183"/>
        <v>Not Cancelled</v>
      </c>
      <c r="P5845" t="str">
        <f>TEXT(Table1[[#This Row],[Departure_Time]],"mmm yyyy")</f>
        <v>Jan 2025</v>
      </c>
    </row>
    <row r="5846" spans="1:16" x14ac:dyDescent="0.25">
      <c r="A5846" t="s">
        <v>213</v>
      </c>
      <c r="B5846" t="s">
        <v>20</v>
      </c>
      <c r="C5846" t="s">
        <v>14</v>
      </c>
      <c r="D5846" s="5">
        <v>45127.012499999997</v>
      </c>
      <c r="E5846">
        <v>91</v>
      </c>
      <c r="F5846" t="s">
        <v>16</v>
      </c>
      <c r="G5846">
        <v>848</v>
      </c>
      <c r="H5846" t="s">
        <v>27</v>
      </c>
      <c r="I5846" t="s">
        <v>39</v>
      </c>
      <c r="J5846">
        <v>6.8</v>
      </c>
      <c r="K5846">
        <v>5</v>
      </c>
      <c r="L5846">
        <v>0</v>
      </c>
      <c r="M5846">
        <v>0</v>
      </c>
      <c r="N5846" t="str">
        <f t="shared" si="182"/>
        <v>No Weather Impact</v>
      </c>
      <c r="O5846" t="str">
        <f t="shared" si="183"/>
        <v>Not Cancelled</v>
      </c>
      <c r="P5846" t="str">
        <f>TEXT(Table1[[#This Row],[Departure_Time]],"mmm yyyy")</f>
        <v>Jul 2023</v>
      </c>
    </row>
    <row r="5847" spans="1:16" x14ac:dyDescent="0.25">
      <c r="A5847" t="s">
        <v>126</v>
      </c>
      <c r="B5847" t="s">
        <v>36</v>
      </c>
      <c r="C5847" t="s">
        <v>31</v>
      </c>
      <c r="D5847" s="5">
        <v>45326.462500000001</v>
      </c>
      <c r="E5847">
        <v>156</v>
      </c>
      <c r="F5847" t="s">
        <v>41</v>
      </c>
      <c r="G5847">
        <v>1383</v>
      </c>
      <c r="H5847" t="s">
        <v>27</v>
      </c>
      <c r="I5847" t="s">
        <v>18</v>
      </c>
      <c r="J5847">
        <v>3.7</v>
      </c>
      <c r="K5847">
        <v>2</v>
      </c>
      <c r="L5847">
        <v>0</v>
      </c>
      <c r="M5847">
        <v>0</v>
      </c>
      <c r="N5847" t="str">
        <f t="shared" si="182"/>
        <v>No Weather Impact</v>
      </c>
      <c r="O5847" t="str">
        <f t="shared" si="183"/>
        <v>Not Cancelled</v>
      </c>
      <c r="P5847" t="str">
        <f>TEXT(Table1[[#This Row],[Departure_Time]],"mmm yyyy")</f>
        <v>Feb 2024</v>
      </c>
    </row>
    <row r="5848" spans="1:16" x14ac:dyDescent="0.25">
      <c r="A5848" t="s">
        <v>1752</v>
      </c>
      <c r="B5848" t="s">
        <v>15</v>
      </c>
      <c r="C5848" t="s">
        <v>20</v>
      </c>
      <c r="D5848" s="5">
        <v>45446.214583333334</v>
      </c>
      <c r="E5848">
        <v>135</v>
      </c>
      <c r="F5848" t="s">
        <v>16</v>
      </c>
      <c r="G5848">
        <v>1446</v>
      </c>
      <c r="H5848" t="s">
        <v>17</v>
      </c>
      <c r="I5848" t="s">
        <v>39</v>
      </c>
      <c r="J5848">
        <v>6</v>
      </c>
      <c r="K5848">
        <v>3</v>
      </c>
      <c r="L5848">
        <v>0</v>
      </c>
      <c r="M5848">
        <v>0</v>
      </c>
      <c r="N5848" t="str">
        <f t="shared" si="182"/>
        <v>No Weather Impact</v>
      </c>
      <c r="O5848" t="str">
        <f t="shared" si="183"/>
        <v>Not Cancelled</v>
      </c>
      <c r="P5848" t="str">
        <f>TEXT(Table1[[#This Row],[Departure_Time]],"mmm yyyy")</f>
        <v>Jun 2024</v>
      </c>
    </row>
    <row r="5849" spans="1:16" x14ac:dyDescent="0.25">
      <c r="A5849" t="s">
        <v>1072</v>
      </c>
      <c r="B5849" t="s">
        <v>20</v>
      </c>
      <c r="C5849" t="s">
        <v>26</v>
      </c>
      <c r="D5849" s="5">
        <v>45288.592361111114</v>
      </c>
      <c r="E5849">
        <v>246</v>
      </c>
      <c r="F5849" t="s">
        <v>16</v>
      </c>
      <c r="G5849">
        <v>1223</v>
      </c>
      <c r="H5849" t="s">
        <v>18</v>
      </c>
      <c r="I5849" t="s">
        <v>24</v>
      </c>
      <c r="J5849">
        <v>8.8000000000000007</v>
      </c>
      <c r="K5849">
        <v>25</v>
      </c>
      <c r="L5849">
        <v>0</v>
      </c>
      <c r="M5849">
        <v>0</v>
      </c>
      <c r="N5849" t="str">
        <f t="shared" si="182"/>
        <v>No Weather Impact</v>
      </c>
      <c r="O5849" t="str">
        <f t="shared" si="183"/>
        <v>Not Cancelled</v>
      </c>
      <c r="P5849" t="str">
        <f>TEXT(Table1[[#This Row],[Departure_Time]],"mmm yyyy")</f>
        <v>Dec 2023</v>
      </c>
    </row>
    <row r="5850" spans="1:16" x14ac:dyDescent="0.25">
      <c r="A5850" t="s">
        <v>312</v>
      </c>
      <c r="B5850" t="s">
        <v>14</v>
      </c>
      <c r="C5850" t="s">
        <v>14</v>
      </c>
      <c r="D5850" s="5">
        <v>45657.60833333333</v>
      </c>
      <c r="E5850">
        <v>198</v>
      </c>
      <c r="F5850" t="s">
        <v>41</v>
      </c>
      <c r="G5850">
        <v>1262</v>
      </c>
      <c r="H5850" t="s">
        <v>27</v>
      </c>
      <c r="I5850" t="s">
        <v>39</v>
      </c>
      <c r="J5850">
        <v>4.8</v>
      </c>
      <c r="K5850">
        <v>7</v>
      </c>
      <c r="L5850">
        <v>0</v>
      </c>
      <c r="M5850">
        <v>0</v>
      </c>
      <c r="N5850" t="str">
        <f t="shared" si="182"/>
        <v>No Weather Impact</v>
      </c>
      <c r="O5850" t="str">
        <f t="shared" si="183"/>
        <v>Not Cancelled</v>
      </c>
      <c r="P5850" t="str">
        <f>TEXT(Table1[[#This Row],[Departure_Time]],"mmm yyyy")</f>
        <v>Dec 2024</v>
      </c>
    </row>
    <row r="5851" spans="1:16" x14ac:dyDescent="0.25">
      <c r="A5851" t="s">
        <v>1598</v>
      </c>
      <c r="B5851" t="s">
        <v>36</v>
      </c>
      <c r="C5851" t="s">
        <v>31</v>
      </c>
      <c r="D5851" s="5">
        <v>45456.227083333331</v>
      </c>
      <c r="E5851">
        <v>260</v>
      </c>
      <c r="F5851" t="s">
        <v>16</v>
      </c>
      <c r="G5851">
        <v>1906</v>
      </c>
      <c r="H5851" t="s">
        <v>27</v>
      </c>
      <c r="I5851" t="s">
        <v>24</v>
      </c>
      <c r="J5851">
        <v>6.4</v>
      </c>
      <c r="K5851">
        <v>48</v>
      </c>
      <c r="L5851">
        <v>1</v>
      </c>
      <c r="M5851">
        <v>0</v>
      </c>
      <c r="N5851" t="str">
        <f t="shared" si="182"/>
        <v>No Weather Impact</v>
      </c>
      <c r="O5851" t="str">
        <f t="shared" si="183"/>
        <v>Not Cancelled</v>
      </c>
      <c r="P5851" t="str">
        <f>TEXT(Table1[[#This Row],[Departure_Time]],"mmm yyyy")</f>
        <v>Jun 2024</v>
      </c>
    </row>
    <row r="5852" spans="1:16" x14ac:dyDescent="0.25">
      <c r="A5852" t="s">
        <v>1029</v>
      </c>
      <c r="B5852" t="s">
        <v>20</v>
      </c>
      <c r="C5852" t="s">
        <v>29</v>
      </c>
      <c r="D5852" s="5">
        <v>45339.45</v>
      </c>
      <c r="E5852">
        <v>273</v>
      </c>
      <c r="F5852" t="s">
        <v>16</v>
      </c>
      <c r="G5852">
        <v>1586</v>
      </c>
      <c r="H5852" t="s">
        <v>21</v>
      </c>
      <c r="I5852" t="s">
        <v>18</v>
      </c>
      <c r="J5852">
        <v>3.6</v>
      </c>
      <c r="K5852">
        <v>12</v>
      </c>
      <c r="L5852">
        <v>0</v>
      </c>
      <c r="M5852">
        <v>0</v>
      </c>
      <c r="N5852" t="str">
        <f t="shared" si="182"/>
        <v>No Weather Impact</v>
      </c>
      <c r="O5852" t="str">
        <f t="shared" si="183"/>
        <v>Not Cancelled</v>
      </c>
      <c r="P5852" t="str">
        <f>TEXT(Table1[[#This Row],[Departure_Time]],"mmm yyyy")</f>
        <v>Feb 2024</v>
      </c>
    </row>
    <row r="5853" spans="1:16" x14ac:dyDescent="0.25">
      <c r="A5853" t="s">
        <v>1226</v>
      </c>
      <c r="B5853" t="s">
        <v>26</v>
      </c>
      <c r="C5853" t="s">
        <v>26</v>
      </c>
      <c r="D5853" s="5">
        <v>45662.261111111111</v>
      </c>
      <c r="E5853">
        <v>150</v>
      </c>
      <c r="F5853" t="s">
        <v>16</v>
      </c>
      <c r="G5853">
        <v>738</v>
      </c>
      <c r="H5853" t="s">
        <v>21</v>
      </c>
      <c r="I5853" t="s">
        <v>24</v>
      </c>
      <c r="J5853">
        <v>8.1</v>
      </c>
      <c r="K5853">
        <v>16</v>
      </c>
      <c r="L5853">
        <v>0</v>
      </c>
      <c r="M5853">
        <v>0</v>
      </c>
      <c r="N5853" t="str">
        <f t="shared" si="182"/>
        <v>No Weather Impact</v>
      </c>
      <c r="O5853" t="str">
        <f t="shared" si="183"/>
        <v>Not Cancelled</v>
      </c>
      <c r="P5853" t="str">
        <f>TEXT(Table1[[#This Row],[Departure_Time]],"mmm yyyy")</f>
        <v>Jan 2025</v>
      </c>
    </row>
    <row r="5854" spans="1:16" x14ac:dyDescent="0.25">
      <c r="A5854" t="s">
        <v>655</v>
      </c>
      <c r="B5854" t="s">
        <v>14</v>
      </c>
      <c r="C5854" t="s">
        <v>26</v>
      </c>
      <c r="D5854" s="5">
        <v>45195.03402777778</v>
      </c>
      <c r="E5854">
        <v>7</v>
      </c>
      <c r="F5854" t="s">
        <v>16</v>
      </c>
      <c r="G5854">
        <v>1409</v>
      </c>
      <c r="H5854" t="s">
        <v>21</v>
      </c>
      <c r="I5854" t="s">
        <v>18</v>
      </c>
      <c r="J5854">
        <v>5.0999999999999996</v>
      </c>
      <c r="K5854">
        <v>1</v>
      </c>
      <c r="L5854">
        <v>0</v>
      </c>
      <c r="M5854">
        <v>0</v>
      </c>
      <c r="N5854" t="str">
        <f t="shared" si="182"/>
        <v>No Weather Impact</v>
      </c>
      <c r="O5854" t="str">
        <f t="shared" si="183"/>
        <v>Not Cancelled</v>
      </c>
      <c r="P5854" t="str">
        <f>TEXT(Table1[[#This Row],[Departure_Time]],"mmm yyyy")</f>
        <v>Sep 2023</v>
      </c>
    </row>
    <row r="5855" spans="1:16" x14ac:dyDescent="0.25">
      <c r="A5855" t="s">
        <v>1326</v>
      </c>
      <c r="B5855" t="s">
        <v>23</v>
      </c>
      <c r="C5855" t="s">
        <v>14</v>
      </c>
      <c r="D5855" s="5">
        <v>45496.152777777781</v>
      </c>
      <c r="E5855">
        <v>208</v>
      </c>
      <c r="F5855" t="s">
        <v>41</v>
      </c>
      <c r="G5855">
        <v>898</v>
      </c>
      <c r="H5855" t="s">
        <v>21</v>
      </c>
      <c r="I5855" t="s">
        <v>18</v>
      </c>
      <c r="J5855">
        <v>5.7</v>
      </c>
      <c r="K5855">
        <v>69</v>
      </c>
      <c r="L5855">
        <v>0</v>
      </c>
      <c r="M5855">
        <v>0</v>
      </c>
      <c r="N5855" t="str">
        <f t="shared" si="182"/>
        <v>No Weather Impact</v>
      </c>
      <c r="O5855" t="str">
        <f t="shared" si="183"/>
        <v>Not Cancelled</v>
      </c>
      <c r="P5855" t="str">
        <f>TEXT(Table1[[#This Row],[Departure_Time]],"mmm yyyy")</f>
        <v>Jul 2024</v>
      </c>
    </row>
    <row r="5856" spans="1:16" x14ac:dyDescent="0.25">
      <c r="A5856" t="s">
        <v>1943</v>
      </c>
      <c r="B5856" t="s">
        <v>20</v>
      </c>
      <c r="C5856" t="s">
        <v>26</v>
      </c>
      <c r="D5856" s="5">
        <v>45472.03125</v>
      </c>
      <c r="E5856">
        <v>261</v>
      </c>
      <c r="F5856" t="s">
        <v>41</v>
      </c>
      <c r="G5856">
        <v>1032</v>
      </c>
      <c r="H5856" t="s">
        <v>17</v>
      </c>
      <c r="I5856" t="s">
        <v>39</v>
      </c>
      <c r="J5856">
        <v>10</v>
      </c>
      <c r="K5856">
        <v>3</v>
      </c>
      <c r="L5856">
        <v>0</v>
      </c>
      <c r="M5856">
        <v>1</v>
      </c>
      <c r="N5856" t="str">
        <f t="shared" si="182"/>
        <v>Weather Imapct</v>
      </c>
      <c r="O5856" t="str">
        <f t="shared" si="183"/>
        <v>Not Cancelled</v>
      </c>
      <c r="P5856" t="str">
        <f>TEXT(Table1[[#This Row],[Departure_Time]],"mmm yyyy")</f>
        <v>Jun 2024</v>
      </c>
    </row>
    <row r="5857" spans="1:16" x14ac:dyDescent="0.25">
      <c r="A5857" t="s">
        <v>510</v>
      </c>
      <c r="B5857" t="s">
        <v>20</v>
      </c>
      <c r="C5857" t="s">
        <v>14</v>
      </c>
      <c r="D5857" s="5">
        <v>45766.580555555556</v>
      </c>
      <c r="E5857">
        <v>166</v>
      </c>
      <c r="F5857" t="s">
        <v>16</v>
      </c>
      <c r="G5857">
        <v>1399</v>
      </c>
      <c r="H5857" t="s">
        <v>17</v>
      </c>
      <c r="I5857" t="s">
        <v>130</v>
      </c>
      <c r="J5857">
        <v>3.5</v>
      </c>
      <c r="K5857">
        <v>7</v>
      </c>
      <c r="L5857">
        <v>0</v>
      </c>
      <c r="M5857">
        <v>1</v>
      </c>
      <c r="N5857" t="str">
        <f t="shared" si="182"/>
        <v>Weather Imapct</v>
      </c>
      <c r="O5857" t="str">
        <f t="shared" si="183"/>
        <v>Not Cancelled</v>
      </c>
      <c r="P5857" t="str">
        <f>TEXT(Table1[[#This Row],[Departure_Time]],"mmm yyyy")</f>
        <v>Apr 2025</v>
      </c>
    </row>
    <row r="5858" spans="1:16" x14ac:dyDescent="0.25">
      <c r="A5858" t="s">
        <v>1700</v>
      </c>
      <c r="B5858" t="s">
        <v>26</v>
      </c>
      <c r="C5858" t="s">
        <v>15</v>
      </c>
      <c r="D5858" s="5">
        <v>45062.004861111112</v>
      </c>
      <c r="E5858">
        <v>184</v>
      </c>
      <c r="F5858" t="s">
        <v>16</v>
      </c>
      <c r="G5858">
        <v>987</v>
      </c>
      <c r="H5858" t="s">
        <v>17</v>
      </c>
      <c r="I5858" t="s">
        <v>39</v>
      </c>
      <c r="J5858">
        <v>9.1999999999999993</v>
      </c>
      <c r="K5858">
        <v>4</v>
      </c>
      <c r="L5858">
        <v>1</v>
      </c>
      <c r="M5858">
        <v>0</v>
      </c>
      <c r="N5858" t="str">
        <f t="shared" si="182"/>
        <v>No Weather Impact</v>
      </c>
      <c r="O5858" t="str">
        <f t="shared" si="183"/>
        <v>Not Cancelled</v>
      </c>
      <c r="P5858" t="str">
        <f>TEXT(Table1[[#This Row],[Departure_Time]],"mmm yyyy")</f>
        <v>May 2023</v>
      </c>
    </row>
    <row r="5859" spans="1:16" x14ac:dyDescent="0.25">
      <c r="A5859" t="s">
        <v>43</v>
      </c>
      <c r="B5859" t="s">
        <v>36</v>
      </c>
      <c r="C5859" t="s">
        <v>29</v>
      </c>
      <c r="D5859" s="5">
        <v>45144.081944444442</v>
      </c>
      <c r="E5859">
        <v>163</v>
      </c>
      <c r="F5859" t="s">
        <v>16</v>
      </c>
      <c r="G5859">
        <v>1402</v>
      </c>
      <c r="H5859" t="s">
        <v>18</v>
      </c>
      <c r="I5859" t="s">
        <v>24</v>
      </c>
      <c r="J5859">
        <v>8.3000000000000007</v>
      </c>
      <c r="K5859">
        <v>6</v>
      </c>
      <c r="L5859">
        <v>0</v>
      </c>
      <c r="M5859">
        <v>0</v>
      </c>
      <c r="N5859" t="str">
        <f t="shared" si="182"/>
        <v>No Weather Impact</v>
      </c>
      <c r="O5859" t="str">
        <f t="shared" si="183"/>
        <v>Not Cancelled</v>
      </c>
      <c r="P5859" t="str">
        <f>TEXT(Table1[[#This Row],[Departure_Time]],"mmm yyyy")</f>
        <v>Aug 2023</v>
      </c>
    </row>
    <row r="5860" spans="1:16" x14ac:dyDescent="0.25">
      <c r="A5860" t="s">
        <v>765</v>
      </c>
      <c r="B5860" t="s">
        <v>29</v>
      </c>
      <c r="C5860" t="s">
        <v>29</v>
      </c>
      <c r="D5860" s="5">
        <v>45095.843055555553</v>
      </c>
      <c r="E5860">
        <v>202</v>
      </c>
      <c r="F5860" t="s">
        <v>16</v>
      </c>
      <c r="G5860">
        <v>1391</v>
      </c>
      <c r="H5860" t="s">
        <v>17</v>
      </c>
      <c r="I5860" t="s">
        <v>18</v>
      </c>
      <c r="J5860">
        <v>6</v>
      </c>
      <c r="K5860">
        <v>4</v>
      </c>
      <c r="L5860">
        <v>0</v>
      </c>
      <c r="M5860">
        <v>0</v>
      </c>
      <c r="N5860" t="str">
        <f t="shared" si="182"/>
        <v>No Weather Impact</v>
      </c>
      <c r="O5860" t="str">
        <f t="shared" si="183"/>
        <v>Not Cancelled</v>
      </c>
      <c r="P5860" t="str">
        <f>TEXT(Table1[[#This Row],[Departure_Time]],"mmm yyyy")</f>
        <v>Jun 2023</v>
      </c>
    </row>
    <row r="5861" spans="1:16" x14ac:dyDescent="0.25">
      <c r="A5861" t="s">
        <v>679</v>
      </c>
      <c r="B5861" t="s">
        <v>20</v>
      </c>
      <c r="C5861" t="s">
        <v>20</v>
      </c>
      <c r="D5861" s="5">
        <v>45418.277777777781</v>
      </c>
      <c r="E5861">
        <v>193</v>
      </c>
      <c r="F5861" t="s">
        <v>16</v>
      </c>
      <c r="G5861">
        <v>1338</v>
      </c>
      <c r="H5861" t="s">
        <v>21</v>
      </c>
      <c r="I5861" t="s">
        <v>24</v>
      </c>
      <c r="J5861">
        <v>10</v>
      </c>
      <c r="K5861">
        <v>8</v>
      </c>
      <c r="L5861">
        <v>0</v>
      </c>
      <c r="M5861">
        <v>0</v>
      </c>
      <c r="N5861" t="str">
        <f t="shared" si="182"/>
        <v>No Weather Impact</v>
      </c>
      <c r="O5861" t="str">
        <f t="shared" si="183"/>
        <v>Not Cancelled</v>
      </c>
      <c r="P5861" t="str">
        <f>TEXT(Table1[[#This Row],[Departure_Time]],"mmm yyyy")</f>
        <v>May 2024</v>
      </c>
    </row>
    <row r="5862" spans="1:16" x14ac:dyDescent="0.25">
      <c r="A5862" t="s">
        <v>1717</v>
      </c>
      <c r="B5862" t="s">
        <v>23</v>
      </c>
      <c r="C5862" t="s">
        <v>23</v>
      </c>
      <c r="D5862" s="5">
        <v>45258.555555555555</v>
      </c>
      <c r="E5862">
        <v>126</v>
      </c>
      <c r="F5862" t="s">
        <v>16</v>
      </c>
      <c r="G5862">
        <v>1448</v>
      </c>
      <c r="H5862" t="s">
        <v>21</v>
      </c>
      <c r="I5862" t="s">
        <v>39</v>
      </c>
      <c r="J5862">
        <v>7.2</v>
      </c>
      <c r="K5862">
        <v>3</v>
      </c>
      <c r="L5862">
        <v>0</v>
      </c>
      <c r="M5862">
        <v>0</v>
      </c>
      <c r="N5862" t="str">
        <f t="shared" si="182"/>
        <v>No Weather Impact</v>
      </c>
      <c r="O5862" t="str">
        <f t="shared" si="183"/>
        <v>Not Cancelled</v>
      </c>
      <c r="P5862" t="str">
        <f>TEXT(Table1[[#This Row],[Departure_Time]],"mmm yyyy")</f>
        <v>Nov 2023</v>
      </c>
    </row>
    <row r="5863" spans="1:16" x14ac:dyDescent="0.25">
      <c r="A5863" t="s">
        <v>1174</v>
      </c>
      <c r="B5863" t="s">
        <v>23</v>
      </c>
      <c r="C5863" t="s">
        <v>31</v>
      </c>
      <c r="D5863" s="5">
        <v>45066.190972222219</v>
      </c>
      <c r="E5863">
        <v>197</v>
      </c>
      <c r="F5863" t="s">
        <v>16</v>
      </c>
      <c r="G5863">
        <v>1121</v>
      </c>
      <c r="H5863" t="s">
        <v>18</v>
      </c>
      <c r="I5863" t="s">
        <v>18</v>
      </c>
      <c r="J5863">
        <v>6.1</v>
      </c>
      <c r="K5863">
        <v>10</v>
      </c>
      <c r="L5863">
        <v>0</v>
      </c>
      <c r="M5863">
        <v>1</v>
      </c>
      <c r="N5863" t="str">
        <f t="shared" si="182"/>
        <v>Weather Imapct</v>
      </c>
      <c r="O5863" t="str">
        <f t="shared" si="183"/>
        <v>Not Cancelled</v>
      </c>
      <c r="P5863" t="str">
        <f>TEXT(Table1[[#This Row],[Departure_Time]],"mmm yyyy")</f>
        <v>May 2023</v>
      </c>
    </row>
    <row r="5864" spans="1:16" x14ac:dyDescent="0.25">
      <c r="A5864" t="s">
        <v>1128</v>
      </c>
      <c r="B5864" t="s">
        <v>23</v>
      </c>
      <c r="C5864" t="s">
        <v>31</v>
      </c>
      <c r="D5864" s="5">
        <v>45601.040277777778</v>
      </c>
      <c r="E5864">
        <v>163</v>
      </c>
      <c r="F5864" t="s">
        <v>16</v>
      </c>
      <c r="G5864">
        <v>777</v>
      </c>
      <c r="H5864" t="s">
        <v>27</v>
      </c>
      <c r="I5864" t="s">
        <v>24</v>
      </c>
      <c r="J5864">
        <v>10</v>
      </c>
      <c r="K5864">
        <v>15</v>
      </c>
      <c r="L5864">
        <v>0</v>
      </c>
      <c r="M5864">
        <v>0</v>
      </c>
      <c r="N5864" t="str">
        <f t="shared" si="182"/>
        <v>No Weather Impact</v>
      </c>
      <c r="O5864" t="str">
        <f t="shared" si="183"/>
        <v>Not Cancelled</v>
      </c>
      <c r="P5864" t="str">
        <f>TEXT(Table1[[#This Row],[Departure_Time]],"mmm yyyy")</f>
        <v>Nov 2024</v>
      </c>
    </row>
    <row r="5865" spans="1:16" x14ac:dyDescent="0.25">
      <c r="A5865" t="s">
        <v>1372</v>
      </c>
      <c r="B5865" t="s">
        <v>31</v>
      </c>
      <c r="C5865" t="s">
        <v>20</v>
      </c>
      <c r="D5865" s="5">
        <v>45349.252083333333</v>
      </c>
      <c r="E5865">
        <v>210</v>
      </c>
      <c r="F5865" t="s">
        <v>16</v>
      </c>
      <c r="G5865">
        <v>748</v>
      </c>
      <c r="H5865" t="s">
        <v>21</v>
      </c>
      <c r="I5865" t="s">
        <v>39</v>
      </c>
      <c r="J5865">
        <v>10</v>
      </c>
      <c r="K5865">
        <v>3</v>
      </c>
      <c r="L5865">
        <v>0</v>
      </c>
      <c r="M5865">
        <v>0</v>
      </c>
      <c r="N5865" t="str">
        <f t="shared" si="182"/>
        <v>No Weather Impact</v>
      </c>
      <c r="O5865" t="str">
        <f t="shared" si="183"/>
        <v>Not Cancelled</v>
      </c>
      <c r="P5865" t="str">
        <f>TEXT(Table1[[#This Row],[Departure_Time]],"mmm yyyy")</f>
        <v>Feb 2024</v>
      </c>
    </row>
    <row r="5866" spans="1:16" x14ac:dyDescent="0.25">
      <c r="A5866" t="s">
        <v>552</v>
      </c>
      <c r="B5866" t="s">
        <v>20</v>
      </c>
      <c r="C5866" t="s">
        <v>26</v>
      </c>
      <c r="D5866" s="5">
        <v>45603.03402777778</v>
      </c>
      <c r="E5866">
        <v>228</v>
      </c>
      <c r="F5866" t="s">
        <v>41</v>
      </c>
      <c r="G5866">
        <v>1200</v>
      </c>
      <c r="H5866" t="s">
        <v>21</v>
      </c>
      <c r="I5866" t="s">
        <v>24</v>
      </c>
      <c r="J5866">
        <v>9.3000000000000007</v>
      </c>
      <c r="K5866">
        <v>2</v>
      </c>
      <c r="L5866">
        <v>0</v>
      </c>
      <c r="M5866">
        <v>0</v>
      </c>
      <c r="N5866" t="str">
        <f t="shared" si="182"/>
        <v>No Weather Impact</v>
      </c>
      <c r="O5866" t="str">
        <f t="shared" si="183"/>
        <v>Not Cancelled</v>
      </c>
      <c r="P5866" t="str">
        <f>TEXT(Table1[[#This Row],[Departure_Time]],"mmm yyyy")</f>
        <v>Nov 2024</v>
      </c>
    </row>
    <row r="5867" spans="1:16" x14ac:dyDescent="0.25">
      <c r="A5867" t="s">
        <v>1527</v>
      </c>
      <c r="B5867" t="s">
        <v>26</v>
      </c>
      <c r="C5867" t="s">
        <v>29</v>
      </c>
      <c r="D5867" s="5">
        <v>45113.75277777778</v>
      </c>
      <c r="E5867">
        <v>223</v>
      </c>
      <c r="F5867" t="s">
        <v>16</v>
      </c>
      <c r="G5867">
        <v>1802</v>
      </c>
      <c r="H5867" t="s">
        <v>21</v>
      </c>
      <c r="I5867" t="s">
        <v>39</v>
      </c>
      <c r="J5867">
        <v>8.6999999999999993</v>
      </c>
      <c r="K5867">
        <v>0</v>
      </c>
      <c r="L5867">
        <v>0</v>
      </c>
      <c r="M5867">
        <v>0</v>
      </c>
      <c r="N5867" t="str">
        <f t="shared" si="182"/>
        <v>No Weather Impact</v>
      </c>
      <c r="O5867" t="str">
        <f t="shared" si="183"/>
        <v>Not Cancelled</v>
      </c>
      <c r="P5867" t="str">
        <f>TEXT(Table1[[#This Row],[Departure_Time]],"mmm yyyy")</f>
        <v>Jul 2023</v>
      </c>
    </row>
    <row r="5868" spans="1:16" x14ac:dyDescent="0.25">
      <c r="A5868" t="s">
        <v>1385</v>
      </c>
      <c r="B5868" t="s">
        <v>36</v>
      </c>
      <c r="C5868" t="s">
        <v>36</v>
      </c>
      <c r="D5868" s="5">
        <v>45545.064583333333</v>
      </c>
      <c r="E5868">
        <v>229</v>
      </c>
      <c r="F5868" t="s">
        <v>16</v>
      </c>
      <c r="G5868">
        <v>1475</v>
      </c>
      <c r="H5868" t="s">
        <v>17</v>
      </c>
      <c r="I5868" t="s">
        <v>24</v>
      </c>
      <c r="J5868">
        <v>6.2</v>
      </c>
      <c r="K5868">
        <v>10</v>
      </c>
      <c r="L5868">
        <v>0</v>
      </c>
      <c r="M5868">
        <v>0</v>
      </c>
      <c r="N5868" t="str">
        <f t="shared" si="182"/>
        <v>No Weather Impact</v>
      </c>
      <c r="O5868" t="str">
        <f t="shared" si="183"/>
        <v>Not Cancelled</v>
      </c>
      <c r="P5868" t="str">
        <f>TEXT(Table1[[#This Row],[Departure_Time]],"mmm yyyy")</f>
        <v>Sep 2024</v>
      </c>
    </row>
    <row r="5869" spans="1:16" x14ac:dyDescent="0.25">
      <c r="A5869" t="s">
        <v>566</v>
      </c>
      <c r="B5869" t="s">
        <v>14</v>
      </c>
      <c r="C5869" t="s">
        <v>31</v>
      </c>
      <c r="D5869" s="5">
        <v>45719.022222222222</v>
      </c>
      <c r="E5869">
        <v>194</v>
      </c>
      <c r="F5869" t="s">
        <v>16</v>
      </c>
      <c r="G5869">
        <v>1360</v>
      </c>
      <c r="H5869" t="s">
        <v>17</v>
      </c>
      <c r="I5869" t="s">
        <v>24</v>
      </c>
      <c r="J5869">
        <v>8.8000000000000007</v>
      </c>
      <c r="K5869">
        <v>0</v>
      </c>
      <c r="L5869">
        <v>0</v>
      </c>
      <c r="M5869">
        <v>0</v>
      </c>
      <c r="N5869" t="str">
        <f t="shared" si="182"/>
        <v>No Weather Impact</v>
      </c>
      <c r="O5869" t="str">
        <f t="shared" si="183"/>
        <v>Not Cancelled</v>
      </c>
      <c r="P5869" t="str">
        <f>TEXT(Table1[[#This Row],[Departure_Time]],"mmm yyyy")</f>
        <v>Mar 2025</v>
      </c>
    </row>
    <row r="5870" spans="1:16" x14ac:dyDescent="0.25">
      <c r="A5870" t="s">
        <v>674</v>
      </c>
      <c r="B5870" t="s">
        <v>14</v>
      </c>
      <c r="C5870" t="s">
        <v>36</v>
      </c>
      <c r="D5870" s="5">
        <v>45168.597222222219</v>
      </c>
      <c r="E5870">
        <v>158</v>
      </c>
      <c r="F5870" t="s">
        <v>16</v>
      </c>
      <c r="G5870">
        <v>1547</v>
      </c>
      <c r="H5870" t="s">
        <v>21</v>
      </c>
      <c r="I5870" t="s">
        <v>18</v>
      </c>
      <c r="J5870">
        <v>7.4</v>
      </c>
      <c r="K5870">
        <v>6</v>
      </c>
      <c r="L5870">
        <v>0</v>
      </c>
      <c r="M5870">
        <v>0</v>
      </c>
      <c r="N5870" t="str">
        <f t="shared" si="182"/>
        <v>No Weather Impact</v>
      </c>
      <c r="O5870" t="str">
        <f t="shared" si="183"/>
        <v>Not Cancelled</v>
      </c>
      <c r="P5870" t="str">
        <f>TEXT(Table1[[#This Row],[Departure_Time]],"mmm yyyy")</f>
        <v>Aug 2023</v>
      </c>
    </row>
    <row r="5871" spans="1:16" x14ac:dyDescent="0.25">
      <c r="A5871" t="s">
        <v>884</v>
      </c>
      <c r="B5871" t="s">
        <v>14</v>
      </c>
      <c r="C5871" t="s">
        <v>15</v>
      </c>
      <c r="D5871" s="5">
        <v>45122.533333333333</v>
      </c>
      <c r="E5871">
        <v>238</v>
      </c>
      <c r="F5871" t="s">
        <v>16</v>
      </c>
      <c r="G5871">
        <v>1372</v>
      </c>
      <c r="H5871" t="s">
        <v>27</v>
      </c>
      <c r="I5871" t="s">
        <v>18</v>
      </c>
      <c r="J5871">
        <v>5.6</v>
      </c>
      <c r="K5871">
        <v>30</v>
      </c>
      <c r="L5871">
        <v>0</v>
      </c>
      <c r="M5871">
        <v>0</v>
      </c>
      <c r="N5871" t="str">
        <f t="shared" si="182"/>
        <v>No Weather Impact</v>
      </c>
      <c r="O5871" t="str">
        <f t="shared" si="183"/>
        <v>Not Cancelled</v>
      </c>
      <c r="P5871" t="str">
        <f>TEXT(Table1[[#This Row],[Departure_Time]],"mmm yyyy")</f>
        <v>Jul 2023</v>
      </c>
    </row>
    <row r="5872" spans="1:16" x14ac:dyDescent="0.25">
      <c r="A5872" t="s">
        <v>530</v>
      </c>
      <c r="B5872" t="s">
        <v>29</v>
      </c>
      <c r="C5872" t="s">
        <v>14</v>
      </c>
      <c r="D5872" s="5">
        <v>45565.268750000003</v>
      </c>
      <c r="E5872">
        <v>187</v>
      </c>
      <c r="F5872" t="s">
        <v>16</v>
      </c>
      <c r="G5872">
        <v>1380</v>
      </c>
      <c r="H5872" t="s">
        <v>17</v>
      </c>
      <c r="I5872" t="s">
        <v>18</v>
      </c>
      <c r="J5872">
        <v>8.1999999999999993</v>
      </c>
      <c r="K5872">
        <v>25</v>
      </c>
      <c r="L5872">
        <v>0</v>
      </c>
      <c r="M5872">
        <v>0</v>
      </c>
      <c r="N5872" t="str">
        <f t="shared" si="182"/>
        <v>No Weather Impact</v>
      </c>
      <c r="O5872" t="str">
        <f t="shared" si="183"/>
        <v>Not Cancelled</v>
      </c>
      <c r="P5872" t="str">
        <f>TEXT(Table1[[#This Row],[Departure_Time]],"mmm yyyy")</f>
        <v>Sep 2024</v>
      </c>
    </row>
    <row r="5873" spans="1:16" x14ac:dyDescent="0.25">
      <c r="A5873" t="s">
        <v>299</v>
      </c>
      <c r="B5873" t="s">
        <v>15</v>
      </c>
      <c r="C5873" t="s">
        <v>31</v>
      </c>
      <c r="D5873" s="5">
        <v>45168.910416666666</v>
      </c>
      <c r="E5873">
        <v>219</v>
      </c>
      <c r="F5873" t="s">
        <v>16</v>
      </c>
      <c r="G5873">
        <v>1132</v>
      </c>
      <c r="H5873" t="s">
        <v>18</v>
      </c>
      <c r="I5873" t="s">
        <v>39</v>
      </c>
      <c r="J5873">
        <v>7</v>
      </c>
      <c r="K5873">
        <v>3</v>
      </c>
      <c r="L5873">
        <v>0</v>
      </c>
      <c r="M5873">
        <v>0</v>
      </c>
      <c r="N5873" t="str">
        <f t="shared" si="182"/>
        <v>No Weather Impact</v>
      </c>
      <c r="O5873" t="str">
        <f t="shared" si="183"/>
        <v>Not Cancelled</v>
      </c>
      <c r="P5873" t="str">
        <f>TEXT(Table1[[#This Row],[Departure_Time]],"mmm yyyy")</f>
        <v>Aug 2023</v>
      </c>
    </row>
    <row r="5874" spans="1:16" x14ac:dyDescent="0.25">
      <c r="A5874" t="s">
        <v>729</v>
      </c>
      <c r="B5874" t="s">
        <v>26</v>
      </c>
      <c r="C5874" t="s">
        <v>36</v>
      </c>
      <c r="D5874" s="5">
        <v>45702.457638888889</v>
      </c>
      <c r="E5874">
        <v>223</v>
      </c>
      <c r="F5874" t="s">
        <v>16</v>
      </c>
      <c r="G5874">
        <v>1127</v>
      </c>
      <c r="H5874" t="s">
        <v>18</v>
      </c>
      <c r="I5874" t="s">
        <v>39</v>
      </c>
      <c r="J5874">
        <v>7.9</v>
      </c>
      <c r="K5874">
        <v>18</v>
      </c>
      <c r="L5874">
        <v>0</v>
      </c>
      <c r="M5874">
        <v>0</v>
      </c>
      <c r="N5874" t="str">
        <f t="shared" si="182"/>
        <v>No Weather Impact</v>
      </c>
      <c r="O5874" t="str">
        <f t="shared" si="183"/>
        <v>Not Cancelled</v>
      </c>
      <c r="P5874" t="str">
        <f>TEXT(Table1[[#This Row],[Departure_Time]],"mmm yyyy")</f>
        <v>Feb 2025</v>
      </c>
    </row>
    <row r="5875" spans="1:16" x14ac:dyDescent="0.25">
      <c r="A5875" t="s">
        <v>1219</v>
      </c>
      <c r="B5875" t="s">
        <v>23</v>
      </c>
      <c r="C5875" t="s">
        <v>15</v>
      </c>
      <c r="D5875" s="5">
        <v>45180.880555555559</v>
      </c>
      <c r="E5875">
        <v>320</v>
      </c>
      <c r="F5875" t="s">
        <v>16</v>
      </c>
      <c r="G5875">
        <v>1253</v>
      </c>
      <c r="H5875" t="s">
        <v>27</v>
      </c>
      <c r="I5875" t="s">
        <v>24</v>
      </c>
      <c r="J5875">
        <v>7.5</v>
      </c>
      <c r="K5875">
        <v>6</v>
      </c>
      <c r="L5875">
        <v>0</v>
      </c>
      <c r="M5875">
        <v>0</v>
      </c>
      <c r="N5875" t="str">
        <f t="shared" si="182"/>
        <v>No Weather Impact</v>
      </c>
      <c r="O5875" t="str">
        <f t="shared" si="183"/>
        <v>Not Cancelled</v>
      </c>
      <c r="P5875" t="str">
        <f>TEXT(Table1[[#This Row],[Departure_Time]],"mmm yyyy")</f>
        <v>Sep 2023</v>
      </c>
    </row>
    <row r="5876" spans="1:16" x14ac:dyDescent="0.25">
      <c r="A5876" t="s">
        <v>520</v>
      </c>
      <c r="B5876" t="s">
        <v>29</v>
      </c>
      <c r="C5876" t="s">
        <v>36</v>
      </c>
      <c r="D5876" s="5">
        <v>45047.61041666667</v>
      </c>
      <c r="E5876">
        <v>127</v>
      </c>
      <c r="F5876" t="s">
        <v>16</v>
      </c>
      <c r="G5876">
        <v>881</v>
      </c>
      <c r="H5876" t="s">
        <v>18</v>
      </c>
      <c r="I5876" t="s">
        <v>24</v>
      </c>
      <c r="J5876">
        <v>6.9</v>
      </c>
      <c r="K5876">
        <v>18</v>
      </c>
      <c r="L5876">
        <v>0</v>
      </c>
      <c r="M5876">
        <v>0</v>
      </c>
      <c r="N5876" t="str">
        <f t="shared" si="182"/>
        <v>No Weather Impact</v>
      </c>
      <c r="O5876" t="str">
        <f t="shared" si="183"/>
        <v>Not Cancelled</v>
      </c>
      <c r="P5876" t="str">
        <f>TEXT(Table1[[#This Row],[Departure_Time]],"mmm yyyy")</f>
        <v>May 2023</v>
      </c>
    </row>
    <row r="5877" spans="1:16" x14ac:dyDescent="0.25">
      <c r="A5877" t="s">
        <v>242</v>
      </c>
      <c r="B5877" t="s">
        <v>36</v>
      </c>
      <c r="C5877" t="s">
        <v>23</v>
      </c>
      <c r="D5877" s="5">
        <v>45377.509722222225</v>
      </c>
      <c r="E5877">
        <v>133</v>
      </c>
      <c r="F5877" t="s">
        <v>16</v>
      </c>
      <c r="G5877">
        <v>1228</v>
      </c>
      <c r="H5877" t="s">
        <v>18</v>
      </c>
      <c r="I5877" t="s">
        <v>24</v>
      </c>
      <c r="J5877">
        <v>10</v>
      </c>
      <c r="K5877">
        <v>1</v>
      </c>
      <c r="L5877">
        <v>0</v>
      </c>
      <c r="M5877">
        <v>0</v>
      </c>
      <c r="N5877" t="str">
        <f t="shared" si="182"/>
        <v>No Weather Impact</v>
      </c>
      <c r="O5877" t="str">
        <f t="shared" si="183"/>
        <v>Not Cancelled</v>
      </c>
      <c r="P5877" t="str">
        <f>TEXT(Table1[[#This Row],[Departure_Time]],"mmm yyyy")</f>
        <v>Mar 2024</v>
      </c>
    </row>
    <row r="5878" spans="1:16" x14ac:dyDescent="0.25">
      <c r="A5878" t="s">
        <v>1365</v>
      </c>
      <c r="B5878" t="s">
        <v>26</v>
      </c>
      <c r="C5878" t="s">
        <v>31</v>
      </c>
      <c r="D5878" s="5">
        <v>45679.029861111114</v>
      </c>
      <c r="E5878">
        <v>223</v>
      </c>
      <c r="F5878" t="s">
        <v>16</v>
      </c>
      <c r="G5878">
        <v>1151</v>
      </c>
      <c r="H5878" t="s">
        <v>17</v>
      </c>
      <c r="I5878" t="s">
        <v>39</v>
      </c>
      <c r="J5878">
        <v>8.1</v>
      </c>
      <c r="K5878">
        <v>10</v>
      </c>
      <c r="L5878">
        <v>0</v>
      </c>
      <c r="M5878">
        <v>0</v>
      </c>
      <c r="N5878" t="str">
        <f t="shared" si="182"/>
        <v>No Weather Impact</v>
      </c>
      <c r="O5878" t="str">
        <f t="shared" si="183"/>
        <v>Not Cancelled</v>
      </c>
      <c r="P5878" t="str">
        <f>TEXT(Table1[[#This Row],[Departure_Time]],"mmm yyyy")</f>
        <v>Jan 2025</v>
      </c>
    </row>
    <row r="5879" spans="1:16" x14ac:dyDescent="0.25">
      <c r="A5879" t="s">
        <v>1142</v>
      </c>
      <c r="B5879" t="s">
        <v>20</v>
      </c>
      <c r="C5879" t="s">
        <v>15</v>
      </c>
      <c r="D5879" s="5">
        <v>45472.061805555553</v>
      </c>
      <c r="E5879">
        <v>293</v>
      </c>
      <c r="F5879" t="s">
        <v>16</v>
      </c>
      <c r="G5879">
        <v>1857</v>
      </c>
      <c r="H5879" t="s">
        <v>21</v>
      </c>
      <c r="I5879" t="s">
        <v>24</v>
      </c>
      <c r="J5879">
        <v>4.5999999999999996</v>
      </c>
      <c r="K5879">
        <v>5</v>
      </c>
      <c r="L5879">
        <v>0</v>
      </c>
      <c r="M5879">
        <v>0</v>
      </c>
      <c r="N5879" t="str">
        <f t="shared" si="182"/>
        <v>No Weather Impact</v>
      </c>
      <c r="O5879" t="str">
        <f t="shared" si="183"/>
        <v>Not Cancelled</v>
      </c>
      <c r="P5879" t="str">
        <f>TEXT(Table1[[#This Row],[Departure_Time]],"mmm yyyy")</f>
        <v>Jun 2024</v>
      </c>
    </row>
    <row r="5880" spans="1:16" x14ac:dyDescent="0.25">
      <c r="A5880" t="s">
        <v>396</v>
      </c>
      <c r="B5880" t="s">
        <v>29</v>
      </c>
      <c r="C5880" t="s">
        <v>29</v>
      </c>
      <c r="D5880" s="5">
        <v>45537.836805555555</v>
      </c>
      <c r="E5880">
        <v>156</v>
      </c>
      <c r="F5880" t="s">
        <v>16</v>
      </c>
      <c r="G5880">
        <v>670</v>
      </c>
      <c r="H5880" t="s">
        <v>17</v>
      </c>
      <c r="I5880" t="s">
        <v>24</v>
      </c>
      <c r="J5880">
        <v>6.9</v>
      </c>
      <c r="K5880">
        <v>9</v>
      </c>
      <c r="L5880">
        <v>0</v>
      </c>
      <c r="M5880">
        <v>0</v>
      </c>
      <c r="N5880" t="str">
        <f t="shared" si="182"/>
        <v>No Weather Impact</v>
      </c>
      <c r="O5880" t="str">
        <f t="shared" si="183"/>
        <v>Not Cancelled</v>
      </c>
      <c r="P5880" t="str">
        <f>TEXT(Table1[[#This Row],[Departure_Time]],"mmm yyyy")</f>
        <v>Sep 2024</v>
      </c>
    </row>
    <row r="5881" spans="1:16" x14ac:dyDescent="0.25">
      <c r="A5881" t="s">
        <v>1394</v>
      </c>
      <c r="B5881" t="s">
        <v>20</v>
      </c>
      <c r="C5881" t="s">
        <v>31</v>
      </c>
      <c r="D5881" s="5">
        <v>45377.224999999999</v>
      </c>
      <c r="E5881">
        <v>151</v>
      </c>
      <c r="F5881" t="s">
        <v>16</v>
      </c>
      <c r="G5881">
        <v>1195</v>
      </c>
      <c r="H5881" t="s">
        <v>17</v>
      </c>
      <c r="I5881" t="s">
        <v>24</v>
      </c>
      <c r="J5881">
        <v>7.1</v>
      </c>
      <c r="K5881">
        <v>1</v>
      </c>
      <c r="L5881">
        <v>0</v>
      </c>
      <c r="M5881">
        <v>0</v>
      </c>
      <c r="N5881" t="str">
        <f t="shared" si="182"/>
        <v>No Weather Impact</v>
      </c>
      <c r="O5881" t="str">
        <f t="shared" si="183"/>
        <v>Not Cancelled</v>
      </c>
      <c r="P5881" t="str">
        <f>TEXT(Table1[[#This Row],[Departure_Time]],"mmm yyyy")</f>
        <v>Mar 2024</v>
      </c>
    </row>
    <row r="5882" spans="1:16" x14ac:dyDescent="0.25">
      <c r="A5882" t="s">
        <v>551</v>
      </c>
      <c r="B5882" t="s">
        <v>26</v>
      </c>
      <c r="C5882" t="s">
        <v>15</v>
      </c>
      <c r="D5882" s="5">
        <v>45583.667361111111</v>
      </c>
      <c r="E5882">
        <v>142</v>
      </c>
      <c r="F5882" t="s">
        <v>52</v>
      </c>
      <c r="G5882">
        <v>1228</v>
      </c>
      <c r="H5882" t="s">
        <v>27</v>
      </c>
      <c r="I5882" t="s">
        <v>24</v>
      </c>
      <c r="J5882">
        <v>9.1</v>
      </c>
      <c r="K5882">
        <v>28</v>
      </c>
      <c r="L5882">
        <v>0</v>
      </c>
      <c r="M5882">
        <v>0</v>
      </c>
      <c r="N5882" t="str">
        <f t="shared" si="182"/>
        <v>No Weather Impact</v>
      </c>
      <c r="O5882" t="str">
        <f t="shared" si="183"/>
        <v>Cancelled</v>
      </c>
      <c r="P5882" t="str">
        <f>TEXT(Table1[[#This Row],[Departure_Time]],"mmm yyyy")</f>
        <v>Oct 2024</v>
      </c>
    </row>
    <row r="5883" spans="1:16" x14ac:dyDescent="0.25">
      <c r="A5883" t="s">
        <v>1450</v>
      </c>
      <c r="B5883" t="s">
        <v>14</v>
      </c>
      <c r="C5883" t="s">
        <v>15</v>
      </c>
      <c r="D5883" s="5">
        <v>45086.951388888891</v>
      </c>
      <c r="E5883">
        <v>322</v>
      </c>
      <c r="F5883" t="s">
        <v>16</v>
      </c>
      <c r="G5883">
        <v>1373</v>
      </c>
      <c r="H5883" t="s">
        <v>17</v>
      </c>
      <c r="I5883" t="s">
        <v>39</v>
      </c>
      <c r="J5883">
        <v>5.7</v>
      </c>
      <c r="K5883">
        <v>2</v>
      </c>
      <c r="L5883">
        <v>0</v>
      </c>
      <c r="M5883">
        <v>0</v>
      </c>
      <c r="N5883" t="str">
        <f t="shared" si="182"/>
        <v>No Weather Impact</v>
      </c>
      <c r="O5883" t="str">
        <f t="shared" si="183"/>
        <v>Not Cancelled</v>
      </c>
      <c r="P5883" t="str">
        <f>TEXT(Table1[[#This Row],[Departure_Time]],"mmm yyyy")</f>
        <v>Jun 2023</v>
      </c>
    </row>
    <row r="5884" spans="1:16" x14ac:dyDescent="0.25">
      <c r="A5884" t="s">
        <v>418</v>
      </c>
      <c r="B5884" t="s">
        <v>29</v>
      </c>
      <c r="C5884" t="s">
        <v>29</v>
      </c>
      <c r="D5884" s="5">
        <v>45464.012499999997</v>
      </c>
      <c r="E5884">
        <v>148</v>
      </c>
      <c r="F5884" t="s">
        <v>16</v>
      </c>
      <c r="G5884">
        <v>1605</v>
      </c>
      <c r="H5884" t="s">
        <v>18</v>
      </c>
      <c r="I5884" t="s">
        <v>18</v>
      </c>
      <c r="J5884">
        <v>6.5</v>
      </c>
      <c r="K5884">
        <v>8</v>
      </c>
      <c r="L5884">
        <v>0</v>
      </c>
      <c r="M5884">
        <v>1</v>
      </c>
      <c r="N5884" t="str">
        <f t="shared" si="182"/>
        <v>Weather Imapct</v>
      </c>
      <c r="O5884" t="str">
        <f t="shared" si="183"/>
        <v>Not Cancelled</v>
      </c>
      <c r="P5884" t="str">
        <f>TEXT(Table1[[#This Row],[Departure_Time]],"mmm yyyy")</f>
        <v>Jun 2024</v>
      </c>
    </row>
    <row r="5885" spans="1:16" x14ac:dyDescent="0.25">
      <c r="A5885" t="s">
        <v>149</v>
      </c>
      <c r="B5885" t="s">
        <v>29</v>
      </c>
      <c r="C5885" t="s">
        <v>36</v>
      </c>
      <c r="D5885" s="5">
        <v>45469.085416666669</v>
      </c>
      <c r="E5885">
        <v>221</v>
      </c>
      <c r="F5885" t="s">
        <v>16</v>
      </c>
      <c r="G5885">
        <v>1047</v>
      </c>
      <c r="H5885" t="s">
        <v>27</v>
      </c>
      <c r="I5885" t="s">
        <v>24</v>
      </c>
      <c r="J5885">
        <v>7.1</v>
      </c>
      <c r="K5885">
        <v>13</v>
      </c>
      <c r="L5885">
        <v>0</v>
      </c>
      <c r="M5885">
        <v>0</v>
      </c>
      <c r="N5885" t="str">
        <f t="shared" si="182"/>
        <v>No Weather Impact</v>
      </c>
      <c r="O5885" t="str">
        <f t="shared" si="183"/>
        <v>Not Cancelled</v>
      </c>
      <c r="P5885" t="str">
        <f>TEXT(Table1[[#This Row],[Departure_Time]],"mmm yyyy")</f>
        <v>Jun 2024</v>
      </c>
    </row>
    <row r="5886" spans="1:16" x14ac:dyDescent="0.25">
      <c r="A5886" t="s">
        <v>1531</v>
      </c>
      <c r="B5886" t="s">
        <v>36</v>
      </c>
      <c r="C5886" t="s">
        <v>36</v>
      </c>
      <c r="D5886" s="5">
        <v>45501.542361111111</v>
      </c>
      <c r="E5886">
        <v>275</v>
      </c>
      <c r="F5886" t="s">
        <v>16</v>
      </c>
      <c r="G5886">
        <v>774</v>
      </c>
      <c r="H5886" t="s">
        <v>18</v>
      </c>
      <c r="I5886" t="s">
        <v>24</v>
      </c>
      <c r="J5886">
        <v>6.5</v>
      </c>
      <c r="K5886">
        <v>1</v>
      </c>
      <c r="L5886">
        <v>0</v>
      </c>
      <c r="M5886">
        <v>0</v>
      </c>
      <c r="N5886" t="str">
        <f t="shared" si="182"/>
        <v>No Weather Impact</v>
      </c>
      <c r="O5886" t="str">
        <f t="shared" si="183"/>
        <v>Not Cancelled</v>
      </c>
      <c r="P5886" t="str">
        <f>TEXT(Table1[[#This Row],[Departure_Time]],"mmm yyyy")</f>
        <v>Jul 2024</v>
      </c>
    </row>
    <row r="5887" spans="1:16" x14ac:dyDescent="0.25">
      <c r="A5887" t="s">
        <v>96</v>
      </c>
      <c r="B5887" t="s">
        <v>15</v>
      </c>
      <c r="C5887" t="s">
        <v>14</v>
      </c>
      <c r="D5887" s="5">
        <v>45190.779861111114</v>
      </c>
      <c r="E5887">
        <v>278</v>
      </c>
      <c r="F5887" t="s">
        <v>16</v>
      </c>
      <c r="G5887">
        <v>1190</v>
      </c>
      <c r="H5887" t="s">
        <v>18</v>
      </c>
      <c r="I5887" t="s">
        <v>39</v>
      </c>
      <c r="J5887">
        <v>7.3</v>
      </c>
      <c r="K5887">
        <v>3</v>
      </c>
      <c r="L5887">
        <v>0</v>
      </c>
      <c r="M5887">
        <v>0</v>
      </c>
      <c r="N5887" t="str">
        <f t="shared" si="182"/>
        <v>No Weather Impact</v>
      </c>
      <c r="O5887" t="str">
        <f t="shared" si="183"/>
        <v>Not Cancelled</v>
      </c>
      <c r="P5887" t="str">
        <f>TEXT(Table1[[#This Row],[Departure_Time]],"mmm yyyy")</f>
        <v>Sep 2023</v>
      </c>
    </row>
    <row r="5888" spans="1:16" x14ac:dyDescent="0.25">
      <c r="A5888" t="s">
        <v>1475</v>
      </c>
      <c r="B5888" t="s">
        <v>26</v>
      </c>
      <c r="C5888" t="s">
        <v>26</v>
      </c>
      <c r="D5888" s="5">
        <v>45591.601388888892</v>
      </c>
      <c r="E5888">
        <v>232</v>
      </c>
      <c r="F5888" t="s">
        <v>16</v>
      </c>
      <c r="G5888">
        <v>1240</v>
      </c>
      <c r="H5888" t="s">
        <v>17</v>
      </c>
      <c r="I5888" t="s">
        <v>130</v>
      </c>
      <c r="J5888">
        <v>8</v>
      </c>
      <c r="K5888">
        <v>10</v>
      </c>
      <c r="L5888">
        <v>0</v>
      </c>
      <c r="M5888">
        <v>0</v>
      </c>
      <c r="N5888" t="str">
        <f t="shared" si="182"/>
        <v>No Weather Impact</v>
      </c>
      <c r="O5888" t="str">
        <f t="shared" si="183"/>
        <v>Not Cancelled</v>
      </c>
      <c r="P5888" t="str">
        <f>TEXT(Table1[[#This Row],[Departure_Time]],"mmm yyyy")</f>
        <v>Oct 2024</v>
      </c>
    </row>
    <row r="5889" spans="1:16" x14ac:dyDescent="0.25">
      <c r="A5889" t="s">
        <v>867</v>
      </c>
      <c r="B5889" t="s">
        <v>29</v>
      </c>
      <c r="C5889" t="s">
        <v>31</v>
      </c>
      <c r="D5889" s="5">
        <v>45125.027083333334</v>
      </c>
      <c r="E5889">
        <v>222</v>
      </c>
      <c r="F5889" t="s">
        <v>41</v>
      </c>
      <c r="G5889">
        <v>1622</v>
      </c>
      <c r="H5889" t="s">
        <v>21</v>
      </c>
      <c r="I5889" t="s">
        <v>24</v>
      </c>
      <c r="J5889">
        <v>4.8</v>
      </c>
      <c r="K5889">
        <v>8</v>
      </c>
      <c r="L5889">
        <v>0</v>
      </c>
      <c r="M5889">
        <v>0</v>
      </c>
      <c r="N5889" t="str">
        <f t="shared" si="182"/>
        <v>No Weather Impact</v>
      </c>
      <c r="O5889" t="str">
        <f t="shared" si="183"/>
        <v>Not Cancelled</v>
      </c>
      <c r="P5889" t="str">
        <f>TEXT(Table1[[#This Row],[Departure_Time]],"mmm yyyy")</f>
        <v>Jul 2023</v>
      </c>
    </row>
    <row r="5890" spans="1:16" x14ac:dyDescent="0.25">
      <c r="A5890" t="s">
        <v>1540</v>
      </c>
      <c r="B5890" t="s">
        <v>20</v>
      </c>
      <c r="C5890" t="s">
        <v>31</v>
      </c>
      <c r="D5890" s="5">
        <v>45765.636805555558</v>
      </c>
      <c r="E5890">
        <v>228</v>
      </c>
      <c r="F5890" t="s">
        <v>16</v>
      </c>
      <c r="G5890">
        <v>1646</v>
      </c>
      <c r="H5890" t="s">
        <v>21</v>
      </c>
      <c r="I5890" t="s">
        <v>39</v>
      </c>
      <c r="J5890">
        <v>7.2</v>
      </c>
      <c r="K5890">
        <v>45</v>
      </c>
      <c r="L5890">
        <v>0</v>
      </c>
      <c r="M5890">
        <v>0</v>
      </c>
      <c r="N5890" t="str">
        <f t="shared" si="182"/>
        <v>No Weather Impact</v>
      </c>
      <c r="O5890" t="str">
        <f t="shared" si="183"/>
        <v>Not Cancelled</v>
      </c>
      <c r="P5890" t="str">
        <f>TEXT(Table1[[#This Row],[Departure_Time]],"mmm yyyy")</f>
        <v>Apr 2025</v>
      </c>
    </row>
    <row r="5891" spans="1:16" x14ac:dyDescent="0.25">
      <c r="A5891" t="s">
        <v>729</v>
      </c>
      <c r="B5891" t="s">
        <v>20</v>
      </c>
      <c r="C5891" t="s">
        <v>15</v>
      </c>
      <c r="D5891" s="5">
        <v>45238.988888888889</v>
      </c>
      <c r="E5891">
        <v>233</v>
      </c>
      <c r="F5891" t="s">
        <v>16</v>
      </c>
      <c r="G5891">
        <v>1151</v>
      </c>
      <c r="H5891" t="s">
        <v>27</v>
      </c>
      <c r="I5891" t="s">
        <v>39</v>
      </c>
      <c r="J5891">
        <v>7.1</v>
      </c>
      <c r="K5891">
        <v>29</v>
      </c>
      <c r="L5891">
        <v>0</v>
      </c>
      <c r="M5891">
        <v>0</v>
      </c>
      <c r="N5891" t="str">
        <f t="shared" ref="N5891:N5954" si="184">IF(M5891=1, "Weather Imapct", "No Weather Impact")</f>
        <v>No Weather Impact</v>
      </c>
      <c r="O5891" t="str">
        <f t="shared" ref="O5891:O5954" si="185">IF(F5891="Cancelled", "Cancelled", "Not Cancelled")</f>
        <v>Not Cancelled</v>
      </c>
      <c r="P5891" t="str">
        <f>TEXT(Table1[[#This Row],[Departure_Time]],"mmm yyyy")</f>
        <v>Nov 2023</v>
      </c>
    </row>
    <row r="5892" spans="1:16" x14ac:dyDescent="0.25">
      <c r="A5892" t="s">
        <v>465</v>
      </c>
      <c r="B5892" t="s">
        <v>14</v>
      </c>
      <c r="C5892" t="s">
        <v>15</v>
      </c>
      <c r="D5892" s="5">
        <v>45546.42291666667</v>
      </c>
      <c r="E5892">
        <v>147</v>
      </c>
      <c r="F5892" t="s">
        <v>16</v>
      </c>
      <c r="G5892">
        <v>1395</v>
      </c>
      <c r="H5892" t="s">
        <v>27</v>
      </c>
      <c r="I5892" t="s">
        <v>24</v>
      </c>
      <c r="J5892">
        <v>7.5</v>
      </c>
      <c r="K5892">
        <v>7</v>
      </c>
      <c r="L5892">
        <v>0</v>
      </c>
      <c r="M5892">
        <v>0</v>
      </c>
      <c r="N5892" t="str">
        <f t="shared" si="184"/>
        <v>No Weather Impact</v>
      </c>
      <c r="O5892" t="str">
        <f t="shared" si="185"/>
        <v>Not Cancelled</v>
      </c>
      <c r="P5892" t="str">
        <f>TEXT(Table1[[#This Row],[Departure_Time]],"mmm yyyy")</f>
        <v>Sep 2024</v>
      </c>
    </row>
    <row r="5893" spans="1:16" x14ac:dyDescent="0.25">
      <c r="A5893" t="s">
        <v>1392</v>
      </c>
      <c r="B5893" t="s">
        <v>29</v>
      </c>
      <c r="C5893" t="s">
        <v>20</v>
      </c>
      <c r="D5893" s="5">
        <v>45177.387499999997</v>
      </c>
      <c r="E5893">
        <v>274</v>
      </c>
      <c r="F5893" t="s">
        <v>16</v>
      </c>
      <c r="G5893">
        <v>586</v>
      </c>
      <c r="H5893" t="s">
        <v>17</v>
      </c>
      <c r="I5893" t="s">
        <v>24</v>
      </c>
      <c r="J5893">
        <v>6.8</v>
      </c>
      <c r="K5893">
        <v>2</v>
      </c>
      <c r="L5893">
        <v>0</v>
      </c>
      <c r="M5893">
        <v>0</v>
      </c>
      <c r="N5893" t="str">
        <f t="shared" si="184"/>
        <v>No Weather Impact</v>
      </c>
      <c r="O5893" t="str">
        <f t="shared" si="185"/>
        <v>Not Cancelled</v>
      </c>
      <c r="P5893" t="str">
        <f>TEXT(Table1[[#This Row],[Departure_Time]],"mmm yyyy")</f>
        <v>Sep 2023</v>
      </c>
    </row>
    <row r="5894" spans="1:16" x14ac:dyDescent="0.25">
      <c r="A5894" t="s">
        <v>467</v>
      </c>
      <c r="B5894" t="s">
        <v>14</v>
      </c>
      <c r="C5894" t="s">
        <v>15</v>
      </c>
      <c r="D5894" s="5">
        <v>45165.393055555556</v>
      </c>
      <c r="E5894">
        <v>134</v>
      </c>
      <c r="F5894" t="s">
        <v>16</v>
      </c>
      <c r="G5894">
        <v>1507</v>
      </c>
      <c r="H5894" t="s">
        <v>18</v>
      </c>
      <c r="I5894" t="s">
        <v>39</v>
      </c>
      <c r="J5894">
        <v>8.9</v>
      </c>
      <c r="K5894">
        <v>2</v>
      </c>
      <c r="L5894">
        <v>0</v>
      </c>
      <c r="M5894">
        <v>1</v>
      </c>
      <c r="N5894" t="str">
        <f t="shared" si="184"/>
        <v>Weather Imapct</v>
      </c>
      <c r="O5894" t="str">
        <f t="shared" si="185"/>
        <v>Not Cancelled</v>
      </c>
      <c r="P5894" t="str">
        <f>TEXT(Table1[[#This Row],[Departure_Time]],"mmm yyyy")</f>
        <v>Aug 2023</v>
      </c>
    </row>
    <row r="5895" spans="1:16" x14ac:dyDescent="0.25">
      <c r="A5895" t="s">
        <v>1944</v>
      </c>
      <c r="B5895" t="s">
        <v>20</v>
      </c>
      <c r="C5895" t="s">
        <v>15</v>
      </c>
      <c r="D5895" s="5">
        <v>45510.290972222225</v>
      </c>
      <c r="E5895">
        <v>161</v>
      </c>
      <c r="F5895" t="s">
        <v>16</v>
      </c>
      <c r="G5895">
        <v>916</v>
      </c>
      <c r="H5895" t="s">
        <v>21</v>
      </c>
      <c r="I5895" t="s">
        <v>18</v>
      </c>
      <c r="J5895">
        <v>9</v>
      </c>
      <c r="K5895">
        <v>20</v>
      </c>
      <c r="L5895">
        <v>0</v>
      </c>
      <c r="M5895">
        <v>0</v>
      </c>
      <c r="N5895" t="str">
        <f t="shared" si="184"/>
        <v>No Weather Impact</v>
      </c>
      <c r="O5895" t="str">
        <f t="shared" si="185"/>
        <v>Not Cancelled</v>
      </c>
      <c r="P5895" t="str">
        <f>TEXT(Table1[[#This Row],[Departure_Time]],"mmm yyyy")</f>
        <v>Aug 2024</v>
      </c>
    </row>
    <row r="5896" spans="1:16" x14ac:dyDescent="0.25">
      <c r="A5896" t="s">
        <v>112</v>
      </c>
      <c r="B5896" t="s">
        <v>14</v>
      </c>
      <c r="C5896" t="s">
        <v>29</v>
      </c>
      <c r="D5896" s="5">
        <v>45738.265277777777</v>
      </c>
      <c r="E5896">
        <v>158</v>
      </c>
      <c r="F5896" t="s">
        <v>16</v>
      </c>
      <c r="G5896">
        <v>1435</v>
      </c>
      <c r="H5896" t="s">
        <v>18</v>
      </c>
      <c r="I5896" t="s">
        <v>24</v>
      </c>
      <c r="J5896">
        <v>6.3</v>
      </c>
      <c r="K5896">
        <v>12</v>
      </c>
      <c r="L5896">
        <v>0</v>
      </c>
      <c r="M5896">
        <v>0</v>
      </c>
      <c r="N5896" t="str">
        <f t="shared" si="184"/>
        <v>No Weather Impact</v>
      </c>
      <c r="O5896" t="str">
        <f t="shared" si="185"/>
        <v>Not Cancelled</v>
      </c>
      <c r="P5896" t="str">
        <f>TEXT(Table1[[#This Row],[Departure_Time]],"mmm yyyy")</f>
        <v>Mar 2025</v>
      </c>
    </row>
    <row r="5897" spans="1:16" x14ac:dyDescent="0.25">
      <c r="A5897" t="s">
        <v>705</v>
      </c>
      <c r="B5897" t="s">
        <v>15</v>
      </c>
      <c r="C5897" t="s">
        <v>29</v>
      </c>
      <c r="D5897" s="5">
        <v>45384.243055555555</v>
      </c>
      <c r="E5897">
        <v>244</v>
      </c>
      <c r="F5897" t="s">
        <v>41</v>
      </c>
      <c r="G5897">
        <v>1114</v>
      </c>
      <c r="H5897" t="s">
        <v>18</v>
      </c>
      <c r="I5897" t="s">
        <v>24</v>
      </c>
      <c r="J5897">
        <v>8.9</v>
      </c>
      <c r="K5897">
        <v>5</v>
      </c>
      <c r="L5897">
        <v>0</v>
      </c>
      <c r="M5897">
        <v>0</v>
      </c>
      <c r="N5897" t="str">
        <f t="shared" si="184"/>
        <v>No Weather Impact</v>
      </c>
      <c r="O5897" t="str">
        <f t="shared" si="185"/>
        <v>Not Cancelled</v>
      </c>
      <c r="P5897" t="str">
        <f>TEXT(Table1[[#This Row],[Departure_Time]],"mmm yyyy")</f>
        <v>Apr 2024</v>
      </c>
    </row>
    <row r="5898" spans="1:16" x14ac:dyDescent="0.25">
      <c r="A5898" t="s">
        <v>1942</v>
      </c>
      <c r="B5898" t="s">
        <v>29</v>
      </c>
      <c r="C5898" t="s">
        <v>36</v>
      </c>
      <c r="D5898" s="5">
        <v>45626.038194444445</v>
      </c>
      <c r="E5898">
        <v>301</v>
      </c>
      <c r="F5898" t="s">
        <v>16</v>
      </c>
      <c r="G5898">
        <v>1187</v>
      </c>
      <c r="H5898" t="s">
        <v>18</v>
      </c>
      <c r="I5898" t="s">
        <v>24</v>
      </c>
      <c r="J5898">
        <v>7.3</v>
      </c>
      <c r="K5898">
        <v>21</v>
      </c>
      <c r="L5898">
        <v>0</v>
      </c>
      <c r="M5898">
        <v>1</v>
      </c>
      <c r="N5898" t="str">
        <f t="shared" si="184"/>
        <v>Weather Imapct</v>
      </c>
      <c r="O5898" t="str">
        <f t="shared" si="185"/>
        <v>Not Cancelled</v>
      </c>
      <c r="P5898" t="str">
        <f>TEXT(Table1[[#This Row],[Departure_Time]],"mmm yyyy")</f>
        <v>Nov 2024</v>
      </c>
    </row>
    <row r="5899" spans="1:16" x14ac:dyDescent="0.25">
      <c r="A5899" t="s">
        <v>794</v>
      </c>
      <c r="B5899" t="s">
        <v>23</v>
      </c>
      <c r="C5899" t="s">
        <v>23</v>
      </c>
      <c r="D5899" s="5">
        <v>45416.630555555559</v>
      </c>
      <c r="E5899">
        <v>324</v>
      </c>
      <c r="F5899" t="s">
        <v>16</v>
      </c>
      <c r="G5899">
        <v>1482</v>
      </c>
      <c r="H5899" t="s">
        <v>17</v>
      </c>
      <c r="I5899" t="s">
        <v>24</v>
      </c>
      <c r="J5899">
        <v>8.4</v>
      </c>
      <c r="K5899">
        <v>26</v>
      </c>
      <c r="L5899">
        <v>0</v>
      </c>
      <c r="M5899">
        <v>0</v>
      </c>
      <c r="N5899" t="str">
        <f t="shared" si="184"/>
        <v>No Weather Impact</v>
      </c>
      <c r="O5899" t="str">
        <f t="shared" si="185"/>
        <v>Not Cancelled</v>
      </c>
      <c r="P5899" t="str">
        <f>TEXT(Table1[[#This Row],[Departure_Time]],"mmm yyyy")</f>
        <v>May 2024</v>
      </c>
    </row>
    <row r="5900" spans="1:16" x14ac:dyDescent="0.25">
      <c r="A5900" t="s">
        <v>667</v>
      </c>
      <c r="B5900" t="s">
        <v>36</v>
      </c>
      <c r="C5900" t="s">
        <v>31</v>
      </c>
      <c r="D5900" s="5">
        <v>45309.366666666669</v>
      </c>
      <c r="E5900">
        <v>160</v>
      </c>
      <c r="F5900" t="s">
        <v>41</v>
      </c>
      <c r="G5900">
        <v>1416</v>
      </c>
      <c r="H5900" t="s">
        <v>18</v>
      </c>
      <c r="I5900" t="s">
        <v>24</v>
      </c>
      <c r="J5900">
        <v>3.2</v>
      </c>
      <c r="K5900">
        <v>3</v>
      </c>
      <c r="L5900">
        <v>0</v>
      </c>
      <c r="M5900">
        <v>0</v>
      </c>
      <c r="N5900" t="str">
        <f t="shared" si="184"/>
        <v>No Weather Impact</v>
      </c>
      <c r="O5900" t="str">
        <f t="shared" si="185"/>
        <v>Not Cancelled</v>
      </c>
      <c r="P5900" t="str">
        <f>TEXT(Table1[[#This Row],[Departure_Time]],"mmm yyyy")</f>
        <v>Jan 2024</v>
      </c>
    </row>
    <row r="5901" spans="1:16" x14ac:dyDescent="0.25">
      <c r="A5901" t="s">
        <v>1092</v>
      </c>
      <c r="B5901" t="s">
        <v>26</v>
      </c>
      <c r="C5901" t="s">
        <v>29</v>
      </c>
      <c r="D5901" s="5">
        <v>45097.258333333331</v>
      </c>
      <c r="E5901">
        <v>228</v>
      </c>
      <c r="F5901" t="s">
        <v>16</v>
      </c>
      <c r="G5901">
        <v>1136</v>
      </c>
      <c r="H5901" t="s">
        <v>18</v>
      </c>
      <c r="I5901" t="s">
        <v>24</v>
      </c>
      <c r="J5901">
        <v>7.4</v>
      </c>
      <c r="K5901">
        <v>8</v>
      </c>
      <c r="L5901">
        <v>1</v>
      </c>
      <c r="M5901">
        <v>0</v>
      </c>
      <c r="N5901" t="str">
        <f t="shared" si="184"/>
        <v>No Weather Impact</v>
      </c>
      <c r="O5901" t="str">
        <f t="shared" si="185"/>
        <v>Not Cancelled</v>
      </c>
      <c r="P5901" t="str">
        <f>TEXT(Table1[[#This Row],[Departure_Time]],"mmm yyyy")</f>
        <v>Jun 2023</v>
      </c>
    </row>
    <row r="5902" spans="1:16" x14ac:dyDescent="0.25">
      <c r="A5902" t="s">
        <v>1945</v>
      </c>
      <c r="B5902" t="s">
        <v>14</v>
      </c>
      <c r="C5902" t="s">
        <v>15</v>
      </c>
      <c r="D5902" s="5">
        <v>45330.618055555555</v>
      </c>
      <c r="E5902">
        <v>194</v>
      </c>
      <c r="F5902" t="s">
        <v>16</v>
      </c>
      <c r="G5902">
        <v>1141</v>
      </c>
      <c r="H5902" t="s">
        <v>18</v>
      </c>
      <c r="I5902" t="s">
        <v>24</v>
      </c>
      <c r="J5902">
        <v>7.7</v>
      </c>
      <c r="K5902">
        <v>3</v>
      </c>
      <c r="L5902">
        <v>0</v>
      </c>
      <c r="M5902">
        <v>0</v>
      </c>
      <c r="N5902" t="str">
        <f t="shared" si="184"/>
        <v>No Weather Impact</v>
      </c>
      <c r="O5902" t="str">
        <f t="shared" si="185"/>
        <v>Not Cancelled</v>
      </c>
      <c r="P5902" t="str">
        <f>TEXT(Table1[[#This Row],[Departure_Time]],"mmm yyyy")</f>
        <v>Feb 2024</v>
      </c>
    </row>
    <row r="5903" spans="1:16" x14ac:dyDescent="0.25">
      <c r="A5903" t="s">
        <v>723</v>
      </c>
      <c r="B5903" t="s">
        <v>31</v>
      </c>
      <c r="C5903" t="s">
        <v>26</v>
      </c>
      <c r="D5903" s="5">
        <v>45630.909722222219</v>
      </c>
      <c r="E5903">
        <v>250</v>
      </c>
      <c r="F5903" t="s">
        <v>16</v>
      </c>
      <c r="G5903">
        <v>1397</v>
      </c>
      <c r="H5903" t="s">
        <v>21</v>
      </c>
      <c r="I5903" t="s">
        <v>24</v>
      </c>
      <c r="J5903">
        <v>7.3</v>
      </c>
      <c r="K5903">
        <v>12</v>
      </c>
      <c r="L5903">
        <v>0</v>
      </c>
      <c r="M5903">
        <v>1</v>
      </c>
      <c r="N5903" t="str">
        <f t="shared" si="184"/>
        <v>Weather Imapct</v>
      </c>
      <c r="O5903" t="str">
        <f t="shared" si="185"/>
        <v>Not Cancelled</v>
      </c>
      <c r="P5903" t="str">
        <f>TEXT(Table1[[#This Row],[Departure_Time]],"mmm yyyy")</f>
        <v>Dec 2024</v>
      </c>
    </row>
    <row r="5904" spans="1:16" x14ac:dyDescent="0.25">
      <c r="A5904" t="s">
        <v>317</v>
      </c>
      <c r="B5904" t="s">
        <v>15</v>
      </c>
      <c r="C5904" t="s">
        <v>36</v>
      </c>
      <c r="D5904" s="5">
        <v>45324.081944444442</v>
      </c>
      <c r="E5904">
        <v>101</v>
      </c>
      <c r="F5904" t="s">
        <v>16</v>
      </c>
      <c r="G5904">
        <v>1316</v>
      </c>
      <c r="H5904" t="s">
        <v>27</v>
      </c>
      <c r="I5904" t="s">
        <v>24</v>
      </c>
      <c r="J5904">
        <v>6.2</v>
      </c>
      <c r="K5904">
        <v>1</v>
      </c>
      <c r="L5904">
        <v>0</v>
      </c>
      <c r="M5904">
        <v>0</v>
      </c>
      <c r="N5904" t="str">
        <f t="shared" si="184"/>
        <v>No Weather Impact</v>
      </c>
      <c r="O5904" t="str">
        <f t="shared" si="185"/>
        <v>Not Cancelled</v>
      </c>
      <c r="P5904" t="str">
        <f>TEXT(Table1[[#This Row],[Departure_Time]],"mmm yyyy")</f>
        <v>Feb 2024</v>
      </c>
    </row>
    <row r="5905" spans="1:16" x14ac:dyDescent="0.25">
      <c r="A5905" t="s">
        <v>537</v>
      </c>
      <c r="B5905" t="s">
        <v>36</v>
      </c>
      <c r="C5905" t="s">
        <v>29</v>
      </c>
      <c r="D5905" s="5">
        <v>45125.570833333331</v>
      </c>
      <c r="E5905">
        <v>112</v>
      </c>
      <c r="F5905" t="s">
        <v>16</v>
      </c>
      <c r="G5905">
        <v>1231</v>
      </c>
      <c r="H5905" t="s">
        <v>17</v>
      </c>
      <c r="I5905" t="s">
        <v>24</v>
      </c>
      <c r="J5905">
        <v>6.7</v>
      </c>
      <c r="K5905">
        <v>1</v>
      </c>
      <c r="L5905">
        <v>0</v>
      </c>
      <c r="M5905">
        <v>0</v>
      </c>
      <c r="N5905" t="str">
        <f t="shared" si="184"/>
        <v>No Weather Impact</v>
      </c>
      <c r="O5905" t="str">
        <f t="shared" si="185"/>
        <v>Not Cancelled</v>
      </c>
      <c r="P5905" t="str">
        <f>TEXT(Table1[[#This Row],[Departure_Time]],"mmm yyyy")</f>
        <v>Jul 2023</v>
      </c>
    </row>
    <row r="5906" spans="1:16" x14ac:dyDescent="0.25">
      <c r="A5906" t="s">
        <v>916</v>
      </c>
      <c r="B5906" t="s">
        <v>26</v>
      </c>
      <c r="C5906" t="s">
        <v>14</v>
      </c>
      <c r="D5906" s="5">
        <v>45071.67083333333</v>
      </c>
      <c r="E5906">
        <v>141</v>
      </c>
      <c r="F5906" t="s">
        <v>41</v>
      </c>
      <c r="G5906">
        <v>1204</v>
      </c>
      <c r="H5906" t="s">
        <v>18</v>
      </c>
      <c r="I5906" t="s">
        <v>24</v>
      </c>
      <c r="J5906">
        <v>3.9</v>
      </c>
      <c r="K5906">
        <v>8</v>
      </c>
      <c r="L5906">
        <v>0</v>
      </c>
      <c r="M5906">
        <v>0</v>
      </c>
      <c r="N5906" t="str">
        <f t="shared" si="184"/>
        <v>No Weather Impact</v>
      </c>
      <c r="O5906" t="str">
        <f t="shared" si="185"/>
        <v>Not Cancelled</v>
      </c>
      <c r="P5906" t="str">
        <f>TEXT(Table1[[#This Row],[Departure_Time]],"mmm yyyy")</f>
        <v>May 2023</v>
      </c>
    </row>
    <row r="5907" spans="1:16" x14ac:dyDescent="0.25">
      <c r="A5907" t="s">
        <v>1815</v>
      </c>
      <c r="B5907" t="s">
        <v>14</v>
      </c>
      <c r="C5907" t="s">
        <v>14</v>
      </c>
      <c r="D5907" s="5">
        <v>45186.787499999999</v>
      </c>
      <c r="E5907">
        <v>152</v>
      </c>
      <c r="F5907" t="s">
        <v>16</v>
      </c>
      <c r="G5907">
        <v>1097</v>
      </c>
      <c r="H5907" t="s">
        <v>17</v>
      </c>
      <c r="I5907" t="s">
        <v>130</v>
      </c>
      <c r="J5907">
        <v>7</v>
      </c>
      <c r="K5907">
        <v>17</v>
      </c>
      <c r="L5907">
        <v>0</v>
      </c>
      <c r="M5907">
        <v>1</v>
      </c>
      <c r="N5907" t="str">
        <f t="shared" si="184"/>
        <v>Weather Imapct</v>
      </c>
      <c r="O5907" t="str">
        <f t="shared" si="185"/>
        <v>Not Cancelled</v>
      </c>
      <c r="P5907" t="str">
        <f>TEXT(Table1[[#This Row],[Departure_Time]],"mmm yyyy")</f>
        <v>Sep 2023</v>
      </c>
    </row>
    <row r="5908" spans="1:16" x14ac:dyDescent="0.25">
      <c r="A5908" t="s">
        <v>1384</v>
      </c>
      <c r="B5908" t="s">
        <v>29</v>
      </c>
      <c r="C5908" t="s">
        <v>20</v>
      </c>
      <c r="D5908" s="5">
        <v>45367.347222222219</v>
      </c>
      <c r="E5908">
        <v>146</v>
      </c>
      <c r="F5908" t="s">
        <v>41</v>
      </c>
      <c r="G5908">
        <v>1858</v>
      </c>
      <c r="H5908" t="s">
        <v>18</v>
      </c>
      <c r="I5908" t="s">
        <v>130</v>
      </c>
      <c r="J5908">
        <v>9.6</v>
      </c>
      <c r="K5908">
        <v>2</v>
      </c>
      <c r="L5908">
        <v>0</v>
      </c>
      <c r="M5908">
        <v>0</v>
      </c>
      <c r="N5908" t="str">
        <f t="shared" si="184"/>
        <v>No Weather Impact</v>
      </c>
      <c r="O5908" t="str">
        <f t="shared" si="185"/>
        <v>Not Cancelled</v>
      </c>
      <c r="P5908" t="str">
        <f>TEXT(Table1[[#This Row],[Departure_Time]],"mmm yyyy")</f>
        <v>Mar 2024</v>
      </c>
    </row>
    <row r="5909" spans="1:16" x14ac:dyDescent="0.25">
      <c r="A5909" t="s">
        <v>1667</v>
      </c>
      <c r="B5909" t="s">
        <v>20</v>
      </c>
      <c r="C5909" t="s">
        <v>15</v>
      </c>
      <c r="D5909" s="5">
        <v>45155.738194444442</v>
      </c>
      <c r="E5909">
        <v>185</v>
      </c>
      <c r="F5909" t="s">
        <v>16</v>
      </c>
      <c r="G5909">
        <v>1158</v>
      </c>
      <c r="H5909" t="s">
        <v>27</v>
      </c>
      <c r="I5909" t="s">
        <v>39</v>
      </c>
      <c r="J5909">
        <v>6.2</v>
      </c>
      <c r="K5909">
        <v>13</v>
      </c>
      <c r="L5909">
        <v>0</v>
      </c>
      <c r="M5909">
        <v>0</v>
      </c>
      <c r="N5909" t="str">
        <f t="shared" si="184"/>
        <v>No Weather Impact</v>
      </c>
      <c r="O5909" t="str">
        <f t="shared" si="185"/>
        <v>Not Cancelled</v>
      </c>
      <c r="P5909" t="str">
        <f>TEXT(Table1[[#This Row],[Departure_Time]],"mmm yyyy")</f>
        <v>Aug 2023</v>
      </c>
    </row>
    <row r="5910" spans="1:16" x14ac:dyDescent="0.25">
      <c r="A5910" t="s">
        <v>87</v>
      </c>
      <c r="B5910" t="s">
        <v>15</v>
      </c>
      <c r="C5910" t="s">
        <v>23</v>
      </c>
      <c r="D5910" s="5">
        <v>45460.941666666666</v>
      </c>
      <c r="E5910">
        <v>186</v>
      </c>
      <c r="F5910" t="s">
        <v>16</v>
      </c>
      <c r="G5910">
        <v>870</v>
      </c>
      <c r="H5910" t="s">
        <v>18</v>
      </c>
      <c r="I5910" t="s">
        <v>24</v>
      </c>
      <c r="J5910">
        <v>8.5</v>
      </c>
      <c r="K5910">
        <v>0</v>
      </c>
      <c r="L5910">
        <v>0</v>
      </c>
      <c r="M5910">
        <v>0</v>
      </c>
      <c r="N5910" t="str">
        <f t="shared" si="184"/>
        <v>No Weather Impact</v>
      </c>
      <c r="O5910" t="str">
        <f t="shared" si="185"/>
        <v>Not Cancelled</v>
      </c>
      <c r="P5910" t="str">
        <f>TEXT(Table1[[#This Row],[Departure_Time]],"mmm yyyy")</f>
        <v>Jun 2024</v>
      </c>
    </row>
    <row r="5911" spans="1:16" x14ac:dyDescent="0.25">
      <c r="A5911" t="s">
        <v>1946</v>
      </c>
      <c r="B5911" t="s">
        <v>14</v>
      </c>
      <c r="C5911" t="s">
        <v>15</v>
      </c>
      <c r="D5911" s="5">
        <v>45528.832638888889</v>
      </c>
      <c r="E5911">
        <v>242</v>
      </c>
      <c r="F5911" t="s">
        <v>16</v>
      </c>
      <c r="G5911">
        <v>1288</v>
      </c>
      <c r="H5911" t="s">
        <v>17</v>
      </c>
      <c r="I5911" t="s">
        <v>24</v>
      </c>
      <c r="J5911">
        <v>7.5</v>
      </c>
      <c r="K5911">
        <v>60</v>
      </c>
      <c r="L5911">
        <v>0</v>
      </c>
      <c r="M5911">
        <v>0</v>
      </c>
      <c r="N5911" t="str">
        <f t="shared" si="184"/>
        <v>No Weather Impact</v>
      </c>
      <c r="O5911" t="str">
        <f t="shared" si="185"/>
        <v>Not Cancelled</v>
      </c>
      <c r="P5911" t="str">
        <f>TEXT(Table1[[#This Row],[Departure_Time]],"mmm yyyy")</f>
        <v>Aug 2024</v>
      </c>
    </row>
    <row r="5912" spans="1:16" x14ac:dyDescent="0.25">
      <c r="A5912" t="s">
        <v>801</v>
      </c>
      <c r="B5912" t="s">
        <v>36</v>
      </c>
      <c r="C5912" t="s">
        <v>14</v>
      </c>
      <c r="D5912" s="5">
        <v>45108.65347222222</v>
      </c>
      <c r="E5912">
        <v>126</v>
      </c>
      <c r="F5912" t="s">
        <v>16</v>
      </c>
      <c r="G5912">
        <v>1512</v>
      </c>
      <c r="H5912" t="s">
        <v>17</v>
      </c>
      <c r="I5912" t="s">
        <v>24</v>
      </c>
      <c r="J5912">
        <v>8</v>
      </c>
      <c r="K5912">
        <v>21</v>
      </c>
      <c r="L5912">
        <v>0</v>
      </c>
      <c r="M5912">
        <v>0</v>
      </c>
      <c r="N5912" t="str">
        <f t="shared" si="184"/>
        <v>No Weather Impact</v>
      </c>
      <c r="O5912" t="str">
        <f t="shared" si="185"/>
        <v>Not Cancelled</v>
      </c>
      <c r="P5912" t="str">
        <f>TEXT(Table1[[#This Row],[Departure_Time]],"mmm yyyy")</f>
        <v>Jul 2023</v>
      </c>
    </row>
    <row r="5913" spans="1:16" x14ac:dyDescent="0.25">
      <c r="A5913" t="s">
        <v>1305</v>
      </c>
      <c r="B5913" t="s">
        <v>23</v>
      </c>
      <c r="C5913" t="s">
        <v>31</v>
      </c>
      <c r="D5913" s="5">
        <v>45085.256249999999</v>
      </c>
      <c r="E5913">
        <v>218</v>
      </c>
      <c r="F5913" t="s">
        <v>16</v>
      </c>
      <c r="G5913">
        <v>1394</v>
      </c>
      <c r="H5913" t="s">
        <v>21</v>
      </c>
      <c r="I5913" t="s">
        <v>24</v>
      </c>
      <c r="J5913">
        <v>9.4</v>
      </c>
      <c r="K5913">
        <v>7</v>
      </c>
      <c r="L5913">
        <v>0</v>
      </c>
      <c r="M5913">
        <v>0</v>
      </c>
      <c r="N5913" t="str">
        <f t="shared" si="184"/>
        <v>No Weather Impact</v>
      </c>
      <c r="O5913" t="str">
        <f t="shared" si="185"/>
        <v>Not Cancelled</v>
      </c>
      <c r="P5913" t="str">
        <f>TEXT(Table1[[#This Row],[Departure_Time]],"mmm yyyy")</f>
        <v>Jun 2023</v>
      </c>
    </row>
    <row r="5914" spans="1:16" x14ac:dyDescent="0.25">
      <c r="A5914" t="s">
        <v>1837</v>
      </c>
      <c r="B5914" t="s">
        <v>31</v>
      </c>
      <c r="C5914" t="s">
        <v>20</v>
      </c>
      <c r="D5914" s="5">
        <v>45098.809027777781</v>
      </c>
      <c r="E5914">
        <v>163</v>
      </c>
      <c r="F5914" t="s">
        <v>16</v>
      </c>
      <c r="G5914">
        <v>1361</v>
      </c>
      <c r="H5914" t="s">
        <v>27</v>
      </c>
      <c r="I5914" t="s">
        <v>130</v>
      </c>
      <c r="J5914">
        <v>5.9</v>
      </c>
      <c r="K5914">
        <v>1</v>
      </c>
      <c r="L5914">
        <v>0</v>
      </c>
      <c r="M5914">
        <v>0</v>
      </c>
      <c r="N5914" t="str">
        <f t="shared" si="184"/>
        <v>No Weather Impact</v>
      </c>
      <c r="O5914" t="str">
        <f t="shared" si="185"/>
        <v>Not Cancelled</v>
      </c>
      <c r="P5914" t="str">
        <f>TEXT(Table1[[#This Row],[Departure_Time]],"mmm yyyy")</f>
        <v>Jun 2023</v>
      </c>
    </row>
    <row r="5915" spans="1:16" x14ac:dyDescent="0.25">
      <c r="A5915" t="s">
        <v>356</v>
      </c>
      <c r="B5915" t="s">
        <v>15</v>
      </c>
      <c r="C5915" t="s">
        <v>36</v>
      </c>
      <c r="D5915" s="5">
        <v>45043.781944444447</v>
      </c>
      <c r="E5915">
        <v>93</v>
      </c>
      <c r="F5915" t="s">
        <v>16</v>
      </c>
      <c r="G5915">
        <v>1339</v>
      </c>
      <c r="H5915" t="s">
        <v>21</v>
      </c>
      <c r="I5915" t="s">
        <v>24</v>
      </c>
      <c r="J5915">
        <v>4.5999999999999996</v>
      </c>
      <c r="K5915">
        <v>4</v>
      </c>
      <c r="L5915">
        <v>0</v>
      </c>
      <c r="M5915">
        <v>0</v>
      </c>
      <c r="N5915" t="str">
        <f t="shared" si="184"/>
        <v>No Weather Impact</v>
      </c>
      <c r="O5915" t="str">
        <f t="shared" si="185"/>
        <v>Not Cancelled</v>
      </c>
      <c r="P5915" t="str">
        <f>TEXT(Table1[[#This Row],[Departure_Time]],"mmm yyyy")</f>
        <v>Apr 2023</v>
      </c>
    </row>
    <row r="5916" spans="1:16" x14ac:dyDescent="0.25">
      <c r="A5916" t="s">
        <v>1081</v>
      </c>
      <c r="B5916" t="s">
        <v>29</v>
      </c>
      <c r="C5916" t="s">
        <v>36</v>
      </c>
      <c r="D5916" s="5">
        <v>45290.293055555558</v>
      </c>
      <c r="E5916">
        <v>109</v>
      </c>
      <c r="F5916" t="s">
        <v>16</v>
      </c>
      <c r="G5916">
        <v>1212</v>
      </c>
      <c r="H5916" t="s">
        <v>21</v>
      </c>
      <c r="I5916" t="s">
        <v>24</v>
      </c>
      <c r="J5916">
        <v>6.3</v>
      </c>
      <c r="K5916">
        <v>5</v>
      </c>
      <c r="L5916">
        <v>0</v>
      </c>
      <c r="M5916">
        <v>0</v>
      </c>
      <c r="N5916" t="str">
        <f t="shared" si="184"/>
        <v>No Weather Impact</v>
      </c>
      <c r="O5916" t="str">
        <f t="shared" si="185"/>
        <v>Not Cancelled</v>
      </c>
      <c r="P5916" t="str">
        <f>TEXT(Table1[[#This Row],[Departure_Time]],"mmm yyyy")</f>
        <v>Dec 2023</v>
      </c>
    </row>
    <row r="5917" spans="1:16" x14ac:dyDescent="0.25">
      <c r="A5917" t="s">
        <v>176</v>
      </c>
      <c r="B5917" t="s">
        <v>20</v>
      </c>
      <c r="C5917" t="s">
        <v>23</v>
      </c>
      <c r="D5917" s="5">
        <v>45294.276388888888</v>
      </c>
      <c r="E5917">
        <v>155</v>
      </c>
      <c r="F5917" t="s">
        <v>41</v>
      </c>
      <c r="G5917">
        <v>1786</v>
      </c>
      <c r="H5917" t="s">
        <v>18</v>
      </c>
      <c r="I5917" t="s">
        <v>24</v>
      </c>
      <c r="J5917">
        <v>5.6</v>
      </c>
      <c r="K5917">
        <v>9</v>
      </c>
      <c r="L5917">
        <v>0</v>
      </c>
      <c r="M5917">
        <v>0</v>
      </c>
      <c r="N5917" t="str">
        <f t="shared" si="184"/>
        <v>No Weather Impact</v>
      </c>
      <c r="O5917" t="str">
        <f t="shared" si="185"/>
        <v>Not Cancelled</v>
      </c>
      <c r="P5917" t="str">
        <f>TEXT(Table1[[#This Row],[Departure_Time]],"mmm yyyy")</f>
        <v>Jan 2024</v>
      </c>
    </row>
    <row r="5918" spans="1:16" x14ac:dyDescent="0.25">
      <c r="A5918" t="s">
        <v>1904</v>
      </c>
      <c r="B5918" t="s">
        <v>26</v>
      </c>
      <c r="C5918" t="s">
        <v>23</v>
      </c>
      <c r="D5918" s="5">
        <v>45434.636805555558</v>
      </c>
      <c r="E5918">
        <v>126</v>
      </c>
      <c r="F5918" t="s">
        <v>16</v>
      </c>
      <c r="G5918">
        <v>1199</v>
      </c>
      <c r="H5918" t="s">
        <v>17</v>
      </c>
      <c r="I5918" t="s">
        <v>130</v>
      </c>
      <c r="J5918">
        <v>6.4</v>
      </c>
      <c r="K5918">
        <v>1</v>
      </c>
      <c r="L5918">
        <v>0</v>
      </c>
      <c r="M5918">
        <v>0</v>
      </c>
      <c r="N5918" t="str">
        <f t="shared" si="184"/>
        <v>No Weather Impact</v>
      </c>
      <c r="O5918" t="str">
        <f t="shared" si="185"/>
        <v>Not Cancelled</v>
      </c>
      <c r="P5918" t="str">
        <f>TEXT(Table1[[#This Row],[Departure_Time]],"mmm yyyy")</f>
        <v>May 2024</v>
      </c>
    </row>
    <row r="5919" spans="1:16" x14ac:dyDescent="0.25">
      <c r="A5919" t="s">
        <v>1676</v>
      </c>
      <c r="B5919" t="s">
        <v>15</v>
      </c>
      <c r="C5919" t="s">
        <v>29</v>
      </c>
      <c r="D5919" s="5">
        <v>45346.382638888892</v>
      </c>
      <c r="E5919">
        <v>180</v>
      </c>
      <c r="F5919" t="s">
        <v>16</v>
      </c>
      <c r="G5919">
        <v>950</v>
      </c>
      <c r="H5919" t="s">
        <v>18</v>
      </c>
      <c r="I5919" t="s">
        <v>39</v>
      </c>
      <c r="J5919">
        <v>6.9</v>
      </c>
      <c r="K5919">
        <v>5</v>
      </c>
      <c r="L5919">
        <v>0</v>
      </c>
      <c r="M5919">
        <v>0</v>
      </c>
      <c r="N5919" t="str">
        <f t="shared" si="184"/>
        <v>No Weather Impact</v>
      </c>
      <c r="O5919" t="str">
        <f t="shared" si="185"/>
        <v>Not Cancelled</v>
      </c>
      <c r="P5919" t="str">
        <f>TEXT(Table1[[#This Row],[Departure_Time]],"mmm yyyy")</f>
        <v>Feb 2024</v>
      </c>
    </row>
    <row r="5920" spans="1:16" x14ac:dyDescent="0.25">
      <c r="A5920" t="s">
        <v>285</v>
      </c>
      <c r="B5920" t="s">
        <v>20</v>
      </c>
      <c r="C5920" t="s">
        <v>29</v>
      </c>
      <c r="D5920" s="5">
        <v>45703.788194444445</v>
      </c>
      <c r="E5920">
        <v>62</v>
      </c>
      <c r="F5920" t="s">
        <v>16</v>
      </c>
      <c r="G5920">
        <v>1152</v>
      </c>
      <c r="H5920" t="s">
        <v>17</v>
      </c>
      <c r="I5920" t="s">
        <v>39</v>
      </c>
      <c r="J5920">
        <v>7.6</v>
      </c>
      <c r="K5920">
        <v>12</v>
      </c>
      <c r="L5920">
        <v>0</v>
      </c>
      <c r="M5920">
        <v>0</v>
      </c>
      <c r="N5920" t="str">
        <f t="shared" si="184"/>
        <v>No Weather Impact</v>
      </c>
      <c r="O5920" t="str">
        <f t="shared" si="185"/>
        <v>Not Cancelled</v>
      </c>
      <c r="P5920" t="str">
        <f>TEXT(Table1[[#This Row],[Departure_Time]],"mmm yyyy")</f>
        <v>Feb 2025</v>
      </c>
    </row>
    <row r="5921" spans="1:16" x14ac:dyDescent="0.25">
      <c r="A5921" t="s">
        <v>1513</v>
      </c>
      <c r="B5921" t="s">
        <v>23</v>
      </c>
      <c r="C5921" t="s">
        <v>15</v>
      </c>
      <c r="D5921" s="5">
        <v>45450.752083333333</v>
      </c>
      <c r="E5921">
        <v>336</v>
      </c>
      <c r="F5921" t="s">
        <v>16</v>
      </c>
      <c r="G5921">
        <v>1006</v>
      </c>
      <c r="H5921" t="s">
        <v>27</v>
      </c>
      <c r="I5921" t="s">
        <v>24</v>
      </c>
      <c r="J5921">
        <v>6.9</v>
      </c>
      <c r="K5921">
        <v>1</v>
      </c>
      <c r="L5921">
        <v>1</v>
      </c>
      <c r="M5921">
        <v>0</v>
      </c>
      <c r="N5921" t="str">
        <f t="shared" si="184"/>
        <v>No Weather Impact</v>
      </c>
      <c r="O5921" t="str">
        <f t="shared" si="185"/>
        <v>Not Cancelled</v>
      </c>
      <c r="P5921" t="str">
        <f>TEXT(Table1[[#This Row],[Departure_Time]],"mmm yyyy")</f>
        <v>Jun 2024</v>
      </c>
    </row>
    <row r="5922" spans="1:16" x14ac:dyDescent="0.25">
      <c r="A5922" t="s">
        <v>1003</v>
      </c>
      <c r="B5922" t="s">
        <v>15</v>
      </c>
      <c r="C5922" t="s">
        <v>15</v>
      </c>
      <c r="D5922" s="5">
        <v>45477.883333333331</v>
      </c>
      <c r="E5922">
        <v>204</v>
      </c>
      <c r="F5922" t="s">
        <v>16</v>
      </c>
      <c r="G5922">
        <v>1579</v>
      </c>
      <c r="H5922" t="s">
        <v>21</v>
      </c>
      <c r="I5922" t="s">
        <v>24</v>
      </c>
      <c r="J5922">
        <v>7.3</v>
      </c>
      <c r="K5922">
        <v>1</v>
      </c>
      <c r="L5922">
        <v>0</v>
      </c>
      <c r="M5922">
        <v>0</v>
      </c>
      <c r="N5922" t="str">
        <f t="shared" si="184"/>
        <v>No Weather Impact</v>
      </c>
      <c r="O5922" t="str">
        <f t="shared" si="185"/>
        <v>Not Cancelled</v>
      </c>
      <c r="P5922" t="str">
        <f>TEXT(Table1[[#This Row],[Departure_Time]],"mmm yyyy")</f>
        <v>Jul 2024</v>
      </c>
    </row>
    <row r="5923" spans="1:16" x14ac:dyDescent="0.25">
      <c r="A5923" t="s">
        <v>19</v>
      </c>
      <c r="B5923" t="s">
        <v>26</v>
      </c>
      <c r="C5923" t="s">
        <v>29</v>
      </c>
      <c r="D5923" s="5">
        <v>45231.006944444445</v>
      </c>
      <c r="E5923">
        <v>331</v>
      </c>
      <c r="F5923" t="s">
        <v>16</v>
      </c>
      <c r="G5923">
        <v>1653</v>
      </c>
      <c r="H5923" t="s">
        <v>18</v>
      </c>
      <c r="I5923" t="s">
        <v>24</v>
      </c>
      <c r="J5923">
        <v>7.4</v>
      </c>
      <c r="K5923">
        <v>14</v>
      </c>
      <c r="L5923">
        <v>0</v>
      </c>
      <c r="M5923">
        <v>0</v>
      </c>
      <c r="N5923" t="str">
        <f t="shared" si="184"/>
        <v>No Weather Impact</v>
      </c>
      <c r="O5923" t="str">
        <f t="shared" si="185"/>
        <v>Not Cancelled</v>
      </c>
      <c r="P5923" t="str">
        <f>TEXT(Table1[[#This Row],[Departure_Time]],"mmm yyyy")</f>
        <v>Nov 2023</v>
      </c>
    </row>
    <row r="5924" spans="1:16" x14ac:dyDescent="0.25">
      <c r="A5924" t="s">
        <v>1205</v>
      </c>
      <c r="B5924" t="s">
        <v>31</v>
      </c>
      <c r="C5924" t="s">
        <v>20</v>
      </c>
      <c r="D5924" s="5">
        <v>45276.489583333336</v>
      </c>
      <c r="E5924">
        <v>159</v>
      </c>
      <c r="F5924" t="s">
        <v>16</v>
      </c>
      <c r="G5924">
        <v>1368</v>
      </c>
      <c r="H5924" t="s">
        <v>21</v>
      </c>
      <c r="I5924" t="s">
        <v>24</v>
      </c>
      <c r="J5924">
        <v>7</v>
      </c>
      <c r="K5924">
        <v>4</v>
      </c>
      <c r="L5924">
        <v>0</v>
      </c>
      <c r="M5924">
        <v>0</v>
      </c>
      <c r="N5924" t="str">
        <f t="shared" si="184"/>
        <v>No Weather Impact</v>
      </c>
      <c r="O5924" t="str">
        <f t="shared" si="185"/>
        <v>Not Cancelled</v>
      </c>
      <c r="P5924" t="str">
        <f>TEXT(Table1[[#This Row],[Departure_Time]],"mmm yyyy")</f>
        <v>Dec 2023</v>
      </c>
    </row>
    <row r="5925" spans="1:16" x14ac:dyDescent="0.25">
      <c r="A5925" t="s">
        <v>170</v>
      </c>
      <c r="B5925" t="s">
        <v>20</v>
      </c>
      <c r="C5925" t="s">
        <v>14</v>
      </c>
      <c r="D5925" s="5">
        <v>45478.122916666667</v>
      </c>
      <c r="E5925">
        <v>265</v>
      </c>
      <c r="F5925" t="s">
        <v>16</v>
      </c>
      <c r="G5925">
        <v>1058</v>
      </c>
      <c r="H5925" t="s">
        <v>18</v>
      </c>
      <c r="I5925" t="s">
        <v>24</v>
      </c>
      <c r="J5925">
        <v>6.5</v>
      </c>
      <c r="K5925">
        <v>6</v>
      </c>
      <c r="L5925">
        <v>0</v>
      </c>
      <c r="M5925">
        <v>0</v>
      </c>
      <c r="N5925" t="str">
        <f t="shared" si="184"/>
        <v>No Weather Impact</v>
      </c>
      <c r="O5925" t="str">
        <f t="shared" si="185"/>
        <v>Not Cancelled</v>
      </c>
      <c r="P5925" t="str">
        <f>TEXT(Table1[[#This Row],[Departure_Time]],"mmm yyyy")</f>
        <v>Jul 2024</v>
      </c>
    </row>
    <row r="5926" spans="1:16" x14ac:dyDescent="0.25">
      <c r="A5926" t="s">
        <v>443</v>
      </c>
      <c r="B5926" t="s">
        <v>15</v>
      </c>
      <c r="C5926" t="s">
        <v>26</v>
      </c>
      <c r="D5926" s="5">
        <v>45638.773611111108</v>
      </c>
      <c r="E5926">
        <v>173</v>
      </c>
      <c r="F5926" t="s">
        <v>16</v>
      </c>
      <c r="G5926">
        <v>490</v>
      </c>
      <c r="H5926" t="s">
        <v>17</v>
      </c>
      <c r="I5926" t="s">
        <v>130</v>
      </c>
      <c r="J5926">
        <v>7.3</v>
      </c>
      <c r="K5926">
        <v>2</v>
      </c>
      <c r="L5926">
        <v>0</v>
      </c>
      <c r="M5926">
        <v>0</v>
      </c>
      <c r="N5926" t="str">
        <f t="shared" si="184"/>
        <v>No Weather Impact</v>
      </c>
      <c r="O5926" t="str">
        <f t="shared" si="185"/>
        <v>Not Cancelled</v>
      </c>
      <c r="P5926" t="str">
        <f>TEXT(Table1[[#This Row],[Departure_Time]],"mmm yyyy")</f>
        <v>Dec 2024</v>
      </c>
    </row>
    <row r="5927" spans="1:16" x14ac:dyDescent="0.25">
      <c r="A5927" t="s">
        <v>359</v>
      </c>
      <c r="B5927" t="s">
        <v>31</v>
      </c>
      <c r="C5927" t="s">
        <v>23</v>
      </c>
      <c r="D5927" s="5">
        <v>45544.308333333334</v>
      </c>
      <c r="E5927">
        <v>159</v>
      </c>
      <c r="F5927" t="s">
        <v>16</v>
      </c>
      <c r="G5927">
        <v>373</v>
      </c>
      <c r="H5927" t="s">
        <v>18</v>
      </c>
      <c r="I5927" t="s">
        <v>39</v>
      </c>
      <c r="J5927">
        <v>6.1</v>
      </c>
      <c r="K5927">
        <v>4</v>
      </c>
      <c r="L5927">
        <v>0</v>
      </c>
      <c r="M5927">
        <v>0</v>
      </c>
      <c r="N5927" t="str">
        <f t="shared" si="184"/>
        <v>No Weather Impact</v>
      </c>
      <c r="O5927" t="str">
        <f t="shared" si="185"/>
        <v>Not Cancelled</v>
      </c>
      <c r="P5927" t="str">
        <f>TEXT(Table1[[#This Row],[Departure_Time]],"mmm yyyy")</f>
        <v>Sep 2024</v>
      </c>
    </row>
    <row r="5928" spans="1:16" x14ac:dyDescent="0.25">
      <c r="A5928" t="s">
        <v>1368</v>
      </c>
      <c r="B5928" t="s">
        <v>29</v>
      </c>
      <c r="C5928" t="s">
        <v>23</v>
      </c>
      <c r="D5928" s="5">
        <v>45629.684027777781</v>
      </c>
      <c r="E5928">
        <v>248</v>
      </c>
      <c r="F5928" t="s">
        <v>16</v>
      </c>
      <c r="G5928">
        <v>746</v>
      </c>
      <c r="H5928" t="s">
        <v>18</v>
      </c>
      <c r="I5928" t="s">
        <v>24</v>
      </c>
      <c r="J5928">
        <v>4</v>
      </c>
      <c r="K5928">
        <v>1</v>
      </c>
      <c r="L5928">
        <v>0</v>
      </c>
      <c r="M5928">
        <v>1</v>
      </c>
      <c r="N5928" t="str">
        <f t="shared" si="184"/>
        <v>Weather Imapct</v>
      </c>
      <c r="O5928" t="str">
        <f t="shared" si="185"/>
        <v>Not Cancelled</v>
      </c>
      <c r="P5928" t="str">
        <f>TEXT(Table1[[#This Row],[Departure_Time]],"mmm yyyy")</f>
        <v>Dec 2024</v>
      </c>
    </row>
    <row r="5929" spans="1:16" x14ac:dyDescent="0.25">
      <c r="A5929" t="s">
        <v>1582</v>
      </c>
      <c r="B5929" t="s">
        <v>14</v>
      </c>
      <c r="C5929" t="s">
        <v>36</v>
      </c>
      <c r="D5929" s="5">
        <v>45615.45416666667</v>
      </c>
      <c r="E5929">
        <v>142</v>
      </c>
      <c r="F5929" t="s">
        <v>41</v>
      </c>
      <c r="G5929">
        <v>1401</v>
      </c>
      <c r="H5929" t="s">
        <v>27</v>
      </c>
      <c r="I5929" t="s">
        <v>18</v>
      </c>
      <c r="J5929">
        <v>5.5</v>
      </c>
      <c r="K5929">
        <v>2</v>
      </c>
      <c r="L5929">
        <v>0</v>
      </c>
      <c r="M5929">
        <v>0</v>
      </c>
      <c r="N5929" t="str">
        <f t="shared" si="184"/>
        <v>No Weather Impact</v>
      </c>
      <c r="O5929" t="str">
        <f t="shared" si="185"/>
        <v>Not Cancelled</v>
      </c>
      <c r="P5929" t="str">
        <f>TEXT(Table1[[#This Row],[Departure_Time]],"mmm yyyy")</f>
        <v>Nov 2024</v>
      </c>
    </row>
    <row r="5930" spans="1:16" x14ac:dyDescent="0.25">
      <c r="A5930" t="s">
        <v>1801</v>
      </c>
      <c r="B5930" t="s">
        <v>15</v>
      </c>
      <c r="C5930" t="s">
        <v>14</v>
      </c>
      <c r="D5930" s="5">
        <v>45708.40347222222</v>
      </c>
      <c r="E5930">
        <v>110</v>
      </c>
      <c r="F5930" t="s">
        <v>41</v>
      </c>
      <c r="G5930">
        <v>1117</v>
      </c>
      <c r="H5930" t="s">
        <v>18</v>
      </c>
      <c r="I5930" t="s">
        <v>24</v>
      </c>
      <c r="J5930">
        <v>7.8</v>
      </c>
      <c r="K5930">
        <v>18</v>
      </c>
      <c r="L5930">
        <v>0</v>
      </c>
      <c r="M5930">
        <v>0</v>
      </c>
      <c r="N5930" t="str">
        <f t="shared" si="184"/>
        <v>No Weather Impact</v>
      </c>
      <c r="O5930" t="str">
        <f t="shared" si="185"/>
        <v>Not Cancelled</v>
      </c>
      <c r="P5930" t="str">
        <f>TEXT(Table1[[#This Row],[Departure_Time]],"mmm yyyy")</f>
        <v>Feb 2025</v>
      </c>
    </row>
    <row r="5931" spans="1:16" x14ac:dyDescent="0.25">
      <c r="A5931" t="s">
        <v>1394</v>
      </c>
      <c r="B5931" t="s">
        <v>23</v>
      </c>
      <c r="C5931" t="s">
        <v>23</v>
      </c>
      <c r="D5931" s="5">
        <v>45714.874305555553</v>
      </c>
      <c r="E5931">
        <v>177</v>
      </c>
      <c r="F5931" t="s">
        <v>16</v>
      </c>
      <c r="G5931">
        <v>1243</v>
      </c>
      <c r="H5931" t="s">
        <v>21</v>
      </c>
      <c r="I5931" t="s">
        <v>24</v>
      </c>
      <c r="J5931">
        <v>7.4</v>
      </c>
      <c r="K5931">
        <v>4</v>
      </c>
      <c r="L5931">
        <v>0</v>
      </c>
      <c r="M5931">
        <v>0</v>
      </c>
      <c r="N5931" t="str">
        <f t="shared" si="184"/>
        <v>No Weather Impact</v>
      </c>
      <c r="O5931" t="str">
        <f t="shared" si="185"/>
        <v>Not Cancelled</v>
      </c>
      <c r="P5931" t="str">
        <f>TEXT(Table1[[#This Row],[Departure_Time]],"mmm yyyy")</f>
        <v>Feb 2025</v>
      </c>
    </row>
    <row r="5932" spans="1:16" x14ac:dyDescent="0.25">
      <c r="A5932" t="s">
        <v>271</v>
      </c>
      <c r="B5932" t="s">
        <v>29</v>
      </c>
      <c r="C5932" t="s">
        <v>15</v>
      </c>
      <c r="D5932" s="5">
        <v>45202.316666666666</v>
      </c>
      <c r="E5932">
        <v>99</v>
      </c>
      <c r="F5932" t="s">
        <v>16</v>
      </c>
      <c r="G5932">
        <v>1332</v>
      </c>
      <c r="H5932" t="s">
        <v>27</v>
      </c>
      <c r="I5932" t="s">
        <v>24</v>
      </c>
      <c r="J5932">
        <v>6.3</v>
      </c>
      <c r="K5932">
        <v>15</v>
      </c>
      <c r="L5932">
        <v>0</v>
      </c>
      <c r="M5932">
        <v>1</v>
      </c>
      <c r="N5932" t="str">
        <f t="shared" si="184"/>
        <v>Weather Imapct</v>
      </c>
      <c r="O5932" t="str">
        <f t="shared" si="185"/>
        <v>Not Cancelled</v>
      </c>
      <c r="P5932" t="str">
        <f>TEXT(Table1[[#This Row],[Departure_Time]],"mmm yyyy")</f>
        <v>Oct 2023</v>
      </c>
    </row>
    <row r="5933" spans="1:16" x14ac:dyDescent="0.25">
      <c r="A5933" t="s">
        <v>117</v>
      </c>
      <c r="B5933" t="s">
        <v>15</v>
      </c>
      <c r="C5933" t="s">
        <v>20</v>
      </c>
      <c r="D5933" s="5">
        <v>45039.719444444447</v>
      </c>
      <c r="E5933">
        <v>180</v>
      </c>
      <c r="F5933" t="s">
        <v>16</v>
      </c>
      <c r="G5933">
        <v>771</v>
      </c>
      <c r="H5933" t="s">
        <v>27</v>
      </c>
      <c r="I5933" t="s">
        <v>24</v>
      </c>
      <c r="J5933">
        <v>9.1999999999999993</v>
      </c>
      <c r="K5933">
        <v>43</v>
      </c>
      <c r="L5933">
        <v>0</v>
      </c>
      <c r="M5933">
        <v>0</v>
      </c>
      <c r="N5933" t="str">
        <f t="shared" si="184"/>
        <v>No Weather Impact</v>
      </c>
      <c r="O5933" t="str">
        <f t="shared" si="185"/>
        <v>Not Cancelled</v>
      </c>
      <c r="P5933" t="str">
        <f>TEXT(Table1[[#This Row],[Departure_Time]],"mmm yyyy")</f>
        <v>Apr 2023</v>
      </c>
    </row>
    <row r="5934" spans="1:16" x14ac:dyDescent="0.25">
      <c r="A5934" t="s">
        <v>601</v>
      </c>
      <c r="B5934" t="s">
        <v>36</v>
      </c>
      <c r="C5934" t="s">
        <v>15</v>
      </c>
      <c r="D5934" s="5">
        <v>45354.931944444441</v>
      </c>
      <c r="E5934">
        <v>99</v>
      </c>
      <c r="F5934" t="s">
        <v>16</v>
      </c>
      <c r="G5934">
        <v>941</v>
      </c>
      <c r="H5934" t="s">
        <v>21</v>
      </c>
      <c r="I5934" t="s">
        <v>18</v>
      </c>
      <c r="J5934">
        <v>7</v>
      </c>
      <c r="K5934">
        <v>9</v>
      </c>
      <c r="L5934">
        <v>0</v>
      </c>
      <c r="M5934">
        <v>0</v>
      </c>
      <c r="N5934" t="str">
        <f t="shared" si="184"/>
        <v>No Weather Impact</v>
      </c>
      <c r="O5934" t="str">
        <f t="shared" si="185"/>
        <v>Not Cancelled</v>
      </c>
      <c r="P5934" t="str">
        <f>TEXT(Table1[[#This Row],[Departure_Time]],"mmm yyyy")</f>
        <v>Mar 2024</v>
      </c>
    </row>
    <row r="5935" spans="1:16" x14ac:dyDescent="0.25">
      <c r="A5935" t="s">
        <v>1342</v>
      </c>
      <c r="B5935" t="s">
        <v>15</v>
      </c>
      <c r="C5935" t="s">
        <v>23</v>
      </c>
      <c r="D5935" s="5">
        <v>45326.138888888891</v>
      </c>
      <c r="E5935">
        <v>183</v>
      </c>
      <c r="F5935" t="s">
        <v>16</v>
      </c>
      <c r="G5935">
        <v>615</v>
      </c>
      <c r="H5935" t="s">
        <v>21</v>
      </c>
      <c r="I5935" t="s">
        <v>24</v>
      </c>
      <c r="J5935">
        <v>9.6999999999999993</v>
      </c>
      <c r="K5935">
        <v>17</v>
      </c>
      <c r="L5935">
        <v>0</v>
      </c>
      <c r="M5935">
        <v>0</v>
      </c>
      <c r="N5935" t="str">
        <f t="shared" si="184"/>
        <v>No Weather Impact</v>
      </c>
      <c r="O5935" t="str">
        <f t="shared" si="185"/>
        <v>Not Cancelled</v>
      </c>
      <c r="P5935" t="str">
        <f>TEXT(Table1[[#This Row],[Departure_Time]],"mmm yyyy")</f>
        <v>Feb 2024</v>
      </c>
    </row>
    <row r="5936" spans="1:16" x14ac:dyDescent="0.25">
      <c r="A5936" t="s">
        <v>1730</v>
      </c>
      <c r="B5936" t="s">
        <v>15</v>
      </c>
      <c r="C5936" t="s">
        <v>15</v>
      </c>
      <c r="D5936" s="5">
        <v>45343.776388888888</v>
      </c>
      <c r="E5936">
        <v>106</v>
      </c>
      <c r="F5936" t="s">
        <v>16</v>
      </c>
      <c r="G5936">
        <v>1090</v>
      </c>
      <c r="H5936" t="s">
        <v>17</v>
      </c>
      <c r="I5936" t="s">
        <v>18</v>
      </c>
      <c r="J5936">
        <v>6.3</v>
      </c>
      <c r="K5936">
        <v>5</v>
      </c>
      <c r="L5936">
        <v>0</v>
      </c>
      <c r="M5936">
        <v>0</v>
      </c>
      <c r="N5936" t="str">
        <f t="shared" si="184"/>
        <v>No Weather Impact</v>
      </c>
      <c r="O5936" t="str">
        <f t="shared" si="185"/>
        <v>Not Cancelled</v>
      </c>
      <c r="P5936" t="str">
        <f>TEXT(Table1[[#This Row],[Departure_Time]],"mmm yyyy")</f>
        <v>Feb 2024</v>
      </c>
    </row>
    <row r="5937" spans="1:16" x14ac:dyDescent="0.25">
      <c r="A5937" t="s">
        <v>1707</v>
      </c>
      <c r="B5937" t="s">
        <v>26</v>
      </c>
      <c r="C5937" t="s">
        <v>15</v>
      </c>
      <c r="D5937" s="5">
        <v>45665.019444444442</v>
      </c>
      <c r="E5937">
        <v>173</v>
      </c>
      <c r="F5937" t="s">
        <v>16</v>
      </c>
      <c r="G5937">
        <v>1497</v>
      </c>
      <c r="H5937" t="s">
        <v>17</v>
      </c>
      <c r="I5937" t="s">
        <v>39</v>
      </c>
      <c r="J5937">
        <v>6.5</v>
      </c>
      <c r="K5937">
        <v>0</v>
      </c>
      <c r="L5937">
        <v>0</v>
      </c>
      <c r="M5937">
        <v>1</v>
      </c>
      <c r="N5937" t="str">
        <f t="shared" si="184"/>
        <v>Weather Imapct</v>
      </c>
      <c r="O5937" t="str">
        <f t="shared" si="185"/>
        <v>Not Cancelled</v>
      </c>
      <c r="P5937" t="str">
        <f>TEXT(Table1[[#This Row],[Departure_Time]],"mmm yyyy")</f>
        <v>Jan 2025</v>
      </c>
    </row>
    <row r="5938" spans="1:16" x14ac:dyDescent="0.25">
      <c r="A5938" t="s">
        <v>191</v>
      </c>
      <c r="B5938" t="s">
        <v>36</v>
      </c>
      <c r="C5938" t="s">
        <v>26</v>
      </c>
      <c r="D5938" s="5">
        <v>45422.786111111112</v>
      </c>
      <c r="E5938">
        <v>230</v>
      </c>
      <c r="F5938" t="s">
        <v>41</v>
      </c>
      <c r="G5938">
        <v>1508</v>
      </c>
      <c r="H5938" t="s">
        <v>17</v>
      </c>
      <c r="I5938" t="s">
        <v>18</v>
      </c>
      <c r="J5938">
        <v>5.9</v>
      </c>
      <c r="K5938">
        <v>7</v>
      </c>
      <c r="L5938">
        <v>0</v>
      </c>
      <c r="M5938">
        <v>0</v>
      </c>
      <c r="N5938" t="str">
        <f t="shared" si="184"/>
        <v>No Weather Impact</v>
      </c>
      <c r="O5938" t="str">
        <f t="shared" si="185"/>
        <v>Not Cancelled</v>
      </c>
      <c r="P5938" t="str">
        <f>TEXT(Table1[[#This Row],[Departure_Time]],"mmm yyyy")</f>
        <v>May 2024</v>
      </c>
    </row>
    <row r="5939" spans="1:16" x14ac:dyDescent="0.25">
      <c r="A5939" t="s">
        <v>1225</v>
      </c>
      <c r="B5939" t="s">
        <v>15</v>
      </c>
      <c r="C5939" t="s">
        <v>23</v>
      </c>
      <c r="D5939" s="5">
        <v>45713.546527777777</v>
      </c>
      <c r="E5939">
        <v>302</v>
      </c>
      <c r="F5939" t="s">
        <v>16</v>
      </c>
      <c r="G5939">
        <v>648</v>
      </c>
      <c r="H5939" t="s">
        <v>21</v>
      </c>
      <c r="I5939" t="s">
        <v>24</v>
      </c>
      <c r="J5939">
        <v>8.1</v>
      </c>
      <c r="K5939">
        <v>3</v>
      </c>
      <c r="L5939">
        <v>0</v>
      </c>
      <c r="M5939">
        <v>0</v>
      </c>
      <c r="N5939" t="str">
        <f t="shared" si="184"/>
        <v>No Weather Impact</v>
      </c>
      <c r="O5939" t="str">
        <f t="shared" si="185"/>
        <v>Not Cancelled</v>
      </c>
      <c r="P5939" t="str">
        <f>TEXT(Table1[[#This Row],[Departure_Time]],"mmm yyyy")</f>
        <v>Feb 2025</v>
      </c>
    </row>
    <row r="5940" spans="1:16" x14ac:dyDescent="0.25">
      <c r="A5940" t="s">
        <v>135</v>
      </c>
      <c r="B5940" t="s">
        <v>36</v>
      </c>
      <c r="C5940" t="s">
        <v>23</v>
      </c>
      <c r="D5940" s="5">
        <v>45519.447916666664</v>
      </c>
      <c r="E5940">
        <v>192</v>
      </c>
      <c r="F5940" t="s">
        <v>16</v>
      </c>
      <c r="G5940">
        <v>1151</v>
      </c>
      <c r="H5940" t="s">
        <v>21</v>
      </c>
      <c r="I5940" t="s">
        <v>24</v>
      </c>
      <c r="J5940">
        <v>7.9</v>
      </c>
      <c r="K5940">
        <v>2</v>
      </c>
      <c r="L5940">
        <v>0</v>
      </c>
      <c r="M5940">
        <v>0</v>
      </c>
      <c r="N5940" t="str">
        <f t="shared" si="184"/>
        <v>No Weather Impact</v>
      </c>
      <c r="O5940" t="str">
        <f t="shared" si="185"/>
        <v>Not Cancelled</v>
      </c>
      <c r="P5940" t="str">
        <f>TEXT(Table1[[#This Row],[Departure_Time]],"mmm yyyy")</f>
        <v>Aug 2024</v>
      </c>
    </row>
    <row r="5941" spans="1:16" x14ac:dyDescent="0.25">
      <c r="A5941" t="s">
        <v>901</v>
      </c>
      <c r="B5941" t="s">
        <v>31</v>
      </c>
      <c r="C5941" t="s">
        <v>23</v>
      </c>
      <c r="D5941" s="5">
        <v>45376.895138888889</v>
      </c>
      <c r="E5941">
        <v>180</v>
      </c>
      <c r="F5941" t="s">
        <v>16</v>
      </c>
      <c r="G5941">
        <v>956</v>
      </c>
      <c r="H5941" t="s">
        <v>17</v>
      </c>
      <c r="I5941" t="s">
        <v>18</v>
      </c>
      <c r="J5941">
        <v>8.4</v>
      </c>
      <c r="K5941">
        <v>34</v>
      </c>
      <c r="L5941">
        <v>0</v>
      </c>
      <c r="M5941">
        <v>0</v>
      </c>
      <c r="N5941" t="str">
        <f t="shared" si="184"/>
        <v>No Weather Impact</v>
      </c>
      <c r="O5941" t="str">
        <f t="shared" si="185"/>
        <v>Not Cancelled</v>
      </c>
      <c r="P5941" t="str">
        <f>TEXT(Table1[[#This Row],[Departure_Time]],"mmm yyyy")</f>
        <v>Mar 2024</v>
      </c>
    </row>
    <row r="5942" spans="1:16" x14ac:dyDescent="0.25">
      <c r="A5942" t="s">
        <v>1125</v>
      </c>
      <c r="B5942" t="s">
        <v>29</v>
      </c>
      <c r="C5942" t="s">
        <v>14</v>
      </c>
      <c r="D5942" s="5">
        <v>45486.07916666667</v>
      </c>
      <c r="E5942">
        <v>160</v>
      </c>
      <c r="F5942" t="s">
        <v>16</v>
      </c>
      <c r="G5942">
        <v>1093</v>
      </c>
      <c r="H5942" t="s">
        <v>21</v>
      </c>
      <c r="I5942" t="s">
        <v>39</v>
      </c>
      <c r="J5942">
        <v>4.2</v>
      </c>
      <c r="K5942">
        <v>10</v>
      </c>
      <c r="L5942">
        <v>0</v>
      </c>
      <c r="M5942">
        <v>0</v>
      </c>
      <c r="N5942" t="str">
        <f t="shared" si="184"/>
        <v>No Weather Impact</v>
      </c>
      <c r="O5942" t="str">
        <f t="shared" si="185"/>
        <v>Not Cancelled</v>
      </c>
      <c r="P5942" t="str">
        <f>TEXT(Table1[[#This Row],[Departure_Time]],"mmm yyyy")</f>
        <v>Jul 2024</v>
      </c>
    </row>
    <row r="5943" spans="1:16" x14ac:dyDescent="0.25">
      <c r="A5943" t="s">
        <v>513</v>
      </c>
      <c r="B5943" t="s">
        <v>31</v>
      </c>
      <c r="C5943" t="s">
        <v>15</v>
      </c>
      <c r="D5943" s="5">
        <v>45164.224999999999</v>
      </c>
      <c r="E5943">
        <v>225</v>
      </c>
      <c r="F5943" t="s">
        <v>16</v>
      </c>
      <c r="G5943">
        <v>1055</v>
      </c>
      <c r="H5943" t="s">
        <v>27</v>
      </c>
      <c r="I5943" t="s">
        <v>18</v>
      </c>
      <c r="J5943">
        <v>10</v>
      </c>
      <c r="K5943">
        <v>1</v>
      </c>
      <c r="L5943">
        <v>0</v>
      </c>
      <c r="M5943">
        <v>0</v>
      </c>
      <c r="N5943" t="str">
        <f t="shared" si="184"/>
        <v>No Weather Impact</v>
      </c>
      <c r="O5943" t="str">
        <f t="shared" si="185"/>
        <v>Not Cancelled</v>
      </c>
      <c r="P5943" t="str">
        <f>TEXT(Table1[[#This Row],[Departure_Time]],"mmm yyyy")</f>
        <v>Aug 2023</v>
      </c>
    </row>
    <row r="5944" spans="1:16" x14ac:dyDescent="0.25">
      <c r="A5944" t="s">
        <v>1947</v>
      </c>
      <c r="B5944" t="s">
        <v>26</v>
      </c>
      <c r="C5944" t="s">
        <v>31</v>
      </c>
      <c r="D5944" s="5">
        <v>45067.65</v>
      </c>
      <c r="E5944">
        <v>211</v>
      </c>
      <c r="F5944" t="s">
        <v>16</v>
      </c>
      <c r="G5944">
        <v>1084</v>
      </c>
      <c r="H5944" t="s">
        <v>18</v>
      </c>
      <c r="I5944" t="s">
        <v>18</v>
      </c>
      <c r="J5944">
        <v>10</v>
      </c>
      <c r="K5944">
        <v>4</v>
      </c>
      <c r="L5944">
        <v>0</v>
      </c>
      <c r="M5944">
        <v>1</v>
      </c>
      <c r="N5944" t="str">
        <f t="shared" si="184"/>
        <v>Weather Imapct</v>
      </c>
      <c r="O5944" t="str">
        <f t="shared" si="185"/>
        <v>Not Cancelled</v>
      </c>
      <c r="P5944" t="str">
        <f>TEXT(Table1[[#This Row],[Departure_Time]],"mmm yyyy")</f>
        <v>May 2023</v>
      </c>
    </row>
    <row r="5945" spans="1:16" x14ac:dyDescent="0.25">
      <c r="A5945" t="s">
        <v>236</v>
      </c>
      <c r="B5945" t="s">
        <v>23</v>
      </c>
      <c r="C5945" t="s">
        <v>15</v>
      </c>
      <c r="D5945" s="5">
        <v>45124.04583333333</v>
      </c>
      <c r="E5945">
        <v>125</v>
      </c>
      <c r="F5945" t="s">
        <v>16</v>
      </c>
      <c r="G5945">
        <v>1454</v>
      </c>
      <c r="H5945" t="s">
        <v>21</v>
      </c>
      <c r="I5945" t="s">
        <v>24</v>
      </c>
      <c r="J5945">
        <v>8.1</v>
      </c>
      <c r="K5945">
        <v>8</v>
      </c>
      <c r="L5945">
        <v>0</v>
      </c>
      <c r="M5945">
        <v>0</v>
      </c>
      <c r="N5945" t="str">
        <f t="shared" si="184"/>
        <v>No Weather Impact</v>
      </c>
      <c r="O5945" t="str">
        <f t="shared" si="185"/>
        <v>Not Cancelled</v>
      </c>
      <c r="P5945" t="str">
        <f>TEXT(Table1[[#This Row],[Departure_Time]],"mmm yyyy")</f>
        <v>Jul 2023</v>
      </c>
    </row>
    <row r="5946" spans="1:16" x14ac:dyDescent="0.25">
      <c r="A5946" t="s">
        <v>712</v>
      </c>
      <c r="B5946" t="s">
        <v>20</v>
      </c>
      <c r="C5946" t="s">
        <v>31</v>
      </c>
      <c r="D5946" s="5">
        <v>45372.595833333333</v>
      </c>
      <c r="E5946">
        <v>108</v>
      </c>
      <c r="F5946" t="s">
        <v>16</v>
      </c>
      <c r="G5946">
        <v>888</v>
      </c>
      <c r="H5946" t="s">
        <v>17</v>
      </c>
      <c r="I5946" t="s">
        <v>39</v>
      </c>
      <c r="J5946">
        <v>8.8000000000000007</v>
      </c>
      <c r="K5946">
        <v>4</v>
      </c>
      <c r="L5946">
        <v>0</v>
      </c>
      <c r="M5946">
        <v>0</v>
      </c>
      <c r="N5946" t="str">
        <f t="shared" si="184"/>
        <v>No Weather Impact</v>
      </c>
      <c r="O5946" t="str">
        <f t="shared" si="185"/>
        <v>Not Cancelled</v>
      </c>
      <c r="P5946" t="str">
        <f>TEXT(Table1[[#This Row],[Departure_Time]],"mmm yyyy")</f>
        <v>Mar 2024</v>
      </c>
    </row>
    <row r="5947" spans="1:16" x14ac:dyDescent="0.25">
      <c r="A5947" t="s">
        <v>1875</v>
      </c>
      <c r="B5947" t="s">
        <v>26</v>
      </c>
      <c r="C5947" t="s">
        <v>23</v>
      </c>
      <c r="D5947" s="5">
        <v>45499.290972222225</v>
      </c>
      <c r="E5947">
        <v>156</v>
      </c>
      <c r="F5947" t="s">
        <v>16</v>
      </c>
      <c r="G5947">
        <v>1866</v>
      </c>
      <c r="H5947" t="s">
        <v>18</v>
      </c>
      <c r="I5947" t="s">
        <v>39</v>
      </c>
      <c r="J5947">
        <v>9.8000000000000007</v>
      </c>
      <c r="K5947">
        <v>23</v>
      </c>
      <c r="L5947">
        <v>1</v>
      </c>
      <c r="M5947">
        <v>0</v>
      </c>
      <c r="N5947" t="str">
        <f t="shared" si="184"/>
        <v>No Weather Impact</v>
      </c>
      <c r="O5947" t="str">
        <f t="shared" si="185"/>
        <v>Not Cancelled</v>
      </c>
      <c r="P5947" t="str">
        <f>TEXT(Table1[[#This Row],[Departure_Time]],"mmm yyyy")</f>
        <v>Jul 2024</v>
      </c>
    </row>
    <row r="5948" spans="1:16" x14ac:dyDescent="0.25">
      <c r="A5948" t="s">
        <v>1037</v>
      </c>
      <c r="B5948" t="s">
        <v>23</v>
      </c>
      <c r="C5948" t="s">
        <v>31</v>
      </c>
      <c r="D5948" s="5">
        <v>45107.977083333331</v>
      </c>
      <c r="E5948">
        <v>175</v>
      </c>
      <c r="F5948" t="s">
        <v>16</v>
      </c>
      <c r="G5948">
        <v>1144</v>
      </c>
      <c r="H5948" t="s">
        <v>18</v>
      </c>
      <c r="I5948" t="s">
        <v>24</v>
      </c>
      <c r="J5948">
        <v>6.9</v>
      </c>
      <c r="K5948">
        <v>4</v>
      </c>
      <c r="L5948">
        <v>0</v>
      </c>
      <c r="M5948">
        <v>0</v>
      </c>
      <c r="N5948" t="str">
        <f t="shared" si="184"/>
        <v>No Weather Impact</v>
      </c>
      <c r="O5948" t="str">
        <f t="shared" si="185"/>
        <v>Not Cancelled</v>
      </c>
      <c r="P5948" t="str">
        <f>TEXT(Table1[[#This Row],[Departure_Time]],"mmm yyyy")</f>
        <v>Jun 2023</v>
      </c>
    </row>
    <row r="5949" spans="1:16" x14ac:dyDescent="0.25">
      <c r="A5949" t="s">
        <v>875</v>
      </c>
      <c r="B5949" t="s">
        <v>15</v>
      </c>
      <c r="C5949" t="s">
        <v>29</v>
      </c>
      <c r="D5949" s="5">
        <v>45602.94027777778</v>
      </c>
      <c r="E5949">
        <v>238</v>
      </c>
      <c r="F5949" t="s">
        <v>41</v>
      </c>
      <c r="G5949">
        <v>909</v>
      </c>
      <c r="H5949" t="s">
        <v>17</v>
      </c>
      <c r="I5949" t="s">
        <v>24</v>
      </c>
      <c r="J5949">
        <v>6.7</v>
      </c>
      <c r="K5949">
        <v>6</v>
      </c>
      <c r="L5949">
        <v>0</v>
      </c>
      <c r="M5949">
        <v>1</v>
      </c>
      <c r="N5949" t="str">
        <f t="shared" si="184"/>
        <v>Weather Imapct</v>
      </c>
      <c r="O5949" t="str">
        <f t="shared" si="185"/>
        <v>Not Cancelled</v>
      </c>
      <c r="P5949" t="str">
        <f>TEXT(Table1[[#This Row],[Departure_Time]],"mmm yyyy")</f>
        <v>Nov 2024</v>
      </c>
    </row>
    <row r="5950" spans="1:16" x14ac:dyDescent="0.25">
      <c r="A5950" t="s">
        <v>1887</v>
      </c>
      <c r="B5950" t="s">
        <v>29</v>
      </c>
      <c r="C5950" t="s">
        <v>36</v>
      </c>
      <c r="D5950" s="5">
        <v>45312.90625</v>
      </c>
      <c r="E5950">
        <v>192</v>
      </c>
      <c r="F5950" t="s">
        <v>16</v>
      </c>
      <c r="G5950">
        <v>1464</v>
      </c>
      <c r="H5950" t="s">
        <v>17</v>
      </c>
      <c r="I5950" t="s">
        <v>24</v>
      </c>
      <c r="J5950">
        <v>5.9</v>
      </c>
      <c r="K5950">
        <v>6</v>
      </c>
      <c r="L5950">
        <v>0</v>
      </c>
      <c r="M5950">
        <v>1</v>
      </c>
      <c r="N5950" t="str">
        <f t="shared" si="184"/>
        <v>Weather Imapct</v>
      </c>
      <c r="O5950" t="str">
        <f t="shared" si="185"/>
        <v>Not Cancelled</v>
      </c>
      <c r="P5950" t="str">
        <f>TEXT(Table1[[#This Row],[Departure_Time]],"mmm yyyy")</f>
        <v>Jan 2024</v>
      </c>
    </row>
    <row r="5951" spans="1:16" x14ac:dyDescent="0.25">
      <c r="A5951" t="s">
        <v>1822</v>
      </c>
      <c r="B5951" t="s">
        <v>36</v>
      </c>
      <c r="C5951" t="s">
        <v>31</v>
      </c>
      <c r="D5951" s="5">
        <v>45504.904861111114</v>
      </c>
      <c r="E5951">
        <v>157</v>
      </c>
      <c r="F5951" t="s">
        <v>16</v>
      </c>
      <c r="G5951">
        <v>945</v>
      </c>
      <c r="H5951" t="s">
        <v>27</v>
      </c>
      <c r="I5951" t="s">
        <v>18</v>
      </c>
      <c r="J5951">
        <v>5.0999999999999996</v>
      </c>
      <c r="K5951">
        <v>23</v>
      </c>
      <c r="L5951">
        <v>0</v>
      </c>
      <c r="M5951">
        <v>0</v>
      </c>
      <c r="N5951" t="str">
        <f t="shared" si="184"/>
        <v>No Weather Impact</v>
      </c>
      <c r="O5951" t="str">
        <f t="shared" si="185"/>
        <v>Not Cancelled</v>
      </c>
      <c r="P5951" t="str">
        <f>TEXT(Table1[[#This Row],[Departure_Time]],"mmm yyyy")</f>
        <v>Jul 2024</v>
      </c>
    </row>
    <row r="5952" spans="1:16" x14ac:dyDescent="0.25">
      <c r="A5952" t="s">
        <v>1557</v>
      </c>
      <c r="B5952" t="s">
        <v>29</v>
      </c>
      <c r="C5952" t="s">
        <v>14</v>
      </c>
      <c r="D5952" s="5">
        <v>45151.106944444444</v>
      </c>
      <c r="E5952">
        <v>156</v>
      </c>
      <c r="F5952" t="s">
        <v>52</v>
      </c>
      <c r="G5952">
        <v>1330</v>
      </c>
      <c r="H5952" t="s">
        <v>18</v>
      </c>
      <c r="I5952" t="s">
        <v>24</v>
      </c>
      <c r="J5952">
        <v>8.4</v>
      </c>
      <c r="K5952">
        <v>3</v>
      </c>
      <c r="L5952">
        <v>0</v>
      </c>
      <c r="M5952">
        <v>1</v>
      </c>
      <c r="N5952" t="str">
        <f t="shared" si="184"/>
        <v>Weather Imapct</v>
      </c>
      <c r="O5952" t="str">
        <f t="shared" si="185"/>
        <v>Cancelled</v>
      </c>
      <c r="P5952" t="str">
        <f>TEXT(Table1[[#This Row],[Departure_Time]],"mmm yyyy")</f>
        <v>Aug 2023</v>
      </c>
    </row>
    <row r="5953" spans="1:16" x14ac:dyDescent="0.25">
      <c r="A5953" t="s">
        <v>1285</v>
      </c>
      <c r="B5953" t="s">
        <v>14</v>
      </c>
      <c r="C5953" t="s">
        <v>36</v>
      </c>
      <c r="D5953" s="5">
        <v>45729.729166666664</v>
      </c>
      <c r="E5953">
        <v>204</v>
      </c>
      <c r="F5953" t="s">
        <v>16</v>
      </c>
      <c r="G5953">
        <v>1389</v>
      </c>
      <c r="H5953" t="s">
        <v>18</v>
      </c>
      <c r="I5953" t="s">
        <v>24</v>
      </c>
      <c r="J5953">
        <v>7</v>
      </c>
      <c r="K5953">
        <v>3</v>
      </c>
      <c r="L5953">
        <v>0</v>
      </c>
      <c r="M5953">
        <v>0</v>
      </c>
      <c r="N5953" t="str">
        <f t="shared" si="184"/>
        <v>No Weather Impact</v>
      </c>
      <c r="O5953" t="str">
        <f t="shared" si="185"/>
        <v>Not Cancelled</v>
      </c>
      <c r="P5953" t="str">
        <f>TEXT(Table1[[#This Row],[Departure_Time]],"mmm yyyy")</f>
        <v>Mar 2025</v>
      </c>
    </row>
    <row r="5954" spans="1:16" x14ac:dyDescent="0.25">
      <c r="A5954" t="s">
        <v>916</v>
      </c>
      <c r="B5954" t="s">
        <v>31</v>
      </c>
      <c r="C5954" t="s">
        <v>31</v>
      </c>
      <c r="D5954" s="5">
        <v>45711.3</v>
      </c>
      <c r="E5954">
        <v>218</v>
      </c>
      <c r="F5954" t="s">
        <v>52</v>
      </c>
      <c r="G5954">
        <v>1057</v>
      </c>
      <c r="H5954" t="s">
        <v>17</v>
      </c>
      <c r="I5954" t="s">
        <v>39</v>
      </c>
      <c r="J5954">
        <v>7.4</v>
      </c>
      <c r="K5954">
        <v>0</v>
      </c>
      <c r="L5954">
        <v>0</v>
      </c>
      <c r="M5954">
        <v>0</v>
      </c>
      <c r="N5954" t="str">
        <f t="shared" si="184"/>
        <v>No Weather Impact</v>
      </c>
      <c r="O5954" t="str">
        <f t="shared" si="185"/>
        <v>Cancelled</v>
      </c>
      <c r="P5954" t="str">
        <f>TEXT(Table1[[#This Row],[Departure_Time]],"mmm yyyy")</f>
        <v>Feb 2025</v>
      </c>
    </row>
    <row r="5955" spans="1:16" x14ac:dyDescent="0.25">
      <c r="A5955" t="s">
        <v>1244</v>
      </c>
      <c r="B5955" t="s">
        <v>26</v>
      </c>
      <c r="C5955" t="s">
        <v>29</v>
      </c>
      <c r="D5955" s="5">
        <v>45733.025000000001</v>
      </c>
      <c r="E5955">
        <v>224</v>
      </c>
      <c r="F5955" t="s">
        <v>16</v>
      </c>
      <c r="G5955">
        <v>1463</v>
      </c>
      <c r="H5955" t="s">
        <v>18</v>
      </c>
      <c r="I5955" t="s">
        <v>24</v>
      </c>
      <c r="J5955">
        <v>6.3</v>
      </c>
      <c r="K5955">
        <v>4</v>
      </c>
      <c r="L5955">
        <v>0</v>
      </c>
      <c r="M5955">
        <v>0</v>
      </c>
      <c r="N5955" t="str">
        <f t="shared" ref="N5955:N6018" si="186">IF(M5955=1, "Weather Imapct", "No Weather Impact")</f>
        <v>No Weather Impact</v>
      </c>
      <c r="O5955" t="str">
        <f t="shared" ref="O5955:O6018" si="187">IF(F5955="Cancelled", "Cancelled", "Not Cancelled")</f>
        <v>Not Cancelled</v>
      </c>
      <c r="P5955" t="str">
        <f>TEXT(Table1[[#This Row],[Departure_Time]],"mmm yyyy")</f>
        <v>Mar 2025</v>
      </c>
    </row>
    <row r="5956" spans="1:16" x14ac:dyDescent="0.25">
      <c r="A5956" t="s">
        <v>242</v>
      </c>
      <c r="B5956" t="s">
        <v>36</v>
      </c>
      <c r="C5956" t="s">
        <v>20</v>
      </c>
      <c r="D5956" s="5">
        <v>45553.368750000001</v>
      </c>
      <c r="E5956">
        <v>166</v>
      </c>
      <c r="F5956" t="s">
        <v>16</v>
      </c>
      <c r="G5956">
        <v>1437</v>
      </c>
      <c r="H5956" t="s">
        <v>18</v>
      </c>
      <c r="I5956" t="s">
        <v>24</v>
      </c>
      <c r="J5956">
        <v>5.5</v>
      </c>
      <c r="K5956">
        <v>1</v>
      </c>
      <c r="L5956">
        <v>0</v>
      </c>
      <c r="M5956">
        <v>0</v>
      </c>
      <c r="N5956" t="str">
        <f t="shared" si="186"/>
        <v>No Weather Impact</v>
      </c>
      <c r="O5956" t="str">
        <f t="shared" si="187"/>
        <v>Not Cancelled</v>
      </c>
      <c r="P5956" t="str">
        <f>TEXT(Table1[[#This Row],[Departure_Time]],"mmm yyyy")</f>
        <v>Sep 2024</v>
      </c>
    </row>
    <row r="5957" spans="1:16" x14ac:dyDescent="0.25">
      <c r="A5957" t="s">
        <v>231</v>
      </c>
      <c r="B5957" t="s">
        <v>14</v>
      </c>
      <c r="C5957" t="s">
        <v>36</v>
      </c>
      <c r="D5957" s="5">
        <v>45362.854861111111</v>
      </c>
      <c r="E5957">
        <v>167</v>
      </c>
      <c r="F5957" t="s">
        <v>41</v>
      </c>
      <c r="G5957">
        <v>1143</v>
      </c>
      <c r="H5957" t="s">
        <v>27</v>
      </c>
      <c r="I5957" t="s">
        <v>24</v>
      </c>
      <c r="J5957">
        <v>7.8</v>
      </c>
      <c r="K5957">
        <v>11</v>
      </c>
      <c r="L5957">
        <v>0</v>
      </c>
      <c r="M5957">
        <v>0</v>
      </c>
      <c r="N5957" t="str">
        <f t="shared" si="186"/>
        <v>No Weather Impact</v>
      </c>
      <c r="O5957" t="str">
        <f t="shared" si="187"/>
        <v>Not Cancelled</v>
      </c>
      <c r="P5957" t="str">
        <f>TEXT(Table1[[#This Row],[Departure_Time]],"mmm yyyy")</f>
        <v>Mar 2024</v>
      </c>
    </row>
    <row r="5958" spans="1:16" x14ac:dyDescent="0.25">
      <c r="A5958" t="s">
        <v>473</v>
      </c>
      <c r="B5958" t="s">
        <v>36</v>
      </c>
      <c r="C5958" t="s">
        <v>29</v>
      </c>
      <c r="D5958" s="5">
        <v>45551.430555555555</v>
      </c>
      <c r="E5958">
        <v>139</v>
      </c>
      <c r="F5958" t="s">
        <v>16</v>
      </c>
      <c r="G5958">
        <v>1524</v>
      </c>
      <c r="H5958" t="s">
        <v>21</v>
      </c>
      <c r="I5958" t="s">
        <v>24</v>
      </c>
      <c r="J5958">
        <v>7.7</v>
      </c>
      <c r="K5958">
        <v>2</v>
      </c>
      <c r="L5958">
        <v>0</v>
      </c>
      <c r="M5958">
        <v>0</v>
      </c>
      <c r="N5958" t="str">
        <f t="shared" si="186"/>
        <v>No Weather Impact</v>
      </c>
      <c r="O5958" t="str">
        <f t="shared" si="187"/>
        <v>Not Cancelled</v>
      </c>
      <c r="P5958" t="str">
        <f>TEXT(Table1[[#This Row],[Departure_Time]],"mmm yyyy")</f>
        <v>Sep 2024</v>
      </c>
    </row>
    <row r="5959" spans="1:16" x14ac:dyDescent="0.25">
      <c r="A5959" t="s">
        <v>255</v>
      </c>
      <c r="B5959" t="s">
        <v>26</v>
      </c>
      <c r="C5959" t="s">
        <v>29</v>
      </c>
      <c r="D5959" s="5">
        <v>45456.993750000001</v>
      </c>
      <c r="E5959">
        <v>231</v>
      </c>
      <c r="F5959" t="s">
        <v>16</v>
      </c>
      <c r="G5959">
        <v>829</v>
      </c>
      <c r="H5959" t="s">
        <v>21</v>
      </c>
      <c r="I5959" t="s">
        <v>24</v>
      </c>
      <c r="J5959">
        <v>6.1</v>
      </c>
      <c r="K5959">
        <v>4</v>
      </c>
      <c r="L5959">
        <v>0</v>
      </c>
      <c r="M5959">
        <v>0</v>
      </c>
      <c r="N5959" t="str">
        <f t="shared" si="186"/>
        <v>No Weather Impact</v>
      </c>
      <c r="O5959" t="str">
        <f t="shared" si="187"/>
        <v>Not Cancelled</v>
      </c>
      <c r="P5959" t="str">
        <f>TEXT(Table1[[#This Row],[Departure_Time]],"mmm yyyy")</f>
        <v>Jun 2024</v>
      </c>
    </row>
    <row r="5960" spans="1:16" x14ac:dyDescent="0.25">
      <c r="A5960" t="s">
        <v>1035</v>
      </c>
      <c r="B5960" t="s">
        <v>36</v>
      </c>
      <c r="C5960" t="s">
        <v>29</v>
      </c>
      <c r="D5960" s="5">
        <v>45217.300694444442</v>
      </c>
      <c r="E5960">
        <v>268</v>
      </c>
      <c r="F5960" t="s">
        <v>16</v>
      </c>
      <c r="G5960">
        <v>994</v>
      </c>
      <c r="H5960" t="s">
        <v>21</v>
      </c>
      <c r="I5960" t="s">
        <v>24</v>
      </c>
      <c r="J5960">
        <v>9.3000000000000007</v>
      </c>
      <c r="K5960">
        <v>11</v>
      </c>
      <c r="L5960">
        <v>0</v>
      </c>
      <c r="M5960">
        <v>0</v>
      </c>
      <c r="N5960" t="str">
        <f t="shared" si="186"/>
        <v>No Weather Impact</v>
      </c>
      <c r="O5960" t="str">
        <f t="shared" si="187"/>
        <v>Not Cancelled</v>
      </c>
      <c r="P5960" t="str">
        <f>TEXT(Table1[[#This Row],[Departure_Time]],"mmm yyyy")</f>
        <v>Oct 2023</v>
      </c>
    </row>
    <row r="5961" spans="1:16" x14ac:dyDescent="0.25">
      <c r="A5961" t="s">
        <v>1443</v>
      </c>
      <c r="B5961" t="s">
        <v>26</v>
      </c>
      <c r="C5961" t="s">
        <v>29</v>
      </c>
      <c r="D5961" s="5">
        <v>45387.995138888888</v>
      </c>
      <c r="E5961">
        <v>189</v>
      </c>
      <c r="F5961" t="s">
        <v>16</v>
      </c>
      <c r="G5961">
        <v>820</v>
      </c>
      <c r="H5961" t="s">
        <v>21</v>
      </c>
      <c r="I5961" t="s">
        <v>24</v>
      </c>
      <c r="J5961">
        <v>7.1</v>
      </c>
      <c r="K5961">
        <v>4</v>
      </c>
      <c r="L5961">
        <v>0</v>
      </c>
      <c r="M5961">
        <v>1</v>
      </c>
      <c r="N5961" t="str">
        <f t="shared" si="186"/>
        <v>Weather Imapct</v>
      </c>
      <c r="O5961" t="str">
        <f t="shared" si="187"/>
        <v>Not Cancelled</v>
      </c>
      <c r="P5961" t="str">
        <f>TEXT(Table1[[#This Row],[Departure_Time]],"mmm yyyy")</f>
        <v>Apr 2024</v>
      </c>
    </row>
    <row r="5962" spans="1:16" x14ac:dyDescent="0.25">
      <c r="A5962" t="s">
        <v>737</v>
      </c>
      <c r="B5962" t="s">
        <v>23</v>
      </c>
      <c r="C5962" t="s">
        <v>29</v>
      </c>
      <c r="D5962" s="5">
        <v>45284.848611111112</v>
      </c>
      <c r="E5962">
        <v>200</v>
      </c>
      <c r="F5962" t="s">
        <v>16</v>
      </c>
      <c r="G5962">
        <v>1115</v>
      </c>
      <c r="H5962" t="s">
        <v>17</v>
      </c>
      <c r="I5962" t="s">
        <v>130</v>
      </c>
      <c r="J5962">
        <v>8.5</v>
      </c>
      <c r="K5962">
        <v>9</v>
      </c>
      <c r="L5962">
        <v>0</v>
      </c>
      <c r="M5962">
        <v>0</v>
      </c>
      <c r="N5962" t="str">
        <f t="shared" si="186"/>
        <v>No Weather Impact</v>
      </c>
      <c r="O5962" t="str">
        <f t="shared" si="187"/>
        <v>Not Cancelled</v>
      </c>
      <c r="P5962" t="str">
        <f>TEXT(Table1[[#This Row],[Departure_Time]],"mmm yyyy")</f>
        <v>Dec 2023</v>
      </c>
    </row>
    <row r="5963" spans="1:16" x14ac:dyDescent="0.25">
      <c r="A5963" t="s">
        <v>530</v>
      </c>
      <c r="B5963" t="s">
        <v>23</v>
      </c>
      <c r="C5963" t="s">
        <v>15</v>
      </c>
      <c r="D5963" s="5">
        <v>45346.898611111108</v>
      </c>
      <c r="E5963">
        <v>203</v>
      </c>
      <c r="F5963" t="s">
        <v>41</v>
      </c>
      <c r="G5963">
        <v>1351</v>
      </c>
      <c r="H5963" t="s">
        <v>18</v>
      </c>
      <c r="I5963" t="s">
        <v>18</v>
      </c>
      <c r="J5963">
        <v>5</v>
      </c>
      <c r="K5963">
        <v>12</v>
      </c>
      <c r="L5963">
        <v>0</v>
      </c>
      <c r="M5963">
        <v>1</v>
      </c>
      <c r="N5963" t="str">
        <f t="shared" si="186"/>
        <v>Weather Imapct</v>
      </c>
      <c r="O5963" t="str">
        <f t="shared" si="187"/>
        <v>Not Cancelled</v>
      </c>
      <c r="P5963" t="str">
        <f>TEXT(Table1[[#This Row],[Departure_Time]],"mmm yyyy")</f>
        <v>Feb 2024</v>
      </c>
    </row>
    <row r="5964" spans="1:16" x14ac:dyDescent="0.25">
      <c r="A5964" t="s">
        <v>1086</v>
      </c>
      <c r="B5964" t="s">
        <v>15</v>
      </c>
      <c r="C5964" t="s">
        <v>31</v>
      </c>
      <c r="D5964" s="5">
        <v>45163.361111111109</v>
      </c>
      <c r="E5964">
        <v>188</v>
      </c>
      <c r="F5964" t="s">
        <v>16</v>
      </c>
      <c r="G5964">
        <v>1603</v>
      </c>
      <c r="H5964" t="s">
        <v>21</v>
      </c>
      <c r="I5964" t="s">
        <v>24</v>
      </c>
      <c r="J5964">
        <v>7.2</v>
      </c>
      <c r="K5964">
        <v>9</v>
      </c>
      <c r="L5964">
        <v>0</v>
      </c>
      <c r="M5964">
        <v>0</v>
      </c>
      <c r="N5964" t="str">
        <f t="shared" si="186"/>
        <v>No Weather Impact</v>
      </c>
      <c r="O5964" t="str">
        <f t="shared" si="187"/>
        <v>Not Cancelled</v>
      </c>
      <c r="P5964" t="str">
        <f>TEXT(Table1[[#This Row],[Departure_Time]],"mmm yyyy")</f>
        <v>Aug 2023</v>
      </c>
    </row>
    <row r="5965" spans="1:16" x14ac:dyDescent="0.25">
      <c r="A5965" t="s">
        <v>443</v>
      </c>
      <c r="B5965" t="s">
        <v>15</v>
      </c>
      <c r="C5965" t="s">
        <v>20</v>
      </c>
      <c r="D5965" s="5">
        <v>45097.597916666666</v>
      </c>
      <c r="E5965">
        <v>232</v>
      </c>
      <c r="F5965" t="s">
        <v>41</v>
      </c>
      <c r="G5965">
        <v>1086</v>
      </c>
      <c r="H5965" t="s">
        <v>18</v>
      </c>
      <c r="I5965" t="s">
        <v>24</v>
      </c>
      <c r="J5965">
        <v>6.4</v>
      </c>
      <c r="K5965">
        <v>8</v>
      </c>
      <c r="L5965">
        <v>0</v>
      </c>
      <c r="M5965">
        <v>0</v>
      </c>
      <c r="N5965" t="str">
        <f t="shared" si="186"/>
        <v>No Weather Impact</v>
      </c>
      <c r="O5965" t="str">
        <f t="shared" si="187"/>
        <v>Not Cancelled</v>
      </c>
      <c r="P5965" t="str">
        <f>TEXT(Table1[[#This Row],[Departure_Time]],"mmm yyyy")</f>
        <v>Jun 2023</v>
      </c>
    </row>
    <row r="5966" spans="1:16" x14ac:dyDescent="0.25">
      <c r="A5966" t="s">
        <v>506</v>
      </c>
      <c r="B5966" t="s">
        <v>26</v>
      </c>
      <c r="C5966" t="s">
        <v>36</v>
      </c>
      <c r="D5966" s="5">
        <v>45340.916666666664</v>
      </c>
      <c r="E5966">
        <v>172</v>
      </c>
      <c r="F5966" t="s">
        <v>16</v>
      </c>
      <c r="G5966">
        <v>879</v>
      </c>
      <c r="H5966" t="s">
        <v>18</v>
      </c>
      <c r="I5966" t="s">
        <v>24</v>
      </c>
      <c r="J5966">
        <v>10</v>
      </c>
      <c r="K5966">
        <v>4</v>
      </c>
      <c r="L5966">
        <v>0</v>
      </c>
      <c r="M5966">
        <v>0</v>
      </c>
      <c r="N5966" t="str">
        <f t="shared" si="186"/>
        <v>No Weather Impact</v>
      </c>
      <c r="O5966" t="str">
        <f t="shared" si="187"/>
        <v>Not Cancelled</v>
      </c>
      <c r="P5966" t="str">
        <f>TEXT(Table1[[#This Row],[Departure_Time]],"mmm yyyy")</f>
        <v>Feb 2024</v>
      </c>
    </row>
    <row r="5967" spans="1:16" x14ac:dyDescent="0.25">
      <c r="A5967" t="s">
        <v>248</v>
      </c>
      <c r="B5967" t="s">
        <v>26</v>
      </c>
      <c r="C5967" t="s">
        <v>36</v>
      </c>
      <c r="D5967" s="5">
        <v>45092.371527777781</v>
      </c>
      <c r="E5967">
        <v>170</v>
      </c>
      <c r="F5967" t="s">
        <v>41</v>
      </c>
      <c r="G5967">
        <v>1080</v>
      </c>
      <c r="H5967" t="s">
        <v>21</v>
      </c>
      <c r="I5967" t="s">
        <v>24</v>
      </c>
      <c r="J5967">
        <v>5.5</v>
      </c>
      <c r="K5967">
        <v>5</v>
      </c>
      <c r="L5967">
        <v>0</v>
      </c>
      <c r="M5967">
        <v>0</v>
      </c>
      <c r="N5967" t="str">
        <f t="shared" si="186"/>
        <v>No Weather Impact</v>
      </c>
      <c r="O5967" t="str">
        <f t="shared" si="187"/>
        <v>Not Cancelled</v>
      </c>
      <c r="P5967" t="str">
        <f>TEXT(Table1[[#This Row],[Departure_Time]],"mmm yyyy")</f>
        <v>Jun 2023</v>
      </c>
    </row>
    <row r="5968" spans="1:16" x14ac:dyDescent="0.25">
      <c r="A5968" t="s">
        <v>1948</v>
      </c>
      <c r="B5968" t="s">
        <v>20</v>
      </c>
      <c r="C5968" t="s">
        <v>23</v>
      </c>
      <c r="D5968" s="5">
        <v>45519.27847222222</v>
      </c>
      <c r="E5968">
        <v>207</v>
      </c>
      <c r="F5968" t="s">
        <v>16</v>
      </c>
      <c r="G5968">
        <v>1183</v>
      </c>
      <c r="H5968" t="s">
        <v>18</v>
      </c>
      <c r="I5968" t="s">
        <v>24</v>
      </c>
      <c r="J5968">
        <v>7.4</v>
      </c>
      <c r="K5968">
        <v>12</v>
      </c>
      <c r="L5968">
        <v>0</v>
      </c>
      <c r="M5968">
        <v>0</v>
      </c>
      <c r="N5968" t="str">
        <f t="shared" si="186"/>
        <v>No Weather Impact</v>
      </c>
      <c r="O5968" t="str">
        <f t="shared" si="187"/>
        <v>Not Cancelled</v>
      </c>
      <c r="P5968" t="str">
        <f>TEXT(Table1[[#This Row],[Departure_Time]],"mmm yyyy")</f>
        <v>Aug 2024</v>
      </c>
    </row>
    <row r="5969" spans="1:16" x14ac:dyDescent="0.25">
      <c r="A5969" t="s">
        <v>1217</v>
      </c>
      <c r="B5969" t="s">
        <v>20</v>
      </c>
      <c r="C5969" t="s">
        <v>23</v>
      </c>
      <c r="D5969" s="5">
        <v>45743.776388888888</v>
      </c>
      <c r="E5969">
        <v>180</v>
      </c>
      <c r="F5969" t="s">
        <v>16</v>
      </c>
      <c r="G5969">
        <v>1264</v>
      </c>
      <c r="H5969" t="s">
        <v>17</v>
      </c>
      <c r="I5969" t="s">
        <v>18</v>
      </c>
      <c r="J5969">
        <v>6.5</v>
      </c>
      <c r="K5969">
        <v>2</v>
      </c>
      <c r="L5969">
        <v>0</v>
      </c>
      <c r="M5969">
        <v>0</v>
      </c>
      <c r="N5969" t="str">
        <f t="shared" si="186"/>
        <v>No Weather Impact</v>
      </c>
      <c r="O5969" t="str">
        <f t="shared" si="187"/>
        <v>Not Cancelled</v>
      </c>
      <c r="P5969" t="str">
        <f>TEXT(Table1[[#This Row],[Departure_Time]],"mmm yyyy")</f>
        <v>Mar 2025</v>
      </c>
    </row>
    <row r="5970" spans="1:16" x14ac:dyDescent="0.25">
      <c r="A5970" t="s">
        <v>1697</v>
      </c>
      <c r="B5970" t="s">
        <v>26</v>
      </c>
      <c r="C5970" t="s">
        <v>23</v>
      </c>
      <c r="D5970" s="5">
        <v>45055.606249999997</v>
      </c>
      <c r="E5970">
        <v>248</v>
      </c>
      <c r="F5970" t="s">
        <v>16</v>
      </c>
      <c r="G5970">
        <v>1213</v>
      </c>
      <c r="H5970" t="s">
        <v>18</v>
      </c>
      <c r="I5970" t="s">
        <v>39</v>
      </c>
      <c r="J5970">
        <v>7.4</v>
      </c>
      <c r="K5970">
        <v>10</v>
      </c>
      <c r="L5970">
        <v>0</v>
      </c>
      <c r="M5970">
        <v>1</v>
      </c>
      <c r="N5970" t="str">
        <f t="shared" si="186"/>
        <v>Weather Imapct</v>
      </c>
      <c r="O5970" t="str">
        <f t="shared" si="187"/>
        <v>Not Cancelled</v>
      </c>
      <c r="P5970" t="str">
        <f>TEXT(Table1[[#This Row],[Departure_Time]],"mmm yyyy")</f>
        <v>May 2023</v>
      </c>
    </row>
    <row r="5971" spans="1:16" x14ac:dyDescent="0.25">
      <c r="A5971" t="s">
        <v>1716</v>
      </c>
      <c r="B5971" t="s">
        <v>31</v>
      </c>
      <c r="C5971" t="s">
        <v>36</v>
      </c>
      <c r="D5971" s="5">
        <v>45272.051388888889</v>
      </c>
      <c r="E5971">
        <v>120</v>
      </c>
      <c r="F5971" t="s">
        <v>16</v>
      </c>
      <c r="G5971">
        <v>1205</v>
      </c>
      <c r="H5971" t="s">
        <v>21</v>
      </c>
      <c r="I5971" t="s">
        <v>39</v>
      </c>
      <c r="J5971">
        <v>8</v>
      </c>
      <c r="K5971">
        <v>2</v>
      </c>
      <c r="L5971">
        <v>1</v>
      </c>
      <c r="M5971">
        <v>0</v>
      </c>
      <c r="N5971" t="str">
        <f t="shared" si="186"/>
        <v>No Weather Impact</v>
      </c>
      <c r="O5971" t="str">
        <f t="shared" si="187"/>
        <v>Not Cancelled</v>
      </c>
      <c r="P5971" t="str">
        <f>TEXT(Table1[[#This Row],[Departure_Time]],"mmm yyyy")</f>
        <v>Dec 2023</v>
      </c>
    </row>
    <row r="5972" spans="1:16" x14ac:dyDescent="0.25">
      <c r="A5972" t="s">
        <v>974</v>
      </c>
      <c r="B5972" t="s">
        <v>14</v>
      </c>
      <c r="C5972" t="s">
        <v>15</v>
      </c>
      <c r="D5972" s="5">
        <v>45151.431250000001</v>
      </c>
      <c r="E5972">
        <v>175</v>
      </c>
      <c r="F5972" t="s">
        <v>16</v>
      </c>
      <c r="G5972">
        <v>1344</v>
      </c>
      <c r="H5972" t="s">
        <v>17</v>
      </c>
      <c r="I5972" t="s">
        <v>24</v>
      </c>
      <c r="J5972">
        <v>7.6</v>
      </c>
      <c r="K5972">
        <v>3</v>
      </c>
      <c r="L5972">
        <v>0</v>
      </c>
      <c r="M5972">
        <v>0</v>
      </c>
      <c r="N5972" t="str">
        <f t="shared" si="186"/>
        <v>No Weather Impact</v>
      </c>
      <c r="O5972" t="str">
        <f t="shared" si="187"/>
        <v>Not Cancelled</v>
      </c>
      <c r="P5972" t="str">
        <f>TEXT(Table1[[#This Row],[Departure_Time]],"mmm yyyy")</f>
        <v>Aug 2023</v>
      </c>
    </row>
    <row r="5973" spans="1:16" x14ac:dyDescent="0.25">
      <c r="A5973" t="s">
        <v>197</v>
      </c>
      <c r="B5973" t="s">
        <v>15</v>
      </c>
      <c r="C5973" t="s">
        <v>15</v>
      </c>
      <c r="D5973" s="5">
        <v>45115.275694444441</v>
      </c>
      <c r="E5973">
        <v>150</v>
      </c>
      <c r="F5973" t="s">
        <v>41</v>
      </c>
      <c r="G5973">
        <v>1206</v>
      </c>
      <c r="H5973" t="s">
        <v>21</v>
      </c>
      <c r="I5973" t="s">
        <v>39</v>
      </c>
      <c r="J5973">
        <v>9</v>
      </c>
      <c r="K5973">
        <v>29</v>
      </c>
      <c r="L5973">
        <v>0</v>
      </c>
      <c r="M5973">
        <v>0</v>
      </c>
      <c r="N5973" t="str">
        <f t="shared" si="186"/>
        <v>No Weather Impact</v>
      </c>
      <c r="O5973" t="str">
        <f t="shared" si="187"/>
        <v>Not Cancelled</v>
      </c>
      <c r="P5973" t="str">
        <f>TEXT(Table1[[#This Row],[Departure_Time]],"mmm yyyy")</f>
        <v>Jul 2023</v>
      </c>
    </row>
    <row r="5974" spans="1:16" x14ac:dyDescent="0.25">
      <c r="A5974" t="s">
        <v>652</v>
      </c>
      <c r="B5974" t="s">
        <v>23</v>
      </c>
      <c r="C5974" t="s">
        <v>29</v>
      </c>
      <c r="D5974" s="5">
        <v>45546.552777777775</v>
      </c>
      <c r="E5974">
        <v>23</v>
      </c>
      <c r="F5974" t="s">
        <v>16</v>
      </c>
      <c r="G5974">
        <v>1217</v>
      </c>
      <c r="H5974" t="s">
        <v>27</v>
      </c>
      <c r="I5974" t="s">
        <v>18</v>
      </c>
      <c r="J5974">
        <v>5.9</v>
      </c>
      <c r="K5974">
        <v>13</v>
      </c>
      <c r="L5974">
        <v>0</v>
      </c>
      <c r="M5974">
        <v>0</v>
      </c>
      <c r="N5974" t="str">
        <f t="shared" si="186"/>
        <v>No Weather Impact</v>
      </c>
      <c r="O5974" t="str">
        <f t="shared" si="187"/>
        <v>Not Cancelled</v>
      </c>
      <c r="P5974" t="str">
        <f>TEXT(Table1[[#This Row],[Departure_Time]],"mmm yyyy")</f>
        <v>Sep 2024</v>
      </c>
    </row>
    <row r="5975" spans="1:16" x14ac:dyDescent="0.25">
      <c r="A5975" t="s">
        <v>329</v>
      </c>
      <c r="B5975" t="s">
        <v>20</v>
      </c>
      <c r="C5975" t="s">
        <v>26</v>
      </c>
      <c r="D5975" s="5">
        <v>45484.245138888888</v>
      </c>
      <c r="E5975">
        <v>179</v>
      </c>
      <c r="F5975" t="s">
        <v>16</v>
      </c>
      <c r="G5975">
        <v>666</v>
      </c>
      <c r="H5975" t="s">
        <v>17</v>
      </c>
      <c r="I5975" t="s">
        <v>18</v>
      </c>
      <c r="J5975">
        <v>8.1</v>
      </c>
      <c r="K5975">
        <v>8</v>
      </c>
      <c r="L5975">
        <v>0</v>
      </c>
      <c r="M5975">
        <v>0</v>
      </c>
      <c r="N5975" t="str">
        <f t="shared" si="186"/>
        <v>No Weather Impact</v>
      </c>
      <c r="O5975" t="str">
        <f t="shared" si="187"/>
        <v>Not Cancelled</v>
      </c>
      <c r="P5975" t="str">
        <f>TEXT(Table1[[#This Row],[Departure_Time]],"mmm yyyy")</f>
        <v>Jul 2024</v>
      </c>
    </row>
    <row r="5976" spans="1:16" x14ac:dyDescent="0.25">
      <c r="A5976" t="s">
        <v>1077</v>
      </c>
      <c r="B5976" t="s">
        <v>20</v>
      </c>
      <c r="C5976" t="s">
        <v>36</v>
      </c>
      <c r="D5976" s="5">
        <v>45301.899305555555</v>
      </c>
      <c r="E5976">
        <v>114</v>
      </c>
      <c r="F5976" t="s">
        <v>16</v>
      </c>
      <c r="G5976">
        <v>1402</v>
      </c>
      <c r="H5976" t="s">
        <v>21</v>
      </c>
      <c r="I5976" t="s">
        <v>24</v>
      </c>
      <c r="J5976">
        <v>8.5</v>
      </c>
      <c r="K5976">
        <v>3</v>
      </c>
      <c r="L5976">
        <v>0</v>
      </c>
      <c r="M5976">
        <v>0</v>
      </c>
      <c r="N5976" t="str">
        <f t="shared" si="186"/>
        <v>No Weather Impact</v>
      </c>
      <c r="O5976" t="str">
        <f t="shared" si="187"/>
        <v>Not Cancelled</v>
      </c>
      <c r="P5976" t="str">
        <f>TEXT(Table1[[#This Row],[Departure_Time]],"mmm yyyy")</f>
        <v>Jan 2024</v>
      </c>
    </row>
    <row r="5977" spans="1:16" x14ac:dyDescent="0.25">
      <c r="A5977" t="s">
        <v>1922</v>
      </c>
      <c r="B5977" t="s">
        <v>20</v>
      </c>
      <c r="C5977" t="s">
        <v>36</v>
      </c>
      <c r="D5977" s="5">
        <v>45347.9375</v>
      </c>
      <c r="E5977">
        <v>223</v>
      </c>
      <c r="F5977" t="s">
        <v>16</v>
      </c>
      <c r="G5977">
        <v>1158</v>
      </c>
      <c r="H5977" t="s">
        <v>21</v>
      </c>
      <c r="I5977" t="s">
        <v>24</v>
      </c>
      <c r="J5977">
        <v>6.2</v>
      </c>
      <c r="K5977">
        <v>1</v>
      </c>
      <c r="L5977">
        <v>1</v>
      </c>
      <c r="M5977">
        <v>1</v>
      </c>
      <c r="N5977" t="str">
        <f t="shared" si="186"/>
        <v>Weather Imapct</v>
      </c>
      <c r="O5977" t="str">
        <f t="shared" si="187"/>
        <v>Not Cancelled</v>
      </c>
      <c r="P5977" t="str">
        <f>TEXT(Table1[[#This Row],[Departure_Time]],"mmm yyyy")</f>
        <v>Feb 2024</v>
      </c>
    </row>
    <row r="5978" spans="1:16" x14ac:dyDescent="0.25">
      <c r="A5978" t="s">
        <v>1413</v>
      </c>
      <c r="B5978" t="s">
        <v>36</v>
      </c>
      <c r="C5978" t="s">
        <v>29</v>
      </c>
      <c r="D5978" s="5">
        <v>45732.186111111114</v>
      </c>
      <c r="E5978">
        <v>132</v>
      </c>
      <c r="F5978" t="s">
        <v>16</v>
      </c>
      <c r="G5978">
        <v>1126</v>
      </c>
      <c r="H5978" t="s">
        <v>17</v>
      </c>
      <c r="I5978" t="s">
        <v>24</v>
      </c>
      <c r="J5978">
        <v>8.3000000000000007</v>
      </c>
      <c r="K5978">
        <v>2</v>
      </c>
      <c r="L5978">
        <v>0</v>
      </c>
      <c r="M5978">
        <v>0</v>
      </c>
      <c r="N5978" t="str">
        <f t="shared" si="186"/>
        <v>No Weather Impact</v>
      </c>
      <c r="O5978" t="str">
        <f t="shared" si="187"/>
        <v>Not Cancelled</v>
      </c>
      <c r="P5978" t="str">
        <f>TEXT(Table1[[#This Row],[Departure_Time]],"mmm yyyy")</f>
        <v>Mar 2025</v>
      </c>
    </row>
    <row r="5979" spans="1:16" x14ac:dyDescent="0.25">
      <c r="A5979" t="s">
        <v>891</v>
      </c>
      <c r="B5979" t="s">
        <v>15</v>
      </c>
      <c r="C5979" t="s">
        <v>14</v>
      </c>
      <c r="D5979" s="5">
        <v>45157.036805555559</v>
      </c>
      <c r="E5979">
        <v>211</v>
      </c>
      <c r="F5979" t="s">
        <v>52</v>
      </c>
      <c r="G5979">
        <v>743</v>
      </c>
      <c r="H5979" t="s">
        <v>21</v>
      </c>
      <c r="I5979" t="s">
        <v>39</v>
      </c>
      <c r="J5979">
        <v>8.9</v>
      </c>
      <c r="K5979">
        <v>5</v>
      </c>
      <c r="L5979">
        <v>0</v>
      </c>
      <c r="M5979">
        <v>0</v>
      </c>
      <c r="N5979" t="str">
        <f t="shared" si="186"/>
        <v>No Weather Impact</v>
      </c>
      <c r="O5979" t="str">
        <f t="shared" si="187"/>
        <v>Cancelled</v>
      </c>
      <c r="P5979" t="str">
        <f>TEXT(Table1[[#This Row],[Departure_Time]],"mmm yyyy")</f>
        <v>Aug 2023</v>
      </c>
    </row>
    <row r="5980" spans="1:16" x14ac:dyDescent="0.25">
      <c r="A5980" t="s">
        <v>535</v>
      </c>
      <c r="B5980" t="s">
        <v>15</v>
      </c>
      <c r="C5980" t="s">
        <v>14</v>
      </c>
      <c r="D5980" s="5">
        <v>45255.363888888889</v>
      </c>
      <c r="E5980">
        <v>76</v>
      </c>
      <c r="F5980" t="s">
        <v>16</v>
      </c>
      <c r="G5980">
        <v>1204</v>
      </c>
      <c r="H5980" t="s">
        <v>18</v>
      </c>
      <c r="I5980" t="s">
        <v>24</v>
      </c>
      <c r="J5980">
        <v>6.2</v>
      </c>
      <c r="K5980">
        <v>4</v>
      </c>
      <c r="L5980">
        <v>0</v>
      </c>
      <c r="M5980">
        <v>0</v>
      </c>
      <c r="N5980" t="str">
        <f t="shared" si="186"/>
        <v>No Weather Impact</v>
      </c>
      <c r="O5980" t="str">
        <f t="shared" si="187"/>
        <v>Not Cancelled</v>
      </c>
      <c r="P5980" t="str">
        <f>TEXT(Table1[[#This Row],[Departure_Time]],"mmm yyyy")</f>
        <v>Nov 2023</v>
      </c>
    </row>
    <row r="5981" spans="1:16" x14ac:dyDescent="0.25">
      <c r="A5981" t="s">
        <v>1385</v>
      </c>
      <c r="B5981" t="s">
        <v>20</v>
      </c>
      <c r="C5981" t="s">
        <v>23</v>
      </c>
      <c r="D5981" s="5">
        <v>45461.73333333333</v>
      </c>
      <c r="E5981">
        <v>120</v>
      </c>
      <c r="F5981" t="s">
        <v>16</v>
      </c>
      <c r="G5981">
        <v>1164</v>
      </c>
      <c r="H5981" t="s">
        <v>21</v>
      </c>
      <c r="I5981" t="s">
        <v>24</v>
      </c>
      <c r="J5981">
        <v>7.7</v>
      </c>
      <c r="K5981">
        <v>6</v>
      </c>
      <c r="L5981">
        <v>0</v>
      </c>
      <c r="M5981">
        <v>1</v>
      </c>
      <c r="N5981" t="str">
        <f t="shared" si="186"/>
        <v>Weather Imapct</v>
      </c>
      <c r="O5981" t="str">
        <f t="shared" si="187"/>
        <v>Not Cancelled</v>
      </c>
      <c r="P5981" t="str">
        <f>TEXT(Table1[[#This Row],[Departure_Time]],"mmm yyyy")</f>
        <v>Jun 2024</v>
      </c>
    </row>
    <row r="5982" spans="1:16" x14ac:dyDescent="0.25">
      <c r="A5982" t="s">
        <v>1087</v>
      </c>
      <c r="B5982" t="s">
        <v>15</v>
      </c>
      <c r="C5982" t="s">
        <v>23</v>
      </c>
      <c r="D5982" s="5">
        <v>45127.875694444447</v>
      </c>
      <c r="E5982">
        <v>88</v>
      </c>
      <c r="F5982" t="s">
        <v>16</v>
      </c>
      <c r="G5982">
        <v>1409</v>
      </c>
      <c r="H5982" t="s">
        <v>27</v>
      </c>
      <c r="I5982" t="s">
        <v>24</v>
      </c>
      <c r="J5982">
        <v>7.5</v>
      </c>
      <c r="K5982">
        <v>3</v>
      </c>
      <c r="L5982">
        <v>0</v>
      </c>
      <c r="M5982">
        <v>0</v>
      </c>
      <c r="N5982" t="str">
        <f t="shared" si="186"/>
        <v>No Weather Impact</v>
      </c>
      <c r="O5982" t="str">
        <f t="shared" si="187"/>
        <v>Not Cancelled</v>
      </c>
      <c r="P5982" t="str">
        <f>TEXT(Table1[[#This Row],[Departure_Time]],"mmm yyyy")</f>
        <v>Jul 2023</v>
      </c>
    </row>
    <row r="5983" spans="1:16" x14ac:dyDescent="0.25">
      <c r="A5983" t="s">
        <v>1771</v>
      </c>
      <c r="B5983" t="s">
        <v>14</v>
      </c>
      <c r="C5983" t="s">
        <v>14</v>
      </c>
      <c r="D5983" s="5">
        <v>45394.426388888889</v>
      </c>
      <c r="E5983">
        <v>183</v>
      </c>
      <c r="F5983" t="s">
        <v>16</v>
      </c>
      <c r="G5983">
        <v>1726</v>
      </c>
      <c r="H5983" t="s">
        <v>17</v>
      </c>
      <c r="I5983" t="s">
        <v>24</v>
      </c>
      <c r="J5983">
        <v>6.5</v>
      </c>
      <c r="K5983">
        <v>22</v>
      </c>
      <c r="L5983">
        <v>0</v>
      </c>
      <c r="M5983">
        <v>1</v>
      </c>
      <c r="N5983" t="str">
        <f t="shared" si="186"/>
        <v>Weather Imapct</v>
      </c>
      <c r="O5983" t="str">
        <f t="shared" si="187"/>
        <v>Not Cancelled</v>
      </c>
      <c r="P5983" t="str">
        <f>TEXT(Table1[[#This Row],[Departure_Time]],"mmm yyyy")</f>
        <v>Apr 2024</v>
      </c>
    </row>
    <row r="5984" spans="1:16" x14ac:dyDescent="0.25">
      <c r="A5984" t="s">
        <v>372</v>
      </c>
      <c r="B5984" t="s">
        <v>15</v>
      </c>
      <c r="C5984" t="s">
        <v>20</v>
      </c>
      <c r="D5984" s="5">
        <v>45654.959027777775</v>
      </c>
      <c r="E5984">
        <v>159</v>
      </c>
      <c r="F5984" t="s">
        <v>16</v>
      </c>
      <c r="G5984">
        <v>1239</v>
      </c>
      <c r="H5984" t="s">
        <v>18</v>
      </c>
      <c r="I5984" t="s">
        <v>18</v>
      </c>
      <c r="J5984">
        <v>8.1999999999999993</v>
      </c>
      <c r="K5984">
        <v>2</v>
      </c>
      <c r="L5984">
        <v>0</v>
      </c>
      <c r="M5984">
        <v>0</v>
      </c>
      <c r="N5984" t="str">
        <f t="shared" si="186"/>
        <v>No Weather Impact</v>
      </c>
      <c r="O5984" t="str">
        <f t="shared" si="187"/>
        <v>Not Cancelled</v>
      </c>
      <c r="P5984" t="str">
        <f>TEXT(Table1[[#This Row],[Departure_Time]],"mmm yyyy")</f>
        <v>Dec 2024</v>
      </c>
    </row>
    <row r="5985" spans="1:16" x14ac:dyDescent="0.25">
      <c r="A5985" t="s">
        <v>1620</v>
      </c>
      <c r="B5985" t="s">
        <v>14</v>
      </c>
      <c r="C5985" t="s">
        <v>36</v>
      </c>
      <c r="D5985" s="5">
        <v>45699.686805555553</v>
      </c>
      <c r="E5985">
        <v>84</v>
      </c>
      <c r="F5985" t="s">
        <v>16</v>
      </c>
      <c r="G5985">
        <v>965</v>
      </c>
      <c r="H5985" t="s">
        <v>27</v>
      </c>
      <c r="I5985" t="s">
        <v>24</v>
      </c>
      <c r="J5985">
        <v>7</v>
      </c>
      <c r="K5985">
        <v>1</v>
      </c>
      <c r="L5985">
        <v>0</v>
      </c>
      <c r="M5985">
        <v>0</v>
      </c>
      <c r="N5985" t="str">
        <f t="shared" si="186"/>
        <v>No Weather Impact</v>
      </c>
      <c r="O5985" t="str">
        <f t="shared" si="187"/>
        <v>Not Cancelled</v>
      </c>
      <c r="P5985" t="str">
        <f>TEXT(Table1[[#This Row],[Departure_Time]],"mmm yyyy")</f>
        <v>Feb 2025</v>
      </c>
    </row>
    <row r="5986" spans="1:16" x14ac:dyDescent="0.25">
      <c r="A5986" t="s">
        <v>394</v>
      </c>
      <c r="B5986" t="s">
        <v>29</v>
      </c>
      <c r="C5986" t="s">
        <v>31</v>
      </c>
      <c r="D5986" s="5">
        <v>45166.895138888889</v>
      </c>
      <c r="E5986">
        <v>256</v>
      </c>
      <c r="F5986" t="s">
        <v>41</v>
      </c>
      <c r="G5986">
        <v>1252</v>
      </c>
      <c r="H5986" t="s">
        <v>18</v>
      </c>
      <c r="I5986" t="s">
        <v>24</v>
      </c>
      <c r="J5986">
        <v>7.4</v>
      </c>
      <c r="K5986">
        <v>11</v>
      </c>
      <c r="L5986">
        <v>0</v>
      </c>
      <c r="M5986">
        <v>1</v>
      </c>
      <c r="N5986" t="str">
        <f t="shared" si="186"/>
        <v>Weather Imapct</v>
      </c>
      <c r="O5986" t="str">
        <f t="shared" si="187"/>
        <v>Not Cancelled</v>
      </c>
      <c r="P5986" t="str">
        <f>TEXT(Table1[[#This Row],[Departure_Time]],"mmm yyyy")</f>
        <v>Aug 2023</v>
      </c>
    </row>
    <row r="5987" spans="1:16" x14ac:dyDescent="0.25">
      <c r="A5987" t="s">
        <v>725</v>
      </c>
      <c r="B5987" t="s">
        <v>26</v>
      </c>
      <c r="C5987" t="s">
        <v>26</v>
      </c>
      <c r="D5987" s="5">
        <v>45532.369444444441</v>
      </c>
      <c r="E5987">
        <v>206</v>
      </c>
      <c r="F5987" t="s">
        <v>16</v>
      </c>
      <c r="G5987">
        <v>1628</v>
      </c>
      <c r="H5987" t="s">
        <v>18</v>
      </c>
      <c r="I5987" t="s">
        <v>24</v>
      </c>
      <c r="J5987">
        <v>6.7</v>
      </c>
      <c r="K5987">
        <v>12</v>
      </c>
      <c r="L5987">
        <v>0</v>
      </c>
      <c r="M5987">
        <v>0</v>
      </c>
      <c r="N5987" t="str">
        <f t="shared" si="186"/>
        <v>No Weather Impact</v>
      </c>
      <c r="O5987" t="str">
        <f t="shared" si="187"/>
        <v>Not Cancelled</v>
      </c>
      <c r="P5987" t="str">
        <f>TEXT(Table1[[#This Row],[Departure_Time]],"mmm yyyy")</f>
        <v>Aug 2024</v>
      </c>
    </row>
    <row r="5988" spans="1:16" x14ac:dyDescent="0.25">
      <c r="A5988" t="s">
        <v>931</v>
      </c>
      <c r="B5988" t="s">
        <v>31</v>
      </c>
      <c r="C5988" t="s">
        <v>15</v>
      </c>
      <c r="D5988" s="5">
        <v>45429.397916666669</v>
      </c>
      <c r="E5988">
        <v>150</v>
      </c>
      <c r="F5988" t="s">
        <v>16</v>
      </c>
      <c r="G5988">
        <v>1097</v>
      </c>
      <c r="H5988" t="s">
        <v>18</v>
      </c>
      <c r="I5988" t="s">
        <v>24</v>
      </c>
      <c r="J5988">
        <v>10</v>
      </c>
      <c r="K5988">
        <v>6</v>
      </c>
      <c r="L5988">
        <v>0</v>
      </c>
      <c r="M5988">
        <v>1</v>
      </c>
      <c r="N5988" t="str">
        <f t="shared" si="186"/>
        <v>Weather Imapct</v>
      </c>
      <c r="O5988" t="str">
        <f t="shared" si="187"/>
        <v>Not Cancelled</v>
      </c>
      <c r="P5988" t="str">
        <f>TEXT(Table1[[#This Row],[Departure_Time]],"mmm yyyy")</f>
        <v>May 2024</v>
      </c>
    </row>
    <row r="5989" spans="1:16" x14ac:dyDescent="0.25">
      <c r="A5989" t="s">
        <v>732</v>
      </c>
      <c r="B5989" t="s">
        <v>14</v>
      </c>
      <c r="C5989" t="s">
        <v>29</v>
      </c>
      <c r="D5989" s="5">
        <v>45325.0625</v>
      </c>
      <c r="E5989">
        <v>225</v>
      </c>
      <c r="F5989" t="s">
        <v>16</v>
      </c>
      <c r="G5989">
        <v>1148</v>
      </c>
      <c r="H5989" t="s">
        <v>18</v>
      </c>
      <c r="I5989" t="s">
        <v>39</v>
      </c>
      <c r="J5989">
        <v>4.2</v>
      </c>
      <c r="K5989">
        <v>12</v>
      </c>
      <c r="L5989">
        <v>0</v>
      </c>
      <c r="M5989">
        <v>1</v>
      </c>
      <c r="N5989" t="str">
        <f t="shared" si="186"/>
        <v>Weather Imapct</v>
      </c>
      <c r="O5989" t="str">
        <f t="shared" si="187"/>
        <v>Not Cancelled</v>
      </c>
      <c r="P5989" t="str">
        <f>TEXT(Table1[[#This Row],[Departure_Time]],"mmm yyyy")</f>
        <v>Feb 2024</v>
      </c>
    </row>
    <row r="5990" spans="1:16" x14ac:dyDescent="0.25">
      <c r="A5990" t="s">
        <v>307</v>
      </c>
      <c r="B5990" t="s">
        <v>15</v>
      </c>
      <c r="C5990" t="s">
        <v>14</v>
      </c>
      <c r="D5990" s="5">
        <v>45421.183333333334</v>
      </c>
      <c r="E5990">
        <v>247</v>
      </c>
      <c r="F5990" t="s">
        <v>16</v>
      </c>
      <c r="G5990">
        <v>1398</v>
      </c>
      <c r="H5990" t="s">
        <v>27</v>
      </c>
      <c r="I5990" t="s">
        <v>24</v>
      </c>
      <c r="J5990">
        <v>4.0999999999999996</v>
      </c>
      <c r="K5990">
        <v>23</v>
      </c>
      <c r="L5990">
        <v>0</v>
      </c>
      <c r="M5990">
        <v>0</v>
      </c>
      <c r="N5990" t="str">
        <f t="shared" si="186"/>
        <v>No Weather Impact</v>
      </c>
      <c r="O5990" t="str">
        <f t="shared" si="187"/>
        <v>Not Cancelled</v>
      </c>
      <c r="P5990" t="str">
        <f>TEXT(Table1[[#This Row],[Departure_Time]],"mmm yyyy")</f>
        <v>May 2024</v>
      </c>
    </row>
    <row r="5991" spans="1:16" x14ac:dyDescent="0.25">
      <c r="A5991" t="s">
        <v>1349</v>
      </c>
      <c r="B5991" t="s">
        <v>29</v>
      </c>
      <c r="C5991" t="s">
        <v>36</v>
      </c>
      <c r="D5991" s="5">
        <v>45354.699305555558</v>
      </c>
      <c r="E5991">
        <v>228</v>
      </c>
      <c r="F5991" t="s">
        <v>16</v>
      </c>
      <c r="G5991">
        <v>924</v>
      </c>
      <c r="H5991" t="s">
        <v>17</v>
      </c>
      <c r="I5991" t="s">
        <v>18</v>
      </c>
      <c r="J5991">
        <v>5.5</v>
      </c>
      <c r="K5991">
        <v>11</v>
      </c>
      <c r="L5991">
        <v>0</v>
      </c>
      <c r="M5991">
        <v>0</v>
      </c>
      <c r="N5991" t="str">
        <f t="shared" si="186"/>
        <v>No Weather Impact</v>
      </c>
      <c r="O5991" t="str">
        <f t="shared" si="187"/>
        <v>Not Cancelled</v>
      </c>
      <c r="P5991" t="str">
        <f>TEXT(Table1[[#This Row],[Departure_Time]],"mmm yyyy")</f>
        <v>Mar 2024</v>
      </c>
    </row>
    <row r="5992" spans="1:16" x14ac:dyDescent="0.25">
      <c r="A5992" t="s">
        <v>887</v>
      </c>
      <c r="B5992" t="s">
        <v>15</v>
      </c>
      <c r="C5992" t="s">
        <v>23</v>
      </c>
      <c r="D5992" s="5">
        <v>45455.054861111108</v>
      </c>
      <c r="E5992">
        <v>199</v>
      </c>
      <c r="F5992" t="s">
        <v>16</v>
      </c>
      <c r="G5992">
        <v>1044</v>
      </c>
      <c r="H5992" t="s">
        <v>18</v>
      </c>
      <c r="I5992" t="s">
        <v>24</v>
      </c>
      <c r="J5992">
        <v>5.6</v>
      </c>
      <c r="K5992">
        <v>7</v>
      </c>
      <c r="L5992">
        <v>0</v>
      </c>
      <c r="M5992">
        <v>0</v>
      </c>
      <c r="N5992" t="str">
        <f t="shared" si="186"/>
        <v>No Weather Impact</v>
      </c>
      <c r="O5992" t="str">
        <f t="shared" si="187"/>
        <v>Not Cancelled</v>
      </c>
      <c r="P5992" t="str">
        <f>TEXT(Table1[[#This Row],[Departure_Time]],"mmm yyyy")</f>
        <v>Jun 2024</v>
      </c>
    </row>
    <row r="5993" spans="1:16" x14ac:dyDescent="0.25">
      <c r="A5993" t="s">
        <v>925</v>
      </c>
      <c r="B5993" t="s">
        <v>23</v>
      </c>
      <c r="C5993" t="s">
        <v>31</v>
      </c>
      <c r="D5993" s="5">
        <v>45634.28402777778</v>
      </c>
      <c r="E5993">
        <v>177</v>
      </c>
      <c r="F5993" t="s">
        <v>16</v>
      </c>
      <c r="G5993">
        <v>560</v>
      </c>
      <c r="H5993" t="s">
        <v>21</v>
      </c>
      <c r="I5993" t="s">
        <v>24</v>
      </c>
      <c r="J5993">
        <v>7.1</v>
      </c>
      <c r="K5993">
        <v>1</v>
      </c>
      <c r="L5993">
        <v>0</v>
      </c>
      <c r="M5993">
        <v>1</v>
      </c>
      <c r="N5993" t="str">
        <f t="shared" si="186"/>
        <v>Weather Imapct</v>
      </c>
      <c r="O5993" t="str">
        <f t="shared" si="187"/>
        <v>Not Cancelled</v>
      </c>
      <c r="P5993" t="str">
        <f>TEXT(Table1[[#This Row],[Departure_Time]],"mmm yyyy")</f>
        <v>Dec 2024</v>
      </c>
    </row>
    <row r="5994" spans="1:16" x14ac:dyDescent="0.25">
      <c r="A5994" t="s">
        <v>1462</v>
      </c>
      <c r="B5994" t="s">
        <v>23</v>
      </c>
      <c r="C5994" t="s">
        <v>15</v>
      </c>
      <c r="D5994" s="5">
        <v>45254.869444444441</v>
      </c>
      <c r="E5994">
        <v>183</v>
      </c>
      <c r="F5994" t="s">
        <v>52</v>
      </c>
      <c r="G5994">
        <v>1219</v>
      </c>
      <c r="H5994" t="s">
        <v>27</v>
      </c>
      <c r="I5994" t="s">
        <v>39</v>
      </c>
      <c r="J5994">
        <v>8</v>
      </c>
      <c r="K5994">
        <v>0</v>
      </c>
      <c r="L5994">
        <v>0</v>
      </c>
      <c r="M5994">
        <v>0</v>
      </c>
      <c r="N5994" t="str">
        <f t="shared" si="186"/>
        <v>No Weather Impact</v>
      </c>
      <c r="O5994" t="str">
        <f t="shared" si="187"/>
        <v>Cancelled</v>
      </c>
      <c r="P5994" t="str">
        <f>TEXT(Table1[[#This Row],[Departure_Time]],"mmm yyyy")</f>
        <v>Nov 2023</v>
      </c>
    </row>
    <row r="5995" spans="1:16" x14ac:dyDescent="0.25">
      <c r="A5995" t="s">
        <v>278</v>
      </c>
      <c r="B5995" t="s">
        <v>23</v>
      </c>
      <c r="C5995" t="s">
        <v>20</v>
      </c>
      <c r="D5995" s="5">
        <v>45630.96875</v>
      </c>
      <c r="E5995">
        <v>8</v>
      </c>
      <c r="F5995" t="s">
        <v>16</v>
      </c>
      <c r="G5995">
        <v>1522</v>
      </c>
      <c r="H5995" t="s">
        <v>27</v>
      </c>
      <c r="I5995" t="s">
        <v>24</v>
      </c>
      <c r="J5995">
        <v>7.6</v>
      </c>
      <c r="K5995">
        <v>3</v>
      </c>
      <c r="L5995">
        <v>0</v>
      </c>
      <c r="M5995">
        <v>0</v>
      </c>
      <c r="N5995" t="str">
        <f t="shared" si="186"/>
        <v>No Weather Impact</v>
      </c>
      <c r="O5995" t="str">
        <f t="shared" si="187"/>
        <v>Not Cancelled</v>
      </c>
      <c r="P5995" t="str">
        <f>TEXT(Table1[[#This Row],[Departure_Time]],"mmm yyyy")</f>
        <v>Dec 2024</v>
      </c>
    </row>
    <row r="5996" spans="1:16" x14ac:dyDescent="0.25">
      <c r="A5996" t="s">
        <v>580</v>
      </c>
      <c r="B5996" t="s">
        <v>23</v>
      </c>
      <c r="C5996" t="s">
        <v>23</v>
      </c>
      <c r="D5996" s="5">
        <v>45259.340277777781</v>
      </c>
      <c r="E5996">
        <v>107</v>
      </c>
      <c r="F5996" t="s">
        <v>16</v>
      </c>
      <c r="G5996">
        <v>1140</v>
      </c>
      <c r="H5996" t="s">
        <v>21</v>
      </c>
      <c r="I5996" t="s">
        <v>130</v>
      </c>
      <c r="J5996">
        <v>3.5</v>
      </c>
      <c r="K5996">
        <v>7</v>
      </c>
      <c r="L5996">
        <v>0</v>
      </c>
      <c r="M5996">
        <v>0</v>
      </c>
      <c r="N5996" t="str">
        <f t="shared" si="186"/>
        <v>No Weather Impact</v>
      </c>
      <c r="O5996" t="str">
        <f t="shared" si="187"/>
        <v>Not Cancelled</v>
      </c>
      <c r="P5996" t="str">
        <f>TEXT(Table1[[#This Row],[Departure_Time]],"mmm yyyy")</f>
        <v>Nov 2023</v>
      </c>
    </row>
    <row r="5997" spans="1:16" x14ac:dyDescent="0.25">
      <c r="A5997" t="s">
        <v>1689</v>
      </c>
      <c r="B5997" t="s">
        <v>23</v>
      </c>
      <c r="C5997" t="s">
        <v>36</v>
      </c>
      <c r="D5997" s="5">
        <v>45698.04791666667</v>
      </c>
      <c r="E5997">
        <v>138</v>
      </c>
      <c r="F5997" t="s">
        <v>16</v>
      </c>
      <c r="G5997">
        <v>603</v>
      </c>
      <c r="H5997" t="s">
        <v>18</v>
      </c>
      <c r="I5997" t="s">
        <v>24</v>
      </c>
      <c r="J5997">
        <v>10</v>
      </c>
      <c r="K5997">
        <v>38</v>
      </c>
      <c r="L5997">
        <v>0</v>
      </c>
      <c r="M5997">
        <v>0</v>
      </c>
      <c r="N5997" t="str">
        <f t="shared" si="186"/>
        <v>No Weather Impact</v>
      </c>
      <c r="O5997" t="str">
        <f t="shared" si="187"/>
        <v>Not Cancelled</v>
      </c>
      <c r="P5997" t="str">
        <f>TEXT(Table1[[#This Row],[Departure_Time]],"mmm yyyy")</f>
        <v>Feb 2025</v>
      </c>
    </row>
    <row r="5998" spans="1:16" x14ac:dyDescent="0.25">
      <c r="A5998" t="s">
        <v>1738</v>
      </c>
      <c r="B5998" t="s">
        <v>26</v>
      </c>
      <c r="C5998" t="s">
        <v>36</v>
      </c>
      <c r="D5998" s="5">
        <v>45197.119444444441</v>
      </c>
      <c r="E5998">
        <v>186</v>
      </c>
      <c r="F5998" t="s">
        <v>41</v>
      </c>
      <c r="G5998">
        <v>1076</v>
      </c>
      <c r="H5998" t="s">
        <v>17</v>
      </c>
      <c r="I5998" t="s">
        <v>39</v>
      </c>
      <c r="J5998">
        <v>7.3</v>
      </c>
      <c r="K5998">
        <v>7</v>
      </c>
      <c r="L5998">
        <v>0</v>
      </c>
      <c r="M5998">
        <v>0</v>
      </c>
      <c r="N5998" t="str">
        <f t="shared" si="186"/>
        <v>No Weather Impact</v>
      </c>
      <c r="O5998" t="str">
        <f t="shared" si="187"/>
        <v>Not Cancelled</v>
      </c>
      <c r="P5998" t="str">
        <f>TEXT(Table1[[#This Row],[Departure_Time]],"mmm yyyy")</f>
        <v>Sep 2023</v>
      </c>
    </row>
    <row r="5999" spans="1:16" x14ac:dyDescent="0.25">
      <c r="A5999" t="s">
        <v>859</v>
      </c>
      <c r="B5999" t="s">
        <v>20</v>
      </c>
      <c r="C5999" t="s">
        <v>14</v>
      </c>
      <c r="D5999" s="5">
        <v>45679.982638888891</v>
      </c>
      <c r="E5999">
        <v>195</v>
      </c>
      <c r="F5999" t="s">
        <v>16</v>
      </c>
      <c r="G5999">
        <v>1351</v>
      </c>
      <c r="H5999" t="s">
        <v>17</v>
      </c>
      <c r="I5999" t="s">
        <v>24</v>
      </c>
      <c r="J5999">
        <v>5.7</v>
      </c>
      <c r="K5999">
        <v>4</v>
      </c>
      <c r="L5999">
        <v>0</v>
      </c>
      <c r="M5999">
        <v>0</v>
      </c>
      <c r="N5999" t="str">
        <f t="shared" si="186"/>
        <v>No Weather Impact</v>
      </c>
      <c r="O5999" t="str">
        <f t="shared" si="187"/>
        <v>Not Cancelled</v>
      </c>
      <c r="P5999" t="str">
        <f>TEXT(Table1[[#This Row],[Departure_Time]],"mmm yyyy")</f>
        <v>Jan 2025</v>
      </c>
    </row>
    <row r="6000" spans="1:16" x14ac:dyDescent="0.25">
      <c r="A6000" t="s">
        <v>596</v>
      </c>
      <c r="B6000" t="s">
        <v>14</v>
      </c>
      <c r="C6000" t="s">
        <v>23</v>
      </c>
      <c r="D6000" s="5">
        <v>45612.904166666667</v>
      </c>
      <c r="E6000">
        <v>143</v>
      </c>
      <c r="F6000" t="s">
        <v>16</v>
      </c>
      <c r="G6000">
        <v>1109</v>
      </c>
      <c r="H6000" t="s">
        <v>18</v>
      </c>
      <c r="I6000" t="s">
        <v>39</v>
      </c>
      <c r="J6000">
        <v>8.1</v>
      </c>
      <c r="K6000">
        <v>6</v>
      </c>
      <c r="L6000">
        <v>0</v>
      </c>
      <c r="M6000">
        <v>0</v>
      </c>
      <c r="N6000" t="str">
        <f t="shared" si="186"/>
        <v>No Weather Impact</v>
      </c>
      <c r="O6000" t="str">
        <f t="shared" si="187"/>
        <v>Not Cancelled</v>
      </c>
      <c r="P6000" t="str">
        <f>TEXT(Table1[[#This Row],[Departure_Time]],"mmm yyyy")</f>
        <v>Nov 2024</v>
      </c>
    </row>
    <row r="6001" spans="1:16" x14ac:dyDescent="0.25">
      <c r="A6001" t="s">
        <v>816</v>
      </c>
      <c r="B6001" t="s">
        <v>36</v>
      </c>
      <c r="C6001" t="s">
        <v>36</v>
      </c>
      <c r="D6001" s="5">
        <v>45425.168749999997</v>
      </c>
      <c r="E6001">
        <v>248</v>
      </c>
      <c r="F6001" t="s">
        <v>16</v>
      </c>
      <c r="G6001">
        <v>1462</v>
      </c>
      <c r="H6001" t="s">
        <v>17</v>
      </c>
      <c r="I6001" t="s">
        <v>39</v>
      </c>
      <c r="J6001">
        <v>5.8</v>
      </c>
      <c r="K6001">
        <v>1</v>
      </c>
      <c r="L6001">
        <v>0</v>
      </c>
      <c r="M6001">
        <v>1</v>
      </c>
      <c r="N6001" t="str">
        <f t="shared" si="186"/>
        <v>Weather Imapct</v>
      </c>
      <c r="O6001" t="str">
        <f t="shared" si="187"/>
        <v>Not Cancelled</v>
      </c>
      <c r="P6001" t="str">
        <f>TEXT(Table1[[#This Row],[Departure_Time]],"mmm yyyy")</f>
        <v>May 2024</v>
      </c>
    </row>
    <row r="6002" spans="1:16" x14ac:dyDescent="0.25">
      <c r="A6002" t="s">
        <v>412</v>
      </c>
      <c r="B6002" t="s">
        <v>31</v>
      </c>
      <c r="C6002" t="s">
        <v>29</v>
      </c>
      <c r="D6002" s="5">
        <v>45432.804861111108</v>
      </c>
      <c r="E6002">
        <v>166</v>
      </c>
      <c r="F6002" t="s">
        <v>16</v>
      </c>
      <c r="G6002">
        <v>1023</v>
      </c>
      <c r="H6002" t="s">
        <v>18</v>
      </c>
      <c r="I6002" t="s">
        <v>24</v>
      </c>
      <c r="J6002">
        <v>6.8</v>
      </c>
      <c r="K6002">
        <v>7</v>
      </c>
      <c r="L6002">
        <v>0</v>
      </c>
      <c r="M6002">
        <v>0</v>
      </c>
      <c r="N6002" t="str">
        <f t="shared" si="186"/>
        <v>No Weather Impact</v>
      </c>
      <c r="O6002" t="str">
        <f t="shared" si="187"/>
        <v>Not Cancelled</v>
      </c>
      <c r="P6002" t="str">
        <f>TEXT(Table1[[#This Row],[Departure_Time]],"mmm yyyy")</f>
        <v>May 2024</v>
      </c>
    </row>
    <row r="6003" spans="1:16" x14ac:dyDescent="0.25">
      <c r="A6003" t="s">
        <v>1949</v>
      </c>
      <c r="B6003" t="s">
        <v>23</v>
      </c>
      <c r="C6003" t="s">
        <v>23</v>
      </c>
      <c r="D6003" s="5">
        <v>45453.895833333336</v>
      </c>
      <c r="E6003">
        <v>216</v>
      </c>
      <c r="F6003" t="s">
        <v>41</v>
      </c>
      <c r="G6003">
        <v>499</v>
      </c>
      <c r="H6003" t="s">
        <v>21</v>
      </c>
      <c r="I6003" t="s">
        <v>39</v>
      </c>
      <c r="J6003">
        <v>6.9</v>
      </c>
      <c r="K6003">
        <v>24</v>
      </c>
      <c r="L6003">
        <v>0</v>
      </c>
      <c r="M6003">
        <v>0</v>
      </c>
      <c r="N6003" t="str">
        <f t="shared" si="186"/>
        <v>No Weather Impact</v>
      </c>
      <c r="O6003" t="str">
        <f t="shared" si="187"/>
        <v>Not Cancelled</v>
      </c>
      <c r="P6003" t="str">
        <f>TEXT(Table1[[#This Row],[Departure_Time]],"mmm yyyy")</f>
        <v>Jun 2024</v>
      </c>
    </row>
    <row r="6004" spans="1:16" x14ac:dyDescent="0.25">
      <c r="A6004" t="s">
        <v>1360</v>
      </c>
      <c r="B6004" t="s">
        <v>20</v>
      </c>
      <c r="C6004" t="s">
        <v>36</v>
      </c>
      <c r="D6004" s="5">
        <v>45696.117361111108</v>
      </c>
      <c r="E6004">
        <v>38</v>
      </c>
      <c r="F6004" t="s">
        <v>16</v>
      </c>
      <c r="G6004">
        <v>1336</v>
      </c>
      <c r="H6004" t="s">
        <v>27</v>
      </c>
      <c r="I6004" t="s">
        <v>24</v>
      </c>
      <c r="J6004">
        <v>7.9</v>
      </c>
      <c r="K6004">
        <v>1</v>
      </c>
      <c r="L6004">
        <v>0</v>
      </c>
      <c r="M6004">
        <v>0</v>
      </c>
      <c r="N6004" t="str">
        <f t="shared" si="186"/>
        <v>No Weather Impact</v>
      </c>
      <c r="O6004" t="str">
        <f t="shared" si="187"/>
        <v>Not Cancelled</v>
      </c>
      <c r="P6004" t="str">
        <f>TEXT(Table1[[#This Row],[Departure_Time]],"mmm yyyy")</f>
        <v>Feb 2025</v>
      </c>
    </row>
    <row r="6005" spans="1:16" x14ac:dyDescent="0.25">
      <c r="A6005" t="s">
        <v>1679</v>
      </c>
      <c r="B6005" t="s">
        <v>20</v>
      </c>
      <c r="C6005" t="s">
        <v>23</v>
      </c>
      <c r="D6005" s="5">
        <v>45471.736111111109</v>
      </c>
      <c r="E6005">
        <v>139</v>
      </c>
      <c r="F6005" t="s">
        <v>16</v>
      </c>
      <c r="G6005">
        <v>1564</v>
      </c>
      <c r="H6005" t="s">
        <v>17</v>
      </c>
      <c r="I6005" t="s">
        <v>39</v>
      </c>
      <c r="J6005">
        <v>7.2</v>
      </c>
      <c r="K6005">
        <v>7</v>
      </c>
      <c r="L6005">
        <v>0</v>
      </c>
      <c r="M6005">
        <v>0</v>
      </c>
      <c r="N6005" t="str">
        <f t="shared" si="186"/>
        <v>No Weather Impact</v>
      </c>
      <c r="O6005" t="str">
        <f t="shared" si="187"/>
        <v>Not Cancelled</v>
      </c>
      <c r="P6005" t="str">
        <f>TEXT(Table1[[#This Row],[Departure_Time]],"mmm yyyy")</f>
        <v>Jun 2024</v>
      </c>
    </row>
    <row r="6006" spans="1:16" x14ac:dyDescent="0.25">
      <c r="A6006" t="s">
        <v>1317</v>
      </c>
      <c r="B6006" t="s">
        <v>29</v>
      </c>
      <c r="C6006" t="s">
        <v>15</v>
      </c>
      <c r="D6006" s="5">
        <v>45523.699305555558</v>
      </c>
      <c r="E6006">
        <v>134</v>
      </c>
      <c r="F6006" t="s">
        <v>16</v>
      </c>
      <c r="G6006">
        <v>940</v>
      </c>
      <c r="H6006" t="s">
        <v>18</v>
      </c>
      <c r="I6006" t="s">
        <v>24</v>
      </c>
      <c r="J6006">
        <v>7.2</v>
      </c>
      <c r="K6006">
        <v>20</v>
      </c>
      <c r="L6006">
        <v>0</v>
      </c>
      <c r="M6006">
        <v>0</v>
      </c>
      <c r="N6006" t="str">
        <f t="shared" si="186"/>
        <v>No Weather Impact</v>
      </c>
      <c r="O6006" t="str">
        <f t="shared" si="187"/>
        <v>Not Cancelled</v>
      </c>
      <c r="P6006" t="str">
        <f>TEXT(Table1[[#This Row],[Departure_Time]],"mmm yyyy")</f>
        <v>Aug 2024</v>
      </c>
    </row>
    <row r="6007" spans="1:16" x14ac:dyDescent="0.25">
      <c r="A6007" t="s">
        <v>352</v>
      </c>
      <c r="B6007" t="s">
        <v>20</v>
      </c>
      <c r="C6007" t="s">
        <v>26</v>
      </c>
      <c r="D6007" s="5">
        <v>45181.703472222223</v>
      </c>
      <c r="E6007">
        <v>245</v>
      </c>
      <c r="F6007" t="s">
        <v>16</v>
      </c>
      <c r="G6007">
        <v>1159</v>
      </c>
      <c r="H6007" t="s">
        <v>17</v>
      </c>
      <c r="I6007" t="s">
        <v>24</v>
      </c>
      <c r="J6007">
        <v>6.6</v>
      </c>
      <c r="K6007">
        <v>13</v>
      </c>
      <c r="L6007">
        <v>0</v>
      </c>
      <c r="M6007">
        <v>0</v>
      </c>
      <c r="N6007" t="str">
        <f t="shared" si="186"/>
        <v>No Weather Impact</v>
      </c>
      <c r="O6007" t="str">
        <f t="shared" si="187"/>
        <v>Not Cancelled</v>
      </c>
      <c r="P6007" t="str">
        <f>TEXT(Table1[[#This Row],[Departure_Time]],"mmm yyyy")</f>
        <v>Sep 2023</v>
      </c>
    </row>
    <row r="6008" spans="1:16" x14ac:dyDescent="0.25">
      <c r="A6008" t="s">
        <v>524</v>
      </c>
      <c r="B6008" t="s">
        <v>14</v>
      </c>
      <c r="C6008" t="s">
        <v>29</v>
      </c>
      <c r="D6008" s="5">
        <v>45176.938194444447</v>
      </c>
      <c r="E6008">
        <v>119</v>
      </c>
      <c r="F6008" t="s">
        <v>16</v>
      </c>
      <c r="G6008">
        <v>479</v>
      </c>
      <c r="H6008" t="s">
        <v>18</v>
      </c>
      <c r="I6008" t="s">
        <v>39</v>
      </c>
      <c r="J6008">
        <v>6.8</v>
      </c>
      <c r="K6008">
        <v>1</v>
      </c>
      <c r="L6008">
        <v>0</v>
      </c>
      <c r="M6008">
        <v>0</v>
      </c>
      <c r="N6008" t="str">
        <f t="shared" si="186"/>
        <v>No Weather Impact</v>
      </c>
      <c r="O6008" t="str">
        <f t="shared" si="187"/>
        <v>Not Cancelled</v>
      </c>
      <c r="P6008" t="str">
        <f>TEXT(Table1[[#This Row],[Departure_Time]],"mmm yyyy")</f>
        <v>Sep 2023</v>
      </c>
    </row>
    <row r="6009" spans="1:16" x14ac:dyDescent="0.25">
      <c r="A6009" t="s">
        <v>1640</v>
      </c>
      <c r="B6009" t="s">
        <v>31</v>
      </c>
      <c r="C6009" t="s">
        <v>29</v>
      </c>
      <c r="D6009" s="5">
        <v>45532.645833333336</v>
      </c>
      <c r="E6009">
        <v>147</v>
      </c>
      <c r="F6009" t="s">
        <v>16</v>
      </c>
      <c r="G6009">
        <v>1156</v>
      </c>
      <c r="H6009" t="s">
        <v>18</v>
      </c>
      <c r="I6009" t="s">
        <v>24</v>
      </c>
      <c r="J6009">
        <v>5.0999999999999996</v>
      </c>
      <c r="K6009">
        <v>0</v>
      </c>
      <c r="L6009">
        <v>0</v>
      </c>
      <c r="M6009">
        <v>0</v>
      </c>
      <c r="N6009" t="str">
        <f t="shared" si="186"/>
        <v>No Weather Impact</v>
      </c>
      <c r="O6009" t="str">
        <f t="shared" si="187"/>
        <v>Not Cancelled</v>
      </c>
      <c r="P6009" t="str">
        <f>TEXT(Table1[[#This Row],[Departure_Time]],"mmm yyyy")</f>
        <v>Aug 2024</v>
      </c>
    </row>
    <row r="6010" spans="1:16" x14ac:dyDescent="0.25">
      <c r="A6010" t="s">
        <v>1426</v>
      </c>
      <c r="B6010" t="s">
        <v>36</v>
      </c>
      <c r="C6010" t="s">
        <v>15</v>
      </c>
      <c r="D6010" s="5">
        <v>45458.54583333333</v>
      </c>
      <c r="E6010">
        <v>164</v>
      </c>
      <c r="F6010" t="s">
        <v>41</v>
      </c>
      <c r="G6010">
        <v>1200</v>
      </c>
      <c r="H6010" t="s">
        <v>27</v>
      </c>
      <c r="I6010" t="s">
        <v>24</v>
      </c>
      <c r="J6010">
        <v>7.6</v>
      </c>
      <c r="K6010">
        <v>15</v>
      </c>
      <c r="L6010">
        <v>1</v>
      </c>
      <c r="M6010">
        <v>0</v>
      </c>
      <c r="N6010" t="str">
        <f t="shared" si="186"/>
        <v>No Weather Impact</v>
      </c>
      <c r="O6010" t="str">
        <f t="shared" si="187"/>
        <v>Not Cancelled</v>
      </c>
      <c r="P6010" t="str">
        <f>TEXT(Table1[[#This Row],[Departure_Time]],"mmm yyyy")</f>
        <v>Jun 2024</v>
      </c>
    </row>
    <row r="6011" spans="1:16" x14ac:dyDescent="0.25">
      <c r="A6011" t="s">
        <v>1276</v>
      </c>
      <c r="B6011" t="s">
        <v>14</v>
      </c>
      <c r="C6011" t="s">
        <v>23</v>
      </c>
      <c r="D6011" s="5">
        <v>45575.203472222223</v>
      </c>
      <c r="E6011">
        <v>182</v>
      </c>
      <c r="F6011" t="s">
        <v>41</v>
      </c>
      <c r="G6011">
        <v>1011</v>
      </c>
      <c r="H6011" t="s">
        <v>27</v>
      </c>
      <c r="I6011" t="s">
        <v>18</v>
      </c>
      <c r="J6011">
        <v>7.1</v>
      </c>
      <c r="K6011">
        <v>19</v>
      </c>
      <c r="L6011">
        <v>0</v>
      </c>
      <c r="M6011">
        <v>0</v>
      </c>
      <c r="N6011" t="str">
        <f t="shared" si="186"/>
        <v>No Weather Impact</v>
      </c>
      <c r="O6011" t="str">
        <f t="shared" si="187"/>
        <v>Not Cancelled</v>
      </c>
      <c r="P6011" t="str">
        <f>TEXT(Table1[[#This Row],[Departure_Time]],"mmm yyyy")</f>
        <v>Oct 2024</v>
      </c>
    </row>
    <row r="6012" spans="1:16" x14ac:dyDescent="0.25">
      <c r="A6012" t="s">
        <v>95</v>
      </c>
      <c r="B6012" t="s">
        <v>36</v>
      </c>
      <c r="C6012" t="s">
        <v>14</v>
      </c>
      <c r="D6012" s="5">
        <v>45750.197222222225</v>
      </c>
      <c r="E6012">
        <v>154</v>
      </c>
      <c r="F6012" t="s">
        <v>16</v>
      </c>
      <c r="G6012">
        <v>1039</v>
      </c>
      <c r="H6012" t="s">
        <v>21</v>
      </c>
      <c r="I6012" t="s">
        <v>24</v>
      </c>
      <c r="J6012">
        <v>5.6</v>
      </c>
      <c r="K6012">
        <v>1</v>
      </c>
      <c r="L6012">
        <v>0</v>
      </c>
      <c r="M6012">
        <v>0</v>
      </c>
      <c r="N6012" t="str">
        <f t="shared" si="186"/>
        <v>No Weather Impact</v>
      </c>
      <c r="O6012" t="str">
        <f t="shared" si="187"/>
        <v>Not Cancelled</v>
      </c>
      <c r="P6012" t="str">
        <f>TEXT(Table1[[#This Row],[Departure_Time]],"mmm yyyy")</f>
        <v>Apr 2025</v>
      </c>
    </row>
    <row r="6013" spans="1:16" x14ac:dyDescent="0.25">
      <c r="A6013" t="s">
        <v>484</v>
      </c>
      <c r="B6013" t="s">
        <v>14</v>
      </c>
      <c r="C6013" t="s">
        <v>20</v>
      </c>
      <c r="D6013" s="5">
        <v>45194.929861111108</v>
      </c>
      <c r="E6013">
        <v>60</v>
      </c>
      <c r="F6013" t="s">
        <v>16</v>
      </c>
      <c r="G6013">
        <v>1077</v>
      </c>
      <c r="H6013" t="s">
        <v>18</v>
      </c>
      <c r="I6013" t="s">
        <v>24</v>
      </c>
      <c r="J6013">
        <v>5.9</v>
      </c>
      <c r="K6013">
        <v>4</v>
      </c>
      <c r="L6013">
        <v>0</v>
      </c>
      <c r="M6013">
        <v>0</v>
      </c>
      <c r="N6013" t="str">
        <f t="shared" si="186"/>
        <v>No Weather Impact</v>
      </c>
      <c r="O6013" t="str">
        <f t="shared" si="187"/>
        <v>Not Cancelled</v>
      </c>
      <c r="P6013" t="str">
        <f>TEXT(Table1[[#This Row],[Departure_Time]],"mmm yyyy")</f>
        <v>Sep 2023</v>
      </c>
    </row>
    <row r="6014" spans="1:16" x14ac:dyDescent="0.25">
      <c r="A6014" t="s">
        <v>1059</v>
      </c>
      <c r="B6014" t="s">
        <v>29</v>
      </c>
      <c r="C6014" t="s">
        <v>31</v>
      </c>
      <c r="D6014" s="5">
        <v>45067.390972222223</v>
      </c>
      <c r="E6014">
        <v>149</v>
      </c>
      <c r="F6014" t="s">
        <v>16</v>
      </c>
      <c r="G6014">
        <v>1650</v>
      </c>
      <c r="H6014" t="s">
        <v>17</v>
      </c>
      <c r="I6014" t="s">
        <v>18</v>
      </c>
      <c r="J6014">
        <v>4.9000000000000004</v>
      </c>
      <c r="K6014">
        <v>5</v>
      </c>
      <c r="L6014">
        <v>0</v>
      </c>
      <c r="M6014">
        <v>0</v>
      </c>
      <c r="N6014" t="str">
        <f t="shared" si="186"/>
        <v>No Weather Impact</v>
      </c>
      <c r="O6014" t="str">
        <f t="shared" si="187"/>
        <v>Not Cancelled</v>
      </c>
      <c r="P6014" t="str">
        <f>TEXT(Table1[[#This Row],[Departure_Time]],"mmm yyyy")</f>
        <v>May 2023</v>
      </c>
    </row>
    <row r="6015" spans="1:16" x14ac:dyDescent="0.25">
      <c r="A6015" t="s">
        <v>218</v>
      </c>
      <c r="B6015" t="s">
        <v>29</v>
      </c>
      <c r="C6015" t="s">
        <v>20</v>
      </c>
      <c r="D6015" s="5">
        <v>45764.405555555553</v>
      </c>
      <c r="E6015">
        <v>79</v>
      </c>
      <c r="F6015" t="s">
        <v>52</v>
      </c>
      <c r="G6015">
        <v>884</v>
      </c>
      <c r="H6015" t="s">
        <v>27</v>
      </c>
      <c r="I6015" t="s">
        <v>18</v>
      </c>
      <c r="J6015">
        <v>6.3</v>
      </c>
      <c r="K6015">
        <v>5</v>
      </c>
      <c r="L6015">
        <v>0</v>
      </c>
      <c r="M6015">
        <v>0</v>
      </c>
      <c r="N6015" t="str">
        <f t="shared" si="186"/>
        <v>No Weather Impact</v>
      </c>
      <c r="O6015" t="str">
        <f t="shared" si="187"/>
        <v>Cancelled</v>
      </c>
      <c r="P6015" t="str">
        <f>TEXT(Table1[[#This Row],[Departure_Time]],"mmm yyyy")</f>
        <v>Apr 2025</v>
      </c>
    </row>
    <row r="6016" spans="1:16" x14ac:dyDescent="0.25">
      <c r="A6016" t="s">
        <v>1031</v>
      </c>
      <c r="B6016" t="s">
        <v>29</v>
      </c>
      <c r="C6016" t="s">
        <v>15</v>
      </c>
      <c r="D6016" s="5">
        <v>45181.273611111108</v>
      </c>
      <c r="E6016">
        <v>193</v>
      </c>
      <c r="F6016" t="s">
        <v>16</v>
      </c>
      <c r="G6016">
        <v>1217</v>
      </c>
      <c r="H6016" t="s">
        <v>27</v>
      </c>
      <c r="I6016" t="s">
        <v>24</v>
      </c>
      <c r="J6016">
        <v>6.1</v>
      </c>
      <c r="K6016">
        <v>2</v>
      </c>
      <c r="L6016">
        <v>0</v>
      </c>
      <c r="M6016">
        <v>0</v>
      </c>
      <c r="N6016" t="str">
        <f t="shared" si="186"/>
        <v>No Weather Impact</v>
      </c>
      <c r="O6016" t="str">
        <f t="shared" si="187"/>
        <v>Not Cancelled</v>
      </c>
      <c r="P6016" t="str">
        <f>TEXT(Table1[[#This Row],[Departure_Time]],"mmm yyyy")</f>
        <v>Sep 2023</v>
      </c>
    </row>
    <row r="6017" spans="1:16" x14ac:dyDescent="0.25">
      <c r="A6017" t="s">
        <v>1798</v>
      </c>
      <c r="B6017" t="s">
        <v>23</v>
      </c>
      <c r="C6017" t="s">
        <v>15</v>
      </c>
      <c r="D6017" s="5">
        <v>45508.545138888891</v>
      </c>
      <c r="E6017">
        <v>246</v>
      </c>
      <c r="F6017" t="s">
        <v>16</v>
      </c>
      <c r="G6017">
        <v>776</v>
      </c>
      <c r="H6017" t="s">
        <v>27</v>
      </c>
      <c r="I6017" t="s">
        <v>24</v>
      </c>
      <c r="J6017">
        <v>7.2</v>
      </c>
      <c r="K6017">
        <v>23</v>
      </c>
      <c r="L6017">
        <v>0</v>
      </c>
      <c r="M6017">
        <v>0</v>
      </c>
      <c r="N6017" t="str">
        <f t="shared" si="186"/>
        <v>No Weather Impact</v>
      </c>
      <c r="O6017" t="str">
        <f t="shared" si="187"/>
        <v>Not Cancelled</v>
      </c>
      <c r="P6017" t="str">
        <f>TEXT(Table1[[#This Row],[Departure_Time]],"mmm yyyy")</f>
        <v>Aug 2024</v>
      </c>
    </row>
    <row r="6018" spans="1:16" x14ac:dyDescent="0.25">
      <c r="A6018" t="s">
        <v>1732</v>
      </c>
      <c r="B6018" t="s">
        <v>36</v>
      </c>
      <c r="C6018" t="s">
        <v>15</v>
      </c>
      <c r="D6018" s="5">
        <v>45633.905555555553</v>
      </c>
      <c r="E6018">
        <v>231</v>
      </c>
      <c r="F6018" t="s">
        <v>41</v>
      </c>
      <c r="G6018">
        <v>1766</v>
      </c>
      <c r="H6018" t="s">
        <v>17</v>
      </c>
      <c r="I6018" t="s">
        <v>24</v>
      </c>
      <c r="J6018">
        <v>9.8000000000000007</v>
      </c>
      <c r="K6018">
        <v>0</v>
      </c>
      <c r="L6018">
        <v>1</v>
      </c>
      <c r="M6018">
        <v>0</v>
      </c>
      <c r="N6018" t="str">
        <f t="shared" si="186"/>
        <v>No Weather Impact</v>
      </c>
      <c r="O6018" t="str">
        <f t="shared" si="187"/>
        <v>Not Cancelled</v>
      </c>
      <c r="P6018" t="str">
        <f>TEXT(Table1[[#This Row],[Departure_Time]],"mmm yyyy")</f>
        <v>Dec 2024</v>
      </c>
    </row>
    <row r="6019" spans="1:16" x14ac:dyDescent="0.25">
      <c r="A6019" t="s">
        <v>1390</v>
      </c>
      <c r="B6019" t="s">
        <v>15</v>
      </c>
      <c r="C6019" t="s">
        <v>29</v>
      </c>
      <c r="D6019" s="5">
        <v>45353.138888888891</v>
      </c>
      <c r="E6019">
        <v>334</v>
      </c>
      <c r="F6019" t="s">
        <v>16</v>
      </c>
      <c r="G6019">
        <v>1383</v>
      </c>
      <c r="H6019" t="s">
        <v>27</v>
      </c>
      <c r="I6019" t="s">
        <v>24</v>
      </c>
      <c r="J6019">
        <v>5.7</v>
      </c>
      <c r="K6019">
        <v>13</v>
      </c>
      <c r="L6019">
        <v>0</v>
      </c>
      <c r="M6019">
        <v>0</v>
      </c>
      <c r="N6019" t="str">
        <f t="shared" ref="N6019:N6082" si="188">IF(M6019=1, "Weather Imapct", "No Weather Impact")</f>
        <v>No Weather Impact</v>
      </c>
      <c r="O6019" t="str">
        <f t="shared" ref="O6019:O6082" si="189">IF(F6019="Cancelled", "Cancelled", "Not Cancelled")</f>
        <v>Not Cancelled</v>
      </c>
      <c r="P6019" t="str">
        <f>TEXT(Table1[[#This Row],[Departure_Time]],"mmm yyyy")</f>
        <v>Mar 2024</v>
      </c>
    </row>
    <row r="6020" spans="1:16" x14ac:dyDescent="0.25">
      <c r="A6020" t="s">
        <v>67</v>
      </c>
      <c r="B6020" t="s">
        <v>31</v>
      </c>
      <c r="C6020" t="s">
        <v>20</v>
      </c>
      <c r="D6020" s="5">
        <v>45456.647222222222</v>
      </c>
      <c r="E6020">
        <v>194</v>
      </c>
      <c r="F6020" t="s">
        <v>41</v>
      </c>
      <c r="G6020">
        <v>796</v>
      </c>
      <c r="H6020" t="s">
        <v>27</v>
      </c>
      <c r="I6020" t="s">
        <v>39</v>
      </c>
      <c r="J6020">
        <v>7.7</v>
      </c>
      <c r="K6020">
        <v>17</v>
      </c>
      <c r="L6020">
        <v>0</v>
      </c>
      <c r="M6020">
        <v>0</v>
      </c>
      <c r="N6020" t="str">
        <f t="shared" si="188"/>
        <v>No Weather Impact</v>
      </c>
      <c r="O6020" t="str">
        <f t="shared" si="189"/>
        <v>Not Cancelled</v>
      </c>
      <c r="P6020" t="str">
        <f>TEXT(Table1[[#This Row],[Departure_Time]],"mmm yyyy")</f>
        <v>Jun 2024</v>
      </c>
    </row>
    <row r="6021" spans="1:16" x14ac:dyDescent="0.25">
      <c r="A6021" t="s">
        <v>1837</v>
      </c>
      <c r="B6021" t="s">
        <v>26</v>
      </c>
      <c r="C6021" t="s">
        <v>15</v>
      </c>
      <c r="D6021" s="5">
        <v>45650.859722222223</v>
      </c>
      <c r="E6021">
        <v>294</v>
      </c>
      <c r="F6021" t="s">
        <v>16</v>
      </c>
      <c r="G6021">
        <v>2075</v>
      </c>
      <c r="H6021" t="s">
        <v>17</v>
      </c>
      <c r="I6021" t="s">
        <v>39</v>
      </c>
      <c r="J6021">
        <v>7.8</v>
      </c>
      <c r="K6021">
        <v>27</v>
      </c>
      <c r="L6021">
        <v>0</v>
      </c>
      <c r="M6021">
        <v>0</v>
      </c>
      <c r="N6021" t="str">
        <f t="shared" si="188"/>
        <v>No Weather Impact</v>
      </c>
      <c r="O6021" t="str">
        <f t="shared" si="189"/>
        <v>Not Cancelled</v>
      </c>
      <c r="P6021" t="str">
        <f>TEXT(Table1[[#This Row],[Departure_Time]],"mmm yyyy")</f>
        <v>Dec 2024</v>
      </c>
    </row>
    <row r="6022" spans="1:16" x14ac:dyDescent="0.25">
      <c r="A6022" t="s">
        <v>1755</v>
      </c>
      <c r="B6022" t="s">
        <v>23</v>
      </c>
      <c r="C6022" t="s">
        <v>29</v>
      </c>
      <c r="D6022" s="5">
        <v>45680.287499999999</v>
      </c>
      <c r="E6022">
        <v>155</v>
      </c>
      <c r="F6022" t="s">
        <v>16</v>
      </c>
      <c r="G6022">
        <v>1372</v>
      </c>
      <c r="H6022" t="s">
        <v>18</v>
      </c>
      <c r="I6022" t="s">
        <v>24</v>
      </c>
      <c r="J6022">
        <v>10</v>
      </c>
      <c r="K6022">
        <v>7</v>
      </c>
      <c r="L6022">
        <v>0</v>
      </c>
      <c r="M6022">
        <v>1</v>
      </c>
      <c r="N6022" t="str">
        <f t="shared" si="188"/>
        <v>Weather Imapct</v>
      </c>
      <c r="O6022" t="str">
        <f t="shared" si="189"/>
        <v>Not Cancelled</v>
      </c>
      <c r="P6022" t="str">
        <f>TEXT(Table1[[#This Row],[Departure_Time]],"mmm yyyy")</f>
        <v>Jan 2025</v>
      </c>
    </row>
    <row r="6023" spans="1:16" x14ac:dyDescent="0.25">
      <c r="A6023" t="s">
        <v>1154</v>
      </c>
      <c r="B6023" t="s">
        <v>36</v>
      </c>
      <c r="C6023" t="s">
        <v>29</v>
      </c>
      <c r="D6023" s="5">
        <v>45083.894444444442</v>
      </c>
      <c r="E6023">
        <v>221</v>
      </c>
      <c r="F6023" t="s">
        <v>16</v>
      </c>
      <c r="G6023">
        <v>861</v>
      </c>
      <c r="H6023" t="s">
        <v>21</v>
      </c>
      <c r="I6023" t="s">
        <v>18</v>
      </c>
      <c r="J6023">
        <v>8.6999999999999993</v>
      </c>
      <c r="K6023">
        <v>5</v>
      </c>
      <c r="L6023">
        <v>0</v>
      </c>
      <c r="M6023">
        <v>0</v>
      </c>
      <c r="N6023" t="str">
        <f t="shared" si="188"/>
        <v>No Weather Impact</v>
      </c>
      <c r="O6023" t="str">
        <f t="shared" si="189"/>
        <v>Not Cancelled</v>
      </c>
      <c r="P6023" t="str">
        <f>TEXT(Table1[[#This Row],[Departure_Time]],"mmm yyyy")</f>
        <v>Jun 2023</v>
      </c>
    </row>
    <row r="6024" spans="1:16" x14ac:dyDescent="0.25">
      <c r="A6024" t="s">
        <v>1933</v>
      </c>
      <c r="B6024" t="s">
        <v>23</v>
      </c>
      <c r="C6024" t="s">
        <v>29</v>
      </c>
      <c r="D6024" s="5">
        <v>45164.686111111114</v>
      </c>
      <c r="E6024">
        <v>221</v>
      </c>
      <c r="F6024" t="s">
        <v>16</v>
      </c>
      <c r="G6024">
        <v>1724</v>
      </c>
      <c r="H6024" t="s">
        <v>18</v>
      </c>
      <c r="I6024" t="s">
        <v>24</v>
      </c>
      <c r="J6024">
        <v>8.9</v>
      </c>
      <c r="K6024">
        <v>3</v>
      </c>
      <c r="L6024">
        <v>0</v>
      </c>
      <c r="M6024">
        <v>0</v>
      </c>
      <c r="N6024" t="str">
        <f t="shared" si="188"/>
        <v>No Weather Impact</v>
      </c>
      <c r="O6024" t="str">
        <f t="shared" si="189"/>
        <v>Not Cancelled</v>
      </c>
      <c r="P6024" t="str">
        <f>TEXT(Table1[[#This Row],[Departure_Time]],"mmm yyyy")</f>
        <v>Aug 2023</v>
      </c>
    </row>
    <row r="6025" spans="1:16" x14ac:dyDescent="0.25">
      <c r="A6025" t="s">
        <v>1021</v>
      </c>
      <c r="B6025" t="s">
        <v>36</v>
      </c>
      <c r="C6025" t="s">
        <v>15</v>
      </c>
      <c r="D6025" s="5">
        <v>45469.679861111108</v>
      </c>
      <c r="E6025">
        <v>157</v>
      </c>
      <c r="F6025" t="s">
        <v>16</v>
      </c>
      <c r="G6025">
        <v>1398</v>
      </c>
      <c r="H6025" t="s">
        <v>18</v>
      </c>
      <c r="I6025" t="s">
        <v>39</v>
      </c>
      <c r="J6025">
        <v>7.8</v>
      </c>
      <c r="K6025">
        <v>6</v>
      </c>
      <c r="L6025">
        <v>0</v>
      </c>
      <c r="M6025">
        <v>0</v>
      </c>
      <c r="N6025" t="str">
        <f t="shared" si="188"/>
        <v>No Weather Impact</v>
      </c>
      <c r="O6025" t="str">
        <f t="shared" si="189"/>
        <v>Not Cancelled</v>
      </c>
      <c r="P6025" t="str">
        <f>TEXT(Table1[[#This Row],[Departure_Time]],"mmm yyyy")</f>
        <v>Jun 2024</v>
      </c>
    </row>
    <row r="6026" spans="1:16" x14ac:dyDescent="0.25">
      <c r="A6026" t="s">
        <v>1097</v>
      </c>
      <c r="B6026" t="s">
        <v>31</v>
      </c>
      <c r="C6026" t="s">
        <v>26</v>
      </c>
      <c r="D6026" s="5">
        <v>45715.323611111111</v>
      </c>
      <c r="E6026">
        <v>174</v>
      </c>
      <c r="F6026" t="s">
        <v>16</v>
      </c>
      <c r="G6026">
        <v>1086</v>
      </c>
      <c r="H6026" t="s">
        <v>18</v>
      </c>
      <c r="I6026" t="s">
        <v>24</v>
      </c>
      <c r="J6026">
        <v>6.2</v>
      </c>
      <c r="K6026">
        <v>7</v>
      </c>
      <c r="L6026">
        <v>0</v>
      </c>
      <c r="M6026">
        <v>1</v>
      </c>
      <c r="N6026" t="str">
        <f t="shared" si="188"/>
        <v>Weather Imapct</v>
      </c>
      <c r="O6026" t="str">
        <f t="shared" si="189"/>
        <v>Not Cancelled</v>
      </c>
      <c r="P6026" t="str">
        <f>TEXT(Table1[[#This Row],[Departure_Time]],"mmm yyyy")</f>
        <v>Feb 2025</v>
      </c>
    </row>
    <row r="6027" spans="1:16" x14ac:dyDescent="0.25">
      <c r="A6027" t="s">
        <v>430</v>
      </c>
      <c r="B6027" t="s">
        <v>36</v>
      </c>
      <c r="C6027" t="s">
        <v>23</v>
      </c>
      <c r="D6027" s="5">
        <v>45511.198611111111</v>
      </c>
      <c r="E6027">
        <v>264</v>
      </c>
      <c r="F6027" t="s">
        <v>16</v>
      </c>
      <c r="G6027">
        <v>1638</v>
      </c>
      <c r="H6027" t="s">
        <v>18</v>
      </c>
      <c r="I6027" t="s">
        <v>18</v>
      </c>
      <c r="J6027">
        <v>7.8</v>
      </c>
      <c r="K6027">
        <v>0</v>
      </c>
      <c r="L6027">
        <v>0</v>
      </c>
      <c r="M6027">
        <v>0</v>
      </c>
      <c r="N6027" t="str">
        <f t="shared" si="188"/>
        <v>No Weather Impact</v>
      </c>
      <c r="O6027" t="str">
        <f t="shared" si="189"/>
        <v>Not Cancelled</v>
      </c>
      <c r="P6027" t="str">
        <f>TEXT(Table1[[#This Row],[Departure_Time]],"mmm yyyy")</f>
        <v>Aug 2024</v>
      </c>
    </row>
    <row r="6028" spans="1:16" x14ac:dyDescent="0.25">
      <c r="A6028" t="s">
        <v>659</v>
      </c>
      <c r="B6028" t="s">
        <v>23</v>
      </c>
      <c r="C6028" t="s">
        <v>31</v>
      </c>
      <c r="D6028" s="5">
        <v>45624.26666666667</v>
      </c>
      <c r="E6028">
        <v>132</v>
      </c>
      <c r="F6028" t="s">
        <v>16</v>
      </c>
      <c r="G6028">
        <v>1076</v>
      </c>
      <c r="H6028" t="s">
        <v>27</v>
      </c>
      <c r="I6028" t="s">
        <v>18</v>
      </c>
      <c r="J6028">
        <v>6.4</v>
      </c>
      <c r="K6028">
        <v>12</v>
      </c>
      <c r="L6028">
        <v>1</v>
      </c>
      <c r="M6028">
        <v>0</v>
      </c>
      <c r="N6028" t="str">
        <f t="shared" si="188"/>
        <v>No Weather Impact</v>
      </c>
      <c r="O6028" t="str">
        <f t="shared" si="189"/>
        <v>Not Cancelled</v>
      </c>
      <c r="P6028" t="str">
        <f>TEXT(Table1[[#This Row],[Departure_Time]],"mmm yyyy")</f>
        <v>Nov 2024</v>
      </c>
    </row>
    <row r="6029" spans="1:16" x14ac:dyDescent="0.25">
      <c r="A6029" t="s">
        <v>919</v>
      </c>
      <c r="B6029" t="s">
        <v>23</v>
      </c>
      <c r="C6029" t="s">
        <v>26</v>
      </c>
      <c r="D6029" s="5">
        <v>45638.418749999997</v>
      </c>
      <c r="E6029">
        <v>220</v>
      </c>
      <c r="F6029" t="s">
        <v>16</v>
      </c>
      <c r="G6029">
        <v>1376</v>
      </c>
      <c r="H6029" t="s">
        <v>21</v>
      </c>
      <c r="I6029" t="s">
        <v>24</v>
      </c>
      <c r="J6029">
        <v>8.6999999999999993</v>
      </c>
      <c r="K6029">
        <v>11</v>
      </c>
      <c r="L6029">
        <v>0</v>
      </c>
      <c r="M6029">
        <v>0</v>
      </c>
      <c r="N6029" t="str">
        <f t="shared" si="188"/>
        <v>No Weather Impact</v>
      </c>
      <c r="O6029" t="str">
        <f t="shared" si="189"/>
        <v>Not Cancelled</v>
      </c>
      <c r="P6029" t="str">
        <f>TEXT(Table1[[#This Row],[Departure_Time]],"mmm yyyy")</f>
        <v>Dec 2024</v>
      </c>
    </row>
    <row r="6030" spans="1:16" x14ac:dyDescent="0.25">
      <c r="A6030" t="s">
        <v>1824</v>
      </c>
      <c r="B6030" t="s">
        <v>15</v>
      </c>
      <c r="C6030" t="s">
        <v>26</v>
      </c>
      <c r="D6030" s="5">
        <v>45754.692361111112</v>
      </c>
      <c r="E6030">
        <v>208</v>
      </c>
      <c r="F6030" t="s">
        <v>41</v>
      </c>
      <c r="G6030">
        <v>1081</v>
      </c>
      <c r="H6030" t="s">
        <v>17</v>
      </c>
      <c r="I6030" t="s">
        <v>39</v>
      </c>
      <c r="J6030">
        <v>6.4</v>
      </c>
      <c r="K6030">
        <v>3</v>
      </c>
      <c r="L6030">
        <v>0</v>
      </c>
      <c r="M6030">
        <v>0</v>
      </c>
      <c r="N6030" t="str">
        <f t="shared" si="188"/>
        <v>No Weather Impact</v>
      </c>
      <c r="O6030" t="str">
        <f t="shared" si="189"/>
        <v>Not Cancelled</v>
      </c>
      <c r="P6030" t="str">
        <f>TEXT(Table1[[#This Row],[Departure_Time]],"mmm yyyy")</f>
        <v>Apr 2025</v>
      </c>
    </row>
    <row r="6031" spans="1:16" x14ac:dyDescent="0.25">
      <c r="A6031" t="s">
        <v>1170</v>
      </c>
      <c r="B6031" t="s">
        <v>26</v>
      </c>
      <c r="C6031" t="s">
        <v>20</v>
      </c>
      <c r="D6031" s="5">
        <v>45525.556250000001</v>
      </c>
      <c r="E6031">
        <v>72</v>
      </c>
      <c r="F6031" t="s">
        <v>16</v>
      </c>
      <c r="G6031">
        <v>797</v>
      </c>
      <c r="H6031" t="s">
        <v>21</v>
      </c>
      <c r="I6031" t="s">
        <v>18</v>
      </c>
      <c r="J6031">
        <v>6.1</v>
      </c>
      <c r="K6031">
        <v>16</v>
      </c>
      <c r="L6031">
        <v>0</v>
      </c>
      <c r="M6031">
        <v>0</v>
      </c>
      <c r="N6031" t="str">
        <f t="shared" si="188"/>
        <v>No Weather Impact</v>
      </c>
      <c r="O6031" t="str">
        <f t="shared" si="189"/>
        <v>Not Cancelled</v>
      </c>
      <c r="P6031" t="str">
        <f>TEXT(Table1[[#This Row],[Departure_Time]],"mmm yyyy")</f>
        <v>Aug 2024</v>
      </c>
    </row>
    <row r="6032" spans="1:16" x14ac:dyDescent="0.25">
      <c r="A6032" t="s">
        <v>768</v>
      </c>
      <c r="B6032" t="s">
        <v>31</v>
      </c>
      <c r="C6032" t="s">
        <v>26</v>
      </c>
      <c r="D6032" s="5">
        <v>45313.386111111111</v>
      </c>
      <c r="E6032">
        <v>212</v>
      </c>
      <c r="F6032" t="s">
        <v>16</v>
      </c>
      <c r="G6032">
        <v>1340</v>
      </c>
      <c r="H6032" t="s">
        <v>27</v>
      </c>
      <c r="I6032" t="s">
        <v>24</v>
      </c>
      <c r="J6032">
        <v>7.1</v>
      </c>
      <c r="K6032">
        <v>3</v>
      </c>
      <c r="L6032">
        <v>1</v>
      </c>
      <c r="M6032">
        <v>0</v>
      </c>
      <c r="N6032" t="str">
        <f t="shared" si="188"/>
        <v>No Weather Impact</v>
      </c>
      <c r="O6032" t="str">
        <f t="shared" si="189"/>
        <v>Not Cancelled</v>
      </c>
      <c r="P6032" t="str">
        <f>TEXT(Table1[[#This Row],[Departure_Time]],"mmm yyyy")</f>
        <v>Jan 2024</v>
      </c>
    </row>
    <row r="6033" spans="1:16" x14ac:dyDescent="0.25">
      <c r="A6033" t="s">
        <v>1293</v>
      </c>
      <c r="B6033" t="s">
        <v>31</v>
      </c>
      <c r="C6033" t="s">
        <v>31</v>
      </c>
      <c r="D6033" s="5">
        <v>45358.660416666666</v>
      </c>
      <c r="E6033">
        <v>151</v>
      </c>
      <c r="F6033" t="s">
        <v>16</v>
      </c>
      <c r="G6033">
        <v>924</v>
      </c>
      <c r="H6033" t="s">
        <v>21</v>
      </c>
      <c r="I6033" t="s">
        <v>24</v>
      </c>
      <c r="J6033">
        <v>7.9</v>
      </c>
      <c r="K6033">
        <v>11</v>
      </c>
      <c r="L6033">
        <v>0</v>
      </c>
      <c r="M6033">
        <v>0</v>
      </c>
      <c r="N6033" t="str">
        <f t="shared" si="188"/>
        <v>No Weather Impact</v>
      </c>
      <c r="O6033" t="str">
        <f t="shared" si="189"/>
        <v>Not Cancelled</v>
      </c>
      <c r="P6033" t="str">
        <f>TEXT(Table1[[#This Row],[Departure_Time]],"mmm yyyy")</f>
        <v>Mar 2024</v>
      </c>
    </row>
    <row r="6034" spans="1:16" x14ac:dyDescent="0.25">
      <c r="A6034" t="s">
        <v>1749</v>
      </c>
      <c r="B6034" t="s">
        <v>26</v>
      </c>
      <c r="C6034" t="s">
        <v>29</v>
      </c>
      <c r="D6034" s="5">
        <v>45679.046527777777</v>
      </c>
      <c r="E6034">
        <v>170</v>
      </c>
      <c r="F6034" t="s">
        <v>16</v>
      </c>
      <c r="G6034">
        <v>1102</v>
      </c>
      <c r="H6034" t="s">
        <v>17</v>
      </c>
      <c r="I6034" t="s">
        <v>130</v>
      </c>
      <c r="J6034">
        <v>8.1</v>
      </c>
      <c r="K6034">
        <v>1</v>
      </c>
      <c r="L6034">
        <v>1</v>
      </c>
      <c r="M6034">
        <v>0</v>
      </c>
      <c r="N6034" t="str">
        <f t="shared" si="188"/>
        <v>No Weather Impact</v>
      </c>
      <c r="O6034" t="str">
        <f t="shared" si="189"/>
        <v>Not Cancelled</v>
      </c>
      <c r="P6034" t="str">
        <f>TEXT(Table1[[#This Row],[Departure_Time]],"mmm yyyy")</f>
        <v>Jan 2025</v>
      </c>
    </row>
    <row r="6035" spans="1:16" x14ac:dyDescent="0.25">
      <c r="A6035" t="s">
        <v>1353</v>
      </c>
      <c r="B6035" t="s">
        <v>20</v>
      </c>
      <c r="C6035" t="s">
        <v>36</v>
      </c>
      <c r="D6035" s="5">
        <v>45209.463194444441</v>
      </c>
      <c r="E6035">
        <v>126</v>
      </c>
      <c r="F6035" t="s">
        <v>16</v>
      </c>
      <c r="G6035">
        <v>626</v>
      </c>
      <c r="H6035" t="s">
        <v>17</v>
      </c>
      <c r="I6035" t="s">
        <v>24</v>
      </c>
      <c r="J6035">
        <v>4.5</v>
      </c>
      <c r="K6035">
        <v>2</v>
      </c>
      <c r="L6035">
        <v>0</v>
      </c>
      <c r="M6035">
        <v>0</v>
      </c>
      <c r="N6035" t="str">
        <f t="shared" si="188"/>
        <v>No Weather Impact</v>
      </c>
      <c r="O6035" t="str">
        <f t="shared" si="189"/>
        <v>Not Cancelled</v>
      </c>
      <c r="P6035" t="str">
        <f>TEXT(Table1[[#This Row],[Departure_Time]],"mmm yyyy")</f>
        <v>Oct 2023</v>
      </c>
    </row>
    <row r="6036" spans="1:16" x14ac:dyDescent="0.25">
      <c r="A6036" t="s">
        <v>1716</v>
      </c>
      <c r="B6036" t="s">
        <v>31</v>
      </c>
      <c r="C6036" t="s">
        <v>36</v>
      </c>
      <c r="D6036" s="5">
        <v>45530.836805555555</v>
      </c>
      <c r="E6036">
        <v>238</v>
      </c>
      <c r="F6036" t="s">
        <v>16</v>
      </c>
      <c r="G6036">
        <v>892</v>
      </c>
      <c r="H6036" t="s">
        <v>27</v>
      </c>
      <c r="I6036" t="s">
        <v>24</v>
      </c>
      <c r="J6036">
        <v>6.3</v>
      </c>
      <c r="K6036">
        <v>1</v>
      </c>
      <c r="L6036">
        <v>0</v>
      </c>
      <c r="M6036">
        <v>0</v>
      </c>
      <c r="N6036" t="str">
        <f t="shared" si="188"/>
        <v>No Weather Impact</v>
      </c>
      <c r="O6036" t="str">
        <f t="shared" si="189"/>
        <v>Not Cancelled</v>
      </c>
      <c r="P6036" t="str">
        <f>TEXT(Table1[[#This Row],[Departure_Time]],"mmm yyyy")</f>
        <v>Aug 2024</v>
      </c>
    </row>
    <row r="6037" spans="1:16" x14ac:dyDescent="0.25">
      <c r="A6037" t="s">
        <v>1894</v>
      </c>
      <c r="B6037" t="s">
        <v>31</v>
      </c>
      <c r="C6037" t="s">
        <v>15</v>
      </c>
      <c r="D6037" s="5">
        <v>45604.055555555555</v>
      </c>
      <c r="E6037">
        <v>309</v>
      </c>
      <c r="F6037" t="s">
        <v>16</v>
      </c>
      <c r="G6037">
        <v>943</v>
      </c>
      <c r="H6037" t="s">
        <v>27</v>
      </c>
      <c r="I6037" t="s">
        <v>24</v>
      </c>
      <c r="J6037">
        <v>7.2</v>
      </c>
      <c r="K6037">
        <v>3</v>
      </c>
      <c r="L6037">
        <v>0</v>
      </c>
      <c r="M6037">
        <v>0</v>
      </c>
      <c r="N6037" t="str">
        <f t="shared" si="188"/>
        <v>No Weather Impact</v>
      </c>
      <c r="O6037" t="str">
        <f t="shared" si="189"/>
        <v>Not Cancelled</v>
      </c>
      <c r="P6037" t="str">
        <f>TEXT(Table1[[#This Row],[Departure_Time]],"mmm yyyy")</f>
        <v>Nov 2024</v>
      </c>
    </row>
    <row r="6038" spans="1:16" x14ac:dyDescent="0.25">
      <c r="A6038" t="s">
        <v>1097</v>
      </c>
      <c r="B6038" t="s">
        <v>20</v>
      </c>
      <c r="C6038" t="s">
        <v>36</v>
      </c>
      <c r="D6038" s="5">
        <v>45731.847222222219</v>
      </c>
      <c r="E6038">
        <v>288</v>
      </c>
      <c r="F6038" t="s">
        <v>16</v>
      </c>
      <c r="G6038">
        <v>1353</v>
      </c>
      <c r="H6038" t="s">
        <v>17</v>
      </c>
      <c r="I6038" t="s">
        <v>24</v>
      </c>
      <c r="J6038">
        <v>5.7</v>
      </c>
      <c r="K6038">
        <v>6</v>
      </c>
      <c r="L6038">
        <v>0</v>
      </c>
      <c r="M6038">
        <v>0</v>
      </c>
      <c r="N6038" t="str">
        <f t="shared" si="188"/>
        <v>No Weather Impact</v>
      </c>
      <c r="O6038" t="str">
        <f t="shared" si="189"/>
        <v>Not Cancelled</v>
      </c>
      <c r="P6038" t="str">
        <f>TEXT(Table1[[#This Row],[Departure_Time]],"mmm yyyy")</f>
        <v>Mar 2025</v>
      </c>
    </row>
    <row r="6039" spans="1:16" x14ac:dyDescent="0.25">
      <c r="A6039" t="s">
        <v>1345</v>
      </c>
      <c r="B6039" t="s">
        <v>31</v>
      </c>
      <c r="C6039" t="s">
        <v>26</v>
      </c>
      <c r="D6039" s="5">
        <v>45589.956944444442</v>
      </c>
      <c r="E6039">
        <v>269</v>
      </c>
      <c r="F6039" t="s">
        <v>41</v>
      </c>
      <c r="G6039">
        <v>433</v>
      </c>
      <c r="H6039" t="s">
        <v>18</v>
      </c>
      <c r="I6039" t="s">
        <v>24</v>
      </c>
      <c r="J6039">
        <v>7.1</v>
      </c>
      <c r="K6039">
        <v>2</v>
      </c>
      <c r="L6039">
        <v>0</v>
      </c>
      <c r="M6039">
        <v>0</v>
      </c>
      <c r="N6039" t="str">
        <f t="shared" si="188"/>
        <v>No Weather Impact</v>
      </c>
      <c r="O6039" t="str">
        <f t="shared" si="189"/>
        <v>Not Cancelled</v>
      </c>
      <c r="P6039" t="str">
        <f>TEXT(Table1[[#This Row],[Departure_Time]],"mmm yyyy")</f>
        <v>Oct 2024</v>
      </c>
    </row>
    <row r="6040" spans="1:16" x14ac:dyDescent="0.25">
      <c r="A6040" t="s">
        <v>77</v>
      </c>
      <c r="B6040" t="s">
        <v>31</v>
      </c>
      <c r="C6040" t="s">
        <v>29</v>
      </c>
      <c r="D6040" s="5">
        <v>45268.131249999999</v>
      </c>
      <c r="E6040">
        <v>188</v>
      </c>
      <c r="F6040" t="s">
        <v>16</v>
      </c>
      <c r="G6040">
        <v>1549</v>
      </c>
      <c r="H6040" t="s">
        <v>27</v>
      </c>
      <c r="I6040" t="s">
        <v>24</v>
      </c>
      <c r="J6040">
        <v>6.8</v>
      </c>
      <c r="K6040">
        <v>2</v>
      </c>
      <c r="L6040">
        <v>0</v>
      </c>
      <c r="M6040">
        <v>0</v>
      </c>
      <c r="N6040" t="str">
        <f t="shared" si="188"/>
        <v>No Weather Impact</v>
      </c>
      <c r="O6040" t="str">
        <f t="shared" si="189"/>
        <v>Not Cancelled</v>
      </c>
      <c r="P6040" t="str">
        <f>TEXT(Table1[[#This Row],[Departure_Time]],"mmm yyyy")</f>
        <v>Dec 2023</v>
      </c>
    </row>
    <row r="6041" spans="1:16" x14ac:dyDescent="0.25">
      <c r="A6041" t="s">
        <v>709</v>
      </c>
      <c r="B6041" t="s">
        <v>26</v>
      </c>
      <c r="C6041" t="s">
        <v>15</v>
      </c>
      <c r="D6041" s="5">
        <v>45716.826388888891</v>
      </c>
      <c r="E6041">
        <v>185</v>
      </c>
      <c r="F6041" t="s">
        <v>16</v>
      </c>
      <c r="G6041">
        <v>1462</v>
      </c>
      <c r="H6041" t="s">
        <v>17</v>
      </c>
      <c r="I6041" t="s">
        <v>24</v>
      </c>
      <c r="J6041">
        <v>7</v>
      </c>
      <c r="K6041">
        <v>14</v>
      </c>
      <c r="L6041">
        <v>0</v>
      </c>
      <c r="M6041">
        <v>0</v>
      </c>
      <c r="N6041" t="str">
        <f t="shared" si="188"/>
        <v>No Weather Impact</v>
      </c>
      <c r="O6041" t="str">
        <f t="shared" si="189"/>
        <v>Not Cancelled</v>
      </c>
      <c r="P6041" t="str">
        <f>TEXT(Table1[[#This Row],[Departure_Time]],"mmm yyyy")</f>
        <v>Feb 2025</v>
      </c>
    </row>
    <row r="6042" spans="1:16" x14ac:dyDescent="0.25">
      <c r="A6042" t="s">
        <v>1015</v>
      </c>
      <c r="B6042" t="s">
        <v>31</v>
      </c>
      <c r="C6042" t="s">
        <v>15</v>
      </c>
      <c r="D6042" s="5">
        <v>45582.906944444447</v>
      </c>
      <c r="E6042">
        <v>216</v>
      </c>
      <c r="F6042" t="s">
        <v>16</v>
      </c>
      <c r="G6042">
        <v>999</v>
      </c>
      <c r="H6042" t="s">
        <v>18</v>
      </c>
      <c r="I6042" t="s">
        <v>39</v>
      </c>
      <c r="J6042">
        <v>8.6</v>
      </c>
      <c r="K6042">
        <v>5</v>
      </c>
      <c r="L6042">
        <v>0</v>
      </c>
      <c r="M6042">
        <v>0</v>
      </c>
      <c r="N6042" t="str">
        <f t="shared" si="188"/>
        <v>No Weather Impact</v>
      </c>
      <c r="O6042" t="str">
        <f t="shared" si="189"/>
        <v>Not Cancelled</v>
      </c>
      <c r="P6042" t="str">
        <f>TEXT(Table1[[#This Row],[Departure_Time]],"mmm yyyy")</f>
        <v>Oct 2024</v>
      </c>
    </row>
    <row r="6043" spans="1:16" x14ac:dyDescent="0.25">
      <c r="A6043" t="s">
        <v>670</v>
      </c>
      <c r="B6043" t="s">
        <v>20</v>
      </c>
      <c r="C6043" t="s">
        <v>29</v>
      </c>
      <c r="D6043" s="5">
        <v>45209.236111111109</v>
      </c>
      <c r="E6043">
        <v>226</v>
      </c>
      <c r="F6043" t="s">
        <v>41</v>
      </c>
      <c r="G6043">
        <v>1371</v>
      </c>
      <c r="H6043" t="s">
        <v>18</v>
      </c>
      <c r="I6043" t="s">
        <v>24</v>
      </c>
      <c r="J6043">
        <v>4.7</v>
      </c>
      <c r="K6043">
        <v>6</v>
      </c>
      <c r="L6043">
        <v>0</v>
      </c>
      <c r="M6043">
        <v>0</v>
      </c>
      <c r="N6043" t="str">
        <f t="shared" si="188"/>
        <v>No Weather Impact</v>
      </c>
      <c r="O6043" t="str">
        <f t="shared" si="189"/>
        <v>Not Cancelled</v>
      </c>
      <c r="P6043" t="str">
        <f>TEXT(Table1[[#This Row],[Departure_Time]],"mmm yyyy")</f>
        <v>Oct 2023</v>
      </c>
    </row>
    <row r="6044" spans="1:16" x14ac:dyDescent="0.25">
      <c r="A6044" t="s">
        <v>1950</v>
      </c>
      <c r="B6044" t="s">
        <v>31</v>
      </c>
      <c r="C6044" t="s">
        <v>31</v>
      </c>
      <c r="D6044" s="5">
        <v>45302.838194444441</v>
      </c>
      <c r="E6044">
        <v>139</v>
      </c>
      <c r="F6044" t="s">
        <v>41</v>
      </c>
      <c r="G6044">
        <v>1477</v>
      </c>
      <c r="H6044" t="s">
        <v>18</v>
      </c>
      <c r="I6044" t="s">
        <v>130</v>
      </c>
      <c r="J6044">
        <v>7.7</v>
      </c>
      <c r="K6044">
        <v>13</v>
      </c>
      <c r="L6044">
        <v>0</v>
      </c>
      <c r="M6044">
        <v>0</v>
      </c>
      <c r="N6044" t="str">
        <f t="shared" si="188"/>
        <v>No Weather Impact</v>
      </c>
      <c r="O6044" t="str">
        <f t="shared" si="189"/>
        <v>Not Cancelled</v>
      </c>
      <c r="P6044" t="str">
        <f>TEXT(Table1[[#This Row],[Departure_Time]],"mmm yyyy")</f>
        <v>Jan 2024</v>
      </c>
    </row>
    <row r="6045" spans="1:16" x14ac:dyDescent="0.25">
      <c r="A6045" t="s">
        <v>638</v>
      </c>
      <c r="B6045" t="s">
        <v>23</v>
      </c>
      <c r="C6045" t="s">
        <v>14</v>
      </c>
      <c r="D6045" s="5">
        <v>45163.954861111109</v>
      </c>
      <c r="E6045">
        <v>225</v>
      </c>
      <c r="F6045" t="s">
        <v>16</v>
      </c>
      <c r="G6045">
        <v>1257</v>
      </c>
      <c r="H6045" t="s">
        <v>17</v>
      </c>
      <c r="I6045" t="s">
        <v>24</v>
      </c>
      <c r="J6045">
        <v>5.0999999999999996</v>
      </c>
      <c r="K6045">
        <v>11</v>
      </c>
      <c r="L6045">
        <v>0</v>
      </c>
      <c r="M6045">
        <v>0</v>
      </c>
      <c r="N6045" t="str">
        <f t="shared" si="188"/>
        <v>No Weather Impact</v>
      </c>
      <c r="O6045" t="str">
        <f t="shared" si="189"/>
        <v>Not Cancelled</v>
      </c>
      <c r="P6045" t="str">
        <f>TEXT(Table1[[#This Row],[Departure_Time]],"mmm yyyy")</f>
        <v>Aug 2023</v>
      </c>
    </row>
    <row r="6046" spans="1:16" x14ac:dyDescent="0.25">
      <c r="A6046" t="s">
        <v>1656</v>
      </c>
      <c r="B6046" t="s">
        <v>23</v>
      </c>
      <c r="C6046" t="s">
        <v>29</v>
      </c>
      <c r="D6046" s="5">
        <v>45125.758333333331</v>
      </c>
      <c r="E6046">
        <v>140</v>
      </c>
      <c r="F6046" t="s">
        <v>16</v>
      </c>
      <c r="G6046">
        <v>1506</v>
      </c>
      <c r="H6046" t="s">
        <v>27</v>
      </c>
      <c r="I6046" t="s">
        <v>24</v>
      </c>
      <c r="J6046">
        <v>6.8</v>
      </c>
      <c r="K6046">
        <v>0</v>
      </c>
      <c r="L6046">
        <v>0</v>
      </c>
      <c r="M6046">
        <v>0</v>
      </c>
      <c r="N6046" t="str">
        <f t="shared" si="188"/>
        <v>No Weather Impact</v>
      </c>
      <c r="O6046" t="str">
        <f t="shared" si="189"/>
        <v>Not Cancelled</v>
      </c>
      <c r="P6046" t="str">
        <f>TEXT(Table1[[#This Row],[Departure_Time]],"mmm yyyy")</f>
        <v>Jul 2023</v>
      </c>
    </row>
    <row r="6047" spans="1:16" x14ac:dyDescent="0.25">
      <c r="A6047" t="s">
        <v>1937</v>
      </c>
      <c r="B6047" t="s">
        <v>31</v>
      </c>
      <c r="C6047" t="s">
        <v>20</v>
      </c>
      <c r="D6047" s="5">
        <v>45246.502083333333</v>
      </c>
      <c r="E6047">
        <v>124</v>
      </c>
      <c r="F6047" t="s">
        <v>16</v>
      </c>
      <c r="G6047">
        <v>1514</v>
      </c>
      <c r="H6047" t="s">
        <v>21</v>
      </c>
      <c r="I6047" t="s">
        <v>24</v>
      </c>
      <c r="J6047">
        <v>7.2</v>
      </c>
      <c r="K6047">
        <v>2</v>
      </c>
      <c r="L6047">
        <v>0</v>
      </c>
      <c r="M6047">
        <v>0</v>
      </c>
      <c r="N6047" t="str">
        <f t="shared" si="188"/>
        <v>No Weather Impact</v>
      </c>
      <c r="O6047" t="str">
        <f t="shared" si="189"/>
        <v>Not Cancelled</v>
      </c>
      <c r="P6047" t="str">
        <f>TEXT(Table1[[#This Row],[Departure_Time]],"mmm yyyy")</f>
        <v>Nov 2023</v>
      </c>
    </row>
    <row r="6048" spans="1:16" x14ac:dyDescent="0.25">
      <c r="A6048" t="s">
        <v>1250</v>
      </c>
      <c r="B6048" t="s">
        <v>23</v>
      </c>
      <c r="C6048" t="s">
        <v>14</v>
      </c>
      <c r="D6048" s="5">
        <v>45095.177083333336</v>
      </c>
      <c r="E6048">
        <v>167</v>
      </c>
      <c r="F6048" t="s">
        <v>52</v>
      </c>
      <c r="G6048">
        <v>1120</v>
      </c>
      <c r="H6048" t="s">
        <v>18</v>
      </c>
      <c r="I6048" t="s">
        <v>24</v>
      </c>
      <c r="J6048">
        <v>8.5</v>
      </c>
      <c r="K6048">
        <v>3</v>
      </c>
      <c r="L6048">
        <v>0</v>
      </c>
      <c r="M6048">
        <v>0</v>
      </c>
      <c r="N6048" t="str">
        <f t="shared" si="188"/>
        <v>No Weather Impact</v>
      </c>
      <c r="O6048" t="str">
        <f t="shared" si="189"/>
        <v>Cancelled</v>
      </c>
      <c r="P6048" t="str">
        <f>TEXT(Table1[[#This Row],[Departure_Time]],"mmm yyyy")</f>
        <v>Jun 2023</v>
      </c>
    </row>
    <row r="6049" spans="1:16" x14ac:dyDescent="0.25">
      <c r="A6049" t="s">
        <v>191</v>
      </c>
      <c r="B6049" t="s">
        <v>31</v>
      </c>
      <c r="C6049" t="s">
        <v>26</v>
      </c>
      <c r="D6049" s="5">
        <v>45596.679166666669</v>
      </c>
      <c r="E6049">
        <v>204</v>
      </c>
      <c r="F6049" t="s">
        <v>16</v>
      </c>
      <c r="G6049">
        <v>1238</v>
      </c>
      <c r="H6049" t="s">
        <v>27</v>
      </c>
      <c r="I6049" t="s">
        <v>24</v>
      </c>
      <c r="J6049">
        <v>8.3000000000000007</v>
      </c>
      <c r="K6049">
        <v>0</v>
      </c>
      <c r="L6049">
        <v>0</v>
      </c>
      <c r="M6049">
        <v>1</v>
      </c>
      <c r="N6049" t="str">
        <f t="shared" si="188"/>
        <v>Weather Imapct</v>
      </c>
      <c r="O6049" t="str">
        <f t="shared" si="189"/>
        <v>Not Cancelled</v>
      </c>
      <c r="P6049" t="str">
        <f>TEXT(Table1[[#This Row],[Departure_Time]],"mmm yyyy")</f>
        <v>Oct 2024</v>
      </c>
    </row>
    <row r="6050" spans="1:16" x14ac:dyDescent="0.25">
      <c r="A6050" t="s">
        <v>712</v>
      </c>
      <c r="B6050" t="s">
        <v>36</v>
      </c>
      <c r="C6050" t="s">
        <v>26</v>
      </c>
      <c r="D6050" s="5">
        <v>45675.070833333331</v>
      </c>
      <c r="E6050">
        <v>321</v>
      </c>
      <c r="F6050" t="s">
        <v>16</v>
      </c>
      <c r="G6050">
        <v>1407</v>
      </c>
      <c r="H6050" t="s">
        <v>18</v>
      </c>
      <c r="I6050" t="s">
        <v>18</v>
      </c>
      <c r="J6050">
        <v>6.7</v>
      </c>
      <c r="K6050">
        <v>4</v>
      </c>
      <c r="L6050">
        <v>0</v>
      </c>
      <c r="M6050">
        <v>0</v>
      </c>
      <c r="N6050" t="str">
        <f t="shared" si="188"/>
        <v>No Weather Impact</v>
      </c>
      <c r="O6050" t="str">
        <f t="shared" si="189"/>
        <v>Not Cancelled</v>
      </c>
      <c r="P6050" t="str">
        <f>TEXT(Table1[[#This Row],[Departure_Time]],"mmm yyyy")</f>
        <v>Jan 2025</v>
      </c>
    </row>
    <row r="6051" spans="1:16" x14ac:dyDescent="0.25">
      <c r="A6051" t="s">
        <v>1328</v>
      </c>
      <c r="B6051" t="s">
        <v>36</v>
      </c>
      <c r="C6051" t="s">
        <v>26</v>
      </c>
      <c r="D6051" s="5">
        <v>45716.993055555555</v>
      </c>
      <c r="E6051">
        <v>141</v>
      </c>
      <c r="F6051" t="s">
        <v>16</v>
      </c>
      <c r="G6051">
        <v>1623</v>
      </c>
      <c r="H6051" t="s">
        <v>17</v>
      </c>
      <c r="I6051" t="s">
        <v>24</v>
      </c>
      <c r="J6051">
        <v>7.1</v>
      </c>
      <c r="K6051">
        <v>12</v>
      </c>
      <c r="L6051">
        <v>0</v>
      </c>
      <c r="M6051">
        <v>0</v>
      </c>
      <c r="N6051" t="str">
        <f t="shared" si="188"/>
        <v>No Weather Impact</v>
      </c>
      <c r="O6051" t="str">
        <f t="shared" si="189"/>
        <v>Not Cancelled</v>
      </c>
      <c r="P6051" t="str">
        <f>TEXT(Table1[[#This Row],[Departure_Time]],"mmm yyyy")</f>
        <v>Feb 2025</v>
      </c>
    </row>
    <row r="6052" spans="1:16" x14ac:dyDescent="0.25">
      <c r="A6052" t="s">
        <v>512</v>
      </c>
      <c r="B6052" t="s">
        <v>36</v>
      </c>
      <c r="C6052" t="s">
        <v>20</v>
      </c>
      <c r="D6052" s="5">
        <v>45444.34375</v>
      </c>
      <c r="E6052">
        <v>186</v>
      </c>
      <c r="F6052" t="s">
        <v>16</v>
      </c>
      <c r="G6052">
        <v>1635</v>
      </c>
      <c r="H6052" t="s">
        <v>17</v>
      </c>
      <c r="I6052" t="s">
        <v>18</v>
      </c>
      <c r="J6052">
        <v>3.7</v>
      </c>
      <c r="K6052">
        <v>34</v>
      </c>
      <c r="L6052">
        <v>0</v>
      </c>
      <c r="M6052">
        <v>0</v>
      </c>
      <c r="N6052" t="str">
        <f t="shared" si="188"/>
        <v>No Weather Impact</v>
      </c>
      <c r="O6052" t="str">
        <f t="shared" si="189"/>
        <v>Not Cancelled</v>
      </c>
      <c r="P6052" t="str">
        <f>TEXT(Table1[[#This Row],[Departure_Time]],"mmm yyyy")</f>
        <v>Jun 2024</v>
      </c>
    </row>
    <row r="6053" spans="1:16" x14ac:dyDescent="0.25">
      <c r="A6053" t="s">
        <v>1951</v>
      </c>
      <c r="B6053" t="s">
        <v>20</v>
      </c>
      <c r="C6053" t="s">
        <v>36</v>
      </c>
      <c r="D6053" s="5">
        <v>45442.769444444442</v>
      </c>
      <c r="E6053">
        <v>65</v>
      </c>
      <c r="F6053" t="s">
        <v>16</v>
      </c>
      <c r="G6053">
        <v>740</v>
      </c>
      <c r="H6053" t="s">
        <v>18</v>
      </c>
      <c r="I6053" t="s">
        <v>24</v>
      </c>
      <c r="J6053">
        <v>10</v>
      </c>
      <c r="K6053">
        <v>6</v>
      </c>
      <c r="L6053">
        <v>0</v>
      </c>
      <c r="M6053">
        <v>0</v>
      </c>
      <c r="N6053" t="str">
        <f t="shared" si="188"/>
        <v>No Weather Impact</v>
      </c>
      <c r="O6053" t="str">
        <f t="shared" si="189"/>
        <v>Not Cancelled</v>
      </c>
      <c r="P6053" t="str">
        <f>TEXT(Table1[[#This Row],[Departure_Time]],"mmm yyyy")</f>
        <v>May 2024</v>
      </c>
    </row>
    <row r="6054" spans="1:16" x14ac:dyDescent="0.25">
      <c r="A6054" t="s">
        <v>543</v>
      </c>
      <c r="B6054" t="s">
        <v>26</v>
      </c>
      <c r="C6054" t="s">
        <v>15</v>
      </c>
      <c r="D6054" s="5">
        <v>45325.147222222222</v>
      </c>
      <c r="E6054">
        <v>47</v>
      </c>
      <c r="F6054" t="s">
        <v>16</v>
      </c>
      <c r="G6054">
        <v>931</v>
      </c>
      <c r="H6054" t="s">
        <v>18</v>
      </c>
      <c r="I6054" t="s">
        <v>18</v>
      </c>
      <c r="J6054">
        <v>7.2</v>
      </c>
      <c r="K6054">
        <v>22</v>
      </c>
      <c r="L6054">
        <v>0</v>
      </c>
      <c r="M6054">
        <v>0</v>
      </c>
      <c r="N6054" t="str">
        <f t="shared" si="188"/>
        <v>No Weather Impact</v>
      </c>
      <c r="O6054" t="str">
        <f t="shared" si="189"/>
        <v>Not Cancelled</v>
      </c>
      <c r="P6054" t="str">
        <f>TEXT(Table1[[#This Row],[Departure_Time]],"mmm yyyy")</f>
        <v>Feb 2024</v>
      </c>
    </row>
    <row r="6055" spans="1:16" x14ac:dyDescent="0.25">
      <c r="A6055" t="s">
        <v>1322</v>
      </c>
      <c r="B6055" t="s">
        <v>26</v>
      </c>
      <c r="C6055" t="s">
        <v>15</v>
      </c>
      <c r="D6055" s="5">
        <v>45525.327777777777</v>
      </c>
      <c r="E6055">
        <v>168</v>
      </c>
      <c r="F6055" t="s">
        <v>16</v>
      </c>
      <c r="G6055">
        <v>1354</v>
      </c>
      <c r="H6055" t="s">
        <v>18</v>
      </c>
      <c r="I6055" t="s">
        <v>18</v>
      </c>
      <c r="J6055">
        <v>6.7</v>
      </c>
      <c r="K6055">
        <v>7</v>
      </c>
      <c r="L6055">
        <v>0</v>
      </c>
      <c r="M6055">
        <v>0</v>
      </c>
      <c r="N6055" t="str">
        <f t="shared" si="188"/>
        <v>No Weather Impact</v>
      </c>
      <c r="O6055" t="str">
        <f t="shared" si="189"/>
        <v>Not Cancelled</v>
      </c>
      <c r="P6055" t="str">
        <f>TEXT(Table1[[#This Row],[Departure_Time]],"mmm yyyy")</f>
        <v>Aug 2024</v>
      </c>
    </row>
    <row r="6056" spans="1:16" x14ac:dyDescent="0.25">
      <c r="A6056" t="s">
        <v>772</v>
      </c>
      <c r="B6056" t="s">
        <v>26</v>
      </c>
      <c r="C6056" t="s">
        <v>29</v>
      </c>
      <c r="D6056" s="5">
        <v>45563.595138888886</v>
      </c>
      <c r="E6056">
        <v>184</v>
      </c>
      <c r="F6056" t="s">
        <v>16</v>
      </c>
      <c r="G6056">
        <v>1507</v>
      </c>
      <c r="H6056" t="s">
        <v>18</v>
      </c>
      <c r="I6056" t="s">
        <v>24</v>
      </c>
      <c r="J6056">
        <v>5.4</v>
      </c>
      <c r="K6056">
        <v>10</v>
      </c>
      <c r="L6056">
        <v>0</v>
      </c>
      <c r="M6056">
        <v>0</v>
      </c>
      <c r="N6056" t="str">
        <f t="shared" si="188"/>
        <v>No Weather Impact</v>
      </c>
      <c r="O6056" t="str">
        <f t="shared" si="189"/>
        <v>Not Cancelled</v>
      </c>
      <c r="P6056" t="str">
        <f>TEXT(Table1[[#This Row],[Departure_Time]],"mmm yyyy")</f>
        <v>Sep 2024</v>
      </c>
    </row>
    <row r="6057" spans="1:16" x14ac:dyDescent="0.25">
      <c r="A6057" t="s">
        <v>983</v>
      </c>
      <c r="B6057" t="s">
        <v>31</v>
      </c>
      <c r="C6057" t="s">
        <v>26</v>
      </c>
      <c r="D6057" s="5">
        <v>45486.948611111111</v>
      </c>
      <c r="E6057">
        <v>131</v>
      </c>
      <c r="F6057" t="s">
        <v>16</v>
      </c>
      <c r="G6057">
        <v>1192</v>
      </c>
      <c r="H6057" t="s">
        <v>18</v>
      </c>
      <c r="I6057" t="s">
        <v>18</v>
      </c>
      <c r="J6057">
        <v>8.1</v>
      </c>
      <c r="K6057">
        <v>32</v>
      </c>
      <c r="L6057">
        <v>0</v>
      </c>
      <c r="M6057">
        <v>0</v>
      </c>
      <c r="N6057" t="str">
        <f t="shared" si="188"/>
        <v>No Weather Impact</v>
      </c>
      <c r="O6057" t="str">
        <f t="shared" si="189"/>
        <v>Not Cancelled</v>
      </c>
      <c r="P6057" t="str">
        <f>TEXT(Table1[[#This Row],[Departure_Time]],"mmm yyyy")</f>
        <v>Jul 2024</v>
      </c>
    </row>
    <row r="6058" spans="1:16" x14ac:dyDescent="0.25">
      <c r="A6058" t="s">
        <v>86</v>
      </c>
      <c r="B6058" t="s">
        <v>15</v>
      </c>
      <c r="C6058" t="s">
        <v>36</v>
      </c>
      <c r="D6058" s="5">
        <v>45337.688194444447</v>
      </c>
      <c r="E6058">
        <v>217</v>
      </c>
      <c r="F6058" t="s">
        <v>16</v>
      </c>
      <c r="G6058">
        <v>1748</v>
      </c>
      <c r="H6058" t="s">
        <v>27</v>
      </c>
      <c r="I6058" t="s">
        <v>24</v>
      </c>
      <c r="J6058">
        <v>7.5</v>
      </c>
      <c r="K6058">
        <v>1</v>
      </c>
      <c r="L6058">
        <v>0</v>
      </c>
      <c r="M6058">
        <v>1</v>
      </c>
      <c r="N6058" t="str">
        <f t="shared" si="188"/>
        <v>Weather Imapct</v>
      </c>
      <c r="O6058" t="str">
        <f t="shared" si="189"/>
        <v>Not Cancelled</v>
      </c>
      <c r="P6058" t="str">
        <f>TEXT(Table1[[#This Row],[Departure_Time]],"mmm yyyy")</f>
        <v>Feb 2024</v>
      </c>
    </row>
    <row r="6059" spans="1:16" x14ac:dyDescent="0.25">
      <c r="A6059" t="s">
        <v>332</v>
      </c>
      <c r="B6059" t="s">
        <v>14</v>
      </c>
      <c r="C6059" t="s">
        <v>31</v>
      </c>
      <c r="D6059" s="5">
        <v>45593.65902777778</v>
      </c>
      <c r="E6059">
        <v>209</v>
      </c>
      <c r="F6059" t="s">
        <v>16</v>
      </c>
      <c r="G6059">
        <v>578</v>
      </c>
      <c r="H6059" t="s">
        <v>18</v>
      </c>
      <c r="I6059" t="s">
        <v>39</v>
      </c>
      <c r="J6059">
        <v>8.8000000000000007</v>
      </c>
      <c r="K6059">
        <v>3</v>
      </c>
      <c r="L6059">
        <v>0</v>
      </c>
      <c r="M6059">
        <v>1</v>
      </c>
      <c r="N6059" t="str">
        <f t="shared" si="188"/>
        <v>Weather Imapct</v>
      </c>
      <c r="O6059" t="str">
        <f t="shared" si="189"/>
        <v>Not Cancelled</v>
      </c>
      <c r="P6059" t="str">
        <f>TEXT(Table1[[#This Row],[Departure_Time]],"mmm yyyy")</f>
        <v>Oct 2024</v>
      </c>
    </row>
    <row r="6060" spans="1:16" x14ac:dyDescent="0.25">
      <c r="A6060" t="s">
        <v>890</v>
      </c>
      <c r="B6060" t="s">
        <v>26</v>
      </c>
      <c r="C6060" t="s">
        <v>36</v>
      </c>
      <c r="D6060" s="5">
        <v>45645.815972222219</v>
      </c>
      <c r="E6060">
        <v>189</v>
      </c>
      <c r="F6060" t="s">
        <v>16</v>
      </c>
      <c r="G6060">
        <v>1311</v>
      </c>
      <c r="H6060" t="s">
        <v>21</v>
      </c>
      <c r="I6060" t="s">
        <v>24</v>
      </c>
      <c r="J6060">
        <v>4.5</v>
      </c>
      <c r="K6060">
        <v>17</v>
      </c>
      <c r="L6060">
        <v>0</v>
      </c>
      <c r="M6060">
        <v>1</v>
      </c>
      <c r="N6060" t="str">
        <f t="shared" si="188"/>
        <v>Weather Imapct</v>
      </c>
      <c r="O6060" t="str">
        <f t="shared" si="189"/>
        <v>Not Cancelled</v>
      </c>
      <c r="P6060" t="str">
        <f>TEXT(Table1[[#This Row],[Departure_Time]],"mmm yyyy")</f>
        <v>Dec 2024</v>
      </c>
    </row>
    <row r="6061" spans="1:16" x14ac:dyDescent="0.25">
      <c r="A6061" t="s">
        <v>182</v>
      </c>
      <c r="B6061" t="s">
        <v>29</v>
      </c>
      <c r="C6061" t="s">
        <v>23</v>
      </c>
      <c r="D6061" s="5">
        <v>45643.357638888891</v>
      </c>
      <c r="E6061">
        <v>131</v>
      </c>
      <c r="F6061" t="s">
        <v>16</v>
      </c>
      <c r="G6061">
        <v>1406</v>
      </c>
      <c r="H6061" t="s">
        <v>18</v>
      </c>
      <c r="I6061" t="s">
        <v>39</v>
      </c>
      <c r="J6061">
        <v>5.2</v>
      </c>
      <c r="K6061">
        <v>14</v>
      </c>
      <c r="L6061">
        <v>0</v>
      </c>
      <c r="M6061">
        <v>0</v>
      </c>
      <c r="N6061" t="str">
        <f t="shared" si="188"/>
        <v>No Weather Impact</v>
      </c>
      <c r="O6061" t="str">
        <f t="shared" si="189"/>
        <v>Not Cancelled</v>
      </c>
      <c r="P6061" t="str">
        <f>TEXT(Table1[[#This Row],[Departure_Time]],"mmm yyyy")</f>
        <v>Dec 2024</v>
      </c>
    </row>
    <row r="6062" spans="1:16" x14ac:dyDescent="0.25">
      <c r="A6062" t="s">
        <v>1609</v>
      </c>
      <c r="B6062" t="s">
        <v>36</v>
      </c>
      <c r="C6062" t="s">
        <v>14</v>
      </c>
      <c r="D6062" s="5">
        <v>45215.030555555553</v>
      </c>
      <c r="E6062">
        <v>138</v>
      </c>
      <c r="F6062" t="s">
        <v>16</v>
      </c>
      <c r="G6062">
        <v>1400</v>
      </c>
      <c r="H6062" t="s">
        <v>27</v>
      </c>
      <c r="I6062" t="s">
        <v>24</v>
      </c>
      <c r="J6062">
        <v>10</v>
      </c>
      <c r="K6062">
        <v>9</v>
      </c>
      <c r="L6062">
        <v>0</v>
      </c>
      <c r="M6062">
        <v>0</v>
      </c>
      <c r="N6062" t="str">
        <f t="shared" si="188"/>
        <v>No Weather Impact</v>
      </c>
      <c r="O6062" t="str">
        <f t="shared" si="189"/>
        <v>Not Cancelled</v>
      </c>
      <c r="P6062" t="str">
        <f>TEXT(Table1[[#This Row],[Departure_Time]],"mmm yyyy")</f>
        <v>Oct 2023</v>
      </c>
    </row>
    <row r="6063" spans="1:16" x14ac:dyDescent="0.25">
      <c r="A6063" t="s">
        <v>1158</v>
      </c>
      <c r="B6063" t="s">
        <v>20</v>
      </c>
      <c r="C6063" t="s">
        <v>23</v>
      </c>
      <c r="D6063" s="5">
        <v>45558.195138888892</v>
      </c>
      <c r="E6063">
        <v>237</v>
      </c>
      <c r="F6063" t="s">
        <v>16</v>
      </c>
      <c r="G6063">
        <v>1694</v>
      </c>
      <c r="H6063" t="s">
        <v>17</v>
      </c>
      <c r="I6063" t="s">
        <v>24</v>
      </c>
      <c r="J6063">
        <v>8.1</v>
      </c>
      <c r="K6063">
        <v>7</v>
      </c>
      <c r="L6063">
        <v>0</v>
      </c>
      <c r="M6063">
        <v>0</v>
      </c>
      <c r="N6063" t="str">
        <f t="shared" si="188"/>
        <v>No Weather Impact</v>
      </c>
      <c r="O6063" t="str">
        <f t="shared" si="189"/>
        <v>Not Cancelled</v>
      </c>
      <c r="P6063" t="str">
        <f>TEXT(Table1[[#This Row],[Departure_Time]],"mmm yyyy")</f>
        <v>Sep 2024</v>
      </c>
    </row>
    <row r="6064" spans="1:16" x14ac:dyDescent="0.25">
      <c r="A6064" t="s">
        <v>778</v>
      </c>
      <c r="B6064" t="s">
        <v>31</v>
      </c>
      <c r="C6064" t="s">
        <v>36</v>
      </c>
      <c r="D6064" s="5">
        <v>45501.081250000003</v>
      </c>
      <c r="E6064">
        <v>187</v>
      </c>
      <c r="F6064" t="s">
        <v>16</v>
      </c>
      <c r="G6064">
        <v>1159</v>
      </c>
      <c r="H6064" t="s">
        <v>21</v>
      </c>
      <c r="I6064" t="s">
        <v>24</v>
      </c>
      <c r="J6064">
        <v>6.5</v>
      </c>
      <c r="K6064">
        <v>3</v>
      </c>
      <c r="L6064">
        <v>0</v>
      </c>
      <c r="M6064">
        <v>0</v>
      </c>
      <c r="N6064" t="str">
        <f t="shared" si="188"/>
        <v>No Weather Impact</v>
      </c>
      <c r="O6064" t="str">
        <f t="shared" si="189"/>
        <v>Not Cancelled</v>
      </c>
      <c r="P6064" t="str">
        <f>TEXT(Table1[[#This Row],[Departure_Time]],"mmm yyyy")</f>
        <v>Jul 2024</v>
      </c>
    </row>
    <row r="6065" spans="1:16" x14ac:dyDescent="0.25">
      <c r="A6065" t="s">
        <v>680</v>
      </c>
      <c r="B6065" t="s">
        <v>23</v>
      </c>
      <c r="C6065" t="s">
        <v>31</v>
      </c>
      <c r="D6065" s="5">
        <v>45082.161805555559</v>
      </c>
      <c r="E6065">
        <v>87</v>
      </c>
      <c r="F6065" t="s">
        <v>16</v>
      </c>
      <c r="G6065">
        <v>876</v>
      </c>
      <c r="H6065" t="s">
        <v>18</v>
      </c>
      <c r="I6065" t="s">
        <v>18</v>
      </c>
      <c r="J6065">
        <v>5.8</v>
      </c>
      <c r="K6065">
        <v>18</v>
      </c>
      <c r="L6065">
        <v>0</v>
      </c>
      <c r="M6065">
        <v>0</v>
      </c>
      <c r="N6065" t="str">
        <f t="shared" si="188"/>
        <v>No Weather Impact</v>
      </c>
      <c r="O6065" t="str">
        <f t="shared" si="189"/>
        <v>Not Cancelled</v>
      </c>
      <c r="P6065" t="str">
        <f>TEXT(Table1[[#This Row],[Departure_Time]],"mmm yyyy")</f>
        <v>Jun 2023</v>
      </c>
    </row>
    <row r="6066" spans="1:16" x14ac:dyDescent="0.25">
      <c r="A6066" t="s">
        <v>993</v>
      </c>
      <c r="B6066" t="s">
        <v>15</v>
      </c>
      <c r="C6066" t="s">
        <v>15</v>
      </c>
      <c r="D6066" s="5">
        <v>45730.734027777777</v>
      </c>
      <c r="E6066">
        <v>235</v>
      </c>
      <c r="F6066" t="s">
        <v>16</v>
      </c>
      <c r="G6066">
        <v>1219</v>
      </c>
      <c r="H6066" t="s">
        <v>18</v>
      </c>
      <c r="I6066" t="s">
        <v>24</v>
      </c>
      <c r="J6066">
        <v>7.5</v>
      </c>
      <c r="K6066">
        <v>15</v>
      </c>
      <c r="L6066">
        <v>0</v>
      </c>
      <c r="M6066">
        <v>0</v>
      </c>
      <c r="N6066" t="str">
        <f t="shared" si="188"/>
        <v>No Weather Impact</v>
      </c>
      <c r="O6066" t="str">
        <f t="shared" si="189"/>
        <v>Not Cancelled</v>
      </c>
      <c r="P6066" t="str">
        <f>TEXT(Table1[[#This Row],[Departure_Time]],"mmm yyyy")</f>
        <v>Mar 2025</v>
      </c>
    </row>
    <row r="6067" spans="1:16" x14ac:dyDescent="0.25">
      <c r="A6067" t="s">
        <v>1022</v>
      </c>
      <c r="B6067" t="s">
        <v>20</v>
      </c>
      <c r="C6067" t="s">
        <v>14</v>
      </c>
      <c r="D6067" s="5">
        <v>45621.579861111109</v>
      </c>
      <c r="E6067">
        <v>208</v>
      </c>
      <c r="F6067" t="s">
        <v>16</v>
      </c>
      <c r="G6067">
        <v>809</v>
      </c>
      <c r="H6067" t="s">
        <v>17</v>
      </c>
      <c r="I6067" t="s">
        <v>24</v>
      </c>
      <c r="J6067">
        <v>7.7</v>
      </c>
      <c r="K6067">
        <v>1</v>
      </c>
      <c r="L6067">
        <v>0</v>
      </c>
      <c r="M6067">
        <v>0</v>
      </c>
      <c r="N6067" t="str">
        <f t="shared" si="188"/>
        <v>No Weather Impact</v>
      </c>
      <c r="O6067" t="str">
        <f t="shared" si="189"/>
        <v>Not Cancelled</v>
      </c>
      <c r="P6067" t="str">
        <f>TEXT(Table1[[#This Row],[Departure_Time]],"mmm yyyy")</f>
        <v>Nov 2024</v>
      </c>
    </row>
    <row r="6068" spans="1:16" x14ac:dyDescent="0.25">
      <c r="A6068" t="s">
        <v>1952</v>
      </c>
      <c r="B6068" t="s">
        <v>14</v>
      </c>
      <c r="C6068" t="s">
        <v>26</v>
      </c>
      <c r="D6068" s="5">
        <v>45767.124305555553</v>
      </c>
      <c r="E6068">
        <v>227</v>
      </c>
      <c r="F6068" t="s">
        <v>41</v>
      </c>
      <c r="G6068">
        <v>1281</v>
      </c>
      <c r="H6068" t="s">
        <v>27</v>
      </c>
      <c r="I6068" t="s">
        <v>24</v>
      </c>
      <c r="J6068">
        <v>6.4</v>
      </c>
      <c r="K6068">
        <v>12</v>
      </c>
      <c r="L6068">
        <v>0</v>
      </c>
      <c r="M6068">
        <v>0</v>
      </c>
      <c r="N6068" t="str">
        <f t="shared" si="188"/>
        <v>No Weather Impact</v>
      </c>
      <c r="O6068" t="str">
        <f t="shared" si="189"/>
        <v>Not Cancelled</v>
      </c>
      <c r="P6068" t="str">
        <f>TEXT(Table1[[#This Row],[Departure_Time]],"mmm yyyy")</f>
        <v>Apr 2025</v>
      </c>
    </row>
    <row r="6069" spans="1:16" x14ac:dyDescent="0.25">
      <c r="A6069" t="s">
        <v>942</v>
      </c>
      <c r="B6069" t="s">
        <v>29</v>
      </c>
      <c r="C6069" t="s">
        <v>14</v>
      </c>
      <c r="D6069" s="5">
        <v>45228.338888888888</v>
      </c>
      <c r="E6069">
        <v>202</v>
      </c>
      <c r="F6069" t="s">
        <v>16</v>
      </c>
      <c r="G6069">
        <v>1278</v>
      </c>
      <c r="H6069" t="s">
        <v>27</v>
      </c>
      <c r="I6069" t="s">
        <v>24</v>
      </c>
      <c r="J6069">
        <v>5.9</v>
      </c>
      <c r="K6069">
        <v>7</v>
      </c>
      <c r="L6069">
        <v>0</v>
      </c>
      <c r="M6069">
        <v>0</v>
      </c>
      <c r="N6069" t="str">
        <f t="shared" si="188"/>
        <v>No Weather Impact</v>
      </c>
      <c r="O6069" t="str">
        <f t="shared" si="189"/>
        <v>Not Cancelled</v>
      </c>
      <c r="P6069" t="str">
        <f>TEXT(Table1[[#This Row],[Departure_Time]],"mmm yyyy")</f>
        <v>Oct 2023</v>
      </c>
    </row>
    <row r="6070" spans="1:16" x14ac:dyDescent="0.25">
      <c r="A6070" t="s">
        <v>263</v>
      </c>
      <c r="B6070" t="s">
        <v>26</v>
      </c>
      <c r="C6070" t="s">
        <v>31</v>
      </c>
      <c r="D6070" s="5">
        <v>45631.185416666667</v>
      </c>
      <c r="E6070">
        <v>183</v>
      </c>
      <c r="F6070" t="s">
        <v>41</v>
      </c>
      <c r="G6070">
        <v>1397</v>
      </c>
      <c r="H6070" t="s">
        <v>17</v>
      </c>
      <c r="I6070" t="s">
        <v>24</v>
      </c>
      <c r="J6070">
        <v>6.5</v>
      </c>
      <c r="K6070">
        <v>0</v>
      </c>
      <c r="L6070">
        <v>0</v>
      </c>
      <c r="M6070">
        <v>0</v>
      </c>
      <c r="N6070" t="str">
        <f t="shared" si="188"/>
        <v>No Weather Impact</v>
      </c>
      <c r="O6070" t="str">
        <f t="shared" si="189"/>
        <v>Not Cancelled</v>
      </c>
      <c r="P6070" t="str">
        <f>TEXT(Table1[[#This Row],[Departure_Time]],"mmm yyyy")</f>
        <v>Dec 2024</v>
      </c>
    </row>
    <row r="6071" spans="1:16" x14ac:dyDescent="0.25">
      <c r="A6071" t="s">
        <v>1683</v>
      </c>
      <c r="B6071" t="s">
        <v>36</v>
      </c>
      <c r="C6071" t="s">
        <v>31</v>
      </c>
      <c r="D6071" s="5">
        <v>45573.820833333331</v>
      </c>
      <c r="E6071">
        <v>184</v>
      </c>
      <c r="F6071" t="s">
        <v>16</v>
      </c>
      <c r="G6071">
        <v>1666</v>
      </c>
      <c r="H6071" t="s">
        <v>17</v>
      </c>
      <c r="I6071" t="s">
        <v>24</v>
      </c>
      <c r="J6071">
        <v>7.2</v>
      </c>
      <c r="K6071">
        <v>7</v>
      </c>
      <c r="L6071">
        <v>0</v>
      </c>
      <c r="M6071">
        <v>0</v>
      </c>
      <c r="N6071" t="str">
        <f t="shared" si="188"/>
        <v>No Weather Impact</v>
      </c>
      <c r="O6071" t="str">
        <f t="shared" si="189"/>
        <v>Not Cancelled</v>
      </c>
      <c r="P6071" t="str">
        <f>TEXT(Table1[[#This Row],[Departure_Time]],"mmm yyyy")</f>
        <v>Oct 2024</v>
      </c>
    </row>
    <row r="6072" spans="1:16" x14ac:dyDescent="0.25">
      <c r="A6072" t="s">
        <v>1783</v>
      </c>
      <c r="B6072" t="s">
        <v>29</v>
      </c>
      <c r="C6072" t="s">
        <v>20</v>
      </c>
      <c r="D6072" s="5">
        <v>45600.015972222223</v>
      </c>
      <c r="E6072">
        <v>224</v>
      </c>
      <c r="F6072" t="s">
        <v>16</v>
      </c>
      <c r="G6072">
        <v>1230</v>
      </c>
      <c r="H6072" t="s">
        <v>27</v>
      </c>
      <c r="I6072" t="s">
        <v>39</v>
      </c>
      <c r="J6072">
        <v>6.7</v>
      </c>
      <c r="K6072">
        <v>2</v>
      </c>
      <c r="L6072">
        <v>0</v>
      </c>
      <c r="M6072">
        <v>1</v>
      </c>
      <c r="N6072" t="str">
        <f t="shared" si="188"/>
        <v>Weather Imapct</v>
      </c>
      <c r="O6072" t="str">
        <f t="shared" si="189"/>
        <v>Not Cancelled</v>
      </c>
      <c r="P6072" t="str">
        <f>TEXT(Table1[[#This Row],[Departure_Time]],"mmm yyyy")</f>
        <v>Nov 2024</v>
      </c>
    </row>
    <row r="6073" spans="1:16" x14ac:dyDescent="0.25">
      <c r="A6073" t="s">
        <v>115</v>
      </c>
      <c r="B6073" t="s">
        <v>26</v>
      </c>
      <c r="C6073" t="s">
        <v>15</v>
      </c>
      <c r="D6073" s="5">
        <v>45514.469444444447</v>
      </c>
      <c r="E6073">
        <v>201</v>
      </c>
      <c r="F6073" t="s">
        <v>16</v>
      </c>
      <c r="G6073">
        <v>1604</v>
      </c>
      <c r="H6073" t="s">
        <v>18</v>
      </c>
      <c r="I6073" t="s">
        <v>24</v>
      </c>
      <c r="J6073">
        <v>6.8</v>
      </c>
      <c r="K6073">
        <v>5</v>
      </c>
      <c r="L6073">
        <v>0</v>
      </c>
      <c r="M6073">
        <v>0</v>
      </c>
      <c r="N6073" t="str">
        <f t="shared" si="188"/>
        <v>No Weather Impact</v>
      </c>
      <c r="O6073" t="str">
        <f t="shared" si="189"/>
        <v>Not Cancelled</v>
      </c>
      <c r="P6073" t="str">
        <f>TEXT(Table1[[#This Row],[Departure_Time]],"mmm yyyy")</f>
        <v>Aug 2024</v>
      </c>
    </row>
    <row r="6074" spans="1:16" x14ac:dyDescent="0.25">
      <c r="A6074" t="s">
        <v>1735</v>
      </c>
      <c r="B6074" t="s">
        <v>36</v>
      </c>
      <c r="C6074" t="s">
        <v>14</v>
      </c>
      <c r="D6074" s="5">
        <v>45516.863888888889</v>
      </c>
      <c r="E6074">
        <v>194</v>
      </c>
      <c r="F6074" t="s">
        <v>16</v>
      </c>
      <c r="G6074">
        <v>1043</v>
      </c>
      <c r="H6074" t="s">
        <v>21</v>
      </c>
      <c r="I6074" t="s">
        <v>24</v>
      </c>
      <c r="J6074">
        <v>9.6</v>
      </c>
      <c r="K6074">
        <v>22</v>
      </c>
      <c r="L6074">
        <v>0</v>
      </c>
      <c r="M6074">
        <v>1</v>
      </c>
      <c r="N6074" t="str">
        <f t="shared" si="188"/>
        <v>Weather Imapct</v>
      </c>
      <c r="O6074" t="str">
        <f t="shared" si="189"/>
        <v>Not Cancelled</v>
      </c>
      <c r="P6074" t="str">
        <f>TEXT(Table1[[#This Row],[Departure_Time]],"mmm yyyy")</f>
        <v>Aug 2024</v>
      </c>
    </row>
    <row r="6075" spans="1:16" x14ac:dyDescent="0.25">
      <c r="A6075" t="s">
        <v>188</v>
      </c>
      <c r="B6075" t="s">
        <v>23</v>
      </c>
      <c r="C6075" t="s">
        <v>29</v>
      </c>
      <c r="D6075" s="5">
        <v>45184.509027777778</v>
      </c>
      <c r="E6075">
        <v>173</v>
      </c>
      <c r="F6075" t="s">
        <v>52</v>
      </c>
      <c r="G6075">
        <v>1338</v>
      </c>
      <c r="H6075" t="s">
        <v>21</v>
      </c>
      <c r="I6075" t="s">
        <v>24</v>
      </c>
      <c r="J6075">
        <v>7.1</v>
      </c>
      <c r="K6075">
        <v>11</v>
      </c>
      <c r="L6075">
        <v>0</v>
      </c>
      <c r="M6075">
        <v>0</v>
      </c>
      <c r="N6075" t="str">
        <f t="shared" si="188"/>
        <v>No Weather Impact</v>
      </c>
      <c r="O6075" t="str">
        <f t="shared" si="189"/>
        <v>Cancelled</v>
      </c>
      <c r="P6075" t="str">
        <f>TEXT(Table1[[#This Row],[Departure_Time]],"mmm yyyy")</f>
        <v>Sep 2023</v>
      </c>
    </row>
    <row r="6076" spans="1:16" x14ac:dyDescent="0.25">
      <c r="A6076" t="s">
        <v>1245</v>
      </c>
      <c r="B6076" t="s">
        <v>20</v>
      </c>
      <c r="C6076" t="s">
        <v>23</v>
      </c>
      <c r="D6076" s="5">
        <v>45040.393055555556</v>
      </c>
      <c r="E6076">
        <v>156</v>
      </c>
      <c r="F6076" t="s">
        <v>16</v>
      </c>
      <c r="G6076">
        <v>1114</v>
      </c>
      <c r="H6076" t="s">
        <v>18</v>
      </c>
      <c r="I6076" t="s">
        <v>39</v>
      </c>
      <c r="J6076">
        <v>5.5</v>
      </c>
      <c r="K6076">
        <v>1</v>
      </c>
      <c r="L6076">
        <v>0</v>
      </c>
      <c r="M6076">
        <v>0</v>
      </c>
      <c r="N6076" t="str">
        <f t="shared" si="188"/>
        <v>No Weather Impact</v>
      </c>
      <c r="O6076" t="str">
        <f t="shared" si="189"/>
        <v>Not Cancelled</v>
      </c>
      <c r="P6076" t="str">
        <f>TEXT(Table1[[#This Row],[Departure_Time]],"mmm yyyy")</f>
        <v>Apr 2023</v>
      </c>
    </row>
    <row r="6077" spans="1:16" x14ac:dyDescent="0.25">
      <c r="A6077" t="s">
        <v>1953</v>
      </c>
      <c r="B6077" t="s">
        <v>15</v>
      </c>
      <c r="C6077" t="s">
        <v>23</v>
      </c>
      <c r="D6077" s="5">
        <v>45289.217361111114</v>
      </c>
      <c r="E6077">
        <v>159</v>
      </c>
      <c r="F6077" t="s">
        <v>16</v>
      </c>
      <c r="G6077">
        <v>1382</v>
      </c>
      <c r="H6077" t="s">
        <v>27</v>
      </c>
      <c r="I6077" t="s">
        <v>39</v>
      </c>
      <c r="J6077">
        <v>10</v>
      </c>
      <c r="K6077">
        <v>6</v>
      </c>
      <c r="L6077">
        <v>0</v>
      </c>
      <c r="M6077">
        <v>0</v>
      </c>
      <c r="N6077" t="str">
        <f t="shared" si="188"/>
        <v>No Weather Impact</v>
      </c>
      <c r="O6077" t="str">
        <f t="shared" si="189"/>
        <v>Not Cancelled</v>
      </c>
      <c r="P6077" t="str">
        <f>TEXT(Table1[[#This Row],[Departure_Time]],"mmm yyyy")</f>
        <v>Dec 2023</v>
      </c>
    </row>
    <row r="6078" spans="1:16" x14ac:dyDescent="0.25">
      <c r="A6078" t="s">
        <v>1954</v>
      </c>
      <c r="B6078" t="s">
        <v>20</v>
      </c>
      <c r="C6078" t="s">
        <v>15</v>
      </c>
      <c r="D6078" s="5">
        <v>45576.119444444441</v>
      </c>
      <c r="E6078">
        <v>140</v>
      </c>
      <c r="F6078" t="s">
        <v>52</v>
      </c>
      <c r="G6078">
        <v>1085</v>
      </c>
      <c r="H6078" t="s">
        <v>27</v>
      </c>
      <c r="I6078" t="s">
        <v>24</v>
      </c>
      <c r="J6078">
        <v>7.3</v>
      </c>
      <c r="K6078">
        <v>7</v>
      </c>
      <c r="L6078">
        <v>0</v>
      </c>
      <c r="M6078">
        <v>0</v>
      </c>
      <c r="N6078" t="str">
        <f t="shared" si="188"/>
        <v>No Weather Impact</v>
      </c>
      <c r="O6078" t="str">
        <f t="shared" si="189"/>
        <v>Cancelled</v>
      </c>
      <c r="P6078" t="str">
        <f>TEXT(Table1[[#This Row],[Departure_Time]],"mmm yyyy")</f>
        <v>Oct 2024</v>
      </c>
    </row>
    <row r="6079" spans="1:16" x14ac:dyDescent="0.25">
      <c r="A6079" t="s">
        <v>140</v>
      </c>
      <c r="B6079" t="s">
        <v>31</v>
      </c>
      <c r="C6079" t="s">
        <v>23</v>
      </c>
      <c r="D6079" s="5">
        <v>45326.739583333336</v>
      </c>
      <c r="E6079">
        <v>176</v>
      </c>
      <c r="F6079" t="s">
        <v>16</v>
      </c>
      <c r="G6079">
        <v>1714</v>
      </c>
      <c r="H6079" t="s">
        <v>17</v>
      </c>
      <c r="I6079" t="s">
        <v>39</v>
      </c>
      <c r="J6079">
        <v>7.3</v>
      </c>
      <c r="K6079">
        <v>20</v>
      </c>
      <c r="L6079">
        <v>0</v>
      </c>
      <c r="M6079">
        <v>0</v>
      </c>
      <c r="N6079" t="str">
        <f t="shared" si="188"/>
        <v>No Weather Impact</v>
      </c>
      <c r="O6079" t="str">
        <f t="shared" si="189"/>
        <v>Not Cancelled</v>
      </c>
      <c r="P6079" t="str">
        <f>TEXT(Table1[[#This Row],[Departure_Time]],"mmm yyyy")</f>
        <v>Feb 2024</v>
      </c>
    </row>
    <row r="6080" spans="1:16" x14ac:dyDescent="0.25">
      <c r="A6080" t="s">
        <v>567</v>
      </c>
      <c r="B6080" t="s">
        <v>15</v>
      </c>
      <c r="C6080" t="s">
        <v>26</v>
      </c>
      <c r="D6080" s="5">
        <v>45358.786805555559</v>
      </c>
      <c r="E6080">
        <v>275</v>
      </c>
      <c r="F6080" t="s">
        <v>16</v>
      </c>
      <c r="G6080">
        <v>1220</v>
      </c>
      <c r="H6080" t="s">
        <v>17</v>
      </c>
      <c r="I6080" t="s">
        <v>24</v>
      </c>
      <c r="J6080">
        <v>6</v>
      </c>
      <c r="K6080">
        <v>15</v>
      </c>
      <c r="L6080">
        <v>0</v>
      </c>
      <c r="M6080">
        <v>0</v>
      </c>
      <c r="N6080" t="str">
        <f t="shared" si="188"/>
        <v>No Weather Impact</v>
      </c>
      <c r="O6080" t="str">
        <f t="shared" si="189"/>
        <v>Not Cancelled</v>
      </c>
      <c r="P6080" t="str">
        <f>TEXT(Table1[[#This Row],[Departure_Time]],"mmm yyyy")</f>
        <v>Mar 2024</v>
      </c>
    </row>
    <row r="6081" spans="1:16" x14ac:dyDescent="0.25">
      <c r="A6081" t="s">
        <v>431</v>
      </c>
      <c r="B6081" t="s">
        <v>23</v>
      </c>
      <c r="C6081" t="s">
        <v>20</v>
      </c>
      <c r="D6081" s="5">
        <v>45136.258333333331</v>
      </c>
      <c r="E6081">
        <v>207</v>
      </c>
      <c r="F6081" t="s">
        <v>16</v>
      </c>
      <c r="G6081">
        <v>989</v>
      </c>
      <c r="H6081" t="s">
        <v>27</v>
      </c>
      <c r="I6081" t="s">
        <v>24</v>
      </c>
      <c r="J6081">
        <v>7.5</v>
      </c>
      <c r="K6081">
        <v>0</v>
      </c>
      <c r="L6081">
        <v>0</v>
      </c>
      <c r="M6081">
        <v>0</v>
      </c>
      <c r="N6081" t="str">
        <f t="shared" si="188"/>
        <v>No Weather Impact</v>
      </c>
      <c r="O6081" t="str">
        <f t="shared" si="189"/>
        <v>Not Cancelled</v>
      </c>
      <c r="P6081" t="str">
        <f>TEXT(Table1[[#This Row],[Departure_Time]],"mmm yyyy")</f>
        <v>Jul 2023</v>
      </c>
    </row>
    <row r="6082" spans="1:16" x14ac:dyDescent="0.25">
      <c r="A6082" t="s">
        <v>1469</v>
      </c>
      <c r="B6082" t="s">
        <v>15</v>
      </c>
      <c r="C6082" t="s">
        <v>31</v>
      </c>
      <c r="D6082" s="5">
        <v>45560.142361111109</v>
      </c>
      <c r="E6082">
        <v>225</v>
      </c>
      <c r="F6082" t="s">
        <v>52</v>
      </c>
      <c r="G6082">
        <v>1623</v>
      </c>
      <c r="H6082" t="s">
        <v>18</v>
      </c>
      <c r="I6082" t="s">
        <v>39</v>
      </c>
      <c r="J6082">
        <v>8.6999999999999993</v>
      </c>
      <c r="K6082">
        <v>16</v>
      </c>
      <c r="L6082">
        <v>0</v>
      </c>
      <c r="M6082">
        <v>0</v>
      </c>
      <c r="N6082" t="str">
        <f t="shared" si="188"/>
        <v>No Weather Impact</v>
      </c>
      <c r="O6082" t="str">
        <f t="shared" si="189"/>
        <v>Cancelled</v>
      </c>
      <c r="P6082" t="str">
        <f>TEXT(Table1[[#This Row],[Departure_Time]],"mmm yyyy")</f>
        <v>Sep 2024</v>
      </c>
    </row>
    <row r="6083" spans="1:16" x14ac:dyDescent="0.25">
      <c r="A6083" t="s">
        <v>1751</v>
      </c>
      <c r="B6083" t="s">
        <v>36</v>
      </c>
      <c r="C6083" t="s">
        <v>36</v>
      </c>
      <c r="D6083" s="5">
        <v>45385.791666666664</v>
      </c>
      <c r="E6083">
        <v>120</v>
      </c>
      <c r="F6083" t="s">
        <v>16</v>
      </c>
      <c r="G6083">
        <v>1005</v>
      </c>
      <c r="H6083" t="s">
        <v>21</v>
      </c>
      <c r="I6083" t="s">
        <v>24</v>
      </c>
      <c r="J6083">
        <v>10</v>
      </c>
      <c r="K6083">
        <v>6</v>
      </c>
      <c r="L6083">
        <v>0</v>
      </c>
      <c r="M6083">
        <v>0</v>
      </c>
      <c r="N6083" t="str">
        <f t="shared" ref="N6083:N6146" si="190">IF(M6083=1, "Weather Imapct", "No Weather Impact")</f>
        <v>No Weather Impact</v>
      </c>
      <c r="O6083" t="str">
        <f t="shared" ref="O6083:O6146" si="191">IF(F6083="Cancelled", "Cancelled", "Not Cancelled")</f>
        <v>Not Cancelled</v>
      </c>
      <c r="P6083" t="str">
        <f>TEXT(Table1[[#This Row],[Departure_Time]],"mmm yyyy")</f>
        <v>Apr 2024</v>
      </c>
    </row>
    <row r="6084" spans="1:16" x14ac:dyDescent="0.25">
      <c r="A6084" t="s">
        <v>264</v>
      </c>
      <c r="B6084" t="s">
        <v>36</v>
      </c>
      <c r="C6084" t="s">
        <v>20</v>
      </c>
      <c r="D6084" s="5">
        <v>45615.352777777778</v>
      </c>
      <c r="E6084">
        <v>226</v>
      </c>
      <c r="F6084" t="s">
        <v>41</v>
      </c>
      <c r="G6084">
        <v>1129</v>
      </c>
      <c r="H6084" t="s">
        <v>17</v>
      </c>
      <c r="I6084" t="s">
        <v>130</v>
      </c>
      <c r="J6084">
        <v>7.5</v>
      </c>
      <c r="K6084">
        <v>5</v>
      </c>
      <c r="L6084">
        <v>1</v>
      </c>
      <c r="M6084">
        <v>0</v>
      </c>
      <c r="N6084" t="str">
        <f t="shared" si="190"/>
        <v>No Weather Impact</v>
      </c>
      <c r="O6084" t="str">
        <f t="shared" si="191"/>
        <v>Not Cancelled</v>
      </c>
      <c r="P6084" t="str">
        <f>TEXT(Table1[[#This Row],[Departure_Time]],"mmm yyyy")</f>
        <v>Nov 2024</v>
      </c>
    </row>
    <row r="6085" spans="1:16" x14ac:dyDescent="0.25">
      <c r="A6085" t="s">
        <v>876</v>
      </c>
      <c r="B6085" t="s">
        <v>15</v>
      </c>
      <c r="C6085" t="s">
        <v>20</v>
      </c>
      <c r="D6085" s="5">
        <v>45363.306944444441</v>
      </c>
      <c r="E6085">
        <v>230</v>
      </c>
      <c r="F6085" t="s">
        <v>16</v>
      </c>
      <c r="G6085">
        <v>1199</v>
      </c>
      <c r="H6085" t="s">
        <v>17</v>
      </c>
      <c r="I6085" t="s">
        <v>130</v>
      </c>
      <c r="J6085">
        <v>5.9</v>
      </c>
      <c r="K6085">
        <v>1</v>
      </c>
      <c r="L6085">
        <v>0</v>
      </c>
      <c r="M6085">
        <v>0</v>
      </c>
      <c r="N6085" t="str">
        <f t="shared" si="190"/>
        <v>No Weather Impact</v>
      </c>
      <c r="O6085" t="str">
        <f t="shared" si="191"/>
        <v>Not Cancelled</v>
      </c>
      <c r="P6085" t="str">
        <f>TEXT(Table1[[#This Row],[Departure_Time]],"mmm yyyy")</f>
        <v>Mar 2024</v>
      </c>
    </row>
    <row r="6086" spans="1:16" x14ac:dyDescent="0.25">
      <c r="A6086" t="s">
        <v>1620</v>
      </c>
      <c r="B6086" t="s">
        <v>26</v>
      </c>
      <c r="C6086" t="s">
        <v>23</v>
      </c>
      <c r="D6086" s="5">
        <v>45615.140277777777</v>
      </c>
      <c r="E6086">
        <v>199</v>
      </c>
      <c r="F6086" t="s">
        <v>41</v>
      </c>
      <c r="G6086">
        <v>913</v>
      </c>
      <c r="H6086" t="s">
        <v>18</v>
      </c>
      <c r="I6086" t="s">
        <v>24</v>
      </c>
      <c r="J6086">
        <v>7.7</v>
      </c>
      <c r="K6086">
        <v>0</v>
      </c>
      <c r="L6086">
        <v>0</v>
      </c>
      <c r="M6086">
        <v>0</v>
      </c>
      <c r="N6086" t="str">
        <f t="shared" si="190"/>
        <v>No Weather Impact</v>
      </c>
      <c r="O6086" t="str">
        <f t="shared" si="191"/>
        <v>Not Cancelled</v>
      </c>
      <c r="P6086" t="str">
        <f>TEXT(Table1[[#This Row],[Departure_Time]],"mmm yyyy")</f>
        <v>Nov 2024</v>
      </c>
    </row>
    <row r="6087" spans="1:16" x14ac:dyDescent="0.25">
      <c r="A6087" t="s">
        <v>799</v>
      </c>
      <c r="B6087" t="s">
        <v>14</v>
      </c>
      <c r="C6087" t="s">
        <v>23</v>
      </c>
      <c r="D6087" s="5">
        <v>45040.727777777778</v>
      </c>
      <c r="E6087">
        <v>123</v>
      </c>
      <c r="F6087" t="s">
        <v>16</v>
      </c>
      <c r="G6087">
        <v>1292</v>
      </c>
      <c r="H6087" t="s">
        <v>17</v>
      </c>
      <c r="I6087" t="s">
        <v>24</v>
      </c>
      <c r="J6087">
        <v>7.3</v>
      </c>
      <c r="K6087">
        <v>11</v>
      </c>
      <c r="L6087">
        <v>0</v>
      </c>
      <c r="M6087">
        <v>0</v>
      </c>
      <c r="N6087" t="str">
        <f t="shared" si="190"/>
        <v>No Weather Impact</v>
      </c>
      <c r="O6087" t="str">
        <f t="shared" si="191"/>
        <v>Not Cancelled</v>
      </c>
      <c r="P6087" t="str">
        <f>TEXT(Table1[[#This Row],[Departure_Time]],"mmm yyyy")</f>
        <v>Apr 2023</v>
      </c>
    </row>
    <row r="6088" spans="1:16" x14ac:dyDescent="0.25">
      <c r="A6088" t="s">
        <v>842</v>
      </c>
      <c r="B6088" t="s">
        <v>20</v>
      </c>
      <c r="C6088" t="s">
        <v>26</v>
      </c>
      <c r="D6088" s="5">
        <v>45333.443055555559</v>
      </c>
      <c r="E6088">
        <v>178</v>
      </c>
      <c r="F6088" t="s">
        <v>16</v>
      </c>
      <c r="G6088">
        <v>980</v>
      </c>
      <c r="H6088" t="s">
        <v>21</v>
      </c>
      <c r="I6088" t="s">
        <v>24</v>
      </c>
      <c r="J6088">
        <v>8.8000000000000007</v>
      </c>
      <c r="K6088">
        <v>1</v>
      </c>
      <c r="L6088">
        <v>0</v>
      </c>
      <c r="M6088">
        <v>0</v>
      </c>
      <c r="N6088" t="str">
        <f t="shared" si="190"/>
        <v>No Weather Impact</v>
      </c>
      <c r="O6088" t="str">
        <f t="shared" si="191"/>
        <v>Not Cancelled</v>
      </c>
      <c r="P6088" t="str">
        <f>TEXT(Table1[[#This Row],[Departure_Time]],"mmm yyyy")</f>
        <v>Feb 2024</v>
      </c>
    </row>
    <row r="6089" spans="1:16" x14ac:dyDescent="0.25">
      <c r="A6089" t="s">
        <v>416</v>
      </c>
      <c r="B6089" t="s">
        <v>36</v>
      </c>
      <c r="C6089" t="s">
        <v>20</v>
      </c>
      <c r="D6089" s="5">
        <v>45264.318749999999</v>
      </c>
      <c r="E6089">
        <v>181</v>
      </c>
      <c r="F6089" t="s">
        <v>16</v>
      </c>
      <c r="G6089">
        <v>1117</v>
      </c>
      <c r="H6089" t="s">
        <v>18</v>
      </c>
      <c r="I6089" t="s">
        <v>130</v>
      </c>
      <c r="J6089">
        <v>10</v>
      </c>
      <c r="K6089">
        <v>8</v>
      </c>
      <c r="L6089">
        <v>0</v>
      </c>
      <c r="M6089">
        <v>0</v>
      </c>
      <c r="N6089" t="str">
        <f t="shared" si="190"/>
        <v>No Weather Impact</v>
      </c>
      <c r="O6089" t="str">
        <f t="shared" si="191"/>
        <v>Not Cancelled</v>
      </c>
      <c r="P6089" t="str">
        <f>TEXT(Table1[[#This Row],[Departure_Time]],"mmm yyyy")</f>
        <v>Dec 2023</v>
      </c>
    </row>
    <row r="6090" spans="1:16" x14ac:dyDescent="0.25">
      <c r="A6090" t="s">
        <v>992</v>
      </c>
      <c r="B6090" t="s">
        <v>31</v>
      </c>
      <c r="C6090" t="s">
        <v>14</v>
      </c>
      <c r="D6090" s="5">
        <v>45121.864583333336</v>
      </c>
      <c r="E6090">
        <v>109</v>
      </c>
      <c r="F6090" t="s">
        <v>16</v>
      </c>
      <c r="G6090">
        <v>1068</v>
      </c>
      <c r="H6090" t="s">
        <v>18</v>
      </c>
      <c r="I6090" t="s">
        <v>24</v>
      </c>
      <c r="J6090">
        <v>5</v>
      </c>
      <c r="K6090">
        <v>4</v>
      </c>
      <c r="L6090">
        <v>0</v>
      </c>
      <c r="M6090">
        <v>0</v>
      </c>
      <c r="N6090" t="str">
        <f t="shared" si="190"/>
        <v>No Weather Impact</v>
      </c>
      <c r="O6090" t="str">
        <f t="shared" si="191"/>
        <v>Not Cancelled</v>
      </c>
      <c r="P6090" t="str">
        <f>TEXT(Table1[[#This Row],[Departure_Time]],"mmm yyyy")</f>
        <v>Jul 2023</v>
      </c>
    </row>
    <row r="6091" spans="1:16" x14ac:dyDescent="0.25">
      <c r="A6091" t="s">
        <v>869</v>
      </c>
      <c r="B6091" t="s">
        <v>14</v>
      </c>
      <c r="C6091" t="s">
        <v>36</v>
      </c>
      <c r="D6091" s="5">
        <v>45093.45416666667</v>
      </c>
      <c r="E6091">
        <v>151</v>
      </c>
      <c r="F6091" t="s">
        <v>16</v>
      </c>
      <c r="G6091">
        <v>1395</v>
      </c>
      <c r="H6091" t="s">
        <v>21</v>
      </c>
      <c r="I6091" t="s">
        <v>24</v>
      </c>
      <c r="J6091">
        <v>8.3000000000000007</v>
      </c>
      <c r="K6091">
        <v>2</v>
      </c>
      <c r="L6091">
        <v>0</v>
      </c>
      <c r="M6091">
        <v>1</v>
      </c>
      <c r="N6091" t="str">
        <f t="shared" si="190"/>
        <v>Weather Imapct</v>
      </c>
      <c r="O6091" t="str">
        <f t="shared" si="191"/>
        <v>Not Cancelled</v>
      </c>
      <c r="P6091" t="str">
        <f>TEXT(Table1[[#This Row],[Departure_Time]],"mmm yyyy")</f>
        <v>Jun 2023</v>
      </c>
    </row>
    <row r="6092" spans="1:16" x14ac:dyDescent="0.25">
      <c r="A6092" t="s">
        <v>1949</v>
      </c>
      <c r="B6092" t="s">
        <v>20</v>
      </c>
      <c r="C6092" t="s">
        <v>15</v>
      </c>
      <c r="D6092" s="5">
        <v>45704.425000000003</v>
      </c>
      <c r="E6092">
        <v>173</v>
      </c>
      <c r="F6092" t="s">
        <v>16</v>
      </c>
      <c r="G6092">
        <v>1421</v>
      </c>
      <c r="H6092" t="s">
        <v>18</v>
      </c>
      <c r="I6092" t="s">
        <v>24</v>
      </c>
      <c r="J6092">
        <v>6.7</v>
      </c>
      <c r="K6092">
        <v>6</v>
      </c>
      <c r="L6092">
        <v>0</v>
      </c>
      <c r="M6092">
        <v>1</v>
      </c>
      <c r="N6092" t="str">
        <f t="shared" si="190"/>
        <v>Weather Imapct</v>
      </c>
      <c r="O6092" t="str">
        <f t="shared" si="191"/>
        <v>Not Cancelled</v>
      </c>
      <c r="P6092" t="str">
        <f>TEXT(Table1[[#This Row],[Departure_Time]],"mmm yyyy")</f>
        <v>Feb 2025</v>
      </c>
    </row>
    <row r="6093" spans="1:16" x14ac:dyDescent="0.25">
      <c r="A6093" t="s">
        <v>936</v>
      </c>
      <c r="B6093" t="s">
        <v>14</v>
      </c>
      <c r="C6093" t="s">
        <v>31</v>
      </c>
      <c r="D6093" s="5">
        <v>45181.67291666667</v>
      </c>
      <c r="E6093">
        <v>208</v>
      </c>
      <c r="F6093" t="s">
        <v>16</v>
      </c>
      <c r="G6093">
        <v>1211</v>
      </c>
      <c r="H6093" t="s">
        <v>18</v>
      </c>
      <c r="I6093" t="s">
        <v>24</v>
      </c>
      <c r="J6093">
        <v>7.9</v>
      </c>
      <c r="K6093">
        <v>3</v>
      </c>
      <c r="L6093">
        <v>0</v>
      </c>
      <c r="M6093">
        <v>0</v>
      </c>
      <c r="N6093" t="str">
        <f t="shared" si="190"/>
        <v>No Weather Impact</v>
      </c>
      <c r="O6093" t="str">
        <f t="shared" si="191"/>
        <v>Not Cancelled</v>
      </c>
      <c r="P6093" t="str">
        <f>TEXT(Table1[[#This Row],[Departure_Time]],"mmm yyyy")</f>
        <v>Sep 2023</v>
      </c>
    </row>
    <row r="6094" spans="1:16" x14ac:dyDescent="0.25">
      <c r="A6094" t="s">
        <v>723</v>
      </c>
      <c r="B6094" t="s">
        <v>29</v>
      </c>
      <c r="C6094" t="s">
        <v>29</v>
      </c>
      <c r="D6094" s="5">
        <v>45295.750694444447</v>
      </c>
      <c r="E6094">
        <v>76</v>
      </c>
      <c r="F6094" t="s">
        <v>16</v>
      </c>
      <c r="G6094">
        <v>1507</v>
      </c>
      <c r="H6094" t="s">
        <v>17</v>
      </c>
      <c r="I6094" t="s">
        <v>24</v>
      </c>
      <c r="J6094">
        <v>6.8</v>
      </c>
      <c r="K6094">
        <v>3</v>
      </c>
      <c r="L6094">
        <v>0</v>
      </c>
      <c r="M6094">
        <v>0</v>
      </c>
      <c r="N6094" t="str">
        <f t="shared" si="190"/>
        <v>No Weather Impact</v>
      </c>
      <c r="O6094" t="str">
        <f t="shared" si="191"/>
        <v>Not Cancelled</v>
      </c>
      <c r="P6094" t="str">
        <f>TEXT(Table1[[#This Row],[Departure_Time]],"mmm yyyy")</f>
        <v>Jan 2024</v>
      </c>
    </row>
    <row r="6095" spans="1:16" x14ac:dyDescent="0.25">
      <c r="A6095" t="s">
        <v>681</v>
      </c>
      <c r="B6095" t="s">
        <v>36</v>
      </c>
      <c r="C6095" t="s">
        <v>23</v>
      </c>
      <c r="D6095" s="5">
        <v>45121.845138888886</v>
      </c>
      <c r="E6095">
        <v>277</v>
      </c>
      <c r="F6095" t="s">
        <v>16</v>
      </c>
      <c r="G6095">
        <v>606</v>
      </c>
      <c r="H6095" t="s">
        <v>27</v>
      </c>
      <c r="I6095" t="s">
        <v>24</v>
      </c>
      <c r="J6095">
        <v>7.8</v>
      </c>
      <c r="K6095">
        <v>47</v>
      </c>
      <c r="L6095">
        <v>0</v>
      </c>
      <c r="M6095">
        <v>0</v>
      </c>
      <c r="N6095" t="str">
        <f t="shared" si="190"/>
        <v>No Weather Impact</v>
      </c>
      <c r="O6095" t="str">
        <f t="shared" si="191"/>
        <v>Not Cancelled</v>
      </c>
      <c r="P6095" t="str">
        <f>TEXT(Table1[[#This Row],[Departure_Time]],"mmm yyyy")</f>
        <v>Jul 2023</v>
      </c>
    </row>
    <row r="6096" spans="1:16" x14ac:dyDescent="0.25">
      <c r="A6096" t="s">
        <v>1385</v>
      </c>
      <c r="B6096" t="s">
        <v>26</v>
      </c>
      <c r="C6096" t="s">
        <v>20</v>
      </c>
      <c r="D6096" s="5">
        <v>45069.538194444445</v>
      </c>
      <c r="E6096">
        <v>225</v>
      </c>
      <c r="F6096" t="s">
        <v>16</v>
      </c>
      <c r="G6096">
        <v>782</v>
      </c>
      <c r="H6096" t="s">
        <v>17</v>
      </c>
      <c r="I6096" t="s">
        <v>39</v>
      </c>
      <c r="J6096">
        <v>9.4</v>
      </c>
      <c r="K6096">
        <v>1</v>
      </c>
      <c r="L6096">
        <v>0</v>
      </c>
      <c r="M6096">
        <v>1</v>
      </c>
      <c r="N6096" t="str">
        <f t="shared" si="190"/>
        <v>Weather Imapct</v>
      </c>
      <c r="O6096" t="str">
        <f t="shared" si="191"/>
        <v>Not Cancelled</v>
      </c>
      <c r="P6096" t="str">
        <f>TEXT(Table1[[#This Row],[Departure_Time]],"mmm yyyy")</f>
        <v>May 2023</v>
      </c>
    </row>
    <row r="6097" spans="1:16" x14ac:dyDescent="0.25">
      <c r="A6097" t="s">
        <v>1215</v>
      </c>
      <c r="B6097" t="s">
        <v>23</v>
      </c>
      <c r="C6097" t="s">
        <v>36</v>
      </c>
      <c r="D6097" s="5">
        <v>45571.765972222223</v>
      </c>
      <c r="E6097">
        <v>225</v>
      </c>
      <c r="F6097" t="s">
        <v>52</v>
      </c>
      <c r="G6097">
        <v>1680</v>
      </c>
      <c r="H6097" t="s">
        <v>17</v>
      </c>
      <c r="I6097" t="s">
        <v>24</v>
      </c>
      <c r="J6097">
        <v>4.8</v>
      </c>
      <c r="K6097">
        <v>4</v>
      </c>
      <c r="L6097">
        <v>0</v>
      </c>
      <c r="M6097">
        <v>0</v>
      </c>
      <c r="N6097" t="str">
        <f t="shared" si="190"/>
        <v>No Weather Impact</v>
      </c>
      <c r="O6097" t="str">
        <f t="shared" si="191"/>
        <v>Cancelled</v>
      </c>
      <c r="P6097" t="str">
        <f>TEXT(Table1[[#This Row],[Departure_Time]],"mmm yyyy")</f>
        <v>Oct 2024</v>
      </c>
    </row>
    <row r="6098" spans="1:16" x14ac:dyDescent="0.25">
      <c r="A6098" t="s">
        <v>918</v>
      </c>
      <c r="B6098" t="s">
        <v>14</v>
      </c>
      <c r="C6098" t="s">
        <v>23</v>
      </c>
      <c r="D6098" s="5">
        <v>45356.913194444445</v>
      </c>
      <c r="E6098">
        <v>153</v>
      </c>
      <c r="F6098" t="s">
        <v>16</v>
      </c>
      <c r="G6098">
        <v>1723</v>
      </c>
      <c r="H6098" t="s">
        <v>18</v>
      </c>
      <c r="I6098" t="s">
        <v>39</v>
      </c>
      <c r="J6098">
        <v>6.4</v>
      </c>
      <c r="K6098">
        <v>16</v>
      </c>
      <c r="L6098">
        <v>0</v>
      </c>
      <c r="M6098">
        <v>0</v>
      </c>
      <c r="N6098" t="str">
        <f t="shared" si="190"/>
        <v>No Weather Impact</v>
      </c>
      <c r="O6098" t="str">
        <f t="shared" si="191"/>
        <v>Not Cancelled</v>
      </c>
      <c r="P6098" t="str">
        <f>TEXT(Table1[[#This Row],[Departure_Time]],"mmm yyyy")</f>
        <v>Mar 2024</v>
      </c>
    </row>
    <row r="6099" spans="1:16" x14ac:dyDescent="0.25">
      <c r="A6099" t="s">
        <v>1243</v>
      </c>
      <c r="B6099" t="s">
        <v>31</v>
      </c>
      <c r="C6099" t="s">
        <v>29</v>
      </c>
      <c r="D6099" s="5">
        <v>45456.572222222225</v>
      </c>
      <c r="E6099">
        <v>130</v>
      </c>
      <c r="F6099" t="s">
        <v>16</v>
      </c>
      <c r="G6099">
        <v>1113</v>
      </c>
      <c r="H6099" t="s">
        <v>17</v>
      </c>
      <c r="I6099" t="s">
        <v>39</v>
      </c>
      <c r="J6099">
        <v>6.8</v>
      </c>
      <c r="K6099">
        <v>1</v>
      </c>
      <c r="L6099">
        <v>0</v>
      </c>
      <c r="M6099">
        <v>0</v>
      </c>
      <c r="N6099" t="str">
        <f t="shared" si="190"/>
        <v>No Weather Impact</v>
      </c>
      <c r="O6099" t="str">
        <f t="shared" si="191"/>
        <v>Not Cancelled</v>
      </c>
      <c r="P6099" t="str">
        <f>TEXT(Table1[[#This Row],[Departure_Time]],"mmm yyyy")</f>
        <v>Jun 2024</v>
      </c>
    </row>
    <row r="6100" spans="1:16" x14ac:dyDescent="0.25">
      <c r="A6100" t="s">
        <v>1050</v>
      </c>
      <c r="B6100" t="s">
        <v>31</v>
      </c>
      <c r="C6100" t="s">
        <v>31</v>
      </c>
      <c r="D6100" s="5">
        <v>45185.913194444445</v>
      </c>
      <c r="E6100">
        <v>148</v>
      </c>
      <c r="F6100" t="s">
        <v>16</v>
      </c>
      <c r="G6100">
        <v>1341</v>
      </c>
      <c r="H6100" t="s">
        <v>18</v>
      </c>
      <c r="I6100" t="s">
        <v>18</v>
      </c>
      <c r="J6100">
        <v>4.0999999999999996</v>
      </c>
      <c r="K6100">
        <v>38</v>
      </c>
      <c r="L6100">
        <v>0</v>
      </c>
      <c r="M6100">
        <v>0</v>
      </c>
      <c r="N6100" t="str">
        <f t="shared" si="190"/>
        <v>No Weather Impact</v>
      </c>
      <c r="O6100" t="str">
        <f t="shared" si="191"/>
        <v>Not Cancelled</v>
      </c>
      <c r="P6100" t="str">
        <f>TEXT(Table1[[#This Row],[Departure_Time]],"mmm yyyy")</f>
        <v>Sep 2023</v>
      </c>
    </row>
    <row r="6101" spans="1:16" x14ac:dyDescent="0.25">
      <c r="A6101" t="s">
        <v>1397</v>
      </c>
      <c r="B6101" t="s">
        <v>15</v>
      </c>
      <c r="C6101" t="s">
        <v>29</v>
      </c>
      <c r="D6101" s="5">
        <v>45469.487500000003</v>
      </c>
      <c r="E6101">
        <v>8</v>
      </c>
      <c r="F6101" t="s">
        <v>16</v>
      </c>
      <c r="G6101">
        <v>808</v>
      </c>
      <c r="H6101" t="s">
        <v>21</v>
      </c>
      <c r="I6101" t="s">
        <v>39</v>
      </c>
      <c r="J6101">
        <v>8</v>
      </c>
      <c r="K6101">
        <v>1</v>
      </c>
      <c r="L6101">
        <v>0</v>
      </c>
      <c r="M6101">
        <v>1</v>
      </c>
      <c r="N6101" t="str">
        <f t="shared" si="190"/>
        <v>Weather Imapct</v>
      </c>
      <c r="O6101" t="str">
        <f t="shared" si="191"/>
        <v>Not Cancelled</v>
      </c>
      <c r="P6101" t="str">
        <f>TEXT(Table1[[#This Row],[Departure_Time]],"mmm yyyy")</f>
        <v>Jun 2024</v>
      </c>
    </row>
    <row r="6102" spans="1:16" x14ac:dyDescent="0.25">
      <c r="A6102" t="s">
        <v>769</v>
      </c>
      <c r="B6102" t="s">
        <v>26</v>
      </c>
      <c r="C6102" t="s">
        <v>31</v>
      </c>
      <c r="D6102" s="5">
        <v>45436.464583333334</v>
      </c>
      <c r="E6102">
        <v>69</v>
      </c>
      <c r="F6102" t="s">
        <v>41</v>
      </c>
      <c r="G6102">
        <v>1058</v>
      </c>
      <c r="H6102" t="s">
        <v>17</v>
      </c>
      <c r="I6102" t="s">
        <v>24</v>
      </c>
      <c r="J6102">
        <v>6.8</v>
      </c>
      <c r="K6102">
        <v>8</v>
      </c>
      <c r="L6102">
        <v>0</v>
      </c>
      <c r="M6102">
        <v>1</v>
      </c>
      <c r="N6102" t="str">
        <f t="shared" si="190"/>
        <v>Weather Imapct</v>
      </c>
      <c r="O6102" t="str">
        <f t="shared" si="191"/>
        <v>Not Cancelled</v>
      </c>
      <c r="P6102" t="str">
        <f>TEXT(Table1[[#This Row],[Departure_Time]],"mmm yyyy")</f>
        <v>May 2024</v>
      </c>
    </row>
    <row r="6103" spans="1:16" x14ac:dyDescent="0.25">
      <c r="A6103" t="s">
        <v>187</v>
      </c>
      <c r="B6103" t="s">
        <v>31</v>
      </c>
      <c r="C6103" t="s">
        <v>31</v>
      </c>
      <c r="D6103" s="5">
        <v>45132.029166666667</v>
      </c>
      <c r="E6103">
        <v>294</v>
      </c>
      <c r="F6103" t="s">
        <v>16</v>
      </c>
      <c r="G6103">
        <v>783</v>
      </c>
      <c r="H6103" t="s">
        <v>18</v>
      </c>
      <c r="I6103" t="s">
        <v>39</v>
      </c>
      <c r="J6103">
        <v>6.3</v>
      </c>
      <c r="K6103">
        <v>2</v>
      </c>
      <c r="L6103">
        <v>0</v>
      </c>
      <c r="M6103">
        <v>0</v>
      </c>
      <c r="N6103" t="str">
        <f t="shared" si="190"/>
        <v>No Weather Impact</v>
      </c>
      <c r="O6103" t="str">
        <f t="shared" si="191"/>
        <v>Not Cancelled</v>
      </c>
      <c r="P6103" t="str">
        <f>TEXT(Table1[[#This Row],[Departure_Time]],"mmm yyyy")</f>
        <v>Jul 2023</v>
      </c>
    </row>
    <row r="6104" spans="1:16" x14ac:dyDescent="0.25">
      <c r="A6104" t="s">
        <v>1513</v>
      </c>
      <c r="B6104" t="s">
        <v>36</v>
      </c>
      <c r="C6104" t="s">
        <v>31</v>
      </c>
      <c r="D6104" s="5">
        <v>45411.54583333333</v>
      </c>
      <c r="E6104">
        <v>219</v>
      </c>
      <c r="F6104" t="s">
        <v>16</v>
      </c>
      <c r="G6104">
        <v>922</v>
      </c>
      <c r="H6104" t="s">
        <v>18</v>
      </c>
      <c r="I6104" t="s">
        <v>24</v>
      </c>
      <c r="J6104">
        <v>6.6</v>
      </c>
      <c r="K6104">
        <v>24</v>
      </c>
      <c r="L6104">
        <v>0</v>
      </c>
      <c r="M6104">
        <v>0</v>
      </c>
      <c r="N6104" t="str">
        <f t="shared" si="190"/>
        <v>No Weather Impact</v>
      </c>
      <c r="O6104" t="str">
        <f t="shared" si="191"/>
        <v>Not Cancelled</v>
      </c>
      <c r="P6104" t="str">
        <f>TEXT(Table1[[#This Row],[Departure_Time]],"mmm yyyy")</f>
        <v>Apr 2024</v>
      </c>
    </row>
    <row r="6105" spans="1:16" x14ac:dyDescent="0.25">
      <c r="A6105" t="s">
        <v>513</v>
      </c>
      <c r="B6105" t="s">
        <v>15</v>
      </c>
      <c r="C6105" t="s">
        <v>31</v>
      </c>
      <c r="D6105" s="5">
        <v>45084.69027777778</v>
      </c>
      <c r="E6105">
        <v>256</v>
      </c>
      <c r="F6105" t="s">
        <v>16</v>
      </c>
      <c r="G6105">
        <v>1120</v>
      </c>
      <c r="H6105" t="s">
        <v>21</v>
      </c>
      <c r="I6105" t="s">
        <v>24</v>
      </c>
      <c r="J6105">
        <v>7.1</v>
      </c>
      <c r="K6105">
        <v>8</v>
      </c>
      <c r="L6105">
        <v>0</v>
      </c>
      <c r="M6105">
        <v>0</v>
      </c>
      <c r="N6105" t="str">
        <f t="shared" si="190"/>
        <v>No Weather Impact</v>
      </c>
      <c r="O6105" t="str">
        <f t="shared" si="191"/>
        <v>Not Cancelled</v>
      </c>
      <c r="P6105" t="str">
        <f>TEXT(Table1[[#This Row],[Departure_Time]],"mmm yyyy")</f>
        <v>Jun 2023</v>
      </c>
    </row>
    <row r="6106" spans="1:16" x14ac:dyDescent="0.25">
      <c r="A6106" t="s">
        <v>1033</v>
      </c>
      <c r="B6106" t="s">
        <v>29</v>
      </c>
      <c r="C6106" t="s">
        <v>29</v>
      </c>
      <c r="D6106" s="5">
        <v>45559.621527777781</v>
      </c>
      <c r="E6106">
        <v>186</v>
      </c>
      <c r="F6106" t="s">
        <v>16</v>
      </c>
      <c r="G6106">
        <v>1418</v>
      </c>
      <c r="H6106" t="s">
        <v>27</v>
      </c>
      <c r="I6106" t="s">
        <v>24</v>
      </c>
      <c r="J6106">
        <v>8.5</v>
      </c>
      <c r="K6106">
        <v>0</v>
      </c>
      <c r="L6106">
        <v>0</v>
      </c>
      <c r="M6106">
        <v>0</v>
      </c>
      <c r="N6106" t="str">
        <f t="shared" si="190"/>
        <v>No Weather Impact</v>
      </c>
      <c r="O6106" t="str">
        <f t="shared" si="191"/>
        <v>Not Cancelled</v>
      </c>
      <c r="P6106" t="str">
        <f>TEXT(Table1[[#This Row],[Departure_Time]],"mmm yyyy")</f>
        <v>Sep 2024</v>
      </c>
    </row>
    <row r="6107" spans="1:16" x14ac:dyDescent="0.25">
      <c r="A6107" t="s">
        <v>1374</v>
      </c>
      <c r="B6107" t="s">
        <v>20</v>
      </c>
      <c r="C6107" t="s">
        <v>26</v>
      </c>
      <c r="D6107" s="5">
        <v>45230.73541666667</v>
      </c>
      <c r="E6107">
        <v>106</v>
      </c>
      <c r="F6107" t="s">
        <v>16</v>
      </c>
      <c r="G6107">
        <v>1230</v>
      </c>
      <c r="H6107" t="s">
        <v>18</v>
      </c>
      <c r="I6107" t="s">
        <v>24</v>
      </c>
      <c r="J6107">
        <v>6.7</v>
      </c>
      <c r="K6107">
        <v>12</v>
      </c>
      <c r="L6107">
        <v>0</v>
      </c>
      <c r="M6107">
        <v>0</v>
      </c>
      <c r="N6107" t="str">
        <f t="shared" si="190"/>
        <v>No Weather Impact</v>
      </c>
      <c r="O6107" t="str">
        <f t="shared" si="191"/>
        <v>Not Cancelled</v>
      </c>
      <c r="P6107" t="str">
        <f>TEXT(Table1[[#This Row],[Departure_Time]],"mmm yyyy")</f>
        <v>Oct 2023</v>
      </c>
    </row>
    <row r="6108" spans="1:16" x14ac:dyDescent="0.25">
      <c r="A6108" t="s">
        <v>955</v>
      </c>
      <c r="B6108" t="s">
        <v>29</v>
      </c>
      <c r="C6108" t="s">
        <v>14</v>
      </c>
      <c r="D6108" s="5">
        <v>45561.068055555559</v>
      </c>
      <c r="E6108">
        <v>172</v>
      </c>
      <c r="F6108" t="s">
        <v>16</v>
      </c>
      <c r="G6108">
        <v>1292</v>
      </c>
      <c r="H6108" t="s">
        <v>27</v>
      </c>
      <c r="I6108" t="s">
        <v>24</v>
      </c>
      <c r="J6108">
        <v>6.1</v>
      </c>
      <c r="K6108">
        <v>9</v>
      </c>
      <c r="L6108">
        <v>0</v>
      </c>
      <c r="M6108">
        <v>0</v>
      </c>
      <c r="N6108" t="str">
        <f t="shared" si="190"/>
        <v>No Weather Impact</v>
      </c>
      <c r="O6108" t="str">
        <f t="shared" si="191"/>
        <v>Not Cancelled</v>
      </c>
      <c r="P6108" t="str">
        <f>TEXT(Table1[[#This Row],[Departure_Time]],"mmm yyyy")</f>
        <v>Sep 2024</v>
      </c>
    </row>
    <row r="6109" spans="1:16" x14ac:dyDescent="0.25">
      <c r="A6109" t="s">
        <v>1218</v>
      </c>
      <c r="B6109" t="s">
        <v>14</v>
      </c>
      <c r="C6109" t="s">
        <v>23</v>
      </c>
      <c r="D6109" s="5">
        <v>45678.140972222223</v>
      </c>
      <c r="E6109">
        <v>93</v>
      </c>
      <c r="F6109" t="s">
        <v>52</v>
      </c>
      <c r="G6109">
        <v>1039</v>
      </c>
      <c r="H6109" t="s">
        <v>27</v>
      </c>
      <c r="I6109" t="s">
        <v>24</v>
      </c>
      <c r="J6109">
        <v>7.8</v>
      </c>
      <c r="K6109">
        <v>3</v>
      </c>
      <c r="L6109">
        <v>0</v>
      </c>
      <c r="M6109">
        <v>0</v>
      </c>
      <c r="N6109" t="str">
        <f t="shared" si="190"/>
        <v>No Weather Impact</v>
      </c>
      <c r="O6109" t="str">
        <f t="shared" si="191"/>
        <v>Cancelled</v>
      </c>
      <c r="P6109" t="str">
        <f>TEXT(Table1[[#This Row],[Departure_Time]],"mmm yyyy")</f>
        <v>Jan 2025</v>
      </c>
    </row>
    <row r="6110" spans="1:16" x14ac:dyDescent="0.25">
      <c r="A6110" t="s">
        <v>1640</v>
      </c>
      <c r="B6110" t="s">
        <v>29</v>
      </c>
      <c r="C6110" t="s">
        <v>26</v>
      </c>
      <c r="D6110" s="5">
        <v>45614.662499999999</v>
      </c>
      <c r="E6110">
        <v>240</v>
      </c>
      <c r="F6110" t="s">
        <v>16</v>
      </c>
      <c r="G6110">
        <v>731</v>
      </c>
      <c r="H6110" t="s">
        <v>27</v>
      </c>
      <c r="I6110" t="s">
        <v>24</v>
      </c>
      <c r="J6110">
        <v>5.5</v>
      </c>
      <c r="K6110">
        <v>2</v>
      </c>
      <c r="L6110">
        <v>0</v>
      </c>
      <c r="M6110">
        <v>1</v>
      </c>
      <c r="N6110" t="str">
        <f t="shared" si="190"/>
        <v>Weather Imapct</v>
      </c>
      <c r="O6110" t="str">
        <f t="shared" si="191"/>
        <v>Not Cancelled</v>
      </c>
      <c r="P6110" t="str">
        <f>TEXT(Table1[[#This Row],[Departure_Time]],"mmm yyyy")</f>
        <v>Nov 2024</v>
      </c>
    </row>
    <row r="6111" spans="1:16" x14ac:dyDescent="0.25">
      <c r="A6111" t="s">
        <v>906</v>
      </c>
      <c r="B6111" t="s">
        <v>31</v>
      </c>
      <c r="C6111" t="s">
        <v>14</v>
      </c>
      <c r="D6111" s="5">
        <v>45195.322916666664</v>
      </c>
      <c r="E6111">
        <v>76</v>
      </c>
      <c r="F6111" t="s">
        <v>16</v>
      </c>
      <c r="G6111">
        <v>937</v>
      </c>
      <c r="H6111" t="s">
        <v>18</v>
      </c>
      <c r="I6111" t="s">
        <v>24</v>
      </c>
      <c r="J6111">
        <v>7.6</v>
      </c>
      <c r="K6111">
        <v>4</v>
      </c>
      <c r="L6111">
        <v>0</v>
      </c>
      <c r="M6111">
        <v>0</v>
      </c>
      <c r="N6111" t="str">
        <f t="shared" si="190"/>
        <v>No Weather Impact</v>
      </c>
      <c r="O6111" t="str">
        <f t="shared" si="191"/>
        <v>Not Cancelled</v>
      </c>
      <c r="P6111" t="str">
        <f>TEXT(Table1[[#This Row],[Departure_Time]],"mmm yyyy")</f>
        <v>Sep 2023</v>
      </c>
    </row>
    <row r="6112" spans="1:16" x14ac:dyDescent="0.25">
      <c r="A6112" t="s">
        <v>1371</v>
      </c>
      <c r="B6112" t="s">
        <v>14</v>
      </c>
      <c r="C6112" t="s">
        <v>31</v>
      </c>
      <c r="D6112" s="5">
        <v>45626.625694444447</v>
      </c>
      <c r="E6112">
        <v>186</v>
      </c>
      <c r="F6112" t="s">
        <v>52</v>
      </c>
      <c r="G6112">
        <v>1541</v>
      </c>
      <c r="H6112" t="s">
        <v>17</v>
      </c>
      <c r="I6112" t="s">
        <v>24</v>
      </c>
      <c r="J6112">
        <v>9.1</v>
      </c>
      <c r="K6112">
        <v>27</v>
      </c>
      <c r="L6112">
        <v>0</v>
      </c>
      <c r="M6112">
        <v>0</v>
      </c>
      <c r="N6112" t="str">
        <f t="shared" si="190"/>
        <v>No Weather Impact</v>
      </c>
      <c r="O6112" t="str">
        <f t="shared" si="191"/>
        <v>Cancelled</v>
      </c>
      <c r="P6112" t="str">
        <f>TEXT(Table1[[#This Row],[Departure_Time]],"mmm yyyy")</f>
        <v>Nov 2024</v>
      </c>
    </row>
    <row r="6113" spans="1:16" x14ac:dyDescent="0.25">
      <c r="A6113" t="s">
        <v>1026</v>
      </c>
      <c r="B6113" t="s">
        <v>29</v>
      </c>
      <c r="C6113" t="s">
        <v>26</v>
      </c>
      <c r="D6113" s="5">
        <v>45709.622916666667</v>
      </c>
      <c r="E6113">
        <v>181</v>
      </c>
      <c r="F6113" t="s">
        <v>16</v>
      </c>
      <c r="G6113">
        <v>1259</v>
      </c>
      <c r="H6113" t="s">
        <v>27</v>
      </c>
      <c r="I6113" t="s">
        <v>39</v>
      </c>
      <c r="J6113">
        <v>8</v>
      </c>
      <c r="K6113">
        <v>1</v>
      </c>
      <c r="L6113">
        <v>0</v>
      </c>
      <c r="M6113">
        <v>1</v>
      </c>
      <c r="N6113" t="str">
        <f t="shared" si="190"/>
        <v>Weather Imapct</v>
      </c>
      <c r="O6113" t="str">
        <f t="shared" si="191"/>
        <v>Not Cancelled</v>
      </c>
      <c r="P6113" t="str">
        <f>TEXT(Table1[[#This Row],[Departure_Time]],"mmm yyyy")</f>
        <v>Feb 2025</v>
      </c>
    </row>
    <row r="6114" spans="1:16" x14ac:dyDescent="0.25">
      <c r="A6114" t="s">
        <v>1242</v>
      </c>
      <c r="B6114" t="s">
        <v>15</v>
      </c>
      <c r="C6114" t="s">
        <v>26</v>
      </c>
      <c r="D6114" s="5">
        <v>45657.510416666664</v>
      </c>
      <c r="E6114">
        <v>112</v>
      </c>
      <c r="F6114" t="s">
        <v>16</v>
      </c>
      <c r="G6114">
        <v>1347</v>
      </c>
      <c r="H6114" t="s">
        <v>27</v>
      </c>
      <c r="I6114" t="s">
        <v>18</v>
      </c>
      <c r="J6114">
        <v>7.6</v>
      </c>
      <c r="K6114">
        <v>0</v>
      </c>
      <c r="L6114">
        <v>0</v>
      </c>
      <c r="M6114">
        <v>0</v>
      </c>
      <c r="N6114" t="str">
        <f t="shared" si="190"/>
        <v>No Weather Impact</v>
      </c>
      <c r="O6114" t="str">
        <f t="shared" si="191"/>
        <v>Not Cancelled</v>
      </c>
      <c r="P6114" t="str">
        <f>TEXT(Table1[[#This Row],[Departure_Time]],"mmm yyyy")</f>
        <v>Dec 2024</v>
      </c>
    </row>
    <row r="6115" spans="1:16" x14ac:dyDescent="0.25">
      <c r="A6115" t="s">
        <v>642</v>
      </c>
      <c r="B6115" t="s">
        <v>36</v>
      </c>
      <c r="C6115" t="s">
        <v>20</v>
      </c>
      <c r="D6115" s="5">
        <v>45679.837500000001</v>
      </c>
      <c r="E6115">
        <v>148</v>
      </c>
      <c r="F6115" t="s">
        <v>52</v>
      </c>
      <c r="G6115">
        <v>1268</v>
      </c>
      <c r="H6115" t="s">
        <v>18</v>
      </c>
      <c r="I6115" t="s">
        <v>24</v>
      </c>
      <c r="J6115">
        <v>6.4</v>
      </c>
      <c r="K6115">
        <v>10</v>
      </c>
      <c r="L6115">
        <v>0</v>
      </c>
      <c r="M6115">
        <v>0</v>
      </c>
      <c r="N6115" t="str">
        <f t="shared" si="190"/>
        <v>No Weather Impact</v>
      </c>
      <c r="O6115" t="str">
        <f t="shared" si="191"/>
        <v>Cancelled</v>
      </c>
      <c r="P6115" t="str">
        <f>TEXT(Table1[[#This Row],[Departure_Time]],"mmm yyyy")</f>
        <v>Jan 2025</v>
      </c>
    </row>
    <row r="6116" spans="1:16" x14ac:dyDescent="0.25">
      <c r="A6116" t="s">
        <v>605</v>
      </c>
      <c r="B6116" t="s">
        <v>20</v>
      </c>
      <c r="C6116" t="s">
        <v>15</v>
      </c>
      <c r="D6116" s="5">
        <v>45041.94027777778</v>
      </c>
      <c r="E6116">
        <v>200</v>
      </c>
      <c r="F6116" t="s">
        <v>16</v>
      </c>
      <c r="G6116">
        <v>1153</v>
      </c>
      <c r="H6116" t="s">
        <v>21</v>
      </c>
      <c r="I6116" t="s">
        <v>18</v>
      </c>
      <c r="J6116">
        <v>7.4</v>
      </c>
      <c r="K6116">
        <v>13</v>
      </c>
      <c r="L6116">
        <v>0</v>
      </c>
      <c r="M6116">
        <v>0</v>
      </c>
      <c r="N6116" t="str">
        <f t="shared" si="190"/>
        <v>No Weather Impact</v>
      </c>
      <c r="O6116" t="str">
        <f t="shared" si="191"/>
        <v>Not Cancelled</v>
      </c>
      <c r="P6116" t="str">
        <f>TEXT(Table1[[#This Row],[Departure_Time]],"mmm yyyy")</f>
        <v>Apr 2023</v>
      </c>
    </row>
    <row r="6117" spans="1:16" x14ac:dyDescent="0.25">
      <c r="A6117" t="s">
        <v>1955</v>
      </c>
      <c r="B6117" t="s">
        <v>31</v>
      </c>
      <c r="C6117" t="s">
        <v>26</v>
      </c>
      <c r="D6117" s="5">
        <v>45266.887499999997</v>
      </c>
      <c r="E6117">
        <v>139</v>
      </c>
      <c r="F6117" t="s">
        <v>41</v>
      </c>
      <c r="G6117">
        <v>1471</v>
      </c>
      <c r="H6117" t="s">
        <v>27</v>
      </c>
      <c r="I6117" t="s">
        <v>39</v>
      </c>
      <c r="J6117">
        <v>9.1999999999999993</v>
      </c>
      <c r="K6117">
        <v>16</v>
      </c>
      <c r="L6117">
        <v>0</v>
      </c>
      <c r="M6117">
        <v>0</v>
      </c>
      <c r="N6117" t="str">
        <f t="shared" si="190"/>
        <v>No Weather Impact</v>
      </c>
      <c r="O6117" t="str">
        <f t="shared" si="191"/>
        <v>Not Cancelled</v>
      </c>
      <c r="P6117" t="str">
        <f>TEXT(Table1[[#This Row],[Departure_Time]],"mmm yyyy")</f>
        <v>Dec 2023</v>
      </c>
    </row>
    <row r="6118" spans="1:16" x14ac:dyDescent="0.25">
      <c r="A6118" t="s">
        <v>522</v>
      </c>
      <c r="B6118" t="s">
        <v>23</v>
      </c>
      <c r="C6118" t="s">
        <v>20</v>
      </c>
      <c r="D6118" s="5">
        <v>45429.542361111111</v>
      </c>
      <c r="E6118">
        <v>295</v>
      </c>
      <c r="F6118" t="s">
        <v>16</v>
      </c>
      <c r="G6118">
        <v>1503</v>
      </c>
      <c r="H6118" t="s">
        <v>18</v>
      </c>
      <c r="I6118" t="s">
        <v>24</v>
      </c>
      <c r="J6118">
        <v>9.8000000000000007</v>
      </c>
      <c r="K6118">
        <v>3</v>
      </c>
      <c r="L6118">
        <v>0</v>
      </c>
      <c r="M6118">
        <v>1</v>
      </c>
      <c r="N6118" t="str">
        <f t="shared" si="190"/>
        <v>Weather Imapct</v>
      </c>
      <c r="O6118" t="str">
        <f t="shared" si="191"/>
        <v>Not Cancelled</v>
      </c>
      <c r="P6118" t="str">
        <f>TEXT(Table1[[#This Row],[Departure_Time]],"mmm yyyy")</f>
        <v>May 2024</v>
      </c>
    </row>
    <row r="6119" spans="1:16" x14ac:dyDescent="0.25">
      <c r="A6119" t="s">
        <v>783</v>
      </c>
      <c r="B6119" t="s">
        <v>31</v>
      </c>
      <c r="C6119" t="s">
        <v>36</v>
      </c>
      <c r="D6119" s="5">
        <v>45575.886805555558</v>
      </c>
      <c r="E6119">
        <v>201</v>
      </c>
      <c r="F6119" t="s">
        <v>16</v>
      </c>
      <c r="G6119">
        <v>1339</v>
      </c>
      <c r="H6119" t="s">
        <v>17</v>
      </c>
      <c r="I6119" t="s">
        <v>24</v>
      </c>
      <c r="J6119">
        <v>6.1</v>
      </c>
      <c r="K6119">
        <v>3</v>
      </c>
      <c r="L6119">
        <v>0</v>
      </c>
      <c r="M6119">
        <v>0</v>
      </c>
      <c r="N6119" t="str">
        <f t="shared" si="190"/>
        <v>No Weather Impact</v>
      </c>
      <c r="O6119" t="str">
        <f t="shared" si="191"/>
        <v>Not Cancelled</v>
      </c>
      <c r="P6119" t="str">
        <f>TEXT(Table1[[#This Row],[Departure_Time]],"mmm yyyy")</f>
        <v>Oct 2024</v>
      </c>
    </row>
    <row r="6120" spans="1:16" x14ac:dyDescent="0.25">
      <c r="A6120" t="s">
        <v>1393</v>
      </c>
      <c r="B6120" t="s">
        <v>15</v>
      </c>
      <c r="C6120" t="s">
        <v>36</v>
      </c>
      <c r="D6120" s="5">
        <v>45682.35833333333</v>
      </c>
      <c r="E6120">
        <v>193</v>
      </c>
      <c r="F6120" t="s">
        <v>41</v>
      </c>
      <c r="G6120">
        <v>714</v>
      </c>
      <c r="H6120" t="s">
        <v>17</v>
      </c>
      <c r="I6120" t="s">
        <v>24</v>
      </c>
      <c r="J6120">
        <v>7</v>
      </c>
      <c r="K6120">
        <v>6</v>
      </c>
      <c r="L6120">
        <v>0</v>
      </c>
      <c r="M6120">
        <v>0</v>
      </c>
      <c r="N6120" t="str">
        <f t="shared" si="190"/>
        <v>No Weather Impact</v>
      </c>
      <c r="O6120" t="str">
        <f t="shared" si="191"/>
        <v>Not Cancelled</v>
      </c>
      <c r="P6120" t="str">
        <f>TEXT(Table1[[#This Row],[Departure_Time]],"mmm yyyy")</f>
        <v>Jan 2025</v>
      </c>
    </row>
    <row r="6121" spans="1:16" x14ac:dyDescent="0.25">
      <c r="A6121" t="s">
        <v>1797</v>
      </c>
      <c r="B6121" t="s">
        <v>20</v>
      </c>
      <c r="C6121" t="s">
        <v>20</v>
      </c>
      <c r="D6121" s="5">
        <v>45313.136805555558</v>
      </c>
      <c r="E6121">
        <v>224</v>
      </c>
      <c r="F6121" t="s">
        <v>16</v>
      </c>
      <c r="G6121">
        <v>1425</v>
      </c>
      <c r="H6121" t="s">
        <v>17</v>
      </c>
      <c r="I6121" t="s">
        <v>24</v>
      </c>
      <c r="J6121">
        <v>7.6</v>
      </c>
      <c r="K6121">
        <v>7</v>
      </c>
      <c r="L6121">
        <v>1</v>
      </c>
      <c r="M6121">
        <v>0</v>
      </c>
      <c r="N6121" t="str">
        <f t="shared" si="190"/>
        <v>No Weather Impact</v>
      </c>
      <c r="O6121" t="str">
        <f t="shared" si="191"/>
        <v>Not Cancelled</v>
      </c>
      <c r="P6121" t="str">
        <f>TEXT(Table1[[#This Row],[Departure_Time]],"mmm yyyy")</f>
        <v>Jan 2024</v>
      </c>
    </row>
    <row r="6122" spans="1:16" x14ac:dyDescent="0.25">
      <c r="A6122" t="s">
        <v>1773</v>
      </c>
      <c r="B6122" t="s">
        <v>36</v>
      </c>
      <c r="C6122" t="s">
        <v>15</v>
      </c>
      <c r="D6122" s="5">
        <v>45144.343055555553</v>
      </c>
      <c r="E6122">
        <v>196</v>
      </c>
      <c r="F6122" t="s">
        <v>16</v>
      </c>
      <c r="G6122">
        <v>1093</v>
      </c>
      <c r="H6122" t="s">
        <v>17</v>
      </c>
      <c r="I6122" t="s">
        <v>24</v>
      </c>
      <c r="J6122">
        <v>8.6</v>
      </c>
      <c r="K6122">
        <v>21</v>
      </c>
      <c r="L6122">
        <v>0</v>
      </c>
      <c r="M6122">
        <v>0</v>
      </c>
      <c r="N6122" t="str">
        <f t="shared" si="190"/>
        <v>No Weather Impact</v>
      </c>
      <c r="O6122" t="str">
        <f t="shared" si="191"/>
        <v>Not Cancelled</v>
      </c>
      <c r="P6122" t="str">
        <f>TEXT(Table1[[#This Row],[Departure_Time]],"mmm yyyy")</f>
        <v>Aug 2023</v>
      </c>
    </row>
    <row r="6123" spans="1:16" x14ac:dyDescent="0.25">
      <c r="A6123" t="s">
        <v>339</v>
      </c>
      <c r="B6123" t="s">
        <v>29</v>
      </c>
      <c r="C6123" t="s">
        <v>14</v>
      </c>
      <c r="D6123" s="5">
        <v>45450.912499999999</v>
      </c>
      <c r="E6123">
        <v>169</v>
      </c>
      <c r="F6123" t="s">
        <v>16</v>
      </c>
      <c r="G6123">
        <v>1019</v>
      </c>
      <c r="H6123" t="s">
        <v>18</v>
      </c>
      <c r="I6123" t="s">
        <v>39</v>
      </c>
      <c r="J6123">
        <v>10</v>
      </c>
      <c r="K6123">
        <v>56</v>
      </c>
      <c r="L6123">
        <v>0</v>
      </c>
      <c r="M6123">
        <v>0</v>
      </c>
      <c r="N6123" t="str">
        <f t="shared" si="190"/>
        <v>No Weather Impact</v>
      </c>
      <c r="O6123" t="str">
        <f t="shared" si="191"/>
        <v>Not Cancelled</v>
      </c>
      <c r="P6123" t="str">
        <f>TEXT(Table1[[#This Row],[Departure_Time]],"mmm yyyy")</f>
        <v>Jun 2024</v>
      </c>
    </row>
    <row r="6124" spans="1:16" x14ac:dyDescent="0.25">
      <c r="A6124" t="s">
        <v>1214</v>
      </c>
      <c r="B6124" t="s">
        <v>20</v>
      </c>
      <c r="C6124" t="s">
        <v>29</v>
      </c>
      <c r="D6124" s="5">
        <v>45666.643055555556</v>
      </c>
      <c r="E6124">
        <v>243</v>
      </c>
      <c r="F6124" t="s">
        <v>16</v>
      </c>
      <c r="G6124">
        <v>1137</v>
      </c>
      <c r="H6124" t="s">
        <v>27</v>
      </c>
      <c r="I6124" t="s">
        <v>24</v>
      </c>
      <c r="J6124">
        <v>9.4</v>
      </c>
      <c r="K6124">
        <v>0</v>
      </c>
      <c r="L6124">
        <v>0</v>
      </c>
      <c r="M6124">
        <v>0</v>
      </c>
      <c r="N6124" t="str">
        <f t="shared" si="190"/>
        <v>No Weather Impact</v>
      </c>
      <c r="O6124" t="str">
        <f t="shared" si="191"/>
        <v>Not Cancelled</v>
      </c>
      <c r="P6124" t="str">
        <f>TEXT(Table1[[#This Row],[Departure_Time]],"mmm yyyy")</f>
        <v>Jan 2025</v>
      </c>
    </row>
    <row r="6125" spans="1:16" x14ac:dyDescent="0.25">
      <c r="A6125" t="s">
        <v>1535</v>
      </c>
      <c r="B6125" t="s">
        <v>29</v>
      </c>
      <c r="C6125" t="s">
        <v>31</v>
      </c>
      <c r="D6125" s="5">
        <v>45095.149305555555</v>
      </c>
      <c r="E6125">
        <v>201</v>
      </c>
      <c r="F6125" t="s">
        <v>52</v>
      </c>
      <c r="G6125">
        <v>687</v>
      </c>
      <c r="H6125" t="s">
        <v>27</v>
      </c>
      <c r="I6125" t="s">
        <v>24</v>
      </c>
      <c r="J6125">
        <v>5.4</v>
      </c>
      <c r="K6125">
        <v>3</v>
      </c>
      <c r="L6125">
        <v>0</v>
      </c>
      <c r="M6125">
        <v>0</v>
      </c>
      <c r="N6125" t="str">
        <f t="shared" si="190"/>
        <v>No Weather Impact</v>
      </c>
      <c r="O6125" t="str">
        <f t="shared" si="191"/>
        <v>Cancelled</v>
      </c>
      <c r="P6125" t="str">
        <f>TEXT(Table1[[#This Row],[Departure_Time]],"mmm yyyy")</f>
        <v>Jun 2023</v>
      </c>
    </row>
    <row r="6126" spans="1:16" x14ac:dyDescent="0.25">
      <c r="A6126" t="s">
        <v>1055</v>
      </c>
      <c r="B6126" t="s">
        <v>31</v>
      </c>
      <c r="C6126" t="s">
        <v>26</v>
      </c>
      <c r="D6126" s="5">
        <v>45421.772222222222</v>
      </c>
      <c r="E6126">
        <v>165</v>
      </c>
      <c r="F6126" t="s">
        <v>16</v>
      </c>
      <c r="G6126">
        <v>1753</v>
      </c>
      <c r="H6126" t="s">
        <v>17</v>
      </c>
      <c r="I6126" t="s">
        <v>24</v>
      </c>
      <c r="J6126">
        <v>8.1</v>
      </c>
      <c r="K6126">
        <v>17</v>
      </c>
      <c r="L6126">
        <v>0</v>
      </c>
      <c r="M6126">
        <v>0</v>
      </c>
      <c r="N6126" t="str">
        <f t="shared" si="190"/>
        <v>No Weather Impact</v>
      </c>
      <c r="O6126" t="str">
        <f t="shared" si="191"/>
        <v>Not Cancelled</v>
      </c>
      <c r="P6126" t="str">
        <f>TEXT(Table1[[#This Row],[Departure_Time]],"mmm yyyy")</f>
        <v>May 2024</v>
      </c>
    </row>
    <row r="6127" spans="1:16" x14ac:dyDescent="0.25">
      <c r="A6127" t="s">
        <v>1837</v>
      </c>
      <c r="B6127" t="s">
        <v>26</v>
      </c>
      <c r="C6127" t="s">
        <v>20</v>
      </c>
      <c r="D6127" s="5">
        <v>45697.686805555553</v>
      </c>
      <c r="E6127">
        <v>176</v>
      </c>
      <c r="F6127" t="s">
        <v>16</v>
      </c>
      <c r="G6127">
        <v>1362</v>
      </c>
      <c r="H6127" t="s">
        <v>18</v>
      </c>
      <c r="I6127" t="s">
        <v>24</v>
      </c>
      <c r="J6127">
        <v>9.3000000000000007</v>
      </c>
      <c r="K6127">
        <v>1</v>
      </c>
      <c r="L6127">
        <v>0</v>
      </c>
      <c r="M6127">
        <v>0</v>
      </c>
      <c r="N6127" t="str">
        <f t="shared" si="190"/>
        <v>No Weather Impact</v>
      </c>
      <c r="O6127" t="str">
        <f t="shared" si="191"/>
        <v>Not Cancelled</v>
      </c>
      <c r="P6127" t="str">
        <f>TEXT(Table1[[#This Row],[Departure_Time]],"mmm yyyy")</f>
        <v>Feb 2025</v>
      </c>
    </row>
    <row r="6128" spans="1:16" x14ac:dyDescent="0.25">
      <c r="A6128" t="s">
        <v>1078</v>
      </c>
      <c r="B6128" t="s">
        <v>26</v>
      </c>
      <c r="C6128" t="s">
        <v>23</v>
      </c>
      <c r="D6128" s="5">
        <v>45252.886111111111</v>
      </c>
      <c r="E6128">
        <v>103</v>
      </c>
      <c r="F6128" t="s">
        <v>16</v>
      </c>
      <c r="G6128">
        <v>1399</v>
      </c>
      <c r="H6128" t="s">
        <v>21</v>
      </c>
      <c r="I6128" t="s">
        <v>24</v>
      </c>
      <c r="J6128">
        <v>6.3</v>
      </c>
      <c r="K6128">
        <v>5</v>
      </c>
      <c r="L6128">
        <v>0</v>
      </c>
      <c r="M6128">
        <v>1</v>
      </c>
      <c r="N6128" t="str">
        <f t="shared" si="190"/>
        <v>Weather Imapct</v>
      </c>
      <c r="O6128" t="str">
        <f t="shared" si="191"/>
        <v>Not Cancelled</v>
      </c>
      <c r="P6128" t="str">
        <f>TEXT(Table1[[#This Row],[Departure_Time]],"mmm yyyy")</f>
        <v>Nov 2023</v>
      </c>
    </row>
    <row r="6129" spans="1:16" x14ac:dyDescent="0.25">
      <c r="A6129" t="s">
        <v>1408</v>
      </c>
      <c r="B6129" t="s">
        <v>29</v>
      </c>
      <c r="C6129" t="s">
        <v>15</v>
      </c>
      <c r="D6129" s="5">
        <v>45074.128472222219</v>
      </c>
      <c r="E6129">
        <v>138</v>
      </c>
      <c r="F6129" t="s">
        <v>16</v>
      </c>
      <c r="G6129">
        <v>1069</v>
      </c>
      <c r="H6129" t="s">
        <v>18</v>
      </c>
      <c r="I6129" t="s">
        <v>18</v>
      </c>
      <c r="J6129">
        <v>8.4</v>
      </c>
      <c r="K6129">
        <v>2</v>
      </c>
      <c r="L6129">
        <v>0</v>
      </c>
      <c r="M6129">
        <v>0</v>
      </c>
      <c r="N6129" t="str">
        <f t="shared" si="190"/>
        <v>No Weather Impact</v>
      </c>
      <c r="O6129" t="str">
        <f t="shared" si="191"/>
        <v>Not Cancelled</v>
      </c>
      <c r="P6129" t="str">
        <f>TEXT(Table1[[#This Row],[Departure_Time]],"mmm yyyy")</f>
        <v>May 2023</v>
      </c>
    </row>
    <row r="6130" spans="1:16" x14ac:dyDescent="0.25">
      <c r="A6130" t="s">
        <v>1148</v>
      </c>
      <c r="B6130" t="s">
        <v>14</v>
      </c>
      <c r="C6130" t="s">
        <v>15</v>
      </c>
      <c r="D6130" s="5">
        <v>45760.826388888891</v>
      </c>
      <c r="E6130">
        <v>54</v>
      </c>
      <c r="F6130" t="s">
        <v>52</v>
      </c>
      <c r="G6130">
        <v>1170</v>
      </c>
      <c r="H6130" t="s">
        <v>18</v>
      </c>
      <c r="I6130" t="s">
        <v>39</v>
      </c>
      <c r="J6130">
        <v>7.5</v>
      </c>
      <c r="K6130">
        <v>7</v>
      </c>
      <c r="L6130">
        <v>0</v>
      </c>
      <c r="M6130">
        <v>0</v>
      </c>
      <c r="N6130" t="str">
        <f t="shared" si="190"/>
        <v>No Weather Impact</v>
      </c>
      <c r="O6130" t="str">
        <f t="shared" si="191"/>
        <v>Cancelled</v>
      </c>
      <c r="P6130" t="str">
        <f>TEXT(Table1[[#This Row],[Departure_Time]],"mmm yyyy")</f>
        <v>Apr 2025</v>
      </c>
    </row>
    <row r="6131" spans="1:16" x14ac:dyDescent="0.25">
      <c r="A6131" t="s">
        <v>1690</v>
      </c>
      <c r="B6131" t="s">
        <v>20</v>
      </c>
      <c r="C6131" t="s">
        <v>31</v>
      </c>
      <c r="D6131" s="5">
        <v>45266.538888888892</v>
      </c>
      <c r="E6131">
        <v>218</v>
      </c>
      <c r="F6131" t="s">
        <v>16</v>
      </c>
      <c r="G6131">
        <v>1185</v>
      </c>
      <c r="H6131" t="s">
        <v>27</v>
      </c>
      <c r="I6131" t="s">
        <v>130</v>
      </c>
      <c r="J6131">
        <v>8.1999999999999993</v>
      </c>
      <c r="K6131">
        <v>11</v>
      </c>
      <c r="L6131">
        <v>0</v>
      </c>
      <c r="M6131">
        <v>1</v>
      </c>
      <c r="N6131" t="str">
        <f t="shared" si="190"/>
        <v>Weather Imapct</v>
      </c>
      <c r="O6131" t="str">
        <f t="shared" si="191"/>
        <v>Not Cancelled</v>
      </c>
      <c r="P6131" t="str">
        <f>TEXT(Table1[[#This Row],[Departure_Time]],"mmm yyyy")</f>
        <v>Dec 2023</v>
      </c>
    </row>
    <row r="6132" spans="1:16" x14ac:dyDescent="0.25">
      <c r="A6132" t="s">
        <v>760</v>
      </c>
      <c r="B6132" t="s">
        <v>31</v>
      </c>
      <c r="C6132" t="s">
        <v>26</v>
      </c>
      <c r="D6132" s="5">
        <v>45482.770833333336</v>
      </c>
      <c r="E6132">
        <v>194</v>
      </c>
      <c r="F6132" t="s">
        <v>16</v>
      </c>
      <c r="G6132">
        <v>889</v>
      </c>
      <c r="H6132" t="s">
        <v>18</v>
      </c>
      <c r="I6132" t="s">
        <v>24</v>
      </c>
      <c r="J6132">
        <v>9.1</v>
      </c>
      <c r="K6132">
        <v>3</v>
      </c>
      <c r="L6132">
        <v>0</v>
      </c>
      <c r="M6132">
        <v>0</v>
      </c>
      <c r="N6132" t="str">
        <f t="shared" si="190"/>
        <v>No Weather Impact</v>
      </c>
      <c r="O6132" t="str">
        <f t="shared" si="191"/>
        <v>Not Cancelled</v>
      </c>
      <c r="P6132" t="str">
        <f>TEXT(Table1[[#This Row],[Departure_Time]],"mmm yyyy")</f>
        <v>Jul 2024</v>
      </c>
    </row>
    <row r="6133" spans="1:16" x14ac:dyDescent="0.25">
      <c r="A6133" t="s">
        <v>189</v>
      </c>
      <c r="B6133" t="s">
        <v>36</v>
      </c>
      <c r="C6133" t="s">
        <v>29</v>
      </c>
      <c r="D6133" s="5">
        <v>45441.886111111111</v>
      </c>
      <c r="E6133">
        <v>163</v>
      </c>
      <c r="F6133" t="s">
        <v>16</v>
      </c>
      <c r="G6133">
        <v>1637</v>
      </c>
      <c r="H6133" t="s">
        <v>17</v>
      </c>
      <c r="I6133" t="s">
        <v>24</v>
      </c>
      <c r="J6133">
        <v>5.4</v>
      </c>
      <c r="K6133">
        <v>11</v>
      </c>
      <c r="L6133">
        <v>0</v>
      </c>
      <c r="M6133">
        <v>1</v>
      </c>
      <c r="N6133" t="str">
        <f t="shared" si="190"/>
        <v>Weather Imapct</v>
      </c>
      <c r="O6133" t="str">
        <f t="shared" si="191"/>
        <v>Not Cancelled</v>
      </c>
      <c r="P6133" t="str">
        <f>TEXT(Table1[[#This Row],[Departure_Time]],"mmm yyyy")</f>
        <v>May 2024</v>
      </c>
    </row>
    <row r="6134" spans="1:16" x14ac:dyDescent="0.25">
      <c r="A6134" t="s">
        <v>903</v>
      </c>
      <c r="B6134" t="s">
        <v>15</v>
      </c>
      <c r="C6134" t="s">
        <v>31</v>
      </c>
      <c r="D6134" s="5">
        <v>45504.481944444444</v>
      </c>
      <c r="E6134">
        <v>256</v>
      </c>
      <c r="F6134" t="s">
        <v>16</v>
      </c>
      <c r="G6134">
        <v>890</v>
      </c>
      <c r="H6134" t="s">
        <v>27</v>
      </c>
      <c r="I6134" t="s">
        <v>39</v>
      </c>
      <c r="J6134">
        <v>3.6</v>
      </c>
      <c r="K6134">
        <v>31</v>
      </c>
      <c r="L6134">
        <v>0</v>
      </c>
      <c r="M6134">
        <v>0</v>
      </c>
      <c r="N6134" t="str">
        <f t="shared" si="190"/>
        <v>No Weather Impact</v>
      </c>
      <c r="O6134" t="str">
        <f t="shared" si="191"/>
        <v>Not Cancelled</v>
      </c>
      <c r="P6134" t="str">
        <f>TEXT(Table1[[#This Row],[Departure_Time]],"mmm yyyy")</f>
        <v>Jul 2024</v>
      </c>
    </row>
    <row r="6135" spans="1:16" x14ac:dyDescent="0.25">
      <c r="A6135" t="s">
        <v>1601</v>
      </c>
      <c r="B6135" t="s">
        <v>20</v>
      </c>
      <c r="C6135" t="s">
        <v>26</v>
      </c>
      <c r="D6135" s="5">
        <v>45669.505555555559</v>
      </c>
      <c r="E6135">
        <v>163</v>
      </c>
      <c r="F6135" t="s">
        <v>16</v>
      </c>
      <c r="G6135">
        <v>1432</v>
      </c>
      <c r="H6135" t="s">
        <v>27</v>
      </c>
      <c r="I6135" t="s">
        <v>24</v>
      </c>
      <c r="J6135">
        <v>5.3</v>
      </c>
      <c r="K6135">
        <v>18</v>
      </c>
      <c r="L6135">
        <v>0</v>
      </c>
      <c r="M6135">
        <v>0</v>
      </c>
      <c r="N6135" t="str">
        <f t="shared" si="190"/>
        <v>No Weather Impact</v>
      </c>
      <c r="O6135" t="str">
        <f t="shared" si="191"/>
        <v>Not Cancelled</v>
      </c>
      <c r="P6135" t="str">
        <f>TEXT(Table1[[#This Row],[Departure_Time]],"mmm yyyy")</f>
        <v>Jan 2025</v>
      </c>
    </row>
    <row r="6136" spans="1:16" x14ac:dyDescent="0.25">
      <c r="A6136" t="s">
        <v>727</v>
      </c>
      <c r="B6136" t="s">
        <v>14</v>
      </c>
      <c r="C6136" t="s">
        <v>20</v>
      </c>
      <c r="D6136" s="5">
        <v>45103.744444444441</v>
      </c>
      <c r="E6136">
        <v>104</v>
      </c>
      <c r="F6136" t="s">
        <v>16</v>
      </c>
      <c r="G6136">
        <v>1253</v>
      </c>
      <c r="H6136" t="s">
        <v>27</v>
      </c>
      <c r="I6136" t="s">
        <v>24</v>
      </c>
      <c r="J6136">
        <v>6.6</v>
      </c>
      <c r="K6136">
        <v>6</v>
      </c>
      <c r="L6136">
        <v>1</v>
      </c>
      <c r="M6136">
        <v>1</v>
      </c>
      <c r="N6136" t="str">
        <f t="shared" si="190"/>
        <v>Weather Imapct</v>
      </c>
      <c r="O6136" t="str">
        <f t="shared" si="191"/>
        <v>Not Cancelled</v>
      </c>
      <c r="P6136" t="str">
        <f>TEXT(Table1[[#This Row],[Departure_Time]],"mmm yyyy")</f>
        <v>Jun 2023</v>
      </c>
    </row>
    <row r="6137" spans="1:16" x14ac:dyDescent="0.25">
      <c r="A6137" t="s">
        <v>859</v>
      </c>
      <c r="B6137" t="s">
        <v>23</v>
      </c>
      <c r="C6137" t="s">
        <v>20</v>
      </c>
      <c r="D6137" s="5">
        <v>45143.11041666667</v>
      </c>
      <c r="E6137">
        <v>211</v>
      </c>
      <c r="F6137" t="s">
        <v>16</v>
      </c>
      <c r="G6137">
        <v>1190</v>
      </c>
      <c r="H6137" t="s">
        <v>18</v>
      </c>
      <c r="I6137" t="s">
        <v>24</v>
      </c>
      <c r="J6137">
        <v>6.6</v>
      </c>
      <c r="K6137">
        <v>0</v>
      </c>
      <c r="L6137">
        <v>0</v>
      </c>
      <c r="M6137">
        <v>1</v>
      </c>
      <c r="N6137" t="str">
        <f t="shared" si="190"/>
        <v>Weather Imapct</v>
      </c>
      <c r="O6137" t="str">
        <f t="shared" si="191"/>
        <v>Not Cancelled</v>
      </c>
      <c r="P6137" t="str">
        <f>TEXT(Table1[[#This Row],[Departure_Time]],"mmm yyyy")</f>
        <v>Aug 2023</v>
      </c>
    </row>
    <row r="6138" spans="1:16" x14ac:dyDescent="0.25">
      <c r="A6138" t="s">
        <v>1491</v>
      </c>
      <c r="B6138" t="s">
        <v>20</v>
      </c>
      <c r="C6138" t="s">
        <v>29</v>
      </c>
      <c r="D6138" s="5">
        <v>45085.602777777778</v>
      </c>
      <c r="E6138">
        <v>325</v>
      </c>
      <c r="F6138" t="s">
        <v>16</v>
      </c>
      <c r="G6138">
        <v>1280</v>
      </c>
      <c r="H6138" t="s">
        <v>21</v>
      </c>
      <c r="I6138" t="s">
        <v>24</v>
      </c>
      <c r="J6138">
        <v>9.3000000000000007</v>
      </c>
      <c r="K6138">
        <v>21</v>
      </c>
      <c r="L6138">
        <v>0</v>
      </c>
      <c r="M6138">
        <v>0</v>
      </c>
      <c r="N6138" t="str">
        <f t="shared" si="190"/>
        <v>No Weather Impact</v>
      </c>
      <c r="O6138" t="str">
        <f t="shared" si="191"/>
        <v>Not Cancelled</v>
      </c>
      <c r="P6138" t="str">
        <f>TEXT(Table1[[#This Row],[Departure_Time]],"mmm yyyy")</f>
        <v>Jun 2023</v>
      </c>
    </row>
    <row r="6139" spans="1:16" x14ac:dyDescent="0.25">
      <c r="A6139" t="s">
        <v>1095</v>
      </c>
      <c r="B6139" t="s">
        <v>15</v>
      </c>
      <c r="C6139" t="s">
        <v>36</v>
      </c>
      <c r="D6139" s="5">
        <v>45316.775000000001</v>
      </c>
      <c r="E6139">
        <v>146</v>
      </c>
      <c r="F6139" t="s">
        <v>16</v>
      </c>
      <c r="G6139">
        <v>1339</v>
      </c>
      <c r="H6139" t="s">
        <v>27</v>
      </c>
      <c r="I6139" t="s">
        <v>24</v>
      </c>
      <c r="J6139">
        <v>9.9</v>
      </c>
      <c r="K6139">
        <v>7</v>
      </c>
      <c r="L6139">
        <v>0</v>
      </c>
      <c r="M6139">
        <v>0</v>
      </c>
      <c r="N6139" t="str">
        <f t="shared" si="190"/>
        <v>No Weather Impact</v>
      </c>
      <c r="O6139" t="str">
        <f t="shared" si="191"/>
        <v>Not Cancelled</v>
      </c>
      <c r="P6139" t="str">
        <f>TEXT(Table1[[#This Row],[Departure_Time]],"mmm yyyy")</f>
        <v>Jan 2024</v>
      </c>
    </row>
    <row r="6140" spans="1:16" x14ac:dyDescent="0.25">
      <c r="A6140" t="s">
        <v>773</v>
      </c>
      <c r="B6140" t="s">
        <v>23</v>
      </c>
      <c r="C6140" t="s">
        <v>20</v>
      </c>
      <c r="D6140" s="5">
        <v>45230.63958333333</v>
      </c>
      <c r="E6140">
        <v>82</v>
      </c>
      <c r="F6140" t="s">
        <v>16</v>
      </c>
      <c r="G6140">
        <v>1198</v>
      </c>
      <c r="H6140" t="s">
        <v>21</v>
      </c>
      <c r="I6140" t="s">
        <v>24</v>
      </c>
      <c r="J6140">
        <v>7.1</v>
      </c>
      <c r="K6140">
        <v>9</v>
      </c>
      <c r="L6140">
        <v>0</v>
      </c>
      <c r="M6140">
        <v>0</v>
      </c>
      <c r="N6140" t="str">
        <f t="shared" si="190"/>
        <v>No Weather Impact</v>
      </c>
      <c r="O6140" t="str">
        <f t="shared" si="191"/>
        <v>Not Cancelled</v>
      </c>
      <c r="P6140" t="str">
        <f>TEXT(Table1[[#This Row],[Departure_Time]],"mmm yyyy")</f>
        <v>Oct 2023</v>
      </c>
    </row>
    <row r="6141" spans="1:16" x14ac:dyDescent="0.25">
      <c r="A6141" t="s">
        <v>1303</v>
      </c>
      <c r="B6141" t="s">
        <v>15</v>
      </c>
      <c r="C6141" t="s">
        <v>26</v>
      </c>
      <c r="D6141" s="5">
        <v>45735.805555555555</v>
      </c>
      <c r="E6141">
        <v>189</v>
      </c>
      <c r="F6141" t="s">
        <v>16</v>
      </c>
      <c r="G6141">
        <v>1129</v>
      </c>
      <c r="H6141" t="s">
        <v>18</v>
      </c>
      <c r="I6141" t="s">
        <v>18</v>
      </c>
      <c r="J6141">
        <v>3</v>
      </c>
      <c r="K6141">
        <v>7</v>
      </c>
      <c r="L6141">
        <v>0</v>
      </c>
      <c r="M6141">
        <v>1</v>
      </c>
      <c r="N6141" t="str">
        <f t="shared" si="190"/>
        <v>Weather Imapct</v>
      </c>
      <c r="O6141" t="str">
        <f t="shared" si="191"/>
        <v>Not Cancelled</v>
      </c>
      <c r="P6141" t="str">
        <f>TEXT(Table1[[#This Row],[Departure_Time]],"mmm yyyy")</f>
        <v>Mar 2025</v>
      </c>
    </row>
    <row r="6142" spans="1:16" x14ac:dyDescent="0.25">
      <c r="A6142" t="s">
        <v>1041</v>
      </c>
      <c r="B6142" t="s">
        <v>20</v>
      </c>
      <c r="C6142" t="s">
        <v>14</v>
      </c>
      <c r="D6142" s="5">
        <v>45180.772222222222</v>
      </c>
      <c r="E6142">
        <v>86</v>
      </c>
      <c r="F6142" t="s">
        <v>41</v>
      </c>
      <c r="G6142">
        <v>839</v>
      </c>
      <c r="H6142" t="s">
        <v>17</v>
      </c>
      <c r="I6142" t="s">
        <v>24</v>
      </c>
      <c r="J6142">
        <v>8.6999999999999993</v>
      </c>
      <c r="K6142">
        <v>1</v>
      </c>
      <c r="L6142">
        <v>0</v>
      </c>
      <c r="M6142">
        <v>0</v>
      </c>
      <c r="N6142" t="str">
        <f t="shared" si="190"/>
        <v>No Weather Impact</v>
      </c>
      <c r="O6142" t="str">
        <f t="shared" si="191"/>
        <v>Not Cancelled</v>
      </c>
      <c r="P6142" t="str">
        <f>TEXT(Table1[[#This Row],[Departure_Time]],"mmm yyyy")</f>
        <v>Sep 2023</v>
      </c>
    </row>
    <row r="6143" spans="1:16" x14ac:dyDescent="0.25">
      <c r="A6143" t="s">
        <v>200</v>
      </c>
      <c r="B6143" t="s">
        <v>15</v>
      </c>
      <c r="C6143" t="s">
        <v>31</v>
      </c>
      <c r="D6143" s="5">
        <v>45299.489583333336</v>
      </c>
      <c r="E6143">
        <v>182</v>
      </c>
      <c r="F6143" t="s">
        <v>52</v>
      </c>
      <c r="G6143">
        <v>1537</v>
      </c>
      <c r="H6143" t="s">
        <v>18</v>
      </c>
      <c r="I6143" t="s">
        <v>39</v>
      </c>
      <c r="J6143">
        <v>6.8</v>
      </c>
      <c r="K6143">
        <v>15</v>
      </c>
      <c r="L6143">
        <v>0</v>
      </c>
      <c r="M6143">
        <v>0</v>
      </c>
      <c r="N6143" t="str">
        <f t="shared" si="190"/>
        <v>No Weather Impact</v>
      </c>
      <c r="O6143" t="str">
        <f t="shared" si="191"/>
        <v>Cancelled</v>
      </c>
      <c r="P6143" t="str">
        <f>TEXT(Table1[[#This Row],[Departure_Time]],"mmm yyyy")</f>
        <v>Jan 2024</v>
      </c>
    </row>
    <row r="6144" spans="1:16" x14ac:dyDescent="0.25">
      <c r="A6144" t="s">
        <v>427</v>
      </c>
      <c r="B6144" t="s">
        <v>14</v>
      </c>
      <c r="C6144" t="s">
        <v>36</v>
      </c>
      <c r="D6144" s="5">
        <v>45300.731944444444</v>
      </c>
      <c r="E6144">
        <v>142</v>
      </c>
      <c r="F6144" t="s">
        <v>16</v>
      </c>
      <c r="G6144">
        <v>1521</v>
      </c>
      <c r="H6144" t="s">
        <v>18</v>
      </c>
      <c r="I6144" t="s">
        <v>18</v>
      </c>
      <c r="J6144">
        <v>6.9</v>
      </c>
      <c r="K6144">
        <v>7</v>
      </c>
      <c r="L6144">
        <v>0</v>
      </c>
      <c r="M6144">
        <v>0</v>
      </c>
      <c r="N6144" t="str">
        <f t="shared" si="190"/>
        <v>No Weather Impact</v>
      </c>
      <c r="O6144" t="str">
        <f t="shared" si="191"/>
        <v>Not Cancelled</v>
      </c>
      <c r="P6144" t="str">
        <f>TEXT(Table1[[#This Row],[Departure_Time]],"mmm yyyy")</f>
        <v>Jan 2024</v>
      </c>
    </row>
    <row r="6145" spans="1:16" x14ac:dyDescent="0.25">
      <c r="A6145" t="s">
        <v>1503</v>
      </c>
      <c r="B6145" t="s">
        <v>29</v>
      </c>
      <c r="C6145" t="s">
        <v>14</v>
      </c>
      <c r="D6145" s="5">
        <v>45177.950694444444</v>
      </c>
      <c r="E6145">
        <v>174</v>
      </c>
      <c r="F6145" t="s">
        <v>52</v>
      </c>
      <c r="G6145">
        <v>1392</v>
      </c>
      <c r="H6145" t="s">
        <v>18</v>
      </c>
      <c r="I6145" t="s">
        <v>39</v>
      </c>
      <c r="J6145">
        <v>5.6</v>
      </c>
      <c r="K6145">
        <v>2</v>
      </c>
      <c r="L6145">
        <v>1</v>
      </c>
      <c r="M6145">
        <v>0</v>
      </c>
      <c r="N6145" t="str">
        <f t="shared" si="190"/>
        <v>No Weather Impact</v>
      </c>
      <c r="O6145" t="str">
        <f t="shared" si="191"/>
        <v>Cancelled</v>
      </c>
      <c r="P6145" t="str">
        <f>TEXT(Table1[[#This Row],[Departure_Time]],"mmm yyyy")</f>
        <v>Sep 2023</v>
      </c>
    </row>
    <row r="6146" spans="1:16" x14ac:dyDescent="0.25">
      <c r="A6146" t="s">
        <v>228</v>
      </c>
      <c r="B6146" t="s">
        <v>14</v>
      </c>
      <c r="C6146" t="s">
        <v>23</v>
      </c>
      <c r="D6146" s="5">
        <v>45508.40902777778</v>
      </c>
      <c r="E6146">
        <v>310</v>
      </c>
      <c r="F6146" t="s">
        <v>16</v>
      </c>
      <c r="G6146">
        <v>1586</v>
      </c>
      <c r="H6146" t="s">
        <v>17</v>
      </c>
      <c r="I6146" t="s">
        <v>24</v>
      </c>
      <c r="J6146">
        <v>7.8</v>
      </c>
      <c r="K6146">
        <v>14</v>
      </c>
      <c r="L6146">
        <v>0</v>
      </c>
      <c r="M6146">
        <v>0</v>
      </c>
      <c r="N6146" t="str">
        <f t="shared" si="190"/>
        <v>No Weather Impact</v>
      </c>
      <c r="O6146" t="str">
        <f t="shared" si="191"/>
        <v>Not Cancelled</v>
      </c>
      <c r="P6146" t="str">
        <f>TEXT(Table1[[#This Row],[Departure_Time]],"mmm yyyy")</f>
        <v>Aug 2024</v>
      </c>
    </row>
    <row r="6147" spans="1:16" x14ac:dyDescent="0.25">
      <c r="A6147" t="s">
        <v>1673</v>
      </c>
      <c r="B6147" t="s">
        <v>31</v>
      </c>
      <c r="C6147" t="s">
        <v>20</v>
      </c>
      <c r="D6147" s="5">
        <v>45693.634027777778</v>
      </c>
      <c r="E6147">
        <v>108</v>
      </c>
      <c r="F6147" t="s">
        <v>16</v>
      </c>
      <c r="G6147">
        <v>1400</v>
      </c>
      <c r="H6147" t="s">
        <v>17</v>
      </c>
      <c r="I6147" t="s">
        <v>24</v>
      </c>
      <c r="J6147">
        <v>7.9</v>
      </c>
      <c r="K6147">
        <v>15</v>
      </c>
      <c r="L6147">
        <v>0</v>
      </c>
      <c r="M6147">
        <v>1</v>
      </c>
      <c r="N6147" t="str">
        <f t="shared" ref="N6147:N6210" si="192">IF(M6147=1, "Weather Imapct", "No Weather Impact")</f>
        <v>Weather Imapct</v>
      </c>
      <c r="O6147" t="str">
        <f t="shared" ref="O6147:O6210" si="193">IF(F6147="Cancelled", "Cancelled", "Not Cancelled")</f>
        <v>Not Cancelled</v>
      </c>
      <c r="P6147" t="str">
        <f>TEXT(Table1[[#This Row],[Departure_Time]],"mmm yyyy")</f>
        <v>Feb 2025</v>
      </c>
    </row>
    <row r="6148" spans="1:16" x14ac:dyDescent="0.25">
      <c r="A6148" t="s">
        <v>1040</v>
      </c>
      <c r="B6148" t="s">
        <v>26</v>
      </c>
      <c r="C6148" t="s">
        <v>31</v>
      </c>
      <c r="D6148" s="5">
        <v>45300.320833333331</v>
      </c>
      <c r="E6148">
        <v>266</v>
      </c>
      <c r="F6148" t="s">
        <v>41</v>
      </c>
      <c r="G6148">
        <v>1471</v>
      </c>
      <c r="H6148" t="s">
        <v>18</v>
      </c>
      <c r="I6148" t="s">
        <v>24</v>
      </c>
      <c r="J6148">
        <v>6.9</v>
      </c>
      <c r="K6148">
        <v>3</v>
      </c>
      <c r="L6148">
        <v>0</v>
      </c>
      <c r="M6148">
        <v>0</v>
      </c>
      <c r="N6148" t="str">
        <f t="shared" si="192"/>
        <v>No Weather Impact</v>
      </c>
      <c r="O6148" t="str">
        <f t="shared" si="193"/>
        <v>Not Cancelled</v>
      </c>
      <c r="P6148" t="str">
        <f>TEXT(Table1[[#This Row],[Departure_Time]],"mmm yyyy")</f>
        <v>Jan 2024</v>
      </c>
    </row>
    <row r="6149" spans="1:16" x14ac:dyDescent="0.25">
      <c r="A6149" t="s">
        <v>603</v>
      </c>
      <c r="B6149" t="s">
        <v>36</v>
      </c>
      <c r="C6149" t="s">
        <v>36</v>
      </c>
      <c r="D6149" s="5">
        <v>45723.160416666666</v>
      </c>
      <c r="E6149">
        <v>273</v>
      </c>
      <c r="F6149" t="s">
        <v>16</v>
      </c>
      <c r="G6149">
        <v>1189</v>
      </c>
      <c r="H6149" t="s">
        <v>21</v>
      </c>
      <c r="I6149" t="s">
        <v>24</v>
      </c>
      <c r="J6149">
        <v>8.3000000000000007</v>
      </c>
      <c r="K6149">
        <v>9</v>
      </c>
      <c r="L6149">
        <v>0</v>
      </c>
      <c r="M6149">
        <v>0</v>
      </c>
      <c r="N6149" t="str">
        <f t="shared" si="192"/>
        <v>No Weather Impact</v>
      </c>
      <c r="O6149" t="str">
        <f t="shared" si="193"/>
        <v>Not Cancelled</v>
      </c>
      <c r="P6149" t="str">
        <f>TEXT(Table1[[#This Row],[Departure_Time]],"mmm yyyy")</f>
        <v>Mar 2025</v>
      </c>
    </row>
    <row r="6150" spans="1:16" x14ac:dyDescent="0.25">
      <c r="A6150" t="s">
        <v>1002</v>
      </c>
      <c r="B6150" t="s">
        <v>31</v>
      </c>
      <c r="C6150" t="s">
        <v>26</v>
      </c>
      <c r="D6150" s="5">
        <v>45205.994444444441</v>
      </c>
      <c r="E6150">
        <v>149</v>
      </c>
      <c r="F6150" t="s">
        <v>16</v>
      </c>
      <c r="G6150">
        <v>1094</v>
      </c>
      <c r="H6150" t="s">
        <v>18</v>
      </c>
      <c r="I6150" t="s">
        <v>130</v>
      </c>
      <c r="J6150">
        <v>5.8</v>
      </c>
      <c r="K6150">
        <v>6</v>
      </c>
      <c r="L6150">
        <v>0</v>
      </c>
      <c r="M6150">
        <v>1</v>
      </c>
      <c r="N6150" t="str">
        <f t="shared" si="192"/>
        <v>Weather Imapct</v>
      </c>
      <c r="O6150" t="str">
        <f t="shared" si="193"/>
        <v>Not Cancelled</v>
      </c>
      <c r="P6150" t="str">
        <f>TEXT(Table1[[#This Row],[Departure_Time]],"mmm yyyy")</f>
        <v>Oct 2023</v>
      </c>
    </row>
    <row r="6151" spans="1:16" x14ac:dyDescent="0.25">
      <c r="A6151" t="s">
        <v>1953</v>
      </c>
      <c r="B6151" t="s">
        <v>26</v>
      </c>
      <c r="C6151" t="s">
        <v>20</v>
      </c>
      <c r="D6151" s="5">
        <v>45551.412499999999</v>
      </c>
      <c r="E6151">
        <v>230</v>
      </c>
      <c r="F6151" t="s">
        <v>16</v>
      </c>
      <c r="G6151">
        <v>1783</v>
      </c>
      <c r="H6151" t="s">
        <v>27</v>
      </c>
      <c r="I6151" t="s">
        <v>39</v>
      </c>
      <c r="J6151">
        <v>6.9</v>
      </c>
      <c r="K6151">
        <v>1</v>
      </c>
      <c r="L6151">
        <v>0</v>
      </c>
      <c r="M6151">
        <v>0</v>
      </c>
      <c r="N6151" t="str">
        <f t="shared" si="192"/>
        <v>No Weather Impact</v>
      </c>
      <c r="O6151" t="str">
        <f t="shared" si="193"/>
        <v>Not Cancelled</v>
      </c>
      <c r="P6151" t="str">
        <f>TEXT(Table1[[#This Row],[Departure_Time]],"mmm yyyy")</f>
        <v>Sep 2024</v>
      </c>
    </row>
    <row r="6152" spans="1:16" x14ac:dyDescent="0.25">
      <c r="A6152" t="s">
        <v>1309</v>
      </c>
      <c r="B6152" t="s">
        <v>20</v>
      </c>
      <c r="C6152" t="s">
        <v>20</v>
      </c>
      <c r="D6152" s="5">
        <v>45538.579861111109</v>
      </c>
      <c r="E6152">
        <v>171</v>
      </c>
      <c r="F6152" t="s">
        <v>16</v>
      </c>
      <c r="G6152">
        <v>973</v>
      </c>
      <c r="H6152" t="s">
        <v>17</v>
      </c>
      <c r="I6152" t="s">
        <v>24</v>
      </c>
      <c r="J6152">
        <v>7.3</v>
      </c>
      <c r="K6152">
        <v>7</v>
      </c>
      <c r="L6152">
        <v>0</v>
      </c>
      <c r="M6152">
        <v>0</v>
      </c>
      <c r="N6152" t="str">
        <f t="shared" si="192"/>
        <v>No Weather Impact</v>
      </c>
      <c r="O6152" t="str">
        <f t="shared" si="193"/>
        <v>Not Cancelled</v>
      </c>
      <c r="P6152" t="str">
        <f>TEXT(Table1[[#This Row],[Departure_Time]],"mmm yyyy")</f>
        <v>Sep 2024</v>
      </c>
    </row>
    <row r="6153" spans="1:16" x14ac:dyDescent="0.25">
      <c r="A6153" t="s">
        <v>344</v>
      </c>
      <c r="B6153" t="s">
        <v>20</v>
      </c>
      <c r="C6153" t="s">
        <v>14</v>
      </c>
      <c r="D6153" s="5">
        <v>45396.739583333336</v>
      </c>
      <c r="E6153">
        <v>176</v>
      </c>
      <c r="F6153" t="s">
        <v>16</v>
      </c>
      <c r="G6153">
        <v>891</v>
      </c>
      <c r="H6153" t="s">
        <v>17</v>
      </c>
      <c r="I6153" t="s">
        <v>130</v>
      </c>
      <c r="J6153">
        <v>4.0999999999999996</v>
      </c>
      <c r="K6153">
        <v>15</v>
      </c>
      <c r="L6153">
        <v>0</v>
      </c>
      <c r="M6153">
        <v>0</v>
      </c>
      <c r="N6153" t="str">
        <f t="shared" si="192"/>
        <v>No Weather Impact</v>
      </c>
      <c r="O6153" t="str">
        <f t="shared" si="193"/>
        <v>Not Cancelled</v>
      </c>
      <c r="P6153" t="str">
        <f>TEXT(Table1[[#This Row],[Departure_Time]],"mmm yyyy")</f>
        <v>Apr 2024</v>
      </c>
    </row>
    <row r="6154" spans="1:16" x14ac:dyDescent="0.25">
      <c r="A6154" t="s">
        <v>325</v>
      </c>
      <c r="B6154" t="s">
        <v>29</v>
      </c>
      <c r="C6154" t="s">
        <v>23</v>
      </c>
      <c r="D6154" s="5">
        <v>45459.421527777777</v>
      </c>
      <c r="E6154">
        <v>185</v>
      </c>
      <c r="F6154" t="s">
        <v>16</v>
      </c>
      <c r="G6154">
        <v>1380</v>
      </c>
      <c r="H6154" t="s">
        <v>21</v>
      </c>
      <c r="I6154" t="s">
        <v>18</v>
      </c>
      <c r="J6154">
        <v>6.9</v>
      </c>
      <c r="K6154">
        <v>12</v>
      </c>
      <c r="L6154">
        <v>0</v>
      </c>
      <c r="M6154">
        <v>0</v>
      </c>
      <c r="N6154" t="str">
        <f t="shared" si="192"/>
        <v>No Weather Impact</v>
      </c>
      <c r="O6154" t="str">
        <f t="shared" si="193"/>
        <v>Not Cancelled</v>
      </c>
      <c r="P6154" t="str">
        <f>TEXT(Table1[[#This Row],[Departure_Time]],"mmm yyyy")</f>
        <v>Jun 2024</v>
      </c>
    </row>
    <row r="6155" spans="1:16" x14ac:dyDescent="0.25">
      <c r="A6155" t="s">
        <v>367</v>
      </c>
      <c r="B6155" t="s">
        <v>20</v>
      </c>
      <c r="C6155" t="s">
        <v>14</v>
      </c>
      <c r="D6155" s="5">
        <v>45044.260416666664</v>
      </c>
      <c r="E6155">
        <v>213</v>
      </c>
      <c r="F6155" t="s">
        <v>16</v>
      </c>
      <c r="G6155">
        <v>1770</v>
      </c>
      <c r="H6155" t="s">
        <v>18</v>
      </c>
      <c r="I6155" t="s">
        <v>24</v>
      </c>
      <c r="J6155">
        <v>6.3</v>
      </c>
      <c r="K6155">
        <v>16</v>
      </c>
      <c r="L6155">
        <v>0</v>
      </c>
      <c r="M6155">
        <v>0</v>
      </c>
      <c r="N6155" t="str">
        <f t="shared" si="192"/>
        <v>No Weather Impact</v>
      </c>
      <c r="O6155" t="str">
        <f t="shared" si="193"/>
        <v>Not Cancelled</v>
      </c>
      <c r="P6155" t="str">
        <f>TEXT(Table1[[#This Row],[Departure_Time]],"mmm yyyy")</f>
        <v>Apr 2023</v>
      </c>
    </row>
    <row r="6156" spans="1:16" x14ac:dyDescent="0.25">
      <c r="A6156" t="s">
        <v>1722</v>
      </c>
      <c r="B6156" t="s">
        <v>14</v>
      </c>
      <c r="C6156" t="s">
        <v>14</v>
      </c>
      <c r="D6156" s="5">
        <v>45169.648611111108</v>
      </c>
      <c r="E6156">
        <v>65</v>
      </c>
      <c r="F6156" t="s">
        <v>41</v>
      </c>
      <c r="G6156">
        <v>1413</v>
      </c>
      <c r="H6156" t="s">
        <v>17</v>
      </c>
      <c r="I6156" t="s">
        <v>24</v>
      </c>
      <c r="J6156">
        <v>8.6999999999999993</v>
      </c>
      <c r="K6156">
        <v>27</v>
      </c>
      <c r="L6156">
        <v>0</v>
      </c>
      <c r="M6156">
        <v>0</v>
      </c>
      <c r="N6156" t="str">
        <f t="shared" si="192"/>
        <v>No Weather Impact</v>
      </c>
      <c r="O6156" t="str">
        <f t="shared" si="193"/>
        <v>Not Cancelled</v>
      </c>
      <c r="P6156" t="str">
        <f>TEXT(Table1[[#This Row],[Departure_Time]],"mmm yyyy")</f>
        <v>Aug 2023</v>
      </c>
    </row>
    <row r="6157" spans="1:16" x14ac:dyDescent="0.25">
      <c r="A6157" t="s">
        <v>722</v>
      </c>
      <c r="B6157" t="s">
        <v>29</v>
      </c>
      <c r="C6157" t="s">
        <v>31</v>
      </c>
      <c r="D6157" s="5">
        <v>45188.227777777778</v>
      </c>
      <c r="E6157">
        <v>117</v>
      </c>
      <c r="F6157" t="s">
        <v>16</v>
      </c>
      <c r="G6157">
        <v>1052</v>
      </c>
      <c r="H6157" t="s">
        <v>21</v>
      </c>
      <c r="I6157" t="s">
        <v>39</v>
      </c>
      <c r="J6157">
        <v>6.9</v>
      </c>
      <c r="K6157">
        <v>12</v>
      </c>
      <c r="L6157">
        <v>0</v>
      </c>
      <c r="M6157">
        <v>0</v>
      </c>
      <c r="N6157" t="str">
        <f t="shared" si="192"/>
        <v>No Weather Impact</v>
      </c>
      <c r="O6157" t="str">
        <f t="shared" si="193"/>
        <v>Not Cancelled</v>
      </c>
      <c r="P6157" t="str">
        <f>TEXT(Table1[[#This Row],[Departure_Time]],"mmm yyyy")</f>
        <v>Sep 2023</v>
      </c>
    </row>
    <row r="6158" spans="1:16" x14ac:dyDescent="0.25">
      <c r="A6158" t="s">
        <v>285</v>
      </c>
      <c r="B6158" t="s">
        <v>26</v>
      </c>
      <c r="C6158" t="s">
        <v>31</v>
      </c>
      <c r="D6158" s="5">
        <v>45401.506249999999</v>
      </c>
      <c r="E6158">
        <v>180</v>
      </c>
      <c r="F6158" t="s">
        <v>16</v>
      </c>
      <c r="G6158">
        <v>1063</v>
      </c>
      <c r="H6158" t="s">
        <v>17</v>
      </c>
      <c r="I6158" t="s">
        <v>24</v>
      </c>
      <c r="J6158">
        <v>7.7</v>
      </c>
      <c r="K6158">
        <v>5</v>
      </c>
      <c r="L6158">
        <v>0</v>
      </c>
      <c r="M6158">
        <v>0</v>
      </c>
      <c r="N6158" t="str">
        <f t="shared" si="192"/>
        <v>No Weather Impact</v>
      </c>
      <c r="O6158" t="str">
        <f t="shared" si="193"/>
        <v>Not Cancelled</v>
      </c>
      <c r="P6158" t="str">
        <f>TEXT(Table1[[#This Row],[Departure_Time]],"mmm yyyy")</f>
        <v>Apr 2024</v>
      </c>
    </row>
    <row r="6159" spans="1:16" x14ac:dyDescent="0.25">
      <c r="A6159" t="s">
        <v>263</v>
      </c>
      <c r="B6159" t="s">
        <v>14</v>
      </c>
      <c r="C6159" t="s">
        <v>29</v>
      </c>
      <c r="D6159" s="5">
        <v>45162.75</v>
      </c>
      <c r="E6159">
        <v>155</v>
      </c>
      <c r="F6159" t="s">
        <v>16</v>
      </c>
      <c r="G6159">
        <v>1248</v>
      </c>
      <c r="H6159" t="s">
        <v>21</v>
      </c>
      <c r="I6159" t="s">
        <v>24</v>
      </c>
      <c r="J6159">
        <v>8.3000000000000007</v>
      </c>
      <c r="K6159">
        <v>11</v>
      </c>
      <c r="L6159">
        <v>0</v>
      </c>
      <c r="M6159">
        <v>1</v>
      </c>
      <c r="N6159" t="str">
        <f t="shared" si="192"/>
        <v>Weather Imapct</v>
      </c>
      <c r="O6159" t="str">
        <f t="shared" si="193"/>
        <v>Not Cancelled</v>
      </c>
      <c r="P6159" t="str">
        <f>TEXT(Table1[[#This Row],[Departure_Time]],"mmm yyyy")</f>
        <v>Aug 2023</v>
      </c>
    </row>
    <row r="6160" spans="1:16" x14ac:dyDescent="0.25">
      <c r="A6160" t="s">
        <v>538</v>
      </c>
      <c r="B6160" t="s">
        <v>20</v>
      </c>
      <c r="C6160" t="s">
        <v>36</v>
      </c>
      <c r="D6160" s="5">
        <v>45170.935416666667</v>
      </c>
      <c r="E6160">
        <v>149</v>
      </c>
      <c r="F6160" t="s">
        <v>41</v>
      </c>
      <c r="G6160">
        <v>838</v>
      </c>
      <c r="H6160" t="s">
        <v>17</v>
      </c>
      <c r="I6160" t="s">
        <v>24</v>
      </c>
      <c r="J6160">
        <v>6.9</v>
      </c>
      <c r="K6160">
        <v>15</v>
      </c>
      <c r="L6160">
        <v>0</v>
      </c>
      <c r="M6160">
        <v>0</v>
      </c>
      <c r="N6160" t="str">
        <f t="shared" si="192"/>
        <v>No Weather Impact</v>
      </c>
      <c r="O6160" t="str">
        <f t="shared" si="193"/>
        <v>Not Cancelled</v>
      </c>
      <c r="P6160" t="str">
        <f>TEXT(Table1[[#This Row],[Departure_Time]],"mmm yyyy")</f>
        <v>Sep 2023</v>
      </c>
    </row>
    <row r="6161" spans="1:16" x14ac:dyDescent="0.25">
      <c r="A6161" t="s">
        <v>471</v>
      </c>
      <c r="B6161" t="s">
        <v>29</v>
      </c>
      <c r="C6161" t="s">
        <v>29</v>
      </c>
      <c r="D6161" s="5">
        <v>45702.201388888891</v>
      </c>
      <c r="E6161">
        <v>181</v>
      </c>
      <c r="F6161" t="s">
        <v>16</v>
      </c>
      <c r="G6161">
        <v>1341</v>
      </c>
      <c r="H6161" t="s">
        <v>27</v>
      </c>
      <c r="I6161" t="s">
        <v>24</v>
      </c>
      <c r="J6161">
        <v>5.0999999999999996</v>
      </c>
      <c r="K6161">
        <v>17</v>
      </c>
      <c r="L6161">
        <v>0</v>
      </c>
      <c r="M6161">
        <v>0</v>
      </c>
      <c r="N6161" t="str">
        <f t="shared" si="192"/>
        <v>No Weather Impact</v>
      </c>
      <c r="O6161" t="str">
        <f t="shared" si="193"/>
        <v>Not Cancelled</v>
      </c>
      <c r="P6161" t="str">
        <f>TEXT(Table1[[#This Row],[Departure_Time]],"mmm yyyy")</f>
        <v>Feb 2025</v>
      </c>
    </row>
    <row r="6162" spans="1:16" x14ac:dyDescent="0.25">
      <c r="A6162" t="s">
        <v>305</v>
      </c>
      <c r="B6162" t="s">
        <v>36</v>
      </c>
      <c r="C6162" t="s">
        <v>31</v>
      </c>
      <c r="D6162" s="5">
        <v>45466.623611111114</v>
      </c>
      <c r="E6162">
        <v>115</v>
      </c>
      <c r="F6162" t="s">
        <v>16</v>
      </c>
      <c r="G6162">
        <v>1240</v>
      </c>
      <c r="H6162" t="s">
        <v>18</v>
      </c>
      <c r="I6162" t="s">
        <v>18</v>
      </c>
      <c r="J6162">
        <v>8.6</v>
      </c>
      <c r="K6162">
        <v>2</v>
      </c>
      <c r="L6162">
        <v>0</v>
      </c>
      <c r="M6162">
        <v>0</v>
      </c>
      <c r="N6162" t="str">
        <f t="shared" si="192"/>
        <v>No Weather Impact</v>
      </c>
      <c r="O6162" t="str">
        <f t="shared" si="193"/>
        <v>Not Cancelled</v>
      </c>
      <c r="P6162" t="str">
        <f>TEXT(Table1[[#This Row],[Departure_Time]],"mmm yyyy")</f>
        <v>Jun 2024</v>
      </c>
    </row>
    <row r="6163" spans="1:16" x14ac:dyDescent="0.25">
      <c r="A6163" t="s">
        <v>898</v>
      </c>
      <c r="B6163" t="s">
        <v>20</v>
      </c>
      <c r="C6163" t="s">
        <v>14</v>
      </c>
      <c r="D6163" s="5">
        <v>45693.408333333333</v>
      </c>
      <c r="E6163">
        <v>271</v>
      </c>
      <c r="F6163" t="s">
        <v>41</v>
      </c>
      <c r="G6163">
        <v>1115</v>
      </c>
      <c r="H6163" t="s">
        <v>27</v>
      </c>
      <c r="I6163" t="s">
        <v>18</v>
      </c>
      <c r="J6163">
        <v>7</v>
      </c>
      <c r="K6163">
        <v>16</v>
      </c>
      <c r="L6163">
        <v>0</v>
      </c>
      <c r="M6163">
        <v>0</v>
      </c>
      <c r="N6163" t="str">
        <f t="shared" si="192"/>
        <v>No Weather Impact</v>
      </c>
      <c r="O6163" t="str">
        <f t="shared" si="193"/>
        <v>Not Cancelled</v>
      </c>
      <c r="P6163" t="str">
        <f>TEXT(Table1[[#This Row],[Departure_Time]],"mmm yyyy")</f>
        <v>Feb 2025</v>
      </c>
    </row>
    <row r="6164" spans="1:16" x14ac:dyDescent="0.25">
      <c r="A6164" t="s">
        <v>558</v>
      </c>
      <c r="B6164" t="s">
        <v>31</v>
      </c>
      <c r="C6164" t="s">
        <v>29</v>
      </c>
      <c r="D6164" s="5">
        <v>45670.45</v>
      </c>
      <c r="E6164">
        <v>163</v>
      </c>
      <c r="F6164" t="s">
        <v>16</v>
      </c>
      <c r="G6164">
        <v>1460</v>
      </c>
      <c r="H6164" t="s">
        <v>21</v>
      </c>
      <c r="I6164" t="s">
        <v>24</v>
      </c>
      <c r="J6164">
        <v>3.1</v>
      </c>
      <c r="K6164">
        <v>11</v>
      </c>
      <c r="L6164">
        <v>0</v>
      </c>
      <c r="M6164">
        <v>0</v>
      </c>
      <c r="N6164" t="str">
        <f t="shared" si="192"/>
        <v>No Weather Impact</v>
      </c>
      <c r="O6164" t="str">
        <f t="shared" si="193"/>
        <v>Not Cancelled</v>
      </c>
      <c r="P6164" t="str">
        <f>TEXT(Table1[[#This Row],[Departure_Time]],"mmm yyyy")</f>
        <v>Jan 2025</v>
      </c>
    </row>
    <row r="6165" spans="1:16" x14ac:dyDescent="0.25">
      <c r="A6165" t="s">
        <v>391</v>
      </c>
      <c r="B6165" t="s">
        <v>36</v>
      </c>
      <c r="C6165" t="s">
        <v>31</v>
      </c>
      <c r="D6165" s="5">
        <v>45254.341666666667</v>
      </c>
      <c r="E6165">
        <v>218</v>
      </c>
      <c r="F6165" t="s">
        <v>16</v>
      </c>
      <c r="G6165">
        <v>1036</v>
      </c>
      <c r="H6165" t="s">
        <v>18</v>
      </c>
      <c r="I6165" t="s">
        <v>18</v>
      </c>
      <c r="J6165">
        <v>7.4</v>
      </c>
      <c r="K6165">
        <v>12</v>
      </c>
      <c r="L6165">
        <v>0</v>
      </c>
      <c r="M6165">
        <v>0</v>
      </c>
      <c r="N6165" t="str">
        <f t="shared" si="192"/>
        <v>No Weather Impact</v>
      </c>
      <c r="O6165" t="str">
        <f t="shared" si="193"/>
        <v>Not Cancelled</v>
      </c>
      <c r="P6165" t="str">
        <f>TEXT(Table1[[#This Row],[Departure_Time]],"mmm yyyy")</f>
        <v>Nov 2023</v>
      </c>
    </row>
    <row r="6166" spans="1:16" x14ac:dyDescent="0.25">
      <c r="A6166" t="s">
        <v>1413</v>
      </c>
      <c r="B6166" t="s">
        <v>15</v>
      </c>
      <c r="C6166" t="s">
        <v>36</v>
      </c>
      <c r="D6166" s="5">
        <v>45129.326388888891</v>
      </c>
      <c r="E6166">
        <v>149</v>
      </c>
      <c r="F6166" t="s">
        <v>16</v>
      </c>
      <c r="G6166">
        <v>775</v>
      </c>
      <c r="H6166" t="s">
        <v>17</v>
      </c>
      <c r="I6166" t="s">
        <v>24</v>
      </c>
      <c r="J6166">
        <v>7.8</v>
      </c>
      <c r="K6166">
        <v>7</v>
      </c>
      <c r="L6166">
        <v>0</v>
      </c>
      <c r="M6166">
        <v>0</v>
      </c>
      <c r="N6166" t="str">
        <f t="shared" si="192"/>
        <v>No Weather Impact</v>
      </c>
      <c r="O6166" t="str">
        <f t="shared" si="193"/>
        <v>Not Cancelled</v>
      </c>
      <c r="P6166" t="str">
        <f>TEXT(Table1[[#This Row],[Departure_Time]],"mmm yyyy")</f>
        <v>Jul 2023</v>
      </c>
    </row>
    <row r="6167" spans="1:16" x14ac:dyDescent="0.25">
      <c r="A6167" t="s">
        <v>630</v>
      </c>
      <c r="B6167" t="s">
        <v>31</v>
      </c>
      <c r="C6167" t="s">
        <v>26</v>
      </c>
      <c r="D6167" s="5">
        <v>45587.701388888891</v>
      </c>
      <c r="E6167">
        <v>349</v>
      </c>
      <c r="F6167" t="s">
        <v>16</v>
      </c>
      <c r="G6167">
        <v>1229</v>
      </c>
      <c r="H6167" t="s">
        <v>27</v>
      </c>
      <c r="I6167" t="s">
        <v>39</v>
      </c>
      <c r="J6167">
        <v>5.4</v>
      </c>
      <c r="K6167">
        <v>11</v>
      </c>
      <c r="L6167">
        <v>0</v>
      </c>
      <c r="M6167">
        <v>0</v>
      </c>
      <c r="N6167" t="str">
        <f t="shared" si="192"/>
        <v>No Weather Impact</v>
      </c>
      <c r="O6167" t="str">
        <f t="shared" si="193"/>
        <v>Not Cancelled</v>
      </c>
      <c r="P6167" t="str">
        <f>TEXT(Table1[[#This Row],[Departure_Time]],"mmm yyyy")</f>
        <v>Oct 2024</v>
      </c>
    </row>
    <row r="6168" spans="1:16" x14ac:dyDescent="0.25">
      <c r="A6168" t="s">
        <v>479</v>
      </c>
      <c r="B6168" t="s">
        <v>26</v>
      </c>
      <c r="C6168" t="s">
        <v>31</v>
      </c>
      <c r="D6168" s="5">
        <v>45582.348611111112</v>
      </c>
      <c r="E6168">
        <v>142</v>
      </c>
      <c r="F6168" t="s">
        <v>16</v>
      </c>
      <c r="G6168">
        <v>1623</v>
      </c>
      <c r="H6168" t="s">
        <v>18</v>
      </c>
      <c r="I6168" t="s">
        <v>24</v>
      </c>
      <c r="J6168">
        <v>8.1999999999999993</v>
      </c>
      <c r="K6168">
        <v>7</v>
      </c>
      <c r="L6168">
        <v>0</v>
      </c>
      <c r="M6168">
        <v>0</v>
      </c>
      <c r="N6168" t="str">
        <f t="shared" si="192"/>
        <v>No Weather Impact</v>
      </c>
      <c r="O6168" t="str">
        <f t="shared" si="193"/>
        <v>Not Cancelled</v>
      </c>
      <c r="P6168" t="str">
        <f>TEXT(Table1[[#This Row],[Departure_Time]],"mmm yyyy")</f>
        <v>Oct 2024</v>
      </c>
    </row>
    <row r="6169" spans="1:16" x14ac:dyDescent="0.25">
      <c r="A6169" t="s">
        <v>106</v>
      </c>
      <c r="B6169" t="s">
        <v>20</v>
      </c>
      <c r="C6169" t="s">
        <v>15</v>
      </c>
      <c r="D6169" s="5">
        <v>45584.703472222223</v>
      </c>
      <c r="E6169">
        <v>115</v>
      </c>
      <c r="F6169" t="s">
        <v>16</v>
      </c>
      <c r="G6169">
        <v>1475</v>
      </c>
      <c r="H6169" t="s">
        <v>27</v>
      </c>
      <c r="I6169" t="s">
        <v>24</v>
      </c>
      <c r="J6169">
        <v>4.5999999999999996</v>
      </c>
      <c r="K6169">
        <v>13</v>
      </c>
      <c r="L6169">
        <v>0</v>
      </c>
      <c r="M6169">
        <v>0</v>
      </c>
      <c r="N6169" t="str">
        <f t="shared" si="192"/>
        <v>No Weather Impact</v>
      </c>
      <c r="O6169" t="str">
        <f t="shared" si="193"/>
        <v>Not Cancelled</v>
      </c>
      <c r="P6169" t="str">
        <f>TEXT(Table1[[#This Row],[Departure_Time]],"mmm yyyy")</f>
        <v>Oct 2024</v>
      </c>
    </row>
    <row r="6170" spans="1:16" x14ac:dyDescent="0.25">
      <c r="A6170" t="s">
        <v>391</v>
      </c>
      <c r="B6170" t="s">
        <v>23</v>
      </c>
      <c r="C6170" t="s">
        <v>23</v>
      </c>
      <c r="D6170" s="5">
        <v>45209.330555555556</v>
      </c>
      <c r="E6170">
        <v>148</v>
      </c>
      <c r="F6170" t="s">
        <v>16</v>
      </c>
      <c r="G6170">
        <v>863</v>
      </c>
      <c r="H6170" t="s">
        <v>17</v>
      </c>
      <c r="I6170" t="s">
        <v>24</v>
      </c>
      <c r="J6170">
        <v>9.3000000000000007</v>
      </c>
      <c r="K6170">
        <v>12</v>
      </c>
      <c r="L6170">
        <v>0</v>
      </c>
      <c r="M6170">
        <v>0</v>
      </c>
      <c r="N6170" t="str">
        <f t="shared" si="192"/>
        <v>No Weather Impact</v>
      </c>
      <c r="O6170" t="str">
        <f t="shared" si="193"/>
        <v>Not Cancelled</v>
      </c>
      <c r="P6170" t="str">
        <f>TEXT(Table1[[#This Row],[Departure_Time]],"mmm yyyy")</f>
        <v>Oct 2023</v>
      </c>
    </row>
    <row r="6171" spans="1:16" x14ac:dyDescent="0.25">
      <c r="A6171" t="s">
        <v>1956</v>
      </c>
      <c r="B6171" t="s">
        <v>31</v>
      </c>
      <c r="C6171" t="s">
        <v>26</v>
      </c>
      <c r="D6171" s="5">
        <v>45496.788888888892</v>
      </c>
      <c r="E6171">
        <v>135</v>
      </c>
      <c r="F6171" t="s">
        <v>16</v>
      </c>
      <c r="G6171">
        <v>1723</v>
      </c>
      <c r="H6171" t="s">
        <v>27</v>
      </c>
      <c r="I6171" t="s">
        <v>24</v>
      </c>
      <c r="J6171">
        <v>4.4000000000000004</v>
      </c>
      <c r="K6171">
        <v>3</v>
      </c>
      <c r="L6171">
        <v>0</v>
      </c>
      <c r="M6171">
        <v>0</v>
      </c>
      <c r="N6171" t="str">
        <f t="shared" si="192"/>
        <v>No Weather Impact</v>
      </c>
      <c r="O6171" t="str">
        <f t="shared" si="193"/>
        <v>Not Cancelled</v>
      </c>
      <c r="P6171" t="str">
        <f>TEXT(Table1[[#This Row],[Departure_Time]],"mmm yyyy")</f>
        <v>Jul 2024</v>
      </c>
    </row>
    <row r="6172" spans="1:16" x14ac:dyDescent="0.25">
      <c r="A6172" t="s">
        <v>724</v>
      </c>
      <c r="B6172" t="s">
        <v>23</v>
      </c>
      <c r="C6172" t="s">
        <v>29</v>
      </c>
      <c r="D6172" s="5">
        <v>45045.54583333333</v>
      </c>
      <c r="E6172">
        <v>284</v>
      </c>
      <c r="F6172" t="s">
        <v>52</v>
      </c>
      <c r="G6172">
        <v>1214</v>
      </c>
      <c r="H6172" t="s">
        <v>27</v>
      </c>
      <c r="I6172" t="s">
        <v>18</v>
      </c>
      <c r="J6172">
        <v>6.5</v>
      </c>
      <c r="K6172">
        <v>20</v>
      </c>
      <c r="L6172">
        <v>0</v>
      </c>
      <c r="M6172">
        <v>0</v>
      </c>
      <c r="N6172" t="str">
        <f t="shared" si="192"/>
        <v>No Weather Impact</v>
      </c>
      <c r="O6172" t="str">
        <f t="shared" si="193"/>
        <v>Cancelled</v>
      </c>
      <c r="P6172" t="str">
        <f>TEXT(Table1[[#This Row],[Departure_Time]],"mmm yyyy")</f>
        <v>Apr 2023</v>
      </c>
    </row>
    <row r="6173" spans="1:16" x14ac:dyDescent="0.25">
      <c r="A6173" t="s">
        <v>585</v>
      </c>
      <c r="B6173" t="s">
        <v>23</v>
      </c>
      <c r="C6173" t="s">
        <v>20</v>
      </c>
      <c r="D6173" s="5">
        <v>45448.138194444444</v>
      </c>
      <c r="E6173">
        <v>147</v>
      </c>
      <c r="F6173" t="s">
        <v>16</v>
      </c>
      <c r="G6173">
        <v>816</v>
      </c>
      <c r="H6173" t="s">
        <v>21</v>
      </c>
      <c r="I6173" t="s">
        <v>24</v>
      </c>
      <c r="J6173">
        <v>8.1999999999999993</v>
      </c>
      <c r="K6173">
        <v>36</v>
      </c>
      <c r="L6173">
        <v>0</v>
      </c>
      <c r="M6173">
        <v>0</v>
      </c>
      <c r="N6173" t="str">
        <f t="shared" si="192"/>
        <v>No Weather Impact</v>
      </c>
      <c r="O6173" t="str">
        <f t="shared" si="193"/>
        <v>Not Cancelled</v>
      </c>
      <c r="P6173" t="str">
        <f>TEXT(Table1[[#This Row],[Departure_Time]],"mmm yyyy")</f>
        <v>Jun 2024</v>
      </c>
    </row>
    <row r="6174" spans="1:16" x14ac:dyDescent="0.25">
      <c r="A6174" t="s">
        <v>881</v>
      </c>
      <c r="B6174" t="s">
        <v>29</v>
      </c>
      <c r="C6174" t="s">
        <v>36</v>
      </c>
      <c r="D6174" s="5">
        <v>45228.46875</v>
      </c>
      <c r="E6174">
        <v>219</v>
      </c>
      <c r="F6174" t="s">
        <v>16</v>
      </c>
      <c r="G6174">
        <v>1682</v>
      </c>
      <c r="H6174" t="s">
        <v>17</v>
      </c>
      <c r="I6174" t="s">
        <v>18</v>
      </c>
      <c r="J6174">
        <v>9</v>
      </c>
      <c r="K6174">
        <v>0</v>
      </c>
      <c r="L6174">
        <v>0</v>
      </c>
      <c r="M6174">
        <v>0</v>
      </c>
      <c r="N6174" t="str">
        <f t="shared" si="192"/>
        <v>No Weather Impact</v>
      </c>
      <c r="O6174" t="str">
        <f t="shared" si="193"/>
        <v>Not Cancelled</v>
      </c>
      <c r="P6174" t="str">
        <f>TEXT(Table1[[#This Row],[Departure_Time]],"mmm yyyy")</f>
        <v>Oct 2023</v>
      </c>
    </row>
    <row r="6175" spans="1:16" x14ac:dyDescent="0.25">
      <c r="A6175" t="s">
        <v>121</v>
      </c>
      <c r="B6175" t="s">
        <v>29</v>
      </c>
      <c r="C6175" t="s">
        <v>14</v>
      </c>
      <c r="D6175" s="5">
        <v>45703.926388888889</v>
      </c>
      <c r="E6175">
        <v>207</v>
      </c>
      <c r="F6175" t="s">
        <v>16</v>
      </c>
      <c r="G6175">
        <v>1078</v>
      </c>
      <c r="H6175" t="s">
        <v>27</v>
      </c>
      <c r="I6175" t="s">
        <v>24</v>
      </c>
      <c r="J6175">
        <v>6.8</v>
      </c>
      <c r="K6175">
        <v>22</v>
      </c>
      <c r="L6175">
        <v>0</v>
      </c>
      <c r="M6175">
        <v>1</v>
      </c>
      <c r="N6175" t="str">
        <f t="shared" si="192"/>
        <v>Weather Imapct</v>
      </c>
      <c r="O6175" t="str">
        <f t="shared" si="193"/>
        <v>Not Cancelled</v>
      </c>
      <c r="P6175" t="str">
        <f>TEXT(Table1[[#This Row],[Departure_Time]],"mmm yyyy")</f>
        <v>Feb 2025</v>
      </c>
    </row>
    <row r="6176" spans="1:16" x14ac:dyDescent="0.25">
      <c r="A6176" t="s">
        <v>431</v>
      </c>
      <c r="B6176" t="s">
        <v>36</v>
      </c>
      <c r="C6176" t="s">
        <v>23</v>
      </c>
      <c r="D6176" s="5">
        <v>45694.386805555558</v>
      </c>
      <c r="E6176">
        <v>207</v>
      </c>
      <c r="F6176" t="s">
        <v>16</v>
      </c>
      <c r="G6176">
        <v>1319</v>
      </c>
      <c r="H6176" t="s">
        <v>21</v>
      </c>
      <c r="I6176" t="s">
        <v>24</v>
      </c>
      <c r="J6176">
        <v>7.1</v>
      </c>
      <c r="K6176">
        <v>1</v>
      </c>
      <c r="L6176">
        <v>0</v>
      </c>
      <c r="M6176">
        <v>0</v>
      </c>
      <c r="N6176" t="str">
        <f t="shared" si="192"/>
        <v>No Weather Impact</v>
      </c>
      <c r="O6176" t="str">
        <f t="shared" si="193"/>
        <v>Not Cancelled</v>
      </c>
      <c r="P6176" t="str">
        <f>TEXT(Table1[[#This Row],[Departure_Time]],"mmm yyyy")</f>
        <v>Feb 2025</v>
      </c>
    </row>
    <row r="6177" spans="1:16" x14ac:dyDescent="0.25">
      <c r="A6177" t="s">
        <v>1042</v>
      </c>
      <c r="B6177" t="s">
        <v>23</v>
      </c>
      <c r="C6177" t="s">
        <v>31</v>
      </c>
      <c r="D6177" s="5">
        <v>45341.105555555558</v>
      </c>
      <c r="E6177">
        <v>234</v>
      </c>
      <c r="F6177" t="s">
        <v>41</v>
      </c>
      <c r="G6177">
        <v>1702</v>
      </c>
      <c r="H6177" t="s">
        <v>18</v>
      </c>
      <c r="I6177" t="s">
        <v>24</v>
      </c>
      <c r="J6177">
        <v>9.1999999999999993</v>
      </c>
      <c r="K6177">
        <v>1</v>
      </c>
      <c r="L6177">
        <v>0</v>
      </c>
      <c r="M6177">
        <v>0</v>
      </c>
      <c r="N6177" t="str">
        <f t="shared" si="192"/>
        <v>No Weather Impact</v>
      </c>
      <c r="O6177" t="str">
        <f t="shared" si="193"/>
        <v>Not Cancelled</v>
      </c>
      <c r="P6177" t="str">
        <f>TEXT(Table1[[#This Row],[Departure_Time]],"mmm yyyy")</f>
        <v>Feb 2024</v>
      </c>
    </row>
    <row r="6178" spans="1:16" x14ac:dyDescent="0.25">
      <c r="A6178" t="s">
        <v>998</v>
      </c>
      <c r="B6178" t="s">
        <v>15</v>
      </c>
      <c r="C6178" t="s">
        <v>14</v>
      </c>
      <c r="D6178" s="5">
        <v>45129.102777777778</v>
      </c>
      <c r="E6178">
        <v>226</v>
      </c>
      <c r="F6178" t="s">
        <v>16</v>
      </c>
      <c r="G6178">
        <v>1626</v>
      </c>
      <c r="H6178" t="s">
        <v>17</v>
      </c>
      <c r="I6178" t="s">
        <v>24</v>
      </c>
      <c r="J6178">
        <v>5.6</v>
      </c>
      <c r="K6178">
        <v>12</v>
      </c>
      <c r="L6178">
        <v>0</v>
      </c>
      <c r="M6178">
        <v>0</v>
      </c>
      <c r="N6178" t="str">
        <f t="shared" si="192"/>
        <v>No Weather Impact</v>
      </c>
      <c r="O6178" t="str">
        <f t="shared" si="193"/>
        <v>Not Cancelled</v>
      </c>
      <c r="P6178" t="str">
        <f>TEXT(Table1[[#This Row],[Departure_Time]],"mmm yyyy")</f>
        <v>Jul 2023</v>
      </c>
    </row>
    <row r="6179" spans="1:16" x14ac:dyDescent="0.25">
      <c r="A6179" t="s">
        <v>1325</v>
      </c>
      <c r="B6179" t="s">
        <v>20</v>
      </c>
      <c r="C6179" t="s">
        <v>14</v>
      </c>
      <c r="D6179" s="5">
        <v>45111.0625</v>
      </c>
      <c r="E6179">
        <v>119</v>
      </c>
      <c r="F6179" t="s">
        <v>16</v>
      </c>
      <c r="G6179">
        <v>1339</v>
      </c>
      <c r="H6179" t="s">
        <v>17</v>
      </c>
      <c r="I6179" t="s">
        <v>24</v>
      </c>
      <c r="J6179">
        <v>8</v>
      </c>
      <c r="K6179">
        <v>0</v>
      </c>
      <c r="L6179">
        <v>0</v>
      </c>
      <c r="M6179">
        <v>0</v>
      </c>
      <c r="N6179" t="str">
        <f t="shared" si="192"/>
        <v>No Weather Impact</v>
      </c>
      <c r="O6179" t="str">
        <f t="shared" si="193"/>
        <v>Not Cancelled</v>
      </c>
      <c r="P6179" t="str">
        <f>TEXT(Table1[[#This Row],[Departure_Time]],"mmm yyyy")</f>
        <v>Jul 2023</v>
      </c>
    </row>
    <row r="6180" spans="1:16" x14ac:dyDescent="0.25">
      <c r="A6180" t="s">
        <v>1205</v>
      </c>
      <c r="B6180" t="s">
        <v>14</v>
      </c>
      <c r="C6180" t="s">
        <v>31</v>
      </c>
      <c r="D6180" s="5">
        <v>45206.865277777775</v>
      </c>
      <c r="E6180">
        <v>53</v>
      </c>
      <c r="F6180" t="s">
        <v>16</v>
      </c>
      <c r="G6180">
        <v>1135</v>
      </c>
      <c r="H6180" t="s">
        <v>21</v>
      </c>
      <c r="I6180" t="s">
        <v>18</v>
      </c>
      <c r="J6180">
        <v>4.0999999999999996</v>
      </c>
      <c r="K6180">
        <v>7</v>
      </c>
      <c r="L6180">
        <v>0</v>
      </c>
      <c r="M6180">
        <v>1</v>
      </c>
      <c r="N6180" t="str">
        <f t="shared" si="192"/>
        <v>Weather Imapct</v>
      </c>
      <c r="O6180" t="str">
        <f t="shared" si="193"/>
        <v>Not Cancelled</v>
      </c>
      <c r="P6180" t="str">
        <f>TEXT(Table1[[#This Row],[Departure_Time]],"mmm yyyy")</f>
        <v>Oct 2023</v>
      </c>
    </row>
    <row r="6181" spans="1:16" x14ac:dyDescent="0.25">
      <c r="A6181" t="s">
        <v>709</v>
      </c>
      <c r="B6181" t="s">
        <v>14</v>
      </c>
      <c r="C6181" t="s">
        <v>29</v>
      </c>
      <c r="D6181" s="5">
        <v>45396.522916666669</v>
      </c>
      <c r="E6181">
        <v>329</v>
      </c>
      <c r="F6181" t="s">
        <v>16</v>
      </c>
      <c r="G6181">
        <v>1248</v>
      </c>
      <c r="H6181" t="s">
        <v>21</v>
      </c>
      <c r="I6181" t="s">
        <v>24</v>
      </c>
      <c r="J6181">
        <v>7.5</v>
      </c>
      <c r="K6181">
        <v>12</v>
      </c>
      <c r="L6181">
        <v>0</v>
      </c>
      <c r="M6181">
        <v>0</v>
      </c>
      <c r="N6181" t="str">
        <f t="shared" si="192"/>
        <v>No Weather Impact</v>
      </c>
      <c r="O6181" t="str">
        <f t="shared" si="193"/>
        <v>Not Cancelled</v>
      </c>
      <c r="P6181" t="str">
        <f>TEXT(Table1[[#This Row],[Departure_Time]],"mmm yyyy")</f>
        <v>Apr 2024</v>
      </c>
    </row>
    <row r="6182" spans="1:16" x14ac:dyDescent="0.25">
      <c r="A6182" t="s">
        <v>1929</v>
      </c>
      <c r="B6182" t="s">
        <v>29</v>
      </c>
      <c r="C6182" t="s">
        <v>29</v>
      </c>
      <c r="D6182" s="5">
        <v>45386.501388888886</v>
      </c>
      <c r="E6182">
        <v>196</v>
      </c>
      <c r="F6182" t="s">
        <v>16</v>
      </c>
      <c r="G6182">
        <v>1146</v>
      </c>
      <c r="H6182" t="s">
        <v>18</v>
      </c>
      <c r="I6182" t="s">
        <v>39</v>
      </c>
      <c r="J6182">
        <v>7.5</v>
      </c>
      <c r="K6182">
        <v>10</v>
      </c>
      <c r="L6182">
        <v>1</v>
      </c>
      <c r="M6182">
        <v>0</v>
      </c>
      <c r="N6182" t="str">
        <f t="shared" si="192"/>
        <v>No Weather Impact</v>
      </c>
      <c r="O6182" t="str">
        <f t="shared" si="193"/>
        <v>Not Cancelled</v>
      </c>
      <c r="P6182" t="str">
        <f>TEXT(Table1[[#This Row],[Departure_Time]],"mmm yyyy")</f>
        <v>Apr 2024</v>
      </c>
    </row>
    <row r="6183" spans="1:16" x14ac:dyDescent="0.25">
      <c r="A6183" t="s">
        <v>507</v>
      </c>
      <c r="B6183" t="s">
        <v>31</v>
      </c>
      <c r="C6183" t="s">
        <v>20</v>
      </c>
      <c r="D6183" s="5">
        <v>45414.586111111108</v>
      </c>
      <c r="E6183">
        <v>141</v>
      </c>
      <c r="F6183" t="s">
        <v>16</v>
      </c>
      <c r="G6183">
        <v>1289</v>
      </c>
      <c r="H6183" t="s">
        <v>27</v>
      </c>
      <c r="I6183" t="s">
        <v>39</v>
      </c>
      <c r="J6183">
        <v>6.1</v>
      </c>
      <c r="K6183">
        <v>4</v>
      </c>
      <c r="L6183">
        <v>0</v>
      </c>
      <c r="M6183">
        <v>0</v>
      </c>
      <c r="N6183" t="str">
        <f t="shared" si="192"/>
        <v>No Weather Impact</v>
      </c>
      <c r="O6183" t="str">
        <f t="shared" si="193"/>
        <v>Not Cancelled</v>
      </c>
      <c r="P6183" t="str">
        <f>TEXT(Table1[[#This Row],[Departure_Time]],"mmm yyyy")</f>
        <v>May 2024</v>
      </c>
    </row>
    <row r="6184" spans="1:16" x14ac:dyDescent="0.25">
      <c r="A6184" t="s">
        <v>460</v>
      </c>
      <c r="B6184" t="s">
        <v>20</v>
      </c>
      <c r="C6184" t="s">
        <v>29</v>
      </c>
      <c r="D6184" s="5">
        <v>45666.477777777778</v>
      </c>
      <c r="E6184">
        <v>255</v>
      </c>
      <c r="F6184" t="s">
        <v>41</v>
      </c>
      <c r="G6184">
        <v>1064</v>
      </c>
      <c r="H6184" t="s">
        <v>18</v>
      </c>
      <c r="I6184" t="s">
        <v>24</v>
      </c>
      <c r="J6184">
        <v>8.5</v>
      </c>
      <c r="K6184">
        <v>11</v>
      </c>
      <c r="L6184">
        <v>0</v>
      </c>
      <c r="M6184">
        <v>0</v>
      </c>
      <c r="N6184" t="str">
        <f t="shared" si="192"/>
        <v>No Weather Impact</v>
      </c>
      <c r="O6184" t="str">
        <f t="shared" si="193"/>
        <v>Not Cancelled</v>
      </c>
      <c r="P6184" t="str">
        <f>TEXT(Table1[[#This Row],[Departure_Time]],"mmm yyyy")</f>
        <v>Jan 2025</v>
      </c>
    </row>
    <row r="6185" spans="1:16" x14ac:dyDescent="0.25">
      <c r="A6185" t="s">
        <v>1403</v>
      </c>
      <c r="B6185" t="s">
        <v>15</v>
      </c>
      <c r="C6185" t="s">
        <v>31</v>
      </c>
      <c r="D6185" s="5">
        <v>45619.3125</v>
      </c>
      <c r="E6185">
        <v>138</v>
      </c>
      <c r="F6185" t="s">
        <v>16</v>
      </c>
      <c r="G6185">
        <v>1058</v>
      </c>
      <c r="H6185" t="s">
        <v>18</v>
      </c>
      <c r="I6185" t="s">
        <v>18</v>
      </c>
      <c r="J6185">
        <v>6.7</v>
      </c>
      <c r="K6185">
        <v>1</v>
      </c>
      <c r="L6185">
        <v>0</v>
      </c>
      <c r="M6185">
        <v>0</v>
      </c>
      <c r="N6185" t="str">
        <f t="shared" si="192"/>
        <v>No Weather Impact</v>
      </c>
      <c r="O6185" t="str">
        <f t="shared" si="193"/>
        <v>Not Cancelled</v>
      </c>
      <c r="P6185" t="str">
        <f>TEXT(Table1[[#This Row],[Departure_Time]],"mmm yyyy")</f>
        <v>Nov 2024</v>
      </c>
    </row>
    <row r="6186" spans="1:16" x14ac:dyDescent="0.25">
      <c r="A6186" t="s">
        <v>1778</v>
      </c>
      <c r="B6186" t="s">
        <v>23</v>
      </c>
      <c r="C6186" t="s">
        <v>14</v>
      </c>
      <c r="D6186" s="5">
        <v>45232.215277777781</v>
      </c>
      <c r="E6186">
        <v>207</v>
      </c>
      <c r="F6186" t="s">
        <v>41</v>
      </c>
      <c r="G6186">
        <v>1031</v>
      </c>
      <c r="H6186" t="s">
        <v>21</v>
      </c>
      <c r="I6186" t="s">
        <v>24</v>
      </c>
      <c r="J6186">
        <v>5.7</v>
      </c>
      <c r="K6186">
        <v>5</v>
      </c>
      <c r="L6186">
        <v>0</v>
      </c>
      <c r="M6186">
        <v>0</v>
      </c>
      <c r="N6186" t="str">
        <f t="shared" si="192"/>
        <v>No Weather Impact</v>
      </c>
      <c r="O6186" t="str">
        <f t="shared" si="193"/>
        <v>Not Cancelled</v>
      </c>
      <c r="P6186" t="str">
        <f>TEXT(Table1[[#This Row],[Departure_Time]],"mmm yyyy")</f>
        <v>Nov 2023</v>
      </c>
    </row>
    <row r="6187" spans="1:16" x14ac:dyDescent="0.25">
      <c r="A6187" t="s">
        <v>888</v>
      </c>
      <c r="B6187" t="s">
        <v>23</v>
      </c>
      <c r="C6187" t="s">
        <v>23</v>
      </c>
      <c r="D6187" s="5">
        <v>45751.847916666666</v>
      </c>
      <c r="E6187">
        <v>150</v>
      </c>
      <c r="F6187" t="s">
        <v>16</v>
      </c>
      <c r="G6187">
        <v>737</v>
      </c>
      <c r="H6187" t="s">
        <v>17</v>
      </c>
      <c r="I6187" t="s">
        <v>24</v>
      </c>
      <c r="J6187">
        <v>10</v>
      </c>
      <c r="K6187">
        <v>12</v>
      </c>
      <c r="L6187">
        <v>0</v>
      </c>
      <c r="M6187">
        <v>0</v>
      </c>
      <c r="N6187" t="str">
        <f t="shared" si="192"/>
        <v>No Weather Impact</v>
      </c>
      <c r="O6187" t="str">
        <f t="shared" si="193"/>
        <v>Not Cancelled</v>
      </c>
      <c r="P6187" t="str">
        <f>TEXT(Table1[[#This Row],[Departure_Time]],"mmm yyyy")</f>
        <v>Apr 2025</v>
      </c>
    </row>
    <row r="6188" spans="1:16" x14ac:dyDescent="0.25">
      <c r="A6188" t="s">
        <v>1336</v>
      </c>
      <c r="B6188" t="s">
        <v>20</v>
      </c>
      <c r="C6188" t="s">
        <v>20</v>
      </c>
      <c r="D6188" s="5">
        <v>45720.636111111111</v>
      </c>
      <c r="E6188">
        <v>244</v>
      </c>
      <c r="F6188" t="s">
        <v>16</v>
      </c>
      <c r="G6188">
        <v>1214</v>
      </c>
      <c r="H6188" t="s">
        <v>17</v>
      </c>
      <c r="I6188" t="s">
        <v>130</v>
      </c>
      <c r="J6188">
        <v>8.9</v>
      </c>
      <c r="K6188">
        <v>13</v>
      </c>
      <c r="L6188">
        <v>0</v>
      </c>
      <c r="M6188">
        <v>0</v>
      </c>
      <c r="N6188" t="str">
        <f t="shared" si="192"/>
        <v>No Weather Impact</v>
      </c>
      <c r="O6188" t="str">
        <f t="shared" si="193"/>
        <v>Not Cancelled</v>
      </c>
      <c r="P6188" t="str">
        <f>TEXT(Table1[[#This Row],[Departure_Time]],"mmm yyyy")</f>
        <v>Mar 2025</v>
      </c>
    </row>
    <row r="6189" spans="1:16" x14ac:dyDescent="0.25">
      <c r="A6189" t="s">
        <v>868</v>
      </c>
      <c r="B6189" t="s">
        <v>31</v>
      </c>
      <c r="C6189" t="s">
        <v>23</v>
      </c>
      <c r="D6189" s="5">
        <v>45123.246527777781</v>
      </c>
      <c r="E6189">
        <v>108</v>
      </c>
      <c r="F6189" t="s">
        <v>16</v>
      </c>
      <c r="G6189">
        <v>1611</v>
      </c>
      <c r="H6189" t="s">
        <v>17</v>
      </c>
      <c r="I6189" t="s">
        <v>24</v>
      </c>
      <c r="J6189">
        <v>7</v>
      </c>
      <c r="K6189">
        <v>8</v>
      </c>
      <c r="L6189">
        <v>0</v>
      </c>
      <c r="M6189">
        <v>1</v>
      </c>
      <c r="N6189" t="str">
        <f t="shared" si="192"/>
        <v>Weather Imapct</v>
      </c>
      <c r="O6189" t="str">
        <f t="shared" si="193"/>
        <v>Not Cancelled</v>
      </c>
      <c r="P6189" t="str">
        <f>TEXT(Table1[[#This Row],[Departure_Time]],"mmm yyyy")</f>
        <v>Jul 2023</v>
      </c>
    </row>
    <row r="6190" spans="1:16" x14ac:dyDescent="0.25">
      <c r="A6190" t="s">
        <v>703</v>
      </c>
      <c r="B6190" t="s">
        <v>20</v>
      </c>
      <c r="C6190" t="s">
        <v>23</v>
      </c>
      <c r="D6190" s="5">
        <v>45551.136805555558</v>
      </c>
      <c r="E6190">
        <v>267</v>
      </c>
      <c r="F6190" t="s">
        <v>16</v>
      </c>
      <c r="G6190">
        <v>1216</v>
      </c>
      <c r="H6190" t="s">
        <v>17</v>
      </c>
      <c r="I6190" t="s">
        <v>24</v>
      </c>
      <c r="J6190">
        <v>8</v>
      </c>
      <c r="K6190">
        <v>1</v>
      </c>
      <c r="L6190">
        <v>0</v>
      </c>
      <c r="M6190">
        <v>1</v>
      </c>
      <c r="N6190" t="str">
        <f t="shared" si="192"/>
        <v>Weather Imapct</v>
      </c>
      <c r="O6190" t="str">
        <f t="shared" si="193"/>
        <v>Not Cancelled</v>
      </c>
      <c r="P6190" t="str">
        <f>TEXT(Table1[[#This Row],[Departure_Time]],"mmm yyyy")</f>
        <v>Sep 2024</v>
      </c>
    </row>
    <row r="6191" spans="1:16" x14ac:dyDescent="0.25">
      <c r="A6191" t="s">
        <v>1331</v>
      </c>
      <c r="B6191" t="s">
        <v>14</v>
      </c>
      <c r="C6191" t="s">
        <v>26</v>
      </c>
      <c r="D6191" s="5">
        <v>45384.549305555556</v>
      </c>
      <c r="E6191">
        <v>177</v>
      </c>
      <c r="F6191" t="s">
        <v>41</v>
      </c>
      <c r="G6191">
        <v>1201</v>
      </c>
      <c r="H6191" t="s">
        <v>17</v>
      </c>
      <c r="I6191" t="s">
        <v>24</v>
      </c>
      <c r="J6191">
        <v>4.5999999999999996</v>
      </c>
      <c r="K6191">
        <v>13</v>
      </c>
      <c r="L6191">
        <v>0</v>
      </c>
      <c r="M6191">
        <v>1</v>
      </c>
      <c r="N6191" t="str">
        <f t="shared" si="192"/>
        <v>Weather Imapct</v>
      </c>
      <c r="O6191" t="str">
        <f t="shared" si="193"/>
        <v>Not Cancelled</v>
      </c>
      <c r="P6191" t="str">
        <f>TEXT(Table1[[#This Row],[Departure_Time]],"mmm yyyy")</f>
        <v>Apr 2024</v>
      </c>
    </row>
    <row r="6192" spans="1:16" x14ac:dyDescent="0.25">
      <c r="A6192" t="s">
        <v>416</v>
      </c>
      <c r="B6192" t="s">
        <v>26</v>
      </c>
      <c r="C6192" t="s">
        <v>14</v>
      </c>
      <c r="D6192" s="5">
        <v>45661.472916666666</v>
      </c>
      <c r="E6192">
        <v>232</v>
      </c>
      <c r="F6192" t="s">
        <v>16</v>
      </c>
      <c r="G6192">
        <v>1107</v>
      </c>
      <c r="H6192" t="s">
        <v>27</v>
      </c>
      <c r="I6192" t="s">
        <v>18</v>
      </c>
      <c r="J6192">
        <v>6.9</v>
      </c>
      <c r="K6192">
        <v>18</v>
      </c>
      <c r="L6192">
        <v>0</v>
      </c>
      <c r="M6192">
        <v>0</v>
      </c>
      <c r="N6192" t="str">
        <f t="shared" si="192"/>
        <v>No Weather Impact</v>
      </c>
      <c r="O6192" t="str">
        <f t="shared" si="193"/>
        <v>Not Cancelled</v>
      </c>
      <c r="P6192" t="str">
        <f>TEXT(Table1[[#This Row],[Departure_Time]],"mmm yyyy")</f>
        <v>Jan 2025</v>
      </c>
    </row>
    <row r="6193" spans="1:16" x14ac:dyDescent="0.25">
      <c r="A6193" t="s">
        <v>521</v>
      </c>
      <c r="B6193" t="s">
        <v>23</v>
      </c>
      <c r="C6193" t="s">
        <v>36</v>
      </c>
      <c r="D6193" s="5">
        <v>45430.75</v>
      </c>
      <c r="E6193">
        <v>143</v>
      </c>
      <c r="F6193" t="s">
        <v>16</v>
      </c>
      <c r="G6193">
        <v>923</v>
      </c>
      <c r="H6193" t="s">
        <v>17</v>
      </c>
      <c r="I6193" t="s">
        <v>24</v>
      </c>
      <c r="J6193">
        <v>8.1</v>
      </c>
      <c r="K6193">
        <v>7</v>
      </c>
      <c r="L6193">
        <v>0</v>
      </c>
      <c r="M6193">
        <v>0</v>
      </c>
      <c r="N6193" t="str">
        <f t="shared" si="192"/>
        <v>No Weather Impact</v>
      </c>
      <c r="O6193" t="str">
        <f t="shared" si="193"/>
        <v>Not Cancelled</v>
      </c>
      <c r="P6193" t="str">
        <f>TEXT(Table1[[#This Row],[Departure_Time]],"mmm yyyy")</f>
        <v>May 2024</v>
      </c>
    </row>
    <row r="6194" spans="1:16" x14ac:dyDescent="0.25">
      <c r="A6194" t="s">
        <v>1469</v>
      </c>
      <c r="B6194" t="s">
        <v>20</v>
      </c>
      <c r="C6194" t="s">
        <v>20</v>
      </c>
      <c r="D6194" s="5">
        <v>45704.584027777775</v>
      </c>
      <c r="E6194">
        <v>71</v>
      </c>
      <c r="F6194" t="s">
        <v>16</v>
      </c>
      <c r="G6194">
        <v>1329</v>
      </c>
      <c r="H6194" t="s">
        <v>18</v>
      </c>
      <c r="I6194" t="s">
        <v>24</v>
      </c>
      <c r="J6194">
        <v>6.2</v>
      </c>
      <c r="K6194">
        <v>3</v>
      </c>
      <c r="L6194">
        <v>0</v>
      </c>
      <c r="M6194">
        <v>0</v>
      </c>
      <c r="N6194" t="str">
        <f t="shared" si="192"/>
        <v>No Weather Impact</v>
      </c>
      <c r="O6194" t="str">
        <f t="shared" si="193"/>
        <v>Not Cancelled</v>
      </c>
      <c r="P6194" t="str">
        <f>TEXT(Table1[[#This Row],[Departure_Time]],"mmm yyyy")</f>
        <v>Feb 2025</v>
      </c>
    </row>
    <row r="6195" spans="1:16" x14ac:dyDescent="0.25">
      <c r="A6195" t="s">
        <v>529</v>
      </c>
      <c r="B6195" t="s">
        <v>20</v>
      </c>
      <c r="C6195" t="s">
        <v>20</v>
      </c>
      <c r="D6195" s="5">
        <v>45709.811111111114</v>
      </c>
      <c r="E6195">
        <v>172</v>
      </c>
      <c r="F6195" t="s">
        <v>16</v>
      </c>
      <c r="G6195">
        <v>422</v>
      </c>
      <c r="H6195" t="s">
        <v>18</v>
      </c>
      <c r="I6195" t="s">
        <v>130</v>
      </c>
      <c r="J6195">
        <v>6.8</v>
      </c>
      <c r="K6195">
        <v>8</v>
      </c>
      <c r="L6195">
        <v>0</v>
      </c>
      <c r="M6195">
        <v>0</v>
      </c>
      <c r="N6195" t="str">
        <f t="shared" si="192"/>
        <v>No Weather Impact</v>
      </c>
      <c r="O6195" t="str">
        <f t="shared" si="193"/>
        <v>Not Cancelled</v>
      </c>
      <c r="P6195" t="str">
        <f>TEXT(Table1[[#This Row],[Departure_Time]],"mmm yyyy")</f>
        <v>Feb 2025</v>
      </c>
    </row>
    <row r="6196" spans="1:16" x14ac:dyDescent="0.25">
      <c r="A6196" t="s">
        <v>637</v>
      </c>
      <c r="B6196" t="s">
        <v>23</v>
      </c>
      <c r="C6196" t="s">
        <v>14</v>
      </c>
      <c r="D6196" s="5">
        <v>45537.604166666664</v>
      </c>
      <c r="E6196">
        <v>173</v>
      </c>
      <c r="F6196" t="s">
        <v>16</v>
      </c>
      <c r="G6196">
        <v>681</v>
      </c>
      <c r="H6196" t="s">
        <v>17</v>
      </c>
      <c r="I6196" t="s">
        <v>24</v>
      </c>
      <c r="J6196">
        <v>6</v>
      </c>
      <c r="K6196">
        <v>3</v>
      </c>
      <c r="L6196">
        <v>0</v>
      </c>
      <c r="M6196">
        <v>0</v>
      </c>
      <c r="N6196" t="str">
        <f t="shared" si="192"/>
        <v>No Weather Impact</v>
      </c>
      <c r="O6196" t="str">
        <f t="shared" si="193"/>
        <v>Not Cancelled</v>
      </c>
      <c r="P6196" t="str">
        <f>TEXT(Table1[[#This Row],[Departure_Time]],"mmm yyyy")</f>
        <v>Sep 2024</v>
      </c>
    </row>
    <row r="6197" spans="1:16" x14ac:dyDescent="0.25">
      <c r="A6197" t="s">
        <v>620</v>
      </c>
      <c r="B6197" t="s">
        <v>20</v>
      </c>
      <c r="C6197" t="s">
        <v>14</v>
      </c>
      <c r="D6197" s="5">
        <v>45157.647916666669</v>
      </c>
      <c r="E6197">
        <v>132</v>
      </c>
      <c r="F6197" t="s">
        <v>16</v>
      </c>
      <c r="G6197">
        <v>1053</v>
      </c>
      <c r="H6197" t="s">
        <v>18</v>
      </c>
      <c r="I6197" t="s">
        <v>24</v>
      </c>
      <c r="J6197">
        <v>7.8</v>
      </c>
      <c r="K6197">
        <v>22</v>
      </c>
      <c r="L6197">
        <v>0</v>
      </c>
      <c r="M6197">
        <v>0</v>
      </c>
      <c r="N6197" t="str">
        <f t="shared" si="192"/>
        <v>No Weather Impact</v>
      </c>
      <c r="O6197" t="str">
        <f t="shared" si="193"/>
        <v>Not Cancelled</v>
      </c>
      <c r="P6197" t="str">
        <f>TEXT(Table1[[#This Row],[Departure_Time]],"mmm yyyy")</f>
        <v>Aug 2023</v>
      </c>
    </row>
    <row r="6198" spans="1:16" x14ac:dyDescent="0.25">
      <c r="A6198" t="s">
        <v>1503</v>
      </c>
      <c r="B6198" t="s">
        <v>23</v>
      </c>
      <c r="C6198" t="s">
        <v>36</v>
      </c>
      <c r="D6198" s="5">
        <v>45697.436111111114</v>
      </c>
      <c r="E6198">
        <v>193</v>
      </c>
      <c r="F6198" t="s">
        <v>16</v>
      </c>
      <c r="G6198">
        <v>1549</v>
      </c>
      <c r="H6198" t="s">
        <v>27</v>
      </c>
      <c r="I6198" t="s">
        <v>39</v>
      </c>
      <c r="J6198">
        <v>7.7</v>
      </c>
      <c r="K6198">
        <v>14</v>
      </c>
      <c r="L6198">
        <v>0</v>
      </c>
      <c r="M6198">
        <v>0</v>
      </c>
      <c r="N6198" t="str">
        <f t="shared" si="192"/>
        <v>No Weather Impact</v>
      </c>
      <c r="O6198" t="str">
        <f t="shared" si="193"/>
        <v>Not Cancelled</v>
      </c>
      <c r="P6198" t="str">
        <f>TEXT(Table1[[#This Row],[Departure_Time]],"mmm yyyy")</f>
        <v>Feb 2025</v>
      </c>
    </row>
    <row r="6199" spans="1:16" x14ac:dyDescent="0.25">
      <c r="A6199" t="s">
        <v>1957</v>
      </c>
      <c r="B6199" t="s">
        <v>31</v>
      </c>
      <c r="C6199" t="s">
        <v>20</v>
      </c>
      <c r="D6199" s="5">
        <v>45099.494444444441</v>
      </c>
      <c r="E6199">
        <v>136</v>
      </c>
      <c r="F6199" t="s">
        <v>41</v>
      </c>
      <c r="G6199">
        <v>1257</v>
      </c>
      <c r="H6199" t="s">
        <v>21</v>
      </c>
      <c r="I6199" t="s">
        <v>24</v>
      </c>
      <c r="J6199">
        <v>6.7</v>
      </c>
      <c r="K6199">
        <v>31</v>
      </c>
      <c r="L6199">
        <v>0</v>
      </c>
      <c r="M6199">
        <v>0</v>
      </c>
      <c r="N6199" t="str">
        <f t="shared" si="192"/>
        <v>No Weather Impact</v>
      </c>
      <c r="O6199" t="str">
        <f t="shared" si="193"/>
        <v>Not Cancelled</v>
      </c>
      <c r="P6199" t="str">
        <f>TEXT(Table1[[#This Row],[Departure_Time]],"mmm yyyy")</f>
        <v>Jun 2023</v>
      </c>
    </row>
    <row r="6200" spans="1:16" x14ac:dyDescent="0.25">
      <c r="A6200" t="s">
        <v>1362</v>
      </c>
      <c r="B6200" t="s">
        <v>15</v>
      </c>
      <c r="C6200" t="s">
        <v>31</v>
      </c>
      <c r="D6200" s="5">
        <v>45086.871527777781</v>
      </c>
      <c r="E6200">
        <v>197</v>
      </c>
      <c r="F6200" t="s">
        <v>16</v>
      </c>
      <c r="G6200">
        <v>1375</v>
      </c>
      <c r="H6200" t="s">
        <v>18</v>
      </c>
      <c r="I6200" t="s">
        <v>24</v>
      </c>
      <c r="J6200">
        <v>4.8</v>
      </c>
      <c r="K6200">
        <v>8</v>
      </c>
      <c r="L6200">
        <v>0</v>
      </c>
      <c r="M6200">
        <v>0</v>
      </c>
      <c r="N6200" t="str">
        <f t="shared" si="192"/>
        <v>No Weather Impact</v>
      </c>
      <c r="O6200" t="str">
        <f t="shared" si="193"/>
        <v>Not Cancelled</v>
      </c>
      <c r="P6200" t="str">
        <f>TEXT(Table1[[#This Row],[Departure_Time]],"mmm yyyy")</f>
        <v>Jun 2023</v>
      </c>
    </row>
    <row r="6201" spans="1:16" x14ac:dyDescent="0.25">
      <c r="A6201" t="s">
        <v>1440</v>
      </c>
      <c r="B6201" t="s">
        <v>14</v>
      </c>
      <c r="C6201" t="s">
        <v>20</v>
      </c>
      <c r="D6201" s="5">
        <v>45376.901388888888</v>
      </c>
      <c r="E6201">
        <v>125</v>
      </c>
      <c r="F6201" t="s">
        <v>16</v>
      </c>
      <c r="G6201">
        <v>1381</v>
      </c>
      <c r="H6201" t="s">
        <v>21</v>
      </c>
      <c r="I6201" t="s">
        <v>18</v>
      </c>
      <c r="J6201">
        <v>6.7</v>
      </c>
      <c r="K6201">
        <v>33</v>
      </c>
      <c r="L6201">
        <v>1</v>
      </c>
      <c r="M6201">
        <v>1</v>
      </c>
      <c r="N6201" t="str">
        <f t="shared" si="192"/>
        <v>Weather Imapct</v>
      </c>
      <c r="O6201" t="str">
        <f t="shared" si="193"/>
        <v>Not Cancelled</v>
      </c>
      <c r="P6201" t="str">
        <f>TEXT(Table1[[#This Row],[Departure_Time]],"mmm yyyy")</f>
        <v>Mar 2024</v>
      </c>
    </row>
    <row r="6202" spans="1:16" x14ac:dyDescent="0.25">
      <c r="A6202" t="s">
        <v>913</v>
      </c>
      <c r="B6202" t="s">
        <v>14</v>
      </c>
      <c r="C6202" t="s">
        <v>26</v>
      </c>
      <c r="D6202" s="5">
        <v>45645.338888888888</v>
      </c>
      <c r="E6202">
        <v>151</v>
      </c>
      <c r="F6202" t="s">
        <v>16</v>
      </c>
      <c r="G6202">
        <v>1081</v>
      </c>
      <c r="H6202" t="s">
        <v>27</v>
      </c>
      <c r="I6202" t="s">
        <v>24</v>
      </c>
      <c r="J6202">
        <v>5.7</v>
      </c>
      <c r="K6202">
        <v>27</v>
      </c>
      <c r="L6202">
        <v>1</v>
      </c>
      <c r="M6202">
        <v>1</v>
      </c>
      <c r="N6202" t="str">
        <f t="shared" si="192"/>
        <v>Weather Imapct</v>
      </c>
      <c r="O6202" t="str">
        <f t="shared" si="193"/>
        <v>Not Cancelled</v>
      </c>
      <c r="P6202" t="str">
        <f>TEXT(Table1[[#This Row],[Departure_Time]],"mmm yyyy")</f>
        <v>Dec 2024</v>
      </c>
    </row>
    <row r="6203" spans="1:16" x14ac:dyDescent="0.25">
      <c r="A6203" t="s">
        <v>339</v>
      </c>
      <c r="B6203" t="s">
        <v>15</v>
      </c>
      <c r="C6203" t="s">
        <v>14</v>
      </c>
      <c r="D6203" s="5">
        <v>45523.521527777775</v>
      </c>
      <c r="E6203">
        <v>61</v>
      </c>
      <c r="F6203" t="s">
        <v>16</v>
      </c>
      <c r="G6203">
        <v>1343</v>
      </c>
      <c r="H6203" t="s">
        <v>17</v>
      </c>
      <c r="I6203" t="s">
        <v>24</v>
      </c>
      <c r="J6203">
        <v>7.7</v>
      </c>
      <c r="K6203">
        <v>7</v>
      </c>
      <c r="L6203">
        <v>0</v>
      </c>
      <c r="M6203">
        <v>0</v>
      </c>
      <c r="N6203" t="str">
        <f t="shared" si="192"/>
        <v>No Weather Impact</v>
      </c>
      <c r="O6203" t="str">
        <f t="shared" si="193"/>
        <v>Not Cancelled</v>
      </c>
      <c r="P6203" t="str">
        <f>TEXT(Table1[[#This Row],[Departure_Time]],"mmm yyyy")</f>
        <v>Aug 2024</v>
      </c>
    </row>
    <row r="6204" spans="1:16" x14ac:dyDescent="0.25">
      <c r="A6204" t="s">
        <v>783</v>
      </c>
      <c r="B6204" t="s">
        <v>29</v>
      </c>
      <c r="C6204" t="s">
        <v>26</v>
      </c>
      <c r="D6204" s="5">
        <v>45241.734027777777</v>
      </c>
      <c r="E6204">
        <v>219</v>
      </c>
      <c r="F6204" t="s">
        <v>16</v>
      </c>
      <c r="G6204">
        <v>1125</v>
      </c>
      <c r="H6204" t="s">
        <v>21</v>
      </c>
      <c r="I6204" t="s">
        <v>24</v>
      </c>
      <c r="J6204">
        <v>7.1</v>
      </c>
      <c r="K6204">
        <v>29</v>
      </c>
      <c r="L6204">
        <v>0</v>
      </c>
      <c r="M6204">
        <v>0</v>
      </c>
      <c r="N6204" t="str">
        <f t="shared" si="192"/>
        <v>No Weather Impact</v>
      </c>
      <c r="O6204" t="str">
        <f t="shared" si="193"/>
        <v>Not Cancelled</v>
      </c>
      <c r="P6204" t="str">
        <f>TEXT(Table1[[#This Row],[Departure_Time]],"mmm yyyy")</f>
        <v>Nov 2023</v>
      </c>
    </row>
    <row r="6205" spans="1:16" x14ac:dyDescent="0.25">
      <c r="A6205" t="s">
        <v>507</v>
      </c>
      <c r="B6205" t="s">
        <v>20</v>
      </c>
      <c r="C6205" t="s">
        <v>29</v>
      </c>
      <c r="D6205" s="5">
        <v>45744.770138888889</v>
      </c>
      <c r="E6205">
        <v>128</v>
      </c>
      <c r="F6205" t="s">
        <v>16</v>
      </c>
      <c r="G6205">
        <v>1280</v>
      </c>
      <c r="H6205" t="s">
        <v>21</v>
      </c>
      <c r="I6205" t="s">
        <v>18</v>
      </c>
      <c r="J6205">
        <v>7.4</v>
      </c>
      <c r="K6205">
        <v>1</v>
      </c>
      <c r="L6205">
        <v>0</v>
      </c>
      <c r="M6205">
        <v>0</v>
      </c>
      <c r="N6205" t="str">
        <f t="shared" si="192"/>
        <v>No Weather Impact</v>
      </c>
      <c r="O6205" t="str">
        <f t="shared" si="193"/>
        <v>Not Cancelled</v>
      </c>
      <c r="P6205" t="str">
        <f>TEXT(Table1[[#This Row],[Departure_Time]],"mmm yyyy")</f>
        <v>Mar 2025</v>
      </c>
    </row>
    <row r="6206" spans="1:16" x14ac:dyDescent="0.25">
      <c r="A6206" t="s">
        <v>1251</v>
      </c>
      <c r="B6206" t="s">
        <v>14</v>
      </c>
      <c r="C6206" t="s">
        <v>20</v>
      </c>
      <c r="D6206" s="5">
        <v>45536.426388888889</v>
      </c>
      <c r="E6206">
        <v>184</v>
      </c>
      <c r="F6206" t="s">
        <v>16</v>
      </c>
      <c r="G6206">
        <v>1411</v>
      </c>
      <c r="H6206" t="s">
        <v>17</v>
      </c>
      <c r="I6206" t="s">
        <v>18</v>
      </c>
      <c r="J6206">
        <v>6.1</v>
      </c>
      <c r="K6206">
        <v>4</v>
      </c>
      <c r="L6206">
        <v>0</v>
      </c>
      <c r="M6206">
        <v>0</v>
      </c>
      <c r="N6206" t="str">
        <f t="shared" si="192"/>
        <v>No Weather Impact</v>
      </c>
      <c r="O6206" t="str">
        <f t="shared" si="193"/>
        <v>Not Cancelled</v>
      </c>
      <c r="P6206" t="str">
        <f>TEXT(Table1[[#This Row],[Departure_Time]],"mmm yyyy")</f>
        <v>Sep 2024</v>
      </c>
    </row>
    <row r="6207" spans="1:16" x14ac:dyDescent="0.25">
      <c r="A6207" t="s">
        <v>1840</v>
      </c>
      <c r="B6207" t="s">
        <v>14</v>
      </c>
      <c r="C6207" t="s">
        <v>31</v>
      </c>
      <c r="D6207" s="5">
        <v>45240.686805555553</v>
      </c>
      <c r="E6207">
        <v>270</v>
      </c>
      <c r="F6207" t="s">
        <v>16</v>
      </c>
      <c r="G6207">
        <v>1449</v>
      </c>
      <c r="H6207" t="s">
        <v>18</v>
      </c>
      <c r="I6207" t="s">
        <v>18</v>
      </c>
      <c r="J6207">
        <v>8.6</v>
      </c>
      <c r="K6207">
        <v>18</v>
      </c>
      <c r="L6207">
        <v>0</v>
      </c>
      <c r="M6207">
        <v>1</v>
      </c>
      <c r="N6207" t="str">
        <f t="shared" si="192"/>
        <v>Weather Imapct</v>
      </c>
      <c r="O6207" t="str">
        <f t="shared" si="193"/>
        <v>Not Cancelled</v>
      </c>
      <c r="P6207" t="str">
        <f>TEXT(Table1[[#This Row],[Departure_Time]],"mmm yyyy")</f>
        <v>Nov 2023</v>
      </c>
    </row>
    <row r="6208" spans="1:16" x14ac:dyDescent="0.25">
      <c r="A6208" t="s">
        <v>1838</v>
      </c>
      <c r="B6208" t="s">
        <v>15</v>
      </c>
      <c r="C6208" t="s">
        <v>23</v>
      </c>
      <c r="D6208" s="5">
        <v>45456.145138888889</v>
      </c>
      <c r="E6208">
        <v>128</v>
      </c>
      <c r="F6208" t="s">
        <v>52</v>
      </c>
      <c r="G6208">
        <v>1250</v>
      </c>
      <c r="H6208" t="s">
        <v>21</v>
      </c>
      <c r="I6208" t="s">
        <v>24</v>
      </c>
      <c r="J6208">
        <v>8.4</v>
      </c>
      <c r="K6208">
        <v>2</v>
      </c>
      <c r="L6208">
        <v>0</v>
      </c>
      <c r="M6208">
        <v>0</v>
      </c>
      <c r="N6208" t="str">
        <f t="shared" si="192"/>
        <v>No Weather Impact</v>
      </c>
      <c r="O6208" t="str">
        <f t="shared" si="193"/>
        <v>Cancelled</v>
      </c>
      <c r="P6208" t="str">
        <f>TEXT(Table1[[#This Row],[Departure_Time]],"mmm yyyy")</f>
        <v>Jun 2024</v>
      </c>
    </row>
    <row r="6209" spans="1:16" x14ac:dyDescent="0.25">
      <c r="A6209" t="s">
        <v>1394</v>
      </c>
      <c r="B6209" t="s">
        <v>15</v>
      </c>
      <c r="C6209" t="s">
        <v>31</v>
      </c>
      <c r="D6209" s="5">
        <v>45288.443749999999</v>
      </c>
      <c r="E6209">
        <v>186</v>
      </c>
      <c r="F6209" t="s">
        <v>52</v>
      </c>
      <c r="G6209">
        <v>1053</v>
      </c>
      <c r="H6209" t="s">
        <v>21</v>
      </c>
      <c r="I6209" t="s">
        <v>18</v>
      </c>
      <c r="J6209">
        <v>9.6</v>
      </c>
      <c r="K6209">
        <v>7</v>
      </c>
      <c r="L6209">
        <v>0</v>
      </c>
      <c r="M6209">
        <v>1</v>
      </c>
      <c r="N6209" t="str">
        <f t="shared" si="192"/>
        <v>Weather Imapct</v>
      </c>
      <c r="O6209" t="str">
        <f t="shared" si="193"/>
        <v>Cancelled</v>
      </c>
      <c r="P6209" t="str">
        <f>TEXT(Table1[[#This Row],[Departure_Time]],"mmm yyyy")</f>
        <v>Dec 2023</v>
      </c>
    </row>
    <row r="6210" spans="1:16" x14ac:dyDescent="0.25">
      <c r="A6210" t="s">
        <v>516</v>
      </c>
      <c r="B6210" t="s">
        <v>23</v>
      </c>
      <c r="C6210" t="s">
        <v>14</v>
      </c>
      <c r="D6210" s="5">
        <v>45648.618055555555</v>
      </c>
      <c r="E6210">
        <v>142</v>
      </c>
      <c r="F6210" t="s">
        <v>16</v>
      </c>
      <c r="G6210">
        <v>720</v>
      </c>
      <c r="H6210" t="s">
        <v>18</v>
      </c>
      <c r="I6210" t="s">
        <v>24</v>
      </c>
      <c r="J6210">
        <v>8.6999999999999993</v>
      </c>
      <c r="K6210">
        <v>1</v>
      </c>
      <c r="L6210">
        <v>0</v>
      </c>
      <c r="M6210">
        <v>0</v>
      </c>
      <c r="N6210" t="str">
        <f t="shared" si="192"/>
        <v>No Weather Impact</v>
      </c>
      <c r="O6210" t="str">
        <f t="shared" si="193"/>
        <v>Not Cancelled</v>
      </c>
      <c r="P6210" t="str">
        <f>TEXT(Table1[[#This Row],[Departure_Time]],"mmm yyyy")</f>
        <v>Dec 2024</v>
      </c>
    </row>
    <row r="6211" spans="1:16" x14ac:dyDescent="0.25">
      <c r="A6211" t="s">
        <v>1555</v>
      </c>
      <c r="B6211" t="s">
        <v>23</v>
      </c>
      <c r="C6211" t="s">
        <v>26</v>
      </c>
      <c r="D6211" s="5">
        <v>45313.82916666667</v>
      </c>
      <c r="E6211">
        <v>70</v>
      </c>
      <c r="F6211" t="s">
        <v>16</v>
      </c>
      <c r="G6211">
        <v>679</v>
      </c>
      <c r="H6211" t="s">
        <v>17</v>
      </c>
      <c r="I6211" t="s">
        <v>24</v>
      </c>
      <c r="J6211">
        <v>5.2</v>
      </c>
      <c r="K6211">
        <v>2</v>
      </c>
      <c r="L6211">
        <v>0</v>
      </c>
      <c r="M6211">
        <v>0</v>
      </c>
      <c r="N6211" t="str">
        <f t="shared" ref="N6211:N6274" si="194">IF(M6211=1, "Weather Imapct", "No Weather Impact")</f>
        <v>No Weather Impact</v>
      </c>
      <c r="O6211" t="str">
        <f t="shared" ref="O6211:O6274" si="195">IF(F6211="Cancelled", "Cancelled", "Not Cancelled")</f>
        <v>Not Cancelled</v>
      </c>
      <c r="P6211" t="str">
        <f>TEXT(Table1[[#This Row],[Departure_Time]],"mmm yyyy")</f>
        <v>Jan 2024</v>
      </c>
    </row>
    <row r="6212" spans="1:16" x14ac:dyDescent="0.25">
      <c r="A6212" t="s">
        <v>1316</v>
      </c>
      <c r="B6212" t="s">
        <v>20</v>
      </c>
      <c r="C6212" t="s">
        <v>20</v>
      </c>
      <c r="D6212" s="5">
        <v>45265.463194444441</v>
      </c>
      <c r="E6212">
        <v>130</v>
      </c>
      <c r="F6212" t="s">
        <v>16</v>
      </c>
      <c r="G6212">
        <v>1514</v>
      </c>
      <c r="H6212" t="s">
        <v>18</v>
      </c>
      <c r="I6212" t="s">
        <v>24</v>
      </c>
      <c r="J6212">
        <v>8</v>
      </c>
      <c r="K6212">
        <v>9</v>
      </c>
      <c r="L6212">
        <v>0</v>
      </c>
      <c r="M6212">
        <v>0</v>
      </c>
      <c r="N6212" t="str">
        <f t="shared" si="194"/>
        <v>No Weather Impact</v>
      </c>
      <c r="O6212" t="str">
        <f t="shared" si="195"/>
        <v>Not Cancelled</v>
      </c>
      <c r="P6212" t="str">
        <f>TEXT(Table1[[#This Row],[Departure_Time]],"mmm yyyy")</f>
        <v>Dec 2023</v>
      </c>
    </row>
    <row r="6213" spans="1:16" x14ac:dyDescent="0.25">
      <c r="A6213" t="s">
        <v>1505</v>
      </c>
      <c r="B6213" t="s">
        <v>14</v>
      </c>
      <c r="C6213" t="s">
        <v>23</v>
      </c>
      <c r="D6213" s="5">
        <v>45321.822916666664</v>
      </c>
      <c r="E6213">
        <v>198</v>
      </c>
      <c r="F6213" t="s">
        <v>16</v>
      </c>
      <c r="G6213">
        <v>1435</v>
      </c>
      <c r="H6213" t="s">
        <v>21</v>
      </c>
      <c r="I6213" t="s">
        <v>24</v>
      </c>
      <c r="J6213">
        <v>8.3000000000000007</v>
      </c>
      <c r="K6213">
        <v>12</v>
      </c>
      <c r="L6213">
        <v>0</v>
      </c>
      <c r="M6213">
        <v>0</v>
      </c>
      <c r="N6213" t="str">
        <f t="shared" si="194"/>
        <v>No Weather Impact</v>
      </c>
      <c r="O6213" t="str">
        <f t="shared" si="195"/>
        <v>Not Cancelled</v>
      </c>
      <c r="P6213" t="str">
        <f>TEXT(Table1[[#This Row],[Departure_Time]],"mmm yyyy")</f>
        <v>Jan 2024</v>
      </c>
    </row>
    <row r="6214" spans="1:16" x14ac:dyDescent="0.25">
      <c r="A6214" t="s">
        <v>1212</v>
      </c>
      <c r="B6214" t="s">
        <v>36</v>
      </c>
      <c r="C6214" t="s">
        <v>20</v>
      </c>
      <c r="D6214" s="5">
        <v>45570.399305555555</v>
      </c>
      <c r="E6214">
        <v>221</v>
      </c>
      <c r="F6214" t="s">
        <v>16</v>
      </c>
      <c r="G6214">
        <v>1124</v>
      </c>
      <c r="H6214" t="s">
        <v>27</v>
      </c>
      <c r="I6214" t="s">
        <v>24</v>
      </c>
      <c r="J6214">
        <v>8.4</v>
      </c>
      <c r="K6214">
        <v>8</v>
      </c>
      <c r="L6214">
        <v>0</v>
      </c>
      <c r="M6214">
        <v>0</v>
      </c>
      <c r="N6214" t="str">
        <f t="shared" si="194"/>
        <v>No Weather Impact</v>
      </c>
      <c r="O6214" t="str">
        <f t="shared" si="195"/>
        <v>Not Cancelled</v>
      </c>
      <c r="P6214" t="str">
        <f>TEXT(Table1[[#This Row],[Departure_Time]],"mmm yyyy")</f>
        <v>Oct 2024</v>
      </c>
    </row>
    <row r="6215" spans="1:16" x14ac:dyDescent="0.25">
      <c r="A6215" t="s">
        <v>961</v>
      </c>
      <c r="B6215" t="s">
        <v>20</v>
      </c>
      <c r="C6215" t="s">
        <v>26</v>
      </c>
      <c r="D6215" s="5">
        <v>45716.491666666669</v>
      </c>
      <c r="E6215">
        <v>120</v>
      </c>
      <c r="F6215" t="s">
        <v>16</v>
      </c>
      <c r="G6215">
        <v>1342</v>
      </c>
      <c r="H6215" t="s">
        <v>27</v>
      </c>
      <c r="I6215" t="s">
        <v>18</v>
      </c>
      <c r="J6215">
        <v>5.5</v>
      </c>
      <c r="K6215">
        <v>2</v>
      </c>
      <c r="L6215">
        <v>0</v>
      </c>
      <c r="M6215">
        <v>0</v>
      </c>
      <c r="N6215" t="str">
        <f t="shared" si="194"/>
        <v>No Weather Impact</v>
      </c>
      <c r="O6215" t="str">
        <f t="shared" si="195"/>
        <v>Not Cancelled</v>
      </c>
      <c r="P6215" t="str">
        <f>TEXT(Table1[[#This Row],[Departure_Time]],"mmm yyyy")</f>
        <v>Feb 2025</v>
      </c>
    </row>
    <row r="6216" spans="1:16" x14ac:dyDescent="0.25">
      <c r="A6216" t="s">
        <v>390</v>
      </c>
      <c r="B6216" t="s">
        <v>20</v>
      </c>
      <c r="C6216" t="s">
        <v>20</v>
      </c>
      <c r="D6216" s="5">
        <v>45755.748611111114</v>
      </c>
      <c r="E6216">
        <v>289</v>
      </c>
      <c r="F6216" t="s">
        <v>41</v>
      </c>
      <c r="G6216">
        <v>893</v>
      </c>
      <c r="H6216" t="s">
        <v>18</v>
      </c>
      <c r="I6216" t="s">
        <v>24</v>
      </c>
      <c r="J6216">
        <v>9.1</v>
      </c>
      <c r="K6216">
        <v>2</v>
      </c>
      <c r="L6216">
        <v>0</v>
      </c>
      <c r="M6216">
        <v>0</v>
      </c>
      <c r="N6216" t="str">
        <f t="shared" si="194"/>
        <v>No Weather Impact</v>
      </c>
      <c r="O6216" t="str">
        <f t="shared" si="195"/>
        <v>Not Cancelled</v>
      </c>
      <c r="P6216" t="str">
        <f>TEXT(Table1[[#This Row],[Departure_Time]],"mmm yyyy")</f>
        <v>Apr 2025</v>
      </c>
    </row>
    <row r="6217" spans="1:16" x14ac:dyDescent="0.25">
      <c r="A6217" t="s">
        <v>659</v>
      </c>
      <c r="B6217" t="s">
        <v>29</v>
      </c>
      <c r="C6217" t="s">
        <v>20</v>
      </c>
      <c r="D6217" s="5">
        <v>45591.003472222219</v>
      </c>
      <c r="E6217">
        <v>280</v>
      </c>
      <c r="F6217" t="s">
        <v>16</v>
      </c>
      <c r="G6217">
        <v>993</v>
      </c>
      <c r="H6217" t="s">
        <v>27</v>
      </c>
      <c r="I6217" t="s">
        <v>18</v>
      </c>
      <c r="J6217">
        <v>9.5</v>
      </c>
      <c r="K6217">
        <v>1</v>
      </c>
      <c r="L6217">
        <v>0</v>
      </c>
      <c r="M6217">
        <v>0</v>
      </c>
      <c r="N6217" t="str">
        <f t="shared" si="194"/>
        <v>No Weather Impact</v>
      </c>
      <c r="O6217" t="str">
        <f t="shared" si="195"/>
        <v>Not Cancelled</v>
      </c>
      <c r="P6217" t="str">
        <f>TEXT(Table1[[#This Row],[Departure_Time]],"mmm yyyy")</f>
        <v>Oct 2024</v>
      </c>
    </row>
    <row r="6218" spans="1:16" x14ac:dyDescent="0.25">
      <c r="A6218" t="s">
        <v>187</v>
      </c>
      <c r="B6218" t="s">
        <v>14</v>
      </c>
      <c r="C6218" t="s">
        <v>15</v>
      </c>
      <c r="D6218" s="5">
        <v>45390.745138888888</v>
      </c>
      <c r="E6218">
        <v>172</v>
      </c>
      <c r="F6218" t="s">
        <v>41</v>
      </c>
      <c r="G6218">
        <v>1224</v>
      </c>
      <c r="H6218" t="s">
        <v>18</v>
      </c>
      <c r="I6218" t="s">
        <v>39</v>
      </c>
      <c r="J6218">
        <v>7.1</v>
      </c>
      <c r="K6218">
        <v>16</v>
      </c>
      <c r="L6218">
        <v>0</v>
      </c>
      <c r="M6218">
        <v>0</v>
      </c>
      <c r="N6218" t="str">
        <f t="shared" si="194"/>
        <v>No Weather Impact</v>
      </c>
      <c r="O6218" t="str">
        <f t="shared" si="195"/>
        <v>Not Cancelled</v>
      </c>
      <c r="P6218" t="str">
        <f>TEXT(Table1[[#This Row],[Departure_Time]],"mmm yyyy")</f>
        <v>Apr 2024</v>
      </c>
    </row>
    <row r="6219" spans="1:16" x14ac:dyDescent="0.25">
      <c r="A6219" t="s">
        <v>545</v>
      </c>
      <c r="B6219" t="s">
        <v>20</v>
      </c>
      <c r="C6219" t="s">
        <v>20</v>
      </c>
      <c r="D6219" s="5">
        <v>45332.761111111111</v>
      </c>
      <c r="E6219">
        <v>99</v>
      </c>
      <c r="F6219" t="s">
        <v>16</v>
      </c>
      <c r="G6219">
        <v>1695</v>
      </c>
      <c r="H6219" t="s">
        <v>21</v>
      </c>
      <c r="I6219" t="s">
        <v>39</v>
      </c>
      <c r="J6219">
        <v>8.3000000000000007</v>
      </c>
      <c r="K6219">
        <v>8</v>
      </c>
      <c r="L6219">
        <v>0</v>
      </c>
      <c r="M6219">
        <v>0</v>
      </c>
      <c r="N6219" t="str">
        <f t="shared" si="194"/>
        <v>No Weather Impact</v>
      </c>
      <c r="O6219" t="str">
        <f t="shared" si="195"/>
        <v>Not Cancelled</v>
      </c>
      <c r="P6219" t="str">
        <f>TEXT(Table1[[#This Row],[Departure_Time]],"mmm yyyy")</f>
        <v>Feb 2024</v>
      </c>
    </row>
    <row r="6220" spans="1:16" x14ac:dyDescent="0.25">
      <c r="A6220" t="s">
        <v>173</v>
      </c>
      <c r="B6220" t="s">
        <v>26</v>
      </c>
      <c r="C6220" t="s">
        <v>26</v>
      </c>
      <c r="D6220" s="5">
        <v>45596.194444444445</v>
      </c>
      <c r="E6220">
        <v>137</v>
      </c>
      <c r="F6220" t="s">
        <v>16</v>
      </c>
      <c r="G6220">
        <v>1511</v>
      </c>
      <c r="H6220" t="s">
        <v>21</v>
      </c>
      <c r="I6220" t="s">
        <v>24</v>
      </c>
      <c r="J6220">
        <v>5.6</v>
      </c>
      <c r="K6220">
        <v>8</v>
      </c>
      <c r="L6220">
        <v>0</v>
      </c>
      <c r="M6220">
        <v>1</v>
      </c>
      <c r="N6220" t="str">
        <f t="shared" si="194"/>
        <v>Weather Imapct</v>
      </c>
      <c r="O6220" t="str">
        <f t="shared" si="195"/>
        <v>Not Cancelled</v>
      </c>
      <c r="P6220" t="str">
        <f>TEXT(Table1[[#This Row],[Departure_Time]],"mmm yyyy")</f>
        <v>Oct 2024</v>
      </c>
    </row>
    <row r="6221" spans="1:16" x14ac:dyDescent="0.25">
      <c r="A6221" t="s">
        <v>855</v>
      </c>
      <c r="B6221" t="s">
        <v>14</v>
      </c>
      <c r="C6221" t="s">
        <v>31</v>
      </c>
      <c r="D6221" s="5">
        <v>45739.515972222223</v>
      </c>
      <c r="E6221">
        <v>255</v>
      </c>
      <c r="F6221" t="s">
        <v>16</v>
      </c>
      <c r="G6221">
        <v>1059</v>
      </c>
      <c r="H6221" t="s">
        <v>27</v>
      </c>
      <c r="I6221" t="s">
        <v>24</v>
      </c>
      <c r="J6221">
        <v>8.4</v>
      </c>
      <c r="K6221">
        <v>1</v>
      </c>
      <c r="L6221">
        <v>0</v>
      </c>
      <c r="M6221">
        <v>0</v>
      </c>
      <c r="N6221" t="str">
        <f t="shared" si="194"/>
        <v>No Weather Impact</v>
      </c>
      <c r="O6221" t="str">
        <f t="shared" si="195"/>
        <v>Not Cancelled</v>
      </c>
      <c r="P6221" t="str">
        <f>TEXT(Table1[[#This Row],[Departure_Time]],"mmm yyyy")</f>
        <v>Mar 2025</v>
      </c>
    </row>
    <row r="6222" spans="1:16" x14ac:dyDescent="0.25">
      <c r="A6222" t="s">
        <v>1261</v>
      </c>
      <c r="B6222" t="s">
        <v>20</v>
      </c>
      <c r="C6222" t="s">
        <v>31</v>
      </c>
      <c r="D6222" s="5">
        <v>45083.966666666667</v>
      </c>
      <c r="E6222">
        <v>143</v>
      </c>
      <c r="F6222" t="s">
        <v>16</v>
      </c>
      <c r="G6222">
        <v>1374</v>
      </c>
      <c r="H6222" t="s">
        <v>18</v>
      </c>
      <c r="I6222" t="s">
        <v>24</v>
      </c>
      <c r="J6222">
        <v>8</v>
      </c>
      <c r="K6222">
        <v>13</v>
      </c>
      <c r="L6222">
        <v>0</v>
      </c>
      <c r="M6222">
        <v>0</v>
      </c>
      <c r="N6222" t="str">
        <f t="shared" si="194"/>
        <v>No Weather Impact</v>
      </c>
      <c r="O6222" t="str">
        <f t="shared" si="195"/>
        <v>Not Cancelled</v>
      </c>
      <c r="P6222" t="str">
        <f>TEXT(Table1[[#This Row],[Departure_Time]],"mmm yyyy")</f>
        <v>Jun 2023</v>
      </c>
    </row>
    <row r="6223" spans="1:16" x14ac:dyDescent="0.25">
      <c r="A6223" t="s">
        <v>1940</v>
      </c>
      <c r="B6223" t="s">
        <v>31</v>
      </c>
      <c r="C6223" t="s">
        <v>14</v>
      </c>
      <c r="D6223" s="5">
        <v>45645.354166666664</v>
      </c>
      <c r="E6223">
        <v>210</v>
      </c>
      <c r="F6223" t="s">
        <v>16</v>
      </c>
      <c r="G6223">
        <v>1035</v>
      </c>
      <c r="H6223" t="s">
        <v>17</v>
      </c>
      <c r="I6223" t="s">
        <v>24</v>
      </c>
      <c r="J6223">
        <v>6.1</v>
      </c>
      <c r="K6223">
        <v>15</v>
      </c>
      <c r="L6223">
        <v>0</v>
      </c>
      <c r="M6223">
        <v>0</v>
      </c>
      <c r="N6223" t="str">
        <f t="shared" si="194"/>
        <v>No Weather Impact</v>
      </c>
      <c r="O6223" t="str">
        <f t="shared" si="195"/>
        <v>Not Cancelled</v>
      </c>
      <c r="P6223" t="str">
        <f>TEXT(Table1[[#This Row],[Departure_Time]],"mmm yyyy")</f>
        <v>Dec 2024</v>
      </c>
    </row>
    <row r="6224" spans="1:16" x14ac:dyDescent="0.25">
      <c r="A6224" t="s">
        <v>617</v>
      </c>
      <c r="B6224" t="s">
        <v>36</v>
      </c>
      <c r="C6224" t="s">
        <v>15</v>
      </c>
      <c r="D6224" s="5">
        <v>45615.340277777781</v>
      </c>
      <c r="E6224">
        <v>70</v>
      </c>
      <c r="F6224" t="s">
        <v>16</v>
      </c>
      <c r="G6224">
        <v>1368</v>
      </c>
      <c r="H6224" t="s">
        <v>18</v>
      </c>
      <c r="I6224" t="s">
        <v>130</v>
      </c>
      <c r="J6224">
        <v>5.4</v>
      </c>
      <c r="K6224">
        <v>4</v>
      </c>
      <c r="L6224">
        <v>1</v>
      </c>
      <c r="M6224">
        <v>0</v>
      </c>
      <c r="N6224" t="str">
        <f t="shared" si="194"/>
        <v>No Weather Impact</v>
      </c>
      <c r="O6224" t="str">
        <f t="shared" si="195"/>
        <v>Not Cancelled</v>
      </c>
      <c r="P6224" t="str">
        <f>TEXT(Table1[[#This Row],[Departure_Time]],"mmm yyyy")</f>
        <v>Nov 2024</v>
      </c>
    </row>
    <row r="6225" spans="1:16" x14ac:dyDescent="0.25">
      <c r="A6225" t="s">
        <v>1876</v>
      </c>
      <c r="B6225" t="s">
        <v>36</v>
      </c>
      <c r="C6225" t="s">
        <v>29</v>
      </c>
      <c r="D6225" s="5">
        <v>45275.259027777778</v>
      </c>
      <c r="E6225">
        <v>139</v>
      </c>
      <c r="F6225" t="s">
        <v>16</v>
      </c>
      <c r="G6225">
        <v>1351</v>
      </c>
      <c r="H6225" t="s">
        <v>27</v>
      </c>
      <c r="I6225" t="s">
        <v>18</v>
      </c>
      <c r="J6225">
        <v>8.6</v>
      </c>
      <c r="K6225">
        <v>31</v>
      </c>
      <c r="L6225">
        <v>0</v>
      </c>
      <c r="M6225">
        <v>0</v>
      </c>
      <c r="N6225" t="str">
        <f t="shared" si="194"/>
        <v>No Weather Impact</v>
      </c>
      <c r="O6225" t="str">
        <f t="shared" si="195"/>
        <v>Not Cancelled</v>
      </c>
      <c r="P6225" t="str">
        <f>TEXT(Table1[[#This Row],[Departure_Time]],"mmm yyyy")</f>
        <v>Dec 2023</v>
      </c>
    </row>
    <row r="6226" spans="1:16" x14ac:dyDescent="0.25">
      <c r="A6226" t="s">
        <v>1151</v>
      </c>
      <c r="B6226" t="s">
        <v>29</v>
      </c>
      <c r="C6226" t="s">
        <v>31</v>
      </c>
      <c r="D6226" s="5">
        <v>45382.194444444445</v>
      </c>
      <c r="E6226">
        <v>182</v>
      </c>
      <c r="F6226" t="s">
        <v>41</v>
      </c>
      <c r="G6226">
        <v>942</v>
      </c>
      <c r="H6226" t="s">
        <v>21</v>
      </c>
      <c r="I6226" t="s">
        <v>39</v>
      </c>
      <c r="J6226">
        <v>7.6</v>
      </c>
      <c r="K6226">
        <v>8</v>
      </c>
      <c r="L6226">
        <v>0</v>
      </c>
      <c r="M6226">
        <v>0</v>
      </c>
      <c r="N6226" t="str">
        <f t="shared" si="194"/>
        <v>No Weather Impact</v>
      </c>
      <c r="O6226" t="str">
        <f t="shared" si="195"/>
        <v>Not Cancelled</v>
      </c>
      <c r="P6226" t="str">
        <f>TEXT(Table1[[#This Row],[Departure_Time]],"mmm yyyy")</f>
        <v>Mar 2024</v>
      </c>
    </row>
    <row r="6227" spans="1:16" x14ac:dyDescent="0.25">
      <c r="A6227" t="s">
        <v>244</v>
      </c>
      <c r="B6227" t="s">
        <v>23</v>
      </c>
      <c r="C6227" t="s">
        <v>20</v>
      </c>
      <c r="D6227" s="5">
        <v>45689.736111111109</v>
      </c>
      <c r="E6227">
        <v>232</v>
      </c>
      <c r="F6227" t="s">
        <v>16</v>
      </c>
      <c r="G6227">
        <v>515</v>
      </c>
      <c r="H6227" t="s">
        <v>17</v>
      </c>
      <c r="I6227" t="s">
        <v>24</v>
      </c>
      <c r="J6227">
        <v>6.9</v>
      </c>
      <c r="K6227">
        <v>1</v>
      </c>
      <c r="L6227">
        <v>1</v>
      </c>
      <c r="M6227">
        <v>0</v>
      </c>
      <c r="N6227" t="str">
        <f t="shared" si="194"/>
        <v>No Weather Impact</v>
      </c>
      <c r="O6227" t="str">
        <f t="shared" si="195"/>
        <v>Not Cancelled</v>
      </c>
      <c r="P6227" t="str">
        <f>TEXT(Table1[[#This Row],[Departure_Time]],"mmm yyyy")</f>
        <v>Feb 2025</v>
      </c>
    </row>
    <row r="6228" spans="1:16" x14ac:dyDescent="0.25">
      <c r="A6228" t="s">
        <v>398</v>
      </c>
      <c r="B6228" t="s">
        <v>15</v>
      </c>
      <c r="C6228" t="s">
        <v>26</v>
      </c>
      <c r="D6228" s="5">
        <v>45090.145138888889</v>
      </c>
      <c r="E6228">
        <v>313</v>
      </c>
      <c r="F6228" t="s">
        <v>16</v>
      </c>
      <c r="G6228">
        <v>1712</v>
      </c>
      <c r="H6228" t="s">
        <v>17</v>
      </c>
      <c r="I6228" t="s">
        <v>24</v>
      </c>
      <c r="J6228">
        <v>8.3000000000000007</v>
      </c>
      <c r="K6228">
        <v>11</v>
      </c>
      <c r="L6228">
        <v>0</v>
      </c>
      <c r="M6228">
        <v>0</v>
      </c>
      <c r="N6228" t="str">
        <f t="shared" si="194"/>
        <v>No Weather Impact</v>
      </c>
      <c r="O6228" t="str">
        <f t="shared" si="195"/>
        <v>Not Cancelled</v>
      </c>
      <c r="P6228" t="str">
        <f>TEXT(Table1[[#This Row],[Departure_Time]],"mmm yyyy")</f>
        <v>Jun 2023</v>
      </c>
    </row>
    <row r="6229" spans="1:16" x14ac:dyDescent="0.25">
      <c r="A6229" t="s">
        <v>492</v>
      </c>
      <c r="B6229" t="s">
        <v>26</v>
      </c>
      <c r="C6229" t="s">
        <v>36</v>
      </c>
      <c r="D6229" s="5">
        <v>45700.408333333333</v>
      </c>
      <c r="E6229">
        <v>233</v>
      </c>
      <c r="F6229" t="s">
        <v>16</v>
      </c>
      <c r="G6229">
        <v>1429</v>
      </c>
      <c r="H6229" t="s">
        <v>27</v>
      </c>
      <c r="I6229" t="s">
        <v>39</v>
      </c>
      <c r="J6229">
        <v>5.2</v>
      </c>
      <c r="K6229">
        <v>2</v>
      </c>
      <c r="L6229">
        <v>0</v>
      </c>
      <c r="M6229">
        <v>1</v>
      </c>
      <c r="N6229" t="str">
        <f t="shared" si="194"/>
        <v>Weather Imapct</v>
      </c>
      <c r="O6229" t="str">
        <f t="shared" si="195"/>
        <v>Not Cancelled</v>
      </c>
      <c r="P6229" t="str">
        <f>TEXT(Table1[[#This Row],[Departure_Time]],"mmm yyyy")</f>
        <v>Feb 2025</v>
      </c>
    </row>
    <row r="6230" spans="1:16" x14ac:dyDescent="0.25">
      <c r="A6230" t="s">
        <v>1595</v>
      </c>
      <c r="B6230" t="s">
        <v>14</v>
      </c>
      <c r="C6230" t="s">
        <v>23</v>
      </c>
      <c r="D6230" s="5">
        <v>45053.404861111114</v>
      </c>
      <c r="E6230">
        <v>103</v>
      </c>
      <c r="F6230" t="s">
        <v>16</v>
      </c>
      <c r="G6230">
        <v>1373</v>
      </c>
      <c r="H6230" t="s">
        <v>17</v>
      </c>
      <c r="I6230" t="s">
        <v>24</v>
      </c>
      <c r="J6230">
        <v>4.2</v>
      </c>
      <c r="K6230">
        <v>25</v>
      </c>
      <c r="L6230">
        <v>0</v>
      </c>
      <c r="M6230">
        <v>0</v>
      </c>
      <c r="N6230" t="str">
        <f t="shared" si="194"/>
        <v>No Weather Impact</v>
      </c>
      <c r="O6230" t="str">
        <f t="shared" si="195"/>
        <v>Not Cancelled</v>
      </c>
      <c r="P6230" t="str">
        <f>TEXT(Table1[[#This Row],[Departure_Time]],"mmm yyyy")</f>
        <v>May 2023</v>
      </c>
    </row>
    <row r="6231" spans="1:16" x14ac:dyDescent="0.25">
      <c r="A6231" t="s">
        <v>618</v>
      </c>
      <c r="B6231" t="s">
        <v>14</v>
      </c>
      <c r="C6231" t="s">
        <v>23</v>
      </c>
      <c r="D6231" s="5">
        <v>45305.935416666667</v>
      </c>
      <c r="E6231">
        <v>218</v>
      </c>
      <c r="F6231" t="s">
        <v>41</v>
      </c>
      <c r="G6231">
        <v>1610</v>
      </c>
      <c r="H6231" t="s">
        <v>27</v>
      </c>
      <c r="I6231" t="s">
        <v>39</v>
      </c>
      <c r="J6231">
        <v>5.5</v>
      </c>
      <c r="K6231">
        <v>9</v>
      </c>
      <c r="L6231">
        <v>0</v>
      </c>
      <c r="M6231">
        <v>0</v>
      </c>
      <c r="N6231" t="str">
        <f t="shared" si="194"/>
        <v>No Weather Impact</v>
      </c>
      <c r="O6231" t="str">
        <f t="shared" si="195"/>
        <v>Not Cancelled</v>
      </c>
      <c r="P6231" t="str">
        <f>TEXT(Table1[[#This Row],[Departure_Time]],"mmm yyyy")</f>
        <v>Jan 2024</v>
      </c>
    </row>
    <row r="6232" spans="1:16" x14ac:dyDescent="0.25">
      <c r="A6232" t="s">
        <v>599</v>
      </c>
      <c r="B6232" t="s">
        <v>23</v>
      </c>
      <c r="C6232" t="s">
        <v>29</v>
      </c>
      <c r="D6232" s="5">
        <v>45383.44027777778</v>
      </c>
      <c r="E6232">
        <v>184</v>
      </c>
      <c r="F6232" t="s">
        <v>16</v>
      </c>
      <c r="G6232">
        <v>1013</v>
      </c>
      <c r="H6232" t="s">
        <v>27</v>
      </c>
      <c r="I6232" t="s">
        <v>18</v>
      </c>
      <c r="J6232">
        <v>8.8000000000000007</v>
      </c>
      <c r="K6232">
        <v>6</v>
      </c>
      <c r="L6232">
        <v>0</v>
      </c>
      <c r="M6232">
        <v>0</v>
      </c>
      <c r="N6232" t="str">
        <f t="shared" si="194"/>
        <v>No Weather Impact</v>
      </c>
      <c r="O6232" t="str">
        <f t="shared" si="195"/>
        <v>Not Cancelled</v>
      </c>
      <c r="P6232" t="str">
        <f>TEXT(Table1[[#This Row],[Departure_Time]],"mmm yyyy")</f>
        <v>Apr 2024</v>
      </c>
    </row>
    <row r="6233" spans="1:16" x14ac:dyDescent="0.25">
      <c r="A6233" t="s">
        <v>1220</v>
      </c>
      <c r="B6233" t="s">
        <v>36</v>
      </c>
      <c r="C6233" t="s">
        <v>15</v>
      </c>
      <c r="D6233" s="5">
        <v>45461.540277777778</v>
      </c>
      <c r="E6233">
        <v>154</v>
      </c>
      <c r="F6233" t="s">
        <v>16</v>
      </c>
      <c r="G6233">
        <v>1209</v>
      </c>
      <c r="H6233" t="s">
        <v>17</v>
      </c>
      <c r="I6233" t="s">
        <v>18</v>
      </c>
      <c r="J6233">
        <v>8.4</v>
      </c>
      <c r="K6233">
        <v>19</v>
      </c>
      <c r="L6233">
        <v>0</v>
      </c>
      <c r="M6233">
        <v>0</v>
      </c>
      <c r="N6233" t="str">
        <f t="shared" si="194"/>
        <v>No Weather Impact</v>
      </c>
      <c r="O6233" t="str">
        <f t="shared" si="195"/>
        <v>Not Cancelled</v>
      </c>
      <c r="P6233" t="str">
        <f>TEXT(Table1[[#This Row],[Departure_Time]],"mmm yyyy")</f>
        <v>Jun 2024</v>
      </c>
    </row>
    <row r="6234" spans="1:16" x14ac:dyDescent="0.25">
      <c r="A6234" t="s">
        <v>409</v>
      </c>
      <c r="B6234" t="s">
        <v>36</v>
      </c>
      <c r="C6234" t="s">
        <v>20</v>
      </c>
      <c r="D6234" s="5">
        <v>45223.690972222219</v>
      </c>
      <c r="E6234">
        <v>122</v>
      </c>
      <c r="F6234" t="s">
        <v>16</v>
      </c>
      <c r="G6234">
        <v>1395</v>
      </c>
      <c r="H6234" t="s">
        <v>21</v>
      </c>
      <c r="I6234" t="s">
        <v>24</v>
      </c>
      <c r="J6234">
        <v>8.1</v>
      </c>
      <c r="K6234">
        <v>9</v>
      </c>
      <c r="L6234">
        <v>0</v>
      </c>
      <c r="M6234">
        <v>0</v>
      </c>
      <c r="N6234" t="str">
        <f t="shared" si="194"/>
        <v>No Weather Impact</v>
      </c>
      <c r="O6234" t="str">
        <f t="shared" si="195"/>
        <v>Not Cancelled</v>
      </c>
      <c r="P6234" t="str">
        <f>TEXT(Table1[[#This Row],[Departure_Time]],"mmm yyyy")</f>
        <v>Oct 2023</v>
      </c>
    </row>
    <row r="6235" spans="1:16" x14ac:dyDescent="0.25">
      <c r="A6235" t="s">
        <v>946</v>
      </c>
      <c r="B6235" t="s">
        <v>29</v>
      </c>
      <c r="C6235" t="s">
        <v>20</v>
      </c>
      <c r="D6235" s="5">
        <v>45197.573611111111</v>
      </c>
      <c r="E6235">
        <v>143</v>
      </c>
      <c r="F6235" t="s">
        <v>52</v>
      </c>
      <c r="G6235">
        <v>1388</v>
      </c>
      <c r="H6235" t="s">
        <v>18</v>
      </c>
      <c r="I6235" t="s">
        <v>24</v>
      </c>
      <c r="J6235">
        <v>8.4</v>
      </c>
      <c r="K6235">
        <v>12</v>
      </c>
      <c r="L6235">
        <v>0</v>
      </c>
      <c r="M6235">
        <v>0</v>
      </c>
      <c r="N6235" t="str">
        <f t="shared" si="194"/>
        <v>No Weather Impact</v>
      </c>
      <c r="O6235" t="str">
        <f t="shared" si="195"/>
        <v>Cancelled</v>
      </c>
      <c r="P6235" t="str">
        <f>TEXT(Table1[[#This Row],[Departure_Time]],"mmm yyyy")</f>
        <v>Sep 2023</v>
      </c>
    </row>
    <row r="6236" spans="1:16" x14ac:dyDescent="0.25">
      <c r="A6236" t="s">
        <v>1532</v>
      </c>
      <c r="B6236" t="s">
        <v>20</v>
      </c>
      <c r="C6236" t="s">
        <v>14</v>
      </c>
      <c r="D6236" s="5">
        <v>45092.928472222222</v>
      </c>
      <c r="E6236">
        <v>189</v>
      </c>
      <c r="F6236" t="s">
        <v>16</v>
      </c>
      <c r="G6236">
        <v>1468</v>
      </c>
      <c r="H6236" t="s">
        <v>21</v>
      </c>
      <c r="I6236" t="s">
        <v>24</v>
      </c>
      <c r="J6236">
        <v>8.3000000000000007</v>
      </c>
      <c r="K6236">
        <v>0</v>
      </c>
      <c r="L6236">
        <v>0</v>
      </c>
      <c r="M6236">
        <v>0</v>
      </c>
      <c r="N6236" t="str">
        <f t="shared" si="194"/>
        <v>No Weather Impact</v>
      </c>
      <c r="O6236" t="str">
        <f t="shared" si="195"/>
        <v>Not Cancelled</v>
      </c>
      <c r="P6236" t="str">
        <f>TEXT(Table1[[#This Row],[Departure_Time]],"mmm yyyy")</f>
        <v>Jun 2023</v>
      </c>
    </row>
    <row r="6237" spans="1:16" x14ac:dyDescent="0.25">
      <c r="A6237" t="s">
        <v>996</v>
      </c>
      <c r="B6237" t="s">
        <v>20</v>
      </c>
      <c r="C6237" t="s">
        <v>29</v>
      </c>
      <c r="D6237" s="5">
        <v>45302.090277777781</v>
      </c>
      <c r="E6237">
        <v>195</v>
      </c>
      <c r="F6237" t="s">
        <v>16</v>
      </c>
      <c r="G6237">
        <v>1322</v>
      </c>
      <c r="H6237" t="s">
        <v>21</v>
      </c>
      <c r="I6237" t="s">
        <v>24</v>
      </c>
      <c r="J6237">
        <v>8</v>
      </c>
      <c r="K6237">
        <v>1</v>
      </c>
      <c r="L6237">
        <v>0</v>
      </c>
      <c r="M6237">
        <v>0</v>
      </c>
      <c r="N6237" t="str">
        <f t="shared" si="194"/>
        <v>No Weather Impact</v>
      </c>
      <c r="O6237" t="str">
        <f t="shared" si="195"/>
        <v>Not Cancelled</v>
      </c>
      <c r="P6237" t="str">
        <f>TEXT(Table1[[#This Row],[Departure_Time]],"mmm yyyy")</f>
        <v>Jan 2024</v>
      </c>
    </row>
    <row r="6238" spans="1:16" x14ac:dyDescent="0.25">
      <c r="A6238" t="s">
        <v>1244</v>
      </c>
      <c r="B6238" t="s">
        <v>15</v>
      </c>
      <c r="C6238" t="s">
        <v>31</v>
      </c>
      <c r="D6238" s="5">
        <v>45333.604166666664</v>
      </c>
      <c r="E6238">
        <v>205</v>
      </c>
      <c r="F6238" t="s">
        <v>16</v>
      </c>
      <c r="G6238">
        <v>1309</v>
      </c>
      <c r="H6238" t="s">
        <v>18</v>
      </c>
      <c r="I6238" t="s">
        <v>24</v>
      </c>
      <c r="J6238">
        <v>6.3</v>
      </c>
      <c r="K6238">
        <v>22</v>
      </c>
      <c r="L6238">
        <v>0</v>
      </c>
      <c r="M6238">
        <v>1</v>
      </c>
      <c r="N6238" t="str">
        <f t="shared" si="194"/>
        <v>Weather Imapct</v>
      </c>
      <c r="O6238" t="str">
        <f t="shared" si="195"/>
        <v>Not Cancelled</v>
      </c>
      <c r="P6238" t="str">
        <f>TEXT(Table1[[#This Row],[Departure_Time]],"mmm yyyy")</f>
        <v>Feb 2024</v>
      </c>
    </row>
    <row r="6239" spans="1:16" x14ac:dyDescent="0.25">
      <c r="A6239" t="s">
        <v>300</v>
      </c>
      <c r="B6239" t="s">
        <v>26</v>
      </c>
      <c r="C6239" t="s">
        <v>26</v>
      </c>
      <c r="D6239" s="5">
        <v>45495.026388888888</v>
      </c>
      <c r="E6239">
        <v>148</v>
      </c>
      <c r="F6239" t="s">
        <v>16</v>
      </c>
      <c r="G6239">
        <v>1080</v>
      </c>
      <c r="H6239" t="s">
        <v>27</v>
      </c>
      <c r="I6239" t="s">
        <v>39</v>
      </c>
      <c r="J6239">
        <v>5.9</v>
      </c>
      <c r="K6239">
        <v>11</v>
      </c>
      <c r="L6239">
        <v>0</v>
      </c>
      <c r="M6239">
        <v>0</v>
      </c>
      <c r="N6239" t="str">
        <f t="shared" si="194"/>
        <v>No Weather Impact</v>
      </c>
      <c r="O6239" t="str">
        <f t="shared" si="195"/>
        <v>Not Cancelled</v>
      </c>
      <c r="P6239" t="str">
        <f>TEXT(Table1[[#This Row],[Departure_Time]],"mmm yyyy")</f>
        <v>Jul 2024</v>
      </c>
    </row>
    <row r="6240" spans="1:16" x14ac:dyDescent="0.25">
      <c r="A6240" t="s">
        <v>227</v>
      </c>
      <c r="B6240" t="s">
        <v>36</v>
      </c>
      <c r="C6240" t="s">
        <v>15</v>
      </c>
      <c r="D6240" s="5">
        <v>45069.75277777778</v>
      </c>
      <c r="E6240">
        <v>184</v>
      </c>
      <c r="F6240" t="s">
        <v>16</v>
      </c>
      <c r="G6240">
        <v>1145</v>
      </c>
      <c r="H6240" t="s">
        <v>18</v>
      </c>
      <c r="I6240" t="s">
        <v>39</v>
      </c>
      <c r="J6240">
        <v>5.6</v>
      </c>
      <c r="K6240">
        <v>0</v>
      </c>
      <c r="L6240">
        <v>0</v>
      </c>
      <c r="M6240">
        <v>1</v>
      </c>
      <c r="N6240" t="str">
        <f t="shared" si="194"/>
        <v>Weather Imapct</v>
      </c>
      <c r="O6240" t="str">
        <f t="shared" si="195"/>
        <v>Not Cancelled</v>
      </c>
      <c r="P6240" t="str">
        <f>TEXT(Table1[[#This Row],[Departure_Time]],"mmm yyyy")</f>
        <v>May 2023</v>
      </c>
    </row>
    <row r="6241" spans="1:16" x14ac:dyDescent="0.25">
      <c r="A6241" t="s">
        <v>1233</v>
      </c>
      <c r="B6241" t="s">
        <v>31</v>
      </c>
      <c r="C6241" t="s">
        <v>29</v>
      </c>
      <c r="D6241" s="5">
        <v>45214.817361111112</v>
      </c>
      <c r="E6241">
        <v>125</v>
      </c>
      <c r="F6241" t="s">
        <v>16</v>
      </c>
      <c r="G6241">
        <v>1143</v>
      </c>
      <c r="H6241" t="s">
        <v>27</v>
      </c>
      <c r="I6241" t="s">
        <v>24</v>
      </c>
      <c r="J6241">
        <v>6</v>
      </c>
      <c r="K6241">
        <v>0</v>
      </c>
      <c r="L6241">
        <v>0</v>
      </c>
      <c r="M6241">
        <v>0</v>
      </c>
      <c r="N6241" t="str">
        <f t="shared" si="194"/>
        <v>No Weather Impact</v>
      </c>
      <c r="O6241" t="str">
        <f t="shared" si="195"/>
        <v>Not Cancelled</v>
      </c>
      <c r="P6241" t="str">
        <f>TEXT(Table1[[#This Row],[Departure_Time]],"mmm yyyy")</f>
        <v>Oct 2023</v>
      </c>
    </row>
    <row r="6242" spans="1:16" x14ac:dyDescent="0.25">
      <c r="A6242" t="s">
        <v>908</v>
      </c>
      <c r="B6242" t="s">
        <v>31</v>
      </c>
      <c r="C6242" t="s">
        <v>23</v>
      </c>
      <c r="D6242" s="5">
        <v>45041.497916666667</v>
      </c>
      <c r="E6242">
        <v>151</v>
      </c>
      <c r="F6242" t="s">
        <v>16</v>
      </c>
      <c r="G6242">
        <v>1630</v>
      </c>
      <c r="H6242" t="s">
        <v>27</v>
      </c>
      <c r="I6242" t="s">
        <v>24</v>
      </c>
      <c r="J6242">
        <v>9.4</v>
      </c>
      <c r="K6242">
        <v>18</v>
      </c>
      <c r="L6242">
        <v>0</v>
      </c>
      <c r="M6242">
        <v>0</v>
      </c>
      <c r="N6242" t="str">
        <f t="shared" si="194"/>
        <v>No Weather Impact</v>
      </c>
      <c r="O6242" t="str">
        <f t="shared" si="195"/>
        <v>Not Cancelled</v>
      </c>
      <c r="P6242" t="str">
        <f>TEXT(Table1[[#This Row],[Departure_Time]],"mmm yyyy")</f>
        <v>Apr 2023</v>
      </c>
    </row>
    <row r="6243" spans="1:16" x14ac:dyDescent="0.25">
      <c r="A6243" t="s">
        <v>410</v>
      </c>
      <c r="B6243" t="s">
        <v>26</v>
      </c>
      <c r="C6243" t="s">
        <v>29</v>
      </c>
      <c r="D6243" s="5">
        <v>45454.057638888888</v>
      </c>
      <c r="E6243">
        <v>78</v>
      </c>
      <c r="F6243" t="s">
        <v>16</v>
      </c>
      <c r="G6243">
        <v>837</v>
      </c>
      <c r="H6243" t="s">
        <v>27</v>
      </c>
      <c r="I6243" t="s">
        <v>24</v>
      </c>
      <c r="J6243">
        <v>5.0999999999999996</v>
      </c>
      <c r="K6243">
        <v>4</v>
      </c>
      <c r="L6243">
        <v>0</v>
      </c>
      <c r="M6243">
        <v>0</v>
      </c>
      <c r="N6243" t="str">
        <f t="shared" si="194"/>
        <v>No Weather Impact</v>
      </c>
      <c r="O6243" t="str">
        <f t="shared" si="195"/>
        <v>Not Cancelled</v>
      </c>
      <c r="P6243" t="str">
        <f>TEXT(Table1[[#This Row],[Departure_Time]],"mmm yyyy")</f>
        <v>Jun 2024</v>
      </c>
    </row>
    <row r="6244" spans="1:16" x14ac:dyDescent="0.25">
      <c r="A6244" t="s">
        <v>488</v>
      </c>
      <c r="B6244" t="s">
        <v>36</v>
      </c>
      <c r="C6244" t="s">
        <v>26</v>
      </c>
      <c r="D6244" s="5">
        <v>45610.884722222225</v>
      </c>
      <c r="E6244">
        <v>244</v>
      </c>
      <c r="F6244" t="s">
        <v>16</v>
      </c>
      <c r="G6244">
        <v>2075</v>
      </c>
      <c r="H6244" t="s">
        <v>18</v>
      </c>
      <c r="I6244" t="s">
        <v>24</v>
      </c>
      <c r="J6244">
        <v>7.7</v>
      </c>
      <c r="K6244">
        <v>3</v>
      </c>
      <c r="L6244">
        <v>0</v>
      </c>
      <c r="M6244">
        <v>0</v>
      </c>
      <c r="N6244" t="str">
        <f t="shared" si="194"/>
        <v>No Weather Impact</v>
      </c>
      <c r="O6244" t="str">
        <f t="shared" si="195"/>
        <v>Not Cancelled</v>
      </c>
      <c r="P6244" t="str">
        <f>TEXT(Table1[[#This Row],[Departure_Time]],"mmm yyyy")</f>
        <v>Nov 2024</v>
      </c>
    </row>
    <row r="6245" spans="1:16" x14ac:dyDescent="0.25">
      <c r="A6245" t="s">
        <v>383</v>
      </c>
      <c r="B6245" t="s">
        <v>20</v>
      </c>
      <c r="C6245" t="s">
        <v>31</v>
      </c>
      <c r="D6245" s="5">
        <v>45168.426388888889</v>
      </c>
      <c r="E6245">
        <v>294</v>
      </c>
      <c r="F6245" t="s">
        <v>16</v>
      </c>
      <c r="G6245">
        <v>1441</v>
      </c>
      <c r="H6245" t="s">
        <v>17</v>
      </c>
      <c r="I6245" t="s">
        <v>39</v>
      </c>
      <c r="J6245">
        <v>8</v>
      </c>
      <c r="K6245">
        <v>8</v>
      </c>
      <c r="L6245">
        <v>0</v>
      </c>
      <c r="M6245">
        <v>0</v>
      </c>
      <c r="N6245" t="str">
        <f t="shared" si="194"/>
        <v>No Weather Impact</v>
      </c>
      <c r="O6245" t="str">
        <f t="shared" si="195"/>
        <v>Not Cancelled</v>
      </c>
      <c r="P6245" t="str">
        <f>TEXT(Table1[[#This Row],[Departure_Time]],"mmm yyyy")</f>
        <v>Aug 2023</v>
      </c>
    </row>
    <row r="6246" spans="1:16" x14ac:dyDescent="0.25">
      <c r="A6246" t="s">
        <v>1008</v>
      </c>
      <c r="B6246" t="s">
        <v>23</v>
      </c>
      <c r="C6246" t="s">
        <v>15</v>
      </c>
      <c r="D6246" s="5">
        <v>45379.18472222222</v>
      </c>
      <c r="E6246">
        <v>121</v>
      </c>
      <c r="F6246" t="s">
        <v>16</v>
      </c>
      <c r="G6246">
        <v>1392</v>
      </c>
      <c r="H6246" t="s">
        <v>18</v>
      </c>
      <c r="I6246" t="s">
        <v>24</v>
      </c>
      <c r="J6246">
        <v>9.4</v>
      </c>
      <c r="K6246">
        <v>8</v>
      </c>
      <c r="L6246">
        <v>0</v>
      </c>
      <c r="M6246">
        <v>0</v>
      </c>
      <c r="N6246" t="str">
        <f t="shared" si="194"/>
        <v>No Weather Impact</v>
      </c>
      <c r="O6246" t="str">
        <f t="shared" si="195"/>
        <v>Not Cancelled</v>
      </c>
      <c r="P6246" t="str">
        <f>TEXT(Table1[[#This Row],[Departure_Time]],"mmm yyyy")</f>
        <v>Mar 2024</v>
      </c>
    </row>
    <row r="6247" spans="1:16" x14ac:dyDescent="0.25">
      <c r="A6247" t="s">
        <v>1893</v>
      </c>
      <c r="B6247" t="s">
        <v>36</v>
      </c>
      <c r="C6247" t="s">
        <v>15</v>
      </c>
      <c r="D6247" s="5">
        <v>45324.663888888892</v>
      </c>
      <c r="E6247">
        <v>161</v>
      </c>
      <c r="F6247" t="s">
        <v>16</v>
      </c>
      <c r="G6247">
        <v>1513</v>
      </c>
      <c r="H6247" t="s">
        <v>21</v>
      </c>
      <c r="I6247" t="s">
        <v>18</v>
      </c>
      <c r="J6247">
        <v>7.4</v>
      </c>
      <c r="K6247">
        <v>13</v>
      </c>
      <c r="L6247">
        <v>0</v>
      </c>
      <c r="M6247">
        <v>0</v>
      </c>
      <c r="N6247" t="str">
        <f t="shared" si="194"/>
        <v>No Weather Impact</v>
      </c>
      <c r="O6247" t="str">
        <f t="shared" si="195"/>
        <v>Not Cancelled</v>
      </c>
      <c r="P6247" t="str">
        <f>TEXT(Table1[[#This Row],[Departure_Time]],"mmm yyyy")</f>
        <v>Feb 2024</v>
      </c>
    </row>
    <row r="6248" spans="1:16" x14ac:dyDescent="0.25">
      <c r="A6248" t="s">
        <v>1958</v>
      </c>
      <c r="B6248" t="s">
        <v>23</v>
      </c>
      <c r="C6248" t="s">
        <v>36</v>
      </c>
      <c r="D6248" s="5">
        <v>45136.231249999997</v>
      </c>
      <c r="E6248">
        <v>135</v>
      </c>
      <c r="F6248" t="s">
        <v>16</v>
      </c>
      <c r="G6248">
        <v>821</v>
      </c>
      <c r="H6248" t="s">
        <v>21</v>
      </c>
      <c r="I6248" t="s">
        <v>24</v>
      </c>
      <c r="J6248">
        <v>7.9</v>
      </c>
      <c r="K6248">
        <v>1</v>
      </c>
      <c r="L6248">
        <v>0</v>
      </c>
      <c r="M6248">
        <v>0</v>
      </c>
      <c r="N6248" t="str">
        <f t="shared" si="194"/>
        <v>No Weather Impact</v>
      </c>
      <c r="O6248" t="str">
        <f t="shared" si="195"/>
        <v>Not Cancelled</v>
      </c>
      <c r="P6248" t="str">
        <f>TEXT(Table1[[#This Row],[Departure_Time]],"mmm yyyy")</f>
        <v>Jul 2023</v>
      </c>
    </row>
    <row r="6249" spans="1:16" x14ac:dyDescent="0.25">
      <c r="A6249" t="s">
        <v>347</v>
      </c>
      <c r="B6249" t="s">
        <v>23</v>
      </c>
      <c r="C6249" t="s">
        <v>20</v>
      </c>
      <c r="D6249" s="5">
        <v>45251.713194444441</v>
      </c>
      <c r="E6249">
        <v>162</v>
      </c>
      <c r="F6249" t="s">
        <v>16</v>
      </c>
      <c r="G6249">
        <v>1171</v>
      </c>
      <c r="H6249" t="s">
        <v>21</v>
      </c>
      <c r="I6249" t="s">
        <v>24</v>
      </c>
      <c r="J6249">
        <v>6.6</v>
      </c>
      <c r="K6249">
        <v>18</v>
      </c>
      <c r="L6249">
        <v>0</v>
      </c>
      <c r="M6249">
        <v>0</v>
      </c>
      <c r="N6249" t="str">
        <f t="shared" si="194"/>
        <v>No Weather Impact</v>
      </c>
      <c r="O6249" t="str">
        <f t="shared" si="195"/>
        <v>Not Cancelled</v>
      </c>
      <c r="P6249" t="str">
        <f>TEXT(Table1[[#This Row],[Departure_Time]],"mmm yyyy")</f>
        <v>Nov 2023</v>
      </c>
    </row>
    <row r="6250" spans="1:16" x14ac:dyDescent="0.25">
      <c r="A6250" t="s">
        <v>1851</v>
      </c>
      <c r="B6250" t="s">
        <v>36</v>
      </c>
      <c r="C6250" t="s">
        <v>23</v>
      </c>
      <c r="D6250" s="5">
        <v>45697.204861111109</v>
      </c>
      <c r="E6250">
        <v>52</v>
      </c>
      <c r="F6250" t="s">
        <v>16</v>
      </c>
      <c r="G6250">
        <v>1189</v>
      </c>
      <c r="H6250" t="s">
        <v>27</v>
      </c>
      <c r="I6250" t="s">
        <v>24</v>
      </c>
      <c r="J6250">
        <v>7.2</v>
      </c>
      <c r="K6250">
        <v>6</v>
      </c>
      <c r="L6250">
        <v>0</v>
      </c>
      <c r="M6250">
        <v>0</v>
      </c>
      <c r="N6250" t="str">
        <f t="shared" si="194"/>
        <v>No Weather Impact</v>
      </c>
      <c r="O6250" t="str">
        <f t="shared" si="195"/>
        <v>Not Cancelled</v>
      </c>
      <c r="P6250" t="str">
        <f>TEXT(Table1[[#This Row],[Departure_Time]],"mmm yyyy")</f>
        <v>Feb 2025</v>
      </c>
    </row>
    <row r="6251" spans="1:16" x14ac:dyDescent="0.25">
      <c r="A6251" t="s">
        <v>501</v>
      </c>
      <c r="B6251" t="s">
        <v>15</v>
      </c>
      <c r="C6251" t="s">
        <v>26</v>
      </c>
      <c r="D6251" s="5">
        <v>45320.729166666664</v>
      </c>
      <c r="E6251">
        <v>167</v>
      </c>
      <c r="F6251" t="s">
        <v>16</v>
      </c>
      <c r="G6251">
        <v>904</v>
      </c>
      <c r="H6251" t="s">
        <v>21</v>
      </c>
      <c r="I6251" t="s">
        <v>18</v>
      </c>
      <c r="J6251">
        <v>7.8</v>
      </c>
      <c r="K6251">
        <v>17</v>
      </c>
      <c r="L6251">
        <v>0</v>
      </c>
      <c r="M6251">
        <v>0</v>
      </c>
      <c r="N6251" t="str">
        <f t="shared" si="194"/>
        <v>No Weather Impact</v>
      </c>
      <c r="O6251" t="str">
        <f t="shared" si="195"/>
        <v>Not Cancelled</v>
      </c>
      <c r="P6251" t="str">
        <f>TEXT(Table1[[#This Row],[Departure_Time]],"mmm yyyy")</f>
        <v>Jan 2024</v>
      </c>
    </row>
    <row r="6252" spans="1:16" x14ac:dyDescent="0.25">
      <c r="A6252" t="s">
        <v>1189</v>
      </c>
      <c r="B6252" t="s">
        <v>15</v>
      </c>
      <c r="C6252" t="s">
        <v>31</v>
      </c>
      <c r="D6252" s="5">
        <v>45280.915972222225</v>
      </c>
      <c r="E6252">
        <v>155</v>
      </c>
      <c r="F6252" t="s">
        <v>16</v>
      </c>
      <c r="G6252">
        <v>1289</v>
      </c>
      <c r="H6252" t="s">
        <v>21</v>
      </c>
      <c r="I6252" t="s">
        <v>39</v>
      </c>
      <c r="J6252">
        <v>4.7</v>
      </c>
      <c r="K6252">
        <v>3</v>
      </c>
      <c r="L6252">
        <v>0</v>
      </c>
      <c r="M6252">
        <v>0</v>
      </c>
      <c r="N6252" t="str">
        <f t="shared" si="194"/>
        <v>No Weather Impact</v>
      </c>
      <c r="O6252" t="str">
        <f t="shared" si="195"/>
        <v>Not Cancelled</v>
      </c>
      <c r="P6252" t="str">
        <f>TEXT(Table1[[#This Row],[Departure_Time]],"mmm yyyy")</f>
        <v>Dec 2023</v>
      </c>
    </row>
    <row r="6253" spans="1:16" x14ac:dyDescent="0.25">
      <c r="A6253" t="s">
        <v>1618</v>
      </c>
      <c r="B6253" t="s">
        <v>20</v>
      </c>
      <c r="C6253" t="s">
        <v>15</v>
      </c>
      <c r="D6253" s="5">
        <v>45099.125</v>
      </c>
      <c r="E6253">
        <v>155</v>
      </c>
      <c r="F6253" t="s">
        <v>16</v>
      </c>
      <c r="G6253">
        <v>1320</v>
      </c>
      <c r="H6253" t="s">
        <v>21</v>
      </c>
      <c r="I6253" t="s">
        <v>24</v>
      </c>
      <c r="J6253">
        <v>7.8</v>
      </c>
      <c r="K6253">
        <v>11</v>
      </c>
      <c r="L6253">
        <v>1</v>
      </c>
      <c r="M6253">
        <v>0</v>
      </c>
      <c r="N6253" t="str">
        <f t="shared" si="194"/>
        <v>No Weather Impact</v>
      </c>
      <c r="O6253" t="str">
        <f t="shared" si="195"/>
        <v>Not Cancelled</v>
      </c>
      <c r="P6253" t="str">
        <f>TEXT(Table1[[#This Row],[Departure_Time]],"mmm yyyy")</f>
        <v>Jun 2023</v>
      </c>
    </row>
    <row r="6254" spans="1:16" x14ac:dyDescent="0.25">
      <c r="A6254" t="s">
        <v>328</v>
      </c>
      <c r="B6254" t="s">
        <v>20</v>
      </c>
      <c r="C6254" t="s">
        <v>26</v>
      </c>
      <c r="D6254" s="5">
        <v>45090.46597222222</v>
      </c>
      <c r="E6254">
        <v>189</v>
      </c>
      <c r="F6254" t="s">
        <v>16</v>
      </c>
      <c r="G6254">
        <v>891</v>
      </c>
      <c r="H6254" t="s">
        <v>27</v>
      </c>
      <c r="I6254" t="s">
        <v>24</v>
      </c>
      <c r="J6254">
        <v>7.1</v>
      </c>
      <c r="K6254">
        <v>7</v>
      </c>
      <c r="L6254">
        <v>0</v>
      </c>
      <c r="M6254">
        <v>0</v>
      </c>
      <c r="N6254" t="str">
        <f t="shared" si="194"/>
        <v>No Weather Impact</v>
      </c>
      <c r="O6254" t="str">
        <f t="shared" si="195"/>
        <v>Not Cancelled</v>
      </c>
      <c r="P6254" t="str">
        <f>TEXT(Table1[[#This Row],[Departure_Time]],"mmm yyyy")</f>
        <v>Jun 2023</v>
      </c>
    </row>
    <row r="6255" spans="1:16" x14ac:dyDescent="0.25">
      <c r="A6255" t="s">
        <v>383</v>
      </c>
      <c r="B6255" t="s">
        <v>29</v>
      </c>
      <c r="C6255" t="s">
        <v>29</v>
      </c>
      <c r="D6255" s="5">
        <v>45510.867361111108</v>
      </c>
      <c r="E6255">
        <v>234</v>
      </c>
      <c r="F6255" t="s">
        <v>16</v>
      </c>
      <c r="G6255">
        <v>1273</v>
      </c>
      <c r="H6255" t="s">
        <v>27</v>
      </c>
      <c r="I6255" t="s">
        <v>24</v>
      </c>
      <c r="J6255">
        <v>7.2</v>
      </c>
      <c r="K6255">
        <v>8</v>
      </c>
      <c r="L6255">
        <v>0</v>
      </c>
      <c r="M6255">
        <v>0</v>
      </c>
      <c r="N6255" t="str">
        <f t="shared" si="194"/>
        <v>No Weather Impact</v>
      </c>
      <c r="O6255" t="str">
        <f t="shared" si="195"/>
        <v>Not Cancelled</v>
      </c>
      <c r="P6255" t="str">
        <f>TEXT(Table1[[#This Row],[Departure_Time]],"mmm yyyy")</f>
        <v>Aug 2024</v>
      </c>
    </row>
    <row r="6256" spans="1:16" x14ac:dyDescent="0.25">
      <c r="A6256" t="s">
        <v>1267</v>
      </c>
      <c r="B6256" t="s">
        <v>20</v>
      </c>
      <c r="C6256" t="s">
        <v>36</v>
      </c>
      <c r="D6256" s="5">
        <v>45339.118750000001</v>
      </c>
      <c r="E6256">
        <v>130</v>
      </c>
      <c r="F6256" t="s">
        <v>16</v>
      </c>
      <c r="G6256">
        <v>948</v>
      </c>
      <c r="H6256" t="s">
        <v>17</v>
      </c>
      <c r="I6256" t="s">
        <v>18</v>
      </c>
      <c r="J6256">
        <v>4.9000000000000004</v>
      </c>
      <c r="K6256">
        <v>4</v>
      </c>
      <c r="L6256">
        <v>0</v>
      </c>
      <c r="M6256">
        <v>0</v>
      </c>
      <c r="N6256" t="str">
        <f t="shared" si="194"/>
        <v>No Weather Impact</v>
      </c>
      <c r="O6256" t="str">
        <f t="shared" si="195"/>
        <v>Not Cancelled</v>
      </c>
      <c r="P6256" t="str">
        <f>TEXT(Table1[[#This Row],[Departure_Time]],"mmm yyyy")</f>
        <v>Feb 2024</v>
      </c>
    </row>
    <row r="6257" spans="1:16" x14ac:dyDescent="0.25">
      <c r="A6257" t="s">
        <v>1420</v>
      </c>
      <c r="B6257" t="s">
        <v>14</v>
      </c>
      <c r="C6257" t="s">
        <v>14</v>
      </c>
      <c r="D6257" s="5">
        <v>45121.726388888892</v>
      </c>
      <c r="E6257">
        <v>214</v>
      </c>
      <c r="F6257" t="s">
        <v>16</v>
      </c>
      <c r="G6257">
        <v>1549</v>
      </c>
      <c r="H6257" t="s">
        <v>27</v>
      </c>
      <c r="I6257" t="s">
        <v>24</v>
      </c>
      <c r="J6257">
        <v>4.2</v>
      </c>
      <c r="K6257">
        <v>11</v>
      </c>
      <c r="L6257">
        <v>0</v>
      </c>
      <c r="M6257">
        <v>0</v>
      </c>
      <c r="N6257" t="str">
        <f t="shared" si="194"/>
        <v>No Weather Impact</v>
      </c>
      <c r="O6257" t="str">
        <f t="shared" si="195"/>
        <v>Not Cancelled</v>
      </c>
      <c r="P6257" t="str">
        <f>TEXT(Table1[[#This Row],[Departure_Time]],"mmm yyyy")</f>
        <v>Jul 2023</v>
      </c>
    </row>
    <row r="6258" spans="1:16" x14ac:dyDescent="0.25">
      <c r="A6258" t="s">
        <v>1363</v>
      </c>
      <c r="B6258" t="s">
        <v>26</v>
      </c>
      <c r="C6258" t="s">
        <v>29</v>
      </c>
      <c r="D6258" s="5">
        <v>45437.214583333334</v>
      </c>
      <c r="E6258">
        <v>128</v>
      </c>
      <c r="F6258" t="s">
        <v>16</v>
      </c>
      <c r="G6258">
        <v>1183</v>
      </c>
      <c r="H6258" t="s">
        <v>17</v>
      </c>
      <c r="I6258" t="s">
        <v>24</v>
      </c>
      <c r="J6258">
        <v>7.4</v>
      </c>
      <c r="K6258">
        <v>6</v>
      </c>
      <c r="L6258">
        <v>0</v>
      </c>
      <c r="M6258">
        <v>0</v>
      </c>
      <c r="N6258" t="str">
        <f t="shared" si="194"/>
        <v>No Weather Impact</v>
      </c>
      <c r="O6258" t="str">
        <f t="shared" si="195"/>
        <v>Not Cancelled</v>
      </c>
      <c r="P6258" t="str">
        <f>TEXT(Table1[[#This Row],[Departure_Time]],"mmm yyyy")</f>
        <v>May 2024</v>
      </c>
    </row>
    <row r="6259" spans="1:16" x14ac:dyDescent="0.25">
      <c r="A6259" t="s">
        <v>579</v>
      </c>
      <c r="B6259" t="s">
        <v>29</v>
      </c>
      <c r="C6259" t="s">
        <v>15</v>
      </c>
      <c r="D6259" s="5">
        <v>45489.804166666669</v>
      </c>
      <c r="E6259">
        <v>254</v>
      </c>
      <c r="F6259" t="s">
        <v>16</v>
      </c>
      <c r="G6259">
        <v>1039</v>
      </c>
      <c r="H6259" t="s">
        <v>18</v>
      </c>
      <c r="I6259" t="s">
        <v>39</v>
      </c>
      <c r="J6259">
        <v>6.7</v>
      </c>
      <c r="K6259">
        <v>2</v>
      </c>
      <c r="L6259">
        <v>0</v>
      </c>
      <c r="M6259">
        <v>0</v>
      </c>
      <c r="N6259" t="str">
        <f t="shared" si="194"/>
        <v>No Weather Impact</v>
      </c>
      <c r="O6259" t="str">
        <f t="shared" si="195"/>
        <v>Not Cancelled</v>
      </c>
      <c r="P6259" t="str">
        <f>TEXT(Table1[[#This Row],[Departure_Time]],"mmm yyyy")</f>
        <v>Jul 2024</v>
      </c>
    </row>
    <row r="6260" spans="1:16" x14ac:dyDescent="0.25">
      <c r="A6260" t="s">
        <v>1271</v>
      </c>
      <c r="B6260" t="s">
        <v>14</v>
      </c>
      <c r="C6260" t="s">
        <v>15</v>
      </c>
      <c r="D6260" s="5">
        <v>45446.900694444441</v>
      </c>
      <c r="E6260">
        <v>252</v>
      </c>
      <c r="F6260" t="s">
        <v>16</v>
      </c>
      <c r="G6260">
        <v>1733</v>
      </c>
      <c r="H6260" t="s">
        <v>17</v>
      </c>
      <c r="I6260" t="s">
        <v>39</v>
      </c>
      <c r="J6260">
        <v>6.3</v>
      </c>
      <c r="K6260">
        <v>13</v>
      </c>
      <c r="L6260">
        <v>0</v>
      </c>
      <c r="M6260">
        <v>1</v>
      </c>
      <c r="N6260" t="str">
        <f t="shared" si="194"/>
        <v>Weather Imapct</v>
      </c>
      <c r="O6260" t="str">
        <f t="shared" si="195"/>
        <v>Not Cancelled</v>
      </c>
      <c r="P6260" t="str">
        <f>TEXT(Table1[[#This Row],[Departure_Time]],"mmm yyyy")</f>
        <v>Jun 2024</v>
      </c>
    </row>
    <row r="6261" spans="1:16" x14ac:dyDescent="0.25">
      <c r="A6261" t="s">
        <v>1059</v>
      </c>
      <c r="B6261" t="s">
        <v>15</v>
      </c>
      <c r="C6261" t="s">
        <v>36</v>
      </c>
      <c r="D6261" s="5">
        <v>45711.013888888891</v>
      </c>
      <c r="E6261">
        <v>291</v>
      </c>
      <c r="F6261" t="s">
        <v>16</v>
      </c>
      <c r="G6261">
        <v>1067</v>
      </c>
      <c r="H6261" t="s">
        <v>18</v>
      </c>
      <c r="I6261" t="s">
        <v>24</v>
      </c>
      <c r="J6261">
        <v>4</v>
      </c>
      <c r="K6261">
        <v>16</v>
      </c>
      <c r="L6261">
        <v>0</v>
      </c>
      <c r="M6261">
        <v>0</v>
      </c>
      <c r="N6261" t="str">
        <f t="shared" si="194"/>
        <v>No Weather Impact</v>
      </c>
      <c r="O6261" t="str">
        <f t="shared" si="195"/>
        <v>Not Cancelled</v>
      </c>
      <c r="P6261" t="str">
        <f>TEXT(Table1[[#This Row],[Departure_Time]],"mmm yyyy")</f>
        <v>Feb 2025</v>
      </c>
    </row>
    <row r="6262" spans="1:16" x14ac:dyDescent="0.25">
      <c r="A6262" t="s">
        <v>1428</v>
      </c>
      <c r="B6262" t="s">
        <v>29</v>
      </c>
      <c r="C6262" t="s">
        <v>23</v>
      </c>
      <c r="D6262" s="5">
        <v>45644.34375</v>
      </c>
      <c r="E6262">
        <v>131</v>
      </c>
      <c r="F6262" t="s">
        <v>41</v>
      </c>
      <c r="G6262">
        <v>1249</v>
      </c>
      <c r="H6262" t="s">
        <v>21</v>
      </c>
      <c r="I6262" t="s">
        <v>24</v>
      </c>
      <c r="J6262">
        <v>4.8</v>
      </c>
      <c r="K6262">
        <v>7</v>
      </c>
      <c r="L6262">
        <v>0</v>
      </c>
      <c r="M6262">
        <v>1</v>
      </c>
      <c r="N6262" t="str">
        <f t="shared" si="194"/>
        <v>Weather Imapct</v>
      </c>
      <c r="O6262" t="str">
        <f t="shared" si="195"/>
        <v>Not Cancelled</v>
      </c>
      <c r="P6262" t="str">
        <f>TEXT(Table1[[#This Row],[Departure_Time]],"mmm yyyy")</f>
        <v>Dec 2024</v>
      </c>
    </row>
    <row r="6263" spans="1:16" x14ac:dyDescent="0.25">
      <c r="A6263" t="s">
        <v>1904</v>
      </c>
      <c r="B6263" t="s">
        <v>29</v>
      </c>
      <c r="C6263" t="s">
        <v>14</v>
      </c>
      <c r="D6263" s="5">
        <v>45617.293749999997</v>
      </c>
      <c r="E6263">
        <v>215</v>
      </c>
      <c r="F6263" t="s">
        <v>16</v>
      </c>
      <c r="G6263">
        <v>1107</v>
      </c>
      <c r="H6263" t="s">
        <v>17</v>
      </c>
      <c r="I6263" t="s">
        <v>130</v>
      </c>
      <c r="J6263">
        <v>7</v>
      </c>
      <c r="K6263">
        <v>3</v>
      </c>
      <c r="L6263">
        <v>0</v>
      </c>
      <c r="M6263">
        <v>0</v>
      </c>
      <c r="N6263" t="str">
        <f t="shared" si="194"/>
        <v>No Weather Impact</v>
      </c>
      <c r="O6263" t="str">
        <f t="shared" si="195"/>
        <v>Not Cancelled</v>
      </c>
      <c r="P6263" t="str">
        <f>TEXT(Table1[[#This Row],[Departure_Time]],"mmm yyyy")</f>
        <v>Nov 2024</v>
      </c>
    </row>
    <row r="6264" spans="1:16" x14ac:dyDescent="0.25">
      <c r="A6264" t="s">
        <v>333</v>
      </c>
      <c r="B6264" t="s">
        <v>20</v>
      </c>
      <c r="C6264" t="s">
        <v>29</v>
      </c>
      <c r="D6264" s="5">
        <v>45764.143750000003</v>
      </c>
      <c r="E6264">
        <v>167</v>
      </c>
      <c r="F6264" t="s">
        <v>41</v>
      </c>
      <c r="G6264">
        <v>1441</v>
      </c>
      <c r="H6264" t="s">
        <v>17</v>
      </c>
      <c r="I6264" t="s">
        <v>39</v>
      </c>
      <c r="J6264">
        <v>6.7</v>
      </c>
      <c r="K6264">
        <v>35</v>
      </c>
      <c r="L6264">
        <v>0</v>
      </c>
      <c r="M6264">
        <v>0</v>
      </c>
      <c r="N6264" t="str">
        <f t="shared" si="194"/>
        <v>No Weather Impact</v>
      </c>
      <c r="O6264" t="str">
        <f t="shared" si="195"/>
        <v>Not Cancelled</v>
      </c>
      <c r="P6264" t="str">
        <f>TEXT(Table1[[#This Row],[Departure_Time]],"mmm yyyy")</f>
        <v>Apr 2025</v>
      </c>
    </row>
    <row r="6265" spans="1:16" x14ac:dyDescent="0.25">
      <c r="A6265" t="s">
        <v>1931</v>
      </c>
      <c r="B6265" t="s">
        <v>31</v>
      </c>
      <c r="C6265" t="s">
        <v>36</v>
      </c>
      <c r="D6265" s="5">
        <v>45529.279166666667</v>
      </c>
      <c r="E6265">
        <v>136</v>
      </c>
      <c r="F6265" t="s">
        <v>16</v>
      </c>
      <c r="G6265">
        <v>1015</v>
      </c>
      <c r="H6265" t="s">
        <v>27</v>
      </c>
      <c r="I6265" t="s">
        <v>39</v>
      </c>
      <c r="J6265">
        <v>7.2</v>
      </c>
      <c r="K6265">
        <v>9</v>
      </c>
      <c r="L6265">
        <v>0</v>
      </c>
      <c r="M6265">
        <v>0</v>
      </c>
      <c r="N6265" t="str">
        <f t="shared" si="194"/>
        <v>No Weather Impact</v>
      </c>
      <c r="O6265" t="str">
        <f t="shared" si="195"/>
        <v>Not Cancelled</v>
      </c>
      <c r="P6265" t="str">
        <f>TEXT(Table1[[#This Row],[Departure_Time]],"mmm yyyy")</f>
        <v>Aug 2024</v>
      </c>
    </row>
    <row r="6266" spans="1:16" x14ac:dyDescent="0.25">
      <c r="A6266" t="s">
        <v>1790</v>
      </c>
      <c r="B6266" t="s">
        <v>26</v>
      </c>
      <c r="C6266" t="s">
        <v>14</v>
      </c>
      <c r="D6266" s="5">
        <v>45095.143750000003</v>
      </c>
      <c r="E6266">
        <v>212</v>
      </c>
      <c r="F6266" t="s">
        <v>41</v>
      </c>
      <c r="G6266">
        <v>1461</v>
      </c>
      <c r="H6266" t="s">
        <v>21</v>
      </c>
      <c r="I6266" t="s">
        <v>24</v>
      </c>
      <c r="J6266">
        <v>6.5</v>
      </c>
      <c r="K6266">
        <v>8</v>
      </c>
      <c r="L6266">
        <v>0</v>
      </c>
      <c r="M6266">
        <v>0</v>
      </c>
      <c r="N6266" t="str">
        <f t="shared" si="194"/>
        <v>No Weather Impact</v>
      </c>
      <c r="O6266" t="str">
        <f t="shared" si="195"/>
        <v>Not Cancelled</v>
      </c>
      <c r="P6266" t="str">
        <f>TEXT(Table1[[#This Row],[Departure_Time]],"mmm yyyy")</f>
        <v>Jun 2023</v>
      </c>
    </row>
    <row r="6267" spans="1:16" x14ac:dyDescent="0.25">
      <c r="A6267" t="s">
        <v>1463</v>
      </c>
      <c r="B6267" t="s">
        <v>29</v>
      </c>
      <c r="C6267" t="s">
        <v>15</v>
      </c>
      <c r="D6267" s="5">
        <v>45205.972916666666</v>
      </c>
      <c r="E6267">
        <v>137</v>
      </c>
      <c r="F6267" t="s">
        <v>16</v>
      </c>
      <c r="G6267">
        <v>1031</v>
      </c>
      <c r="H6267" t="s">
        <v>17</v>
      </c>
      <c r="I6267" t="s">
        <v>24</v>
      </c>
      <c r="J6267">
        <v>7.8</v>
      </c>
      <c r="K6267">
        <v>1</v>
      </c>
      <c r="L6267">
        <v>0</v>
      </c>
      <c r="M6267">
        <v>0</v>
      </c>
      <c r="N6267" t="str">
        <f t="shared" si="194"/>
        <v>No Weather Impact</v>
      </c>
      <c r="O6267" t="str">
        <f t="shared" si="195"/>
        <v>Not Cancelled</v>
      </c>
      <c r="P6267" t="str">
        <f>TEXT(Table1[[#This Row],[Departure_Time]],"mmm yyyy")</f>
        <v>Oct 2023</v>
      </c>
    </row>
    <row r="6268" spans="1:16" x14ac:dyDescent="0.25">
      <c r="A6268" t="s">
        <v>1597</v>
      </c>
      <c r="B6268" t="s">
        <v>14</v>
      </c>
      <c r="C6268" t="s">
        <v>26</v>
      </c>
      <c r="D6268" s="5">
        <v>45494.268055555556</v>
      </c>
      <c r="E6268">
        <v>232</v>
      </c>
      <c r="F6268" t="s">
        <v>16</v>
      </c>
      <c r="G6268">
        <v>1232</v>
      </c>
      <c r="H6268" t="s">
        <v>21</v>
      </c>
      <c r="I6268" t="s">
        <v>18</v>
      </c>
      <c r="J6268">
        <v>5.8</v>
      </c>
      <c r="K6268">
        <v>2</v>
      </c>
      <c r="L6268">
        <v>0</v>
      </c>
      <c r="M6268">
        <v>0</v>
      </c>
      <c r="N6268" t="str">
        <f t="shared" si="194"/>
        <v>No Weather Impact</v>
      </c>
      <c r="O6268" t="str">
        <f t="shared" si="195"/>
        <v>Not Cancelled</v>
      </c>
      <c r="P6268" t="str">
        <f>TEXT(Table1[[#This Row],[Departure_Time]],"mmm yyyy")</f>
        <v>Jul 2024</v>
      </c>
    </row>
    <row r="6269" spans="1:16" x14ac:dyDescent="0.25">
      <c r="A6269" t="s">
        <v>697</v>
      </c>
      <c r="B6269" t="s">
        <v>14</v>
      </c>
      <c r="C6269" t="s">
        <v>29</v>
      </c>
      <c r="D6269" s="5">
        <v>45267.601388888892</v>
      </c>
      <c r="E6269">
        <v>284</v>
      </c>
      <c r="F6269" t="s">
        <v>16</v>
      </c>
      <c r="G6269">
        <v>1208</v>
      </c>
      <c r="H6269" t="s">
        <v>18</v>
      </c>
      <c r="I6269" t="s">
        <v>24</v>
      </c>
      <c r="J6269">
        <v>7.9</v>
      </c>
      <c r="K6269">
        <v>1</v>
      </c>
      <c r="L6269">
        <v>1</v>
      </c>
      <c r="M6269">
        <v>1</v>
      </c>
      <c r="N6269" t="str">
        <f t="shared" si="194"/>
        <v>Weather Imapct</v>
      </c>
      <c r="O6269" t="str">
        <f t="shared" si="195"/>
        <v>Not Cancelled</v>
      </c>
      <c r="P6269" t="str">
        <f>TEXT(Table1[[#This Row],[Departure_Time]],"mmm yyyy")</f>
        <v>Dec 2023</v>
      </c>
    </row>
    <row r="6270" spans="1:16" x14ac:dyDescent="0.25">
      <c r="A6270" t="s">
        <v>451</v>
      </c>
      <c r="B6270" t="s">
        <v>29</v>
      </c>
      <c r="C6270" t="s">
        <v>23</v>
      </c>
      <c r="D6270" s="5">
        <v>45290.240277777775</v>
      </c>
      <c r="E6270">
        <v>156</v>
      </c>
      <c r="F6270" t="s">
        <v>41</v>
      </c>
      <c r="G6270">
        <v>1081</v>
      </c>
      <c r="H6270" t="s">
        <v>21</v>
      </c>
      <c r="I6270" t="s">
        <v>24</v>
      </c>
      <c r="J6270">
        <v>7.4</v>
      </c>
      <c r="K6270">
        <v>4</v>
      </c>
      <c r="L6270">
        <v>0</v>
      </c>
      <c r="M6270">
        <v>0</v>
      </c>
      <c r="N6270" t="str">
        <f t="shared" si="194"/>
        <v>No Weather Impact</v>
      </c>
      <c r="O6270" t="str">
        <f t="shared" si="195"/>
        <v>Not Cancelled</v>
      </c>
      <c r="P6270" t="str">
        <f>TEXT(Table1[[#This Row],[Departure_Time]],"mmm yyyy")</f>
        <v>Dec 2023</v>
      </c>
    </row>
    <row r="6271" spans="1:16" x14ac:dyDescent="0.25">
      <c r="A6271" t="s">
        <v>529</v>
      </c>
      <c r="B6271" t="s">
        <v>36</v>
      </c>
      <c r="C6271" t="s">
        <v>36</v>
      </c>
      <c r="D6271" s="5">
        <v>45762.162499999999</v>
      </c>
      <c r="E6271">
        <v>160</v>
      </c>
      <c r="F6271" t="s">
        <v>52</v>
      </c>
      <c r="G6271">
        <v>1519</v>
      </c>
      <c r="H6271" t="s">
        <v>18</v>
      </c>
      <c r="I6271" t="s">
        <v>24</v>
      </c>
      <c r="J6271">
        <v>6.8</v>
      </c>
      <c r="K6271">
        <v>40</v>
      </c>
      <c r="L6271">
        <v>0</v>
      </c>
      <c r="M6271">
        <v>0</v>
      </c>
      <c r="N6271" t="str">
        <f t="shared" si="194"/>
        <v>No Weather Impact</v>
      </c>
      <c r="O6271" t="str">
        <f t="shared" si="195"/>
        <v>Cancelled</v>
      </c>
      <c r="P6271" t="str">
        <f>TEXT(Table1[[#This Row],[Departure_Time]],"mmm yyyy")</f>
        <v>Apr 2025</v>
      </c>
    </row>
    <row r="6272" spans="1:16" x14ac:dyDescent="0.25">
      <c r="A6272" t="s">
        <v>1401</v>
      </c>
      <c r="B6272" t="s">
        <v>29</v>
      </c>
      <c r="C6272" t="s">
        <v>15</v>
      </c>
      <c r="D6272" s="5">
        <v>45383.123611111114</v>
      </c>
      <c r="E6272">
        <v>264</v>
      </c>
      <c r="F6272" t="s">
        <v>41</v>
      </c>
      <c r="G6272">
        <v>1341</v>
      </c>
      <c r="H6272" t="s">
        <v>18</v>
      </c>
      <c r="I6272" t="s">
        <v>39</v>
      </c>
      <c r="J6272">
        <v>4.9000000000000004</v>
      </c>
      <c r="K6272">
        <v>4</v>
      </c>
      <c r="L6272">
        <v>0</v>
      </c>
      <c r="M6272">
        <v>0</v>
      </c>
      <c r="N6272" t="str">
        <f t="shared" si="194"/>
        <v>No Weather Impact</v>
      </c>
      <c r="O6272" t="str">
        <f t="shared" si="195"/>
        <v>Not Cancelled</v>
      </c>
      <c r="P6272" t="str">
        <f>TEXT(Table1[[#This Row],[Departure_Time]],"mmm yyyy")</f>
        <v>Apr 2024</v>
      </c>
    </row>
    <row r="6273" spans="1:16" x14ac:dyDescent="0.25">
      <c r="A6273" t="s">
        <v>1906</v>
      </c>
      <c r="B6273" t="s">
        <v>20</v>
      </c>
      <c r="C6273" t="s">
        <v>23</v>
      </c>
      <c r="D6273" s="5">
        <v>45677.897222222222</v>
      </c>
      <c r="E6273">
        <v>205</v>
      </c>
      <c r="F6273" t="s">
        <v>16</v>
      </c>
      <c r="G6273">
        <v>1302</v>
      </c>
      <c r="H6273" t="s">
        <v>21</v>
      </c>
      <c r="I6273" t="s">
        <v>24</v>
      </c>
      <c r="J6273">
        <v>8.6</v>
      </c>
      <c r="K6273">
        <v>2</v>
      </c>
      <c r="L6273">
        <v>0</v>
      </c>
      <c r="M6273">
        <v>0</v>
      </c>
      <c r="N6273" t="str">
        <f t="shared" si="194"/>
        <v>No Weather Impact</v>
      </c>
      <c r="O6273" t="str">
        <f t="shared" si="195"/>
        <v>Not Cancelled</v>
      </c>
      <c r="P6273" t="str">
        <f>TEXT(Table1[[#This Row],[Departure_Time]],"mmm yyyy")</f>
        <v>Jan 2025</v>
      </c>
    </row>
    <row r="6274" spans="1:16" x14ac:dyDescent="0.25">
      <c r="A6274" t="s">
        <v>842</v>
      </c>
      <c r="B6274" t="s">
        <v>23</v>
      </c>
      <c r="C6274" t="s">
        <v>15</v>
      </c>
      <c r="D6274" s="5">
        <v>45274.851388888892</v>
      </c>
      <c r="E6274">
        <v>212</v>
      </c>
      <c r="F6274" t="s">
        <v>41</v>
      </c>
      <c r="G6274">
        <v>891</v>
      </c>
      <c r="H6274" t="s">
        <v>27</v>
      </c>
      <c r="I6274" t="s">
        <v>18</v>
      </c>
      <c r="J6274">
        <v>8.1999999999999993</v>
      </c>
      <c r="K6274">
        <v>7</v>
      </c>
      <c r="L6274">
        <v>0</v>
      </c>
      <c r="M6274">
        <v>0</v>
      </c>
      <c r="N6274" t="str">
        <f t="shared" si="194"/>
        <v>No Weather Impact</v>
      </c>
      <c r="O6274" t="str">
        <f t="shared" si="195"/>
        <v>Not Cancelled</v>
      </c>
      <c r="P6274" t="str">
        <f>TEXT(Table1[[#This Row],[Departure_Time]],"mmm yyyy")</f>
        <v>Dec 2023</v>
      </c>
    </row>
    <row r="6275" spans="1:16" x14ac:dyDescent="0.25">
      <c r="A6275" t="s">
        <v>1605</v>
      </c>
      <c r="B6275" t="s">
        <v>14</v>
      </c>
      <c r="C6275" t="s">
        <v>36</v>
      </c>
      <c r="D6275" s="5">
        <v>45275.963888888888</v>
      </c>
      <c r="E6275">
        <v>186</v>
      </c>
      <c r="F6275" t="s">
        <v>16</v>
      </c>
      <c r="G6275">
        <v>1139</v>
      </c>
      <c r="H6275" t="s">
        <v>17</v>
      </c>
      <c r="I6275" t="s">
        <v>24</v>
      </c>
      <c r="J6275">
        <v>5.3</v>
      </c>
      <c r="K6275">
        <v>6</v>
      </c>
      <c r="L6275">
        <v>0</v>
      </c>
      <c r="M6275">
        <v>1</v>
      </c>
      <c r="N6275" t="str">
        <f t="shared" ref="N6275:N6338" si="196">IF(M6275=1, "Weather Imapct", "No Weather Impact")</f>
        <v>Weather Imapct</v>
      </c>
      <c r="O6275" t="str">
        <f t="shared" ref="O6275:O6338" si="197">IF(F6275="Cancelled", "Cancelled", "Not Cancelled")</f>
        <v>Not Cancelled</v>
      </c>
      <c r="P6275" t="str">
        <f>TEXT(Table1[[#This Row],[Departure_Time]],"mmm yyyy")</f>
        <v>Dec 2023</v>
      </c>
    </row>
    <row r="6276" spans="1:16" x14ac:dyDescent="0.25">
      <c r="A6276" t="s">
        <v>915</v>
      </c>
      <c r="B6276" t="s">
        <v>29</v>
      </c>
      <c r="C6276" t="s">
        <v>15</v>
      </c>
      <c r="D6276" s="5">
        <v>45629.120833333334</v>
      </c>
      <c r="E6276">
        <v>157</v>
      </c>
      <c r="F6276" t="s">
        <v>16</v>
      </c>
      <c r="G6276">
        <v>1373</v>
      </c>
      <c r="H6276" t="s">
        <v>18</v>
      </c>
      <c r="I6276" t="s">
        <v>18</v>
      </c>
      <c r="J6276">
        <v>5.6</v>
      </c>
      <c r="K6276">
        <v>1</v>
      </c>
      <c r="L6276">
        <v>0</v>
      </c>
      <c r="M6276">
        <v>1</v>
      </c>
      <c r="N6276" t="str">
        <f t="shared" si="196"/>
        <v>Weather Imapct</v>
      </c>
      <c r="O6276" t="str">
        <f t="shared" si="197"/>
        <v>Not Cancelled</v>
      </c>
      <c r="P6276" t="str">
        <f>TEXT(Table1[[#This Row],[Departure_Time]],"mmm yyyy")</f>
        <v>Dec 2024</v>
      </c>
    </row>
    <row r="6277" spans="1:16" x14ac:dyDescent="0.25">
      <c r="A6277" t="s">
        <v>1111</v>
      </c>
      <c r="B6277" t="s">
        <v>29</v>
      </c>
      <c r="C6277" t="s">
        <v>23</v>
      </c>
      <c r="D6277" s="5">
        <v>45319.438194444447</v>
      </c>
      <c r="E6277">
        <v>257</v>
      </c>
      <c r="F6277" t="s">
        <v>41</v>
      </c>
      <c r="G6277">
        <v>1328</v>
      </c>
      <c r="H6277" t="s">
        <v>18</v>
      </c>
      <c r="I6277" t="s">
        <v>39</v>
      </c>
      <c r="J6277">
        <v>9.1999999999999993</v>
      </c>
      <c r="K6277">
        <v>0</v>
      </c>
      <c r="L6277">
        <v>1</v>
      </c>
      <c r="M6277">
        <v>0</v>
      </c>
      <c r="N6277" t="str">
        <f t="shared" si="196"/>
        <v>No Weather Impact</v>
      </c>
      <c r="O6277" t="str">
        <f t="shared" si="197"/>
        <v>Not Cancelled</v>
      </c>
      <c r="P6277" t="str">
        <f>TEXT(Table1[[#This Row],[Departure_Time]],"mmm yyyy")</f>
        <v>Jan 2024</v>
      </c>
    </row>
    <row r="6278" spans="1:16" x14ac:dyDescent="0.25">
      <c r="A6278" t="s">
        <v>49</v>
      </c>
      <c r="B6278" t="s">
        <v>29</v>
      </c>
      <c r="C6278" t="s">
        <v>15</v>
      </c>
      <c r="D6278" s="5">
        <v>45324.813888888886</v>
      </c>
      <c r="E6278">
        <v>112</v>
      </c>
      <c r="F6278" t="s">
        <v>16</v>
      </c>
      <c r="G6278">
        <v>1065</v>
      </c>
      <c r="H6278" t="s">
        <v>17</v>
      </c>
      <c r="I6278" t="s">
        <v>24</v>
      </c>
      <c r="J6278">
        <v>7.5</v>
      </c>
      <c r="K6278">
        <v>7</v>
      </c>
      <c r="L6278">
        <v>0</v>
      </c>
      <c r="M6278">
        <v>0</v>
      </c>
      <c r="N6278" t="str">
        <f t="shared" si="196"/>
        <v>No Weather Impact</v>
      </c>
      <c r="O6278" t="str">
        <f t="shared" si="197"/>
        <v>Not Cancelled</v>
      </c>
      <c r="P6278" t="str">
        <f>TEXT(Table1[[#This Row],[Departure_Time]],"mmm yyyy")</f>
        <v>Feb 2024</v>
      </c>
    </row>
    <row r="6279" spans="1:16" x14ac:dyDescent="0.25">
      <c r="A6279" t="s">
        <v>408</v>
      </c>
      <c r="B6279" t="s">
        <v>23</v>
      </c>
      <c r="C6279" t="s">
        <v>15</v>
      </c>
      <c r="D6279" s="5">
        <v>45461.191666666666</v>
      </c>
      <c r="E6279">
        <v>173</v>
      </c>
      <c r="F6279" t="s">
        <v>16</v>
      </c>
      <c r="G6279">
        <v>1333</v>
      </c>
      <c r="H6279" t="s">
        <v>17</v>
      </c>
      <c r="I6279" t="s">
        <v>24</v>
      </c>
      <c r="J6279">
        <v>7.8</v>
      </c>
      <c r="K6279">
        <v>6</v>
      </c>
      <c r="L6279">
        <v>0</v>
      </c>
      <c r="M6279">
        <v>0</v>
      </c>
      <c r="N6279" t="str">
        <f t="shared" si="196"/>
        <v>No Weather Impact</v>
      </c>
      <c r="O6279" t="str">
        <f t="shared" si="197"/>
        <v>Not Cancelled</v>
      </c>
      <c r="P6279" t="str">
        <f>TEXT(Table1[[#This Row],[Departure_Time]],"mmm yyyy")</f>
        <v>Jun 2024</v>
      </c>
    </row>
    <row r="6280" spans="1:16" x14ac:dyDescent="0.25">
      <c r="A6280" t="s">
        <v>1414</v>
      </c>
      <c r="B6280" t="s">
        <v>36</v>
      </c>
      <c r="C6280" t="s">
        <v>23</v>
      </c>
      <c r="D6280" s="5">
        <v>45541.981249999997</v>
      </c>
      <c r="E6280">
        <v>218</v>
      </c>
      <c r="F6280" t="s">
        <v>41</v>
      </c>
      <c r="G6280">
        <v>2161</v>
      </c>
      <c r="H6280" t="s">
        <v>17</v>
      </c>
      <c r="I6280" t="s">
        <v>24</v>
      </c>
      <c r="J6280">
        <v>7.4</v>
      </c>
      <c r="K6280">
        <v>25</v>
      </c>
      <c r="L6280">
        <v>0</v>
      </c>
      <c r="M6280">
        <v>0</v>
      </c>
      <c r="N6280" t="str">
        <f t="shared" si="196"/>
        <v>No Weather Impact</v>
      </c>
      <c r="O6280" t="str">
        <f t="shared" si="197"/>
        <v>Not Cancelled</v>
      </c>
      <c r="P6280" t="str">
        <f>TEXT(Table1[[#This Row],[Departure_Time]],"mmm yyyy")</f>
        <v>Sep 2024</v>
      </c>
    </row>
    <row r="6281" spans="1:16" x14ac:dyDescent="0.25">
      <c r="A6281" t="s">
        <v>1760</v>
      </c>
      <c r="B6281" t="s">
        <v>20</v>
      </c>
      <c r="C6281" t="s">
        <v>23</v>
      </c>
      <c r="D6281" s="5">
        <v>45720.85833333333</v>
      </c>
      <c r="E6281">
        <v>148</v>
      </c>
      <c r="F6281" t="s">
        <v>16</v>
      </c>
      <c r="G6281">
        <v>1291</v>
      </c>
      <c r="H6281" t="s">
        <v>27</v>
      </c>
      <c r="I6281" t="s">
        <v>24</v>
      </c>
      <c r="J6281">
        <v>7</v>
      </c>
      <c r="K6281">
        <v>22</v>
      </c>
      <c r="L6281">
        <v>0</v>
      </c>
      <c r="M6281">
        <v>0</v>
      </c>
      <c r="N6281" t="str">
        <f t="shared" si="196"/>
        <v>No Weather Impact</v>
      </c>
      <c r="O6281" t="str">
        <f t="shared" si="197"/>
        <v>Not Cancelled</v>
      </c>
      <c r="P6281" t="str">
        <f>TEXT(Table1[[#This Row],[Departure_Time]],"mmm yyyy")</f>
        <v>Mar 2025</v>
      </c>
    </row>
    <row r="6282" spans="1:16" x14ac:dyDescent="0.25">
      <c r="A6282" t="s">
        <v>983</v>
      </c>
      <c r="B6282" t="s">
        <v>23</v>
      </c>
      <c r="C6282" t="s">
        <v>36</v>
      </c>
      <c r="D6282" s="5">
        <v>45053.269444444442</v>
      </c>
      <c r="E6282">
        <v>214</v>
      </c>
      <c r="F6282" t="s">
        <v>16</v>
      </c>
      <c r="G6282">
        <v>1196</v>
      </c>
      <c r="H6282" t="s">
        <v>17</v>
      </c>
      <c r="I6282" t="s">
        <v>24</v>
      </c>
      <c r="J6282">
        <v>7.6</v>
      </c>
      <c r="K6282">
        <v>2</v>
      </c>
      <c r="L6282">
        <v>0</v>
      </c>
      <c r="M6282">
        <v>0</v>
      </c>
      <c r="N6282" t="str">
        <f t="shared" si="196"/>
        <v>No Weather Impact</v>
      </c>
      <c r="O6282" t="str">
        <f t="shared" si="197"/>
        <v>Not Cancelled</v>
      </c>
      <c r="P6282" t="str">
        <f>TEXT(Table1[[#This Row],[Departure_Time]],"mmm yyyy")</f>
        <v>May 2023</v>
      </c>
    </row>
    <row r="6283" spans="1:16" x14ac:dyDescent="0.25">
      <c r="A6283" t="s">
        <v>576</v>
      </c>
      <c r="B6283" t="s">
        <v>20</v>
      </c>
      <c r="C6283" t="s">
        <v>26</v>
      </c>
      <c r="D6283" s="5">
        <v>45520.461805555555</v>
      </c>
      <c r="E6283">
        <v>153</v>
      </c>
      <c r="F6283" t="s">
        <v>16</v>
      </c>
      <c r="G6283">
        <v>935</v>
      </c>
      <c r="H6283" t="s">
        <v>18</v>
      </c>
      <c r="I6283" t="s">
        <v>24</v>
      </c>
      <c r="J6283">
        <v>7.2</v>
      </c>
      <c r="K6283">
        <v>10</v>
      </c>
      <c r="L6283">
        <v>0</v>
      </c>
      <c r="M6283">
        <v>1</v>
      </c>
      <c r="N6283" t="str">
        <f t="shared" si="196"/>
        <v>Weather Imapct</v>
      </c>
      <c r="O6283" t="str">
        <f t="shared" si="197"/>
        <v>Not Cancelled</v>
      </c>
      <c r="P6283" t="str">
        <f>TEXT(Table1[[#This Row],[Departure_Time]],"mmm yyyy")</f>
        <v>Aug 2024</v>
      </c>
    </row>
    <row r="6284" spans="1:16" x14ac:dyDescent="0.25">
      <c r="A6284" t="s">
        <v>810</v>
      </c>
      <c r="B6284" t="s">
        <v>23</v>
      </c>
      <c r="C6284" t="s">
        <v>20</v>
      </c>
      <c r="D6284" s="5">
        <v>45496.671527777777</v>
      </c>
      <c r="E6284">
        <v>278</v>
      </c>
      <c r="F6284" t="s">
        <v>16</v>
      </c>
      <c r="G6284">
        <v>643</v>
      </c>
      <c r="H6284" t="s">
        <v>18</v>
      </c>
      <c r="I6284" t="s">
        <v>130</v>
      </c>
      <c r="J6284">
        <v>8.8000000000000007</v>
      </c>
      <c r="K6284">
        <v>4</v>
      </c>
      <c r="L6284">
        <v>0</v>
      </c>
      <c r="M6284">
        <v>0</v>
      </c>
      <c r="N6284" t="str">
        <f t="shared" si="196"/>
        <v>No Weather Impact</v>
      </c>
      <c r="O6284" t="str">
        <f t="shared" si="197"/>
        <v>Not Cancelled</v>
      </c>
      <c r="P6284" t="str">
        <f>TEXT(Table1[[#This Row],[Departure_Time]],"mmm yyyy")</f>
        <v>Jul 2024</v>
      </c>
    </row>
    <row r="6285" spans="1:16" x14ac:dyDescent="0.25">
      <c r="A6285" t="s">
        <v>564</v>
      </c>
      <c r="B6285" t="s">
        <v>14</v>
      </c>
      <c r="C6285" t="s">
        <v>29</v>
      </c>
      <c r="D6285" s="5">
        <v>45326.56527777778</v>
      </c>
      <c r="E6285">
        <v>121</v>
      </c>
      <c r="F6285" t="s">
        <v>16</v>
      </c>
      <c r="G6285">
        <v>1305</v>
      </c>
      <c r="H6285" t="s">
        <v>21</v>
      </c>
      <c r="I6285" t="s">
        <v>24</v>
      </c>
      <c r="J6285">
        <v>8</v>
      </c>
      <c r="K6285">
        <v>3</v>
      </c>
      <c r="L6285">
        <v>0</v>
      </c>
      <c r="M6285">
        <v>0</v>
      </c>
      <c r="N6285" t="str">
        <f t="shared" si="196"/>
        <v>No Weather Impact</v>
      </c>
      <c r="O6285" t="str">
        <f t="shared" si="197"/>
        <v>Not Cancelled</v>
      </c>
      <c r="P6285" t="str">
        <f>TEXT(Table1[[#This Row],[Departure_Time]],"mmm yyyy")</f>
        <v>Feb 2024</v>
      </c>
    </row>
    <row r="6286" spans="1:16" x14ac:dyDescent="0.25">
      <c r="A6286" t="s">
        <v>734</v>
      </c>
      <c r="B6286" t="s">
        <v>26</v>
      </c>
      <c r="C6286" t="s">
        <v>23</v>
      </c>
      <c r="D6286" s="5">
        <v>45193.239583333336</v>
      </c>
      <c r="E6286">
        <v>276</v>
      </c>
      <c r="F6286" t="s">
        <v>16</v>
      </c>
      <c r="G6286">
        <v>714</v>
      </c>
      <c r="H6286" t="s">
        <v>17</v>
      </c>
      <c r="I6286" t="s">
        <v>18</v>
      </c>
      <c r="J6286">
        <v>7.7</v>
      </c>
      <c r="K6286">
        <v>9</v>
      </c>
      <c r="L6286">
        <v>0</v>
      </c>
      <c r="M6286">
        <v>0</v>
      </c>
      <c r="N6286" t="str">
        <f t="shared" si="196"/>
        <v>No Weather Impact</v>
      </c>
      <c r="O6286" t="str">
        <f t="shared" si="197"/>
        <v>Not Cancelled</v>
      </c>
      <c r="P6286" t="str">
        <f>TEXT(Table1[[#This Row],[Departure_Time]],"mmm yyyy")</f>
        <v>Sep 2023</v>
      </c>
    </row>
    <row r="6287" spans="1:16" x14ac:dyDescent="0.25">
      <c r="A6287" t="s">
        <v>286</v>
      </c>
      <c r="B6287" t="s">
        <v>36</v>
      </c>
      <c r="C6287" t="s">
        <v>14</v>
      </c>
      <c r="D6287" s="5">
        <v>45192.745138888888</v>
      </c>
      <c r="E6287">
        <v>194</v>
      </c>
      <c r="F6287" t="s">
        <v>16</v>
      </c>
      <c r="G6287">
        <v>1032</v>
      </c>
      <c r="H6287" t="s">
        <v>18</v>
      </c>
      <c r="I6287" t="s">
        <v>24</v>
      </c>
      <c r="J6287">
        <v>6.9</v>
      </c>
      <c r="K6287">
        <v>5</v>
      </c>
      <c r="L6287">
        <v>1</v>
      </c>
      <c r="M6287">
        <v>0</v>
      </c>
      <c r="N6287" t="str">
        <f t="shared" si="196"/>
        <v>No Weather Impact</v>
      </c>
      <c r="O6287" t="str">
        <f t="shared" si="197"/>
        <v>Not Cancelled</v>
      </c>
      <c r="P6287" t="str">
        <f>TEXT(Table1[[#This Row],[Departure_Time]],"mmm yyyy")</f>
        <v>Sep 2023</v>
      </c>
    </row>
    <row r="6288" spans="1:16" x14ac:dyDescent="0.25">
      <c r="A6288" t="s">
        <v>1642</v>
      </c>
      <c r="B6288" t="s">
        <v>14</v>
      </c>
      <c r="C6288" t="s">
        <v>29</v>
      </c>
      <c r="D6288" s="5">
        <v>45503.026388888888</v>
      </c>
      <c r="E6288">
        <v>169</v>
      </c>
      <c r="F6288" t="s">
        <v>52</v>
      </c>
      <c r="G6288">
        <v>838</v>
      </c>
      <c r="H6288" t="s">
        <v>17</v>
      </c>
      <c r="I6288" t="s">
        <v>39</v>
      </c>
      <c r="J6288">
        <v>6.1</v>
      </c>
      <c r="K6288">
        <v>4</v>
      </c>
      <c r="L6288">
        <v>0</v>
      </c>
      <c r="M6288">
        <v>0</v>
      </c>
      <c r="N6288" t="str">
        <f t="shared" si="196"/>
        <v>No Weather Impact</v>
      </c>
      <c r="O6288" t="str">
        <f t="shared" si="197"/>
        <v>Cancelled</v>
      </c>
      <c r="P6288" t="str">
        <f>TEXT(Table1[[#This Row],[Departure_Time]],"mmm yyyy")</f>
        <v>Jul 2024</v>
      </c>
    </row>
    <row r="6289" spans="1:16" x14ac:dyDescent="0.25">
      <c r="A6289" t="s">
        <v>866</v>
      </c>
      <c r="B6289" t="s">
        <v>14</v>
      </c>
      <c r="C6289" t="s">
        <v>23</v>
      </c>
      <c r="D6289" s="5">
        <v>45169.62777777778</v>
      </c>
      <c r="E6289">
        <v>140</v>
      </c>
      <c r="F6289" t="s">
        <v>16</v>
      </c>
      <c r="G6289">
        <v>1214</v>
      </c>
      <c r="H6289" t="s">
        <v>27</v>
      </c>
      <c r="I6289" t="s">
        <v>24</v>
      </c>
      <c r="J6289">
        <v>5.3</v>
      </c>
      <c r="K6289">
        <v>11</v>
      </c>
      <c r="L6289">
        <v>0</v>
      </c>
      <c r="M6289">
        <v>0</v>
      </c>
      <c r="N6289" t="str">
        <f t="shared" si="196"/>
        <v>No Weather Impact</v>
      </c>
      <c r="O6289" t="str">
        <f t="shared" si="197"/>
        <v>Not Cancelled</v>
      </c>
      <c r="P6289" t="str">
        <f>TEXT(Table1[[#This Row],[Departure_Time]],"mmm yyyy")</f>
        <v>Aug 2023</v>
      </c>
    </row>
    <row r="6290" spans="1:16" x14ac:dyDescent="0.25">
      <c r="A6290" t="s">
        <v>1755</v>
      </c>
      <c r="B6290" t="s">
        <v>29</v>
      </c>
      <c r="C6290" t="s">
        <v>26</v>
      </c>
      <c r="D6290" s="5">
        <v>45529.368055555555</v>
      </c>
      <c r="E6290">
        <v>191</v>
      </c>
      <c r="F6290" t="s">
        <v>16</v>
      </c>
      <c r="G6290">
        <v>1152</v>
      </c>
      <c r="H6290" t="s">
        <v>18</v>
      </c>
      <c r="I6290" t="s">
        <v>24</v>
      </c>
      <c r="J6290">
        <v>7.8</v>
      </c>
      <c r="K6290">
        <v>5</v>
      </c>
      <c r="L6290">
        <v>0</v>
      </c>
      <c r="M6290">
        <v>0</v>
      </c>
      <c r="N6290" t="str">
        <f t="shared" si="196"/>
        <v>No Weather Impact</v>
      </c>
      <c r="O6290" t="str">
        <f t="shared" si="197"/>
        <v>Not Cancelled</v>
      </c>
      <c r="P6290" t="str">
        <f>TEXT(Table1[[#This Row],[Departure_Time]],"mmm yyyy")</f>
        <v>Aug 2024</v>
      </c>
    </row>
    <row r="6291" spans="1:16" x14ac:dyDescent="0.25">
      <c r="A6291" t="s">
        <v>330</v>
      </c>
      <c r="B6291" t="s">
        <v>23</v>
      </c>
      <c r="C6291" t="s">
        <v>15</v>
      </c>
      <c r="D6291" s="5">
        <v>45669.351388888892</v>
      </c>
      <c r="E6291">
        <v>83</v>
      </c>
      <c r="F6291" t="s">
        <v>16</v>
      </c>
      <c r="G6291">
        <v>1388</v>
      </c>
      <c r="H6291" t="s">
        <v>27</v>
      </c>
      <c r="I6291" t="s">
        <v>24</v>
      </c>
      <c r="J6291">
        <v>5.3</v>
      </c>
      <c r="K6291">
        <v>19</v>
      </c>
      <c r="L6291">
        <v>0</v>
      </c>
      <c r="M6291">
        <v>0</v>
      </c>
      <c r="N6291" t="str">
        <f t="shared" si="196"/>
        <v>No Weather Impact</v>
      </c>
      <c r="O6291" t="str">
        <f t="shared" si="197"/>
        <v>Not Cancelled</v>
      </c>
      <c r="P6291" t="str">
        <f>TEXT(Table1[[#This Row],[Departure_Time]],"mmm yyyy")</f>
        <v>Jan 2025</v>
      </c>
    </row>
    <row r="6292" spans="1:16" x14ac:dyDescent="0.25">
      <c r="A6292" t="s">
        <v>1895</v>
      </c>
      <c r="B6292" t="s">
        <v>15</v>
      </c>
      <c r="C6292" t="s">
        <v>14</v>
      </c>
      <c r="D6292" s="5">
        <v>45310.927777777775</v>
      </c>
      <c r="E6292">
        <v>158</v>
      </c>
      <c r="F6292" t="s">
        <v>16</v>
      </c>
      <c r="G6292">
        <v>1314</v>
      </c>
      <c r="H6292" t="s">
        <v>27</v>
      </c>
      <c r="I6292" t="s">
        <v>24</v>
      </c>
      <c r="J6292">
        <v>4.5999999999999996</v>
      </c>
      <c r="K6292">
        <v>14</v>
      </c>
      <c r="L6292">
        <v>0</v>
      </c>
      <c r="M6292">
        <v>0</v>
      </c>
      <c r="N6292" t="str">
        <f t="shared" si="196"/>
        <v>No Weather Impact</v>
      </c>
      <c r="O6292" t="str">
        <f t="shared" si="197"/>
        <v>Not Cancelled</v>
      </c>
      <c r="P6292" t="str">
        <f>TEXT(Table1[[#This Row],[Departure_Time]],"mmm yyyy")</f>
        <v>Jan 2024</v>
      </c>
    </row>
    <row r="6293" spans="1:16" x14ac:dyDescent="0.25">
      <c r="A6293" t="s">
        <v>178</v>
      </c>
      <c r="B6293" t="s">
        <v>29</v>
      </c>
      <c r="C6293" t="s">
        <v>26</v>
      </c>
      <c r="D6293" s="5">
        <v>45389.79791666667</v>
      </c>
      <c r="E6293">
        <v>223</v>
      </c>
      <c r="F6293" t="s">
        <v>16</v>
      </c>
      <c r="G6293">
        <v>1671</v>
      </c>
      <c r="H6293" t="s">
        <v>21</v>
      </c>
      <c r="I6293" t="s">
        <v>24</v>
      </c>
      <c r="J6293">
        <v>8.5</v>
      </c>
      <c r="K6293">
        <v>21</v>
      </c>
      <c r="L6293">
        <v>0</v>
      </c>
      <c r="M6293">
        <v>0</v>
      </c>
      <c r="N6293" t="str">
        <f t="shared" si="196"/>
        <v>No Weather Impact</v>
      </c>
      <c r="O6293" t="str">
        <f t="shared" si="197"/>
        <v>Not Cancelled</v>
      </c>
      <c r="P6293" t="str">
        <f>TEXT(Table1[[#This Row],[Departure_Time]],"mmm yyyy")</f>
        <v>Apr 2024</v>
      </c>
    </row>
    <row r="6294" spans="1:16" x14ac:dyDescent="0.25">
      <c r="A6294" t="s">
        <v>1155</v>
      </c>
      <c r="B6294" t="s">
        <v>26</v>
      </c>
      <c r="C6294" t="s">
        <v>23</v>
      </c>
      <c r="D6294" s="5">
        <v>45185.398611111108</v>
      </c>
      <c r="E6294">
        <v>211</v>
      </c>
      <c r="F6294" t="s">
        <v>16</v>
      </c>
      <c r="G6294">
        <v>1363</v>
      </c>
      <c r="H6294" t="s">
        <v>27</v>
      </c>
      <c r="I6294" t="s">
        <v>24</v>
      </c>
      <c r="J6294">
        <v>8.1999999999999993</v>
      </c>
      <c r="K6294">
        <v>6</v>
      </c>
      <c r="L6294">
        <v>0</v>
      </c>
      <c r="M6294">
        <v>1</v>
      </c>
      <c r="N6294" t="str">
        <f t="shared" si="196"/>
        <v>Weather Imapct</v>
      </c>
      <c r="O6294" t="str">
        <f t="shared" si="197"/>
        <v>Not Cancelled</v>
      </c>
      <c r="P6294" t="str">
        <f>TEXT(Table1[[#This Row],[Departure_Time]],"mmm yyyy")</f>
        <v>Sep 2023</v>
      </c>
    </row>
    <row r="6295" spans="1:16" x14ac:dyDescent="0.25">
      <c r="A6295" t="s">
        <v>1403</v>
      </c>
      <c r="B6295" t="s">
        <v>26</v>
      </c>
      <c r="C6295" t="s">
        <v>14</v>
      </c>
      <c r="D6295" s="5">
        <v>45055.804861111108</v>
      </c>
      <c r="E6295">
        <v>171</v>
      </c>
      <c r="F6295" t="s">
        <v>41</v>
      </c>
      <c r="G6295">
        <v>1032</v>
      </c>
      <c r="H6295" t="s">
        <v>17</v>
      </c>
      <c r="I6295" t="s">
        <v>24</v>
      </c>
      <c r="J6295">
        <v>6.9</v>
      </c>
      <c r="K6295">
        <v>14</v>
      </c>
      <c r="L6295">
        <v>0</v>
      </c>
      <c r="M6295">
        <v>0</v>
      </c>
      <c r="N6295" t="str">
        <f t="shared" si="196"/>
        <v>No Weather Impact</v>
      </c>
      <c r="O6295" t="str">
        <f t="shared" si="197"/>
        <v>Not Cancelled</v>
      </c>
      <c r="P6295" t="str">
        <f>TEXT(Table1[[#This Row],[Departure_Time]],"mmm yyyy")</f>
        <v>May 2023</v>
      </c>
    </row>
    <row r="6296" spans="1:16" x14ac:dyDescent="0.25">
      <c r="A6296" t="s">
        <v>1107</v>
      </c>
      <c r="B6296" t="s">
        <v>20</v>
      </c>
      <c r="C6296" t="s">
        <v>15</v>
      </c>
      <c r="D6296" s="5">
        <v>45312.129166666666</v>
      </c>
      <c r="E6296">
        <v>220</v>
      </c>
      <c r="F6296" t="s">
        <v>16</v>
      </c>
      <c r="G6296">
        <v>1118</v>
      </c>
      <c r="H6296" t="s">
        <v>27</v>
      </c>
      <c r="I6296" t="s">
        <v>24</v>
      </c>
      <c r="J6296">
        <v>6.2</v>
      </c>
      <c r="K6296">
        <v>34</v>
      </c>
      <c r="L6296">
        <v>0</v>
      </c>
      <c r="M6296">
        <v>0</v>
      </c>
      <c r="N6296" t="str">
        <f t="shared" si="196"/>
        <v>No Weather Impact</v>
      </c>
      <c r="O6296" t="str">
        <f t="shared" si="197"/>
        <v>Not Cancelled</v>
      </c>
      <c r="P6296" t="str">
        <f>TEXT(Table1[[#This Row],[Departure_Time]],"mmm yyyy")</f>
        <v>Jan 2024</v>
      </c>
    </row>
    <row r="6297" spans="1:16" x14ac:dyDescent="0.25">
      <c r="A6297" t="s">
        <v>436</v>
      </c>
      <c r="B6297" t="s">
        <v>31</v>
      </c>
      <c r="C6297" t="s">
        <v>31</v>
      </c>
      <c r="D6297" s="5">
        <v>45098.184027777781</v>
      </c>
      <c r="E6297">
        <v>177</v>
      </c>
      <c r="F6297" t="s">
        <v>16</v>
      </c>
      <c r="G6297">
        <v>1100</v>
      </c>
      <c r="H6297" t="s">
        <v>17</v>
      </c>
      <c r="I6297" t="s">
        <v>39</v>
      </c>
      <c r="J6297">
        <v>7.7</v>
      </c>
      <c r="K6297">
        <v>17</v>
      </c>
      <c r="L6297">
        <v>0</v>
      </c>
      <c r="M6297">
        <v>0</v>
      </c>
      <c r="N6297" t="str">
        <f t="shared" si="196"/>
        <v>No Weather Impact</v>
      </c>
      <c r="O6297" t="str">
        <f t="shared" si="197"/>
        <v>Not Cancelled</v>
      </c>
      <c r="P6297" t="str">
        <f>TEXT(Table1[[#This Row],[Departure_Time]],"mmm yyyy")</f>
        <v>Jun 2023</v>
      </c>
    </row>
    <row r="6298" spans="1:16" x14ac:dyDescent="0.25">
      <c r="A6298" t="s">
        <v>106</v>
      </c>
      <c r="B6298" t="s">
        <v>20</v>
      </c>
      <c r="C6298" t="s">
        <v>31</v>
      </c>
      <c r="D6298" s="5">
        <v>45658.904166666667</v>
      </c>
      <c r="E6298">
        <v>224</v>
      </c>
      <c r="F6298" t="s">
        <v>16</v>
      </c>
      <c r="G6298">
        <v>958</v>
      </c>
      <c r="H6298" t="s">
        <v>27</v>
      </c>
      <c r="I6298" t="s">
        <v>39</v>
      </c>
      <c r="J6298">
        <v>5.8</v>
      </c>
      <c r="K6298">
        <v>2</v>
      </c>
      <c r="L6298">
        <v>0</v>
      </c>
      <c r="M6298">
        <v>0</v>
      </c>
      <c r="N6298" t="str">
        <f t="shared" si="196"/>
        <v>No Weather Impact</v>
      </c>
      <c r="O6298" t="str">
        <f t="shared" si="197"/>
        <v>Not Cancelled</v>
      </c>
      <c r="P6298" t="str">
        <f>TEXT(Table1[[#This Row],[Departure_Time]],"mmm yyyy")</f>
        <v>Jan 2025</v>
      </c>
    </row>
    <row r="6299" spans="1:16" x14ac:dyDescent="0.25">
      <c r="A6299" t="s">
        <v>1958</v>
      </c>
      <c r="B6299" t="s">
        <v>31</v>
      </c>
      <c r="C6299" t="s">
        <v>29</v>
      </c>
      <c r="D6299" s="5">
        <v>45228.489583333336</v>
      </c>
      <c r="E6299">
        <v>105</v>
      </c>
      <c r="F6299" t="s">
        <v>16</v>
      </c>
      <c r="G6299">
        <v>1272</v>
      </c>
      <c r="H6299" t="s">
        <v>17</v>
      </c>
      <c r="I6299" t="s">
        <v>39</v>
      </c>
      <c r="J6299">
        <v>8.4</v>
      </c>
      <c r="K6299">
        <v>10</v>
      </c>
      <c r="L6299">
        <v>0</v>
      </c>
      <c r="M6299">
        <v>0</v>
      </c>
      <c r="N6299" t="str">
        <f t="shared" si="196"/>
        <v>No Weather Impact</v>
      </c>
      <c r="O6299" t="str">
        <f t="shared" si="197"/>
        <v>Not Cancelled</v>
      </c>
      <c r="P6299" t="str">
        <f>TEXT(Table1[[#This Row],[Departure_Time]],"mmm yyyy")</f>
        <v>Oct 2023</v>
      </c>
    </row>
    <row r="6300" spans="1:16" x14ac:dyDescent="0.25">
      <c r="A6300" t="s">
        <v>392</v>
      </c>
      <c r="B6300" t="s">
        <v>29</v>
      </c>
      <c r="C6300" t="s">
        <v>23</v>
      </c>
      <c r="D6300" s="5">
        <v>45350.638888888891</v>
      </c>
      <c r="E6300">
        <v>237</v>
      </c>
      <c r="F6300" t="s">
        <v>16</v>
      </c>
      <c r="G6300">
        <v>920</v>
      </c>
      <c r="H6300" t="s">
        <v>18</v>
      </c>
      <c r="I6300" t="s">
        <v>24</v>
      </c>
      <c r="J6300">
        <v>6.3</v>
      </c>
      <c r="K6300">
        <v>24</v>
      </c>
      <c r="L6300">
        <v>0</v>
      </c>
      <c r="M6300">
        <v>0</v>
      </c>
      <c r="N6300" t="str">
        <f t="shared" si="196"/>
        <v>No Weather Impact</v>
      </c>
      <c r="O6300" t="str">
        <f t="shared" si="197"/>
        <v>Not Cancelled</v>
      </c>
      <c r="P6300" t="str">
        <f>TEXT(Table1[[#This Row],[Departure_Time]],"mmm yyyy")</f>
        <v>Feb 2024</v>
      </c>
    </row>
    <row r="6301" spans="1:16" x14ac:dyDescent="0.25">
      <c r="A6301" t="s">
        <v>499</v>
      </c>
      <c r="B6301" t="s">
        <v>23</v>
      </c>
      <c r="C6301" t="s">
        <v>26</v>
      </c>
      <c r="D6301" s="5">
        <v>45612.957638888889</v>
      </c>
      <c r="E6301">
        <v>181</v>
      </c>
      <c r="F6301" t="s">
        <v>16</v>
      </c>
      <c r="G6301">
        <v>916</v>
      </c>
      <c r="H6301" t="s">
        <v>27</v>
      </c>
      <c r="I6301" t="s">
        <v>24</v>
      </c>
      <c r="J6301">
        <v>7.9</v>
      </c>
      <c r="K6301">
        <v>5</v>
      </c>
      <c r="L6301">
        <v>0</v>
      </c>
      <c r="M6301">
        <v>0</v>
      </c>
      <c r="N6301" t="str">
        <f t="shared" si="196"/>
        <v>No Weather Impact</v>
      </c>
      <c r="O6301" t="str">
        <f t="shared" si="197"/>
        <v>Not Cancelled</v>
      </c>
      <c r="P6301" t="str">
        <f>TEXT(Table1[[#This Row],[Departure_Time]],"mmm yyyy")</f>
        <v>Nov 2024</v>
      </c>
    </row>
    <row r="6302" spans="1:16" x14ac:dyDescent="0.25">
      <c r="A6302" t="s">
        <v>1212</v>
      </c>
      <c r="B6302" t="s">
        <v>15</v>
      </c>
      <c r="C6302" t="s">
        <v>31</v>
      </c>
      <c r="D6302" s="5">
        <v>45068.926388888889</v>
      </c>
      <c r="E6302">
        <v>227</v>
      </c>
      <c r="F6302" t="s">
        <v>16</v>
      </c>
      <c r="G6302">
        <v>1331</v>
      </c>
      <c r="H6302" t="s">
        <v>21</v>
      </c>
      <c r="I6302" t="s">
        <v>24</v>
      </c>
      <c r="J6302">
        <v>5.9</v>
      </c>
      <c r="K6302">
        <v>24</v>
      </c>
      <c r="L6302">
        <v>0</v>
      </c>
      <c r="M6302">
        <v>0</v>
      </c>
      <c r="N6302" t="str">
        <f t="shared" si="196"/>
        <v>No Weather Impact</v>
      </c>
      <c r="O6302" t="str">
        <f t="shared" si="197"/>
        <v>Not Cancelled</v>
      </c>
      <c r="P6302" t="str">
        <f>TEXT(Table1[[#This Row],[Departure_Time]],"mmm yyyy")</f>
        <v>May 2023</v>
      </c>
    </row>
    <row r="6303" spans="1:16" x14ac:dyDescent="0.25">
      <c r="A6303" t="s">
        <v>176</v>
      </c>
      <c r="B6303" t="s">
        <v>14</v>
      </c>
      <c r="C6303" t="s">
        <v>14</v>
      </c>
      <c r="D6303" s="5">
        <v>45128.084027777775</v>
      </c>
      <c r="E6303">
        <v>139</v>
      </c>
      <c r="F6303" t="s">
        <v>41</v>
      </c>
      <c r="G6303">
        <v>1338</v>
      </c>
      <c r="H6303" t="s">
        <v>27</v>
      </c>
      <c r="I6303" t="s">
        <v>39</v>
      </c>
      <c r="J6303">
        <v>5.7</v>
      </c>
      <c r="K6303">
        <v>16</v>
      </c>
      <c r="L6303">
        <v>0</v>
      </c>
      <c r="M6303">
        <v>1</v>
      </c>
      <c r="N6303" t="str">
        <f t="shared" si="196"/>
        <v>Weather Imapct</v>
      </c>
      <c r="O6303" t="str">
        <f t="shared" si="197"/>
        <v>Not Cancelled</v>
      </c>
      <c r="P6303" t="str">
        <f>TEXT(Table1[[#This Row],[Departure_Time]],"mmm yyyy")</f>
        <v>Jul 2023</v>
      </c>
    </row>
    <row r="6304" spans="1:16" x14ac:dyDescent="0.25">
      <c r="A6304" t="s">
        <v>701</v>
      </c>
      <c r="B6304" t="s">
        <v>23</v>
      </c>
      <c r="C6304" t="s">
        <v>31</v>
      </c>
      <c r="D6304" s="5">
        <v>45358.27847222222</v>
      </c>
      <c r="E6304">
        <v>198</v>
      </c>
      <c r="F6304" t="s">
        <v>16</v>
      </c>
      <c r="G6304">
        <v>1421</v>
      </c>
      <c r="H6304" t="s">
        <v>17</v>
      </c>
      <c r="I6304" t="s">
        <v>24</v>
      </c>
      <c r="J6304">
        <v>8.4</v>
      </c>
      <c r="K6304">
        <v>6</v>
      </c>
      <c r="L6304">
        <v>0</v>
      </c>
      <c r="M6304">
        <v>0</v>
      </c>
      <c r="N6304" t="str">
        <f t="shared" si="196"/>
        <v>No Weather Impact</v>
      </c>
      <c r="O6304" t="str">
        <f t="shared" si="197"/>
        <v>Not Cancelled</v>
      </c>
      <c r="P6304" t="str">
        <f>TEXT(Table1[[#This Row],[Departure_Time]],"mmm yyyy")</f>
        <v>Mar 2024</v>
      </c>
    </row>
    <row r="6305" spans="1:16" x14ac:dyDescent="0.25">
      <c r="A6305" t="s">
        <v>1430</v>
      </c>
      <c r="B6305" t="s">
        <v>36</v>
      </c>
      <c r="C6305" t="s">
        <v>20</v>
      </c>
      <c r="D6305" s="5">
        <v>45586.228472222225</v>
      </c>
      <c r="E6305">
        <v>31</v>
      </c>
      <c r="F6305" t="s">
        <v>52</v>
      </c>
      <c r="G6305">
        <v>681</v>
      </c>
      <c r="H6305" t="s">
        <v>17</v>
      </c>
      <c r="I6305" t="s">
        <v>39</v>
      </c>
      <c r="J6305">
        <v>9.3000000000000007</v>
      </c>
      <c r="K6305">
        <v>2</v>
      </c>
      <c r="L6305">
        <v>0</v>
      </c>
      <c r="M6305">
        <v>0</v>
      </c>
      <c r="N6305" t="str">
        <f t="shared" si="196"/>
        <v>No Weather Impact</v>
      </c>
      <c r="O6305" t="str">
        <f t="shared" si="197"/>
        <v>Cancelled</v>
      </c>
      <c r="P6305" t="str">
        <f>TEXT(Table1[[#This Row],[Departure_Time]],"mmm yyyy")</f>
        <v>Oct 2024</v>
      </c>
    </row>
    <row r="6306" spans="1:16" x14ac:dyDescent="0.25">
      <c r="A6306" t="s">
        <v>1740</v>
      </c>
      <c r="B6306" t="s">
        <v>36</v>
      </c>
      <c r="C6306" t="s">
        <v>20</v>
      </c>
      <c r="D6306" s="5">
        <v>45275.15347222222</v>
      </c>
      <c r="E6306">
        <v>188</v>
      </c>
      <c r="F6306" t="s">
        <v>16</v>
      </c>
      <c r="G6306">
        <v>1228</v>
      </c>
      <c r="H6306" t="s">
        <v>21</v>
      </c>
      <c r="I6306" t="s">
        <v>24</v>
      </c>
      <c r="J6306">
        <v>9.1</v>
      </c>
      <c r="K6306">
        <v>26</v>
      </c>
      <c r="L6306">
        <v>0</v>
      </c>
      <c r="M6306">
        <v>1</v>
      </c>
      <c r="N6306" t="str">
        <f t="shared" si="196"/>
        <v>Weather Imapct</v>
      </c>
      <c r="O6306" t="str">
        <f t="shared" si="197"/>
        <v>Not Cancelled</v>
      </c>
      <c r="P6306" t="str">
        <f>TEXT(Table1[[#This Row],[Departure_Time]],"mmm yyyy")</f>
        <v>Dec 2023</v>
      </c>
    </row>
    <row r="6307" spans="1:16" x14ac:dyDescent="0.25">
      <c r="A6307" t="s">
        <v>1885</v>
      </c>
      <c r="B6307" t="s">
        <v>15</v>
      </c>
      <c r="C6307" t="s">
        <v>23</v>
      </c>
      <c r="D6307" s="5">
        <v>45128.761111111111</v>
      </c>
      <c r="E6307">
        <v>141</v>
      </c>
      <c r="F6307" t="s">
        <v>16</v>
      </c>
      <c r="G6307">
        <v>1197</v>
      </c>
      <c r="H6307" t="s">
        <v>27</v>
      </c>
      <c r="I6307" t="s">
        <v>130</v>
      </c>
      <c r="J6307">
        <v>7</v>
      </c>
      <c r="K6307">
        <v>41</v>
      </c>
      <c r="L6307">
        <v>0</v>
      </c>
      <c r="M6307">
        <v>0</v>
      </c>
      <c r="N6307" t="str">
        <f t="shared" si="196"/>
        <v>No Weather Impact</v>
      </c>
      <c r="O6307" t="str">
        <f t="shared" si="197"/>
        <v>Not Cancelled</v>
      </c>
      <c r="P6307" t="str">
        <f>TEXT(Table1[[#This Row],[Departure_Time]],"mmm yyyy")</f>
        <v>Jul 2023</v>
      </c>
    </row>
    <row r="6308" spans="1:16" x14ac:dyDescent="0.25">
      <c r="A6308" t="s">
        <v>1253</v>
      </c>
      <c r="B6308" t="s">
        <v>26</v>
      </c>
      <c r="C6308" t="s">
        <v>26</v>
      </c>
      <c r="D6308" s="5">
        <v>45342.970833333333</v>
      </c>
      <c r="E6308">
        <v>243</v>
      </c>
      <c r="F6308" t="s">
        <v>16</v>
      </c>
      <c r="G6308">
        <v>1602</v>
      </c>
      <c r="H6308" t="s">
        <v>18</v>
      </c>
      <c r="I6308" t="s">
        <v>24</v>
      </c>
      <c r="J6308">
        <v>5.2</v>
      </c>
      <c r="K6308">
        <v>3</v>
      </c>
      <c r="L6308">
        <v>0</v>
      </c>
      <c r="M6308">
        <v>0</v>
      </c>
      <c r="N6308" t="str">
        <f t="shared" si="196"/>
        <v>No Weather Impact</v>
      </c>
      <c r="O6308" t="str">
        <f t="shared" si="197"/>
        <v>Not Cancelled</v>
      </c>
      <c r="P6308" t="str">
        <f>TEXT(Table1[[#This Row],[Departure_Time]],"mmm yyyy")</f>
        <v>Feb 2024</v>
      </c>
    </row>
    <row r="6309" spans="1:16" x14ac:dyDescent="0.25">
      <c r="A6309" t="s">
        <v>777</v>
      </c>
      <c r="B6309" t="s">
        <v>15</v>
      </c>
      <c r="C6309" t="s">
        <v>14</v>
      </c>
      <c r="D6309" s="5">
        <v>45123.387499999997</v>
      </c>
      <c r="E6309">
        <v>222</v>
      </c>
      <c r="F6309" t="s">
        <v>16</v>
      </c>
      <c r="G6309">
        <v>1189</v>
      </c>
      <c r="H6309" t="s">
        <v>21</v>
      </c>
      <c r="I6309" t="s">
        <v>18</v>
      </c>
      <c r="J6309">
        <v>8.3000000000000007</v>
      </c>
      <c r="K6309">
        <v>2</v>
      </c>
      <c r="L6309">
        <v>0</v>
      </c>
      <c r="M6309">
        <v>1</v>
      </c>
      <c r="N6309" t="str">
        <f t="shared" si="196"/>
        <v>Weather Imapct</v>
      </c>
      <c r="O6309" t="str">
        <f t="shared" si="197"/>
        <v>Not Cancelled</v>
      </c>
      <c r="P6309" t="str">
        <f>TEXT(Table1[[#This Row],[Departure_Time]],"mmm yyyy")</f>
        <v>Jul 2023</v>
      </c>
    </row>
    <row r="6310" spans="1:16" x14ac:dyDescent="0.25">
      <c r="A6310" t="s">
        <v>650</v>
      </c>
      <c r="B6310" t="s">
        <v>26</v>
      </c>
      <c r="C6310" t="s">
        <v>31</v>
      </c>
      <c r="D6310" s="5">
        <v>45274.069444444445</v>
      </c>
      <c r="E6310">
        <v>135</v>
      </c>
      <c r="F6310" t="s">
        <v>16</v>
      </c>
      <c r="G6310">
        <v>1111</v>
      </c>
      <c r="H6310" t="s">
        <v>27</v>
      </c>
      <c r="I6310" t="s">
        <v>24</v>
      </c>
      <c r="J6310">
        <v>7.2</v>
      </c>
      <c r="K6310">
        <v>3</v>
      </c>
      <c r="L6310">
        <v>0</v>
      </c>
      <c r="M6310">
        <v>0</v>
      </c>
      <c r="N6310" t="str">
        <f t="shared" si="196"/>
        <v>No Weather Impact</v>
      </c>
      <c r="O6310" t="str">
        <f t="shared" si="197"/>
        <v>Not Cancelled</v>
      </c>
      <c r="P6310" t="str">
        <f>TEXT(Table1[[#This Row],[Departure_Time]],"mmm yyyy")</f>
        <v>Dec 2023</v>
      </c>
    </row>
    <row r="6311" spans="1:16" x14ac:dyDescent="0.25">
      <c r="A6311" t="s">
        <v>624</v>
      </c>
      <c r="B6311" t="s">
        <v>20</v>
      </c>
      <c r="C6311" t="s">
        <v>15</v>
      </c>
      <c r="D6311" s="5">
        <v>45645.427083333336</v>
      </c>
      <c r="E6311">
        <v>167</v>
      </c>
      <c r="F6311" t="s">
        <v>16</v>
      </c>
      <c r="G6311">
        <v>1808</v>
      </c>
      <c r="H6311" t="s">
        <v>17</v>
      </c>
      <c r="I6311" t="s">
        <v>18</v>
      </c>
      <c r="J6311">
        <v>6.7</v>
      </c>
      <c r="K6311">
        <v>11</v>
      </c>
      <c r="L6311">
        <v>0</v>
      </c>
      <c r="M6311">
        <v>0</v>
      </c>
      <c r="N6311" t="str">
        <f t="shared" si="196"/>
        <v>No Weather Impact</v>
      </c>
      <c r="O6311" t="str">
        <f t="shared" si="197"/>
        <v>Not Cancelled</v>
      </c>
      <c r="P6311" t="str">
        <f>TEXT(Table1[[#This Row],[Departure_Time]],"mmm yyyy")</f>
        <v>Dec 2024</v>
      </c>
    </row>
    <row r="6312" spans="1:16" x14ac:dyDescent="0.25">
      <c r="A6312" t="s">
        <v>1120</v>
      </c>
      <c r="B6312" t="s">
        <v>23</v>
      </c>
      <c r="C6312" t="s">
        <v>20</v>
      </c>
      <c r="D6312" s="5">
        <v>45132.496527777781</v>
      </c>
      <c r="E6312">
        <v>258</v>
      </c>
      <c r="F6312" t="s">
        <v>16</v>
      </c>
      <c r="G6312">
        <v>1326</v>
      </c>
      <c r="H6312" t="s">
        <v>18</v>
      </c>
      <c r="I6312" t="s">
        <v>24</v>
      </c>
      <c r="J6312">
        <v>7.7</v>
      </c>
      <c r="K6312">
        <v>4</v>
      </c>
      <c r="L6312">
        <v>0</v>
      </c>
      <c r="M6312">
        <v>0</v>
      </c>
      <c r="N6312" t="str">
        <f t="shared" si="196"/>
        <v>No Weather Impact</v>
      </c>
      <c r="O6312" t="str">
        <f t="shared" si="197"/>
        <v>Not Cancelled</v>
      </c>
      <c r="P6312" t="str">
        <f>TEXT(Table1[[#This Row],[Departure_Time]],"mmm yyyy")</f>
        <v>Jul 2023</v>
      </c>
    </row>
    <row r="6313" spans="1:16" x14ac:dyDescent="0.25">
      <c r="A6313" t="s">
        <v>1548</v>
      </c>
      <c r="B6313" t="s">
        <v>29</v>
      </c>
      <c r="C6313" t="s">
        <v>36</v>
      </c>
      <c r="D6313" s="5">
        <v>45150.218055555553</v>
      </c>
      <c r="E6313">
        <v>163</v>
      </c>
      <c r="F6313" t="s">
        <v>16</v>
      </c>
      <c r="G6313">
        <v>831</v>
      </c>
      <c r="H6313" t="s">
        <v>17</v>
      </c>
      <c r="I6313" t="s">
        <v>18</v>
      </c>
      <c r="J6313">
        <v>7.4</v>
      </c>
      <c r="K6313">
        <v>15</v>
      </c>
      <c r="L6313">
        <v>0</v>
      </c>
      <c r="M6313">
        <v>0</v>
      </c>
      <c r="N6313" t="str">
        <f t="shared" si="196"/>
        <v>No Weather Impact</v>
      </c>
      <c r="O6313" t="str">
        <f t="shared" si="197"/>
        <v>Not Cancelled</v>
      </c>
      <c r="P6313" t="str">
        <f>TEXT(Table1[[#This Row],[Departure_Time]],"mmm yyyy")</f>
        <v>Aug 2023</v>
      </c>
    </row>
    <row r="6314" spans="1:16" x14ac:dyDescent="0.25">
      <c r="A6314" t="s">
        <v>1655</v>
      </c>
      <c r="B6314" t="s">
        <v>29</v>
      </c>
      <c r="C6314" t="s">
        <v>14</v>
      </c>
      <c r="D6314" s="5">
        <v>45735.650694444441</v>
      </c>
      <c r="E6314">
        <v>223</v>
      </c>
      <c r="F6314" t="s">
        <v>16</v>
      </c>
      <c r="G6314">
        <v>1148</v>
      </c>
      <c r="H6314" t="s">
        <v>27</v>
      </c>
      <c r="I6314" t="s">
        <v>24</v>
      </c>
      <c r="J6314">
        <v>7.6</v>
      </c>
      <c r="K6314">
        <v>11</v>
      </c>
      <c r="L6314">
        <v>0</v>
      </c>
      <c r="M6314">
        <v>1</v>
      </c>
      <c r="N6314" t="str">
        <f t="shared" si="196"/>
        <v>Weather Imapct</v>
      </c>
      <c r="O6314" t="str">
        <f t="shared" si="197"/>
        <v>Not Cancelled</v>
      </c>
      <c r="P6314" t="str">
        <f>TEXT(Table1[[#This Row],[Departure_Time]],"mmm yyyy")</f>
        <v>Mar 2025</v>
      </c>
    </row>
    <row r="6315" spans="1:16" x14ac:dyDescent="0.25">
      <c r="A6315" t="s">
        <v>669</v>
      </c>
      <c r="B6315" t="s">
        <v>36</v>
      </c>
      <c r="C6315" t="s">
        <v>36</v>
      </c>
      <c r="D6315" s="5">
        <v>45657.718055555553</v>
      </c>
      <c r="E6315">
        <v>163</v>
      </c>
      <c r="F6315" t="s">
        <v>16</v>
      </c>
      <c r="G6315">
        <v>1583</v>
      </c>
      <c r="H6315" t="s">
        <v>17</v>
      </c>
      <c r="I6315" t="s">
        <v>18</v>
      </c>
      <c r="J6315">
        <v>8.5</v>
      </c>
      <c r="K6315">
        <v>18</v>
      </c>
      <c r="L6315">
        <v>0</v>
      </c>
      <c r="M6315">
        <v>0</v>
      </c>
      <c r="N6315" t="str">
        <f t="shared" si="196"/>
        <v>No Weather Impact</v>
      </c>
      <c r="O6315" t="str">
        <f t="shared" si="197"/>
        <v>Not Cancelled</v>
      </c>
      <c r="P6315" t="str">
        <f>TEXT(Table1[[#This Row],[Departure_Time]],"mmm yyyy")</f>
        <v>Dec 2024</v>
      </c>
    </row>
    <row r="6316" spans="1:16" x14ac:dyDescent="0.25">
      <c r="A6316" t="s">
        <v>1856</v>
      </c>
      <c r="B6316" t="s">
        <v>31</v>
      </c>
      <c r="C6316" t="s">
        <v>15</v>
      </c>
      <c r="D6316" s="5">
        <v>45123.152083333334</v>
      </c>
      <c r="E6316">
        <v>212</v>
      </c>
      <c r="F6316" t="s">
        <v>16</v>
      </c>
      <c r="G6316">
        <v>1186</v>
      </c>
      <c r="H6316" t="s">
        <v>18</v>
      </c>
      <c r="I6316" t="s">
        <v>24</v>
      </c>
      <c r="J6316">
        <v>4.3</v>
      </c>
      <c r="K6316">
        <v>1</v>
      </c>
      <c r="L6316">
        <v>0</v>
      </c>
      <c r="M6316">
        <v>0</v>
      </c>
      <c r="N6316" t="str">
        <f t="shared" si="196"/>
        <v>No Weather Impact</v>
      </c>
      <c r="O6316" t="str">
        <f t="shared" si="197"/>
        <v>Not Cancelled</v>
      </c>
      <c r="P6316" t="str">
        <f>TEXT(Table1[[#This Row],[Departure_Time]],"mmm yyyy")</f>
        <v>Jul 2023</v>
      </c>
    </row>
    <row r="6317" spans="1:16" x14ac:dyDescent="0.25">
      <c r="A6317" t="s">
        <v>222</v>
      </c>
      <c r="B6317" t="s">
        <v>14</v>
      </c>
      <c r="C6317" t="s">
        <v>15</v>
      </c>
      <c r="D6317" s="5">
        <v>45405.717361111114</v>
      </c>
      <c r="E6317">
        <v>289</v>
      </c>
      <c r="F6317" t="s">
        <v>52</v>
      </c>
      <c r="G6317">
        <v>1055</v>
      </c>
      <c r="H6317" t="s">
        <v>27</v>
      </c>
      <c r="I6317" t="s">
        <v>39</v>
      </c>
      <c r="J6317">
        <v>7.2</v>
      </c>
      <c r="K6317">
        <v>4</v>
      </c>
      <c r="L6317">
        <v>0</v>
      </c>
      <c r="M6317">
        <v>0</v>
      </c>
      <c r="N6317" t="str">
        <f t="shared" si="196"/>
        <v>No Weather Impact</v>
      </c>
      <c r="O6317" t="str">
        <f t="shared" si="197"/>
        <v>Cancelled</v>
      </c>
      <c r="P6317" t="str">
        <f>TEXT(Table1[[#This Row],[Departure_Time]],"mmm yyyy")</f>
        <v>Apr 2024</v>
      </c>
    </row>
    <row r="6318" spans="1:16" x14ac:dyDescent="0.25">
      <c r="A6318" t="s">
        <v>1668</v>
      </c>
      <c r="B6318" t="s">
        <v>36</v>
      </c>
      <c r="C6318" t="s">
        <v>36</v>
      </c>
      <c r="D6318" s="5">
        <v>45537.553472222222</v>
      </c>
      <c r="E6318">
        <v>166</v>
      </c>
      <c r="F6318" t="s">
        <v>16</v>
      </c>
      <c r="G6318">
        <v>1645</v>
      </c>
      <c r="H6318" t="s">
        <v>27</v>
      </c>
      <c r="I6318" t="s">
        <v>24</v>
      </c>
      <c r="J6318">
        <v>8.3000000000000007</v>
      </c>
      <c r="K6318">
        <v>6</v>
      </c>
      <c r="L6318">
        <v>0</v>
      </c>
      <c r="M6318">
        <v>0</v>
      </c>
      <c r="N6318" t="str">
        <f t="shared" si="196"/>
        <v>No Weather Impact</v>
      </c>
      <c r="O6318" t="str">
        <f t="shared" si="197"/>
        <v>Not Cancelled</v>
      </c>
      <c r="P6318" t="str">
        <f>TEXT(Table1[[#This Row],[Departure_Time]],"mmm yyyy")</f>
        <v>Sep 2024</v>
      </c>
    </row>
    <row r="6319" spans="1:16" x14ac:dyDescent="0.25">
      <c r="A6319" t="s">
        <v>1280</v>
      </c>
      <c r="B6319" t="s">
        <v>15</v>
      </c>
      <c r="C6319" t="s">
        <v>36</v>
      </c>
      <c r="D6319" s="5">
        <v>45110.429861111108</v>
      </c>
      <c r="E6319">
        <v>227</v>
      </c>
      <c r="F6319" t="s">
        <v>16</v>
      </c>
      <c r="G6319">
        <v>900</v>
      </c>
      <c r="H6319" t="s">
        <v>27</v>
      </c>
      <c r="I6319" t="s">
        <v>24</v>
      </c>
      <c r="J6319">
        <v>4.7</v>
      </c>
      <c r="K6319">
        <v>4</v>
      </c>
      <c r="L6319">
        <v>0</v>
      </c>
      <c r="M6319">
        <v>0</v>
      </c>
      <c r="N6319" t="str">
        <f t="shared" si="196"/>
        <v>No Weather Impact</v>
      </c>
      <c r="O6319" t="str">
        <f t="shared" si="197"/>
        <v>Not Cancelled</v>
      </c>
      <c r="P6319" t="str">
        <f>TEXT(Table1[[#This Row],[Departure_Time]],"mmm yyyy")</f>
        <v>Jul 2023</v>
      </c>
    </row>
    <row r="6320" spans="1:16" x14ac:dyDescent="0.25">
      <c r="A6320" t="s">
        <v>1852</v>
      </c>
      <c r="B6320" t="s">
        <v>26</v>
      </c>
      <c r="C6320" t="s">
        <v>26</v>
      </c>
      <c r="D6320" s="5">
        <v>45664.646527777775</v>
      </c>
      <c r="E6320">
        <v>231</v>
      </c>
      <c r="F6320" t="s">
        <v>52</v>
      </c>
      <c r="G6320">
        <v>1194</v>
      </c>
      <c r="H6320" t="s">
        <v>27</v>
      </c>
      <c r="I6320" t="s">
        <v>24</v>
      </c>
      <c r="J6320">
        <v>8.3000000000000007</v>
      </c>
      <c r="K6320">
        <v>13</v>
      </c>
      <c r="L6320">
        <v>0</v>
      </c>
      <c r="M6320">
        <v>0</v>
      </c>
      <c r="N6320" t="str">
        <f t="shared" si="196"/>
        <v>No Weather Impact</v>
      </c>
      <c r="O6320" t="str">
        <f t="shared" si="197"/>
        <v>Cancelled</v>
      </c>
      <c r="P6320" t="str">
        <f>TEXT(Table1[[#This Row],[Departure_Time]],"mmm yyyy")</f>
        <v>Jan 2025</v>
      </c>
    </row>
    <row r="6321" spans="1:16" x14ac:dyDescent="0.25">
      <c r="A6321" t="s">
        <v>604</v>
      </c>
      <c r="B6321" t="s">
        <v>36</v>
      </c>
      <c r="C6321" t="s">
        <v>15</v>
      </c>
      <c r="D6321" s="5">
        <v>45277.899305555555</v>
      </c>
      <c r="E6321">
        <v>94</v>
      </c>
      <c r="F6321" t="s">
        <v>16</v>
      </c>
      <c r="G6321">
        <v>783</v>
      </c>
      <c r="H6321" t="s">
        <v>18</v>
      </c>
      <c r="I6321" t="s">
        <v>24</v>
      </c>
      <c r="J6321">
        <v>7.1</v>
      </c>
      <c r="K6321">
        <v>6</v>
      </c>
      <c r="L6321">
        <v>0</v>
      </c>
      <c r="M6321">
        <v>1</v>
      </c>
      <c r="N6321" t="str">
        <f t="shared" si="196"/>
        <v>Weather Imapct</v>
      </c>
      <c r="O6321" t="str">
        <f t="shared" si="197"/>
        <v>Not Cancelled</v>
      </c>
      <c r="P6321" t="str">
        <f>TEXT(Table1[[#This Row],[Departure_Time]],"mmm yyyy")</f>
        <v>Dec 2023</v>
      </c>
    </row>
    <row r="6322" spans="1:16" x14ac:dyDescent="0.25">
      <c r="A6322" t="s">
        <v>1264</v>
      </c>
      <c r="B6322" t="s">
        <v>15</v>
      </c>
      <c r="C6322" t="s">
        <v>31</v>
      </c>
      <c r="D6322" s="5">
        <v>45644.918749999997</v>
      </c>
      <c r="E6322">
        <v>116</v>
      </c>
      <c r="F6322" t="s">
        <v>16</v>
      </c>
      <c r="G6322">
        <v>850</v>
      </c>
      <c r="H6322" t="s">
        <v>18</v>
      </c>
      <c r="I6322" t="s">
        <v>24</v>
      </c>
      <c r="J6322">
        <v>7.2</v>
      </c>
      <c r="K6322">
        <v>41</v>
      </c>
      <c r="L6322">
        <v>0</v>
      </c>
      <c r="M6322">
        <v>0</v>
      </c>
      <c r="N6322" t="str">
        <f t="shared" si="196"/>
        <v>No Weather Impact</v>
      </c>
      <c r="O6322" t="str">
        <f t="shared" si="197"/>
        <v>Not Cancelled</v>
      </c>
      <c r="P6322" t="str">
        <f>TEXT(Table1[[#This Row],[Departure_Time]],"mmm yyyy")</f>
        <v>Dec 2024</v>
      </c>
    </row>
    <row r="6323" spans="1:16" x14ac:dyDescent="0.25">
      <c r="A6323" t="s">
        <v>1461</v>
      </c>
      <c r="B6323" t="s">
        <v>14</v>
      </c>
      <c r="C6323" t="s">
        <v>31</v>
      </c>
      <c r="D6323" s="5">
        <v>45248.834027777775</v>
      </c>
      <c r="E6323">
        <v>169</v>
      </c>
      <c r="F6323" t="s">
        <v>16</v>
      </c>
      <c r="G6323">
        <v>1448</v>
      </c>
      <c r="H6323" t="s">
        <v>17</v>
      </c>
      <c r="I6323" t="s">
        <v>39</v>
      </c>
      <c r="J6323">
        <v>8.8000000000000007</v>
      </c>
      <c r="K6323">
        <v>5</v>
      </c>
      <c r="L6323">
        <v>0</v>
      </c>
      <c r="M6323">
        <v>1</v>
      </c>
      <c r="N6323" t="str">
        <f t="shared" si="196"/>
        <v>Weather Imapct</v>
      </c>
      <c r="O6323" t="str">
        <f t="shared" si="197"/>
        <v>Not Cancelled</v>
      </c>
      <c r="P6323" t="str">
        <f>TEXT(Table1[[#This Row],[Departure_Time]],"mmm yyyy")</f>
        <v>Nov 2023</v>
      </c>
    </row>
    <row r="6324" spans="1:16" x14ac:dyDescent="0.25">
      <c r="A6324" t="s">
        <v>550</v>
      </c>
      <c r="B6324" t="s">
        <v>15</v>
      </c>
      <c r="C6324" t="s">
        <v>15</v>
      </c>
      <c r="D6324" s="5">
        <v>45599.308333333334</v>
      </c>
      <c r="E6324">
        <v>148</v>
      </c>
      <c r="F6324" t="s">
        <v>16</v>
      </c>
      <c r="G6324">
        <v>959</v>
      </c>
      <c r="H6324" t="s">
        <v>17</v>
      </c>
      <c r="I6324" t="s">
        <v>39</v>
      </c>
      <c r="J6324">
        <v>7.9</v>
      </c>
      <c r="K6324">
        <v>8</v>
      </c>
      <c r="L6324">
        <v>0</v>
      </c>
      <c r="M6324">
        <v>0</v>
      </c>
      <c r="N6324" t="str">
        <f t="shared" si="196"/>
        <v>No Weather Impact</v>
      </c>
      <c r="O6324" t="str">
        <f t="shared" si="197"/>
        <v>Not Cancelled</v>
      </c>
      <c r="P6324" t="str">
        <f>TEXT(Table1[[#This Row],[Departure_Time]],"mmm yyyy")</f>
        <v>Nov 2024</v>
      </c>
    </row>
    <row r="6325" spans="1:16" x14ac:dyDescent="0.25">
      <c r="A6325" t="s">
        <v>220</v>
      </c>
      <c r="B6325" t="s">
        <v>20</v>
      </c>
      <c r="C6325" t="s">
        <v>15</v>
      </c>
      <c r="D6325" s="5">
        <v>45603.731944444444</v>
      </c>
      <c r="E6325">
        <v>164</v>
      </c>
      <c r="F6325" t="s">
        <v>16</v>
      </c>
      <c r="G6325">
        <v>1748</v>
      </c>
      <c r="H6325" t="s">
        <v>18</v>
      </c>
      <c r="I6325" t="s">
        <v>39</v>
      </c>
      <c r="J6325">
        <v>2.4</v>
      </c>
      <c r="K6325">
        <v>10</v>
      </c>
      <c r="L6325">
        <v>0</v>
      </c>
      <c r="M6325">
        <v>0</v>
      </c>
      <c r="N6325" t="str">
        <f t="shared" si="196"/>
        <v>No Weather Impact</v>
      </c>
      <c r="O6325" t="str">
        <f t="shared" si="197"/>
        <v>Not Cancelled</v>
      </c>
      <c r="P6325" t="str">
        <f>TEXT(Table1[[#This Row],[Departure_Time]],"mmm yyyy")</f>
        <v>Nov 2024</v>
      </c>
    </row>
    <row r="6326" spans="1:16" x14ac:dyDescent="0.25">
      <c r="A6326" t="s">
        <v>1498</v>
      </c>
      <c r="B6326" t="s">
        <v>36</v>
      </c>
      <c r="C6326" t="s">
        <v>14</v>
      </c>
      <c r="D6326" s="5">
        <v>45627.039583333331</v>
      </c>
      <c r="E6326">
        <v>289</v>
      </c>
      <c r="F6326" t="s">
        <v>16</v>
      </c>
      <c r="G6326">
        <v>1272</v>
      </c>
      <c r="H6326" t="s">
        <v>21</v>
      </c>
      <c r="I6326" t="s">
        <v>39</v>
      </c>
      <c r="J6326">
        <v>7.6</v>
      </c>
      <c r="K6326">
        <v>1</v>
      </c>
      <c r="L6326">
        <v>0</v>
      </c>
      <c r="M6326">
        <v>0</v>
      </c>
      <c r="N6326" t="str">
        <f t="shared" si="196"/>
        <v>No Weather Impact</v>
      </c>
      <c r="O6326" t="str">
        <f t="shared" si="197"/>
        <v>Not Cancelled</v>
      </c>
      <c r="P6326" t="str">
        <f>TEXT(Table1[[#This Row],[Departure_Time]],"mmm yyyy")</f>
        <v>Dec 2024</v>
      </c>
    </row>
    <row r="6327" spans="1:16" x14ac:dyDescent="0.25">
      <c r="A6327" t="s">
        <v>1243</v>
      </c>
      <c r="B6327" t="s">
        <v>31</v>
      </c>
      <c r="C6327" t="s">
        <v>20</v>
      </c>
      <c r="D6327" s="5">
        <v>45685.786111111112</v>
      </c>
      <c r="E6327">
        <v>209</v>
      </c>
      <c r="F6327" t="s">
        <v>16</v>
      </c>
      <c r="G6327">
        <v>1615</v>
      </c>
      <c r="H6327" t="s">
        <v>21</v>
      </c>
      <c r="I6327" t="s">
        <v>18</v>
      </c>
      <c r="J6327">
        <v>5.7</v>
      </c>
      <c r="K6327">
        <v>18</v>
      </c>
      <c r="L6327">
        <v>0</v>
      </c>
      <c r="M6327">
        <v>0</v>
      </c>
      <c r="N6327" t="str">
        <f t="shared" si="196"/>
        <v>No Weather Impact</v>
      </c>
      <c r="O6327" t="str">
        <f t="shared" si="197"/>
        <v>Not Cancelled</v>
      </c>
      <c r="P6327" t="str">
        <f>TEXT(Table1[[#This Row],[Departure_Time]],"mmm yyyy")</f>
        <v>Jan 2025</v>
      </c>
    </row>
    <row r="6328" spans="1:16" x14ac:dyDescent="0.25">
      <c r="A6328" t="s">
        <v>433</v>
      </c>
      <c r="B6328" t="s">
        <v>15</v>
      </c>
      <c r="C6328" t="s">
        <v>26</v>
      </c>
      <c r="D6328" s="5">
        <v>45371.027083333334</v>
      </c>
      <c r="E6328">
        <v>250</v>
      </c>
      <c r="F6328" t="s">
        <v>16</v>
      </c>
      <c r="G6328">
        <v>1587</v>
      </c>
      <c r="H6328" t="s">
        <v>18</v>
      </c>
      <c r="I6328" t="s">
        <v>130</v>
      </c>
      <c r="J6328">
        <v>5.6</v>
      </c>
      <c r="K6328">
        <v>3</v>
      </c>
      <c r="L6328">
        <v>0</v>
      </c>
      <c r="M6328">
        <v>0</v>
      </c>
      <c r="N6328" t="str">
        <f t="shared" si="196"/>
        <v>No Weather Impact</v>
      </c>
      <c r="O6328" t="str">
        <f t="shared" si="197"/>
        <v>Not Cancelled</v>
      </c>
      <c r="P6328" t="str">
        <f>TEXT(Table1[[#This Row],[Departure_Time]],"mmm yyyy")</f>
        <v>Mar 2024</v>
      </c>
    </row>
    <row r="6329" spans="1:16" x14ac:dyDescent="0.25">
      <c r="A6329" t="s">
        <v>1011</v>
      </c>
      <c r="B6329" t="s">
        <v>26</v>
      </c>
      <c r="C6329" t="s">
        <v>31</v>
      </c>
      <c r="D6329" s="5">
        <v>45725.031944444447</v>
      </c>
      <c r="E6329">
        <v>278</v>
      </c>
      <c r="F6329" t="s">
        <v>16</v>
      </c>
      <c r="G6329">
        <v>1409</v>
      </c>
      <c r="H6329" t="s">
        <v>18</v>
      </c>
      <c r="I6329" t="s">
        <v>39</v>
      </c>
      <c r="J6329">
        <v>8.3000000000000007</v>
      </c>
      <c r="K6329">
        <v>33</v>
      </c>
      <c r="L6329">
        <v>0</v>
      </c>
      <c r="M6329">
        <v>0</v>
      </c>
      <c r="N6329" t="str">
        <f t="shared" si="196"/>
        <v>No Weather Impact</v>
      </c>
      <c r="O6329" t="str">
        <f t="shared" si="197"/>
        <v>Not Cancelled</v>
      </c>
      <c r="P6329" t="str">
        <f>TEXT(Table1[[#This Row],[Departure_Time]],"mmm yyyy")</f>
        <v>Mar 2025</v>
      </c>
    </row>
    <row r="6330" spans="1:16" x14ac:dyDescent="0.25">
      <c r="A6330" t="s">
        <v>528</v>
      </c>
      <c r="B6330" t="s">
        <v>26</v>
      </c>
      <c r="C6330" t="s">
        <v>23</v>
      </c>
      <c r="D6330" s="5">
        <v>45056.190972222219</v>
      </c>
      <c r="E6330">
        <v>152</v>
      </c>
      <c r="F6330" t="s">
        <v>16</v>
      </c>
      <c r="G6330">
        <v>1314</v>
      </c>
      <c r="H6330" t="s">
        <v>27</v>
      </c>
      <c r="I6330" t="s">
        <v>24</v>
      </c>
      <c r="J6330">
        <v>5.6</v>
      </c>
      <c r="K6330">
        <v>14</v>
      </c>
      <c r="L6330">
        <v>0</v>
      </c>
      <c r="M6330">
        <v>0</v>
      </c>
      <c r="N6330" t="str">
        <f t="shared" si="196"/>
        <v>No Weather Impact</v>
      </c>
      <c r="O6330" t="str">
        <f t="shared" si="197"/>
        <v>Not Cancelled</v>
      </c>
      <c r="P6330" t="str">
        <f>TEXT(Table1[[#This Row],[Departure_Time]],"mmm yyyy")</f>
        <v>May 2023</v>
      </c>
    </row>
    <row r="6331" spans="1:16" x14ac:dyDescent="0.25">
      <c r="A6331" t="s">
        <v>782</v>
      </c>
      <c r="B6331" t="s">
        <v>26</v>
      </c>
      <c r="C6331" t="s">
        <v>15</v>
      </c>
      <c r="D6331" s="5">
        <v>45266.565972222219</v>
      </c>
      <c r="E6331">
        <v>79</v>
      </c>
      <c r="F6331" t="s">
        <v>16</v>
      </c>
      <c r="G6331">
        <v>1439</v>
      </c>
      <c r="H6331" t="s">
        <v>21</v>
      </c>
      <c r="I6331" t="s">
        <v>18</v>
      </c>
      <c r="J6331">
        <v>4.5</v>
      </c>
      <c r="K6331">
        <v>12</v>
      </c>
      <c r="L6331">
        <v>0</v>
      </c>
      <c r="M6331">
        <v>0</v>
      </c>
      <c r="N6331" t="str">
        <f t="shared" si="196"/>
        <v>No Weather Impact</v>
      </c>
      <c r="O6331" t="str">
        <f t="shared" si="197"/>
        <v>Not Cancelled</v>
      </c>
      <c r="P6331" t="str">
        <f>TEXT(Table1[[#This Row],[Departure_Time]],"mmm yyyy")</f>
        <v>Dec 2023</v>
      </c>
    </row>
    <row r="6332" spans="1:16" x14ac:dyDescent="0.25">
      <c r="A6332" t="s">
        <v>1959</v>
      </c>
      <c r="B6332" t="s">
        <v>36</v>
      </c>
      <c r="C6332" t="s">
        <v>15</v>
      </c>
      <c r="D6332" s="5">
        <v>45055.494444444441</v>
      </c>
      <c r="E6332">
        <v>223</v>
      </c>
      <c r="F6332" t="s">
        <v>16</v>
      </c>
      <c r="G6332">
        <v>1019</v>
      </c>
      <c r="H6332" t="s">
        <v>18</v>
      </c>
      <c r="I6332" t="s">
        <v>39</v>
      </c>
      <c r="J6332">
        <v>6.6</v>
      </c>
      <c r="K6332">
        <v>19</v>
      </c>
      <c r="L6332">
        <v>0</v>
      </c>
      <c r="M6332">
        <v>0</v>
      </c>
      <c r="N6332" t="str">
        <f t="shared" si="196"/>
        <v>No Weather Impact</v>
      </c>
      <c r="O6332" t="str">
        <f t="shared" si="197"/>
        <v>Not Cancelled</v>
      </c>
      <c r="P6332" t="str">
        <f>TEXT(Table1[[#This Row],[Departure_Time]],"mmm yyyy")</f>
        <v>May 2023</v>
      </c>
    </row>
    <row r="6333" spans="1:16" x14ac:dyDescent="0.25">
      <c r="A6333" t="s">
        <v>63</v>
      </c>
      <c r="B6333" t="s">
        <v>15</v>
      </c>
      <c r="C6333" t="s">
        <v>23</v>
      </c>
      <c r="D6333" s="5">
        <v>45754.859027777777</v>
      </c>
      <c r="E6333">
        <v>179</v>
      </c>
      <c r="F6333" t="s">
        <v>16</v>
      </c>
      <c r="G6333">
        <v>961</v>
      </c>
      <c r="H6333" t="s">
        <v>21</v>
      </c>
      <c r="I6333" t="s">
        <v>39</v>
      </c>
      <c r="J6333">
        <v>6.5</v>
      </c>
      <c r="K6333">
        <v>3</v>
      </c>
      <c r="L6333">
        <v>0</v>
      </c>
      <c r="M6333">
        <v>0</v>
      </c>
      <c r="N6333" t="str">
        <f t="shared" si="196"/>
        <v>No Weather Impact</v>
      </c>
      <c r="O6333" t="str">
        <f t="shared" si="197"/>
        <v>Not Cancelled</v>
      </c>
      <c r="P6333" t="str">
        <f>TEXT(Table1[[#This Row],[Departure_Time]],"mmm yyyy")</f>
        <v>Apr 2025</v>
      </c>
    </row>
    <row r="6334" spans="1:16" x14ac:dyDescent="0.25">
      <c r="A6334" t="s">
        <v>958</v>
      </c>
      <c r="B6334" t="s">
        <v>26</v>
      </c>
      <c r="C6334" t="s">
        <v>29</v>
      </c>
      <c r="D6334" s="5">
        <v>45083.493055555555</v>
      </c>
      <c r="E6334">
        <v>227</v>
      </c>
      <c r="F6334" t="s">
        <v>16</v>
      </c>
      <c r="G6334">
        <v>1034</v>
      </c>
      <c r="H6334" t="s">
        <v>27</v>
      </c>
      <c r="I6334" t="s">
        <v>18</v>
      </c>
      <c r="J6334">
        <v>7.9</v>
      </c>
      <c r="K6334">
        <v>2</v>
      </c>
      <c r="L6334">
        <v>0</v>
      </c>
      <c r="M6334">
        <v>0</v>
      </c>
      <c r="N6334" t="str">
        <f t="shared" si="196"/>
        <v>No Weather Impact</v>
      </c>
      <c r="O6334" t="str">
        <f t="shared" si="197"/>
        <v>Not Cancelled</v>
      </c>
      <c r="P6334" t="str">
        <f>TEXT(Table1[[#This Row],[Departure_Time]],"mmm yyyy")</f>
        <v>Jun 2023</v>
      </c>
    </row>
    <row r="6335" spans="1:16" x14ac:dyDescent="0.25">
      <c r="A6335" t="s">
        <v>1864</v>
      </c>
      <c r="B6335" t="s">
        <v>31</v>
      </c>
      <c r="C6335" t="s">
        <v>15</v>
      </c>
      <c r="D6335" s="5">
        <v>45603.290277777778</v>
      </c>
      <c r="E6335">
        <v>121</v>
      </c>
      <c r="F6335" t="s">
        <v>16</v>
      </c>
      <c r="G6335">
        <v>995</v>
      </c>
      <c r="H6335" t="s">
        <v>17</v>
      </c>
      <c r="I6335" t="s">
        <v>24</v>
      </c>
      <c r="J6335">
        <v>8.1</v>
      </c>
      <c r="K6335">
        <v>5</v>
      </c>
      <c r="L6335">
        <v>0</v>
      </c>
      <c r="M6335">
        <v>0</v>
      </c>
      <c r="N6335" t="str">
        <f t="shared" si="196"/>
        <v>No Weather Impact</v>
      </c>
      <c r="O6335" t="str">
        <f t="shared" si="197"/>
        <v>Not Cancelled</v>
      </c>
      <c r="P6335" t="str">
        <f>TEXT(Table1[[#This Row],[Departure_Time]],"mmm yyyy")</f>
        <v>Nov 2024</v>
      </c>
    </row>
    <row r="6336" spans="1:16" x14ac:dyDescent="0.25">
      <c r="A6336" t="s">
        <v>574</v>
      </c>
      <c r="B6336" t="s">
        <v>20</v>
      </c>
      <c r="C6336" t="s">
        <v>14</v>
      </c>
      <c r="D6336" s="5">
        <v>45458.012499999997</v>
      </c>
      <c r="E6336">
        <v>101</v>
      </c>
      <c r="F6336" t="s">
        <v>41</v>
      </c>
      <c r="G6336">
        <v>1239</v>
      </c>
      <c r="H6336" t="s">
        <v>21</v>
      </c>
      <c r="I6336" t="s">
        <v>39</v>
      </c>
      <c r="J6336">
        <v>5.6</v>
      </c>
      <c r="K6336">
        <v>7</v>
      </c>
      <c r="L6336">
        <v>0</v>
      </c>
      <c r="M6336">
        <v>1</v>
      </c>
      <c r="N6336" t="str">
        <f t="shared" si="196"/>
        <v>Weather Imapct</v>
      </c>
      <c r="O6336" t="str">
        <f t="shared" si="197"/>
        <v>Not Cancelled</v>
      </c>
      <c r="P6336" t="str">
        <f>TEXT(Table1[[#This Row],[Departure_Time]],"mmm yyyy")</f>
        <v>Jun 2024</v>
      </c>
    </row>
    <row r="6337" spans="1:16" x14ac:dyDescent="0.25">
      <c r="A6337" t="s">
        <v>69</v>
      </c>
      <c r="B6337" t="s">
        <v>20</v>
      </c>
      <c r="C6337" t="s">
        <v>26</v>
      </c>
      <c r="D6337" s="5">
        <v>45367.055555555555</v>
      </c>
      <c r="E6337">
        <v>188</v>
      </c>
      <c r="F6337" t="s">
        <v>16</v>
      </c>
      <c r="G6337">
        <v>1598</v>
      </c>
      <c r="H6337" t="s">
        <v>17</v>
      </c>
      <c r="I6337" t="s">
        <v>24</v>
      </c>
      <c r="J6337">
        <v>5.4</v>
      </c>
      <c r="K6337">
        <v>2</v>
      </c>
      <c r="L6337">
        <v>0</v>
      </c>
      <c r="M6337">
        <v>0</v>
      </c>
      <c r="N6337" t="str">
        <f t="shared" si="196"/>
        <v>No Weather Impact</v>
      </c>
      <c r="O6337" t="str">
        <f t="shared" si="197"/>
        <v>Not Cancelled</v>
      </c>
      <c r="P6337" t="str">
        <f>TEXT(Table1[[#This Row],[Departure_Time]],"mmm yyyy")</f>
        <v>Mar 2024</v>
      </c>
    </row>
    <row r="6338" spans="1:16" x14ac:dyDescent="0.25">
      <c r="A6338" t="s">
        <v>1810</v>
      </c>
      <c r="B6338" t="s">
        <v>26</v>
      </c>
      <c r="C6338" t="s">
        <v>23</v>
      </c>
      <c r="D6338" s="5">
        <v>45495.37777777778</v>
      </c>
      <c r="E6338">
        <v>180</v>
      </c>
      <c r="F6338" t="s">
        <v>16</v>
      </c>
      <c r="G6338">
        <v>1018</v>
      </c>
      <c r="H6338" t="s">
        <v>21</v>
      </c>
      <c r="I6338" t="s">
        <v>24</v>
      </c>
      <c r="J6338">
        <v>5.0999999999999996</v>
      </c>
      <c r="K6338">
        <v>1</v>
      </c>
      <c r="L6338">
        <v>0</v>
      </c>
      <c r="M6338">
        <v>0</v>
      </c>
      <c r="N6338" t="str">
        <f t="shared" si="196"/>
        <v>No Weather Impact</v>
      </c>
      <c r="O6338" t="str">
        <f t="shared" si="197"/>
        <v>Not Cancelled</v>
      </c>
      <c r="P6338" t="str">
        <f>TEXT(Table1[[#This Row],[Departure_Time]],"mmm yyyy")</f>
        <v>Jul 2024</v>
      </c>
    </row>
    <row r="6339" spans="1:16" x14ac:dyDescent="0.25">
      <c r="A6339" t="s">
        <v>284</v>
      </c>
      <c r="B6339" t="s">
        <v>31</v>
      </c>
      <c r="C6339" t="s">
        <v>20</v>
      </c>
      <c r="D6339" s="5">
        <v>45257.799305555556</v>
      </c>
      <c r="E6339">
        <v>223</v>
      </c>
      <c r="F6339" t="s">
        <v>16</v>
      </c>
      <c r="G6339">
        <v>1118</v>
      </c>
      <c r="H6339" t="s">
        <v>18</v>
      </c>
      <c r="I6339" t="s">
        <v>24</v>
      </c>
      <c r="J6339">
        <v>8</v>
      </c>
      <c r="K6339">
        <v>1</v>
      </c>
      <c r="L6339">
        <v>1</v>
      </c>
      <c r="M6339">
        <v>0</v>
      </c>
      <c r="N6339" t="str">
        <f t="shared" ref="N6339:N6402" si="198">IF(M6339=1, "Weather Imapct", "No Weather Impact")</f>
        <v>No Weather Impact</v>
      </c>
      <c r="O6339" t="str">
        <f t="shared" ref="O6339:O6402" si="199">IF(F6339="Cancelled", "Cancelled", "Not Cancelled")</f>
        <v>Not Cancelled</v>
      </c>
      <c r="P6339" t="str">
        <f>TEXT(Table1[[#This Row],[Departure_Time]],"mmm yyyy")</f>
        <v>Nov 2023</v>
      </c>
    </row>
    <row r="6340" spans="1:16" x14ac:dyDescent="0.25">
      <c r="A6340" t="s">
        <v>484</v>
      </c>
      <c r="B6340" t="s">
        <v>23</v>
      </c>
      <c r="C6340" t="s">
        <v>14</v>
      </c>
      <c r="D6340" s="5">
        <v>45148.410416666666</v>
      </c>
      <c r="E6340">
        <v>219</v>
      </c>
      <c r="F6340" t="s">
        <v>16</v>
      </c>
      <c r="G6340">
        <v>971</v>
      </c>
      <c r="H6340" t="s">
        <v>27</v>
      </c>
      <c r="I6340" t="s">
        <v>39</v>
      </c>
      <c r="J6340">
        <v>10</v>
      </c>
      <c r="K6340">
        <v>3</v>
      </c>
      <c r="L6340">
        <v>0</v>
      </c>
      <c r="M6340">
        <v>0</v>
      </c>
      <c r="N6340" t="str">
        <f t="shared" si="198"/>
        <v>No Weather Impact</v>
      </c>
      <c r="O6340" t="str">
        <f t="shared" si="199"/>
        <v>Not Cancelled</v>
      </c>
      <c r="P6340" t="str">
        <f>TEXT(Table1[[#This Row],[Departure_Time]],"mmm yyyy")</f>
        <v>Aug 2023</v>
      </c>
    </row>
    <row r="6341" spans="1:16" x14ac:dyDescent="0.25">
      <c r="A6341" t="s">
        <v>1960</v>
      </c>
      <c r="B6341" t="s">
        <v>14</v>
      </c>
      <c r="C6341" t="s">
        <v>14</v>
      </c>
      <c r="D6341" s="5">
        <v>45344.625</v>
      </c>
      <c r="E6341">
        <v>134</v>
      </c>
      <c r="F6341" t="s">
        <v>16</v>
      </c>
      <c r="G6341">
        <v>1455</v>
      </c>
      <c r="H6341" t="s">
        <v>21</v>
      </c>
      <c r="I6341" t="s">
        <v>39</v>
      </c>
      <c r="J6341">
        <v>10</v>
      </c>
      <c r="K6341">
        <v>0</v>
      </c>
      <c r="L6341">
        <v>0</v>
      </c>
      <c r="M6341">
        <v>0</v>
      </c>
      <c r="N6341" t="str">
        <f t="shared" si="198"/>
        <v>No Weather Impact</v>
      </c>
      <c r="O6341" t="str">
        <f t="shared" si="199"/>
        <v>Not Cancelled</v>
      </c>
      <c r="P6341" t="str">
        <f>TEXT(Table1[[#This Row],[Departure_Time]],"mmm yyyy")</f>
        <v>Feb 2024</v>
      </c>
    </row>
    <row r="6342" spans="1:16" x14ac:dyDescent="0.25">
      <c r="A6342" t="s">
        <v>1204</v>
      </c>
      <c r="B6342" t="s">
        <v>26</v>
      </c>
      <c r="C6342" t="s">
        <v>14</v>
      </c>
      <c r="D6342" s="5">
        <v>45730.402777777781</v>
      </c>
      <c r="E6342">
        <v>158</v>
      </c>
      <c r="F6342" t="s">
        <v>41</v>
      </c>
      <c r="G6342">
        <v>1032</v>
      </c>
      <c r="H6342" t="s">
        <v>18</v>
      </c>
      <c r="I6342" t="s">
        <v>18</v>
      </c>
      <c r="J6342">
        <v>8.5</v>
      </c>
      <c r="K6342">
        <v>32</v>
      </c>
      <c r="L6342">
        <v>0</v>
      </c>
      <c r="M6342">
        <v>0</v>
      </c>
      <c r="N6342" t="str">
        <f t="shared" si="198"/>
        <v>No Weather Impact</v>
      </c>
      <c r="O6342" t="str">
        <f t="shared" si="199"/>
        <v>Not Cancelled</v>
      </c>
      <c r="P6342" t="str">
        <f>TEXT(Table1[[#This Row],[Departure_Time]],"mmm yyyy")</f>
        <v>Mar 2025</v>
      </c>
    </row>
    <row r="6343" spans="1:16" x14ac:dyDescent="0.25">
      <c r="A6343" t="s">
        <v>1217</v>
      </c>
      <c r="B6343" t="s">
        <v>23</v>
      </c>
      <c r="C6343" t="s">
        <v>14</v>
      </c>
      <c r="D6343" s="5">
        <v>45626.836111111108</v>
      </c>
      <c r="E6343">
        <v>264</v>
      </c>
      <c r="F6343" t="s">
        <v>16</v>
      </c>
      <c r="G6343">
        <v>1187</v>
      </c>
      <c r="H6343" t="s">
        <v>17</v>
      </c>
      <c r="I6343" t="s">
        <v>18</v>
      </c>
      <c r="J6343">
        <v>7.3</v>
      </c>
      <c r="K6343">
        <v>2</v>
      </c>
      <c r="L6343">
        <v>0</v>
      </c>
      <c r="M6343">
        <v>0</v>
      </c>
      <c r="N6343" t="str">
        <f t="shared" si="198"/>
        <v>No Weather Impact</v>
      </c>
      <c r="O6343" t="str">
        <f t="shared" si="199"/>
        <v>Not Cancelled</v>
      </c>
      <c r="P6343" t="str">
        <f>TEXT(Table1[[#This Row],[Departure_Time]],"mmm yyyy")</f>
        <v>Nov 2024</v>
      </c>
    </row>
    <row r="6344" spans="1:16" x14ac:dyDescent="0.25">
      <c r="A6344" t="s">
        <v>358</v>
      </c>
      <c r="B6344" t="s">
        <v>23</v>
      </c>
      <c r="C6344" t="s">
        <v>14</v>
      </c>
      <c r="D6344" s="5">
        <v>45491.748611111114</v>
      </c>
      <c r="E6344">
        <v>162</v>
      </c>
      <c r="F6344" t="s">
        <v>41</v>
      </c>
      <c r="G6344">
        <v>1591</v>
      </c>
      <c r="H6344" t="s">
        <v>27</v>
      </c>
      <c r="I6344" t="s">
        <v>24</v>
      </c>
      <c r="J6344">
        <v>8.1999999999999993</v>
      </c>
      <c r="K6344">
        <v>11</v>
      </c>
      <c r="L6344">
        <v>0</v>
      </c>
      <c r="M6344">
        <v>1</v>
      </c>
      <c r="N6344" t="str">
        <f t="shared" si="198"/>
        <v>Weather Imapct</v>
      </c>
      <c r="O6344" t="str">
        <f t="shared" si="199"/>
        <v>Not Cancelled</v>
      </c>
      <c r="P6344" t="str">
        <f>TEXT(Table1[[#This Row],[Departure_Time]],"mmm yyyy")</f>
        <v>Jul 2024</v>
      </c>
    </row>
    <row r="6345" spans="1:16" x14ac:dyDescent="0.25">
      <c r="A6345" t="s">
        <v>793</v>
      </c>
      <c r="B6345" t="s">
        <v>15</v>
      </c>
      <c r="C6345" t="s">
        <v>20</v>
      </c>
      <c r="D6345" s="5">
        <v>45608.573611111111</v>
      </c>
      <c r="E6345">
        <v>178</v>
      </c>
      <c r="F6345" t="s">
        <v>41</v>
      </c>
      <c r="G6345">
        <v>892</v>
      </c>
      <c r="H6345" t="s">
        <v>18</v>
      </c>
      <c r="I6345" t="s">
        <v>24</v>
      </c>
      <c r="J6345">
        <v>10</v>
      </c>
      <c r="K6345">
        <v>8</v>
      </c>
      <c r="L6345">
        <v>0</v>
      </c>
      <c r="M6345">
        <v>0</v>
      </c>
      <c r="N6345" t="str">
        <f t="shared" si="198"/>
        <v>No Weather Impact</v>
      </c>
      <c r="O6345" t="str">
        <f t="shared" si="199"/>
        <v>Not Cancelled</v>
      </c>
      <c r="P6345" t="str">
        <f>TEXT(Table1[[#This Row],[Departure_Time]],"mmm yyyy")</f>
        <v>Nov 2024</v>
      </c>
    </row>
    <row r="6346" spans="1:16" x14ac:dyDescent="0.25">
      <c r="A6346" t="s">
        <v>1961</v>
      </c>
      <c r="B6346" t="s">
        <v>36</v>
      </c>
      <c r="C6346" t="s">
        <v>26</v>
      </c>
      <c r="D6346" s="5">
        <v>45049.222916666666</v>
      </c>
      <c r="E6346">
        <v>194</v>
      </c>
      <c r="F6346" t="s">
        <v>52</v>
      </c>
      <c r="G6346">
        <v>1575</v>
      </c>
      <c r="H6346" t="s">
        <v>18</v>
      </c>
      <c r="I6346" t="s">
        <v>39</v>
      </c>
      <c r="J6346">
        <v>8.3000000000000007</v>
      </c>
      <c r="K6346">
        <v>5</v>
      </c>
      <c r="L6346">
        <v>0</v>
      </c>
      <c r="M6346">
        <v>0</v>
      </c>
      <c r="N6346" t="str">
        <f t="shared" si="198"/>
        <v>No Weather Impact</v>
      </c>
      <c r="O6346" t="str">
        <f t="shared" si="199"/>
        <v>Cancelled</v>
      </c>
      <c r="P6346" t="str">
        <f>TEXT(Table1[[#This Row],[Departure_Time]],"mmm yyyy")</f>
        <v>May 2023</v>
      </c>
    </row>
    <row r="6347" spans="1:16" x14ac:dyDescent="0.25">
      <c r="A6347" t="s">
        <v>789</v>
      </c>
      <c r="B6347" t="s">
        <v>36</v>
      </c>
      <c r="C6347" t="s">
        <v>14</v>
      </c>
      <c r="D6347" s="5">
        <v>45738.574305555558</v>
      </c>
      <c r="E6347">
        <v>174</v>
      </c>
      <c r="F6347" t="s">
        <v>16</v>
      </c>
      <c r="G6347">
        <v>1098</v>
      </c>
      <c r="H6347" t="s">
        <v>17</v>
      </c>
      <c r="I6347" t="s">
        <v>24</v>
      </c>
      <c r="J6347">
        <v>7</v>
      </c>
      <c r="K6347">
        <v>3</v>
      </c>
      <c r="L6347">
        <v>1</v>
      </c>
      <c r="M6347">
        <v>0</v>
      </c>
      <c r="N6347" t="str">
        <f t="shared" si="198"/>
        <v>No Weather Impact</v>
      </c>
      <c r="O6347" t="str">
        <f t="shared" si="199"/>
        <v>Not Cancelled</v>
      </c>
      <c r="P6347" t="str">
        <f>TEXT(Table1[[#This Row],[Departure_Time]],"mmm yyyy")</f>
        <v>Mar 2025</v>
      </c>
    </row>
    <row r="6348" spans="1:16" x14ac:dyDescent="0.25">
      <c r="A6348" t="s">
        <v>159</v>
      </c>
      <c r="B6348" t="s">
        <v>29</v>
      </c>
      <c r="C6348" t="s">
        <v>23</v>
      </c>
      <c r="D6348" s="5">
        <v>45472.523611111108</v>
      </c>
      <c r="E6348">
        <v>205</v>
      </c>
      <c r="F6348" t="s">
        <v>16</v>
      </c>
      <c r="G6348">
        <v>623</v>
      </c>
      <c r="H6348" t="s">
        <v>21</v>
      </c>
      <c r="I6348" t="s">
        <v>24</v>
      </c>
      <c r="J6348">
        <v>8</v>
      </c>
      <c r="K6348">
        <v>4</v>
      </c>
      <c r="L6348">
        <v>0</v>
      </c>
      <c r="M6348">
        <v>1</v>
      </c>
      <c r="N6348" t="str">
        <f t="shared" si="198"/>
        <v>Weather Imapct</v>
      </c>
      <c r="O6348" t="str">
        <f t="shared" si="199"/>
        <v>Not Cancelled</v>
      </c>
      <c r="P6348" t="str">
        <f>TEXT(Table1[[#This Row],[Departure_Time]],"mmm yyyy")</f>
        <v>Jun 2024</v>
      </c>
    </row>
    <row r="6349" spans="1:16" x14ac:dyDescent="0.25">
      <c r="A6349" t="s">
        <v>1441</v>
      </c>
      <c r="B6349" t="s">
        <v>15</v>
      </c>
      <c r="C6349" t="s">
        <v>29</v>
      </c>
      <c r="D6349" s="5">
        <v>45231.415972222225</v>
      </c>
      <c r="E6349">
        <v>89</v>
      </c>
      <c r="F6349" t="s">
        <v>16</v>
      </c>
      <c r="G6349">
        <v>1339</v>
      </c>
      <c r="H6349" t="s">
        <v>17</v>
      </c>
      <c r="I6349" t="s">
        <v>24</v>
      </c>
      <c r="J6349">
        <v>6.8</v>
      </c>
      <c r="K6349">
        <v>5</v>
      </c>
      <c r="L6349">
        <v>0</v>
      </c>
      <c r="M6349">
        <v>0</v>
      </c>
      <c r="N6349" t="str">
        <f t="shared" si="198"/>
        <v>No Weather Impact</v>
      </c>
      <c r="O6349" t="str">
        <f t="shared" si="199"/>
        <v>Not Cancelled</v>
      </c>
      <c r="P6349" t="str">
        <f>TEXT(Table1[[#This Row],[Departure_Time]],"mmm yyyy")</f>
        <v>Nov 2023</v>
      </c>
    </row>
    <row r="6350" spans="1:16" x14ac:dyDescent="0.25">
      <c r="A6350" t="s">
        <v>1672</v>
      </c>
      <c r="B6350" t="s">
        <v>29</v>
      </c>
      <c r="C6350" t="s">
        <v>31</v>
      </c>
      <c r="D6350" s="5">
        <v>45571.702777777777</v>
      </c>
      <c r="E6350">
        <v>202</v>
      </c>
      <c r="F6350" t="s">
        <v>16</v>
      </c>
      <c r="G6350">
        <v>995</v>
      </c>
      <c r="H6350" t="s">
        <v>21</v>
      </c>
      <c r="I6350" t="s">
        <v>24</v>
      </c>
      <c r="J6350">
        <v>8.1999999999999993</v>
      </c>
      <c r="K6350">
        <v>3</v>
      </c>
      <c r="L6350">
        <v>0</v>
      </c>
      <c r="M6350">
        <v>0</v>
      </c>
      <c r="N6350" t="str">
        <f t="shared" si="198"/>
        <v>No Weather Impact</v>
      </c>
      <c r="O6350" t="str">
        <f t="shared" si="199"/>
        <v>Not Cancelled</v>
      </c>
      <c r="P6350" t="str">
        <f>TEXT(Table1[[#This Row],[Departure_Time]],"mmm yyyy")</f>
        <v>Oct 2024</v>
      </c>
    </row>
    <row r="6351" spans="1:16" x14ac:dyDescent="0.25">
      <c r="A6351" t="s">
        <v>815</v>
      </c>
      <c r="B6351" t="s">
        <v>36</v>
      </c>
      <c r="C6351" t="s">
        <v>23</v>
      </c>
      <c r="D6351" s="5">
        <v>45101.209027777775</v>
      </c>
      <c r="E6351">
        <v>144</v>
      </c>
      <c r="F6351" t="s">
        <v>41</v>
      </c>
      <c r="G6351">
        <v>1422</v>
      </c>
      <c r="H6351" t="s">
        <v>27</v>
      </c>
      <c r="I6351" t="s">
        <v>24</v>
      </c>
      <c r="J6351">
        <v>5.6</v>
      </c>
      <c r="K6351">
        <v>4</v>
      </c>
      <c r="L6351">
        <v>0</v>
      </c>
      <c r="M6351">
        <v>0</v>
      </c>
      <c r="N6351" t="str">
        <f t="shared" si="198"/>
        <v>No Weather Impact</v>
      </c>
      <c r="O6351" t="str">
        <f t="shared" si="199"/>
        <v>Not Cancelled</v>
      </c>
      <c r="P6351" t="str">
        <f>TEXT(Table1[[#This Row],[Departure_Time]],"mmm yyyy")</f>
        <v>Jun 2023</v>
      </c>
    </row>
    <row r="6352" spans="1:16" x14ac:dyDescent="0.25">
      <c r="A6352" t="s">
        <v>1244</v>
      </c>
      <c r="B6352" t="s">
        <v>15</v>
      </c>
      <c r="C6352" t="s">
        <v>15</v>
      </c>
      <c r="D6352" s="5">
        <v>45724.819444444445</v>
      </c>
      <c r="E6352">
        <v>200</v>
      </c>
      <c r="F6352" t="s">
        <v>41</v>
      </c>
      <c r="G6352">
        <v>960</v>
      </c>
      <c r="H6352" t="s">
        <v>18</v>
      </c>
      <c r="I6352" t="s">
        <v>39</v>
      </c>
      <c r="J6352">
        <v>9.5</v>
      </c>
      <c r="K6352">
        <v>1</v>
      </c>
      <c r="L6352">
        <v>0</v>
      </c>
      <c r="M6352">
        <v>0</v>
      </c>
      <c r="N6352" t="str">
        <f t="shared" si="198"/>
        <v>No Weather Impact</v>
      </c>
      <c r="O6352" t="str">
        <f t="shared" si="199"/>
        <v>Not Cancelled</v>
      </c>
      <c r="P6352" t="str">
        <f>TEXT(Table1[[#This Row],[Departure_Time]],"mmm yyyy")</f>
        <v>Mar 2025</v>
      </c>
    </row>
    <row r="6353" spans="1:16" x14ac:dyDescent="0.25">
      <c r="A6353" t="s">
        <v>1506</v>
      </c>
      <c r="B6353" t="s">
        <v>14</v>
      </c>
      <c r="C6353" t="s">
        <v>23</v>
      </c>
      <c r="D6353" s="5">
        <v>45637.527083333334</v>
      </c>
      <c r="E6353">
        <v>149</v>
      </c>
      <c r="F6353" t="s">
        <v>16</v>
      </c>
      <c r="G6353">
        <v>755</v>
      </c>
      <c r="H6353" t="s">
        <v>27</v>
      </c>
      <c r="I6353" t="s">
        <v>24</v>
      </c>
      <c r="J6353">
        <v>6.5</v>
      </c>
      <c r="K6353">
        <v>0</v>
      </c>
      <c r="L6353">
        <v>0</v>
      </c>
      <c r="M6353">
        <v>0</v>
      </c>
      <c r="N6353" t="str">
        <f t="shared" si="198"/>
        <v>No Weather Impact</v>
      </c>
      <c r="O6353" t="str">
        <f t="shared" si="199"/>
        <v>Not Cancelled</v>
      </c>
      <c r="P6353" t="str">
        <f>TEXT(Table1[[#This Row],[Departure_Time]],"mmm yyyy")</f>
        <v>Dec 2024</v>
      </c>
    </row>
    <row r="6354" spans="1:16" x14ac:dyDescent="0.25">
      <c r="A6354" t="s">
        <v>165</v>
      </c>
      <c r="B6354" t="s">
        <v>29</v>
      </c>
      <c r="C6354" t="s">
        <v>31</v>
      </c>
      <c r="D6354" s="5">
        <v>45441.383333333331</v>
      </c>
      <c r="E6354">
        <v>236</v>
      </c>
      <c r="F6354" t="s">
        <v>16</v>
      </c>
      <c r="G6354">
        <v>1440</v>
      </c>
      <c r="H6354" t="s">
        <v>21</v>
      </c>
      <c r="I6354" t="s">
        <v>24</v>
      </c>
      <c r="J6354">
        <v>7.2</v>
      </c>
      <c r="K6354">
        <v>36</v>
      </c>
      <c r="L6354">
        <v>0</v>
      </c>
      <c r="M6354">
        <v>0</v>
      </c>
      <c r="N6354" t="str">
        <f t="shared" si="198"/>
        <v>No Weather Impact</v>
      </c>
      <c r="O6354" t="str">
        <f t="shared" si="199"/>
        <v>Not Cancelled</v>
      </c>
      <c r="P6354" t="str">
        <f>TEXT(Table1[[#This Row],[Departure_Time]],"mmm yyyy")</f>
        <v>May 2024</v>
      </c>
    </row>
    <row r="6355" spans="1:16" x14ac:dyDescent="0.25">
      <c r="A6355" t="s">
        <v>855</v>
      </c>
      <c r="B6355" t="s">
        <v>26</v>
      </c>
      <c r="C6355" t="s">
        <v>36</v>
      </c>
      <c r="D6355" s="5">
        <v>45625.279861111114</v>
      </c>
      <c r="E6355">
        <v>177</v>
      </c>
      <c r="F6355" t="s">
        <v>16</v>
      </c>
      <c r="G6355">
        <v>1108</v>
      </c>
      <c r="H6355" t="s">
        <v>21</v>
      </c>
      <c r="I6355" t="s">
        <v>24</v>
      </c>
      <c r="J6355">
        <v>7.7</v>
      </c>
      <c r="K6355">
        <v>2</v>
      </c>
      <c r="L6355">
        <v>0</v>
      </c>
      <c r="M6355">
        <v>1</v>
      </c>
      <c r="N6355" t="str">
        <f t="shared" si="198"/>
        <v>Weather Imapct</v>
      </c>
      <c r="O6355" t="str">
        <f t="shared" si="199"/>
        <v>Not Cancelled</v>
      </c>
      <c r="P6355" t="str">
        <f>TEXT(Table1[[#This Row],[Departure_Time]],"mmm yyyy")</f>
        <v>Nov 2024</v>
      </c>
    </row>
    <row r="6356" spans="1:16" x14ac:dyDescent="0.25">
      <c r="A6356" t="s">
        <v>434</v>
      </c>
      <c r="B6356" t="s">
        <v>31</v>
      </c>
      <c r="C6356" t="s">
        <v>26</v>
      </c>
      <c r="D6356" s="5">
        <v>45710.848611111112</v>
      </c>
      <c r="E6356">
        <v>174</v>
      </c>
      <c r="F6356" t="s">
        <v>41</v>
      </c>
      <c r="G6356">
        <v>1229</v>
      </c>
      <c r="H6356" t="s">
        <v>18</v>
      </c>
      <c r="I6356" t="s">
        <v>24</v>
      </c>
      <c r="J6356">
        <v>6.8</v>
      </c>
      <c r="K6356">
        <v>8</v>
      </c>
      <c r="L6356">
        <v>0</v>
      </c>
      <c r="M6356">
        <v>0</v>
      </c>
      <c r="N6356" t="str">
        <f t="shared" si="198"/>
        <v>No Weather Impact</v>
      </c>
      <c r="O6356" t="str">
        <f t="shared" si="199"/>
        <v>Not Cancelled</v>
      </c>
      <c r="P6356" t="str">
        <f>TEXT(Table1[[#This Row],[Departure_Time]],"mmm yyyy")</f>
        <v>Feb 2025</v>
      </c>
    </row>
    <row r="6357" spans="1:16" x14ac:dyDescent="0.25">
      <c r="A6357" t="s">
        <v>1640</v>
      </c>
      <c r="B6357" t="s">
        <v>31</v>
      </c>
      <c r="C6357" t="s">
        <v>26</v>
      </c>
      <c r="D6357" s="5">
        <v>45749.444444444445</v>
      </c>
      <c r="E6357">
        <v>221</v>
      </c>
      <c r="F6357" t="s">
        <v>41</v>
      </c>
      <c r="G6357">
        <v>746</v>
      </c>
      <c r="H6357" t="s">
        <v>18</v>
      </c>
      <c r="I6357" t="s">
        <v>18</v>
      </c>
      <c r="J6357">
        <v>6.8</v>
      </c>
      <c r="K6357">
        <v>0</v>
      </c>
      <c r="L6357">
        <v>0</v>
      </c>
      <c r="M6357">
        <v>0</v>
      </c>
      <c r="N6357" t="str">
        <f t="shared" si="198"/>
        <v>No Weather Impact</v>
      </c>
      <c r="O6357" t="str">
        <f t="shared" si="199"/>
        <v>Not Cancelled</v>
      </c>
      <c r="P6357" t="str">
        <f>TEXT(Table1[[#This Row],[Departure_Time]],"mmm yyyy")</f>
        <v>Apr 2025</v>
      </c>
    </row>
    <row r="6358" spans="1:16" x14ac:dyDescent="0.25">
      <c r="A6358" t="s">
        <v>929</v>
      </c>
      <c r="B6358" t="s">
        <v>36</v>
      </c>
      <c r="C6358" t="s">
        <v>29</v>
      </c>
      <c r="D6358" s="5">
        <v>45221.615972222222</v>
      </c>
      <c r="E6358">
        <v>181</v>
      </c>
      <c r="F6358" t="s">
        <v>41</v>
      </c>
      <c r="G6358">
        <v>1149</v>
      </c>
      <c r="H6358" t="s">
        <v>21</v>
      </c>
      <c r="I6358" t="s">
        <v>18</v>
      </c>
      <c r="J6358">
        <v>4.3</v>
      </c>
      <c r="K6358">
        <v>2</v>
      </c>
      <c r="L6358">
        <v>0</v>
      </c>
      <c r="M6358">
        <v>0</v>
      </c>
      <c r="N6358" t="str">
        <f t="shared" si="198"/>
        <v>No Weather Impact</v>
      </c>
      <c r="O6358" t="str">
        <f t="shared" si="199"/>
        <v>Not Cancelled</v>
      </c>
      <c r="P6358" t="str">
        <f>TEXT(Table1[[#This Row],[Departure_Time]],"mmm yyyy")</f>
        <v>Oct 2023</v>
      </c>
    </row>
    <row r="6359" spans="1:16" x14ac:dyDescent="0.25">
      <c r="A6359" t="s">
        <v>1182</v>
      </c>
      <c r="B6359" t="s">
        <v>36</v>
      </c>
      <c r="C6359" t="s">
        <v>26</v>
      </c>
      <c r="D6359" s="5">
        <v>45701.518055555556</v>
      </c>
      <c r="E6359">
        <v>110</v>
      </c>
      <c r="F6359" t="s">
        <v>16</v>
      </c>
      <c r="G6359">
        <v>1358</v>
      </c>
      <c r="H6359" t="s">
        <v>18</v>
      </c>
      <c r="I6359" t="s">
        <v>24</v>
      </c>
      <c r="J6359">
        <v>8.8000000000000007</v>
      </c>
      <c r="K6359">
        <v>8</v>
      </c>
      <c r="L6359">
        <v>0</v>
      </c>
      <c r="M6359">
        <v>0</v>
      </c>
      <c r="N6359" t="str">
        <f t="shared" si="198"/>
        <v>No Weather Impact</v>
      </c>
      <c r="O6359" t="str">
        <f t="shared" si="199"/>
        <v>Not Cancelled</v>
      </c>
      <c r="P6359" t="str">
        <f>TEXT(Table1[[#This Row],[Departure_Time]],"mmm yyyy")</f>
        <v>Feb 2025</v>
      </c>
    </row>
    <row r="6360" spans="1:16" x14ac:dyDescent="0.25">
      <c r="A6360" t="s">
        <v>1495</v>
      </c>
      <c r="B6360" t="s">
        <v>29</v>
      </c>
      <c r="C6360" t="s">
        <v>29</v>
      </c>
      <c r="D6360" s="5">
        <v>45147.947916666664</v>
      </c>
      <c r="E6360">
        <v>132</v>
      </c>
      <c r="F6360" t="s">
        <v>16</v>
      </c>
      <c r="G6360">
        <v>1110</v>
      </c>
      <c r="H6360" t="s">
        <v>27</v>
      </c>
      <c r="I6360" t="s">
        <v>24</v>
      </c>
      <c r="J6360">
        <v>9</v>
      </c>
      <c r="K6360">
        <v>1</v>
      </c>
      <c r="L6360">
        <v>0</v>
      </c>
      <c r="M6360">
        <v>0</v>
      </c>
      <c r="N6360" t="str">
        <f t="shared" si="198"/>
        <v>No Weather Impact</v>
      </c>
      <c r="O6360" t="str">
        <f t="shared" si="199"/>
        <v>Not Cancelled</v>
      </c>
      <c r="P6360" t="str">
        <f>TEXT(Table1[[#This Row],[Departure_Time]],"mmm yyyy")</f>
        <v>Aug 2023</v>
      </c>
    </row>
    <row r="6361" spans="1:16" x14ac:dyDescent="0.25">
      <c r="A6361" t="s">
        <v>1895</v>
      </c>
      <c r="B6361" t="s">
        <v>23</v>
      </c>
      <c r="C6361" t="s">
        <v>23</v>
      </c>
      <c r="D6361" s="5">
        <v>45218.768750000003</v>
      </c>
      <c r="E6361">
        <v>119</v>
      </c>
      <c r="F6361" t="s">
        <v>16</v>
      </c>
      <c r="G6361">
        <v>1785</v>
      </c>
      <c r="H6361" t="s">
        <v>27</v>
      </c>
      <c r="I6361" t="s">
        <v>39</v>
      </c>
      <c r="J6361">
        <v>7.7</v>
      </c>
      <c r="K6361">
        <v>0</v>
      </c>
      <c r="L6361">
        <v>0</v>
      </c>
      <c r="M6361">
        <v>0</v>
      </c>
      <c r="N6361" t="str">
        <f t="shared" si="198"/>
        <v>No Weather Impact</v>
      </c>
      <c r="O6361" t="str">
        <f t="shared" si="199"/>
        <v>Not Cancelled</v>
      </c>
      <c r="P6361" t="str">
        <f>TEXT(Table1[[#This Row],[Departure_Time]],"mmm yyyy")</f>
        <v>Oct 2023</v>
      </c>
    </row>
    <row r="6362" spans="1:16" x14ac:dyDescent="0.25">
      <c r="A6362" t="s">
        <v>1962</v>
      </c>
      <c r="B6362" t="s">
        <v>20</v>
      </c>
      <c r="C6362" t="s">
        <v>15</v>
      </c>
      <c r="D6362" s="5">
        <v>45219.002083333333</v>
      </c>
      <c r="E6362">
        <v>139</v>
      </c>
      <c r="F6362" t="s">
        <v>16</v>
      </c>
      <c r="G6362">
        <v>1101</v>
      </c>
      <c r="H6362" t="s">
        <v>21</v>
      </c>
      <c r="I6362" t="s">
        <v>130</v>
      </c>
      <c r="J6362">
        <v>6.4</v>
      </c>
      <c r="K6362">
        <v>5</v>
      </c>
      <c r="L6362">
        <v>0</v>
      </c>
      <c r="M6362">
        <v>0</v>
      </c>
      <c r="N6362" t="str">
        <f t="shared" si="198"/>
        <v>No Weather Impact</v>
      </c>
      <c r="O6362" t="str">
        <f t="shared" si="199"/>
        <v>Not Cancelled</v>
      </c>
      <c r="P6362" t="str">
        <f>TEXT(Table1[[#This Row],[Departure_Time]],"mmm yyyy")</f>
        <v>Oct 2023</v>
      </c>
    </row>
    <row r="6363" spans="1:16" x14ac:dyDescent="0.25">
      <c r="A6363" t="s">
        <v>937</v>
      </c>
      <c r="B6363" t="s">
        <v>29</v>
      </c>
      <c r="C6363" t="s">
        <v>14</v>
      </c>
      <c r="D6363" s="5">
        <v>45266.640277777777</v>
      </c>
      <c r="E6363">
        <v>204</v>
      </c>
      <c r="F6363" t="s">
        <v>16</v>
      </c>
      <c r="G6363">
        <v>1113</v>
      </c>
      <c r="H6363" t="s">
        <v>18</v>
      </c>
      <c r="I6363" t="s">
        <v>24</v>
      </c>
      <c r="J6363">
        <v>5.6</v>
      </c>
      <c r="K6363">
        <v>9</v>
      </c>
      <c r="L6363">
        <v>0</v>
      </c>
      <c r="M6363">
        <v>0</v>
      </c>
      <c r="N6363" t="str">
        <f t="shared" si="198"/>
        <v>No Weather Impact</v>
      </c>
      <c r="O6363" t="str">
        <f t="shared" si="199"/>
        <v>Not Cancelled</v>
      </c>
      <c r="P6363" t="str">
        <f>TEXT(Table1[[#This Row],[Departure_Time]],"mmm yyyy")</f>
        <v>Dec 2023</v>
      </c>
    </row>
    <row r="6364" spans="1:16" x14ac:dyDescent="0.25">
      <c r="A6364" t="s">
        <v>1499</v>
      </c>
      <c r="B6364" t="s">
        <v>20</v>
      </c>
      <c r="C6364" t="s">
        <v>31</v>
      </c>
      <c r="D6364" s="5">
        <v>45517.286111111112</v>
      </c>
      <c r="E6364">
        <v>124</v>
      </c>
      <c r="F6364" t="s">
        <v>41</v>
      </c>
      <c r="G6364">
        <v>898</v>
      </c>
      <c r="H6364" t="s">
        <v>21</v>
      </c>
      <c r="I6364" t="s">
        <v>18</v>
      </c>
      <c r="J6364">
        <v>7.6</v>
      </c>
      <c r="K6364">
        <v>14</v>
      </c>
      <c r="L6364">
        <v>0</v>
      </c>
      <c r="M6364">
        <v>0</v>
      </c>
      <c r="N6364" t="str">
        <f t="shared" si="198"/>
        <v>No Weather Impact</v>
      </c>
      <c r="O6364" t="str">
        <f t="shared" si="199"/>
        <v>Not Cancelled</v>
      </c>
      <c r="P6364" t="str">
        <f>TEXT(Table1[[#This Row],[Departure_Time]],"mmm yyyy")</f>
        <v>Aug 2024</v>
      </c>
    </row>
    <row r="6365" spans="1:16" x14ac:dyDescent="0.25">
      <c r="A6365" t="s">
        <v>695</v>
      </c>
      <c r="B6365" t="s">
        <v>23</v>
      </c>
      <c r="C6365" t="s">
        <v>31</v>
      </c>
      <c r="D6365" s="5">
        <v>45711.447222222225</v>
      </c>
      <c r="E6365">
        <v>126</v>
      </c>
      <c r="F6365" t="s">
        <v>16</v>
      </c>
      <c r="G6365">
        <v>1303</v>
      </c>
      <c r="H6365" t="s">
        <v>18</v>
      </c>
      <c r="I6365" t="s">
        <v>24</v>
      </c>
      <c r="J6365">
        <v>6.9</v>
      </c>
      <c r="K6365">
        <v>0</v>
      </c>
      <c r="L6365">
        <v>0</v>
      </c>
      <c r="M6365">
        <v>0</v>
      </c>
      <c r="N6365" t="str">
        <f t="shared" si="198"/>
        <v>No Weather Impact</v>
      </c>
      <c r="O6365" t="str">
        <f t="shared" si="199"/>
        <v>Not Cancelled</v>
      </c>
      <c r="P6365" t="str">
        <f>TEXT(Table1[[#This Row],[Departure_Time]],"mmm yyyy")</f>
        <v>Feb 2025</v>
      </c>
    </row>
    <row r="6366" spans="1:16" x14ac:dyDescent="0.25">
      <c r="A6366" t="s">
        <v>1950</v>
      </c>
      <c r="B6366" t="s">
        <v>20</v>
      </c>
      <c r="C6366" t="s">
        <v>26</v>
      </c>
      <c r="D6366" s="5">
        <v>45626.652777777781</v>
      </c>
      <c r="E6366">
        <v>157</v>
      </c>
      <c r="F6366" t="s">
        <v>16</v>
      </c>
      <c r="G6366">
        <v>951</v>
      </c>
      <c r="H6366" t="s">
        <v>17</v>
      </c>
      <c r="I6366" t="s">
        <v>24</v>
      </c>
      <c r="J6366">
        <v>10</v>
      </c>
      <c r="K6366">
        <v>22</v>
      </c>
      <c r="L6366">
        <v>0</v>
      </c>
      <c r="M6366">
        <v>0</v>
      </c>
      <c r="N6366" t="str">
        <f t="shared" si="198"/>
        <v>No Weather Impact</v>
      </c>
      <c r="O6366" t="str">
        <f t="shared" si="199"/>
        <v>Not Cancelled</v>
      </c>
      <c r="P6366" t="str">
        <f>TEXT(Table1[[#This Row],[Departure_Time]],"mmm yyyy")</f>
        <v>Nov 2024</v>
      </c>
    </row>
    <row r="6367" spans="1:16" x14ac:dyDescent="0.25">
      <c r="A6367" t="s">
        <v>1963</v>
      </c>
      <c r="B6367" t="s">
        <v>20</v>
      </c>
      <c r="C6367" t="s">
        <v>29</v>
      </c>
      <c r="D6367" s="5">
        <v>45658.665277777778</v>
      </c>
      <c r="E6367">
        <v>67</v>
      </c>
      <c r="F6367" t="s">
        <v>16</v>
      </c>
      <c r="G6367">
        <v>1081</v>
      </c>
      <c r="H6367" t="s">
        <v>17</v>
      </c>
      <c r="I6367" t="s">
        <v>24</v>
      </c>
      <c r="J6367">
        <v>4.3</v>
      </c>
      <c r="K6367">
        <v>7</v>
      </c>
      <c r="L6367">
        <v>0</v>
      </c>
      <c r="M6367">
        <v>1</v>
      </c>
      <c r="N6367" t="str">
        <f t="shared" si="198"/>
        <v>Weather Imapct</v>
      </c>
      <c r="O6367" t="str">
        <f t="shared" si="199"/>
        <v>Not Cancelled</v>
      </c>
      <c r="P6367" t="str">
        <f>TEXT(Table1[[#This Row],[Departure_Time]],"mmm yyyy")</f>
        <v>Jan 2025</v>
      </c>
    </row>
    <row r="6368" spans="1:16" x14ac:dyDescent="0.25">
      <c r="A6368" t="s">
        <v>1826</v>
      </c>
      <c r="B6368" t="s">
        <v>26</v>
      </c>
      <c r="C6368" t="s">
        <v>26</v>
      </c>
      <c r="D6368" s="5">
        <v>45650.11041666667</v>
      </c>
      <c r="E6368">
        <v>117</v>
      </c>
      <c r="F6368" t="s">
        <v>16</v>
      </c>
      <c r="G6368">
        <v>1589</v>
      </c>
      <c r="H6368" t="s">
        <v>21</v>
      </c>
      <c r="I6368" t="s">
        <v>24</v>
      </c>
      <c r="J6368">
        <v>4.7</v>
      </c>
      <c r="K6368">
        <v>5</v>
      </c>
      <c r="L6368">
        <v>0</v>
      </c>
      <c r="M6368">
        <v>0</v>
      </c>
      <c r="N6368" t="str">
        <f t="shared" si="198"/>
        <v>No Weather Impact</v>
      </c>
      <c r="O6368" t="str">
        <f t="shared" si="199"/>
        <v>Not Cancelled</v>
      </c>
      <c r="P6368" t="str">
        <f>TEXT(Table1[[#This Row],[Departure_Time]],"mmm yyyy")</f>
        <v>Dec 2024</v>
      </c>
    </row>
    <row r="6369" spans="1:16" x14ac:dyDescent="0.25">
      <c r="A6369" t="s">
        <v>1344</v>
      </c>
      <c r="B6369" t="s">
        <v>29</v>
      </c>
      <c r="C6369" t="s">
        <v>15</v>
      </c>
      <c r="D6369" s="5">
        <v>45757.899305555555</v>
      </c>
      <c r="E6369">
        <v>247</v>
      </c>
      <c r="F6369" t="s">
        <v>16</v>
      </c>
      <c r="G6369">
        <v>1038</v>
      </c>
      <c r="H6369" t="s">
        <v>27</v>
      </c>
      <c r="I6369" t="s">
        <v>18</v>
      </c>
      <c r="J6369">
        <v>8.1</v>
      </c>
      <c r="K6369">
        <v>5</v>
      </c>
      <c r="L6369">
        <v>0</v>
      </c>
      <c r="M6369">
        <v>0</v>
      </c>
      <c r="N6369" t="str">
        <f t="shared" si="198"/>
        <v>No Weather Impact</v>
      </c>
      <c r="O6369" t="str">
        <f t="shared" si="199"/>
        <v>Not Cancelled</v>
      </c>
      <c r="P6369" t="str">
        <f>TEXT(Table1[[#This Row],[Departure_Time]],"mmm yyyy")</f>
        <v>Apr 2025</v>
      </c>
    </row>
    <row r="6370" spans="1:16" x14ac:dyDescent="0.25">
      <c r="A6370" t="s">
        <v>1302</v>
      </c>
      <c r="B6370" t="s">
        <v>29</v>
      </c>
      <c r="C6370" t="s">
        <v>23</v>
      </c>
      <c r="D6370" s="5">
        <v>45529.25277777778</v>
      </c>
      <c r="E6370">
        <v>196</v>
      </c>
      <c r="F6370" t="s">
        <v>16</v>
      </c>
      <c r="G6370">
        <v>687</v>
      </c>
      <c r="H6370" t="s">
        <v>21</v>
      </c>
      <c r="I6370" t="s">
        <v>39</v>
      </c>
      <c r="J6370">
        <v>6.6</v>
      </c>
      <c r="K6370">
        <v>4</v>
      </c>
      <c r="L6370">
        <v>0</v>
      </c>
      <c r="M6370">
        <v>0</v>
      </c>
      <c r="N6370" t="str">
        <f t="shared" si="198"/>
        <v>No Weather Impact</v>
      </c>
      <c r="O6370" t="str">
        <f t="shared" si="199"/>
        <v>Not Cancelled</v>
      </c>
      <c r="P6370" t="str">
        <f>TEXT(Table1[[#This Row],[Departure_Time]],"mmm yyyy")</f>
        <v>Aug 2024</v>
      </c>
    </row>
    <row r="6371" spans="1:16" x14ac:dyDescent="0.25">
      <c r="A6371" t="s">
        <v>952</v>
      </c>
      <c r="B6371" t="s">
        <v>29</v>
      </c>
      <c r="C6371" t="s">
        <v>36</v>
      </c>
      <c r="D6371" s="5">
        <v>45443.179166666669</v>
      </c>
      <c r="E6371">
        <v>157</v>
      </c>
      <c r="F6371" t="s">
        <v>16</v>
      </c>
      <c r="G6371">
        <v>847</v>
      </c>
      <c r="H6371" t="s">
        <v>27</v>
      </c>
      <c r="I6371" t="s">
        <v>39</v>
      </c>
      <c r="J6371">
        <v>8.3000000000000007</v>
      </c>
      <c r="K6371">
        <v>10</v>
      </c>
      <c r="L6371">
        <v>0</v>
      </c>
      <c r="M6371">
        <v>1</v>
      </c>
      <c r="N6371" t="str">
        <f t="shared" si="198"/>
        <v>Weather Imapct</v>
      </c>
      <c r="O6371" t="str">
        <f t="shared" si="199"/>
        <v>Not Cancelled</v>
      </c>
      <c r="P6371" t="str">
        <f>TEXT(Table1[[#This Row],[Departure_Time]],"mmm yyyy")</f>
        <v>May 2024</v>
      </c>
    </row>
    <row r="6372" spans="1:16" x14ac:dyDescent="0.25">
      <c r="A6372" t="s">
        <v>1456</v>
      </c>
      <c r="B6372" t="s">
        <v>15</v>
      </c>
      <c r="C6372" t="s">
        <v>15</v>
      </c>
      <c r="D6372" s="5">
        <v>45617.372916666667</v>
      </c>
      <c r="E6372">
        <v>153</v>
      </c>
      <c r="F6372" t="s">
        <v>41</v>
      </c>
      <c r="G6372">
        <v>1066</v>
      </c>
      <c r="H6372" t="s">
        <v>27</v>
      </c>
      <c r="I6372" t="s">
        <v>39</v>
      </c>
      <c r="J6372">
        <v>7.4</v>
      </c>
      <c r="K6372">
        <v>41</v>
      </c>
      <c r="L6372">
        <v>0</v>
      </c>
      <c r="M6372">
        <v>0</v>
      </c>
      <c r="N6372" t="str">
        <f t="shared" si="198"/>
        <v>No Weather Impact</v>
      </c>
      <c r="O6372" t="str">
        <f t="shared" si="199"/>
        <v>Not Cancelled</v>
      </c>
      <c r="P6372" t="str">
        <f>TEXT(Table1[[#This Row],[Departure_Time]],"mmm yyyy")</f>
        <v>Nov 2024</v>
      </c>
    </row>
    <row r="6373" spans="1:16" x14ac:dyDescent="0.25">
      <c r="A6373" t="s">
        <v>1937</v>
      </c>
      <c r="B6373" t="s">
        <v>15</v>
      </c>
      <c r="C6373" t="s">
        <v>31</v>
      </c>
      <c r="D6373" s="5">
        <v>45405.03125</v>
      </c>
      <c r="E6373">
        <v>105</v>
      </c>
      <c r="F6373" t="s">
        <v>16</v>
      </c>
      <c r="G6373">
        <v>1073</v>
      </c>
      <c r="H6373" t="s">
        <v>18</v>
      </c>
      <c r="I6373" t="s">
        <v>24</v>
      </c>
      <c r="J6373">
        <v>9</v>
      </c>
      <c r="K6373">
        <v>9</v>
      </c>
      <c r="L6373">
        <v>0</v>
      </c>
      <c r="M6373">
        <v>0</v>
      </c>
      <c r="N6373" t="str">
        <f t="shared" si="198"/>
        <v>No Weather Impact</v>
      </c>
      <c r="O6373" t="str">
        <f t="shared" si="199"/>
        <v>Not Cancelled</v>
      </c>
      <c r="P6373" t="str">
        <f>TEXT(Table1[[#This Row],[Departure_Time]],"mmm yyyy")</f>
        <v>Apr 2024</v>
      </c>
    </row>
    <row r="6374" spans="1:16" x14ac:dyDescent="0.25">
      <c r="A6374" t="s">
        <v>181</v>
      </c>
      <c r="B6374" t="s">
        <v>26</v>
      </c>
      <c r="C6374" t="s">
        <v>14</v>
      </c>
      <c r="D6374" s="5">
        <v>45039.601388888892</v>
      </c>
      <c r="E6374">
        <v>231</v>
      </c>
      <c r="F6374" t="s">
        <v>41</v>
      </c>
      <c r="G6374">
        <v>1131</v>
      </c>
      <c r="H6374" t="s">
        <v>21</v>
      </c>
      <c r="I6374" t="s">
        <v>24</v>
      </c>
      <c r="J6374">
        <v>4.9000000000000004</v>
      </c>
      <c r="K6374">
        <v>0</v>
      </c>
      <c r="L6374">
        <v>0</v>
      </c>
      <c r="M6374">
        <v>0</v>
      </c>
      <c r="N6374" t="str">
        <f t="shared" si="198"/>
        <v>No Weather Impact</v>
      </c>
      <c r="O6374" t="str">
        <f t="shared" si="199"/>
        <v>Not Cancelled</v>
      </c>
      <c r="P6374" t="str">
        <f>TEXT(Table1[[#This Row],[Departure_Time]],"mmm yyyy")</f>
        <v>Apr 2023</v>
      </c>
    </row>
    <row r="6375" spans="1:16" x14ac:dyDescent="0.25">
      <c r="A6375" t="s">
        <v>561</v>
      </c>
      <c r="B6375" t="s">
        <v>26</v>
      </c>
      <c r="C6375" t="s">
        <v>26</v>
      </c>
      <c r="D6375" s="5">
        <v>45321.65625</v>
      </c>
      <c r="E6375">
        <v>163</v>
      </c>
      <c r="F6375" t="s">
        <v>16</v>
      </c>
      <c r="G6375">
        <v>986</v>
      </c>
      <c r="H6375" t="s">
        <v>21</v>
      </c>
      <c r="I6375" t="s">
        <v>24</v>
      </c>
      <c r="J6375">
        <v>7.2</v>
      </c>
      <c r="K6375">
        <v>5</v>
      </c>
      <c r="L6375">
        <v>0</v>
      </c>
      <c r="M6375">
        <v>1</v>
      </c>
      <c r="N6375" t="str">
        <f t="shared" si="198"/>
        <v>Weather Imapct</v>
      </c>
      <c r="O6375" t="str">
        <f t="shared" si="199"/>
        <v>Not Cancelled</v>
      </c>
      <c r="P6375" t="str">
        <f>TEXT(Table1[[#This Row],[Departure_Time]],"mmm yyyy")</f>
        <v>Jan 2024</v>
      </c>
    </row>
    <row r="6376" spans="1:16" x14ac:dyDescent="0.25">
      <c r="A6376" t="s">
        <v>1520</v>
      </c>
      <c r="B6376" t="s">
        <v>31</v>
      </c>
      <c r="C6376" t="s">
        <v>15</v>
      </c>
      <c r="D6376" s="5">
        <v>45107.714583333334</v>
      </c>
      <c r="E6376">
        <v>204</v>
      </c>
      <c r="F6376" t="s">
        <v>41</v>
      </c>
      <c r="G6376">
        <v>978</v>
      </c>
      <c r="H6376" t="s">
        <v>27</v>
      </c>
      <c r="I6376" t="s">
        <v>24</v>
      </c>
      <c r="J6376">
        <v>6.8</v>
      </c>
      <c r="K6376">
        <v>1</v>
      </c>
      <c r="L6376">
        <v>0</v>
      </c>
      <c r="M6376">
        <v>0</v>
      </c>
      <c r="N6376" t="str">
        <f t="shared" si="198"/>
        <v>No Weather Impact</v>
      </c>
      <c r="O6376" t="str">
        <f t="shared" si="199"/>
        <v>Not Cancelled</v>
      </c>
      <c r="P6376" t="str">
        <f>TEXT(Table1[[#This Row],[Departure_Time]],"mmm yyyy")</f>
        <v>Jun 2023</v>
      </c>
    </row>
    <row r="6377" spans="1:16" x14ac:dyDescent="0.25">
      <c r="A6377" t="s">
        <v>522</v>
      </c>
      <c r="B6377" t="s">
        <v>14</v>
      </c>
      <c r="C6377" t="s">
        <v>31</v>
      </c>
      <c r="D6377" s="5">
        <v>45205.392361111109</v>
      </c>
      <c r="E6377">
        <v>172</v>
      </c>
      <c r="F6377" t="s">
        <v>16</v>
      </c>
      <c r="G6377">
        <v>1355</v>
      </c>
      <c r="H6377" t="s">
        <v>18</v>
      </c>
      <c r="I6377" t="s">
        <v>18</v>
      </c>
      <c r="J6377">
        <v>5.0999999999999996</v>
      </c>
      <c r="K6377">
        <v>9</v>
      </c>
      <c r="L6377">
        <v>0</v>
      </c>
      <c r="M6377">
        <v>0</v>
      </c>
      <c r="N6377" t="str">
        <f t="shared" si="198"/>
        <v>No Weather Impact</v>
      </c>
      <c r="O6377" t="str">
        <f t="shared" si="199"/>
        <v>Not Cancelled</v>
      </c>
      <c r="P6377" t="str">
        <f>TEXT(Table1[[#This Row],[Departure_Time]],"mmm yyyy")</f>
        <v>Oct 2023</v>
      </c>
    </row>
    <row r="6378" spans="1:16" x14ac:dyDescent="0.25">
      <c r="A6378" t="s">
        <v>487</v>
      </c>
      <c r="B6378" t="s">
        <v>26</v>
      </c>
      <c r="C6378" t="s">
        <v>31</v>
      </c>
      <c r="D6378" s="5">
        <v>45241.556250000001</v>
      </c>
      <c r="E6378">
        <v>33</v>
      </c>
      <c r="F6378" t="s">
        <v>16</v>
      </c>
      <c r="G6378">
        <v>967</v>
      </c>
      <c r="H6378" t="s">
        <v>27</v>
      </c>
      <c r="I6378" t="s">
        <v>24</v>
      </c>
      <c r="J6378">
        <v>6.7</v>
      </c>
      <c r="K6378">
        <v>5</v>
      </c>
      <c r="L6378">
        <v>0</v>
      </c>
      <c r="M6378">
        <v>0</v>
      </c>
      <c r="N6378" t="str">
        <f t="shared" si="198"/>
        <v>No Weather Impact</v>
      </c>
      <c r="O6378" t="str">
        <f t="shared" si="199"/>
        <v>Not Cancelled</v>
      </c>
      <c r="P6378" t="str">
        <f>TEXT(Table1[[#This Row],[Departure_Time]],"mmm yyyy")</f>
        <v>Nov 2023</v>
      </c>
    </row>
    <row r="6379" spans="1:16" x14ac:dyDescent="0.25">
      <c r="A6379" t="s">
        <v>502</v>
      </c>
      <c r="B6379" t="s">
        <v>26</v>
      </c>
      <c r="C6379" t="s">
        <v>26</v>
      </c>
      <c r="D6379" s="5">
        <v>45716.463194444441</v>
      </c>
      <c r="E6379">
        <v>119</v>
      </c>
      <c r="F6379" t="s">
        <v>16</v>
      </c>
      <c r="G6379">
        <v>671</v>
      </c>
      <c r="H6379" t="s">
        <v>18</v>
      </c>
      <c r="I6379" t="s">
        <v>24</v>
      </c>
      <c r="J6379">
        <v>7.2</v>
      </c>
      <c r="K6379">
        <v>2</v>
      </c>
      <c r="L6379">
        <v>0</v>
      </c>
      <c r="M6379">
        <v>1</v>
      </c>
      <c r="N6379" t="str">
        <f t="shared" si="198"/>
        <v>Weather Imapct</v>
      </c>
      <c r="O6379" t="str">
        <f t="shared" si="199"/>
        <v>Not Cancelled</v>
      </c>
      <c r="P6379" t="str">
        <f>TEXT(Table1[[#This Row],[Departure_Time]],"mmm yyyy")</f>
        <v>Feb 2025</v>
      </c>
    </row>
    <row r="6380" spans="1:16" x14ac:dyDescent="0.25">
      <c r="A6380" t="s">
        <v>1535</v>
      </c>
      <c r="B6380" t="s">
        <v>14</v>
      </c>
      <c r="C6380" t="s">
        <v>15</v>
      </c>
      <c r="D6380" s="5">
        <v>45520.607638888891</v>
      </c>
      <c r="E6380">
        <v>95</v>
      </c>
      <c r="F6380" t="s">
        <v>16</v>
      </c>
      <c r="G6380">
        <v>1113</v>
      </c>
      <c r="H6380" t="s">
        <v>18</v>
      </c>
      <c r="I6380" t="s">
        <v>24</v>
      </c>
      <c r="J6380">
        <v>4.9000000000000004</v>
      </c>
      <c r="K6380">
        <v>4</v>
      </c>
      <c r="L6380">
        <v>0</v>
      </c>
      <c r="M6380">
        <v>0</v>
      </c>
      <c r="N6380" t="str">
        <f t="shared" si="198"/>
        <v>No Weather Impact</v>
      </c>
      <c r="O6380" t="str">
        <f t="shared" si="199"/>
        <v>Not Cancelled</v>
      </c>
      <c r="P6380" t="str">
        <f>TEXT(Table1[[#This Row],[Departure_Time]],"mmm yyyy")</f>
        <v>Aug 2024</v>
      </c>
    </row>
    <row r="6381" spans="1:16" x14ac:dyDescent="0.25">
      <c r="A6381" t="s">
        <v>1890</v>
      </c>
      <c r="B6381" t="s">
        <v>26</v>
      </c>
      <c r="C6381" t="s">
        <v>29</v>
      </c>
      <c r="D6381" s="5">
        <v>45310.922222222223</v>
      </c>
      <c r="E6381">
        <v>173</v>
      </c>
      <c r="F6381" t="s">
        <v>16</v>
      </c>
      <c r="G6381">
        <v>1570</v>
      </c>
      <c r="H6381" t="s">
        <v>17</v>
      </c>
      <c r="I6381" t="s">
        <v>24</v>
      </c>
      <c r="J6381">
        <v>8.8000000000000007</v>
      </c>
      <c r="K6381">
        <v>0</v>
      </c>
      <c r="L6381">
        <v>0</v>
      </c>
      <c r="M6381">
        <v>0</v>
      </c>
      <c r="N6381" t="str">
        <f t="shared" si="198"/>
        <v>No Weather Impact</v>
      </c>
      <c r="O6381" t="str">
        <f t="shared" si="199"/>
        <v>Not Cancelled</v>
      </c>
      <c r="P6381" t="str">
        <f>TEXT(Table1[[#This Row],[Departure_Time]],"mmm yyyy")</f>
        <v>Jan 2024</v>
      </c>
    </row>
    <row r="6382" spans="1:16" x14ac:dyDescent="0.25">
      <c r="A6382" t="s">
        <v>716</v>
      </c>
      <c r="B6382" t="s">
        <v>15</v>
      </c>
      <c r="C6382" t="s">
        <v>36</v>
      </c>
      <c r="D6382" s="5">
        <v>45573.847222222219</v>
      </c>
      <c r="E6382">
        <v>125</v>
      </c>
      <c r="F6382" t="s">
        <v>41</v>
      </c>
      <c r="G6382">
        <v>1227</v>
      </c>
      <c r="H6382" t="s">
        <v>27</v>
      </c>
      <c r="I6382" t="s">
        <v>24</v>
      </c>
      <c r="J6382">
        <v>6.6</v>
      </c>
      <c r="K6382">
        <v>3</v>
      </c>
      <c r="L6382">
        <v>0</v>
      </c>
      <c r="M6382">
        <v>0</v>
      </c>
      <c r="N6382" t="str">
        <f t="shared" si="198"/>
        <v>No Weather Impact</v>
      </c>
      <c r="O6382" t="str">
        <f t="shared" si="199"/>
        <v>Not Cancelled</v>
      </c>
      <c r="P6382" t="str">
        <f>TEXT(Table1[[#This Row],[Departure_Time]],"mmm yyyy")</f>
        <v>Oct 2024</v>
      </c>
    </row>
    <row r="6383" spans="1:16" x14ac:dyDescent="0.25">
      <c r="A6383" t="s">
        <v>490</v>
      </c>
      <c r="B6383" t="s">
        <v>26</v>
      </c>
      <c r="C6383" t="s">
        <v>36</v>
      </c>
      <c r="D6383" s="5">
        <v>45768.930555555555</v>
      </c>
      <c r="E6383">
        <v>195</v>
      </c>
      <c r="F6383" t="s">
        <v>16</v>
      </c>
      <c r="G6383">
        <v>911</v>
      </c>
      <c r="H6383" t="s">
        <v>18</v>
      </c>
      <c r="I6383" t="s">
        <v>24</v>
      </c>
      <c r="J6383">
        <v>5.4</v>
      </c>
      <c r="K6383">
        <v>10</v>
      </c>
      <c r="L6383">
        <v>0</v>
      </c>
      <c r="M6383">
        <v>1</v>
      </c>
      <c r="N6383" t="str">
        <f t="shared" si="198"/>
        <v>Weather Imapct</v>
      </c>
      <c r="O6383" t="str">
        <f t="shared" si="199"/>
        <v>Not Cancelled</v>
      </c>
      <c r="P6383" t="str">
        <f>TEXT(Table1[[#This Row],[Departure_Time]],"mmm yyyy")</f>
        <v>Apr 2025</v>
      </c>
    </row>
    <row r="6384" spans="1:16" x14ac:dyDescent="0.25">
      <c r="A6384" t="s">
        <v>1855</v>
      </c>
      <c r="B6384" t="s">
        <v>14</v>
      </c>
      <c r="C6384" t="s">
        <v>31</v>
      </c>
      <c r="D6384" s="5">
        <v>45593.597222222219</v>
      </c>
      <c r="E6384">
        <v>229</v>
      </c>
      <c r="F6384" t="s">
        <v>41</v>
      </c>
      <c r="G6384">
        <v>994</v>
      </c>
      <c r="H6384" t="s">
        <v>27</v>
      </c>
      <c r="I6384" t="s">
        <v>24</v>
      </c>
      <c r="J6384">
        <v>7.6</v>
      </c>
      <c r="K6384">
        <v>7</v>
      </c>
      <c r="L6384">
        <v>0</v>
      </c>
      <c r="M6384">
        <v>0</v>
      </c>
      <c r="N6384" t="str">
        <f t="shared" si="198"/>
        <v>No Weather Impact</v>
      </c>
      <c r="O6384" t="str">
        <f t="shared" si="199"/>
        <v>Not Cancelled</v>
      </c>
      <c r="P6384" t="str">
        <f>TEXT(Table1[[#This Row],[Departure_Time]],"mmm yyyy")</f>
        <v>Oct 2024</v>
      </c>
    </row>
    <row r="6385" spans="1:16" x14ac:dyDescent="0.25">
      <c r="A6385" t="s">
        <v>656</v>
      </c>
      <c r="B6385" t="s">
        <v>23</v>
      </c>
      <c r="C6385" t="s">
        <v>31</v>
      </c>
      <c r="D6385" s="5">
        <v>45645.029861111114</v>
      </c>
      <c r="E6385">
        <v>134</v>
      </c>
      <c r="F6385" t="s">
        <v>16</v>
      </c>
      <c r="G6385">
        <v>1377</v>
      </c>
      <c r="H6385" t="s">
        <v>21</v>
      </c>
      <c r="I6385" t="s">
        <v>24</v>
      </c>
      <c r="J6385">
        <v>7.7</v>
      </c>
      <c r="K6385">
        <v>22</v>
      </c>
      <c r="L6385">
        <v>0</v>
      </c>
      <c r="M6385">
        <v>0</v>
      </c>
      <c r="N6385" t="str">
        <f t="shared" si="198"/>
        <v>No Weather Impact</v>
      </c>
      <c r="O6385" t="str">
        <f t="shared" si="199"/>
        <v>Not Cancelled</v>
      </c>
      <c r="P6385" t="str">
        <f>TEXT(Table1[[#This Row],[Departure_Time]],"mmm yyyy")</f>
        <v>Dec 2024</v>
      </c>
    </row>
    <row r="6386" spans="1:16" x14ac:dyDescent="0.25">
      <c r="A6386" t="s">
        <v>1818</v>
      </c>
      <c r="B6386" t="s">
        <v>15</v>
      </c>
      <c r="C6386" t="s">
        <v>15</v>
      </c>
      <c r="D6386" s="5">
        <v>45629.280555555553</v>
      </c>
      <c r="E6386">
        <v>128</v>
      </c>
      <c r="F6386" t="s">
        <v>16</v>
      </c>
      <c r="G6386">
        <v>1173</v>
      </c>
      <c r="H6386" t="s">
        <v>18</v>
      </c>
      <c r="I6386" t="s">
        <v>24</v>
      </c>
      <c r="J6386">
        <v>6.9</v>
      </c>
      <c r="K6386">
        <v>11</v>
      </c>
      <c r="L6386">
        <v>0</v>
      </c>
      <c r="M6386">
        <v>0</v>
      </c>
      <c r="N6386" t="str">
        <f t="shared" si="198"/>
        <v>No Weather Impact</v>
      </c>
      <c r="O6386" t="str">
        <f t="shared" si="199"/>
        <v>Not Cancelled</v>
      </c>
      <c r="P6386" t="str">
        <f>TEXT(Table1[[#This Row],[Departure_Time]],"mmm yyyy")</f>
        <v>Dec 2024</v>
      </c>
    </row>
    <row r="6387" spans="1:16" x14ac:dyDescent="0.25">
      <c r="A6387" t="s">
        <v>1964</v>
      </c>
      <c r="B6387" t="s">
        <v>29</v>
      </c>
      <c r="C6387" t="s">
        <v>14</v>
      </c>
      <c r="D6387" s="5">
        <v>45143.492361111108</v>
      </c>
      <c r="E6387">
        <v>146</v>
      </c>
      <c r="F6387" t="s">
        <v>16</v>
      </c>
      <c r="G6387">
        <v>1435</v>
      </c>
      <c r="H6387" t="s">
        <v>21</v>
      </c>
      <c r="I6387" t="s">
        <v>39</v>
      </c>
      <c r="J6387">
        <v>7.2</v>
      </c>
      <c r="K6387">
        <v>8</v>
      </c>
      <c r="L6387">
        <v>0</v>
      </c>
      <c r="M6387">
        <v>0</v>
      </c>
      <c r="N6387" t="str">
        <f t="shared" si="198"/>
        <v>No Weather Impact</v>
      </c>
      <c r="O6387" t="str">
        <f t="shared" si="199"/>
        <v>Not Cancelled</v>
      </c>
      <c r="P6387" t="str">
        <f>TEXT(Table1[[#This Row],[Departure_Time]],"mmm yyyy")</f>
        <v>Aug 2023</v>
      </c>
    </row>
    <row r="6388" spans="1:16" x14ac:dyDescent="0.25">
      <c r="A6388" t="s">
        <v>575</v>
      </c>
      <c r="B6388" t="s">
        <v>36</v>
      </c>
      <c r="C6388" t="s">
        <v>20</v>
      </c>
      <c r="D6388" s="5">
        <v>45623.412499999999</v>
      </c>
      <c r="E6388">
        <v>145</v>
      </c>
      <c r="F6388" t="s">
        <v>16</v>
      </c>
      <c r="G6388">
        <v>1078</v>
      </c>
      <c r="H6388" t="s">
        <v>17</v>
      </c>
      <c r="I6388" t="s">
        <v>130</v>
      </c>
      <c r="J6388">
        <v>5.9</v>
      </c>
      <c r="K6388">
        <v>8</v>
      </c>
      <c r="L6388">
        <v>0</v>
      </c>
      <c r="M6388">
        <v>0</v>
      </c>
      <c r="N6388" t="str">
        <f t="shared" si="198"/>
        <v>No Weather Impact</v>
      </c>
      <c r="O6388" t="str">
        <f t="shared" si="199"/>
        <v>Not Cancelled</v>
      </c>
      <c r="P6388" t="str">
        <f>TEXT(Table1[[#This Row],[Departure_Time]],"mmm yyyy")</f>
        <v>Nov 2024</v>
      </c>
    </row>
    <row r="6389" spans="1:16" x14ac:dyDescent="0.25">
      <c r="A6389" t="s">
        <v>603</v>
      </c>
      <c r="B6389" t="s">
        <v>23</v>
      </c>
      <c r="C6389" t="s">
        <v>23</v>
      </c>
      <c r="D6389" s="5">
        <v>45549.169444444444</v>
      </c>
      <c r="E6389">
        <v>223</v>
      </c>
      <c r="F6389" t="s">
        <v>16</v>
      </c>
      <c r="G6389">
        <v>1488</v>
      </c>
      <c r="H6389" t="s">
        <v>27</v>
      </c>
      <c r="I6389" t="s">
        <v>130</v>
      </c>
      <c r="J6389">
        <v>7.5</v>
      </c>
      <c r="K6389">
        <v>11</v>
      </c>
      <c r="L6389">
        <v>0</v>
      </c>
      <c r="M6389">
        <v>0</v>
      </c>
      <c r="N6389" t="str">
        <f t="shared" si="198"/>
        <v>No Weather Impact</v>
      </c>
      <c r="O6389" t="str">
        <f t="shared" si="199"/>
        <v>Not Cancelled</v>
      </c>
      <c r="P6389" t="str">
        <f>TEXT(Table1[[#This Row],[Departure_Time]],"mmm yyyy")</f>
        <v>Sep 2024</v>
      </c>
    </row>
    <row r="6390" spans="1:16" x14ac:dyDescent="0.25">
      <c r="A6390" t="s">
        <v>818</v>
      </c>
      <c r="B6390" t="s">
        <v>23</v>
      </c>
      <c r="C6390" t="s">
        <v>20</v>
      </c>
      <c r="D6390" s="5">
        <v>45257.552083333336</v>
      </c>
      <c r="E6390">
        <v>219</v>
      </c>
      <c r="F6390" t="s">
        <v>16</v>
      </c>
      <c r="G6390">
        <v>1860</v>
      </c>
      <c r="H6390" t="s">
        <v>18</v>
      </c>
      <c r="I6390" t="s">
        <v>24</v>
      </c>
      <c r="J6390">
        <v>7.9</v>
      </c>
      <c r="K6390">
        <v>2</v>
      </c>
      <c r="L6390">
        <v>0</v>
      </c>
      <c r="M6390">
        <v>1</v>
      </c>
      <c r="N6390" t="str">
        <f t="shared" si="198"/>
        <v>Weather Imapct</v>
      </c>
      <c r="O6390" t="str">
        <f t="shared" si="199"/>
        <v>Not Cancelled</v>
      </c>
      <c r="P6390" t="str">
        <f>TEXT(Table1[[#This Row],[Departure_Time]],"mmm yyyy")</f>
        <v>Nov 2023</v>
      </c>
    </row>
    <row r="6391" spans="1:16" x14ac:dyDescent="0.25">
      <c r="A6391" t="s">
        <v>1317</v>
      </c>
      <c r="B6391" t="s">
        <v>31</v>
      </c>
      <c r="C6391" t="s">
        <v>26</v>
      </c>
      <c r="D6391" s="5">
        <v>45388.709722222222</v>
      </c>
      <c r="E6391">
        <v>297</v>
      </c>
      <c r="F6391" t="s">
        <v>52</v>
      </c>
      <c r="G6391">
        <v>1520</v>
      </c>
      <c r="H6391" t="s">
        <v>18</v>
      </c>
      <c r="I6391" t="s">
        <v>24</v>
      </c>
      <c r="J6391">
        <v>6.6</v>
      </c>
      <c r="K6391">
        <v>5</v>
      </c>
      <c r="L6391">
        <v>0</v>
      </c>
      <c r="M6391">
        <v>0</v>
      </c>
      <c r="N6391" t="str">
        <f t="shared" si="198"/>
        <v>No Weather Impact</v>
      </c>
      <c r="O6391" t="str">
        <f t="shared" si="199"/>
        <v>Cancelled</v>
      </c>
      <c r="P6391" t="str">
        <f>TEXT(Table1[[#This Row],[Departure_Time]],"mmm yyyy")</f>
        <v>Apr 2024</v>
      </c>
    </row>
    <row r="6392" spans="1:16" x14ac:dyDescent="0.25">
      <c r="A6392" t="s">
        <v>1832</v>
      </c>
      <c r="B6392" t="s">
        <v>14</v>
      </c>
      <c r="C6392" t="s">
        <v>20</v>
      </c>
      <c r="D6392" s="5">
        <v>45507.781944444447</v>
      </c>
      <c r="E6392">
        <v>297</v>
      </c>
      <c r="F6392" t="s">
        <v>16</v>
      </c>
      <c r="G6392">
        <v>1043</v>
      </c>
      <c r="H6392" t="s">
        <v>21</v>
      </c>
      <c r="I6392" t="s">
        <v>24</v>
      </c>
      <c r="J6392">
        <v>5.4</v>
      </c>
      <c r="K6392">
        <v>16</v>
      </c>
      <c r="L6392">
        <v>0</v>
      </c>
      <c r="M6392">
        <v>0</v>
      </c>
      <c r="N6392" t="str">
        <f t="shared" si="198"/>
        <v>No Weather Impact</v>
      </c>
      <c r="O6392" t="str">
        <f t="shared" si="199"/>
        <v>Not Cancelled</v>
      </c>
      <c r="P6392" t="str">
        <f>TEXT(Table1[[#This Row],[Departure_Time]],"mmm yyyy")</f>
        <v>Aug 2024</v>
      </c>
    </row>
    <row r="6393" spans="1:16" x14ac:dyDescent="0.25">
      <c r="A6393" t="s">
        <v>601</v>
      </c>
      <c r="B6393" t="s">
        <v>23</v>
      </c>
      <c r="C6393" t="s">
        <v>15</v>
      </c>
      <c r="D6393" s="5">
        <v>45656.317361111112</v>
      </c>
      <c r="E6393">
        <v>188</v>
      </c>
      <c r="F6393" t="s">
        <v>16</v>
      </c>
      <c r="G6393">
        <v>832</v>
      </c>
      <c r="H6393" t="s">
        <v>18</v>
      </c>
      <c r="I6393" t="s">
        <v>18</v>
      </c>
      <c r="J6393">
        <v>10</v>
      </c>
      <c r="K6393">
        <v>4</v>
      </c>
      <c r="L6393">
        <v>0</v>
      </c>
      <c r="M6393">
        <v>0</v>
      </c>
      <c r="N6393" t="str">
        <f t="shared" si="198"/>
        <v>No Weather Impact</v>
      </c>
      <c r="O6393" t="str">
        <f t="shared" si="199"/>
        <v>Not Cancelled</v>
      </c>
      <c r="P6393" t="str">
        <f>TEXT(Table1[[#This Row],[Departure_Time]],"mmm yyyy")</f>
        <v>Dec 2024</v>
      </c>
    </row>
    <row r="6394" spans="1:16" x14ac:dyDescent="0.25">
      <c r="A6394" t="s">
        <v>774</v>
      </c>
      <c r="B6394" t="s">
        <v>36</v>
      </c>
      <c r="C6394" t="s">
        <v>31</v>
      </c>
      <c r="D6394" s="5">
        <v>45312.240277777775</v>
      </c>
      <c r="E6394">
        <v>182</v>
      </c>
      <c r="F6394" t="s">
        <v>16</v>
      </c>
      <c r="G6394">
        <v>1096</v>
      </c>
      <c r="H6394" t="s">
        <v>17</v>
      </c>
      <c r="I6394" t="s">
        <v>18</v>
      </c>
      <c r="J6394">
        <v>7</v>
      </c>
      <c r="K6394">
        <v>24</v>
      </c>
      <c r="L6394">
        <v>0</v>
      </c>
      <c r="M6394">
        <v>1</v>
      </c>
      <c r="N6394" t="str">
        <f t="shared" si="198"/>
        <v>Weather Imapct</v>
      </c>
      <c r="O6394" t="str">
        <f t="shared" si="199"/>
        <v>Not Cancelled</v>
      </c>
      <c r="P6394" t="str">
        <f>TEXT(Table1[[#This Row],[Departure_Time]],"mmm yyyy")</f>
        <v>Jan 2024</v>
      </c>
    </row>
    <row r="6395" spans="1:16" x14ac:dyDescent="0.25">
      <c r="A6395" t="s">
        <v>1071</v>
      </c>
      <c r="B6395" t="s">
        <v>36</v>
      </c>
      <c r="C6395" t="s">
        <v>26</v>
      </c>
      <c r="D6395" s="5">
        <v>45593.140972222223</v>
      </c>
      <c r="E6395">
        <v>175</v>
      </c>
      <c r="F6395" t="s">
        <v>16</v>
      </c>
      <c r="G6395">
        <v>1142</v>
      </c>
      <c r="H6395" t="s">
        <v>27</v>
      </c>
      <c r="I6395" t="s">
        <v>24</v>
      </c>
      <c r="J6395">
        <v>8.4</v>
      </c>
      <c r="K6395">
        <v>3</v>
      </c>
      <c r="L6395">
        <v>0</v>
      </c>
      <c r="M6395">
        <v>0</v>
      </c>
      <c r="N6395" t="str">
        <f t="shared" si="198"/>
        <v>No Weather Impact</v>
      </c>
      <c r="O6395" t="str">
        <f t="shared" si="199"/>
        <v>Not Cancelled</v>
      </c>
      <c r="P6395" t="str">
        <f>TEXT(Table1[[#This Row],[Departure_Time]],"mmm yyyy")</f>
        <v>Oct 2024</v>
      </c>
    </row>
    <row r="6396" spans="1:16" x14ac:dyDescent="0.25">
      <c r="A6396" t="s">
        <v>178</v>
      </c>
      <c r="B6396" t="s">
        <v>26</v>
      </c>
      <c r="C6396" t="s">
        <v>36</v>
      </c>
      <c r="D6396" s="5">
        <v>45291.311805555553</v>
      </c>
      <c r="E6396">
        <v>74</v>
      </c>
      <c r="F6396" t="s">
        <v>16</v>
      </c>
      <c r="G6396">
        <v>1704</v>
      </c>
      <c r="H6396" t="s">
        <v>21</v>
      </c>
      <c r="I6396" t="s">
        <v>24</v>
      </c>
      <c r="J6396">
        <v>5.8</v>
      </c>
      <c r="K6396">
        <v>11</v>
      </c>
      <c r="L6396">
        <v>0</v>
      </c>
      <c r="M6396">
        <v>0</v>
      </c>
      <c r="N6396" t="str">
        <f t="shared" si="198"/>
        <v>No Weather Impact</v>
      </c>
      <c r="O6396" t="str">
        <f t="shared" si="199"/>
        <v>Not Cancelled</v>
      </c>
      <c r="P6396" t="str">
        <f>TEXT(Table1[[#This Row],[Departure_Time]],"mmm yyyy")</f>
        <v>Dec 2023</v>
      </c>
    </row>
    <row r="6397" spans="1:16" x14ac:dyDescent="0.25">
      <c r="A6397" t="s">
        <v>165</v>
      </c>
      <c r="B6397" t="s">
        <v>29</v>
      </c>
      <c r="C6397" t="s">
        <v>36</v>
      </c>
      <c r="D6397" s="5">
        <v>45394.231249999997</v>
      </c>
      <c r="E6397">
        <v>132</v>
      </c>
      <c r="F6397" t="s">
        <v>16</v>
      </c>
      <c r="G6397">
        <v>922</v>
      </c>
      <c r="H6397" t="s">
        <v>17</v>
      </c>
      <c r="I6397" t="s">
        <v>130</v>
      </c>
      <c r="J6397">
        <v>7.4</v>
      </c>
      <c r="K6397">
        <v>11</v>
      </c>
      <c r="L6397">
        <v>0</v>
      </c>
      <c r="M6397">
        <v>0</v>
      </c>
      <c r="N6397" t="str">
        <f t="shared" si="198"/>
        <v>No Weather Impact</v>
      </c>
      <c r="O6397" t="str">
        <f t="shared" si="199"/>
        <v>Not Cancelled</v>
      </c>
      <c r="P6397" t="str">
        <f>TEXT(Table1[[#This Row],[Departure_Time]],"mmm yyyy")</f>
        <v>Apr 2024</v>
      </c>
    </row>
    <row r="6398" spans="1:16" x14ac:dyDescent="0.25">
      <c r="A6398" t="s">
        <v>735</v>
      </c>
      <c r="B6398" t="s">
        <v>26</v>
      </c>
      <c r="C6398" t="s">
        <v>23</v>
      </c>
      <c r="D6398" s="5">
        <v>45409.449305555558</v>
      </c>
      <c r="E6398">
        <v>271</v>
      </c>
      <c r="F6398" t="s">
        <v>16</v>
      </c>
      <c r="G6398">
        <v>1323</v>
      </c>
      <c r="H6398" t="s">
        <v>27</v>
      </c>
      <c r="I6398" t="s">
        <v>130</v>
      </c>
      <c r="J6398">
        <v>5.6</v>
      </c>
      <c r="K6398">
        <v>20</v>
      </c>
      <c r="L6398">
        <v>0</v>
      </c>
      <c r="M6398">
        <v>0</v>
      </c>
      <c r="N6398" t="str">
        <f t="shared" si="198"/>
        <v>No Weather Impact</v>
      </c>
      <c r="O6398" t="str">
        <f t="shared" si="199"/>
        <v>Not Cancelled</v>
      </c>
      <c r="P6398" t="str">
        <f>TEXT(Table1[[#This Row],[Departure_Time]],"mmm yyyy")</f>
        <v>Apr 2024</v>
      </c>
    </row>
    <row r="6399" spans="1:16" x14ac:dyDescent="0.25">
      <c r="A6399" t="s">
        <v>1718</v>
      </c>
      <c r="B6399" t="s">
        <v>23</v>
      </c>
      <c r="C6399" t="s">
        <v>31</v>
      </c>
      <c r="D6399" s="5">
        <v>45493.854166666664</v>
      </c>
      <c r="E6399">
        <v>256</v>
      </c>
      <c r="F6399" t="s">
        <v>41</v>
      </c>
      <c r="G6399">
        <v>1599</v>
      </c>
      <c r="H6399" t="s">
        <v>18</v>
      </c>
      <c r="I6399" t="s">
        <v>18</v>
      </c>
      <c r="J6399">
        <v>7.5</v>
      </c>
      <c r="K6399">
        <v>0</v>
      </c>
      <c r="L6399">
        <v>0</v>
      </c>
      <c r="M6399">
        <v>0</v>
      </c>
      <c r="N6399" t="str">
        <f t="shared" si="198"/>
        <v>No Weather Impact</v>
      </c>
      <c r="O6399" t="str">
        <f t="shared" si="199"/>
        <v>Not Cancelled</v>
      </c>
      <c r="P6399" t="str">
        <f>TEXT(Table1[[#This Row],[Departure_Time]],"mmm yyyy")</f>
        <v>Jul 2024</v>
      </c>
    </row>
    <row r="6400" spans="1:16" x14ac:dyDescent="0.25">
      <c r="A6400" t="s">
        <v>440</v>
      </c>
      <c r="B6400" t="s">
        <v>15</v>
      </c>
      <c r="C6400" t="s">
        <v>14</v>
      </c>
      <c r="D6400" s="5">
        <v>45416.121527777781</v>
      </c>
      <c r="E6400">
        <v>212</v>
      </c>
      <c r="F6400" t="s">
        <v>16</v>
      </c>
      <c r="G6400">
        <v>1656</v>
      </c>
      <c r="H6400" t="s">
        <v>27</v>
      </c>
      <c r="I6400" t="s">
        <v>18</v>
      </c>
      <c r="J6400">
        <v>5.8</v>
      </c>
      <c r="K6400">
        <v>5</v>
      </c>
      <c r="L6400">
        <v>0</v>
      </c>
      <c r="M6400">
        <v>0</v>
      </c>
      <c r="N6400" t="str">
        <f t="shared" si="198"/>
        <v>No Weather Impact</v>
      </c>
      <c r="O6400" t="str">
        <f t="shared" si="199"/>
        <v>Not Cancelled</v>
      </c>
      <c r="P6400" t="str">
        <f>TEXT(Table1[[#This Row],[Departure_Time]],"mmm yyyy")</f>
        <v>May 2024</v>
      </c>
    </row>
    <row r="6401" spans="1:16" x14ac:dyDescent="0.25">
      <c r="A6401" t="s">
        <v>482</v>
      </c>
      <c r="B6401" t="s">
        <v>26</v>
      </c>
      <c r="C6401" t="s">
        <v>14</v>
      </c>
      <c r="D6401" s="5">
        <v>45618.743750000001</v>
      </c>
      <c r="E6401">
        <v>137</v>
      </c>
      <c r="F6401" t="s">
        <v>16</v>
      </c>
      <c r="G6401">
        <v>1575</v>
      </c>
      <c r="H6401" t="s">
        <v>17</v>
      </c>
      <c r="I6401" t="s">
        <v>39</v>
      </c>
      <c r="J6401">
        <v>8</v>
      </c>
      <c r="K6401">
        <v>7</v>
      </c>
      <c r="L6401">
        <v>0</v>
      </c>
      <c r="M6401">
        <v>0</v>
      </c>
      <c r="N6401" t="str">
        <f t="shared" si="198"/>
        <v>No Weather Impact</v>
      </c>
      <c r="O6401" t="str">
        <f t="shared" si="199"/>
        <v>Not Cancelled</v>
      </c>
      <c r="P6401" t="str">
        <f>TEXT(Table1[[#This Row],[Departure_Time]],"mmm yyyy")</f>
        <v>Nov 2024</v>
      </c>
    </row>
    <row r="6402" spans="1:16" x14ac:dyDescent="0.25">
      <c r="A6402" t="s">
        <v>785</v>
      </c>
      <c r="B6402" t="s">
        <v>20</v>
      </c>
      <c r="C6402" t="s">
        <v>26</v>
      </c>
      <c r="D6402" s="5">
        <v>45362.638194444444</v>
      </c>
      <c r="E6402">
        <v>216</v>
      </c>
      <c r="F6402" t="s">
        <v>16</v>
      </c>
      <c r="G6402">
        <v>1515</v>
      </c>
      <c r="H6402" t="s">
        <v>17</v>
      </c>
      <c r="I6402" t="s">
        <v>130</v>
      </c>
      <c r="J6402">
        <v>7.6</v>
      </c>
      <c r="K6402">
        <v>11</v>
      </c>
      <c r="L6402">
        <v>0</v>
      </c>
      <c r="M6402">
        <v>0</v>
      </c>
      <c r="N6402" t="str">
        <f t="shared" si="198"/>
        <v>No Weather Impact</v>
      </c>
      <c r="O6402" t="str">
        <f t="shared" si="199"/>
        <v>Not Cancelled</v>
      </c>
      <c r="P6402" t="str">
        <f>TEXT(Table1[[#This Row],[Departure_Time]],"mmm yyyy")</f>
        <v>Mar 2024</v>
      </c>
    </row>
    <row r="6403" spans="1:16" x14ac:dyDescent="0.25">
      <c r="A6403" t="s">
        <v>1707</v>
      </c>
      <c r="B6403" t="s">
        <v>26</v>
      </c>
      <c r="C6403" t="s">
        <v>20</v>
      </c>
      <c r="D6403" s="5">
        <v>45335.425694444442</v>
      </c>
      <c r="E6403">
        <v>326</v>
      </c>
      <c r="F6403" t="s">
        <v>16</v>
      </c>
      <c r="G6403">
        <v>505</v>
      </c>
      <c r="H6403" t="s">
        <v>21</v>
      </c>
      <c r="I6403" t="s">
        <v>24</v>
      </c>
      <c r="J6403">
        <v>7</v>
      </c>
      <c r="K6403">
        <v>8</v>
      </c>
      <c r="L6403">
        <v>0</v>
      </c>
      <c r="M6403">
        <v>0</v>
      </c>
      <c r="N6403" t="str">
        <f t="shared" ref="N6403:N6466" si="200">IF(M6403=1, "Weather Imapct", "No Weather Impact")</f>
        <v>No Weather Impact</v>
      </c>
      <c r="O6403" t="str">
        <f t="shared" ref="O6403:O6466" si="201">IF(F6403="Cancelled", "Cancelled", "Not Cancelled")</f>
        <v>Not Cancelled</v>
      </c>
      <c r="P6403" t="str">
        <f>TEXT(Table1[[#This Row],[Departure_Time]],"mmm yyyy")</f>
        <v>Feb 2024</v>
      </c>
    </row>
    <row r="6404" spans="1:16" x14ac:dyDescent="0.25">
      <c r="A6404" t="s">
        <v>757</v>
      </c>
      <c r="B6404" t="s">
        <v>29</v>
      </c>
      <c r="C6404" t="s">
        <v>29</v>
      </c>
      <c r="D6404" s="5">
        <v>45311.034722222219</v>
      </c>
      <c r="E6404">
        <v>187</v>
      </c>
      <c r="F6404" t="s">
        <v>16</v>
      </c>
      <c r="G6404">
        <v>1028</v>
      </c>
      <c r="H6404" t="s">
        <v>17</v>
      </c>
      <c r="I6404" t="s">
        <v>24</v>
      </c>
      <c r="J6404">
        <v>9.4</v>
      </c>
      <c r="K6404">
        <v>9</v>
      </c>
      <c r="L6404">
        <v>1</v>
      </c>
      <c r="M6404">
        <v>1</v>
      </c>
      <c r="N6404" t="str">
        <f t="shared" si="200"/>
        <v>Weather Imapct</v>
      </c>
      <c r="O6404" t="str">
        <f t="shared" si="201"/>
        <v>Not Cancelled</v>
      </c>
      <c r="P6404" t="str">
        <f>TEXT(Table1[[#This Row],[Departure_Time]],"mmm yyyy")</f>
        <v>Jan 2024</v>
      </c>
    </row>
    <row r="6405" spans="1:16" x14ac:dyDescent="0.25">
      <c r="A6405" t="s">
        <v>1301</v>
      </c>
      <c r="B6405" t="s">
        <v>20</v>
      </c>
      <c r="C6405" t="s">
        <v>29</v>
      </c>
      <c r="D6405" s="5">
        <v>45564.290277777778</v>
      </c>
      <c r="E6405">
        <v>167</v>
      </c>
      <c r="F6405" t="s">
        <v>41</v>
      </c>
      <c r="G6405">
        <v>1426</v>
      </c>
      <c r="H6405" t="s">
        <v>21</v>
      </c>
      <c r="I6405" t="s">
        <v>24</v>
      </c>
      <c r="J6405">
        <v>7.1</v>
      </c>
      <c r="K6405">
        <v>6</v>
      </c>
      <c r="L6405">
        <v>0</v>
      </c>
      <c r="M6405">
        <v>1</v>
      </c>
      <c r="N6405" t="str">
        <f t="shared" si="200"/>
        <v>Weather Imapct</v>
      </c>
      <c r="O6405" t="str">
        <f t="shared" si="201"/>
        <v>Not Cancelled</v>
      </c>
      <c r="P6405" t="str">
        <f>TEXT(Table1[[#This Row],[Departure_Time]],"mmm yyyy")</f>
        <v>Sep 2024</v>
      </c>
    </row>
    <row r="6406" spans="1:16" x14ac:dyDescent="0.25">
      <c r="A6406" t="s">
        <v>1509</v>
      </c>
      <c r="B6406" t="s">
        <v>29</v>
      </c>
      <c r="C6406" t="s">
        <v>26</v>
      </c>
      <c r="D6406" s="5">
        <v>45358.536805555559</v>
      </c>
      <c r="E6406">
        <v>97</v>
      </c>
      <c r="F6406" t="s">
        <v>16</v>
      </c>
      <c r="G6406">
        <v>1552</v>
      </c>
      <c r="H6406" t="s">
        <v>21</v>
      </c>
      <c r="I6406" t="s">
        <v>24</v>
      </c>
      <c r="J6406">
        <v>5.5</v>
      </c>
      <c r="K6406">
        <v>13</v>
      </c>
      <c r="L6406">
        <v>0</v>
      </c>
      <c r="M6406">
        <v>0</v>
      </c>
      <c r="N6406" t="str">
        <f t="shared" si="200"/>
        <v>No Weather Impact</v>
      </c>
      <c r="O6406" t="str">
        <f t="shared" si="201"/>
        <v>Not Cancelled</v>
      </c>
      <c r="P6406" t="str">
        <f>TEXT(Table1[[#This Row],[Departure_Time]],"mmm yyyy")</f>
        <v>Mar 2024</v>
      </c>
    </row>
    <row r="6407" spans="1:16" x14ac:dyDescent="0.25">
      <c r="A6407" t="s">
        <v>342</v>
      </c>
      <c r="B6407" t="s">
        <v>26</v>
      </c>
      <c r="C6407" t="s">
        <v>20</v>
      </c>
      <c r="D6407" s="5">
        <v>45493.982638888891</v>
      </c>
      <c r="E6407">
        <v>199</v>
      </c>
      <c r="F6407" t="s">
        <v>16</v>
      </c>
      <c r="G6407">
        <v>1118</v>
      </c>
      <c r="H6407" t="s">
        <v>18</v>
      </c>
      <c r="I6407" t="s">
        <v>24</v>
      </c>
      <c r="J6407">
        <v>7.7</v>
      </c>
      <c r="K6407">
        <v>25</v>
      </c>
      <c r="L6407">
        <v>0</v>
      </c>
      <c r="M6407">
        <v>0</v>
      </c>
      <c r="N6407" t="str">
        <f t="shared" si="200"/>
        <v>No Weather Impact</v>
      </c>
      <c r="O6407" t="str">
        <f t="shared" si="201"/>
        <v>Not Cancelled</v>
      </c>
      <c r="P6407" t="str">
        <f>TEXT(Table1[[#This Row],[Departure_Time]],"mmm yyyy")</f>
        <v>Jul 2024</v>
      </c>
    </row>
    <row r="6408" spans="1:16" x14ac:dyDescent="0.25">
      <c r="A6408" t="s">
        <v>1376</v>
      </c>
      <c r="B6408" t="s">
        <v>23</v>
      </c>
      <c r="C6408" t="s">
        <v>31</v>
      </c>
      <c r="D6408" s="5">
        <v>45163.82708333333</v>
      </c>
      <c r="E6408">
        <v>188</v>
      </c>
      <c r="F6408" t="s">
        <v>41</v>
      </c>
      <c r="G6408">
        <v>944</v>
      </c>
      <c r="H6408" t="s">
        <v>21</v>
      </c>
      <c r="I6408" t="s">
        <v>39</v>
      </c>
      <c r="J6408">
        <v>7.4</v>
      </c>
      <c r="K6408">
        <v>2</v>
      </c>
      <c r="L6408">
        <v>0</v>
      </c>
      <c r="M6408">
        <v>0</v>
      </c>
      <c r="N6408" t="str">
        <f t="shared" si="200"/>
        <v>No Weather Impact</v>
      </c>
      <c r="O6408" t="str">
        <f t="shared" si="201"/>
        <v>Not Cancelled</v>
      </c>
      <c r="P6408" t="str">
        <f>TEXT(Table1[[#This Row],[Departure_Time]],"mmm yyyy")</f>
        <v>Aug 2023</v>
      </c>
    </row>
    <row r="6409" spans="1:16" x14ac:dyDescent="0.25">
      <c r="A6409" t="s">
        <v>1296</v>
      </c>
      <c r="B6409" t="s">
        <v>23</v>
      </c>
      <c r="C6409" t="s">
        <v>23</v>
      </c>
      <c r="D6409" s="5">
        <v>45232.797222222223</v>
      </c>
      <c r="E6409">
        <v>71</v>
      </c>
      <c r="F6409" t="s">
        <v>16</v>
      </c>
      <c r="G6409">
        <v>1071</v>
      </c>
      <c r="H6409" t="s">
        <v>18</v>
      </c>
      <c r="I6409" t="s">
        <v>24</v>
      </c>
      <c r="J6409">
        <v>5.2</v>
      </c>
      <c r="K6409">
        <v>5</v>
      </c>
      <c r="L6409">
        <v>0</v>
      </c>
      <c r="M6409">
        <v>0</v>
      </c>
      <c r="N6409" t="str">
        <f t="shared" si="200"/>
        <v>No Weather Impact</v>
      </c>
      <c r="O6409" t="str">
        <f t="shared" si="201"/>
        <v>Not Cancelled</v>
      </c>
      <c r="P6409" t="str">
        <f>TEXT(Table1[[#This Row],[Departure_Time]],"mmm yyyy")</f>
        <v>Nov 2023</v>
      </c>
    </row>
    <row r="6410" spans="1:16" x14ac:dyDescent="0.25">
      <c r="A6410" t="s">
        <v>1204</v>
      </c>
      <c r="B6410" t="s">
        <v>26</v>
      </c>
      <c r="C6410" t="s">
        <v>23</v>
      </c>
      <c r="D6410" s="5">
        <v>45742.211111111108</v>
      </c>
      <c r="E6410">
        <v>122</v>
      </c>
      <c r="F6410" t="s">
        <v>16</v>
      </c>
      <c r="G6410">
        <v>1302</v>
      </c>
      <c r="H6410" t="s">
        <v>21</v>
      </c>
      <c r="I6410" t="s">
        <v>24</v>
      </c>
      <c r="J6410">
        <v>6.9</v>
      </c>
      <c r="K6410">
        <v>1</v>
      </c>
      <c r="L6410">
        <v>0</v>
      </c>
      <c r="M6410">
        <v>0</v>
      </c>
      <c r="N6410" t="str">
        <f t="shared" si="200"/>
        <v>No Weather Impact</v>
      </c>
      <c r="O6410" t="str">
        <f t="shared" si="201"/>
        <v>Not Cancelled</v>
      </c>
      <c r="P6410" t="str">
        <f>TEXT(Table1[[#This Row],[Departure_Time]],"mmm yyyy")</f>
        <v>Mar 2025</v>
      </c>
    </row>
    <row r="6411" spans="1:16" x14ac:dyDescent="0.25">
      <c r="A6411" t="s">
        <v>955</v>
      </c>
      <c r="B6411" t="s">
        <v>14</v>
      </c>
      <c r="C6411" t="s">
        <v>14</v>
      </c>
      <c r="D6411" s="5">
        <v>45710.193055555559</v>
      </c>
      <c r="E6411">
        <v>121</v>
      </c>
      <c r="F6411" t="s">
        <v>16</v>
      </c>
      <c r="G6411">
        <v>1451</v>
      </c>
      <c r="H6411" t="s">
        <v>27</v>
      </c>
      <c r="I6411" t="s">
        <v>24</v>
      </c>
      <c r="J6411">
        <v>6.3</v>
      </c>
      <c r="K6411">
        <v>1</v>
      </c>
      <c r="L6411">
        <v>0</v>
      </c>
      <c r="M6411">
        <v>0</v>
      </c>
      <c r="N6411" t="str">
        <f t="shared" si="200"/>
        <v>No Weather Impact</v>
      </c>
      <c r="O6411" t="str">
        <f t="shared" si="201"/>
        <v>Not Cancelled</v>
      </c>
      <c r="P6411" t="str">
        <f>TEXT(Table1[[#This Row],[Departure_Time]],"mmm yyyy")</f>
        <v>Feb 2025</v>
      </c>
    </row>
    <row r="6412" spans="1:16" x14ac:dyDescent="0.25">
      <c r="A6412" t="s">
        <v>592</v>
      </c>
      <c r="B6412" t="s">
        <v>29</v>
      </c>
      <c r="C6412" t="s">
        <v>29</v>
      </c>
      <c r="D6412" s="5">
        <v>45348.638194444444</v>
      </c>
      <c r="E6412">
        <v>202</v>
      </c>
      <c r="F6412" t="s">
        <v>16</v>
      </c>
      <c r="G6412">
        <v>1289</v>
      </c>
      <c r="H6412" t="s">
        <v>17</v>
      </c>
      <c r="I6412" t="s">
        <v>18</v>
      </c>
      <c r="J6412">
        <v>6.8</v>
      </c>
      <c r="K6412">
        <v>1</v>
      </c>
      <c r="L6412">
        <v>0</v>
      </c>
      <c r="M6412">
        <v>0</v>
      </c>
      <c r="N6412" t="str">
        <f t="shared" si="200"/>
        <v>No Weather Impact</v>
      </c>
      <c r="O6412" t="str">
        <f t="shared" si="201"/>
        <v>Not Cancelled</v>
      </c>
      <c r="P6412" t="str">
        <f>TEXT(Table1[[#This Row],[Departure_Time]],"mmm yyyy")</f>
        <v>Feb 2024</v>
      </c>
    </row>
    <row r="6413" spans="1:16" x14ac:dyDescent="0.25">
      <c r="A6413" t="s">
        <v>1676</v>
      </c>
      <c r="B6413" t="s">
        <v>14</v>
      </c>
      <c r="C6413" t="s">
        <v>20</v>
      </c>
      <c r="D6413" s="5">
        <v>45403.173611111109</v>
      </c>
      <c r="E6413">
        <v>192</v>
      </c>
      <c r="F6413" t="s">
        <v>16</v>
      </c>
      <c r="G6413">
        <v>1012</v>
      </c>
      <c r="H6413" t="s">
        <v>27</v>
      </c>
      <c r="I6413" t="s">
        <v>24</v>
      </c>
      <c r="J6413">
        <v>8.6999999999999993</v>
      </c>
      <c r="K6413">
        <v>6</v>
      </c>
      <c r="L6413">
        <v>0</v>
      </c>
      <c r="M6413">
        <v>1</v>
      </c>
      <c r="N6413" t="str">
        <f t="shared" si="200"/>
        <v>Weather Imapct</v>
      </c>
      <c r="O6413" t="str">
        <f t="shared" si="201"/>
        <v>Not Cancelled</v>
      </c>
      <c r="P6413" t="str">
        <f>TEXT(Table1[[#This Row],[Departure_Time]],"mmm yyyy")</f>
        <v>Apr 2024</v>
      </c>
    </row>
    <row r="6414" spans="1:16" x14ac:dyDescent="0.25">
      <c r="A6414" t="s">
        <v>946</v>
      </c>
      <c r="B6414" t="s">
        <v>15</v>
      </c>
      <c r="C6414" t="s">
        <v>31</v>
      </c>
      <c r="D6414" s="5">
        <v>45269.490972222222</v>
      </c>
      <c r="E6414">
        <v>116</v>
      </c>
      <c r="F6414" t="s">
        <v>16</v>
      </c>
      <c r="G6414">
        <v>1348</v>
      </c>
      <c r="H6414" t="s">
        <v>17</v>
      </c>
      <c r="I6414" t="s">
        <v>24</v>
      </c>
      <c r="J6414">
        <v>7.6</v>
      </c>
      <c r="K6414">
        <v>7</v>
      </c>
      <c r="L6414">
        <v>0</v>
      </c>
      <c r="M6414">
        <v>0</v>
      </c>
      <c r="N6414" t="str">
        <f t="shared" si="200"/>
        <v>No Weather Impact</v>
      </c>
      <c r="O6414" t="str">
        <f t="shared" si="201"/>
        <v>Not Cancelled</v>
      </c>
      <c r="P6414" t="str">
        <f>TEXT(Table1[[#This Row],[Departure_Time]],"mmm yyyy")</f>
        <v>Dec 2023</v>
      </c>
    </row>
    <row r="6415" spans="1:16" x14ac:dyDescent="0.25">
      <c r="A6415" t="s">
        <v>353</v>
      </c>
      <c r="B6415" t="s">
        <v>36</v>
      </c>
      <c r="C6415" t="s">
        <v>29</v>
      </c>
      <c r="D6415" s="5">
        <v>45239.824999999997</v>
      </c>
      <c r="E6415">
        <v>215</v>
      </c>
      <c r="F6415" t="s">
        <v>52</v>
      </c>
      <c r="G6415">
        <v>775</v>
      </c>
      <c r="H6415" t="s">
        <v>21</v>
      </c>
      <c r="I6415" t="s">
        <v>24</v>
      </c>
      <c r="J6415">
        <v>7</v>
      </c>
      <c r="K6415">
        <v>12</v>
      </c>
      <c r="L6415">
        <v>0</v>
      </c>
      <c r="M6415">
        <v>0</v>
      </c>
      <c r="N6415" t="str">
        <f t="shared" si="200"/>
        <v>No Weather Impact</v>
      </c>
      <c r="O6415" t="str">
        <f t="shared" si="201"/>
        <v>Cancelled</v>
      </c>
      <c r="P6415" t="str">
        <f>TEXT(Table1[[#This Row],[Departure_Time]],"mmm yyyy")</f>
        <v>Nov 2023</v>
      </c>
    </row>
    <row r="6416" spans="1:16" x14ac:dyDescent="0.25">
      <c r="A6416" t="s">
        <v>303</v>
      </c>
      <c r="B6416" t="s">
        <v>20</v>
      </c>
      <c r="C6416" t="s">
        <v>23</v>
      </c>
      <c r="D6416" s="5">
        <v>45150.691666666666</v>
      </c>
      <c r="E6416">
        <v>200</v>
      </c>
      <c r="F6416" t="s">
        <v>16</v>
      </c>
      <c r="G6416">
        <v>1424</v>
      </c>
      <c r="H6416" t="s">
        <v>17</v>
      </c>
      <c r="I6416" t="s">
        <v>24</v>
      </c>
      <c r="J6416">
        <v>8.6</v>
      </c>
      <c r="K6416">
        <v>17</v>
      </c>
      <c r="L6416">
        <v>0</v>
      </c>
      <c r="M6416">
        <v>0</v>
      </c>
      <c r="N6416" t="str">
        <f t="shared" si="200"/>
        <v>No Weather Impact</v>
      </c>
      <c r="O6416" t="str">
        <f t="shared" si="201"/>
        <v>Not Cancelled</v>
      </c>
      <c r="P6416" t="str">
        <f>TEXT(Table1[[#This Row],[Departure_Time]],"mmm yyyy")</f>
        <v>Aug 2023</v>
      </c>
    </row>
    <row r="6417" spans="1:16" x14ac:dyDescent="0.25">
      <c r="A6417" t="s">
        <v>868</v>
      </c>
      <c r="B6417" t="s">
        <v>14</v>
      </c>
      <c r="C6417" t="s">
        <v>36</v>
      </c>
      <c r="D6417" s="5">
        <v>45177.451388888891</v>
      </c>
      <c r="E6417">
        <v>239</v>
      </c>
      <c r="F6417" t="s">
        <v>16</v>
      </c>
      <c r="G6417">
        <v>1738</v>
      </c>
      <c r="H6417" t="s">
        <v>21</v>
      </c>
      <c r="I6417" t="s">
        <v>39</v>
      </c>
      <c r="J6417">
        <v>7.4</v>
      </c>
      <c r="K6417">
        <v>18</v>
      </c>
      <c r="L6417">
        <v>0</v>
      </c>
      <c r="M6417">
        <v>0</v>
      </c>
      <c r="N6417" t="str">
        <f t="shared" si="200"/>
        <v>No Weather Impact</v>
      </c>
      <c r="O6417" t="str">
        <f t="shared" si="201"/>
        <v>Not Cancelled</v>
      </c>
      <c r="P6417" t="str">
        <f>TEXT(Table1[[#This Row],[Departure_Time]],"mmm yyyy")</f>
        <v>Sep 2023</v>
      </c>
    </row>
    <row r="6418" spans="1:16" x14ac:dyDescent="0.25">
      <c r="A6418" t="s">
        <v>1373</v>
      </c>
      <c r="B6418" t="s">
        <v>31</v>
      </c>
      <c r="C6418" t="s">
        <v>14</v>
      </c>
      <c r="D6418" s="5">
        <v>45445.473611111112</v>
      </c>
      <c r="E6418">
        <v>173</v>
      </c>
      <c r="F6418" t="s">
        <v>16</v>
      </c>
      <c r="G6418">
        <v>987</v>
      </c>
      <c r="H6418" t="s">
        <v>17</v>
      </c>
      <c r="I6418" t="s">
        <v>39</v>
      </c>
      <c r="J6418">
        <v>7.6</v>
      </c>
      <c r="K6418">
        <v>2</v>
      </c>
      <c r="L6418">
        <v>0</v>
      </c>
      <c r="M6418">
        <v>0</v>
      </c>
      <c r="N6418" t="str">
        <f t="shared" si="200"/>
        <v>No Weather Impact</v>
      </c>
      <c r="O6418" t="str">
        <f t="shared" si="201"/>
        <v>Not Cancelled</v>
      </c>
      <c r="P6418" t="str">
        <f>TEXT(Table1[[#This Row],[Departure_Time]],"mmm yyyy")</f>
        <v>Jun 2024</v>
      </c>
    </row>
    <row r="6419" spans="1:16" x14ac:dyDescent="0.25">
      <c r="A6419" t="s">
        <v>1066</v>
      </c>
      <c r="B6419" t="s">
        <v>23</v>
      </c>
      <c r="C6419" t="s">
        <v>36</v>
      </c>
      <c r="D6419" s="5">
        <v>45450.453472222223</v>
      </c>
      <c r="E6419">
        <v>160</v>
      </c>
      <c r="F6419" t="s">
        <v>16</v>
      </c>
      <c r="G6419">
        <v>823</v>
      </c>
      <c r="H6419" t="s">
        <v>18</v>
      </c>
      <c r="I6419" t="s">
        <v>130</v>
      </c>
      <c r="J6419">
        <v>7.9</v>
      </c>
      <c r="K6419">
        <v>1</v>
      </c>
      <c r="L6419">
        <v>0</v>
      </c>
      <c r="M6419">
        <v>0</v>
      </c>
      <c r="N6419" t="str">
        <f t="shared" si="200"/>
        <v>No Weather Impact</v>
      </c>
      <c r="O6419" t="str">
        <f t="shared" si="201"/>
        <v>Not Cancelled</v>
      </c>
      <c r="P6419" t="str">
        <f>TEXT(Table1[[#This Row],[Departure_Time]],"mmm yyyy")</f>
        <v>Jun 2024</v>
      </c>
    </row>
    <row r="6420" spans="1:16" x14ac:dyDescent="0.25">
      <c r="A6420" t="s">
        <v>1384</v>
      </c>
      <c r="B6420" t="s">
        <v>29</v>
      </c>
      <c r="C6420" t="s">
        <v>29</v>
      </c>
      <c r="D6420" s="5">
        <v>45561.272916666669</v>
      </c>
      <c r="E6420">
        <v>109</v>
      </c>
      <c r="F6420" t="s">
        <v>16</v>
      </c>
      <c r="G6420">
        <v>1188</v>
      </c>
      <c r="H6420" t="s">
        <v>27</v>
      </c>
      <c r="I6420" t="s">
        <v>24</v>
      </c>
      <c r="J6420">
        <v>8.8000000000000007</v>
      </c>
      <c r="K6420">
        <v>1</v>
      </c>
      <c r="L6420">
        <v>0</v>
      </c>
      <c r="M6420">
        <v>0</v>
      </c>
      <c r="N6420" t="str">
        <f t="shared" si="200"/>
        <v>No Weather Impact</v>
      </c>
      <c r="O6420" t="str">
        <f t="shared" si="201"/>
        <v>Not Cancelled</v>
      </c>
      <c r="P6420" t="str">
        <f>TEXT(Table1[[#This Row],[Departure_Time]],"mmm yyyy")</f>
        <v>Sep 2024</v>
      </c>
    </row>
    <row r="6421" spans="1:16" x14ac:dyDescent="0.25">
      <c r="A6421" t="s">
        <v>95</v>
      </c>
      <c r="B6421" t="s">
        <v>23</v>
      </c>
      <c r="C6421" t="s">
        <v>26</v>
      </c>
      <c r="D6421" s="5">
        <v>45625.170138888891</v>
      </c>
      <c r="E6421">
        <v>228</v>
      </c>
      <c r="F6421" t="s">
        <v>16</v>
      </c>
      <c r="G6421">
        <v>1532</v>
      </c>
      <c r="H6421" t="s">
        <v>21</v>
      </c>
      <c r="I6421" t="s">
        <v>24</v>
      </c>
      <c r="J6421">
        <v>6.4</v>
      </c>
      <c r="K6421">
        <v>28</v>
      </c>
      <c r="L6421">
        <v>0</v>
      </c>
      <c r="M6421">
        <v>0</v>
      </c>
      <c r="N6421" t="str">
        <f t="shared" si="200"/>
        <v>No Weather Impact</v>
      </c>
      <c r="O6421" t="str">
        <f t="shared" si="201"/>
        <v>Not Cancelled</v>
      </c>
      <c r="P6421" t="str">
        <f>TEXT(Table1[[#This Row],[Departure_Time]],"mmm yyyy")</f>
        <v>Nov 2024</v>
      </c>
    </row>
    <row r="6422" spans="1:16" x14ac:dyDescent="0.25">
      <c r="A6422" t="s">
        <v>1274</v>
      </c>
      <c r="B6422" t="s">
        <v>20</v>
      </c>
      <c r="C6422" t="s">
        <v>26</v>
      </c>
      <c r="D6422" s="5">
        <v>45208.958333333336</v>
      </c>
      <c r="E6422">
        <v>139</v>
      </c>
      <c r="F6422" t="s">
        <v>16</v>
      </c>
      <c r="G6422">
        <v>1372</v>
      </c>
      <c r="H6422" t="s">
        <v>18</v>
      </c>
      <c r="I6422" t="s">
        <v>39</v>
      </c>
      <c r="J6422">
        <v>5.5</v>
      </c>
      <c r="K6422">
        <v>10</v>
      </c>
      <c r="L6422">
        <v>0</v>
      </c>
      <c r="M6422">
        <v>0</v>
      </c>
      <c r="N6422" t="str">
        <f t="shared" si="200"/>
        <v>No Weather Impact</v>
      </c>
      <c r="O6422" t="str">
        <f t="shared" si="201"/>
        <v>Not Cancelled</v>
      </c>
      <c r="P6422" t="str">
        <f>TEXT(Table1[[#This Row],[Departure_Time]],"mmm yyyy")</f>
        <v>Oct 2023</v>
      </c>
    </row>
    <row r="6423" spans="1:16" x14ac:dyDescent="0.25">
      <c r="A6423" t="s">
        <v>822</v>
      </c>
      <c r="B6423" t="s">
        <v>26</v>
      </c>
      <c r="C6423" t="s">
        <v>20</v>
      </c>
      <c r="D6423" s="5">
        <v>45443.395138888889</v>
      </c>
      <c r="E6423">
        <v>153</v>
      </c>
      <c r="F6423" t="s">
        <v>16</v>
      </c>
      <c r="G6423">
        <v>1264</v>
      </c>
      <c r="H6423" t="s">
        <v>21</v>
      </c>
      <c r="I6423" t="s">
        <v>24</v>
      </c>
      <c r="J6423">
        <v>9.1</v>
      </c>
      <c r="K6423">
        <v>17</v>
      </c>
      <c r="L6423">
        <v>0</v>
      </c>
      <c r="M6423">
        <v>0</v>
      </c>
      <c r="N6423" t="str">
        <f t="shared" si="200"/>
        <v>No Weather Impact</v>
      </c>
      <c r="O6423" t="str">
        <f t="shared" si="201"/>
        <v>Not Cancelled</v>
      </c>
      <c r="P6423" t="str">
        <f>TEXT(Table1[[#This Row],[Departure_Time]],"mmm yyyy")</f>
        <v>May 2024</v>
      </c>
    </row>
    <row r="6424" spans="1:16" x14ac:dyDescent="0.25">
      <c r="A6424" t="s">
        <v>1671</v>
      </c>
      <c r="B6424" t="s">
        <v>23</v>
      </c>
      <c r="C6424" t="s">
        <v>29</v>
      </c>
      <c r="D6424" s="5">
        <v>45328.442361111112</v>
      </c>
      <c r="E6424">
        <v>314</v>
      </c>
      <c r="F6424" t="s">
        <v>16</v>
      </c>
      <c r="G6424">
        <v>1553</v>
      </c>
      <c r="H6424" t="s">
        <v>27</v>
      </c>
      <c r="I6424" t="s">
        <v>24</v>
      </c>
      <c r="J6424">
        <v>6</v>
      </c>
      <c r="K6424">
        <v>43</v>
      </c>
      <c r="L6424">
        <v>0</v>
      </c>
      <c r="M6424">
        <v>0</v>
      </c>
      <c r="N6424" t="str">
        <f t="shared" si="200"/>
        <v>No Weather Impact</v>
      </c>
      <c r="O6424" t="str">
        <f t="shared" si="201"/>
        <v>Not Cancelled</v>
      </c>
      <c r="P6424" t="str">
        <f>TEXT(Table1[[#This Row],[Departure_Time]],"mmm yyyy")</f>
        <v>Feb 2024</v>
      </c>
    </row>
    <row r="6425" spans="1:16" x14ac:dyDescent="0.25">
      <c r="A6425" t="s">
        <v>355</v>
      </c>
      <c r="B6425" t="s">
        <v>23</v>
      </c>
      <c r="C6425" t="s">
        <v>23</v>
      </c>
      <c r="D6425" s="5">
        <v>45624.137499999997</v>
      </c>
      <c r="E6425">
        <v>207</v>
      </c>
      <c r="F6425" t="s">
        <v>16</v>
      </c>
      <c r="G6425">
        <v>1439</v>
      </c>
      <c r="H6425" t="s">
        <v>21</v>
      </c>
      <c r="I6425" t="s">
        <v>24</v>
      </c>
      <c r="J6425">
        <v>5.4</v>
      </c>
      <c r="K6425">
        <v>9</v>
      </c>
      <c r="L6425">
        <v>0</v>
      </c>
      <c r="M6425">
        <v>1</v>
      </c>
      <c r="N6425" t="str">
        <f t="shared" si="200"/>
        <v>Weather Imapct</v>
      </c>
      <c r="O6425" t="str">
        <f t="shared" si="201"/>
        <v>Not Cancelled</v>
      </c>
      <c r="P6425" t="str">
        <f>TEXT(Table1[[#This Row],[Departure_Time]],"mmm yyyy")</f>
        <v>Nov 2024</v>
      </c>
    </row>
    <row r="6426" spans="1:16" x14ac:dyDescent="0.25">
      <c r="A6426" t="s">
        <v>1238</v>
      </c>
      <c r="B6426" t="s">
        <v>36</v>
      </c>
      <c r="C6426" t="s">
        <v>14</v>
      </c>
      <c r="D6426" s="5">
        <v>45347.39166666667</v>
      </c>
      <c r="E6426">
        <v>70</v>
      </c>
      <c r="F6426" t="s">
        <v>41</v>
      </c>
      <c r="G6426">
        <v>1026</v>
      </c>
      <c r="H6426" t="s">
        <v>27</v>
      </c>
      <c r="I6426" t="s">
        <v>24</v>
      </c>
      <c r="J6426">
        <v>7.7</v>
      </c>
      <c r="K6426">
        <v>32</v>
      </c>
      <c r="L6426">
        <v>1</v>
      </c>
      <c r="M6426">
        <v>1</v>
      </c>
      <c r="N6426" t="str">
        <f t="shared" si="200"/>
        <v>Weather Imapct</v>
      </c>
      <c r="O6426" t="str">
        <f t="shared" si="201"/>
        <v>Not Cancelled</v>
      </c>
      <c r="P6426" t="str">
        <f>TEXT(Table1[[#This Row],[Departure_Time]],"mmm yyyy")</f>
        <v>Feb 2024</v>
      </c>
    </row>
    <row r="6427" spans="1:16" x14ac:dyDescent="0.25">
      <c r="A6427" t="s">
        <v>672</v>
      </c>
      <c r="B6427" t="s">
        <v>31</v>
      </c>
      <c r="C6427" t="s">
        <v>15</v>
      </c>
      <c r="D6427" s="5">
        <v>45510.455555555556</v>
      </c>
      <c r="E6427">
        <v>291</v>
      </c>
      <c r="F6427" t="s">
        <v>16</v>
      </c>
      <c r="G6427">
        <v>1122</v>
      </c>
      <c r="H6427" t="s">
        <v>18</v>
      </c>
      <c r="I6427" t="s">
        <v>130</v>
      </c>
      <c r="J6427">
        <v>5.2</v>
      </c>
      <c r="K6427">
        <v>23</v>
      </c>
      <c r="L6427">
        <v>0</v>
      </c>
      <c r="M6427">
        <v>0</v>
      </c>
      <c r="N6427" t="str">
        <f t="shared" si="200"/>
        <v>No Weather Impact</v>
      </c>
      <c r="O6427" t="str">
        <f t="shared" si="201"/>
        <v>Not Cancelled</v>
      </c>
      <c r="P6427" t="str">
        <f>TEXT(Table1[[#This Row],[Departure_Time]],"mmm yyyy")</f>
        <v>Aug 2024</v>
      </c>
    </row>
    <row r="6428" spans="1:16" x14ac:dyDescent="0.25">
      <c r="A6428" t="s">
        <v>1505</v>
      </c>
      <c r="B6428" t="s">
        <v>15</v>
      </c>
      <c r="C6428" t="s">
        <v>15</v>
      </c>
      <c r="D6428" s="5">
        <v>45528.661111111112</v>
      </c>
      <c r="E6428">
        <v>145</v>
      </c>
      <c r="F6428" t="s">
        <v>16</v>
      </c>
      <c r="G6428">
        <v>1578</v>
      </c>
      <c r="H6428" t="s">
        <v>17</v>
      </c>
      <c r="I6428" t="s">
        <v>18</v>
      </c>
      <c r="J6428">
        <v>6.1</v>
      </c>
      <c r="K6428">
        <v>1</v>
      </c>
      <c r="L6428">
        <v>0</v>
      </c>
      <c r="M6428">
        <v>0</v>
      </c>
      <c r="N6428" t="str">
        <f t="shared" si="200"/>
        <v>No Weather Impact</v>
      </c>
      <c r="O6428" t="str">
        <f t="shared" si="201"/>
        <v>Not Cancelled</v>
      </c>
      <c r="P6428" t="str">
        <f>TEXT(Table1[[#This Row],[Departure_Time]],"mmm yyyy")</f>
        <v>Aug 2024</v>
      </c>
    </row>
    <row r="6429" spans="1:16" x14ac:dyDescent="0.25">
      <c r="A6429" t="s">
        <v>793</v>
      </c>
      <c r="B6429" t="s">
        <v>14</v>
      </c>
      <c r="C6429" t="s">
        <v>36</v>
      </c>
      <c r="D6429" s="5">
        <v>45426.064583333333</v>
      </c>
      <c r="E6429">
        <v>218</v>
      </c>
      <c r="F6429" t="s">
        <v>16</v>
      </c>
      <c r="G6429">
        <v>869</v>
      </c>
      <c r="H6429" t="s">
        <v>17</v>
      </c>
      <c r="I6429" t="s">
        <v>39</v>
      </c>
      <c r="J6429">
        <v>6.8</v>
      </c>
      <c r="K6429">
        <v>1</v>
      </c>
      <c r="L6429">
        <v>0</v>
      </c>
      <c r="M6429">
        <v>0</v>
      </c>
      <c r="N6429" t="str">
        <f t="shared" si="200"/>
        <v>No Weather Impact</v>
      </c>
      <c r="O6429" t="str">
        <f t="shared" si="201"/>
        <v>Not Cancelled</v>
      </c>
      <c r="P6429" t="str">
        <f>TEXT(Table1[[#This Row],[Departure_Time]],"mmm yyyy")</f>
        <v>May 2024</v>
      </c>
    </row>
    <row r="6430" spans="1:16" x14ac:dyDescent="0.25">
      <c r="A6430" t="s">
        <v>1734</v>
      </c>
      <c r="B6430" t="s">
        <v>29</v>
      </c>
      <c r="C6430" t="s">
        <v>20</v>
      </c>
      <c r="D6430" s="5">
        <v>45338.182638888888</v>
      </c>
      <c r="E6430">
        <v>142</v>
      </c>
      <c r="F6430" t="s">
        <v>16</v>
      </c>
      <c r="G6430">
        <v>1043</v>
      </c>
      <c r="H6430" t="s">
        <v>17</v>
      </c>
      <c r="I6430" t="s">
        <v>39</v>
      </c>
      <c r="J6430">
        <v>7.5</v>
      </c>
      <c r="K6430">
        <v>20</v>
      </c>
      <c r="L6430">
        <v>0</v>
      </c>
      <c r="M6430">
        <v>0</v>
      </c>
      <c r="N6430" t="str">
        <f t="shared" si="200"/>
        <v>No Weather Impact</v>
      </c>
      <c r="O6430" t="str">
        <f t="shared" si="201"/>
        <v>Not Cancelled</v>
      </c>
      <c r="P6430" t="str">
        <f>TEXT(Table1[[#This Row],[Departure_Time]],"mmm yyyy")</f>
        <v>Feb 2024</v>
      </c>
    </row>
    <row r="6431" spans="1:16" x14ac:dyDescent="0.25">
      <c r="A6431" t="s">
        <v>1394</v>
      </c>
      <c r="B6431" t="s">
        <v>31</v>
      </c>
      <c r="C6431" t="s">
        <v>36</v>
      </c>
      <c r="D6431" s="5">
        <v>45310.227083333331</v>
      </c>
      <c r="E6431">
        <v>193</v>
      </c>
      <c r="F6431" t="s">
        <v>41</v>
      </c>
      <c r="G6431">
        <v>947</v>
      </c>
      <c r="H6431" t="s">
        <v>17</v>
      </c>
      <c r="I6431" t="s">
        <v>24</v>
      </c>
      <c r="J6431">
        <v>8</v>
      </c>
      <c r="K6431">
        <v>9</v>
      </c>
      <c r="L6431">
        <v>0</v>
      </c>
      <c r="M6431">
        <v>0</v>
      </c>
      <c r="N6431" t="str">
        <f t="shared" si="200"/>
        <v>No Weather Impact</v>
      </c>
      <c r="O6431" t="str">
        <f t="shared" si="201"/>
        <v>Not Cancelled</v>
      </c>
      <c r="P6431" t="str">
        <f>TEXT(Table1[[#This Row],[Departure_Time]],"mmm yyyy")</f>
        <v>Jan 2024</v>
      </c>
    </row>
    <row r="6432" spans="1:16" x14ac:dyDescent="0.25">
      <c r="A6432" t="s">
        <v>1575</v>
      </c>
      <c r="B6432" t="s">
        <v>14</v>
      </c>
      <c r="C6432" t="s">
        <v>26</v>
      </c>
      <c r="D6432" s="5">
        <v>45159.286111111112</v>
      </c>
      <c r="E6432">
        <v>180</v>
      </c>
      <c r="F6432" t="s">
        <v>16</v>
      </c>
      <c r="G6432">
        <v>1299</v>
      </c>
      <c r="H6432" t="s">
        <v>27</v>
      </c>
      <c r="I6432" t="s">
        <v>24</v>
      </c>
      <c r="J6432">
        <v>8.6</v>
      </c>
      <c r="K6432">
        <v>7</v>
      </c>
      <c r="L6432">
        <v>0</v>
      </c>
      <c r="M6432">
        <v>1</v>
      </c>
      <c r="N6432" t="str">
        <f t="shared" si="200"/>
        <v>Weather Imapct</v>
      </c>
      <c r="O6432" t="str">
        <f t="shared" si="201"/>
        <v>Not Cancelled</v>
      </c>
      <c r="P6432" t="str">
        <f>TEXT(Table1[[#This Row],[Departure_Time]],"mmm yyyy")</f>
        <v>Aug 2023</v>
      </c>
    </row>
    <row r="6433" spans="1:16" x14ac:dyDescent="0.25">
      <c r="A6433" t="s">
        <v>1824</v>
      </c>
      <c r="B6433" t="s">
        <v>23</v>
      </c>
      <c r="C6433" t="s">
        <v>31</v>
      </c>
      <c r="D6433" s="5">
        <v>45402.333333333336</v>
      </c>
      <c r="E6433">
        <v>148</v>
      </c>
      <c r="F6433" t="s">
        <v>16</v>
      </c>
      <c r="G6433">
        <v>1102</v>
      </c>
      <c r="H6433" t="s">
        <v>27</v>
      </c>
      <c r="I6433" t="s">
        <v>24</v>
      </c>
      <c r="J6433">
        <v>7.6</v>
      </c>
      <c r="K6433">
        <v>31</v>
      </c>
      <c r="L6433">
        <v>0</v>
      </c>
      <c r="M6433">
        <v>0</v>
      </c>
      <c r="N6433" t="str">
        <f t="shared" si="200"/>
        <v>No Weather Impact</v>
      </c>
      <c r="O6433" t="str">
        <f t="shared" si="201"/>
        <v>Not Cancelled</v>
      </c>
      <c r="P6433" t="str">
        <f>TEXT(Table1[[#This Row],[Departure_Time]],"mmm yyyy")</f>
        <v>Apr 2024</v>
      </c>
    </row>
    <row r="6434" spans="1:16" x14ac:dyDescent="0.25">
      <c r="A6434" t="s">
        <v>1594</v>
      </c>
      <c r="B6434" t="s">
        <v>15</v>
      </c>
      <c r="C6434" t="s">
        <v>36</v>
      </c>
      <c r="D6434" s="5">
        <v>45177.546527777777</v>
      </c>
      <c r="E6434">
        <v>202</v>
      </c>
      <c r="F6434" t="s">
        <v>16</v>
      </c>
      <c r="G6434">
        <v>1068</v>
      </c>
      <c r="H6434" t="s">
        <v>21</v>
      </c>
      <c r="I6434" t="s">
        <v>24</v>
      </c>
      <c r="J6434">
        <v>7</v>
      </c>
      <c r="K6434">
        <v>8</v>
      </c>
      <c r="L6434">
        <v>0</v>
      </c>
      <c r="M6434">
        <v>0</v>
      </c>
      <c r="N6434" t="str">
        <f t="shared" si="200"/>
        <v>No Weather Impact</v>
      </c>
      <c r="O6434" t="str">
        <f t="shared" si="201"/>
        <v>Not Cancelled</v>
      </c>
      <c r="P6434" t="str">
        <f>TEXT(Table1[[#This Row],[Departure_Time]],"mmm yyyy")</f>
        <v>Sep 2023</v>
      </c>
    </row>
    <row r="6435" spans="1:16" x14ac:dyDescent="0.25">
      <c r="A6435" t="s">
        <v>1601</v>
      </c>
      <c r="B6435" t="s">
        <v>29</v>
      </c>
      <c r="C6435" t="s">
        <v>26</v>
      </c>
      <c r="D6435" s="5">
        <v>45049.729166666664</v>
      </c>
      <c r="E6435">
        <v>59</v>
      </c>
      <c r="F6435" t="s">
        <v>16</v>
      </c>
      <c r="G6435">
        <v>627</v>
      </c>
      <c r="H6435" t="s">
        <v>18</v>
      </c>
      <c r="I6435" t="s">
        <v>130</v>
      </c>
      <c r="J6435">
        <v>5.7</v>
      </c>
      <c r="K6435">
        <v>8</v>
      </c>
      <c r="L6435">
        <v>0</v>
      </c>
      <c r="M6435">
        <v>1</v>
      </c>
      <c r="N6435" t="str">
        <f t="shared" si="200"/>
        <v>Weather Imapct</v>
      </c>
      <c r="O6435" t="str">
        <f t="shared" si="201"/>
        <v>Not Cancelled</v>
      </c>
      <c r="P6435" t="str">
        <f>TEXT(Table1[[#This Row],[Departure_Time]],"mmm yyyy")</f>
        <v>May 2023</v>
      </c>
    </row>
    <row r="6436" spans="1:16" x14ac:dyDescent="0.25">
      <c r="A6436" t="s">
        <v>1960</v>
      </c>
      <c r="B6436" t="s">
        <v>29</v>
      </c>
      <c r="C6436" t="s">
        <v>23</v>
      </c>
      <c r="D6436" s="5">
        <v>45498.152777777781</v>
      </c>
      <c r="E6436">
        <v>93</v>
      </c>
      <c r="F6436" t="s">
        <v>41</v>
      </c>
      <c r="G6436">
        <v>1055</v>
      </c>
      <c r="H6436" t="s">
        <v>18</v>
      </c>
      <c r="I6436" t="s">
        <v>24</v>
      </c>
      <c r="J6436">
        <v>6.5</v>
      </c>
      <c r="K6436">
        <v>28</v>
      </c>
      <c r="L6436">
        <v>0</v>
      </c>
      <c r="M6436">
        <v>0</v>
      </c>
      <c r="N6436" t="str">
        <f t="shared" si="200"/>
        <v>No Weather Impact</v>
      </c>
      <c r="O6436" t="str">
        <f t="shared" si="201"/>
        <v>Not Cancelled</v>
      </c>
      <c r="P6436" t="str">
        <f>TEXT(Table1[[#This Row],[Departure_Time]],"mmm yyyy")</f>
        <v>Jul 2024</v>
      </c>
    </row>
    <row r="6437" spans="1:16" x14ac:dyDescent="0.25">
      <c r="A6437" t="s">
        <v>780</v>
      </c>
      <c r="B6437" t="s">
        <v>23</v>
      </c>
      <c r="C6437" t="s">
        <v>20</v>
      </c>
      <c r="D6437" s="5">
        <v>45472.170138888891</v>
      </c>
      <c r="E6437">
        <v>146</v>
      </c>
      <c r="F6437" t="s">
        <v>16</v>
      </c>
      <c r="G6437">
        <v>1316</v>
      </c>
      <c r="H6437" t="s">
        <v>17</v>
      </c>
      <c r="I6437" t="s">
        <v>24</v>
      </c>
      <c r="J6437">
        <v>7.3</v>
      </c>
      <c r="K6437">
        <v>4</v>
      </c>
      <c r="L6437">
        <v>0</v>
      </c>
      <c r="M6437">
        <v>0</v>
      </c>
      <c r="N6437" t="str">
        <f t="shared" si="200"/>
        <v>No Weather Impact</v>
      </c>
      <c r="O6437" t="str">
        <f t="shared" si="201"/>
        <v>Not Cancelled</v>
      </c>
      <c r="P6437" t="str">
        <f>TEXT(Table1[[#This Row],[Departure_Time]],"mmm yyyy")</f>
        <v>Jun 2024</v>
      </c>
    </row>
    <row r="6438" spans="1:16" x14ac:dyDescent="0.25">
      <c r="A6438" t="s">
        <v>1068</v>
      </c>
      <c r="B6438" t="s">
        <v>23</v>
      </c>
      <c r="C6438" t="s">
        <v>36</v>
      </c>
      <c r="D6438" s="5">
        <v>45745.186805555553</v>
      </c>
      <c r="E6438">
        <v>238</v>
      </c>
      <c r="F6438" t="s">
        <v>16</v>
      </c>
      <c r="G6438">
        <v>1365</v>
      </c>
      <c r="H6438" t="s">
        <v>18</v>
      </c>
      <c r="I6438" t="s">
        <v>24</v>
      </c>
      <c r="J6438">
        <v>5.8</v>
      </c>
      <c r="K6438">
        <v>9</v>
      </c>
      <c r="L6438">
        <v>0</v>
      </c>
      <c r="M6438">
        <v>0</v>
      </c>
      <c r="N6438" t="str">
        <f t="shared" si="200"/>
        <v>No Weather Impact</v>
      </c>
      <c r="O6438" t="str">
        <f t="shared" si="201"/>
        <v>Not Cancelled</v>
      </c>
      <c r="P6438" t="str">
        <f>TEXT(Table1[[#This Row],[Departure_Time]],"mmm yyyy")</f>
        <v>Mar 2025</v>
      </c>
    </row>
    <row r="6439" spans="1:16" x14ac:dyDescent="0.25">
      <c r="A6439" t="s">
        <v>644</v>
      </c>
      <c r="B6439" t="s">
        <v>23</v>
      </c>
      <c r="C6439" t="s">
        <v>31</v>
      </c>
      <c r="D6439" s="5">
        <v>45097.213194444441</v>
      </c>
      <c r="E6439">
        <v>255</v>
      </c>
      <c r="F6439" t="s">
        <v>16</v>
      </c>
      <c r="G6439">
        <v>1075</v>
      </c>
      <c r="H6439" t="s">
        <v>18</v>
      </c>
      <c r="I6439" t="s">
        <v>18</v>
      </c>
      <c r="J6439">
        <v>7.6</v>
      </c>
      <c r="K6439">
        <v>21</v>
      </c>
      <c r="L6439">
        <v>0</v>
      </c>
      <c r="M6439">
        <v>0</v>
      </c>
      <c r="N6439" t="str">
        <f t="shared" si="200"/>
        <v>No Weather Impact</v>
      </c>
      <c r="O6439" t="str">
        <f t="shared" si="201"/>
        <v>Not Cancelled</v>
      </c>
      <c r="P6439" t="str">
        <f>TEXT(Table1[[#This Row],[Departure_Time]],"mmm yyyy")</f>
        <v>Jun 2023</v>
      </c>
    </row>
    <row r="6440" spans="1:16" x14ac:dyDescent="0.25">
      <c r="A6440" t="s">
        <v>842</v>
      </c>
      <c r="B6440" t="s">
        <v>26</v>
      </c>
      <c r="C6440" t="s">
        <v>20</v>
      </c>
      <c r="D6440" s="5">
        <v>45448</v>
      </c>
      <c r="E6440">
        <v>211</v>
      </c>
      <c r="F6440" t="s">
        <v>41</v>
      </c>
      <c r="G6440">
        <v>1686</v>
      </c>
      <c r="H6440" t="s">
        <v>27</v>
      </c>
      <c r="I6440" t="s">
        <v>24</v>
      </c>
      <c r="J6440">
        <v>4.2</v>
      </c>
      <c r="K6440">
        <v>16</v>
      </c>
      <c r="L6440">
        <v>0</v>
      </c>
      <c r="M6440">
        <v>0</v>
      </c>
      <c r="N6440" t="str">
        <f t="shared" si="200"/>
        <v>No Weather Impact</v>
      </c>
      <c r="O6440" t="str">
        <f t="shared" si="201"/>
        <v>Not Cancelled</v>
      </c>
      <c r="P6440" t="str">
        <f>TEXT(Table1[[#This Row],[Departure_Time]],"mmm yyyy")</f>
        <v>Jun 2024</v>
      </c>
    </row>
    <row r="6441" spans="1:16" x14ac:dyDescent="0.25">
      <c r="A6441" t="s">
        <v>1324</v>
      </c>
      <c r="B6441" t="s">
        <v>15</v>
      </c>
      <c r="C6441" t="s">
        <v>20</v>
      </c>
      <c r="D6441" s="5">
        <v>45222.2</v>
      </c>
      <c r="E6441">
        <v>142</v>
      </c>
      <c r="F6441" t="s">
        <v>16</v>
      </c>
      <c r="G6441">
        <v>1500</v>
      </c>
      <c r="H6441" t="s">
        <v>18</v>
      </c>
      <c r="I6441" t="s">
        <v>39</v>
      </c>
      <c r="J6441">
        <v>7.4</v>
      </c>
      <c r="K6441">
        <v>1</v>
      </c>
      <c r="L6441">
        <v>0</v>
      </c>
      <c r="M6441">
        <v>0</v>
      </c>
      <c r="N6441" t="str">
        <f t="shared" si="200"/>
        <v>No Weather Impact</v>
      </c>
      <c r="O6441" t="str">
        <f t="shared" si="201"/>
        <v>Not Cancelled</v>
      </c>
      <c r="P6441" t="str">
        <f>TEXT(Table1[[#This Row],[Departure_Time]],"mmm yyyy")</f>
        <v>Oct 2023</v>
      </c>
    </row>
    <row r="6442" spans="1:16" x14ac:dyDescent="0.25">
      <c r="A6442" t="s">
        <v>1251</v>
      </c>
      <c r="B6442" t="s">
        <v>29</v>
      </c>
      <c r="C6442" t="s">
        <v>23</v>
      </c>
      <c r="D6442" s="5">
        <v>45435.489583333336</v>
      </c>
      <c r="E6442">
        <v>142</v>
      </c>
      <c r="F6442" t="s">
        <v>16</v>
      </c>
      <c r="G6442">
        <v>610</v>
      </c>
      <c r="H6442" t="s">
        <v>17</v>
      </c>
      <c r="I6442" t="s">
        <v>24</v>
      </c>
      <c r="J6442">
        <v>4.4000000000000004</v>
      </c>
      <c r="K6442">
        <v>4</v>
      </c>
      <c r="L6442">
        <v>0</v>
      </c>
      <c r="M6442">
        <v>0</v>
      </c>
      <c r="N6442" t="str">
        <f t="shared" si="200"/>
        <v>No Weather Impact</v>
      </c>
      <c r="O6442" t="str">
        <f t="shared" si="201"/>
        <v>Not Cancelled</v>
      </c>
      <c r="P6442" t="str">
        <f>TEXT(Table1[[#This Row],[Departure_Time]],"mmm yyyy")</f>
        <v>May 2024</v>
      </c>
    </row>
    <row r="6443" spans="1:16" x14ac:dyDescent="0.25">
      <c r="A6443" t="s">
        <v>295</v>
      </c>
      <c r="B6443" t="s">
        <v>14</v>
      </c>
      <c r="C6443" t="s">
        <v>31</v>
      </c>
      <c r="D6443" s="5">
        <v>45144.943055555559</v>
      </c>
      <c r="E6443">
        <v>175</v>
      </c>
      <c r="F6443" t="s">
        <v>16</v>
      </c>
      <c r="G6443">
        <v>1330</v>
      </c>
      <c r="H6443" t="s">
        <v>21</v>
      </c>
      <c r="I6443" t="s">
        <v>24</v>
      </c>
      <c r="J6443">
        <v>6</v>
      </c>
      <c r="K6443">
        <v>2</v>
      </c>
      <c r="L6443">
        <v>0</v>
      </c>
      <c r="M6443">
        <v>0</v>
      </c>
      <c r="N6443" t="str">
        <f t="shared" si="200"/>
        <v>No Weather Impact</v>
      </c>
      <c r="O6443" t="str">
        <f t="shared" si="201"/>
        <v>Not Cancelled</v>
      </c>
      <c r="P6443" t="str">
        <f>TEXT(Table1[[#This Row],[Departure_Time]],"mmm yyyy")</f>
        <v>Aug 2023</v>
      </c>
    </row>
    <row r="6444" spans="1:16" x14ac:dyDescent="0.25">
      <c r="A6444" t="s">
        <v>1383</v>
      </c>
      <c r="B6444" t="s">
        <v>26</v>
      </c>
      <c r="C6444" t="s">
        <v>26</v>
      </c>
      <c r="D6444" s="5">
        <v>45187.136805555558</v>
      </c>
      <c r="E6444">
        <v>186</v>
      </c>
      <c r="F6444" t="s">
        <v>16</v>
      </c>
      <c r="G6444">
        <v>1196</v>
      </c>
      <c r="H6444" t="s">
        <v>27</v>
      </c>
      <c r="I6444" t="s">
        <v>24</v>
      </c>
      <c r="J6444">
        <v>4.3</v>
      </c>
      <c r="K6444">
        <v>22</v>
      </c>
      <c r="L6444">
        <v>0</v>
      </c>
      <c r="M6444">
        <v>1</v>
      </c>
      <c r="N6444" t="str">
        <f t="shared" si="200"/>
        <v>Weather Imapct</v>
      </c>
      <c r="O6444" t="str">
        <f t="shared" si="201"/>
        <v>Not Cancelled</v>
      </c>
      <c r="P6444" t="str">
        <f>TEXT(Table1[[#This Row],[Departure_Time]],"mmm yyyy")</f>
        <v>Sep 2023</v>
      </c>
    </row>
    <row r="6445" spans="1:16" x14ac:dyDescent="0.25">
      <c r="A6445" t="s">
        <v>1256</v>
      </c>
      <c r="B6445" t="s">
        <v>29</v>
      </c>
      <c r="C6445" t="s">
        <v>20</v>
      </c>
      <c r="D6445" s="5">
        <v>45678.040277777778</v>
      </c>
      <c r="E6445">
        <v>219</v>
      </c>
      <c r="F6445" t="s">
        <v>16</v>
      </c>
      <c r="G6445">
        <v>1622</v>
      </c>
      <c r="H6445" t="s">
        <v>21</v>
      </c>
      <c r="I6445" t="s">
        <v>18</v>
      </c>
      <c r="J6445">
        <v>8.8000000000000007</v>
      </c>
      <c r="K6445">
        <v>11</v>
      </c>
      <c r="L6445">
        <v>0</v>
      </c>
      <c r="M6445">
        <v>0</v>
      </c>
      <c r="N6445" t="str">
        <f t="shared" si="200"/>
        <v>No Weather Impact</v>
      </c>
      <c r="O6445" t="str">
        <f t="shared" si="201"/>
        <v>Not Cancelled</v>
      </c>
      <c r="P6445" t="str">
        <f>TEXT(Table1[[#This Row],[Departure_Time]],"mmm yyyy")</f>
        <v>Jan 2025</v>
      </c>
    </row>
    <row r="6446" spans="1:16" x14ac:dyDescent="0.25">
      <c r="A6446" t="s">
        <v>1679</v>
      </c>
      <c r="B6446" t="s">
        <v>23</v>
      </c>
      <c r="C6446" t="s">
        <v>23</v>
      </c>
      <c r="D6446" s="5">
        <v>45651.25277777778</v>
      </c>
      <c r="E6446">
        <v>138</v>
      </c>
      <c r="F6446" t="s">
        <v>16</v>
      </c>
      <c r="G6446">
        <v>985</v>
      </c>
      <c r="H6446" t="s">
        <v>21</v>
      </c>
      <c r="I6446" t="s">
        <v>24</v>
      </c>
      <c r="J6446">
        <v>7.6</v>
      </c>
      <c r="K6446">
        <v>0</v>
      </c>
      <c r="L6446">
        <v>0</v>
      </c>
      <c r="M6446">
        <v>0</v>
      </c>
      <c r="N6446" t="str">
        <f t="shared" si="200"/>
        <v>No Weather Impact</v>
      </c>
      <c r="O6446" t="str">
        <f t="shared" si="201"/>
        <v>Not Cancelled</v>
      </c>
      <c r="P6446" t="str">
        <f>TEXT(Table1[[#This Row],[Departure_Time]],"mmm yyyy")</f>
        <v>Dec 2024</v>
      </c>
    </row>
    <row r="6447" spans="1:16" x14ac:dyDescent="0.25">
      <c r="A6447" t="s">
        <v>1187</v>
      </c>
      <c r="B6447" t="s">
        <v>20</v>
      </c>
      <c r="C6447" t="s">
        <v>14</v>
      </c>
      <c r="D6447" s="5">
        <v>45174.804861111108</v>
      </c>
      <c r="E6447">
        <v>190</v>
      </c>
      <c r="F6447" t="s">
        <v>16</v>
      </c>
      <c r="G6447">
        <v>1164</v>
      </c>
      <c r="H6447" t="s">
        <v>17</v>
      </c>
      <c r="I6447" t="s">
        <v>39</v>
      </c>
      <c r="J6447">
        <v>6.9</v>
      </c>
      <c r="K6447">
        <v>1</v>
      </c>
      <c r="L6447">
        <v>0</v>
      </c>
      <c r="M6447">
        <v>0</v>
      </c>
      <c r="N6447" t="str">
        <f t="shared" si="200"/>
        <v>No Weather Impact</v>
      </c>
      <c r="O6447" t="str">
        <f t="shared" si="201"/>
        <v>Not Cancelled</v>
      </c>
      <c r="P6447" t="str">
        <f>TEXT(Table1[[#This Row],[Departure_Time]],"mmm yyyy")</f>
        <v>Sep 2023</v>
      </c>
    </row>
    <row r="6448" spans="1:16" x14ac:dyDescent="0.25">
      <c r="A6448" t="s">
        <v>1126</v>
      </c>
      <c r="B6448" t="s">
        <v>36</v>
      </c>
      <c r="C6448" t="s">
        <v>26</v>
      </c>
      <c r="D6448" s="5">
        <v>45723.990277777775</v>
      </c>
      <c r="E6448">
        <v>214</v>
      </c>
      <c r="F6448" t="s">
        <v>16</v>
      </c>
      <c r="G6448">
        <v>1694</v>
      </c>
      <c r="H6448" t="s">
        <v>17</v>
      </c>
      <c r="I6448" t="s">
        <v>24</v>
      </c>
      <c r="J6448">
        <v>7</v>
      </c>
      <c r="K6448">
        <v>4</v>
      </c>
      <c r="L6448">
        <v>0</v>
      </c>
      <c r="M6448">
        <v>1</v>
      </c>
      <c r="N6448" t="str">
        <f t="shared" si="200"/>
        <v>Weather Imapct</v>
      </c>
      <c r="O6448" t="str">
        <f t="shared" si="201"/>
        <v>Not Cancelled</v>
      </c>
      <c r="P6448" t="str">
        <f>TEXT(Table1[[#This Row],[Departure_Time]],"mmm yyyy")</f>
        <v>Mar 2025</v>
      </c>
    </row>
    <row r="6449" spans="1:16" x14ac:dyDescent="0.25">
      <c r="A6449" t="s">
        <v>1946</v>
      </c>
      <c r="B6449" t="s">
        <v>20</v>
      </c>
      <c r="C6449" t="s">
        <v>23</v>
      </c>
      <c r="D6449" s="5">
        <v>45430.522916666669</v>
      </c>
      <c r="E6449">
        <v>134</v>
      </c>
      <c r="F6449" t="s">
        <v>16</v>
      </c>
      <c r="G6449">
        <v>800</v>
      </c>
      <c r="H6449" t="s">
        <v>21</v>
      </c>
      <c r="I6449" t="s">
        <v>39</v>
      </c>
      <c r="J6449">
        <v>6.6</v>
      </c>
      <c r="K6449">
        <v>2</v>
      </c>
      <c r="L6449">
        <v>0</v>
      </c>
      <c r="M6449">
        <v>0</v>
      </c>
      <c r="N6449" t="str">
        <f t="shared" si="200"/>
        <v>No Weather Impact</v>
      </c>
      <c r="O6449" t="str">
        <f t="shared" si="201"/>
        <v>Not Cancelled</v>
      </c>
      <c r="P6449" t="str">
        <f>TEXT(Table1[[#This Row],[Departure_Time]],"mmm yyyy")</f>
        <v>May 2024</v>
      </c>
    </row>
    <row r="6450" spans="1:16" x14ac:dyDescent="0.25">
      <c r="A6450" t="s">
        <v>527</v>
      </c>
      <c r="B6450" t="s">
        <v>23</v>
      </c>
      <c r="C6450" t="s">
        <v>15</v>
      </c>
      <c r="D6450" s="5">
        <v>45478.154166666667</v>
      </c>
      <c r="E6450">
        <v>105</v>
      </c>
      <c r="F6450" t="s">
        <v>41</v>
      </c>
      <c r="G6450">
        <v>845</v>
      </c>
      <c r="H6450" t="s">
        <v>27</v>
      </c>
      <c r="I6450" t="s">
        <v>130</v>
      </c>
      <c r="J6450">
        <v>7.3</v>
      </c>
      <c r="K6450">
        <v>7</v>
      </c>
      <c r="L6450">
        <v>1</v>
      </c>
      <c r="M6450">
        <v>0</v>
      </c>
      <c r="N6450" t="str">
        <f t="shared" si="200"/>
        <v>No Weather Impact</v>
      </c>
      <c r="O6450" t="str">
        <f t="shared" si="201"/>
        <v>Not Cancelled</v>
      </c>
      <c r="P6450" t="str">
        <f>TEXT(Table1[[#This Row],[Departure_Time]],"mmm yyyy")</f>
        <v>Jul 2024</v>
      </c>
    </row>
    <row r="6451" spans="1:16" x14ac:dyDescent="0.25">
      <c r="A6451" t="s">
        <v>109</v>
      </c>
      <c r="B6451" t="s">
        <v>15</v>
      </c>
      <c r="C6451" t="s">
        <v>36</v>
      </c>
      <c r="D6451" s="5">
        <v>45663.723611111112</v>
      </c>
      <c r="E6451">
        <v>148</v>
      </c>
      <c r="F6451" t="s">
        <v>16</v>
      </c>
      <c r="G6451">
        <v>1369</v>
      </c>
      <c r="H6451" t="s">
        <v>27</v>
      </c>
      <c r="I6451" t="s">
        <v>24</v>
      </c>
      <c r="J6451">
        <v>5.9</v>
      </c>
      <c r="K6451">
        <v>9</v>
      </c>
      <c r="L6451">
        <v>0</v>
      </c>
      <c r="M6451">
        <v>0</v>
      </c>
      <c r="N6451" t="str">
        <f t="shared" si="200"/>
        <v>No Weather Impact</v>
      </c>
      <c r="O6451" t="str">
        <f t="shared" si="201"/>
        <v>Not Cancelled</v>
      </c>
      <c r="P6451" t="str">
        <f>TEXT(Table1[[#This Row],[Departure_Time]],"mmm yyyy")</f>
        <v>Jan 2025</v>
      </c>
    </row>
    <row r="6452" spans="1:16" x14ac:dyDescent="0.25">
      <c r="A6452" t="s">
        <v>1965</v>
      </c>
      <c r="B6452" t="s">
        <v>23</v>
      </c>
      <c r="C6452" t="s">
        <v>26</v>
      </c>
      <c r="D6452" s="5">
        <v>45074.427083333336</v>
      </c>
      <c r="E6452">
        <v>178</v>
      </c>
      <c r="F6452" t="s">
        <v>16</v>
      </c>
      <c r="G6452">
        <v>1425</v>
      </c>
      <c r="H6452" t="s">
        <v>21</v>
      </c>
      <c r="I6452" t="s">
        <v>18</v>
      </c>
      <c r="J6452">
        <v>8.1</v>
      </c>
      <c r="K6452">
        <v>5</v>
      </c>
      <c r="L6452">
        <v>0</v>
      </c>
      <c r="M6452">
        <v>1</v>
      </c>
      <c r="N6452" t="str">
        <f t="shared" si="200"/>
        <v>Weather Imapct</v>
      </c>
      <c r="O6452" t="str">
        <f t="shared" si="201"/>
        <v>Not Cancelled</v>
      </c>
      <c r="P6452" t="str">
        <f>TEXT(Table1[[#This Row],[Departure_Time]],"mmm yyyy")</f>
        <v>May 2023</v>
      </c>
    </row>
    <row r="6453" spans="1:16" x14ac:dyDescent="0.25">
      <c r="A6453" t="s">
        <v>1051</v>
      </c>
      <c r="B6453" t="s">
        <v>20</v>
      </c>
      <c r="C6453" t="s">
        <v>26</v>
      </c>
      <c r="D6453" s="5">
        <v>45654.859027777777</v>
      </c>
      <c r="E6453">
        <v>284</v>
      </c>
      <c r="F6453" t="s">
        <v>16</v>
      </c>
      <c r="G6453">
        <v>1442</v>
      </c>
      <c r="H6453" t="s">
        <v>17</v>
      </c>
      <c r="I6453" t="s">
        <v>24</v>
      </c>
      <c r="J6453">
        <v>5</v>
      </c>
      <c r="K6453">
        <v>1</v>
      </c>
      <c r="L6453">
        <v>0</v>
      </c>
      <c r="M6453">
        <v>0</v>
      </c>
      <c r="N6453" t="str">
        <f t="shared" si="200"/>
        <v>No Weather Impact</v>
      </c>
      <c r="O6453" t="str">
        <f t="shared" si="201"/>
        <v>Not Cancelled</v>
      </c>
      <c r="P6453" t="str">
        <f>TEXT(Table1[[#This Row],[Departure_Time]],"mmm yyyy")</f>
        <v>Dec 2024</v>
      </c>
    </row>
    <row r="6454" spans="1:16" x14ac:dyDescent="0.25">
      <c r="A6454" t="s">
        <v>1459</v>
      </c>
      <c r="B6454" t="s">
        <v>26</v>
      </c>
      <c r="C6454" t="s">
        <v>23</v>
      </c>
      <c r="D6454" s="5">
        <v>45312.290277777778</v>
      </c>
      <c r="E6454">
        <v>114</v>
      </c>
      <c r="F6454" t="s">
        <v>52</v>
      </c>
      <c r="G6454">
        <v>1130</v>
      </c>
      <c r="H6454" t="s">
        <v>27</v>
      </c>
      <c r="I6454" t="s">
        <v>18</v>
      </c>
      <c r="J6454">
        <v>5.7</v>
      </c>
      <c r="K6454">
        <v>20</v>
      </c>
      <c r="L6454">
        <v>0</v>
      </c>
      <c r="M6454">
        <v>0</v>
      </c>
      <c r="N6454" t="str">
        <f t="shared" si="200"/>
        <v>No Weather Impact</v>
      </c>
      <c r="O6454" t="str">
        <f t="shared" si="201"/>
        <v>Cancelled</v>
      </c>
      <c r="P6454" t="str">
        <f>TEXT(Table1[[#This Row],[Departure_Time]],"mmm yyyy")</f>
        <v>Jan 2024</v>
      </c>
    </row>
    <row r="6455" spans="1:16" x14ac:dyDescent="0.25">
      <c r="A6455" t="s">
        <v>124</v>
      </c>
      <c r="B6455" t="s">
        <v>36</v>
      </c>
      <c r="C6455" t="s">
        <v>15</v>
      </c>
      <c r="D6455" s="5">
        <v>45457.450694444444</v>
      </c>
      <c r="E6455">
        <v>251</v>
      </c>
      <c r="F6455" t="s">
        <v>16</v>
      </c>
      <c r="G6455">
        <v>1182</v>
      </c>
      <c r="H6455" t="s">
        <v>27</v>
      </c>
      <c r="I6455" t="s">
        <v>24</v>
      </c>
      <c r="J6455">
        <v>6.1</v>
      </c>
      <c r="K6455">
        <v>47</v>
      </c>
      <c r="L6455">
        <v>0</v>
      </c>
      <c r="M6455">
        <v>0</v>
      </c>
      <c r="N6455" t="str">
        <f t="shared" si="200"/>
        <v>No Weather Impact</v>
      </c>
      <c r="O6455" t="str">
        <f t="shared" si="201"/>
        <v>Not Cancelled</v>
      </c>
      <c r="P6455" t="str">
        <f>TEXT(Table1[[#This Row],[Departure_Time]],"mmm yyyy")</f>
        <v>Jun 2024</v>
      </c>
    </row>
    <row r="6456" spans="1:16" x14ac:dyDescent="0.25">
      <c r="A6456" t="s">
        <v>1554</v>
      </c>
      <c r="B6456" t="s">
        <v>23</v>
      </c>
      <c r="C6456" t="s">
        <v>26</v>
      </c>
      <c r="D6456" s="5">
        <v>45462.871527777781</v>
      </c>
      <c r="E6456">
        <v>355</v>
      </c>
      <c r="F6456" t="s">
        <v>52</v>
      </c>
      <c r="G6456">
        <v>969</v>
      </c>
      <c r="H6456" t="s">
        <v>27</v>
      </c>
      <c r="I6456" t="s">
        <v>24</v>
      </c>
      <c r="J6456">
        <v>9.1999999999999993</v>
      </c>
      <c r="K6456">
        <v>9</v>
      </c>
      <c r="L6456">
        <v>0</v>
      </c>
      <c r="M6456">
        <v>0</v>
      </c>
      <c r="N6456" t="str">
        <f t="shared" si="200"/>
        <v>No Weather Impact</v>
      </c>
      <c r="O6456" t="str">
        <f t="shared" si="201"/>
        <v>Cancelled</v>
      </c>
      <c r="P6456" t="str">
        <f>TEXT(Table1[[#This Row],[Departure_Time]],"mmm yyyy")</f>
        <v>Jun 2024</v>
      </c>
    </row>
    <row r="6457" spans="1:16" x14ac:dyDescent="0.25">
      <c r="A6457" t="s">
        <v>1659</v>
      </c>
      <c r="B6457" t="s">
        <v>26</v>
      </c>
      <c r="C6457" t="s">
        <v>15</v>
      </c>
      <c r="D6457" s="5">
        <v>45072.854166666664</v>
      </c>
      <c r="E6457">
        <v>212</v>
      </c>
      <c r="F6457" t="s">
        <v>16</v>
      </c>
      <c r="G6457">
        <v>2051</v>
      </c>
      <c r="H6457" t="s">
        <v>17</v>
      </c>
      <c r="I6457" t="s">
        <v>18</v>
      </c>
      <c r="J6457">
        <v>7.1</v>
      </c>
      <c r="K6457">
        <v>12</v>
      </c>
      <c r="L6457">
        <v>0</v>
      </c>
      <c r="M6457">
        <v>0</v>
      </c>
      <c r="N6457" t="str">
        <f t="shared" si="200"/>
        <v>No Weather Impact</v>
      </c>
      <c r="O6457" t="str">
        <f t="shared" si="201"/>
        <v>Not Cancelled</v>
      </c>
      <c r="P6457" t="str">
        <f>TEXT(Table1[[#This Row],[Departure_Time]],"mmm yyyy")</f>
        <v>May 2023</v>
      </c>
    </row>
    <row r="6458" spans="1:16" x14ac:dyDescent="0.25">
      <c r="A6458" t="s">
        <v>136</v>
      </c>
      <c r="B6458" t="s">
        <v>20</v>
      </c>
      <c r="C6458" t="s">
        <v>14</v>
      </c>
      <c r="D6458" s="5">
        <v>45409.326388888891</v>
      </c>
      <c r="E6458">
        <v>152</v>
      </c>
      <c r="F6458" t="s">
        <v>16</v>
      </c>
      <c r="G6458">
        <v>949</v>
      </c>
      <c r="H6458" t="s">
        <v>21</v>
      </c>
      <c r="I6458" t="s">
        <v>24</v>
      </c>
      <c r="J6458">
        <v>6.2</v>
      </c>
      <c r="K6458">
        <v>14</v>
      </c>
      <c r="L6458">
        <v>0</v>
      </c>
      <c r="M6458">
        <v>0</v>
      </c>
      <c r="N6458" t="str">
        <f t="shared" si="200"/>
        <v>No Weather Impact</v>
      </c>
      <c r="O6458" t="str">
        <f t="shared" si="201"/>
        <v>Not Cancelled</v>
      </c>
      <c r="P6458" t="str">
        <f>TEXT(Table1[[#This Row],[Departure_Time]],"mmm yyyy")</f>
        <v>Apr 2024</v>
      </c>
    </row>
    <row r="6459" spans="1:16" x14ac:dyDescent="0.25">
      <c r="A6459" t="s">
        <v>1768</v>
      </c>
      <c r="B6459" t="s">
        <v>14</v>
      </c>
      <c r="C6459" t="s">
        <v>29</v>
      </c>
      <c r="D6459" s="5">
        <v>45245.688194444447</v>
      </c>
      <c r="E6459">
        <v>186</v>
      </c>
      <c r="F6459" t="s">
        <v>16</v>
      </c>
      <c r="G6459">
        <v>1184</v>
      </c>
      <c r="H6459" t="s">
        <v>21</v>
      </c>
      <c r="I6459" t="s">
        <v>24</v>
      </c>
      <c r="J6459">
        <v>5.6</v>
      </c>
      <c r="K6459">
        <v>25</v>
      </c>
      <c r="L6459">
        <v>1</v>
      </c>
      <c r="M6459">
        <v>0</v>
      </c>
      <c r="N6459" t="str">
        <f t="shared" si="200"/>
        <v>No Weather Impact</v>
      </c>
      <c r="O6459" t="str">
        <f t="shared" si="201"/>
        <v>Not Cancelled</v>
      </c>
      <c r="P6459" t="str">
        <f>TEXT(Table1[[#This Row],[Departure_Time]],"mmm yyyy")</f>
        <v>Nov 2023</v>
      </c>
    </row>
    <row r="6460" spans="1:16" x14ac:dyDescent="0.25">
      <c r="A6460" t="s">
        <v>484</v>
      </c>
      <c r="B6460" t="s">
        <v>14</v>
      </c>
      <c r="C6460" t="s">
        <v>20</v>
      </c>
      <c r="D6460" s="5">
        <v>45706.076388888891</v>
      </c>
      <c r="E6460">
        <v>202</v>
      </c>
      <c r="F6460" t="s">
        <v>16</v>
      </c>
      <c r="G6460">
        <v>1760</v>
      </c>
      <c r="H6460" t="s">
        <v>21</v>
      </c>
      <c r="I6460" t="s">
        <v>24</v>
      </c>
      <c r="J6460">
        <v>9.1999999999999993</v>
      </c>
      <c r="K6460">
        <v>3</v>
      </c>
      <c r="L6460">
        <v>0</v>
      </c>
      <c r="M6460">
        <v>0</v>
      </c>
      <c r="N6460" t="str">
        <f t="shared" si="200"/>
        <v>No Weather Impact</v>
      </c>
      <c r="O6460" t="str">
        <f t="shared" si="201"/>
        <v>Not Cancelled</v>
      </c>
      <c r="P6460" t="str">
        <f>TEXT(Table1[[#This Row],[Departure_Time]],"mmm yyyy")</f>
        <v>Feb 2025</v>
      </c>
    </row>
    <row r="6461" spans="1:16" x14ac:dyDescent="0.25">
      <c r="A6461" t="s">
        <v>296</v>
      </c>
      <c r="B6461" t="s">
        <v>36</v>
      </c>
      <c r="C6461" t="s">
        <v>20</v>
      </c>
      <c r="D6461" s="5">
        <v>45539.536805555559</v>
      </c>
      <c r="E6461">
        <v>164</v>
      </c>
      <c r="F6461" t="s">
        <v>52</v>
      </c>
      <c r="G6461">
        <v>1196</v>
      </c>
      <c r="H6461" t="s">
        <v>27</v>
      </c>
      <c r="I6461" t="s">
        <v>24</v>
      </c>
      <c r="J6461">
        <v>6.9</v>
      </c>
      <c r="K6461">
        <v>7</v>
      </c>
      <c r="L6461">
        <v>1</v>
      </c>
      <c r="M6461">
        <v>0</v>
      </c>
      <c r="N6461" t="str">
        <f t="shared" si="200"/>
        <v>No Weather Impact</v>
      </c>
      <c r="O6461" t="str">
        <f t="shared" si="201"/>
        <v>Cancelled</v>
      </c>
      <c r="P6461" t="str">
        <f>TEXT(Table1[[#This Row],[Departure_Time]],"mmm yyyy")</f>
        <v>Sep 2024</v>
      </c>
    </row>
    <row r="6462" spans="1:16" x14ac:dyDescent="0.25">
      <c r="A6462" t="s">
        <v>245</v>
      </c>
      <c r="B6462" t="s">
        <v>26</v>
      </c>
      <c r="C6462" t="s">
        <v>15</v>
      </c>
      <c r="D6462" s="5">
        <v>45449.626388888886</v>
      </c>
      <c r="E6462">
        <v>130</v>
      </c>
      <c r="F6462" t="s">
        <v>52</v>
      </c>
      <c r="G6462">
        <v>1082</v>
      </c>
      <c r="H6462" t="s">
        <v>18</v>
      </c>
      <c r="I6462" t="s">
        <v>24</v>
      </c>
      <c r="J6462">
        <v>5.6</v>
      </c>
      <c r="K6462">
        <v>28</v>
      </c>
      <c r="L6462">
        <v>0</v>
      </c>
      <c r="M6462">
        <v>0</v>
      </c>
      <c r="N6462" t="str">
        <f t="shared" si="200"/>
        <v>No Weather Impact</v>
      </c>
      <c r="O6462" t="str">
        <f t="shared" si="201"/>
        <v>Cancelled</v>
      </c>
      <c r="P6462" t="str">
        <f>TEXT(Table1[[#This Row],[Departure_Time]],"mmm yyyy")</f>
        <v>Jun 2024</v>
      </c>
    </row>
    <row r="6463" spans="1:16" x14ac:dyDescent="0.25">
      <c r="A6463" t="s">
        <v>1009</v>
      </c>
      <c r="B6463" t="s">
        <v>26</v>
      </c>
      <c r="C6463" t="s">
        <v>29</v>
      </c>
      <c r="D6463" s="5">
        <v>45231.059027777781</v>
      </c>
      <c r="E6463">
        <v>159</v>
      </c>
      <c r="F6463" t="s">
        <v>16</v>
      </c>
      <c r="G6463">
        <v>959</v>
      </c>
      <c r="H6463" t="s">
        <v>27</v>
      </c>
      <c r="I6463" t="s">
        <v>130</v>
      </c>
      <c r="J6463">
        <v>5.7</v>
      </c>
      <c r="K6463">
        <v>9</v>
      </c>
      <c r="L6463">
        <v>0</v>
      </c>
      <c r="M6463">
        <v>0</v>
      </c>
      <c r="N6463" t="str">
        <f t="shared" si="200"/>
        <v>No Weather Impact</v>
      </c>
      <c r="O6463" t="str">
        <f t="shared" si="201"/>
        <v>Not Cancelled</v>
      </c>
      <c r="P6463" t="str">
        <f>TEXT(Table1[[#This Row],[Departure_Time]],"mmm yyyy")</f>
        <v>Nov 2023</v>
      </c>
    </row>
    <row r="6464" spans="1:16" x14ac:dyDescent="0.25">
      <c r="A6464" t="s">
        <v>1535</v>
      </c>
      <c r="B6464" t="s">
        <v>29</v>
      </c>
      <c r="C6464" t="s">
        <v>20</v>
      </c>
      <c r="D6464" s="5">
        <v>45671.604861111111</v>
      </c>
      <c r="E6464">
        <v>259</v>
      </c>
      <c r="F6464" t="s">
        <v>16</v>
      </c>
      <c r="G6464">
        <v>1584</v>
      </c>
      <c r="H6464" t="s">
        <v>27</v>
      </c>
      <c r="I6464" t="s">
        <v>39</v>
      </c>
      <c r="J6464">
        <v>6.5</v>
      </c>
      <c r="K6464">
        <v>0</v>
      </c>
      <c r="L6464">
        <v>0</v>
      </c>
      <c r="M6464">
        <v>0</v>
      </c>
      <c r="N6464" t="str">
        <f t="shared" si="200"/>
        <v>No Weather Impact</v>
      </c>
      <c r="O6464" t="str">
        <f t="shared" si="201"/>
        <v>Not Cancelled</v>
      </c>
      <c r="P6464" t="str">
        <f>TEXT(Table1[[#This Row],[Departure_Time]],"mmm yyyy")</f>
        <v>Jan 2025</v>
      </c>
    </row>
    <row r="6465" spans="1:16" x14ac:dyDescent="0.25">
      <c r="A6465" t="s">
        <v>890</v>
      </c>
      <c r="B6465" t="s">
        <v>26</v>
      </c>
      <c r="C6465" t="s">
        <v>20</v>
      </c>
      <c r="D6465" s="5">
        <v>45757.70208333333</v>
      </c>
      <c r="E6465">
        <v>104</v>
      </c>
      <c r="F6465" t="s">
        <v>16</v>
      </c>
      <c r="G6465">
        <v>1322</v>
      </c>
      <c r="H6465" t="s">
        <v>21</v>
      </c>
      <c r="I6465" t="s">
        <v>18</v>
      </c>
      <c r="J6465">
        <v>4.8</v>
      </c>
      <c r="K6465">
        <v>2</v>
      </c>
      <c r="L6465">
        <v>0</v>
      </c>
      <c r="M6465">
        <v>0</v>
      </c>
      <c r="N6465" t="str">
        <f t="shared" si="200"/>
        <v>No Weather Impact</v>
      </c>
      <c r="O6465" t="str">
        <f t="shared" si="201"/>
        <v>Not Cancelled</v>
      </c>
      <c r="P6465" t="str">
        <f>TEXT(Table1[[#This Row],[Departure_Time]],"mmm yyyy")</f>
        <v>Apr 2025</v>
      </c>
    </row>
    <row r="6466" spans="1:16" x14ac:dyDescent="0.25">
      <c r="A6466" t="s">
        <v>651</v>
      </c>
      <c r="B6466" t="s">
        <v>31</v>
      </c>
      <c r="C6466" t="s">
        <v>14</v>
      </c>
      <c r="D6466" s="5">
        <v>45225.301388888889</v>
      </c>
      <c r="E6466">
        <v>158</v>
      </c>
      <c r="F6466" t="s">
        <v>16</v>
      </c>
      <c r="G6466">
        <v>1131</v>
      </c>
      <c r="H6466" t="s">
        <v>17</v>
      </c>
      <c r="I6466" t="s">
        <v>24</v>
      </c>
      <c r="J6466">
        <v>6.7</v>
      </c>
      <c r="K6466">
        <v>28</v>
      </c>
      <c r="L6466">
        <v>0</v>
      </c>
      <c r="M6466">
        <v>1</v>
      </c>
      <c r="N6466" t="str">
        <f t="shared" si="200"/>
        <v>Weather Imapct</v>
      </c>
      <c r="O6466" t="str">
        <f t="shared" si="201"/>
        <v>Not Cancelled</v>
      </c>
      <c r="P6466" t="str">
        <f>TEXT(Table1[[#This Row],[Departure_Time]],"mmm yyyy")</f>
        <v>Oct 2023</v>
      </c>
    </row>
    <row r="6467" spans="1:16" x14ac:dyDescent="0.25">
      <c r="A6467" t="s">
        <v>1202</v>
      </c>
      <c r="B6467" t="s">
        <v>15</v>
      </c>
      <c r="C6467" t="s">
        <v>20</v>
      </c>
      <c r="D6467" s="5">
        <v>45399.605555555558</v>
      </c>
      <c r="E6467">
        <v>202</v>
      </c>
      <c r="F6467" t="s">
        <v>16</v>
      </c>
      <c r="G6467">
        <v>1039</v>
      </c>
      <c r="H6467" t="s">
        <v>17</v>
      </c>
      <c r="I6467" t="s">
        <v>39</v>
      </c>
      <c r="J6467">
        <v>6.3</v>
      </c>
      <c r="K6467">
        <v>10</v>
      </c>
      <c r="L6467">
        <v>0</v>
      </c>
      <c r="M6467">
        <v>1</v>
      </c>
      <c r="N6467" t="str">
        <f t="shared" ref="N6467:N6530" si="202">IF(M6467=1, "Weather Imapct", "No Weather Impact")</f>
        <v>Weather Imapct</v>
      </c>
      <c r="O6467" t="str">
        <f t="shared" ref="O6467:O6530" si="203">IF(F6467="Cancelled", "Cancelled", "Not Cancelled")</f>
        <v>Not Cancelled</v>
      </c>
      <c r="P6467" t="str">
        <f>TEXT(Table1[[#This Row],[Departure_Time]],"mmm yyyy")</f>
        <v>Apr 2024</v>
      </c>
    </row>
    <row r="6468" spans="1:16" x14ac:dyDescent="0.25">
      <c r="A6468" t="s">
        <v>1966</v>
      </c>
      <c r="B6468" t="s">
        <v>20</v>
      </c>
      <c r="C6468" t="s">
        <v>14</v>
      </c>
      <c r="D6468" s="5">
        <v>45120.12222222222</v>
      </c>
      <c r="E6468">
        <v>188</v>
      </c>
      <c r="F6468" t="s">
        <v>16</v>
      </c>
      <c r="G6468">
        <v>885</v>
      </c>
      <c r="H6468" t="s">
        <v>27</v>
      </c>
      <c r="I6468" t="s">
        <v>24</v>
      </c>
      <c r="J6468">
        <v>5.6</v>
      </c>
      <c r="K6468">
        <v>7</v>
      </c>
      <c r="L6468">
        <v>0</v>
      </c>
      <c r="M6468">
        <v>0</v>
      </c>
      <c r="N6468" t="str">
        <f t="shared" si="202"/>
        <v>No Weather Impact</v>
      </c>
      <c r="O6468" t="str">
        <f t="shared" si="203"/>
        <v>Not Cancelled</v>
      </c>
      <c r="P6468" t="str">
        <f>TEXT(Table1[[#This Row],[Departure_Time]],"mmm yyyy")</f>
        <v>Jul 2023</v>
      </c>
    </row>
    <row r="6469" spans="1:16" x14ac:dyDescent="0.25">
      <c r="A6469" t="s">
        <v>344</v>
      </c>
      <c r="B6469" t="s">
        <v>23</v>
      </c>
      <c r="C6469" t="s">
        <v>23</v>
      </c>
      <c r="D6469" s="5">
        <v>45670.520833333336</v>
      </c>
      <c r="E6469">
        <v>172</v>
      </c>
      <c r="F6469" t="s">
        <v>41</v>
      </c>
      <c r="G6469">
        <v>1444</v>
      </c>
      <c r="H6469" t="s">
        <v>27</v>
      </c>
      <c r="I6469" t="s">
        <v>24</v>
      </c>
      <c r="J6469">
        <v>4.9000000000000004</v>
      </c>
      <c r="K6469">
        <v>6</v>
      </c>
      <c r="L6469">
        <v>0</v>
      </c>
      <c r="M6469">
        <v>0</v>
      </c>
      <c r="N6469" t="str">
        <f t="shared" si="202"/>
        <v>No Weather Impact</v>
      </c>
      <c r="O6469" t="str">
        <f t="shared" si="203"/>
        <v>Not Cancelled</v>
      </c>
      <c r="P6469" t="str">
        <f>TEXT(Table1[[#This Row],[Departure_Time]],"mmm yyyy")</f>
        <v>Jan 2025</v>
      </c>
    </row>
    <row r="6470" spans="1:16" x14ac:dyDescent="0.25">
      <c r="A6470" t="s">
        <v>566</v>
      </c>
      <c r="B6470" t="s">
        <v>20</v>
      </c>
      <c r="C6470" t="s">
        <v>36</v>
      </c>
      <c r="D6470" s="5">
        <v>45615.428472222222</v>
      </c>
      <c r="E6470">
        <v>200</v>
      </c>
      <c r="F6470" t="s">
        <v>16</v>
      </c>
      <c r="G6470">
        <v>1012</v>
      </c>
      <c r="H6470" t="s">
        <v>17</v>
      </c>
      <c r="I6470" t="s">
        <v>18</v>
      </c>
      <c r="J6470">
        <v>3.8</v>
      </c>
      <c r="K6470">
        <v>14</v>
      </c>
      <c r="L6470">
        <v>0</v>
      </c>
      <c r="M6470">
        <v>1</v>
      </c>
      <c r="N6470" t="str">
        <f t="shared" si="202"/>
        <v>Weather Imapct</v>
      </c>
      <c r="O6470" t="str">
        <f t="shared" si="203"/>
        <v>Not Cancelled</v>
      </c>
      <c r="P6470" t="str">
        <f>TEXT(Table1[[#This Row],[Departure_Time]],"mmm yyyy")</f>
        <v>Nov 2024</v>
      </c>
    </row>
    <row r="6471" spans="1:16" x14ac:dyDescent="0.25">
      <c r="A6471" t="s">
        <v>1117</v>
      </c>
      <c r="B6471" t="s">
        <v>14</v>
      </c>
      <c r="C6471" t="s">
        <v>15</v>
      </c>
      <c r="D6471" s="5">
        <v>45585.302777777775</v>
      </c>
      <c r="E6471">
        <v>137</v>
      </c>
      <c r="F6471" t="s">
        <v>16</v>
      </c>
      <c r="G6471">
        <v>801</v>
      </c>
      <c r="H6471" t="s">
        <v>17</v>
      </c>
      <c r="I6471" t="s">
        <v>24</v>
      </c>
      <c r="J6471">
        <v>7.2</v>
      </c>
      <c r="K6471">
        <v>2</v>
      </c>
      <c r="L6471">
        <v>0</v>
      </c>
      <c r="M6471">
        <v>0</v>
      </c>
      <c r="N6471" t="str">
        <f t="shared" si="202"/>
        <v>No Weather Impact</v>
      </c>
      <c r="O6471" t="str">
        <f t="shared" si="203"/>
        <v>Not Cancelled</v>
      </c>
      <c r="P6471" t="str">
        <f>TEXT(Table1[[#This Row],[Departure_Time]],"mmm yyyy")</f>
        <v>Oct 2024</v>
      </c>
    </row>
    <row r="6472" spans="1:16" x14ac:dyDescent="0.25">
      <c r="A6472" t="s">
        <v>1149</v>
      </c>
      <c r="B6472" t="s">
        <v>20</v>
      </c>
      <c r="C6472" t="s">
        <v>29</v>
      </c>
      <c r="D6472" s="5">
        <v>45070.884722222225</v>
      </c>
      <c r="E6472">
        <v>220</v>
      </c>
      <c r="F6472" t="s">
        <v>16</v>
      </c>
      <c r="G6472">
        <v>1151</v>
      </c>
      <c r="H6472" t="s">
        <v>27</v>
      </c>
      <c r="I6472" t="s">
        <v>18</v>
      </c>
      <c r="J6472">
        <v>7.6</v>
      </c>
      <c r="K6472">
        <v>1</v>
      </c>
      <c r="L6472">
        <v>0</v>
      </c>
      <c r="M6472">
        <v>1</v>
      </c>
      <c r="N6472" t="str">
        <f t="shared" si="202"/>
        <v>Weather Imapct</v>
      </c>
      <c r="O6472" t="str">
        <f t="shared" si="203"/>
        <v>Not Cancelled</v>
      </c>
      <c r="P6472" t="str">
        <f>TEXT(Table1[[#This Row],[Departure_Time]],"mmm yyyy")</f>
        <v>May 2023</v>
      </c>
    </row>
    <row r="6473" spans="1:16" x14ac:dyDescent="0.25">
      <c r="A6473" t="s">
        <v>22</v>
      </c>
      <c r="B6473" t="s">
        <v>20</v>
      </c>
      <c r="C6473" t="s">
        <v>20</v>
      </c>
      <c r="D6473" s="5">
        <v>45132.876388888886</v>
      </c>
      <c r="E6473">
        <v>263</v>
      </c>
      <c r="F6473" t="s">
        <v>16</v>
      </c>
      <c r="G6473">
        <v>1324</v>
      </c>
      <c r="H6473" t="s">
        <v>18</v>
      </c>
      <c r="I6473" t="s">
        <v>24</v>
      </c>
      <c r="J6473">
        <v>6.7</v>
      </c>
      <c r="K6473">
        <v>9</v>
      </c>
      <c r="L6473">
        <v>0</v>
      </c>
      <c r="M6473">
        <v>0</v>
      </c>
      <c r="N6473" t="str">
        <f t="shared" si="202"/>
        <v>No Weather Impact</v>
      </c>
      <c r="O6473" t="str">
        <f t="shared" si="203"/>
        <v>Not Cancelled</v>
      </c>
      <c r="P6473" t="str">
        <f>TEXT(Table1[[#This Row],[Departure_Time]],"mmm yyyy")</f>
        <v>Jul 2023</v>
      </c>
    </row>
    <row r="6474" spans="1:16" x14ac:dyDescent="0.25">
      <c r="A6474" t="s">
        <v>757</v>
      </c>
      <c r="B6474" t="s">
        <v>36</v>
      </c>
      <c r="C6474" t="s">
        <v>36</v>
      </c>
      <c r="D6474" s="5">
        <v>45600.523611111108</v>
      </c>
      <c r="E6474">
        <v>219</v>
      </c>
      <c r="F6474" t="s">
        <v>16</v>
      </c>
      <c r="G6474">
        <v>1187</v>
      </c>
      <c r="H6474" t="s">
        <v>27</v>
      </c>
      <c r="I6474" t="s">
        <v>18</v>
      </c>
      <c r="J6474">
        <v>7</v>
      </c>
      <c r="K6474">
        <v>2</v>
      </c>
      <c r="L6474">
        <v>0</v>
      </c>
      <c r="M6474">
        <v>0</v>
      </c>
      <c r="N6474" t="str">
        <f t="shared" si="202"/>
        <v>No Weather Impact</v>
      </c>
      <c r="O6474" t="str">
        <f t="shared" si="203"/>
        <v>Not Cancelled</v>
      </c>
      <c r="P6474" t="str">
        <f>TEXT(Table1[[#This Row],[Departure_Time]],"mmm yyyy")</f>
        <v>Nov 2024</v>
      </c>
    </row>
    <row r="6475" spans="1:16" x14ac:dyDescent="0.25">
      <c r="A6475" t="s">
        <v>1789</v>
      </c>
      <c r="B6475" t="s">
        <v>15</v>
      </c>
      <c r="C6475" t="s">
        <v>26</v>
      </c>
      <c r="D6475" s="5">
        <v>45129.164583333331</v>
      </c>
      <c r="E6475">
        <v>192</v>
      </c>
      <c r="F6475" t="s">
        <v>41</v>
      </c>
      <c r="G6475">
        <v>1017</v>
      </c>
      <c r="H6475" t="s">
        <v>18</v>
      </c>
      <c r="I6475" t="s">
        <v>24</v>
      </c>
      <c r="J6475">
        <v>6.1</v>
      </c>
      <c r="K6475">
        <v>4</v>
      </c>
      <c r="L6475">
        <v>0</v>
      </c>
      <c r="M6475">
        <v>0</v>
      </c>
      <c r="N6475" t="str">
        <f t="shared" si="202"/>
        <v>No Weather Impact</v>
      </c>
      <c r="O6475" t="str">
        <f t="shared" si="203"/>
        <v>Not Cancelled</v>
      </c>
      <c r="P6475" t="str">
        <f>TEXT(Table1[[#This Row],[Departure_Time]],"mmm yyyy")</f>
        <v>Jul 2023</v>
      </c>
    </row>
    <row r="6476" spans="1:16" x14ac:dyDescent="0.25">
      <c r="A6476" t="s">
        <v>1019</v>
      </c>
      <c r="B6476" t="s">
        <v>20</v>
      </c>
      <c r="C6476" t="s">
        <v>29</v>
      </c>
      <c r="D6476" s="5">
        <v>45084.745833333334</v>
      </c>
      <c r="E6476">
        <v>138</v>
      </c>
      <c r="F6476" t="s">
        <v>16</v>
      </c>
      <c r="G6476">
        <v>1406</v>
      </c>
      <c r="H6476" t="s">
        <v>17</v>
      </c>
      <c r="I6476" t="s">
        <v>24</v>
      </c>
      <c r="J6476">
        <v>7.1</v>
      </c>
      <c r="K6476">
        <v>8</v>
      </c>
      <c r="L6476">
        <v>0</v>
      </c>
      <c r="M6476">
        <v>0</v>
      </c>
      <c r="N6476" t="str">
        <f t="shared" si="202"/>
        <v>No Weather Impact</v>
      </c>
      <c r="O6476" t="str">
        <f t="shared" si="203"/>
        <v>Not Cancelled</v>
      </c>
      <c r="P6476" t="str">
        <f>TEXT(Table1[[#This Row],[Departure_Time]],"mmm yyyy")</f>
        <v>Jun 2023</v>
      </c>
    </row>
    <row r="6477" spans="1:16" x14ac:dyDescent="0.25">
      <c r="A6477" t="s">
        <v>812</v>
      </c>
      <c r="B6477" t="s">
        <v>26</v>
      </c>
      <c r="C6477" t="s">
        <v>36</v>
      </c>
      <c r="D6477" s="5">
        <v>45134.630555555559</v>
      </c>
      <c r="E6477">
        <v>110</v>
      </c>
      <c r="F6477" t="s">
        <v>41</v>
      </c>
      <c r="G6477">
        <v>1308</v>
      </c>
      <c r="H6477" t="s">
        <v>27</v>
      </c>
      <c r="I6477" t="s">
        <v>24</v>
      </c>
      <c r="J6477">
        <v>5.9</v>
      </c>
      <c r="K6477">
        <v>2</v>
      </c>
      <c r="L6477">
        <v>0</v>
      </c>
      <c r="M6477">
        <v>0</v>
      </c>
      <c r="N6477" t="str">
        <f t="shared" si="202"/>
        <v>No Weather Impact</v>
      </c>
      <c r="O6477" t="str">
        <f t="shared" si="203"/>
        <v>Not Cancelled</v>
      </c>
      <c r="P6477" t="str">
        <f>TEXT(Table1[[#This Row],[Departure_Time]],"mmm yyyy")</f>
        <v>Jul 2023</v>
      </c>
    </row>
    <row r="6478" spans="1:16" x14ac:dyDescent="0.25">
      <c r="A6478" t="s">
        <v>1939</v>
      </c>
      <c r="B6478" t="s">
        <v>15</v>
      </c>
      <c r="C6478" t="s">
        <v>15</v>
      </c>
      <c r="D6478" s="5">
        <v>45343.40347222222</v>
      </c>
      <c r="E6478">
        <v>159</v>
      </c>
      <c r="F6478" t="s">
        <v>16</v>
      </c>
      <c r="G6478">
        <v>1420</v>
      </c>
      <c r="H6478" t="s">
        <v>27</v>
      </c>
      <c r="I6478" t="s">
        <v>24</v>
      </c>
      <c r="J6478">
        <v>6.6</v>
      </c>
      <c r="K6478">
        <v>6</v>
      </c>
      <c r="L6478">
        <v>0</v>
      </c>
      <c r="M6478">
        <v>0</v>
      </c>
      <c r="N6478" t="str">
        <f t="shared" si="202"/>
        <v>No Weather Impact</v>
      </c>
      <c r="O6478" t="str">
        <f t="shared" si="203"/>
        <v>Not Cancelled</v>
      </c>
      <c r="P6478" t="str">
        <f>TEXT(Table1[[#This Row],[Departure_Time]],"mmm yyyy")</f>
        <v>Feb 2024</v>
      </c>
    </row>
    <row r="6479" spans="1:16" x14ac:dyDescent="0.25">
      <c r="A6479" t="s">
        <v>1921</v>
      </c>
      <c r="B6479" t="s">
        <v>20</v>
      </c>
      <c r="C6479" t="s">
        <v>14</v>
      </c>
      <c r="D6479" s="5">
        <v>45339.320833333331</v>
      </c>
      <c r="E6479">
        <v>222</v>
      </c>
      <c r="F6479" t="s">
        <v>16</v>
      </c>
      <c r="G6479">
        <v>1175</v>
      </c>
      <c r="H6479" t="s">
        <v>17</v>
      </c>
      <c r="I6479" t="s">
        <v>24</v>
      </c>
      <c r="J6479">
        <v>6.4</v>
      </c>
      <c r="K6479">
        <v>28</v>
      </c>
      <c r="L6479">
        <v>0</v>
      </c>
      <c r="M6479">
        <v>0</v>
      </c>
      <c r="N6479" t="str">
        <f t="shared" si="202"/>
        <v>No Weather Impact</v>
      </c>
      <c r="O6479" t="str">
        <f t="shared" si="203"/>
        <v>Not Cancelled</v>
      </c>
      <c r="P6479" t="str">
        <f>TEXT(Table1[[#This Row],[Departure_Time]],"mmm yyyy")</f>
        <v>Feb 2024</v>
      </c>
    </row>
    <row r="6480" spans="1:16" x14ac:dyDescent="0.25">
      <c r="A6480" t="s">
        <v>1903</v>
      </c>
      <c r="B6480" t="s">
        <v>20</v>
      </c>
      <c r="C6480" t="s">
        <v>36</v>
      </c>
      <c r="D6480" s="5">
        <v>45327.773611111108</v>
      </c>
      <c r="E6480">
        <v>127</v>
      </c>
      <c r="F6480" t="s">
        <v>41</v>
      </c>
      <c r="G6480">
        <v>1299</v>
      </c>
      <c r="H6480" t="s">
        <v>27</v>
      </c>
      <c r="I6480" t="s">
        <v>39</v>
      </c>
      <c r="J6480">
        <v>7.7</v>
      </c>
      <c r="K6480">
        <v>9</v>
      </c>
      <c r="L6480">
        <v>0</v>
      </c>
      <c r="M6480">
        <v>0</v>
      </c>
      <c r="N6480" t="str">
        <f t="shared" si="202"/>
        <v>No Weather Impact</v>
      </c>
      <c r="O6480" t="str">
        <f t="shared" si="203"/>
        <v>Not Cancelled</v>
      </c>
      <c r="P6480" t="str">
        <f>TEXT(Table1[[#This Row],[Departure_Time]],"mmm yyyy")</f>
        <v>Feb 2024</v>
      </c>
    </row>
    <row r="6481" spans="1:16" x14ac:dyDescent="0.25">
      <c r="A6481" t="s">
        <v>1734</v>
      </c>
      <c r="B6481" t="s">
        <v>29</v>
      </c>
      <c r="C6481" t="s">
        <v>15</v>
      </c>
      <c r="D6481" s="5">
        <v>45520.020833333336</v>
      </c>
      <c r="E6481">
        <v>204</v>
      </c>
      <c r="F6481" t="s">
        <v>52</v>
      </c>
      <c r="G6481">
        <v>1250</v>
      </c>
      <c r="H6481" t="s">
        <v>21</v>
      </c>
      <c r="I6481" t="s">
        <v>24</v>
      </c>
      <c r="J6481">
        <v>6.4</v>
      </c>
      <c r="K6481">
        <v>22</v>
      </c>
      <c r="L6481">
        <v>0</v>
      </c>
      <c r="M6481">
        <v>0</v>
      </c>
      <c r="N6481" t="str">
        <f t="shared" si="202"/>
        <v>No Weather Impact</v>
      </c>
      <c r="O6481" t="str">
        <f t="shared" si="203"/>
        <v>Cancelled</v>
      </c>
      <c r="P6481" t="str">
        <f>TEXT(Table1[[#This Row],[Departure_Time]],"mmm yyyy")</f>
        <v>Aug 2024</v>
      </c>
    </row>
    <row r="6482" spans="1:16" x14ac:dyDescent="0.25">
      <c r="A6482" t="s">
        <v>444</v>
      </c>
      <c r="B6482" t="s">
        <v>14</v>
      </c>
      <c r="C6482" t="s">
        <v>20</v>
      </c>
      <c r="D6482" s="5">
        <v>45628.862500000003</v>
      </c>
      <c r="E6482">
        <v>240</v>
      </c>
      <c r="F6482" t="s">
        <v>16</v>
      </c>
      <c r="G6482">
        <v>965</v>
      </c>
      <c r="H6482" t="s">
        <v>27</v>
      </c>
      <c r="I6482" t="s">
        <v>18</v>
      </c>
      <c r="J6482">
        <v>6.7</v>
      </c>
      <c r="K6482">
        <v>2</v>
      </c>
      <c r="L6482">
        <v>0</v>
      </c>
      <c r="M6482">
        <v>0</v>
      </c>
      <c r="N6482" t="str">
        <f t="shared" si="202"/>
        <v>No Weather Impact</v>
      </c>
      <c r="O6482" t="str">
        <f t="shared" si="203"/>
        <v>Not Cancelled</v>
      </c>
      <c r="P6482" t="str">
        <f>TEXT(Table1[[#This Row],[Departure_Time]],"mmm yyyy")</f>
        <v>Dec 2024</v>
      </c>
    </row>
    <row r="6483" spans="1:16" x14ac:dyDescent="0.25">
      <c r="A6483" t="s">
        <v>935</v>
      </c>
      <c r="B6483" t="s">
        <v>31</v>
      </c>
      <c r="C6483" t="s">
        <v>36</v>
      </c>
      <c r="D6483" s="5">
        <v>45191.77847222222</v>
      </c>
      <c r="E6483">
        <v>141</v>
      </c>
      <c r="F6483" t="s">
        <v>41</v>
      </c>
      <c r="G6483">
        <v>1455</v>
      </c>
      <c r="H6483" t="s">
        <v>18</v>
      </c>
      <c r="I6483" t="s">
        <v>39</v>
      </c>
      <c r="J6483">
        <v>7.8</v>
      </c>
      <c r="K6483">
        <v>19</v>
      </c>
      <c r="L6483">
        <v>0</v>
      </c>
      <c r="M6483">
        <v>0</v>
      </c>
      <c r="N6483" t="str">
        <f t="shared" si="202"/>
        <v>No Weather Impact</v>
      </c>
      <c r="O6483" t="str">
        <f t="shared" si="203"/>
        <v>Not Cancelled</v>
      </c>
      <c r="P6483" t="str">
        <f>TEXT(Table1[[#This Row],[Departure_Time]],"mmm yyyy")</f>
        <v>Sep 2023</v>
      </c>
    </row>
    <row r="6484" spans="1:16" x14ac:dyDescent="0.25">
      <c r="A6484" t="s">
        <v>764</v>
      </c>
      <c r="B6484" t="s">
        <v>36</v>
      </c>
      <c r="C6484" t="s">
        <v>15</v>
      </c>
      <c r="D6484" s="5">
        <v>45757.717361111114</v>
      </c>
      <c r="E6484">
        <v>203</v>
      </c>
      <c r="F6484" t="s">
        <v>52</v>
      </c>
      <c r="G6484">
        <v>1132</v>
      </c>
      <c r="H6484" t="s">
        <v>21</v>
      </c>
      <c r="I6484" t="s">
        <v>24</v>
      </c>
      <c r="J6484">
        <v>5.6</v>
      </c>
      <c r="K6484">
        <v>24</v>
      </c>
      <c r="L6484">
        <v>0</v>
      </c>
      <c r="M6484">
        <v>1</v>
      </c>
      <c r="N6484" t="str">
        <f t="shared" si="202"/>
        <v>Weather Imapct</v>
      </c>
      <c r="O6484" t="str">
        <f t="shared" si="203"/>
        <v>Cancelled</v>
      </c>
      <c r="P6484" t="str">
        <f>TEXT(Table1[[#This Row],[Departure_Time]],"mmm yyyy")</f>
        <v>Apr 2025</v>
      </c>
    </row>
    <row r="6485" spans="1:16" x14ac:dyDescent="0.25">
      <c r="A6485" t="s">
        <v>1399</v>
      </c>
      <c r="B6485" t="s">
        <v>26</v>
      </c>
      <c r="C6485" t="s">
        <v>31</v>
      </c>
      <c r="D6485" s="5">
        <v>45229.520833333336</v>
      </c>
      <c r="E6485">
        <v>121</v>
      </c>
      <c r="F6485" t="s">
        <v>16</v>
      </c>
      <c r="G6485">
        <v>648</v>
      </c>
      <c r="H6485" t="s">
        <v>17</v>
      </c>
      <c r="I6485" t="s">
        <v>39</v>
      </c>
      <c r="J6485">
        <v>7.7</v>
      </c>
      <c r="K6485">
        <v>27</v>
      </c>
      <c r="L6485">
        <v>0</v>
      </c>
      <c r="M6485">
        <v>1</v>
      </c>
      <c r="N6485" t="str">
        <f t="shared" si="202"/>
        <v>Weather Imapct</v>
      </c>
      <c r="O6485" t="str">
        <f t="shared" si="203"/>
        <v>Not Cancelled</v>
      </c>
      <c r="P6485" t="str">
        <f>TEXT(Table1[[#This Row],[Departure_Time]],"mmm yyyy")</f>
        <v>Oct 2023</v>
      </c>
    </row>
    <row r="6486" spans="1:16" x14ac:dyDescent="0.25">
      <c r="A6486" t="s">
        <v>1897</v>
      </c>
      <c r="B6486" t="s">
        <v>29</v>
      </c>
      <c r="C6486" t="s">
        <v>36</v>
      </c>
      <c r="D6486" s="5">
        <v>45761.71875</v>
      </c>
      <c r="E6486">
        <v>253</v>
      </c>
      <c r="F6486" t="s">
        <v>41</v>
      </c>
      <c r="G6486">
        <v>1305</v>
      </c>
      <c r="H6486" t="s">
        <v>27</v>
      </c>
      <c r="I6486" t="s">
        <v>24</v>
      </c>
      <c r="J6486">
        <v>6.7</v>
      </c>
      <c r="K6486">
        <v>0</v>
      </c>
      <c r="L6486">
        <v>0</v>
      </c>
      <c r="M6486">
        <v>0</v>
      </c>
      <c r="N6486" t="str">
        <f t="shared" si="202"/>
        <v>No Weather Impact</v>
      </c>
      <c r="O6486" t="str">
        <f t="shared" si="203"/>
        <v>Not Cancelled</v>
      </c>
      <c r="P6486" t="str">
        <f>TEXT(Table1[[#This Row],[Departure_Time]],"mmm yyyy")</f>
        <v>Apr 2025</v>
      </c>
    </row>
    <row r="6487" spans="1:16" x14ac:dyDescent="0.25">
      <c r="A6487" t="s">
        <v>1532</v>
      </c>
      <c r="B6487" t="s">
        <v>20</v>
      </c>
      <c r="C6487" t="s">
        <v>26</v>
      </c>
      <c r="D6487" s="5">
        <v>45123.801388888889</v>
      </c>
      <c r="E6487">
        <v>147</v>
      </c>
      <c r="F6487" t="s">
        <v>41</v>
      </c>
      <c r="G6487">
        <v>1316</v>
      </c>
      <c r="H6487" t="s">
        <v>21</v>
      </c>
      <c r="I6487" t="s">
        <v>24</v>
      </c>
      <c r="J6487">
        <v>7.2</v>
      </c>
      <c r="K6487">
        <v>9</v>
      </c>
      <c r="L6487">
        <v>0</v>
      </c>
      <c r="M6487">
        <v>0</v>
      </c>
      <c r="N6487" t="str">
        <f t="shared" si="202"/>
        <v>No Weather Impact</v>
      </c>
      <c r="O6487" t="str">
        <f t="shared" si="203"/>
        <v>Not Cancelled</v>
      </c>
      <c r="P6487" t="str">
        <f>TEXT(Table1[[#This Row],[Departure_Time]],"mmm yyyy")</f>
        <v>Jul 2023</v>
      </c>
    </row>
    <row r="6488" spans="1:16" x14ac:dyDescent="0.25">
      <c r="A6488" t="s">
        <v>973</v>
      </c>
      <c r="B6488" t="s">
        <v>15</v>
      </c>
      <c r="C6488" t="s">
        <v>31</v>
      </c>
      <c r="D6488" s="5">
        <v>45160.879861111112</v>
      </c>
      <c r="E6488">
        <v>325</v>
      </c>
      <c r="F6488" t="s">
        <v>16</v>
      </c>
      <c r="G6488">
        <v>1010</v>
      </c>
      <c r="H6488" t="s">
        <v>27</v>
      </c>
      <c r="I6488" t="s">
        <v>24</v>
      </c>
      <c r="J6488">
        <v>8.3000000000000007</v>
      </c>
      <c r="K6488">
        <v>21</v>
      </c>
      <c r="L6488">
        <v>0</v>
      </c>
      <c r="M6488">
        <v>0</v>
      </c>
      <c r="N6488" t="str">
        <f t="shared" si="202"/>
        <v>No Weather Impact</v>
      </c>
      <c r="O6488" t="str">
        <f t="shared" si="203"/>
        <v>Not Cancelled</v>
      </c>
      <c r="P6488" t="str">
        <f>TEXT(Table1[[#This Row],[Departure_Time]],"mmm yyyy")</f>
        <v>Aug 2023</v>
      </c>
    </row>
    <row r="6489" spans="1:16" x14ac:dyDescent="0.25">
      <c r="A6489" t="s">
        <v>1365</v>
      </c>
      <c r="B6489" t="s">
        <v>23</v>
      </c>
      <c r="C6489" t="s">
        <v>23</v>
      </c>
      <c r="D6489" s="5">
        <v>45407.481249999997</v>
      </c>
      <c r="E6489">
        <v>175</v>
      </c>
      <c r="F6489" t="s">
        <v>16</v>
      </c>
      <c r="G6489">
        <v>1502</v>
      </c>
      <c r="H6489" t="s">
        <v>18</v>
      </c>
      <c r="I6489" t="s">
        <v>130</v>
      </c>
      <c r="J6489">
        <v>5.7</v>
      </c>
      <c r="K6489">
        <v>7</v>
      </c>
      <c r="L6489">
        <v>0</v>
      </c>
      <c r="M6489">
        <v>0</v>
      </c>
      <c r="N6489" t="str">
        <f t="shared" si="202"/>
        <v>No Weather Impact</v>
      </c>
      <c r="O6489" t="str">
        <f t="shared" si="203"/>
        <v>Not Cancelled</v>
      </c>
      <c r="P6489" t="str">
        <f>TEXT(Table1[[#This Row],[Departure_Time]],"mmm yyyy")</f>
        <v>Apr 2024</v>
      </c>
    </row>
    <row r="6490" spans="1:16" x14ac:dyDescent="0.25">
      <c r="A6490" t="s">
        <v>243</v>
      </c>
      <c r="B6490" t="s">
        <v>15</v>
      </c>
      <c r="C6490" t="s">
        <v>23</v>
      </c>
      <c r="D6490" s="5">
        <v>45654.977083333331</v>
      </c>
      <c r="E6490">
        <v>268</v>
      </c>
      <c r="F6490" t="s">
        <v>41</v>
      </c>
      <c r="G6490">
        <v>1226</v>
      </c>
      <c r="H6490" t="s">
        <v>18</v>
      </c>
      <c r="I6490" t="s">
        <v>39</v>
      </c>
      <c r="J6490">
        <v>6.2</v>
      </c>
      <c r="K6490">
        <v>7</v>
      </c>
      <c r="L6490">
        <v>0</v>
      </c>
      <c r="M6490">
        <v>0</v>
      </c>
      <c r="N6490" t="str">
        <f t="shared" si="202"/>
        <v>No Weather Impact</v>
      </c>
      <c r="O6490" t="str">
        <f t="shared" si="203"/>
        <v>Not Cancelled</v>
      </c>
      <c r="P6490" t="str">
        <f>TEXT(Table1[[#This Row],[Departure_Time]],"mmm yyyy")</f>
        <v>Dec 2024</v>
      </c>
    </row>
    <row r="6491" spans="1:16" x14ac:dyDescent="0.25">
      <c r="A6491" t="s">
        <v>934</v>
      </c>
      <c r="B6491" t="s">
        <v>14</v>
      </c>
      <c r="C6491" t="s">
        <v>36</v>
      </c>
      <c r="D6491" s="5">
        <v>45086.94027777778</v>
      </c>
      <c r="E6491">
        <v>67</v>
      </c>
      <c r="F6491" t="s">
        <v>16</v>
      </c>
      <c r="G6491">
        <v>1287</v>
      </c>
      <c r="H6491" t="s">
        <v>21</v>
      </c>
      <c r="I6491" t="s">
        <v>24</v>
      </c>
      <c r="J6491">
        <v>5.2</v>
      </c>
      <c r="K6491">
        <v>27</v>
      </c>
      <c r="L6491">
        <v>1</v>
      </c>
      <c r="M6491">
        <v>1</v>
      </c>
      <c r="N6491" t="str">
        <f t="shared" si="202"/>
        <v>Weather Imapct</v>
      </c>
      <c r="O6491" t="str">
        <f t="shared" si="203"/>
        <v>Not Cancelled</v>
      </c>
      <c r="P6491" t="str">
        <f>TEXT(Table1[[#This Row],[Departure_Time]],"mmm yyyy")</f>
        <v>Jun 2023</v>
      </c>
    </row>
    <row r="6492" spans="1:16" x14ac:dyDescent="0.25">
      <c r="A6492" t="s">
        <v>729</v>
      </c>
      <c r="B6492" t="s">
        <v>14</v>
      </c>
      <c r="C6492" t="s">
        <v>23</v>
      </c>
      <c r="D6492" s="5">
        <v>45684.089583333334</v>
      </c>
      <c r="E6492">
        <v>237</v>
      </c>
      <c r="F6492" t="s">
        <v>16</v>
      </c>
      <c r="G6492">
        <v>1434</v>
      </c>
      <c r="H6492" t="s">
        <v>17</v>
      </c>
      <c r="I6492" t="s">
        <v>24</v>
      </c>
      <c r="J6492">
        <v>4.9000000000000004</v>
      </c>
      <c r="K6492">
        <v>21</v>
      </c>
      <c r="L6492">
        <v>0</v>
      </c>
      <c r="M6492">
        <v>0</v>
      </c>
      <c r="N6492" t="str">
        <f t="shared" si="202"/>
        <v>No Weather Impact</v>
      </c>
      <c r="O6492" t="str">
        <f t="shared" si="203"/>
        <v>Not Cancelled</v>
      </c>
      <c r="P6492" t="str">
        <f>TEXT(Table1[[#This Row],[Departure_Time]],"mmm yyyy")</f>
        <v>Jan 2025</v>
      </c>
    </row>
    <row r="6493" spans="1:16" x14ac:dyDescent="0.25">
      <c r="A6493" t="s">
        <v>737</v>
      </c>
      <c r="B6493" t="s">
        <v>26</v>
      </c>
      <c r="C6493" t="s">
        <v>15</v>
      </c>
      <c r="D6493" s="5">
        <v>45145.576388888891</v>
      </c>
      <c r="E6493">
        <v>193</v>
      </c>
      <c r="F6493" t="s">
        <v>16</v>
      </c>
      <c r="G6493">
        <v>1294</v>
      </c>
      <c r="H6493" t="s">
        <v>17</v>
      </c>
      <c r="I6493" t="s">
        <v>24</v>
      </c>
      <c r="J6493">
        <v>8.6999999999999993</v>
      </c>
      <c r="K6493">
        <v>2</v>
      </c>
      <c r="L6493">
        <v>0</v>
      </c>
      <c r="M6493">
        <v>1</v>
      </c>
      <c r="N6493" t="str">
        <f t="shared" si="202"/>
        <v>Weather Imapct</v>
      </c>
      <c r="O6493" t="str">
        <f t="shared" si="203"/>
        <v>Not Cancelled</v>
      </c>
      <c r="P6493" t="str">
        <f>TEXT(Table1[[#This Row],[Departure_Time]],"mmm yyyy")</f>
        <v>Aug 2023</v>
      </c>
    </row>
    <row r="6494" spans="1:16" x14ac:dyDescent="0.25">
      <c r="A6494" t="s">
        <v>1142</v>
      </c>
      <c r="B6494" t="s">
        <v>15</v>
      </c>
      <c r="C6494" t="s">
        <v>31</v>
      </c>
      <c r="D6494" s="5">
        <v>45666.175694444442</v>
      </c>
      <c r="E6494">
        <v>129</v>
      </c>
      <c r="F6494" t="s">
        <v>16</v>
      </c>
      <c r="G6494">
        <v>775</v>
      </c>
      <c r="H6494" t="s">
        <v>18</v>
      </c>
      <c r="I6494" t="s">
        <v>24</v>
      </c>
      <c r="J6494">
        <v>8.4</v>
      </c>
      <c r="K6494">
        <v>1</v>
      </c>
      <c r="L6494">
        <v>0</v>
      </c>
      <c r="M6494">
        <v>0</v>
      </c>
      <c r="N6494" t="str">
        <f t="shared" si="202"/>
        <v>No Weather Impact</v>
      </c>
      <c r="O6494" t="str">
        <f t="shared" si="203"/>
        <v>Not Cancelled</v>
      </c>
      <c r="P6494" t="str">
        <f>TEXT(Table1[[#This Row],[Departure_Time]],"mmm yyyy")</f>
        <v>Jan 2025</v>
      </c>
    </row>
    <row r="6495" spans="1:16" x14ac:dyDescent="0.25">
      <c r="A6495" t="s">
        <v>783</v>
      </c>
      <c r="B6495" t="s">
        <v>15</v>
      </c>
      <c r="C6495" t="s">
        <v>29</v>
      </c>
      <c r="D6495" s="5">
        <v>45497.724305555559</v>
      </c>
      <c r="E6495">
        <v>174</v>
      </c>
      <c r="F6495" t="s">
        <v>16</v>
      </c>
      <c r="G6495">
        <v>874</v>
      </c>
      <c r="H6495" t="s">
        <v>18</v>
      </c>
      <c r="I6495" t="s">
        <v>39</v>
      </c>
      <c r="J6495">
        <v>7.2</v>
      </c>
      <c r="K6495">
        <v>6</v>
      </c>
      <c r="L6495">
        <v>0</v>
      </c>
      <c r="M6495">
        <v>0</v>
      </c>
      <c r="N6495" t="str">
        <f t="shared" si="202"/>
        <v>No Weather Impact</v>
      </c>
      <c r="O6495" t="str">
        <f t="shared" si="203"/>
        <v>Not Cancelled</v>
      </c>
      <c r="P6495" t="str">
        <f>TEXT(Table1[[#This Row],[Departure_Time]],"mmm yyyy")</f>
        <v>Jul 2024</v>
      </c>
    </row>
    <row r="6496" spans="1:16" x14ac:dyDescent="0.25">
      <c r="A6496" t="s">
        <v>1503</v>
      </c>
      <c r="B6496" t="s">
        <v>36</v>
      </c>
      <c r="C6496" t="s">
        <v>36</v>
      </c>
      <c r="D6496" s="5">
        <v>45250.246527777781</v>
      </c>
      <c r="E6496">
        <v>202</v>
      </c>
      <c r="F6496" t="s">
        <v>16</v>
      </c>
      <c r="G6496">
        <v>1160</v>
      </c>
      <c r="H6496" t="s">
        <v>17</v>
      </c>
      <c r="I6496" t="s">
        <v>39</v>
      </c>
      <c r="J6496">
        <v>6.3</v>
      </c>
      <c r="K6496">
        <v>7</v>
      </c>
      <c r="L6496">
        <v>0</v>
      </c>
      <c r="M6496">
        <v>0</v>
      </c>
      <c r="N6496" t="str">
        <f t="shared" si="202"/>
        <v>No Weather Impact</v>
      </c>
      <c r="O6496" t="str">
        <f t="shared" si="203"/>
        <v>Not Cancelled</v>
      </c>
      <c r="P6496" t="str">
        <f>TEXT(Table1[[#This Row],[Departure_Time]],"mmm yyyy")</f>
        <v>Nov 2023</v>
      </c>
    </row>
    <row r="6497" spans="1:16" x14ac:dyDescent="0.25">
      <c r="A6497" t="s">
        <v>743</v>
      </c>
      <c r="B6497" t="s">
        <v>31</v>
      </c>
      <c r="C6497" t="s">
        <v>20</v>
      </c>
      <c r="D6497" s="5">
        <v>45601.606944444444</v>
      </c>
      <c r="E6497">
        <v>228</v>
      </c>
      <c r="F6497" t="s">
        <v>16</v>
      </c>
      <c r="G6497">
        <v>848</v>
      </c>
      <c r="H6497" t="s">
        <v>21</v>
      </c>
      <c r="I6497" t="s">
        <v>24</v>
      </c>
      <c r="J6497">
        <v>4.4000000000000004</v>
      </c>
      <c r="K6497">
        <v>14</v>
      </c>
      <c r="L6497">
        <v>0</v>
      </c>
      <c r="M6497">
        <v>0</v>
      </c>
      <c r="N6497" t="str">
        <f t="shared" si="202"/>
        <v>No Weather Impact</v>
      </c>
      <c r="O6497" t="str">
        <f t="shared" si="203"/>
        <v>Not Cancelled</v>
      </c>
      <c r="P6497" t="str">
        <f>TEXT(Table1[[#This Row],[Departure_Time]],"mmm yyyy")</f>
        <v>Nov 2024</v>
      </c>
    </row>
    <row r="6498" spans="1:16" x14ac:dyDescent="0.25">
      <c r="A6498" t="s">
        <v>1626</v>
      </c>
      <c r="B6498" t="s">
        <v>23</v>
      </c>
      <c r="C6498" t="s">
        <v>23</v>
      </c>
      <c r="D6498" s="5">
        <v>45271.551388888889</v>
      </c>
      <c r="E6498">
        <v>218</v>
      </c>
      <c r="F6498" t="s">
        <v>16</v>
      </c>
      <c r="G6498">
        <v>995</v>
      </c>
      <c r="H6498" t="s">
        <v>27</v>
      </c>
      <c r="I6498" t="s">
        <v>24</v>
      </c>
      <c r="J6498">
        <v>7.8</v>
      </c>
      <c r="K6498">
        <v>10</v>
      </c>
      <c r="L6498">
        <v>0</v>
      </c>
      <c r="M6498">
        <v>0</v>
      </c>
      <c r="N6498" t="str">
        <f t="shared" si="202"/>
        <v>No Weather Impact</v>
      </c>
      <c r="O6498" t="str">
        <f t="shared" si="203"/>
        <v>Not Cancelled</v>
      </c>
      <c r="P6498" t="str">
        <f>TEXT(Table1[[#This Row],[Departure_Time]],"mmm yyyy")</f>
        <v>Dec 2023</v>
      </c>
    </row>
    <row r="6499" spans="1:16" x14ac:dyDescent="0.25">
      <c r="A6499" t="s">
        <v>1874</v>
      </c>
      <c r="B6499" t="s">
        <v>14</v>
      </c>
      <c r="C6499" t="s">
        <v>14</v>
      </c>
      <c r="D6499" s="5">
        <v>45487.69027777778</v>
      </c>
      <c r="E6499">
        <v>183</v>
      </c>
      <c r="F6499" t="s">
        <v>16</v>
      </c>
      <c r="G6499">
        <v>764</v>
      </c>
      <c r="H6499" t="s">
        <v>27</v>
      </c>
      <c r="I6499" t="s">
        <v>24</v>
      </c>
      <c r="J6499">
        <v>5.8</v>
      </c>
      <c r="K6499">
        <v>4</v>
      </c>
      <c r="L6499">
        <v>0</v>
      </c>
      <c r="M6499">
        <v>0</v>
      </c>
      <c r="N6499" t="str">
        <f t="shared" si="202"/>
        <v>No Weather Impact</v>
      </c>
      <c r="O6499" t="str">
        <f t="shared" si="203"/>
        <v>Not Cancelled</v>
      </c>
      <c r="P6499" t="str">
        <f>TEXT(Table1[[#This Row],[Departure_Time]],"mmm yyyy")</f>
        <v>Jul 2024</v>
      </c>
    </row>
    <row r="6500" spans="1:16" x14ac:dyDescent="0.25">
      <c r="A6500" t="s">
        <v>294</v>
      </c>
      <c r="B6500" t="s">
        <v>36</v>
      </c>
      <c r="C6500" t="s">
        <v>31</v>
      </c>
      <c r="D6500" s="5">
        <v>45146.342361111114</v>
      </c>
      <c r="E6500">
        <v>176</v>
      </c>
      <c r="F6500" t="s">
        <v>16</v>
      </c>
      <c r="G6500">
        <v>1516</v>
      </c>
      <c r="H6500" t="s">
        <v>21</v>
      </c>
      <c r="I6500" t="s">
        <v>24</v>
      </c>
      <c r="J6500">
        <v>6.5</v>
      </c>
      <c r="K6500">
        <v>6</v>
      </c>
      <c r="L6500">
        <v>0</v>
      </c>
      <c r="M6500">
        <v>0</v>
      </c>
      <c r="N6500" t="str">
        <f t="shared" si="202"/>
        <v>No Weather Impact</v>
      </c>
      <c r="O6500" t="str">
        <f t="shared" si="203"/>
        <v>Not Cancelled</v>
      </c>
      <c r="P6500" t="str">
        <f>TEXT(Table1[[#This Row],[Departure_Time]],"mmm yyyy")</f>
        <v>Aug 2023</v>
      </c>
    </row>
    <row r="6501" spans="1:16" x14ac:dyDescent="0.25">
      <c r="A6501" t="s">
        <v>1706</v>
      </c>
      <c r="B6501" t="s">
        <v>36</v>
      </c>
      <c r="C6501" t="s">
        <v>31</v>
      </c>
      <c r="D6501" s="5">
        <v>45161.388888888891</v>
      </c>
      <c r="E6501">
        <v>283</v>
      </c>
      <c r="F6501" t="s">
        <v>41</v>
      </c>
      <c r="G6501">
        <v>634</v>
      </c>
      <c r="H6501" t="s">
        <v>27</v>
      </c>
      <c r="I6501" t="s">
        <v>24</v>
      </c>
      <c r="J6501">
        <v>6.2</v>
      </c>
      <c r="K6501">
        <v>0</v>
      </c>
      <c r="L6501">
        <v>0</v>
      </c>
      <c r="M6501">
        <v>0</v>
      </c>
      <c r="N6501" t="str">
        <f t="shared" si="202"/>
        <v>No Weather Impact</v>
      </c>
      <c r="O6501" t="str">
        <f t="shared" si="203"/>
        <v>Not Cancelled</v>
      </c>
      <c r="P6501" t="str">
        <f>TEXT(Table1[[#This Row],[Departure_Time]],"mmm yyyy")</f>
        <v>Aug 2023</v>
      </c>
    </row>
    <row r="6502" spans="1:16" x14ac:dyDescent="0.25">
      <c r="A6502" t="s">
        <v>1695</v>
      </c>
      <c r="B6502" t="s">
        <v>14</v>
      </c>
      <c r="C6502" t="s">
        <v>23</v>
      </c>
      <c r="D6502" s="5">
        <v>45258.695138888892</v>
      </c>
      <c r="E6502">
        <v>158</v>
      </c>
      <c r="F6502" t="s">
        <v>16</v>
      </c>
      <c r="G6502">
        <v>1067</v>
      </c>
      <c r="H6502" t="s">
        <v>21</v>
      </c>
      <c r="I6502" t="s">
        <v>39</v>
      </c>
      <c r="J6502">
        <v>6.6</v>
      </c>
      <c r="K6502">
        <v>3</v>
      </c>
      <c r="L6502">
        <v>0</v>
      </c>
      <c r="M6502">
        <v>0</v>
      </c>
      <c r="N6502" t="str">
        <f t="shared" si="202"/>
        <v>No Weather Impact</v>
      </c>
      <c r="O6502" t="str">
        <f t="shared" si="203"/>
        <v>Not Cancelled</v>
      </c>
      <c r="P6502" t="str">
        <f>TEXT(Table1[[#This Row],[Departure_Time]],"mmm yyyy")</f>
        <v>Nov 2023</v>
      </c>
    </row>
    <row r="6503" spans="1:16" x14ac:dyDescent="0.25">
      <c r="A6503" t="s">
        <v>1949</v>
      </c>
      <c r="B6503" t="s">
        <v>14</v>
      </c>
      <c r="C6503" t="s">
        <v>15</v>
      </c>
      <c r="D6503" s="5">
        <v>45273.157638888886</v>
      </c>
      <c r="E6503">
        <v>238</v>
      </c>
      <c r="F6503" t="s">
        <v>16</v>
      </c>
      <c r="G6503">
        <v>964</v>
      </c>
      <c r="H6503" t="s">
        <v>21</v>
      </c>
      <c r="I6503" t="s">
        <v>18</v>
      </c>
      <c r="J6503">
        <v>10</v>
      </c>
      <c r="K6503">
        <v>25</v>
      </c>
      <c r="L6503">
        <v>0</v>
      </c>
      <c r="M6503">
        <v>0</v>
      </c>
      <c r="N6503" t="str">
        <f t="shared" si="202"/>
        <v>No Weather Impact</v>
      </c>
      <c r="O6503" t="str">
        <f t="shared" si="203"/>
        <v>Not Cancelled</v>
      </c>
      <c r="P6503" t="str">
        <f>TEXT(Table1[[#This Row],[Departure_Time]],"mmm yyyy")</f>
        <v>Dec 2023</v>
      </c>
    </row>
    <row r="6504" spans="1:16" x14ac:dyDescent="0.25">
      <c r="A6504" t="s">
        <v>1939</v>
      </c>
      <c r="B6504" t="s">
        <v>31</v>
      </c>
      <c r="C6504" t="s">
        <v>14</v>
      </c>
      <c r="D6504" s="5">
        <v>45491.640277777777</v>
      </c>
      <c r="E6504">
        <v>187</v>
      </c>
      <c r="F6504" t="s">
        <v>16</v>
      </c>
      <c r="G6504">
        <v>1434</v>
      </c>
      <c r="H6504" t="s">
        <v>18</v>
      </c>
      <c r="I6504" t="s">
        <v>24</v>
      </c>
      <c r="J6504">
        <v>10</v>
      </c>
      <c r="K6504">
        <v>2</v>
      </c>
      <c r="L6504">
        <v>0</v>
      </c>
      <c r="M6504">
        <v>0</v>
      </c>
      <c r="N6504" t="str">
        <f t="shared" si="202"/>
        <v>No Weather Impact</v>
      </c>
      <c r="O6504" t="str">
        <f t="shared" si="203"/>
        <v>Not Cancelled</v>
      </c>
      <c r="P6504" t="str">
        <f>TEXT(Table1[[#This Row],[Departure_Time]],"mmm yyyy")</f>
        <v>Jul 2024</v>
      </c>
    </row>
    <row r="6505" spans="1:16" x14ac:dyDescent="0.25">
      <c r="A6505" t="s">
        <v>1184</v>
      </c>
      <c r="B6505" t="s">
        <v>15</v>
      </c>
      <c r="C6505" t="s">
        <v>29</v>
      </c>
      <c r="D6505" s="5">
        <v>45331.032638888886</v>
      </c>
      <c r="E6505">
        <v>261</v>
      </c>
      <c r="F6505" t="s">
        <v>16</v>
      </c>
      <c r="G6505">
        <v>1892</v>
      </c>
      <c r="H6505" t="s">
        <v>18</v>
      </c>
      <c r="I6505" t="s">
        <v>130</v>
      </c>
      <c r="J6505">
        <v>6.2</v>
      </c>
      <c r="K6505">
        <v>3</v>
      </c>
      <c r="L6505">
        <v>0</v>
      </c>
      <c r="M6505">
        <v>0</v>
      </c>
      <c r="N6505" t="str">
        <f t="shared" si="202"/>
        <v>No Weather Impact</v>
      </c>
      <c r="O6505" t="str">
        <f t="shared" si="203"/>
        <v>Not Cancelled</v>
      </c>
      <c r="P6505" t="str">
        <f>TEXT(Table1[[#This Row],[Departure_Time]],"mmm yyyy")</f>
        <v>Feb 2024</v>
      </c>
    </row>
    <row r="6506" spans="1:16" x14ac:dyDescent="0.25">
      <c r="A6506" t="s">
        <v>1202</v>
      </c>
      <c r="B6506" t="s">
        <v>15</v>
      </c>
      <c r="C6506" t="s">
        <v>15</v>
      </c>
      <c r="D6506" s="5">
        <v>45559.912499999999</v>
      </c>
      <c r="E6506">
        <v>86</v>
      </c>
      <c r="F6506" t="s">
        <v>16</v>
      </c>
      <c r="G6506">
        <v>1142</v>
      </c>
      <c r="H6506" t="s">
        <v>27</v>
      </c>
      <c r="I6506" t="s">
        <v>130</v>
      </c>
      <c r="J6506">
        <v>5.7</v>
      </c>
      <c r="K6506">
        <v>17</v>
      </c>
      <c r="L6506">
        <v>0</v>
      </c>
      <c r="M6506">
        <v>0</v>
      </c>
      <c r="N6506" t="str">
        <f t="shared" si="202"/>
        <v>No Weather Impact</v>
      </c>
      <c r="O6506" t="str">
        <f t="shared" si="203"/>
        <v>Not Cancelled</v>
      </c>
      <c r="P6506" t="str">
        <f>TEXT(Table1[[#This Row],[Departure_Time]],"mmm yyyy")</f>
        <v>Sep 2024</v>
      </c>
    </row>
    <row r="6507" spans="1:16" x14ac:dyDescent="0.25">
      <c r="A6507" t="s">
        <v>1707</v>
      </c>
      <c r="B6507" t="s">
        <v>23</v>
      </c>
      <c r="C6507" t="s">
        <v>31</v>
      </c>
      <c r="D6507" s="5">
        <v>45240.268750000003</v>
      </c>
      <c r="E6507">
        <v>200</v>
      </c>
      <c r="F6507" t="s">
        <v>16</v>
      </c>
      <c r="G6507">
        <v>1113</v>
      </c>
      <c r="H6507" t="s">
        <v>18</v>
      </c>
      <c r="I6507" t="s">
        <v>24</v>
      </c>
      <c r="J6507">
        <v>8.4</v>
      </c>
      <c r="K6507">
        <v>3</v>
      </c>
      <c r="L6507">
        <v>0</v>
      </c>
      <c r="M6507">
        <v>1</v>
      </c>
      <c r="N6507" t="str">
        <f t="shared" si="202"/>
        <v>Weather Imapct</v>
      </c>
      <c r="O6507" t="str">
        <f t="shared" si="203"/>
        <v>Not Cancelled</v>
      </c>
      <c r="P6507" t="str">
        <f>TEXT(Table1[[#This Row],[Departure_Time]],"mmm yyyy")</f>
        <v>Nov 2023</v>
      </c>
    </row>
    <row r="6508" spans="1:16" x14ac:dyDescent="0.25">
      <c r="A6508" t="s">
        <v>710</v>
      </c>
      <c r="B6508" t="s">
        <v>23</v>
      </c>
      <c r="C6508" t="s">
        <v>29</v>
      </c>
      <c r="D6508" s="5">
        <v>45213.564583333333</v>
      </c>
      <c r="E6508">
        <v>243</v>
      </c>
      <c r="F6508" t="s">
        <v>16</v>
      </c>
      <c r="G6508">
        <v>782</v>
      </c>
      <c r="H6508" t="s">
        <v>17</v>
      </c>
      <c r="I6508" t="s">
        <v>24</v>
      </c>
      <c r="J6508">
        <v>8.9</v>
      </c>
      <c r="K6508">
        <v>1</v>
      </c>
      <c r="L6508">
        <v>0</v>
      </c>
      <c r="M6508">
        <v>0</v>
      </c>
      <c r="N6508" t="str">
        <f t="shared" si="202"/>
        <v>No Weather Impact</v>
      </c>
      <c r="O6508" t="str">
        <f t="shared" si="203"/>
        <v>Not Cancelled</v>
      </c>
      <c r="P6508" t="str">
        <f>TEXT(Table1[[#This Row],[Departure_Time]],"mmm yyyy")</f>
        <v>Oct 2023</v>
      </c>
    </row>
    <row r="6509" spans="1:16" x14ac:dyDescent="0.25">
      <c r="A6509" t="s">
        <v>53</v>
      </c>
      <c r="B6509" t="s">
        <v>31</v>
      </c>
      <c r="C6509" t="s">
        <v>29</v>
      </c>
      <c r="D6509" s="5">
        <v>45451.388194444444</v>
      </c>
      <c r="E6509">
        <v>175</v>
      </c>
      <c r="F6509" t="s">
        <v>41</v>
      </c>
      <c r="G6509">
        <v>1657</v>
      </c>
      <c r="H6509" t="s">
        <v>21</v>
      </c>
      <c r="I6509" t="s">
        <v>24</v>
      </c>
      <c r="J6509">
        <v>7.1</v>
      </c>
      <c r="K6509">
        <v>1</v>
      </c>
      <c r="L6509">
        <v>0</v>
      </c>
      <c r="M6509">
        <v>0</v>
      </c>
      <c r="N6509" t="str">
        <f t="shared" si="202"/>
        <v>No Weather Impact</v>
      </c>
      <c r="O6509" t="str">
        <f t="shared" si="203"/>
        <v>Not Cancelled</v>
      </c>
      <c r="P6509" t="str">
        <f>TEXT(Table1[[#This Row],[Departure_Time]],"mmm yyyy")</f>
        <v>Jun 2024</v>
      </c>
    </row>
    <row r="6510" spans="1:16" x14ac:dyDescent="0.25">
      <c r="A6510" t="s">
        <v>1564</v>
      </c>
      <c r="B6510" t="s">
        <v>20</v>
      </c>
      <c r="C6510" t="s">
        <v>31</v>
      </c>
      <c r="D6510" s="5">
        <v>45279.119444444441</v>
      </c>
      <c r="E6510">
        <v>273</v>
      </c>
      <c r="F6510" t="s">
        <v>16</v>
      </c>
      <c r="G6510">
        <v>1451</v>
      </c>
      <c r="H6510" t="s">
        <v>21</v>
      </c>
      <c r="I6510" t="s">
        <v>24</v>
      </c>
      <c r="J6510">
        <v>5.8</v>
      </c>
      <c r="K6510">
        <v>1</v>
      </c>
      <c r="L6510">
        <v>0</v>
      </c>
      <c r="M6510">
        <v>0</v>
      </c>
      <c r="N6510" t="str">
        <f t="shared" si="202"/>
        <v>No Weather Impact</v>
      </c>
      <c r="O6510" t="str">
        <f t="shared" si="203"/>
        <v>Not Cancelled</v>
      </c>
      <c r="P6510" t="str">
        <f>TEXT(Table1[[#This Row],[Departure_Time]],"mmm yyyy")</f>
        <v>Dec 2023</v>
      </c>
    </row>
    <row r="6511" spans="1:16" x14ac:dyDescent="0.25">
      <c r="A6511" t="s">
        <v>1368</v>
      </c>
      <c r="B6511" t="s">
        <v>36</v>
      </c>
      <c r="C6511" t="s">
        <v>29</v>
      </c>
      <c r="D6511" s="5">
        <v>45217.990972222222</v>
      </c>
      <c r="E6511">
        <v>122</v>
      </c>
      <c r="F6511" t="s">
        <v>16</v>
      </c>
      <c r="G6511">
        <v>1382</v>
      </c>
      <c r="H6511" t="s">
        <v>27</v>
      </c>
      <c r="I6511" t="s">
        <v>18</v>
      </c>
      <c r="J6511">
        <v>5.7</v>
      </c>
      <c r="K6511">
        <v>32</v>
      </c>
      <c r="L6511">
        <v>0</v>
      </c>
      <c r="M6511">
        <v>0</v>
      </c>
      <c r="N6511" t="str">
        <f t="shared" si="202"/>
        <v>No Weather Impact</v>
      </c>
      <c r="O6511" t="str">
        <f t="shared" si="203"/>
        <v>Not Cancelled</v>
      </c>
      <c r="P6511" t="str">
        <f>TEXT(Table1[[#This Row],[Departure_Time]],"mmm yyyy")</f>
        <v>Oct 2023</v>
      </c>
    </row>
    <row r="6512" spans="1:16" x14ac:dyDescent="0.25">
      <c r="A6512" t="s">
        <v>1513</v>
      </c>
      <c r="B6512" t="s">
        <v>15</v>
      </c>
      <c r="C6512" t="s">
        <v>23</v>
      </c>
      <c r="D6512" s="5">
        <v>45465.362500000003</v>
      </c>
      <c r="E6512">
        <v>235</v>
      </c>
      <c r="F6512" t="s">
        <v>16</v>
      </c>
      <c r="G6512">
        <v>734</v>
      </c>
      <c r="H6512" t="s">
        <v>17</v>
      </c>
      <c r="I6512" t="s">
        <v>24</v>
      </c>
      <c r="J6512">
        <v>6.3</v>
      </c>
      <c r="K6512">
        <v>1</v>
      </c>
      <c r="L6512">
        <v>0</v>
      </c>
      <c r="M6512">
        <v>0</v>
      </c>
      <c r="N6512" t="str">
        <f t="shared" si="202"/>
        <v>No Weather Impact</v>
      </c>
      <c r="O6512" t="str">
        <f t="shared" si="203"/>
        <v>Not Cancelled</v>
      </c>
      <c r="P6512" t="str">
        <f>TEXT(Table1[[#This Row],[Departure_Time]],"mmm yyyy")</f>
        <v>Jun 2024</v>
      </c>
    </row>
    <row r="6513" spans="1:16" x14ac:dyDescent="0.25">
      <c r="A6513" t="s">
        <v>663</v>
      </c>
      <c r="B6513" t="s">
        <v>15</v>
      </c>
      <c r="C6513" t="s">
        <v>23</v>
      </c>
      <c r="D6513" s="5">
        <v>45313.132638888892</v>
      </c>
      <c r="E6513">
        <v>185</v>
      </c>
      <c r="F6513" t="s">
        <v>16</v>
      </c>
      <c r="G6513">
        <v>616</v>
      </c>
      <c r="H6513" t="s">
        <v>27</v>
      </c>
      <c r="I6513" t="s">
        <v>24</v>
      </c>
      <c r="J6513">
        <v>6.2</v>
      </c>
      <c r="K6513">
        <v>6</v>
      </c>
      <c r="L6513">
        <v>0</v>
      </c>
      <c r="M6513">
        <v>0</v>
      </c>
      <c r="N6513" t="str">
        <f t="shared" si="202"/>
        <v>No Weather Impact</v>
      </c>
      <c r="O6513" t="str">
        <f t="shared" si="203"/>
        <v>Not Cancelled</v>
      </c>
      <c r="P6513" t="str">
        <f>TEXT(Table1[[#This Row],[Departure_Time]],"mmm yyyy")</f>
        <v>Jan 2024</v>
      </c>
    </row>
    <row r="6514" spans="1:16" x14ac:dyDescent="0.25">
      <c r="A6514" t="s">
        <v>745</v>
      </c>
      <c r="B6514" t="s">
        <v>31</v>
      </c>
      <c r="C6514" t="s">
        <v>29</v>
      </c>
      <c r="D6514" s="5">
        <v>45125.453472222223</v>
      </c>
      <c r="E6514">
        <v>276</v>
      </c>
      <c r="F6514" t="s">
        <v>16</v>
      </c>
      <c r="G6514">
        <v>1406</v>
      </c>
      <c r="H6514" t="s">
        <v>18</v>
      </c>
      <c r="I6514" t="s">
        <v>24</v>
      </c>
      <c r="J6514">
        <v>5.8</v>
      </c>
      <c r="K6514">
        <v>20</v>
      </c>
      <c r="L6514">
        <v>0</v>
      </c>
      <c r="M6514">
        <v>0</v>
      </c>
      <c r="N6514" t="str">
        <f t="shared" si="202"/>
        <v>No Weather Impact</v>
      </c>
      <c r="O6514" t="str">
        <f t="shared" si="203"/>
        <v>Not Cancelled</v>
      </c>
      <c r="P6514" t="str">
        <f>TEXT(Table1[[#This Row],[Departure_Time]],"mmm yyyy")</f>
        <v>Jul 2023</v>
      </c>
    </row>
    <row r="6515" spans="1:16" x14ac:dyDescent="0.25">
      <c r="A6515" t="s">
        <v>1690</v>
      </c>
      <c r="B6515" t="s">
        <v>29</v>
      </c>
      <c r="C6515" t="s">
        <v>29</v>
      </c>
      <c r="D6515" s="5">
        <v>45658.287499999999</v>
      </c>
      <c r="E6515">
        <v>228</v>
      </c>
      <c r="F6515" t="s">
        <v>16</v>
      </c>
      <c r="G6515">
        <v>1727</v>
      </c>
      <c r="H6515" t="s">
        <v>17</v>
      </c>
      <c r="I6515" t="s">
        <v>24</v>
      </c>
      <c r="J6515">
        <v>4.9000000000000004</v>
      </c>
      <c r="K6515">
        <v>4</v>
      </c>
      <c r="L6515">
        <v>0</v>
      </c>
      <c r="M6515">
        <v>1</v>
      </c>
      <c r="N6515" t="str">
        <f t="shared" si="202"/>
        <v>Weather Imapct</v>
      </c>
      <c r="O6515" t="str">
        <f t="shared" si="203"/>
        <v>Not Cancelled</v>
      </c>
      <c r="P6515" t="str">
        <f>TEXT(Table1[[#This Row],[Departure_Time]],"mmm yyyy")</f>
        <v>Jan 2025</v>
      </c>
    </row>
    <row r="6516" spans="1:16" x14ac:dyDescent="0.25">
      <c r="A6516" t="s">
        <v>1424</v>
      </c>
      <c r="B6516" t="s">
        <v>14</v>
      </c>
      <c r="C6516" t="s">
        <v>20</v>
      </c>
      <c r="D6516" s="5">
        <v>45247.478472222225</v>
      </c>
      <c r="E6516">
        <v>185</v>
      </c>
      <c r="F6516" t="s">
        <v>16</v>
      </c>
      <c r="G6516">
        <v>1074</v>
      </c>
      <c r="H6516" t="s">
        <v>17</v>
      </c>
      <c r="I6516" t="s">
        <v>18</v>
      </c>
      <c r="J6516">
        <v>10</v>
      </c>
      <c r="K6516">
        <v>3</v>
      </c>
      <c r="L6516">
        <v>0</v>
      </c>
      <c r="M6516">
        <v>0</v>
      </c>
      <c r="N6516" t="str">
        <f t="shared" si="202"/>
        <v>No Weather Impact</v>
      </c>
      <c r="O6516" t="str">
        <f t="shared" si="203"/>
        <v>Not Cancelled</v>
      </c>
      <c r="P6516" t="str">
        <f>TEXT(Table1[[#This Row],[Departure_Time]],"mmm yyyy")</f>
        <v>Nov 2023</v>
      </c>
    </row>
    <row r="6517" spans="1:16" x14ac:dyDescent="0.25">
      <c r="A6517" t="s">
        <v>331</v>
      </c>
      <c r="B6517" t="s">
        <v>15</v>
      </c>
      <c r="C6517" t="s">
        <v>23</v>
      </c>
      <c r="D6517" s="5">
        <v>45655.310416666667</v>
      </c>
      <c r="E6517">
        <v>174</v>
      </c>
      <c r="F6517" t="s">
        <v>16</v>
      </c>
      <c r="G6517">
        <v>1083</v>
      </c>
      <c r="H6517" t="s">
        <v>21</v>
      </c>
      <c r="I6517" t="s">
        <v>24</v>
      </c>
      <c r="J6517">
        <v>7.4</v>
      </c>
      <c r="K6517">
        <v>19</v>
      </c>
      <c r="L6517">
        <v>0</v>
      </c>
      <c r="M6517">
        <v>1</v>
      </c>
      <c r="N6517" t="str">
        <f t="shared" si="202"/>
        <v>Weather Imapct</v>
      </c>
      <c r="O6517" t="str">
        <f t="shared" si="203"/>
        <v>Not Cancelled</v>
      </c>
      <c r="P6517" t="str">
        <f>TEXT(Table1[[#This Row],[Departure_Time]],"mmm yyyy")</f>
        <v>Dec 2024</v>
      </c>
    </row>
    <row r="6518" spans="1:16" x14ac:dyDescent="0.25">
      <c r="A6518" t="s">
        <v>820</v>
      </c>
      <c r="B6518" t="s">
        <v>14</v>
      </c>
      <c r="C6518" t="s">
        <v>31</v>
      </c>
      <c r="D6518" s="5">
        <v>45634.194444444445</v>
      </c>
      <c r="E6518">
        <v>73</v>
      </c>
      <c r="F6518" t="s">
        <v>16</v>
      </c>
      <c r="G6518">
        <v>1714</v>
      </c>
      <c r="H6518" t="s">
        <v>27</v>
      </c>
      <c r="I6518" t="s">
        <v>24</v>
      </c>
      <c r="J6518">
        <v>9.3000000000000007</v>
      </c>
      <c r="K6518">
        <v>10</v>
      </c>
      <c r="L6518">
        <v>0</v>
      </c>
      <c r="M6518">
        <v>0</v>
      </c>
      <c r="N6518" t="str">
        <f t="shared" si="202"/>
        <v>No Weather Impact</v>
      </c>
      <c r="O6518" t="str">
        <f t="shared" si="203"/>
        <v>Not Cancelled</v>
      </c>
      <c r="P6518" t="str">
        <f>TEXT(Table1[[#This Row],[Departure_Time]],"mmm yyyy")</f>
        <v>Dec 2024</v>
      </c>
    </row>
    <row r="6519" spans="1:16" x14ac:dyDescent="0.25">
      <c r="A6519" t="s">
        <v>1711</v>
      </c>
      <c r="B6519" t="s">
        <v>26</v>
      </c>
      <c r="C6519" t="s">
        <v>26</v>
      </c>
      <c r="D6519" s="5">
        <v>45103.14166666667</v>
      </c>
      <c r="E6519">
        <v>181</v>
      </c>
      <c r="F6519" t="s">
        <v>16</v>
      </c>
      <c r="G6519">
        <v>867</v>
      </c>
      <c r="H6519" t="s">
        <v>18</v>
      </c>
      <c r="I6519" t="s">
        <v>24</v>
      </c>
      <c r="J6519">
        <v>8.1</v>
      </c>
      <c r="K6519">
        <v>14</v>
      </c>
      <c r="L6519">
        <v>0</v>
      </c>
      <c r="M6519">
        <v>0</v>
      </c>
      <c r="N6519" t="str">
        <f t="shared" si="202"/>
        <v>No Weather Impact</v>
      </c>
      <c r="O6519" t="str">
        <f t="shared" si="203"/>
        <v>Not Cancelled</v>
      </c>
      <c r="P6519" t="str">
        <f>TEXT(Table1[[#This Row],[Departure_Time]],"mmm yyyy")</f>
        <v>Jun 2023</v>
      </c>
    </row>
    <row r="6520" spans="1:16" x14ac:dyDescent="0.25">
      <c r="A6520" t="s">
        <v>1463</v>
      </c>
      <c r="B6520" t="s">
        <v>23</v>
      </c>
      <c r="C6520" t="s">
        <v>36</v>
      </c>
      <c r="D6520" s="5">
        <v>45763.553472222222</v>
      </c>
      <c r="E6520">
        <v>124</v>
      </c>
      <c r="F6520" t="s">
        <v>16</v>
      </c>
      <c r="G6520">
        <v>568</v>
      </c>
      <c r="H6520" t="s">
        <v>21</v>
      </c>
      <c r="I6520" t="s">
        <v>24</v>
      </c>
      <c r="J6520">
        <v>6.6</v>
      </c>
      <c r="K6520">
        <v>13</v>
      </c>
      <c r="L6520">
        <v>0</v>
      </c>
      <c r="M6520">
        <v>0</v>
      </c>
      <c r="N6520" t="str">
        <f t="shared" si="202"/>
        <v>No Weather Impact</v>
      </c>
      <c r="O6520" t="str">
        <f t="shared" si="203"/>
        <v>Not Cancelled</v>
      </c>
      <c r="P6520" t="str">
        <f>TEXT(Table1[[#This Row],[Departure_Time]],"mmm yyyy")</f>
        <v>Apr 2025</v>
      </c>
    </row>
    <row r="6521" spans="1:16" x14ac:dyDescent="0.25">
      <c r="A6521" t="s">
        <v>33</v>
      </c>
      <c r="B6521" t="s">
        <v>14</v>
      </c>
      <c r="C6521" t="s">
        <v>36</v>
      </c>
      <c r="D6521" s="5">
        <v>45310.362500000003</v>
      </c>
      <c r="E6521">
        <v>389</v>
      </c>
      <c r="F6521" t="s">
        <v>16</v>
      </c>
      <c r="G6521">
        <v>1486</v>
      </c>
      <c r="H6521" t="s">
        <v>27</v>
      </c>
      <c r="I6521" t="s">
        <v>39</v>
      </c>
      <c r="J6521">
        <v>6.3</v>
      </c>
      <c r="K6521">
        <v>15</v>
      </c>
      <c r="L6521">
        <v>0</v>
      </c>
      <c r="M6521">
        <v>0</v>
      </c>
      <c r="N6521" t="str">
        <f t="shared" si="202"/>
        <v>No Weather Impact</v>
      </c>
      <c r="O6521" t="str">
        <f t="shared" si="203"/>
        <v>Not Cancelled</v>
      </c>
      <c r="P6521" t="str">
        <f>TEXT(Table1[[#This Row],[Departure_Time]],"mmm yyyy")</f>
        <v>Jan 2024</v>
      </c>
    </row>
    <row r="6522" spans="1:16" x14ac:dyDescent="0.25">
      <c r="A6522" t="s">
        <v>943</v>
      </c>
      <c r="B6522" t="s">
        <v>14</v>
      </c>
      <c r="C6522" t="s">
        <v>31</v>
      </c>
      <c r="D6522" s="5">
        <v>45397.718055555553</v>
      </c>
      <c r="E6522">
        <v>124</v>
      </c>
      <c r="F6522" t="s">
        <v>16</v>
      </c>
      <c r="G6522">
        <v>1850</v>
      </c>
      <c r="H6522" t="s">
        <v>18</v>
      </c>
      <c r="I6522" t="s">
        <v>18</v>
      </c>
      <c r="J6522">
        <v>6.8</v>
      </c>
      <c r="K6522">
        <v>31</v>
      </c>
      <c r="L6522">
        <v>0</v>
      </c>
      <c r="M6522">
        <v>0</v>
      </c>
      <c r="N6522" t="str">
        <f t="shared" si="202"/>
        <v>No Weather Impact</v>
      </c>
      <c r="O6522" t="str">
        <f t="shared" si="203"/>
        <v>Not Cancelled</v>
      </c>
      <c r="P6522" t="str">
        <f>TEXT(Table1[[#This Row],[Departure_Time]],"mmm yyyy")</f>
        <v>Apr 2024</v>
      </c>
    </row>
    <row r="6523" spans="1:16" x14ac:dyDescent="0.25">
      <c r="A6523" t="s">
        <v>1862</v>
      </c>
      <c r="B6523" t="s">
        <v>31</v>
      </c>
      <c r="C6523" t="s">
        <v>36</v>
      </c>
      <c r="D6523" s="5">
        <v>45127.254166666666</v>
      </c>
      <c r="E6523">
        <v>158</v>
      </c>
      <c r="F6523" t="s">
        <v>16</v>
      </c>
      <c r="G6523">
        <v>891</v>
      </c>
      <c r="H6523" t="s">
        <v>17</v>
      </c>
      <c r="I6523" t="s">
        <v>24</v>
      </c>
      <c r="J6523">
        <v>4.9000000000000004</v>
      </c>
      <c r="K6523">
        <v>25</v>
      </c>
      <c r="L6523">
        <v>0</v>
      </c>
      <c r="M6523">
        <v>0</v>
      </c>
      <c r="N6523" t="str">
        <f t="shared" si="202"/>
        <v>No Weather Impact</v>
      </c>
      <c r="O6523" t="str">
        <f t="shared" si="203"/>
        <v>Not Cancelled</v>
      </c>
      <c r="P6523" t="str">
        <f>TEXT(Table1[[#This Row],[Departure_Time]],"mmm yyyy")</f>
        <v>Jul 2023</v>
      </c>
    </row>
    <row r="6524" spans="1:16" x14ac:dyDescent="0.25">
      <c r="A6524" t="s">
        <v>1957</v>
      </c>
      <c r="B6524" t="s">
        <v>14</v>
      </c>
      <c r="C6524" t="s">
        <v>15</v>
      </c>
      <c r="D6524" s="5">
        <v>45651.134722222225</v>
      </c>
      <c r="E6524">
        <v>119</v>
      </c>
      <c r="F6524" t="s">
        <v>16</v>
      </c>
      <c r="G6524">
        <v>1345</v>
      </c>
      <c r="H6524" t="s">
        <v>21</v>
      </c>
      <c r="I6524" t="s">
        <v>24</v>
      </c>
      <c r="J6524">
        <v>6.9</v>
      </c>
      <c r="K6524">
        <v>2</v>
      </c>
      <c r="L6524">
        <v>0</v>
      </c>
      <c r="M6524">
        <v>0</v>
      </c>
      <c r="N6524" t="str">
        <f t="shared" si="202"/>
        <v>No Weather Impact</v>
      </c>
      <c r="O6524" t="str">
        <f t="shared" si="203"/>
        <v>Not Cancelled</v>
      </c>
      <c r="P6524" t="str">
        <f>TEXT(Table1[[#This Row],[Departure_Time]],"mmm yyyy")</f>
        <v>Dec 2024</v>
      </c>
    </row>
    <row r="6525" spans="1:16" x14ac:dyDescent="0.25">
      <c r="A6525" t="s">
        <v>583</v>
      </c>
      <c r="B6525" t="s">
        <v>36</v>
      </c>
      <c r="C6525" t="s">
        <v>20</v>
      </c>
      <c r="D6525" s="5">
        <v>45073.306250000001</v>
      </c>
      <c r="E6525">
        <v>202</v>
      </c>
      <c r="F6525" t="s">
        <v>16</v>
      </c>
      <c r="G6525">
        <v>1009</v>
      </c>
      <c r="H6525" t="s">
        <v>17</v>
      </c>
      <c r="I6525" t="s">
        <v>39</v>
      </c>
      <c r="J6525">
        <v>4.5999999999999996</v>
      </c>
      <c r="K6525">
        <v>14</v>
      </c>
      <c r="L6525">
        <v>0</v>
      </c>
      <c r="M6525">
        <v>0</v>
      </c>
      <c r="N6525" t="str">
        <f t="shared" si="202"/>
        <v>No Weather Impact</v>
      </c>
      <c r="O6525" t="str">
        <f t="shared" si="203"/>
        <v>Not Cancelled</v>
      </c>
      <c r="P6525" t="str">
        <f>TEXT(Table1[[#This Row],[Departure_Time]],"mmm yyyy")</f>
        <v>May 2023</v>
      </c>
    </row>
    <row r="6526" spans="1:16" x14ac:dyDescent="0.25">
      <c r="A6526" t="s">
        <v>1091</v>
      </c>
      <c r="B6526" t="s">
        <v>26</v>
      </c>
      <c r="C6526" t="s">
        <v>20</v>
      </c>
      <c r="D6526" s="5">
        <v>45252.002083333333</v>
      </c>
      <c r="E6526">
        <v>134</v>
      </c>
      <c r="F6526" t="s">
        <v>16</v>
      </c>
      <c r="G6526">
        <v>1290</v>
      </c>
      <c r="H6526" t="s">
        <v>21</v>
      </c>
      <c r="I6526" t="s">
        <v>130</v>
      </c>
      <c r="J6526">
        <v>8.8000000000000007</v>
      </c>
      <c r="K6526">
        <v>11</v>
      </c>
      <c r="L6526">
        <v>0</v>
      </c>
      <c r="M6526">
        <v>0</v>
      </c>
      <c r="N6526" t="str">
        <f t="shared" si="202"/>
        <v>No Weather Impact</v>
      </c>
      <c r="O6526" t="str">
        <f t="shared" si="203"/>
        <v>Not Cancelled</v>
      </c>
      <c r="P6526" t="str">
        <f>TEXT(Table1[[#This Row],[Departure_Time]],"mmm yyyy")</f>
        <v>Nov 2023</v>
      </c>
    </row>
    <row r="6527" spans="1:16" x14ac:dyDescent="0.25">
      <c r="A6527" t="s">
        <v>207</v>
      </c>
      <c r="B6527" t="s">
        <v>23</v>
      </c>
      <c r="C6527" t="s">
        <v>29</v>
      </c>
      <c r="D6527" s="5">
        <v>45535.059027777781</v>
      </c>
      <c r="E6527">
        <v>171</v>
      </c>
      <c r="F6527" t="s">
        <v>16</v>
      </c>
      <c r="G6527">
        <v>802</v>
      </c>
      <c r="H6527" t="s">
        <v>27</v>
      </c>
      <c r="I6527" t="s">
        <v>24</v>
      </c>
      <c r="J6527">
        <v>7.2</v>
      </c>
      <c r="K6527">
        <v>4</v>
      </c>
      <c r="L6527">
        <v>0</v>
      </c>
      <c r="M6527">
        <v>0</v>
      </c>
      <c r="N6527" t="str">
        <f t="shared" si="202"/>
        <v>No Weather Impact</v>
      </c>
      <c r="O6527" t="str">
        <f t="shared" si="203"/>
        <v>Not Cancelled</v>
      </c>
      <c r="P6527" t="str">
        <f>TEXT(Table1[[#This Row],[Departure_Time]],"mmm yyyy")</f>
        <v>Aug 2024</v>
      </c>
    </row>
    <row r="6528" spans="1:16" x14ac:dyDescent="0.25">
      <c r="A6528" t="s">
        <v>592</v>
      </c>
      <c r="B6528" t="s">
        <v>36</v>
      </c>
      <c r="C6528" t="s">
        <v>23</v>
      </c>
      <c r="D6528" s="5">
        <v>45447.96875</v>
      </c>
      <c r="E6528">
        <v>61</v>
      </c>
      <c r="F6528" t="s">
        <v>16</v>
      </c>
      <c r="G6528">
        <v>536</v>
      </c>
      <c r="H6528" t="s">
        <v>18</v>
      </c>
      <c r="I6528" t="s">
        <v>18</v>
      </c>
      <c r="J6528">
        <v>5.7</v>
      </c>
      <c r="K6528">
        <v>19</v>
      </c>
      <c r="L6528">
        <v>0</v>
      </c>
      <c r="M6528">
        <v>0</v>
      </c>
      <c r="N6528" t="str">
        <f t="shared" si="202"/>
        <v>No Weather Impact</v>
      </c>
      <c r="O6528" t="str">
        <f t="shared" si="203"/>
        <v>Not Cancelled</v>
      </c>
      <c r="P6528" t="str">
        <f>TEXT(Table1[[#This Row],[Departure_Time]],"mmm yyyy")</f>
        <v>Jun 2024</v>
      </c>
    </row>
    <row r="6529" spans="1:16" x14ac:dyDescent="0.25">
      <c r="A6529" t="s">
        <v>1232</v>
      </c>
      <c r="B6529" t="s">
        <v>26</v>
      </c>
      <c r="C6529" t="s">
        <v>26</v>
      </c>
      <c r="D6529" s="5">
        <v>45324.32708333333</v>
      </c>
      <c r="E6529">
        <v>120</v>
      </c>
      <c r="F6529" t="s">
        <v>16</v>
      </c>
      <c r="G6529">
        <v>1402</v>
      </c>
      <c r="H6529" t="s">
        <v>21</v>
      </c>
      <c r="I6529" t="s">
        <v>24</v>
      </c>
      <c r="J6529">
        <v>4.5999999999999996</v>
      </c>
      <c r="K6529">
        <v>1</v>
      </c>
      <c r="L6529">
        <v>0</v>
      </c>
      <c r="M6529">
        <v>0</v>
      </c>
      <c r="N6529" t="str">
        <f t="shared" si="202"/>
        <v>No Weather Impact</v>
      </c>
      <c r="O6529" t="str">
        <f t="shared" si="203"/>
        <v>Not Cancelled</v>
      </c>
      <c r="P6529" t="str">
        <f>TEXT(Table1[[#This Row],[Departure_Time]],"mmm yyyy")</f>
        <v>Feb 2024</v>
      </c>
    </row>
    <row r="6530" spans="1:16" x14ac:dyDescent="0.25">
      <c r="A6530" t="s">
        <v>1505</v>
      </c>
      <c r="B6530" t="s">
        <v>31</v>
      </c>
      <c r="C6530" t="s">
        <v>14</v>
      </c>
      <c r="D6530" s="5">
        <v>45346.956944444442</v>
      </c>
      <c r="E6530">
        <v>227</v>
      </c>
      <c r="F6530" t="s">
        <v>41</v>
      </c>
      <c r="G6530">
        <v>637</v>
      </c>
      <c r="H6530" t="s">
        <v>21</v>
      </c>
      <c r="I6530" t="s">
        <v>18</v>
      </c>
      <c r="J6530">
        <v>7.1</v>
      </c>
      <c r="K6530">
        <v>13</v>
      </c>
      <c r="L6530">
        <v>0</v>
      </c>
      <c r="M6530">
        <v>1</v>
      </c>
      <c r="N6530" t="str">
        <f t="shared" si="202"/>
        <v>Weather Imapct</v>
      </c>
      <c r="O6530" t="str">
        <f t="shared" si="203"/>
        <v>Not Cancelled</v>
      </c>
      <c r="P6530" t="str">
        <f>TEXT(Table1[[#This Row],[Departure_Time]],"mmm yyyy")</f>
        <v>Feb 2024</v>
      </c>
    </row>
    <row r="6531" spans="1:16" x14ac:dyDescent="0.25">
      <c r="A6531" t="s">
        <v>424</v>
      </c>
      <c r="B6531" t="s">
        <v>31</v>
      </c>
      <c r="C6531" t="s">
        <v>36</v>
      </c>
      <c r="D6531" s="5">
        <v>45329.347916666666</v>
      </c>
      <c r="E6531">
        <v>163</v>
      </c>
      <c r="F6531" t="s">
        <v>16</v>
      </c>
      <c r="G6531">
        <v>1007</v>
      </c>
      <c r="H6531" t="s">
        <v>18</v>
      </c>
      <c r="I6531" t="s">
        <v>18</v>
      </c>
      <c r="J6531">
        <v>5</v>
      </c>
      <c r="K6531">
        <v>6</v>
      </c>
      <c r="L6531">
        <v>0</v>
      </c>
      <c r="M6531">
        <v>0</v>
      </c>
      <c r="N6531" t="str">
        <f t="shared" ref="N6531:N6594" si="204">IF(M6531=1, "Weather Imapct", "No Weather Impact")</f>
        <v>No Weather Impact</v>
      </c>
      <c r="O6531" t="str">
        <f t="shared" ref="O6531:O6594" si="205">IF(F6531="Cancelled", "Cancelled", "Not Cancelled")</f>
        <v>Not Cancelled</v>
      </c>
      <c r="P6531" t="str">
        <f>TEXT(Table1[[#This Row],[Departure_Time]],"mmm yyyy")</f>
        <v>Feb 2024</v>
      </c>
    </row>
    <row r="6532" spans="1:16" x14ac:dyDescent="0.25">
      <c r="A6532" t="s">
        <v>1039</v>
      </c>
      <c r="B6532" t="s">
        <v>15</v>
      </c>
      <c r="C6532" t="s">
        <v>23</v>
      </c>
      <c r="D6532" s="5">
        <v>45630.230555555558</v>
      </c>
      <c r="E6532">
        <v>330</v>
      </c>
      <c r="F6532" t="s">
        <v>16</v>
      </c>
      <c r="G6532">
        <v>971</v>
      </c>
      <c r="H6532" t="s">
        <v>18</v>
      </c>
      <c r="I6532" t="s">
        <v>39</v>
      </c>
      <c r="J6532">
        <v>5.9</v>
      </c>
      <c r="K6532">
        <v>4</v>
      </c>
      <c r="L6532">
        <v>0</v>
      </c>
      <c r="M6532">
        <v>0</v>
      </c>
      <c r="N6532" t="str">
        <f t="shared" si="204"/>
        <v>No Weather Impact</v>
      </c>
      <c r="O6532" t="str">
        <f t="shared" si="205"/>
        <v>Not Cancelled</v>
      </c>
      <c r="P6532" t="str">
        <f>TEXT(Table1[[#This Row],[Departure_Time]],"mmm yyyy")</f>
        <v>Dec 2024</v>
      </c>
    </row>
    <row r="6533" spans="1:16" x14ac:dyDescent="0.25">
      <c r="A6533" t="s">
        <v>463</v>
      </c>
      <c r="B6533" t="s">
        <v>36</v>
      </c>
      <c r="C6533" t="s">
        <v>31</v>
      </c>
      <c r="D6533" s="5">
        <v>45437.561111111114</v>
      </c>
      <c r="E6533">
        <v>205</v>
      </c>
      <c r="F6533" t="s">
        <v>16</v>
      </c>
      <c r="G6533">
        <v>576</v>
      </c>
      <c r="H6533" t="s">
        <v>27</v>
      </c>
      <c r="I6533" t="s">
        <v>18</v>
      </c>
      <c r="J6533">
        <v>7.5</v>
      </c>
      <c r="K6533">
        <v>6</v>
      </c>
      <c r="L6533">
        <v>0</v>
      </c>
      <c r="M6533">
        <v>1</v>
      </c>
      <c r="N6533" t="str">
        <f t="shared" si="204"/>
        <v>Weather Imapct</v>
      </c>
      <c r="O6533" t="str">
        <f t="shared" si="205"/>
        <v>Not Cancelled</v>
      </c>
      <c r="P6533" t="str">
        <f>TEXT(Table1[[#This Row],[Departure_Time]],"mmm yyyy")</f>
        <v>May 2024</v>
      </c>
    </row>
    <row r="6534" spans="1:16" x14ac:dyDescent="0.25">
      <c r="A6534" t="s">
        <v>1631</v>
      </c>
      <c r="B6534" t="s">
        <v>29</v>
      </c>
      <c r="C6534" t="s">
        <v>23</v>
      </c>
      <c r="D6534" s="5">
        <v>45394.424305555556</v>
      </c>
      <c r="E6534">
        <v>120</v>
      </c>
      <c r="F6534" t="s">
        <v>41</v>
      </c>
      <c r="G6534">
        <v>1695</v>
      </c>
      <c r="H6534" t="s">
        <v>17</v>
      </c>
      <c r="I6534" t="s">
        <v>39</v>
      </c>
      <c r="J6534">
        <v>6.8</v>
      </c>
      <c r="K6534">
        <v>8</v>
      </c>
      <c r="L6534">
        <v>0</v>
      </c>
      <c r="M6534">
        <v>0</v>
      </c>
      <c r="N6534" t="str">
        <f t="shared" si="204"/>
        <v>No Weather Impact</v>
      </c>
      <c r="O6534" t="str">
        <f t="shared" si="205"/>
        <v>Not Cancelled</v>
      </c>
      <c r="P6534" t="str">
        <f>TEXT(Table1[[#This Row],[Departure_Time]],"mmm yyyy")</f>
        <v>Apr 2024</v>
      </c>
    </row>
    <row r="6535" spans="1:16" x14ac:dyDescent="0.25">
      <c r="A6535" t="s">
        <v>796</v>
      </c>
      <c r="B6535" t="s">
        <v>15</v>
      </c>
      <c r="C6535" t="s">
        <v>29</v>
      </c>
      <c r="D6535" s="5">
        <v>45354.614583333336</v>
      </c>
      <c r="E6535">
        <v>221</v>
      </c>
      <c r="F6535" t="s">
        <v>16</v>
      </c>
      <c r="G6535">
        <v>318</v>
      </c>
      <c r="H6535" t="s">
        <v>18</v>
      </c>
      <c r="I6535" t="s">
        <v>24</v>
      </c>
      <c r="J6535">
        <v>7.6</v>
      </c>
      <c r="K6535">
        <v>6</v>
      </c>
      <c r="L6535">
        <v>0</v>
      </c>
      <c r="M6535">
        <v>0</v>
      </c>
      <c r="N6535" t="str">
        <f t="shared" si="204"/>
        <v>No Weather Impact</v>
      </c>
      <c r="O6535" t="str">
        <f t="shared" si="205"/>
        <v>Not Cancelled</v>
      </c>
      <c r="P6535" t="str">
        <f>TEXT(Table1[[#This Row],[Departure_Time]],"mmm yyyy")</f>
        <v>Mar 2024</v>
      </c>
    </row>
    <row r="6536" spans="1:16" x14ac:dyDescent="0.25">
      <c r="A6536" t="s">
        <v>1577</v>
      </c>
      <c r="B6536" t="s">
        <v>26</v>
      </c>
      <c r="C6536" t="s">
        <v>23</v>
      </c>
      <c r="D6536" s="5">
        <v>45293.719444444447</v>
      </c>
      <c r="E6536">
        <v>104</v>
      </c>
      <c r="F6536" t="s">
        <v>16</v>
      </c>
      <c r="G6536">
        <v>1472</v>
      </c>
      <c r="H6536" t="s">
        <v>18</v>
      </c>
      <c r="I6536" t="s">
        <v>24</v>
      </c>
      <c r="J6536">
        <v>5</v>
      </c>
      <c r="K6536">
        <v>4</v>
      </c>
      <c r="L6536">
        <v>0</v>
      </c>
      <c r="M6536">
        <v>0</v>
      </c>
      <c r="N6536" t="str">
        <f t="shared" si="204"/>
        <v>No Weather Impact</v>
      </c>
      <c r="O6536" t="str">
        <f t="shared" si="205"/>
        <v>Not Cancelled</v>
      </c>
      <c r="P6536" t="str">
        <f>TEXT(Table1[[#This Row],[Departure_Time]],"mmm yyyy")</f>
        <v>Jan 2024</v>
      </c>
    </row>
    <row r="6537" spans="1:16" x14ac:dyDescent="0.25">
      <c r="A6537" t="s">
        <v>540</v>
      </c>
      <c r="B6537" t="s">
        <v>14</v>
      </c>
      <c r="C6537" t="s">
        <v>29</v>
      </c>
      <c r="D6537" s="5">
        <v>45669.635416666664</v>
      </c>
      <c r="E6537">
        <v>42</v>
      </c>
      <c r="F6537" t="s">
        <v>16</v>
      </c>
      <c r="G6537">
        <v>1046</v>
      </c>
      <c r="H6537" t="s">
        <v>18</v>
      </c>
      <c r="I6537" t="s">
        <v>39</v>
      </c>
      <c r="J6537">
        <v>6.7</v>
      </c>
      <c r="K6537">
        <v>5</v>
      </c>
      <c r="L6537">
        <v>0</v>
      </c>
      <c r="M6537">
        <v>0</v>
      </c>
      <c r="N6537" t="str">
        <f t="shared" si="204"/>
        <v>No Weather Impact</v>
      </c>
      <c r="O6537" t="str">
        <f t="shared" si="205"/>
        <v>Not Cancelled</v>
      </c>
      <c r="P6537" t="str">
        <f>TEXT(Table1[[#This Row],[Departure_Time]],"mmm yyyy")</f>
        <v>Jan 2025</v>
      </c>
    </row>
    <row r="6538" spans="1:16" x14ac:dyDescent="0.25">
      <c r="A6538" t="s">
        <v>1186</v>
      </c>
      <c r="B6538" t="s">
        <v>23</v>
      </c>
      <c r="C6538" t="s">
        <v>29</v>
      </c>
      <c r="D6538" s="5">
        <v>45460.37777777778</v>
      </c>
      <c r="E6538">
        <v>245</v>
      </c>
      <c r="F6538" t="s">
        <v>16</v>
      </c>
      <c r="G6538">
        <v>1210</v>
      </c>
      <c r="H6538" t="s">
        <v>18</v>
      </c>
      <c r="I6538" t="s">
        <v>24</v>
      </c>
      <c r="J6538">
        <v>8.3000000000000007</v>
      </c>
      <c r="K6538">
        <v>10</v>
      </c>
      <c r="L6538">
        <v>0</v>
      </c>
      <c r="M6538">
        <v>0</v>
      </c>
      <c r="N6538" t="str">
        <f t="shared" si="204"/>
        <v>No Weather Impact</v>
      </c>
      <c r="O6538" t="str">
        <f t="shared" si="205"/>
        <v>Not Cancelled</v>
      </c>
      <c r="P6538" t="str">
        <f>TEXT(Table1[[#This Row],[Departure_Time]],"mmm yyyy")</f>
        <v>Jun 2024</v>
      </c>
    </row>
    <row r="6539" spans="1:16" x14ac:dyDescent="0.25">
      <c r="A6539" t="s">
        <v>303</v>
      </c>
      <c r="B6539" t="s">
        <v>36</v>
      </c>
      <c r="C6539" t="s">
        <v>31</v>
      </c>
      <c r="D6539" s="5">
        <v>45225.820833333331</v>
      </c>
      <c r="E6539">
        <v>172</v>
      </c>
      <c r="F6539" t="s">
        <v>16</v>
      </c>
      <c r="G6539">
        <v>1562</v>
      </c>
      <c r="H6539" t="s">
        <v>27</v>
      </c>
      <c r="I6539" t="s">
        <v>24</v>
      </c>
      <c r="J6539">
        <v>9.8000000000000007</v>
      </c>
      <c r="K6539">
        <v>8</v>
      </c>
      <c r="L6539">
        <v>0</v>
      </c>
      <c r="M6539">
        <v>0</v>
      </c>
      <c r="N6539" t="str">
        <f t="shared" si="204"/>
        <v>No Weather Impact</v>
      </c>
      <c r="O6539" t="str">
        <f t="shared" si="205"/>
        <v>Not Cancelled</v>
      </c>
      <c r="P6539" t="str">
        <f>TEXT(Table1[[#This Row],[Departure_Time]],"mmm yyyy")</f>
        <v>Oct 2023</v>
      </c>
    </row>
    <row r="6540" spans="1:16" x14ac:dyDescent="0.25">
      <c r="A6540" t="s">
        <v>444</v>
      </c>
      <c r="B6540" t="s">
        <v>26</v>
      </c>
      <c r="C6540" t="s">
        <v>29</v>
      </c>
      <c r="D6540" s="5">
        <v>45173.145833333336</v>
      </c>
      <c r="E6540">
        <v>241</v>
      </c>
      <c r="F6540" t="s">
        <v>16</v>
      </c>
      <c r="G6540">
        <v>1241</v>
      </c>
      <c r="H6540" t="s">
        <v>27</v>
      </c>
      <c r="I6540" t="s">
        <v>39</v>
      </c>
      <c r="J6540">
        <v>7.6</v>
      </c>
      <c r="K6540">
        <v>7</v>
      </c>
      <c r="L6540">
        <v>1</v>
      </c>
      <c r="M6540">
        <v>0</v>
      </c>
      <c r="N6540" t="str">
        <f t="shared" si="204"/>
        <v>No Weather Impact</v>
      </c>
      <c r="O6540" t="str">
        <f t="shared" si="205"/>
        <v>Not Cancelled</v>
      </c>
      <c r="P6540" t="str">
        <f>TEXT(Table1[[#This Row],[Departure_Time]],"mmm yyyy")</f>
        <v>Sep 2023</v>
      </c>
    </row>
    <row r="6541" spans="1:16" x14ac:dyDescent="0.25">
      <c r="A6541" t="s">
        <v>681</v>
      </c>
      <c r="B6541" t="s">
        <v>20</v>
      </c>
      <c r="C6541" t="s">
        <v>36</v>
      </c>
      <c r="D6541" s="5">
        <v>45508.54791666667</v>
      </c>
      <c r="E6541">
        <v>130</v>
      </c>
      <c r="F6541" t="s">
        <v>16</v>
      </c>
      <c r="G6541">
        <v>1221</v>
      </c>
      <c r="H6541" t="s">
        <v>17</v>
      </c>
      <c r="I6541" t="s">
        <v>24</v>
      </c>
      <c r="J6541">
        <v>5.6</v>
      </c>
      <c r="K6541">
        <v>13</v>
      </c>
      <c r="L6541">
        <v>0</v>
      </c>
      <c r="M6541">
        <v>0</v>
      </c>
      <c r="N6541" t="str">
        <f t="shared" si="204"/>
        <v>No Weather Impact</v>
      </c>
      <c r="O6541" t="str">
        <f t="shared" si="205"/>
        <v>Not Cancelled</v>
      </c>
      <c r="P6541" t="str">
        <f>TEXT(Table1[[#This Row],[Departure_Time]],"mmm yyyy")</f>
        <v>Aug 2024</v>
      </c>
    </row>
    <row r="6542" spans="1:16" x14ac:dyDescent="0.25">
      <c r="A6542" t="s">
        <v>681</v>
      </c>
      <c r="B6542" t="s">
        <v>36</v>
      </c>
      <c r="C6542" t="s">
        <v>36</v>
      </c>
      <c r="D6542" s="5">
        <v>45459.696527777778</v>
      </c>
      <c r="E6542">
        <v>168</v>
      </c>
      <c r="F6542" t="s">
        <v>41</v>
      </c>
      <c r="G6542">
        <v>1058</v>
      </c>
      <c r="H6542" t="s">
        <v>18</v>
      </c>
      <c r="I6542" t="s">
        <v>24</v>
      </c>
      <c r="J6542">
        <v>4.2</v>
      </c>
      <c r="K6542">
        <v>21</v>
      </c>
      <c r="L6542">
        <v>0</v>
      </c>
      <c r="M6542">
        <v>0</v>
      </c>
      <c r="N6542" t="str">
        <f t="shared" si="204"/>
        <v>No Weather Impact</v>
      </c>
      <c r="O6542" t="str">
        <f t="shared" si="205"/>
        <v>Not Cancelled</v>
      </c>
      <c r="P6542" t="str">
        <f>TEXT(Table1[[#This Row],[Departure_Time]],"mmm yyyy")</f>
        <v>Jun 2024</v>
      </c>
    </row>
    <row r="6543" spans="1:16" x14ac:dyDescent="0.25">
      <c r="A6543" t="s">
        <v>1537</v>
      </c>
      <c r="B6543" t="s">
        <v>14</v>
      </c>
      <c r="C6543" t="s">
        <v>14</v>
      </c>
      <c r="D6543" s="5">
        <v>45686.226388888892</v>
      </c>
      <c r="E6543">
        <v>150</v>
      </c>
      <c r="F6543" t="s">
        <v>52</v>
      </c>
      <c r="G6543">
        <v>1158</v>
      </c>
      <c r="H6543" t="s">
        <v>17</v>
      </c>
      <c r="I6543" t="s">
        <v>24</v>
      </c>
      <c r="J6543">
        <v>6.9</v>
      </c>
      <c r="K6543">
        <v>13</v>
      </c>
      <c r="L6543">
        <v>0</v>
      </c>
      <c r="M6543">
        <v>0</v>
      </c>
      <c r="N6543" t="str">
        <f t="shared" si="204"/>
        <v>No Weather Impact</v>
      </c>
      <c r="O6543" t="str">
        <f t="shared" si="205"/>
        <v>Cancelled</v>
      </c>
      <c r="P6543" t="str">
        <f>TEXT(Table1[[#This Row],[Departure_Time]],"mmm yyyy")</f>
        <v>Jan 2025</v>
      </c>
    </row>
    <row r="6544" spans="1:16" x14ac:dyDescent="0.25">
      <c r="A6544" t="s">
        <v>600</v>
      </c>
      <c r="B6544" t="s">
        <v>20</v>
      </c>
      <c r="C6544" t="s">
        <v>14</v>
      </c>
      <c r="D6544" s="5">
        <v>45138.166666666664</v>
      </c>
      <c r="E6544">
        <v>235</v>
      </c>
      <c r="F6544" t="s">
        <v>16</v>
      </c>
      <c r="G6544">
        <v>1131</v>
      </c>
      <c r="H6544" t="s">
        <v>18</v>
      </c>
      <c r="I6544" t="s">
        <v>39</v>
      </c>
      <c r="J6544">
        <v>7.4</v>
      </c>
      <c r="K6544">
        <v>24</v>
      </c>
      <c r="L6544">
        <v>0</v>
      </c>
      <c r="M6544">
        <v>0</v>
      </c>
      <c r="N6544" t="str">
        <f t="shared" si="204"/>
        <v>No Weather Impact</v>
      </c>
      <c r="O6544" t="str">
        <f t="shared" si="205"/>
        <v>Not Cancelled</v>
      </c>
      <c r="P6544" t="str">
        <f>TEXT(Table1[[#This Row],[Departure_Time]],"mmm yyyy")</f>
        <v>Jul 2023</v>
      </c>
    </row>
    <row r="6545" spans="1:16" x14ac:dyDescent="0.25">
      <c r="A6545" t="s">
        <v>1961</v>
      </c>
      <c r="B6545" t="s">
        <v>31</v>
      </c>
      <c r="C6545" t="s">
        <v>31</v>
      </c>
      <c r="D6545" s="5">
        <v>45668.4375</v>
      </c>
      <c r="E6545">
        <v>223</v>
      </c>
      <c r="F6545" t="s">
        <v>16</v>
      </c>
      <c r="G6545">
        <v>1139</v>
      </c>
      <c r="H6545" t="s">
        <v>18</v>
      </c>
      <c r="I6545" t="s">
        <v>39</v>
      </c>
      <c r="J6545">
        <v>7.2</v>
      </c>
      <c r="K6545">
        <v>5</v>
      </c>
      <c r="L6545">
        <v>0</v>
      </c>
      <c r="M6545">
        <v>1</v>
      </c>
      <c r="N6545" t="str">
        <f t="shared" si="204"/>
        <v>Weather Imapct</v>
      </c>
      <c r="O6545" t="str">
        <f t="shared" si="205"/>
        <v>Not Cancelled</v>
      </c>
      <c r="P6545" t="str">
        <f>TEXT(Table1[[#This Row],[Departure_Time]],"mmm yyyy")</f>
        <v>Jan 2025</v>
      </c>
    </row>
    <row r="6546" spans="1:16" x14ac:dyDescent="0.25">
      <c r="A6546" t="s">
        <v>1482</v>
      </c>
      <c r="B6546" t="s">
        <v>31</v>
      </c>
      <c r="C6546" t="s">
        <v>15</v>
      </c>
      <c r="D6546" s="5">
        <v>45209.001388888886</v>
      </c>
      <c r="E6546">
        <v>137</v>
      </c>
      <c r="F6546" t="s">
        <v>16</v>
      </c>
      <c r="G6546">
        <v>1046</v>
      </c>
      <c r="H6546" t="s">
        <v>21</v>
      </c>
      <c r="I6546" t="s">
        <v>24</v>
      </c>
      <c r="J6546">
        <v>10</v>
      </c>
      <c r="K6546">
        <v>13</v>
      </c>
      <c r="L6546">
        <v>1</v>
      </c>
      <c r="M6546">
        <v>0</v>
      </c>
      <c r="N6546" t="str">
        <f t="shared" si="204"/>
        <v>No Weather Impact</v>
      </c>
      <c r="O6546" t="str">
        <f t="shared" si="205"/>
        <v>Not Cancelled</v>
      </c>
      <c r="P6546" t="str">
        <f>TEXT(Table1[[#This Row],[Departure_Time]],"mmm yyyy")</f>
        <v>Oct 2023</v>
      </c>
    </row>
    <row r="6547" spans="1:16" x14ac:dyDescent="0.25">
      <c r="A6547" t="s">
        <v>1875</v>
      </c>
      <c r="B6547" t="s">
        <v>14</v>
      </c>
      <c r="C6547" t="s">
        <v>14</v>
      </c>
      <c r="D6547" s="5">
        <v>45226.181250000001</v>
      </c>
      <c r="E6547">
        <v>162</v>
      </c>
      <c r="F6547" t="s">
        <v>16</v>
      </c>
      <c r="G6547">
        <v>1086</v>
      </c>
      <c r="H6547" t="s">
        <v>17</v>
      </c>
      <c r="I6547" t="s">
        <v>39</v>
      </c>
      <c r="J6547">
        <v>5.4</v>
      </c>
      <c r="K6547">
        <v>4</v>
      </c>
      <c r="L6547">
        <v>0</v>
      </c>
      <c r="M6547">
        <v>0</v>
      </c>
      <c r="N6547" t="str">
        <f t="shared" si="204"/>
        <v>No Weather Impact</v>
      </c>
      <c r="O6547" t="str">
        <f t="shared" si="205"/>
        <v>Not Cancelled</v>
      </c>
      <c r="P6547" t="str">
        <f>TEXT(Table1[[#This Row],[Departure_Time]],"mmm yyyy")</f>
        <v>Oct 2023</v>
      </c>
    </row>
    <row r="6548" spans="1:16" x14ac:dyDescent="0.25">
      <c r="A6548" t="s">
        <v>524</v>
      </c>
      <c r="B6548" t="s">
        <v>26</v>
      </c>
      <c r="C6548" t="s">
        <v>14</v>
      </c>
      <c r="D6548" s="5">
        <v>45223.243750000001</v>
      </c>
      <c r="E6548">
        <v>241</v>
      </c>
      <c r="F6548" t="s">
        <v>16</v>
      </c>
      <c r="G6548">
        <v>1515</v>
      </c>
      <c r="H6548" t="s">
        <v>21</v>
      </c>
      <c r="I6548" t="s">
        <v>24</v>
      </c>
      <c r="J6548">
        <v>7.8</v>
      </c>
      <c r="K6548">
        <v>3</v>
      </c>
      <c r="L6548">
        <v>0</v>
      </c>
      <c r="M6548">
        <v>0</v>
      </c>
      <c r="N6548" t="str">
        <f t="shared" si="204"/>
        <v>No Weather Impact</v>
      </c>
      <c r="O6548" t="str">
        <f t="shared" si="205"/>
        <v>Not Cancelled</v>
      </c>
      <c r="P6548" t="str">
        <f>TEXT(Table1[[#This Row],[Departure_Time]],"mmm yyyy")</f>
        <v>Oct 2023</v>
      </c>
    </row>
    <row r="6549" spans="1:16" x14ac:dyDescent="0.25">
      <c r="A6549" t="s">
        <v>1900</v>
      </c>
      <c r="B6549" t="s">
        <v>26</v>
      </c>
      <c r="C6549" t="s">
        <v>31</v>
      </c>
      <c r="D6549" s="5">
        <v>45484.231944444444</v>
      </c>
      <c r="E6549">
        <v>153</v>
      </c>
      <c r="F6549" t="s">
        <v>16</v>
      </c>
      <c r="G6549">
        <v>865</v>
      </c>
      <c r="H6549" t="s">
        <v>18</v>
      </c>
      <c r="I6549" t="s">
        <v>24</v>
      </c>
      <c r="J6549">
        <v>6.3</v>
      </c>
      <c r="K6549">
        <v>4</v>
      </c>
      <c r="L6549">
        <v>0</v>
      </c>
      <c r="M6549">
        <v>0</v>
      </c>
      <c r="N6549" t="str">
        <f t="shared" si="204"/>
        <v>No Weather Impact</v>
      </c>
      <c r="O6549" t="str">
        <f t="shared" si="205"/>
        <v>Not Cancelled</v>
      </c>
      <c r="P6549" t="str">
        <f>TEXT(Table1[[#This Row],[Departure_Time]],"mmm yyyy")</f>
        <v>Jul 2024</v>
      </c>
    </row>
    <row r="6550" spans="1:16" x14ac:dyDescent="0.25">
      <c r="A6550" t="s">
        <v>614</v>
      </c>
      <c r="B6550" t="s">
        <v>29</v>
      </c>
      <c r="C6550" t="s">
        <v>23</v>
      </c>
      <c r="D6550" s="5">
        <v>45624.679166666669</v>
      </c>
      <c r="E6550">
        <v>170</v>
      </c>
      <c r="F6550" t="s">
        <v>16</v>
      </c>
      <c r="G6550">
        <v>1612</v>
      </c>
      <c r="H6550" t="s">
        <v>18</v>
      </c>
      <c r="I6550" t="s">
        <v>39</v>
      </c>
      <c r="J6550">
        <v>8.4</v>
      </c>
      <c r="K6550">
        <v>12</v>
      </c>
      <c r="L6550">
        <v>0</v>
      </c>
      <c r="M6550">
        <v>0</v>
      </c>
      <c r="N6550" t="str">
        <f t="shared" si="204"/>
        <v>No Weather Impact</v>
      </c>
      <c r="O6550" t="str">
        <f t="shared" si="205"/>
        <v>Not Cancelled</v>
      </c>
      <c r="P6550" t="str">
        <f>TEXT(Table1[[#This Row],[Departure_Time]],"mmm yyyy")</f>
        <v>Nov 2024</v>
      </c>
    </row>
    <row r="6551" spans="1:16" x14ac:dyDescent="0.25">
      <c r="A6551" t="s">
        <v>342</v>
      </c>
      <c r="B6551" t="s">
        <v>14</v>
      </c>
      <c r="C6551" t="s">
        <v>15</v>
      </c>
      <c r="D6551" s="5">
        <v>45689.479166666664</v>
      </c>
      <c r="E6551">
        <v>202</v>
      </c>
      <c r="F6551" t="s">
        <v>16</v>
      </c>
      <c r="G6551">
        <v>1603</v>
      </c>
      <c r="H6551" t="s">
        <v>18</v>
      </c>
      <c r="I6551" t="s">
        <v>24</v>
      </c>
      <c r="J6551">
        <v>7.5</v>
      </c>
      <c r="K6551">
        <v>0</v>
      </c>
      <c r="L6551">
        <v>0</v>
      </c>
      <c r="M6551">
        <v>0</v>
      </c>
      <c r="N6551" t="str">
        <f t="shared" si="204"/>
        <v>No Weather Impact</v>
      </c>
      <c r="O6551" t="str">
        <f t="shared" si="205"/>
        <v>Not Cancelled</v>
      </c>
      <c r="P6551" t="str">
        <f>TEXT(Table1[[#This Row],[Departure_Time]],"mmm yyyy")</f>
        <v>Feb 2025</v>
      </c>
    </row>
    <row r="6552" spans="1:16" x14ac:dyDescent="0.25">
      <c r="A6552" t="s">
        <v>1134</v>
      </c>
      <c r="B6552" t="s">
        <v>14</v>
      </c>
      <c r="C6552" t="s">
        <v>26</v>
      </c>
      <c r="D6552" s="5">
        <v>45597.531944444447</v>
      </c>
      <c r="E6552">
        <v>192</v>
      </c>
      <c r="F6552" t="s">
        <v>41</v>
      </c>
      <c r="G6552">
        <v>962</v>
      </c>
      <c r="H6552" t="s">
        <v>17</v>
      </c>
      <c r="I6552" t="s">
        <v>24</v>
      </c>
      <c r="J6552">
        <v>6.9</v>
      </c>
      <c r="K6552">
        <v>0</v>
      </c>
      <c r="L6552">
        <v>0</v>
      </c>
      <c r="M6552">
        <v>1</v>
      </c>
      <c r="N6552" t="str">
        <f t="shared" si="204"/>
        <v>Weather Imapct</v>
      </c>
      <c r="O6552" t="str">
        <f t="shared" si="205"/>
        <v>Not Cancelled</v>
      </c>
      <c r="P6552" t="str">
        <f>TEXT(Table1[[#This Row],[Departure_Time]],"mmm yyyy")</f>
        <v>Nov 2024</v>
      </c>
    </row>
    <row r="6553" spans="1:16" x14ac:dyDescent="0.25">
      <c r="A6553" t="s">
        <v>862</v>
      </c>
      <c r="B6553" t="s">
        <v>29</v>
      </c>
      <c r="C6553" t="s">
        <v>36</v>
      </c>
      <c r="D6553" s="5">
        <v>45319.39166666667</v>
      </c>
      <c r="E6553">
        <v>188</v>
      </c>
      <c r="F6553" t="s">
        <v>16</v>
      </c>
      <c r="G6553">
        <v>1434</v>
      </c>
      <c r="H6553" t="s">
        <v>21</v>
      </c>
      <c r="I6553" t="s">
        <v>24</v>
      </c>
      <c r="J6553">
        <v>6.6</v>
      </c>
      <c r="K6553">
        <v>2</v>
      </c>
      <c r="L6553">
        <v>0</v>
      </c>
      <c r="M6553">
        <v>0</v>
      </c>
      <c r="N6553" t="str">
        <f t="shared" si="204"/>
        <v>No Weather Impact</v>
      </c>
      <c r="O6553" t="str">
        <f t="shared" si="205"/>
        <v>Not Cancelled</v>
      </c>
      <c r="P6553" t="str">
        <f>TEXT(Table1[[#This Row],[Departure_Time]],"mmm yyyy")</f>
        <v>Jan 2024</v>
      </c>
    </row>
    <row r="6554" spans="1:16" x14ac:dyDescent="0.25">
      <c r="A6554" t="s">
        <v>1698</v>
      </c>
      <c r="B6554" t="s">
        <v>14</v>
      </c>
      <c r="C6554" t="s">
        <v>20</v>
      </c>
      <c r="D6554" s="5">
        <v>45379.352777777778</v>
      </c>
      <c r="E6554">
        <v>142</v>
      </c>
      <c r="F6554" t="s">
        <v>16</v>
      </c>
      <c r="G6554">
        <v>1334</v>
      </c>
      <c r="H6554" t="s">
        <v>21</v>
      </c>
      <c r="I6554" t="s">
        <v>24</v>
      </c>
      <c r="J6554">
        <v>6.6</v>
      </c>
      <c r="K6554">
        <v>12</v>
      </c>
      <c r="L6554">
        <v>0</v>
      </c>
      <c r="M6554">
        <v>0</v>
      </c>
      <c r="N6554" t="str">
        <f t="shared" si="204"/>
        <v>No Weather Impact</v>
      </c>
      <c r="O6554" t="str">
        <f t="shared" si="205"/>
        <v>Not Cancelled</v>
      </c>
      <c r="P6554" t="str">
        <f>TEXT(Table1[[#This Row],[Departure_Time]],"mmm yyyy")</f>
        <v>Mar 2024</v>
      </c>
    </row>
    <row r="6555" spans="1:16" x14ac:dyDescent="0.25">
      <c r="A6555" t="s">
        <v>82</v>
      </c>
      <c r="B6555" t="s">
        <v>23</v>
      </c>
      <c r="C6555" t="s">
        <v>23</v>
      </c>
      <c r="D6555" s="5">
        <v>45518.933333333334</v>
      </c>
      <c r="E6555">
        <v>62</v>
      </c>
      <c r="F6555" t="s">
        <v>16</v>
      </c>
      <c r="G6555">
        <v>1873</v>
      </c>
      <c r="H6555" t="s">
        <v>27</v>
      </c>
      <c r="I6555" t="s">
        <v>18</v>
      </c>
      <c r="J6555">
        <v>6.9</v>
      </c>
      <c r="K6555">
        <v>18</v>
      </c>
      <c r="L6555">
        <v>0</v>
      </c>
      <c r="M6555">
        <v>0</v>
      </c>
      <c r="N6555" t="str">
        <f t="shared" si="204"/>
        <v>No Weather Impact</v>
      </c>
      <c r="O6555" t="str">
        <f t="shared" si="205"/>
        <v>Not Cancelled</v>
      </c>
      <c r="P6555" t="str">
        <f>TEXT(Table1[[#This Row],[Departure_Time]],"mmm yyyy")</f>
        <v>Aug 2024</v>
      </c>
    </row>
    <row r="6556" spans="1:16" x14ac:dyDescent="0.25">
      <c r="A6556" t="s">
        <v>301</v>
      </c>
      <c r="B6556" t="s">
        <v>14</v>
      </c>
      <c r="C6556" t="s">
        <v>26</v>
      </c>
      <c r="D6556" s="5">
        <v>45314.015972222223</v>
      </c>
      <c r="E6556">
        <v>250</v>
      </c>
      <c r="F6556" t="s">
        <v>16</v>
      </c>
      <c r="G6556">
        <v>1765</v>
      </c>
      <c r="H6556" t="s">
        <v>17</v>
      </c>
      <c r="I6556" t="s">
        <v>18</v>
      </c>
      <c r="J6556">
        <v>4.5999999999999996</v>
      </c>
      <c r="K6556">
        <v>2</v>
      </c>
      <c r="L6556">
        <v>0</v>
      </c>
      <c r="M6556">
        <v>0</v>
      </c>
      <c r="N6556" t="str">
        <f t="shared" si="204"/>
        <v>No Weather Impact</v>
      </c>
      <c r="O6556" t="str">
        <f t="shared" si="205"/>
        <v>Not Cancelled</v>
      </c>
      <c r="P6556" t="str">
        <f>TEXT(Table1[[#This Row],[Departure_Time]],"mmm yyyy")</f>
        <v>Jan 2024</v>
      </c>
    </row>
    <row r="6557" spans="1:16" x14ac:dyDescent="0.25">
      <c r="A6557" t="s">
        <v>1043</v>
      </c>
      <c r="B6557" t="s">
        <v>14</v>
      </c>
      <c r="C6557" t="s">
        <v>29</v>
      </c>
      <c r="D6557" s="5">
        <v>45624.651388888888</v>
      </c>
      <c r="E6557">
        <v>234</v>
      </c>
      <c r="F6557" t="s">
        <v>52</v>
      </c>
      <c r="G6557">
        <v>1315</v>
      </c>
      <c r="H6557" t="s">
        <v>18</v>
      </c>
      <c r="I6557" t="s">
        <v>130</v>
      </c>
      <c r="J6557">
        <v>6.2</v>
      </c>
      <c r="K6557">
        <v>10</v>
      </c>
      <c r="L6557">
        <v>0</v>
      </c>
      <c r="M6557">
        <v>0</v>
      </c>
      <c r="N6557" t="str">
        <f t="shared" si="204"/>
        <v>No Weather Impact</v>
      </c>
      <c r="O6557" t="str">
        <f t="shared" si="205"/>
        <v>Cancelled</v>
      </c>
      <c r="P6557" t="str">
        <f>TEXT(Table1[[#This Row],[Departure_Time]],"mmm yyyy")</f>
        <v>Nov 2024</v>
      </c>
    </row>
    <row r="6558" spans="1:16" x14ac:dyDescent="0.25">
      <c r="A6558" t="s">
        <v>401</v>
      </c>
      <c r="B6558" t="s">
        <v>29</v>
      </c>
      <c r="C6558" t="s">
        <v>31</v>
      </c>
      <c r="D6558" s="5">
        <v>45496.834722222222</v>
      </c>
      <c r="E6558">
        <v>207</v>
      </c>
      <c r="F6558" t="s">
        <v>16</v>
      </c>
      <c r="G6558">
        <v>883</v>
      </c>
      <c r="H6558" t="s">
        <v>21</v>
      </c>
      <c r="I6558" t="s">
        <v>24</v>
      </c>
      <c r="J6558">
        <v>5.5</v>
      </c>
      <c r="K6558">
        <v>6</v>
      </c>
      <c r="L6558">
        <v>0</v>
      </c>
      <c r="M6558">
        <v>0</v>
      </c>
      <c r="N6558" t="str">
        <f t="shared" si="204"/>
        <v>No Weather Impact</v>
      </c>
      <c r="O6558" t="str">
        <f t="shared" si="205"/>
        <v>Not Cancelled</v>
      </c>
      <c r="P6558" t="str">
        <f>TEXT(Table1[[#This Row],[Departure_Time]],"mmm yyyy")</f>
        <v>Jul 2024</v>
      </c>
    </row>
    <row r="6559" spans="1:16" x14ac:dyDescent="0.25">
      <c r="A6559" t="s">
        <v>111</v>
      </c>
      <c r="B6559" t="s">
        <v>20</v>
      </c>
      <c r="C6559" t="s">
        <v>23</v>
      </c>
      <c r="D6559" s="5">
        <v>45622.952777777777</v>
      </c>
      <c r="E6559">
        <v>154</v>
      </c>
      <c r="F6559" t="s">
        <v>16</v>
      </c>
      <c r="G6559">
        <v>1356</v>
      </c>
      <c r="H6559" t="s">
        <v>27</v>
      </c>
      <c r="I6559" t="s">
        <v>24</v>
      </c>
      <c r="J6559">
        <v>7.5</v>
      </c>
      <c r="K6559">
        <v>13</v>
      </c>
      <c r="L6559">
        <v>0</v>
      </c>
      <c r="M6559">
        <v>0</v>
      </c>
      <c r="N6559" t="str">
        <f t="shared" si="204"/>
        <v>No Weather Impact</v>
      </c>
      <c r="O6559" t="str">
        <f t="shared" si="205"/>
        <v>Not Cancelled</v>
      </c>
      <c r="P6559" t="str">
        <f>TEXT(Table1[[#This Row],[Departure_Time]],"mmm yyyy")</f>
        <v>Nov 2024</v>
      </c>
    </row>
    <row r="6560" spans="1:16" x14ac:dyDescent="0.25">
      <c r="A6560" t="s">
        <v>1967</v>
      </c>
      <c r="B6560" t="s">
        <v>20</v>
      </c>
      <c r="C6560" t="s">
        <v>26</v>
      </c>
      <c r="D6560" s="5">
        <v>45584.245138888888</v>
      </c>
      <c r="E6560">
        <v>235</v>
      </c>
      <c r="F6560" t="s">
        <v>16</v>
      </c>
      <c r="G6560">
        <v>814</v>
      </c>
      <c r="H6560" t="s">
        <v>27</v>
      </c>
      <c r="I6560" t="s">
        <v>24</v>
      </c>
      <c r="J6560">
        <v>5.9</v>
      </c>
      <c r="K6560">
        <v>2</v>
      </c>
      <c r="L6560">
        <v>0</v>
      </c>
      <c r="M6560">
        <v>0</v>
      </c>
      <c r="N6560" t="str">
        <f t="shared" si="204"/>
        <v>No Weather Impact</v>
      </c>
      <c r="O6560" t="str">
        <f t="shared" si="205"/>
        <v>Not Cancelled</v>
      </c>
      <c r="P6560" t="str">
        <f>TEXT(Table1[[#This Row],[Departure_Time]],"mmm yyyy")</f>
        <v>Oct 2024</v>
      </c>
    </row>
    <row r="6561" spans="1:16" x14ac:dyDescent="0.25">
      <c r="A6561" t="s">
        <v>453</v>
      </c>
      <c r="B6561" t="s">
        <v>20</v>
      </c>
      <c r="C6561" t="s">
        <v>23</v>
      </c>
      <c r="D6561" s="5">
        <v>45281.350694444445</v>
      </c>
      <c r="E6561">
        <v>148</v>
      </c>
      <c r="F6561" t="s">
        <v>41</v>
      </c>
      <c r="G6561">
        <v>2001</v>
      </c>
      <c r="H6561" t="s">
        <v>27</v>
      </c>
      <c r="I6561" t="s">
        <v>24</v>
      </c>
      <c r="J6561">
        <v>7.3</v>
      </c>
      <c r="K6561">
        <v>32</v>
      </c>
      <c r="L6561">
        <v>0</v>
      </c>
      <c r="M6561">
        <v>0</v>
      </c>
      <c r="N6561" t="str">
        <f t="shared" si="204"/>
        <v>No Weather Impact</v>
      </c>
      <c r="O6561" t="str">
        <f t="shared" si="205"/>
        <v>Not Cancelled</v>
      </c>
      <c r="P6561" t="str">
        <f>TEXT(Table1[[#This Row],[Departure_Time]],"mmm yyyy")</f>
        <v>Dec 2023</v>
      </c>
    </row>
    <row r="6562" spans="1:16" x14ac:dyDescent="0.25">
      <c r="A6562" t="s">
        <v>1870</v>
      </c>
      <c r="B6562" t="s">
        <v>31</v>
      </c>
      <c r="C6562" t="s">
        <v>23</v>
      </c>
      <c r="D6562" s="5">
        <v>45732.690972222219</v>
      </c>
      <c r="E6562">
        <v>89</v>
      </c>
      <c r="F6562" t="s">
        <v>16</v>
      </c>
      <c r="G6562">
        <v>1312</v>
      </c>
      <c r="H6562" t="s">
        <v>27</v>
      </c>
      <c r="I6562" t="s">
        <v>24</v>
      </c>
      <c r="J6562">
        <v>9.3000000000000007</v>
      </c>
      <c r="K6562">
        <v>11</v>
      </c>
      <c r="L6562">
        <v>1</v>
      </c>
      <c r="M6562">
        <v>0</v>
      </c>
      <c r="N6562" t="str">
        <f t="shared" si="204"/>
        <v>No Weather Impact</v>
      </c>
      <c r="O6562" t="str">
        <f t="shared" si="205"/>
        <v>Not Cancelled</v>
      </c>
      <c r="P6562" t="str">
        <f>TEXT(Table1[[#This Row],[Departure_Time]],"mmm yyyy")</f>
        <v>Mar 2025</v>
      </c>
    </row>
    <row r="6563" spans="1:16" x14ac:dyDescent="0.25">
      <c r="A6563" t="s">
        <v>33</v>
      </c>
      <c r="B6563" t="s">
        <v>15</v>
      </c>
      <c r="C6563" t="s">
        <v>31</v>
      </c>
      <c r="D6563" s="5">
        <v>45734.202777777777</v>
      </c>
      <c r="E6563">
        <v>44</v>
      </c>
      <c r="F6563" t="s">
        <v>16</v>
      </c>
      <c r="G6563">
        <v>906</v>
      </c>
      <c r="H6563" t="s">
        <v>17</v>
      </c>
      <c r="I6563" t="s">
        <v>24</v>
      </c>
      <c r="J6563">
        <v>4.4000000000000004</v>
      </c>
      <c r="K6563">
        <v>37</v>
      </c>
      <c r="L6563">
        <v>0</v>
      </c>
      <c r="M6563">
        <v>0</v>
      </c>
      <c r="N6563" t="str">
        <f t="shared" si="204"/>
        <v>No Weather Impact</v>
      </c>
      <c r="O6563" t="str">
        <f t="shared" si="205"/>
        <v>Not Cancelled</v>
      </c>
      <c r="P6563" t="str">
        <f>TEXT(Table1[[#This Row],[Departure_Time]],"mmm yyyy")</f>
        <v>Mar 2025</v>
      </c>
    </row>
    <row r="6564" spans="1:16" x14ac:dyDescent="0.25">
      <c r="A6564" t="s">
        <v>1056</v>
      </c>
      <c r="B6564" t="s">
        <v>14</v>
      </c>
      <c r="C6564" t="s">
        <v>23</v>
      </c>
      <c r="D6564" s="5">
        <v>45121.975694444445</v>
      </c>
      <c r="E6564">
        <v>186</v>
      </c>
      <c r="F6564" t="s">
        <v>16</v>
      </c>
      <c r="G6564">
        <v>966</v>
      </c>
      <c r="H6564" t="s">
        <v>21</v>
      </c>
      <c r="I6564" t="s">
        <v>24</v>
      </c>
      <c r="J6564">
        <v>7.1</v>
      </c>
      <c r="K6564">
        <v>21</v>
      </c>
      <c r="L6564">
        <v>0</v>
      </c>
      <c r="M6564">
        <v>0</v>
      </c>
      <c r="N6564" t="str">
        <f t="shared" si="204"/>
        <v>No Weather Impact</v>
      </c>
      <c r="O6564" t="str">
        <f t="shared" si="205"/>
        <v>Not Cancelled</v>
      </c>
      <c r="P6564" t="str">
        <f>TEXT(Table1[[#This Row],[Departure_Time]],"mmm yyyy")</f>
        <v>Jul 2023</v>
      </c>
    </row>
    <row r="6565" spans="1:16" x14ac:dyDescent="0.25">
      <c r="A6565" t="s">
        <v>578</v>
      </c>
      <c r="B6565" t="s">
        <v>36</v>
      </c>
      <c r="C6565" t="s">
        <v>15</v>
      </c>
      <c r="D6565" s="5">
        <v>45289.386111111111</v>
      </c>
      <c r="E6565">
        <v>226</v>
      </c>
      <c r="F6565" t="s">
        <v>16</v>
      </c>
      <c r="G6565">
        <v>810</v>
      </c>
      <c r="H6565" t="s">
        <v>18</v>
      </c>
      <c r="I6565" t="s">
        <v>24</v>
      </c>
      <c r="J6565">
        <v>8.1999999999999993</v>
      </c>
      <c r="K6565">
        <v>9</v>
      </c>
      <c r="L6565">
        <v>0</v>
      </c>
      <c r="M6565">
        <v>0</v>
      </c>
      <c r="N6565" t="str">
        <f t="shared" si="204"/>
        <v>No Weather Impact</v>
      </c>
      <c r="O6565" t="str">
        <f t="shared" si="205"/>
        <v>Not Cancelled</v>
      </c>
      <c r="P6565" t="str">
        <f>TEXT(Table1[[#This Row],[Departure_Time]],"mmm yyyy")</f>
        <v>Dec 2023</v>
      </c>
    </row>
    <row r="6566" spans="1:16" x14ac:dyDescent="0.25">
      <c r="A6566" t="s">
        <v>1379</v>
      </c>
      <c r="B6566" t="s">
        <v>20</v>
      </c>
      <c r="C6566" t="s">
        <v>15</v>
      </c>
      <c r="D6566" s="5">
        <v>45517.071527777778</v>
      </c>
      <c r="E6566">
        <v>255</v>
      </c>
      <c r="F6566" t="s">
        <v>16</v>
      </c>
      <c r="G6566">
        <v>884</v>
      </c>
      <c r="H6566" t="s">
        <v>18</v>
      </c>
      <c r="I6566" t="s">
        <v>130</v>
      </c>
      <c r="J6566">
        <v>8.6</v>
      </c>
      <c r="K6566">
        <v>2</v>
      </c>
      <c r="L6566">
        <v>0</v>
      </c>
      <c r="M6566">
        <v>0</v>
      </c>
      <c r="N6566" t="str">
        <f t="shared" si="204"/>
        <v>No Weather Impact</v>
      </c>
      <c r="O6566" t="str">
        <f t="shared" si="205"/>
        <v>Not Cancelled</v>
      </c>
      <c r="P6566" t="str">
        <f>TEXT(Table1[[#This Row],[Departure_Time]],"mmm yyyy")</f>
        <v>Aug 2024</v>
      </c>
    </row>
    <row r="6567" spans="1:16" x14ac:dyDescent="0.25">
      <c r="A6567" t="s">
        <v>388</v>
      </c>
      <c r="B6567" t="s">
        <v>29</v>
      </c>
      <c r="C6567" t="s">
        <v>20</v>
      </c>
      <c r="D6567" s="5">
        <v>45670.131249999999</v>
      </c>
      <c r="E6567">
        <v>273</v>
      </c>
      <c r="F6567" t="s">
        <v>16</v>
      </c>
      <c r="G6567">
        <v>1379</v>
      </c>
      <c r="H6567" t="s">
        <v>21</v>
      </c>
      <c r="I6567" t="s">
        <v>24</v>
      </c>
      <c r="J6567">
        <v>8.9</v>
      </c>
      <c r="K6567">
        <v>7</v>
      </c>
      <c r="L6567">
        <v>0</v>
      </c>
      <c r="M6567">
        <v>0</v>
      </c>
      <c r="N6567" t="str">
        <f t="shared" si="204"/>
        <v>No Weather Impact</v>
      </c>
      <c r="O6567" t="str">
        <f t="shared" si="205"/>
        <v>Not Cancelled</v>
      </c>
      <c r="P6567" t="str">
        <f>TEXT(Table1[[#This Row],[Departure_Time]],"mmm yyyy")</f>
        <v>Jan 2025</v>
      </c>
    </row>
    <row r="6568" spans="1:16" x14ac:dyDescent="0.25">
      <c r="A6568" t="s">
        <v>1438</v>
      </c>
      <c r="B6568" t="s">
        <v>15</v>
      </c>
      <c r="C6568" t="s">
        <v>23</v>
      </c>
      <c r="D6568" s="5">
        <v>45259.818055555559</v>
      </c>
      <c r="E6568">
        <v>180</v>
      </c>
      <c r="F6568" t="s">
        <v>16</v>
      </c>
      <c r="G6568">
        <v>1719</v>
      </c>
      <c r="H6568" t="s">
        <v>17</v>
      </c>
      <c r="I6568" t="s">
        <v>24</v>
      </c>
      <c r="J6568">
        <v>6.3</v>
      </c>
      <c r="K6568">
        <v>4</v>
      </c>
      <c r="L6568">
        <v>0</v>
      </c>
      <c r="M6568">
        <v>0</v>
      </c>
      <c r="N6568" t="str">
        <f t="shared" si="204"/>
        <v>No Weather Impact</v>
      </c>
      <c r="O6568" t="str">
        <f t="shared" si="205"/>
        <v>Not Cancelled</v>
      </c>
      <c r="P6568" t="str">
        <f>TEXT(Table1[[#This Row],[Departure_Time]],"mmm yyyy")</f>
        <v>Nov 2023</v>
      </c>
    </row>
    <row r="6569" spans="1:16" x14ac:dyDescent="0.25">
      <c r="A6569" t="s">
        <v>216</v>
      </c>
      <c r="B6569" t="s">
        <v>29</v>
      </c>
      <c r="C6569" t="s">
        <v>15</v>
      </c>
      <c r="D6569" s="5">
        <v>45107.238194444442</v>
      </c>
      <c r="E6569">
        <v>130</v>
      </c>
      <c r="F6569" t="s">
        <v>41</v>
      </c>
      <c r="G6569">
        <v>1438</v>
      </c>
      <c r="H6569" t="s">
        <v>17</v>
      </c>
      <c r="I6569" t="s">
        <v>18</v>
      </c>
      <c r="J6569">
        <v>9.4</v>
      </c>
      <c r="K6569">
        <v>10</v>
      </c>
      <c r="L6569">
        <v>0</v>
      </c>
      <c r="M6569">
        <v>0</v>
      </c>
      <c r="N6569" t="str">
        <f t="shared" si="204"/>
        <v>No Weather Impact</v>
      </c>
      <c r="O6569" t="str">
        <f t="shared" si="205"/>
        <v>Not Cancelled</v>
      </c>
      <c r="P6569" t="str">
        <f>TEXT(Table1[[#This Row],[Departure_Time]],"mmm yyyy")</f>
        <v>Jun 2023</v>
      </c>
    </row>
    <row r="6570" spans="1:16" x14ac:dyDescent="0.25">
      <c r="A6570" t="s">
        <v>751</v>
      </c>
      <c r="B6570" t="s">
        <v>26</v>
      </c>
      <c r="C6570" t="s">
        <v>29</v>
      </c>
      <c r="D6570" s="5">
        <v>45678.121527777781</v>
      </c>
      <c r="E6570">
        <v>182</v>
      </c>
      <c r="F6570" t="s">
        <v>16</v>
      </c>
      <c r="G6570">
        <v>1498</v>
      </c>
      <c r="H6570" t="s">
        <v>18</v>
      </c>
      <c r="I6570" t="s">
        <v>24</v>
      </c>
      <c r="J6570">
        <v>7.2</v>
      </c>
      <c r="K6570">
        <v>17</v>
      </c>
      <c r="L6570">
        <v>0</v>
      </c>
      <c r="M6570">
        <v>0</v>
      </c>
      <c r="N6570" t="str">
        <f t="shared" si="204"/>
        <v>No Weather Impact</v>
      </c>
      <c r="O6570" t="str">
        <f t="shared" si="205"/>
        <v>Not Cancelled</v>
      </c>
      <c r="P6570" t="str">
        <f>TEXT(Table1[[#This Row],[Departure_Time]],"mmm yyyy")</f>
        <v>Jan 2025</v>
      </c>
    </row>
    <row r="6571" spans="1:16" x14ac:dyDescent="0.25">
      <c r="A6571" t="s">
        <v>1716</v>
      </c>
      <c r="B6571" t="s">
        <v>20</v>
      </c>
      <c r="C6571" t="s">
        <v>15</v>
      </c>
      <c r="D6571" s="5">
        <v>45418.835416666669</v>
      </c>
      <c r="E6571">
        <v>253</v>
      </c>
      <c r="F6571" t="s">
        <v>41</v>
      </c>
      <c r="G6571">
        <v>1445</v>
      </c>
      <c r="H6571" t="s">
        <v>21</v>
      </c>
      <c r="I6571" t="s">
        <v>18</v>
      </c>
      <c r="J6571">
        <v>7.8</v>
      </c>
      <c r="K6571">
        <v>18</v>
      </c>
      <c r="L6571">
        <v>0</v>
      </c>
      <c r="M6571">
        <v>0</v>
      </c>
      <c r="N6571" t="str">
        <f t="shared" si="204"/>
        <v>No Weather Impact</v>
      </c>
      <c r="O6571" t="str">
        <f t="shared" si="205"/>
        <v>Not Cancelled</v>
      </c>
      <c r="P6571" t="str">
        <f>TEXT(Table1[[#This Row],[Departure_Time]],"mmm yyyy")</f>
        <v>May 2024</v>
      </c>
    </row>
    <row r="6572" spans="1:16" x14ac:dyDescent="0.25">
      <c r="A6572" t="s">
        <v>1218</v>
      </c>
      <c r="B6572" t="s">
        <v>29</v>
      </c>
      <c r="C6572" t="s">
        <v>14</v>
      </c>
      <c r="D6572" s="5">
        <v>45474.155555555553</v>
      </c>
      <c r="E6572">
        <v>309</v>
      </c>
      <c r="F6572" t="s">
        <v>16</v>
      </c>
      <c r="G6572">
        <v>1502</v>
      </c>
      <c r="H6572" t="s">
        <v>27</v>
      </c>
      <c r="I6572" t="s">
        <v>18</v>
      </c>
      <c r="J6572">
        <v>6.8</v>
      </c>
      <c r="K6572">
        <v>5</v>
      </c>
      <c r="L6572">
        <v>1</v>
      </c>
      <c r="M6572">
        <v>1</v>
      </c>
      <c r="N6572" t="str">
        <f t="shared" si="204"/>
        <v>Weather Imapct</v>
      </c>
      <c r="O6572" t="str">
        <f t="shared" si="205"/>
        <v>Not Cancelled</v>
      </c>
      <c r="P6572" t="str">
        <f>TEXT(Table1[[#This Row],[Departure_Time]],"mmm yyyy")</f>
        <v>Jul 2024</v>
      </c>
    </row>
    <row r="6573" spans="1:16" x14ac:dyDescent="0.25">
      <c r="A6573" t="s">
        <v>1610</v>
      </c>
      <c r="B6573" t="s">
        <v>36</v>
      </c>
      <c r="C6573" t="s">
        <v>14</v>
      </c>
      <c r="D6573" s="5">
        <v>45621.542361111111</v>
      </c>
      <c r="E6573">
        <v>116</v>
      </c>
      <c r="F6573" t="s">
        <v>16</v>
      </c>
      <c r="G6573">
        <v>1225</v>
      </c>
      <c r="H6573" t="s">
        <v>18</v>
      </c>
      <c r="I6573" t="s">
        <v>24</v>
      </c>
      <c r="J6573">
        <v>7.1</v>
      </c>
      <c r="K6573">
        <v>29</v>
      </c>
      <c r="L6573">
        <v>0</v>
      </c>
      <c r="M6573">
        <v>1</v>
      </c>
      <c r="N6573" t="str">
        <f t="shared" si="204"/>
        <v>Weather Imapct</v>
      </c>
      <c r="O6573" t="str">
        <f t="shared" si="205"/>
        <v>Not Cancelled</v>
      </c>
      <c r="P6573" t="str">
        <f>TEXT(Table1[[#This Row],[Departure_Time]],"mmm yyyy")</f>
        <v>Nov 2024</v>
      </c>
    </row>
    <row r="6574" spans="1:16" x14ac:dyDescent="0.25">
      <c r="A6574" t="s">
        <v>1371</v>
      </c>
      <c r="B6574" t="s">
        <v>15</v>
      </c>
      <c r="C6574" t="s">
        <v>14</v>
      </c>
      <c r="D6574" s="5">
        <v>45185.242361111108</v>
      </c>
      <c r="E6574">
        <v>203</v>
      </c>
      <c r="F6574" t="s">
        <v>52</v>
      </c>
      <c r="G6574">
        <v>1190</v>
      </c>
      <c r="H6574" t="s">
        <v>18</v>
      </c>
      <c r="I6574" t="s">
        <v>24</v>
      </c>
      <c r="J6574">
        <v>8.6</v>
      </c>
      <c r="K6574">
        <v>19</v>
      </c>
      <c r="L6574">
        <v>0</v>
      </c>
      <c r="M6574">
        <v>1</v>
      </c>
      <c r="N6574" t="str">
        <f t="shared" si="204"/>
        <v>Weather Imapct</v>
      </c>
      <c r="O6574" t="str">
        <f t="shared" si="205"/>
        <v>Cancelled</v>
      </c>
      <c r="P6574" t="str">
        <f>TEXT(Table1[[#This Row],[Departure_Time]],"mmm yyyy")</f>
        <v>Sep 2023</v>
      </c>
    </row>
    <row r="6575" spans="1:16" x14ac:dyDescent="0.25">
      <c r="A6575" t="s">
        <v>133</v>
      </c>
      <c r="B6575" t="s">
        <v>26</v>
      </c>
      <c r="C6575" t="s">
        <v>23</v>
      </c>
      <c r="D6575" s="5">
        <v>45100.818749999999</v>
      </c>
      <c r="E6575">
        <v>223</v>
      </c>
      <c r="F6575" t="s">
        <v>16</v>
      </c>
      <c r="G6575">
        <v>1163</v>
      </c>
      <c r="H6575" t="s">
        <v>27</v>
      </c>
      <c r="I6575" t="s">
        <v>18</v>
      </c>
      <c r="J6575">
        <v>5.7</v>
      </c>
      <c r="K6575">
        <v>14</v>
      </c>
      <c r="L6575">
        <v>0</v>
      </c>
      <c r="M6575">
        <v>0</v>
      </c>
      <c r="N6575" t="str">
        <f t="shared" si="204"/>
        <v>No Weather Impact</v>
      </c>
      <c r="O6575" t="str">
        <f t="shared" si="205"/>
        <v>Not Cancelled</v>
      </c>
      <c r="P6575" t="str">
        <f>TEXT(Table1[[#This Row],[Departure_Time]],"mmm yyyy")</f>
        <v>Jun 2023</v>
      </c>
    </row>
    <row r="6576" spans="1:16" x14ac:dyDescent="0.25">
      <c r="A6576" t="s">
        <v>1744</v>
      </c>
      <c r="B6576" t="s">
        <v>36</v>
      </c>
      <c r="C6576" t="s">
        <v>14</v>
      </c>
      <c r="D6576" s="5">
        <v>45403.616666666669</v>
      </c>
      <c r="E6576">
        <v>149</v>
      </c>
      <c r="F6576" t="s">
        <v>16</v>
      </c>
      <c r="G6576">
        <v>938</v>
      </c>
      <c r="H6576" t="s">
        <v>17</v>
      </c>
      <c r="I6576" t="s">
        <v>18</v>
      </c>
      <c r="J6576">
        <v>9.1999999999999993</v>
      </c>
      <c r="K6576">
        <v>10</v>
      </c>
      <c r="L6576">
        <v>0</v>
      </c>
      <c r="M6576">
        <v>0</v>
      </c>
      <c r="N6576" t="str">
        <f t="shared" si="204"/>
        <v>No Weather Impact</v>
      </c>
      <c r="O6576" t="str">
        <f t="shared" si="205"/>
        <v>Not Cancelled</v>
      </c>
      <c r="P6576" t="str">
        <f>TEXT(Table1[[#This Row],[Departure_Time]],"mmm yyyy")</f>
        <v>Apr 2024</v>
      </c>
    </row>
    <row r="6577" spans="1:16" x14ac:dyDescent="0.25">
      <c r="A6577" t="s">
        <v>883</v>
      </c>
      <c r="B6577" t="s">
        <v>36</v>
      </c>
      <c r="C6577" t="s">
        <v>36</v>
      </c>
      <c r="D6577" s="5">
        <v>45064.006249999999</v>
      </c>
      <c r="E6577">
        <v>208</v>
      </c>
      <c r="F6577" t="s">
        <v>16</v>
      </c>
      <c r="G6577">
        <v>1176</v>
      </c>
      <c r="H6577" t="s">
        <v>17</v>
      </c>
      <c r="I6577" t="s">
        <v>24</v>
      </c>
      <c r="J6577">
        <v>8.8000000000000007</v>
      </c>
      <c r="K6577">
        <v>3</v>
      </c>
      <c r="L6577">
        <v>0</v>
      </c>
      <c r="M6577">
        <v>0</v>
      </c>
      <c r="N6577" t="str">
        <f t="shared" si="204"/>
        <v>No Weather Impact</v>
      </c>
      <c r="O6577" t="str">
        <f t="shared" si="205"/>
        <v>Not Cancelled</v>
      </c>
      <c r="P6577" t="str">
        <f>TEXT(Table1[[#This Row],[Departure_Time]],"mmm yyyy")</f>
        <v>May 2023</v>
      </c>
    </row>
    <row r="6578" spans="1:16" x14ac:dyDescent="0.25">
      <c r="A6578" t="s">
        <v>794</v>
      </c>
      <c r="B6578" t="s">
        <v>14</v>
      </c>
      <c r="C6578" t="s">
        <v>15</v>
      </c>
      <c r="D6578" s="5">
        <v>45751.693749999999</v>
      </c>
      <c r="E6578">
        <v>242</v>
      </c>
      <c r="F6578" t="s">
        <v>16</v>
      </c>
      <c r="G6578">
        <v>776</v>
      </c>
      <c r="H6578" t="s">
        <v>17</v>
      </c>
      <c r="I6578" t="s">
        <v>24</v>
      </c>
      <c r="J6578">
        <v>6.7</v>
      </c>
      <c r="K6578">
        <v>37</v>
      </c>
      <c r="L6578">
        <v>1</v>
      </c>
      <c r="M6578">
        <v>0</v>
      </c>
      <c r="N6578" t="str">
        <f t="shared" si="204"/>
        <v>No Weather Impact</v>
      </c>
      <c r="O6578" t="str">
        <f t="shared" si="205"/>
        <v>Not Cancelled</v>
      </c>
      <c r="P6578" t="str">
        <f>TEXT(Table1[[#This Row],[Departure_Time]],"mmm yyyy")</f>
        <v>Apr 2025</v>
      </c>
    </row>
    <row r="6579" spans="1:16" x14ac:dyDescent="0.25">
      <c r="A6579" t="s">
        <v>1438</v>
      </c>
      <c r="B6579" t="s">
        <v>29</v>
      </c>
      <c r="C6579" t="s">
        <v>31</v>
      </c>
      <c r="D6579" s="5">
        <v>45552.229861111111</v>
      </c>
      <c r="E6579">
        <v>289</v>
      </c>
      <c r="F6579" t="s">
        <v>16</v>
      </c>
      <c r="G6579">
        <v>1147</v>
      </c>
      <c r="H6579" t="s">
        <v>18</v>
      </c>
      <c r="I6579" t="s">
        <v>18</v>
      </c>
      <c r="J6579">
        <v>5.5</v>
      </c>
      <c r="K6579">
        <v>22</v>
      </c>
      <c r="L6579">
        <v>0</v>
      </c>
      <c r="M6579">
        <v>0</v>
      </c>
      <c r="N6579" t="str">
        <f t="shared" si="204"/>
        <v>No Weather Impact</v>
      </c>
      <c r="O6579" t="str">
        <f t="shared" si="205"/>
        <v>Not Cancelled</v>
      </c>
      <c r="P6579" t="str">
        <f>TEXT(Table1[[#This Row],[Departure_Time]],"mmm yyyy")</f>
        <v>Sep 2024</v>
      </c>
    </row>
    <row r="6580" spans="1:16" x14ac:dyDescent="0.25">
      <c r="A6580" t="s">
        <v>469</v>
      </c>
      <c r="B6580" t="s">
        <v>20</v>
      </c>
      <c r="C6580" t="s">
        <v>20</v>
      </c>
      <c r="D6580" s="5">
        <v>45387.445833333331</v>
      </c>
      <c r="E6580">
        <v>270</v>
      </c>
      <c r="F6580" t="s">
        <v>41</v>
      </c>
      <c r="G6580">
        <v>1388</v>
      </c>
      <c r="H6580" t="s">
        <v>21</v>
      </c>
      <c r="I6580" t="s">
        <v>24</v>
      </c>
      <c r="J6580">
        <v>5.6</v>
      </c>
      <c r="K6580">
        <v>20</v>
      </c>
      <c r="L6580">
        <v>0</v>
      </c>
      <c r="M6580">
        <v>0</v>
      </c>
      <c r="N6580" t="str">
        <f t="shared" si="204"/>
        <v>No Weather Impact</v>
      </c>
      <c r="O6580" t="str">
        <f t="shared" si="205"/>
        <v>Not Cancelled</v>
      </c>
      <c r="P6580" t="str">
        <f>TEXT(Table1[[#This Row],[Departure_Time]],"mmm yyyy")</f>
        <v>Apr 2024</v>
      </c>
    </row>
    <row r="6581" spans="1:16" x14ac:dyDescent="0.25">
      <c r="A6581" t="s">
        <v>552</v>
      </c>
      <c r="B6581" t="s">
        <v>36</v>
      </c>
      <c r="C6581" t="s">
        <v>29</v>
      </c>
      <c r="D6581" s="5">
        <v>45268.177083333336</v>
      </c>
      <c r="E6581">
        <v>184</v>
      </c>
      <c r="F6581" t="s">
        <v>16</v>
      </c>
      <c r="G6581">
        <v>1220</v>
      </c>
      <c r="H6581" t="s">
        <v>17</v>
      </c>
      <c r="I6581" t="s">
        <v>24</v>
      </c>
      <c r="J6581">
        <v>8.6999999999999993</v>
      </c>
      <c r="K6581">
        <v>17</v>
      </c>
      <c r="L6581">
        <v>0</v>
      </c>
      <c r="M6581">
        <v>0</v>
      </c>
      <c r="N6581" t="str">
        <f t="shared" si="204"/>
        <v>No Weather Impact</v>
      </c>
      <c r="O6581" t="str">
        <f t="shared" si="205"/>
        <v>Not Cancelled</v>
      </c>
      <c r="P6581" t="str">
        <f>TEXT(Table1[[#This Row],[Departure_Time]],"mmm yyyy")</f>
        <v>Dec 2023</v>
      </c>
    </row>
    <row r="6582" spans="1:16" x14ac:dyDescent="0.25">
      <c r="A6582" t="s">
        <v>397</v>
      </c>
      <c r="B6582" t="s">
        <v>20</v>
      </c>
      <c r="C6582" t="s">
        <v>15</v>
      </c>
      <c r="D6582" s="5">
        <v>45394.709027777775</v>
      </c>
      <c r="E6582">
        <v>113</v>
      </c>
      <c r="F6582" t="s">
        <v>41</v>
      </c>
      <c r="G6582">
        <v>684</v>
      </c>
      <c r="H6582" t="s">
        <v>27</v>
      </c>
      <c r="I6582" t="s">
        <v>18</v>
      </c>
      <c r="J6582">
        <v>8.4</v>
      </c>
      <c r="K6582">
        <v>10</v>
      </c>
      <c r="L6582">
        <v>0</v>
      </c>
      <c r="M6582">
        <v>0</v>
      </c>
      <c r="N6582" t="str">
        <f t="shared" si="204"/>
        <v>No Weather Impact</v>
      </c>
      <c r="O6582" t="str">
        <f t="shared" si="205"/>
        <v>Not Cancelled</v>
      </c>
      <c r="P6582" t="str">
        <f>TEXT(Table1[[#This Row],[Departure_Time]],"mmm yyyy")</f>
        <v>Apr 2024</v>
      </c>
    </row>
    <row r="6583" spans="1:16" x14ac:dyDescent="0.25">
      <c r="A6583" t="s">
        <v>114</v>
      </c>
      <c r="B6583" t="s">
        <v>26</v>
      </c>
      <c r="C6583" t="s">
        <v>36</v>
      </c>
      <c r="D6583" s="5">
        <v>45191.879861111112</v>
      </c>
      <c r="E6583">
        <v>70</v>
      </c>
      <c r="F6583" t="s">
        <v>16</v>
      </c>
      <c r="G6583">
        <v>933</v>
      </c>
      <c r="H6583" t="s">
        <v>18</v>
      </c>
      <c r="I6583" t="s">
        <v>24</v>
      </c>
      <c r="J6583">
        <v>3.5</v>
      </c>
      <c r="K6583">
        <v>6</v>
      </c>
      <c r="L6583">
        <v>0</v>
      </c>
      <c r="M6583">
        <v>0</v>
      </c>
      <c r="N6583" t="str">
        <f t="shared" si="204"/>
        <v>No Weather Impact</v>
      </c>
      <c r="O6583" t="str">
        <f t="shared" si="205"/>
        <v>Not Cancelled</v>
      </c>
      <c r="P6583" t="str">
        <f>TEXT(Table1[[#This Row],[Departure_Time]],"mmm yyyy")</f>
        <v>Sep 2023</v>
      </c>
    </row>
    <row r="6584" spans="1:16" x14ac:dyDescent="0.25">
      <c r="A6584" t="s">
        <v>422</v>
      </c>
      <c r="B6584" t="s">
        <v>36</v>
      </c>
      <c r="C6584" t="s">
        <v>23</v>
      </c>
      <c r="D6584" s="5">
        <v>45543.958333333336</v>
      </c>
      <c r="E6584">
        <v>223</v>
      </c>
      <c r="F6584" t="s">
        <v>16</v>
      </c>
      <c r="G6584">
        <v>1319</v>
      </c>
      <c r="H6584" t="s">
        <v>18</v>
      </c>
      <c r="I6584" t="s">
        <v>18</v>
      </c>
      <c r="J6584">
        <v>8.3000000000000007</v>
      </c>
      <c r="K6584">
        <v>19</v>
      </c>
      <c r="L6584">
        <v>0</v>
      </c>
      <c r="M6584">
        <v>0</v>
      </c>
      <c r="N6584" t="str">
        <f t="shared" si="204"/>
        <v>No Weather Impact</v>
      </c>
      <c r="O6584" t="str">
        <f t="shared" si="205"/>
        <v>Not Cancelled</v>
      </c>
      <c r="P6584" t="str">
        <f>TEXT(Table1[[#This Row],[Departure_Time]],"mmm yyyy")</f>
        <v>Sep 2024</v>
      </c>
    </row>
    <row r="6585" spans="1:16" x14ac:dyDescent="0.25">
      <c r="A6585" t="s">
        <v>1903</v>
      </c>
      <c r="B6585" t="s">
        <v>14</v>
      </c>
      <c r="C6585" t="s">
        <v>26</v>
      </c>
      <c r="D6585" s="5">
        <v>45437.90347222222</v>
      </c>
      <c r="E6585">
        <v>206</v>
      </c>
      <c r="F6585" t="s">
        <v>16</v>
      </c>
      <c r="G6585">
        <v>1258</v>
      </c>
      <c r="H6585" t="s">
        <v>27</v>
      </c>
      <c r="I6585" t="s">
        <v>24</v>
      </c>
      <c r="J6585">
        <v>6.2</v>
      </c>
      <c r="K6585">
        <v>2</v>
      </c>
      <c r="L6585">
        <v>0</v>
      </c>
      <c r="M6585">
        <v>0</v>
      </c>
      <c r="N6585" t="str">
        <f t="shared" si="204"/>
        <v>No Weather Impact</v>
      </c>
      <c r="O6585" t="str">
        <f t="shared" si="205"/>
        <v>Not Cancelled</v>
      </c>
      <c r="P6585" t="str">
        <f>TEXT(Table1[[#This Row],[Departure_Time]],"mmm yyyy")</f>
        <v>May 2024</v>
      </c>
    </row>
    <row r="6586" spans="1:16" x14ac:dyDescent="0.25">
      <c r="A6586" t="s">
        <v>1968</v>
      </c>
      <c r="B6586" t="s">
        <v>23</v>
      </c>
      <c r="C6586" t="s">
        <v>36</v>
      </c>
      <c r="D6586" s="5">
        <v>45157.224305555559</v>
      </c>
      <c r="E6586">
        <v>168</v>
      </c>
      <c r="F6586" t="s">
        <v>41</v>
      </c>
      <c r="G6586">
        <v>1723</v>
      </c>
      <c r="H6586" t="s">
        <v>21</v>
      </c>
      <c r="I6586" t="s">
        <v>39</v>
      </c>
      <c r="J6586">
        <v>5.7</v>
      </c>
      <c r="K6586">
        <v>4</v>
      </c>
      <c r="L6586">
        <v>0</v>
      </c>
      <c r="M6586">
        <v>0</v>
      </c>
      <c r="N6586" t="str">
        <f t="shared" si="204"/>
        <v>No Weather Impact</v>
      </c>
      <c r="O6586" t="str">
        <f t="shared" si="205"/>
        <v>Not Cancelled</v>
      </c>
      <c r="P6586" t="str">
        <f>TEXT(Table1[[#This Row],[Departure_Time]],"mmm yyyy")</f>
        <v>Aug 2023</v>
      </c>
    </row>
    <row r="6587" spans="1:16" x14ac:dyDescent="0.25">
      <c r="A6587" t="s">
        <v>917</v>
      </c>
      <c r="B6587" t="s">
        <v>14</v>
      </c>
      <c r="C6587" t="s">
        <v>23</v>
      </c>
      <c r="D6587" s="5">
        <v>45736.52847222222</v>
      </c>
      <c r="E6587">
        <v>101</v>
      </c>
      <c r="F6587" t="s">
        <v>52</v>
      </c>
      <c r="G6587">
        <v>1263</v>
      </c>
      <c r="H6587" t="s">
        <v>21</v>
      </c>
      <c r="I6587" t="s">
        <v>39</v>
      </c>
      <c r="J6587">
        <v>5</v>
      </c>
      <c r="K6587">
        <v>2</v>
      </c>
      <c r="L6587">
        <v>0</v>
      </c>
      <c r="M6587">
        <v>0</v>
      </c>
      <c r="N6587" t="str">
        <f t="shared" si="204"/>
        <v>No Weather Impact</v>
      </c>
      <c r="O6587" t="str">
        <f t="shared" si="205"/>
        <v>Cancelled</v>
      </c>
      <c r="P6587" t="str">
        <f>TEXT(Table1[[#This Row],[Departure_Time]],"mmm yyyy")</f>
        <v>Mar 2025</v>
      </c>
    </row>
    <row r="6588" spans="1:16" x14ac:dyDescent="0.25">
      <c r="A6588" t="s">
        <v>1287</v>
      </c>
      <c r="B6588" t="s">
        <v>15</v>
      </c>
      <c r="C6588" t="s">
        <v>15</v>
      </c>
      <c r="D6588" s="5">
        <v>45170.609722222223</v>
      </c>
      <c r="E6588">
        <v>134</v>
      </c>
      <c r="F6588" t="s">
        <v>16</v>
      </c>
      <c r="G6588">
        <v>1177</v>
      </c>
      <c r="H6588" t="s">
        <v>21</v>
      </c>
      <c r="I6588" t="s">
        <v>39</v>
      </c>
      <c r="J6588">
        <v>7</v>
      </c>
      <c r="K6588">
        <v>7</v>
      </c>
      <c r="L6588">
        <v>0</v>
      </c>
      <c r="M6588">
        <v>0</v>
      </c>
      <c r="N6588" t="str">
        <f t="shared" si="204"/>
        <v>No Weather Impact</v>
      </c>
      <c r="O6588" t="str">
        <f t="shared" si="205"/>
        <v>Not Cancelled</v>
      </c>
      <c r="P6588" t="str">
        <f>TEXT(Table1[[#This Row],[Departure_Time]],"mmm yyyy")</f>
        <v>Sep 2023</v>
      </c>
    </row>
    <row r="6589" spans="1:16" x14ac:dyDescent="0.25">
      <c r="A6589" t="s">
        <v>818</v>
      </c>
      <c r="B6589" t="s">
        <v>23</v>
      </c>
      <c r="C6589" t="s">
        <v>29</v>
      </c>
      <c r="D6589" s="5">
        <v>45428.209722222222</v>
      </c>
      <c r="E6589">
        <v>147</v>
      </c>
      <c r="F6589" t="s">
        <v>16</v>
      </c>
      <c r="G6589">
        <v>1213</v>
      </c>
      <c r="H6589" t="s">
        <v>17</v>
      </c>
      <c r="I6589" t="s">
        <v>24</v>
      </c>
      <c r="J6589">
        <v>5</v>
      </c>
      <c r="K6589">
        <v>1</v>
      </c>
      <c r="L6589">
        <v>0</v>
      </c>
      <c r="M6589">
        <v>0</v>
      </c>
      <c r="N6589" t="str">
        <f t="shared" si="204"/>
        <v>No Weather Impact</v>
      </c>
      <c r="O6589" t="str">
        <f t="shared" si="205"/>
        <v>Not Cancelled</v>
      </c>
      <c r="P6589" t="str">
        <f>TEXT(Table1[[#This Row],[Departure_Time]],"mmm yyyy")</f>
        <v>May 2024</v>
      </c>
    </row>
    <row r="6590" spans="1:16" x14ac:dyDescent="0.25">
      <c r="A6590" t="s">
        <v>1937</v>
      </c>
      <c r="B6590" t="s">
        <v>20</v>
      </c>
      <c r="C6590" t="s">
        <v>20</v>
      </c>
      <c r="D6590" s="5">
        <v>45298.400694444441</v>
      </c>
      <c r="E6590">
        <v>288</v>
      </c>
      <c r="F6590" t="s">
        <v>16</v>
      </c>
      <c r="G6590">
        <v>1088</v>
      </c>
      <c r="H6590" t="s">
        <v>17</v>
      </c>
      <c r="I6590" t="s">
        <v>39</v>
      </c>
      <c r="J6590">
        <v>5.7</v>
      </c>
      <c r="K6590">
        <v>15</v>
      </c>
      <c r="L6590">
        <v>0</v>
      </c>
      <c r="M6590">
        <v>0</v>
      </c>
      <c r="N6590" t="str">
        <f t="shared" si="204"/>
        <v>No Weather Impact</v>
      </c>
      <c r="O6590" t="str">
        <f t="shared" si="205"/>
        <v>Not Cancelled</v>
      </c>
      <c r="P6590" t="str">
        <f>TEXT(Table1[[#This Row],[Departure_Time]],"mmm yyyy")</f>
        <v>Jan 2024</v>
      </c>
    </row>
    <row r="6591" spans="1:16" x14ac:dyDescent="0.25">
      <c r="A6591" t="s">
        <v>1056</v>
      </c>
      <c r="B6591" t="s">
        <v>29</v>
      </c>
      <c r="C6591" t="s">
        <v>26</v>
      </c>
      <c r="D6591" s="5">
        <v>45653.944444444445</v>
      </c>
      <c r="E6591">
        <v>122</v>
      </c>
      <c r="F6591" t="s">
        <v>16</v>
      </c>
      <c r="G6591">
        <v>1572</v>
      </c>
      <c r="H6591" t="s">
        <v>18</v>
      </c>
      <c r="I6591" t="s">
        <v>24</v>
      </c>
      <c r="J6591">
        <v>7.9</v>
      </c>
      <c r="K6591">
        <v>22</v>
      </c>
      <c r="L6591">
        <v>0</v>
      </c>
      <c r="M6591">
        <v>1</v>
      </c>
      <c r="N6591" t="str">
        <f t="shared" si="204"/>
        <v>Weather Imapct</v>
      </c>
      <c r="O6591" t="str">
        <f t="shared" si="205"/>
        <v>Not Cancelled</v>
      </c>
      <c r="P6591" t="str">
        <f>TEXT(Table1[[#This Row],[Departure_Time]],"mmm yyyy")</f>
        <v>Dec 2024</v>
      </c>
    </row>
    <row r="6592" spans="1:16" x14ac:dyDescent="0.25">
      <c r="A6592" t="s">
        <v>133</v>
      </c>
      <c r="B6592" t="s">
        <v>23</v>
      </c>
      <c r="C6592" t="s">
        <v>23</v>
      </c>
      <c r="D6592" s="5">
        <v>45353.892361111109</v>
      </c>
      <c r="E6592">
        <v>195</v>
      </c>
      <c r="F6592" t="s">
        <v>16</v>
      </c>
      <c r="G6592">
        <v>1371</v>
      </c>
      <c r="H6592" t="s">
        <v>27</v>
      </c>
      <c r="I6592" t="s">
        <v>24</v>
      </c>
      <c r="J6592">
        <v>6.9</v>
      </c>
      <c r="K6592">
        <v>7</v>
      </c>
      <c r="L6592">
        <v>0</v>
      </c>
      <c r="M6592">
        <v>0</v>
      </c>
      <c r="N6592" t="str">
        <f t="shared" si="204"/>
        <v>No Weather Impact</v>
      </c>
      <c r="O6592" t="str">
        <f t="shared" si="205"/>
        <v>Not Cancelled</v>
      </c>
      <c r="P6592" t="str">
        <f>TEXT(Table1[[#This Row],[Departure_Time]],"mmm yyyy")</f>
        <v>Mar 2024</v>
      </c>
    </row>
    <row r="6593" spans="1:16" x14ac:dyDescent="0.25">
      <c r="A6593" t="s">
        <v>328</v>
      </c>
      <c r="B6593" t="s">
        <v>29</v>
      </c>
      <c r="C6593" t="s">
        <v>14</v>
      </c>
      <c r="D6593" s="5">
        <v>45243.324999999997</v>
      </c>
      <c r="E6593">
        <v>202</v>
      </c>
      <c r="F6593" t="s">
        <v>41</v>
      </c>
      <c r="G6593">
        <v>1880</v>
      </c>
      <c r="H6593" t="s">
        <v>18</v>
      </c>
      <c r="I6593" t="s">
        <v>18</v>
      </c>
      <c r="J6593">
        <v>3.7</v>
      </c>
      <c r="K6593">
        <v>5</v>
      </c>
      <c r="L6593">
        <v>0</v>
      </c>
      <c r="M6593">
        <v>1</v>
      </c>
      <c r="N6593" t="str">
        <f t="shared" si="204"/>
        <v>Weather Imapct</v>
      </c>
      <c r="O6593" t="str">
        <f t="shared" si="205"/>
        <v>Not Cancelled</v>
      </c>
      <c r="P6593" t="str">
        <f>TEXT(Table1[[#This Row],[Departure_Time]],"mmm yyyy")</f>
        <v>Nov 2023</v>
      </c>
    </row>
    <row r="6594" spans="1:16" x14ac:dyDescent="0.25">
      <c r="A6594" t="s">
        <v>1619</v>
      </c>
      <c r="B6594" t="s">
        <v>31</v>
      </c>
      <c r="C6594" t="s">
        <v>20</v>
      </c>
      <c r="D6594" s="5">
        <v>45611.8</v>
      </c>
      <c r="E6594">
        <v>181</v>
      </c>
      <c r="F6594" t="s">
        <v>16</v>
      </c>
      <c r="G6594">
        <v>1254</v>
      </c>
      <c r="H6594" t="s">
        <v>18</v>
      </c>
      <c r="I6594" t="s">
        <v>24</v>
      </c>
      <c r="J6594">
        <v>6.3</v>
      </c>
      <c r="K6594">
        <v>6</v>
      </c>
      <c r="L6594">
        <v>0</v>
      </c>
      <c r="M6594">
        <v>0</v>
      </c>
      <c r="N6594" t="str">
        <f t="shared" si="204"/>
        <v>No Weather Impact</v>
      </c>
      <c r="O6594" t="str">
        <f t="shared" si="205"/>
        <v>Not Cancelled</v>
      </c>
      <c r="P6594" t="str">
        <f>TEXT(Table1[[#This Row],[Departure_Time]],"mmm yyyy")</f>
        <v>Nov 2024</v>
      </c>
    </row>
    <row r="6595" spans="1:16" x14ac:dyDescent="0.25">
      <c r="A6595" t="s">
        <v>399</v>
      </c>
      <c r="B6595" t="s">
        <v>20</v>
      </c>
      <c r="C6595" t="s">
        <v>14</v>
      </c>
      <c r="D6595" s="5">
        <v>45586.127083333333</v>
      </c>
      <c r="E6595">
        <v>276</v>
      </c>
      <c r="F6595" t="s">
        <v>41</v>
      </c>
      <c r="G6595">
        <v>927</v>
      </c>
      <c r="H6595" t="s">
        <v>18</v>
      </c>
      <c r="I6595" t="s">
        <v>130</v>
      </c>
      <c r="J6595">
        <v>5.8</v>
      </c>
      <c r="K6595">
        <v>6</v>
      </c>
      <c r="L6595">
        <v>0</v>
      </c>
      <c r="M6595">
        <v>0</v>
      </c>
      <c r="N6595" t="str">
        <f t="shared" ref="N6595:N6658" si="206">IF(M6595=1, "Weather Imapct", "No Weather Impact")</f>
        <v>No Weather Impact</v>
      </c>
      <c r="O6595" t="str">
        <f t="shared" ref="O6595:O6658" si="207">IF(F6595="Cancelled", "Cancelled", "Not Cancelled")</f>
        <v>Not Cancelled</v>
      </c>
      <c r="P6595" t="str">
        <f>TEXT(Table1[[#This Row],[Departure_Time]],"mmm yyyy")</f>
        <v>Oct 2024</v>
      </c>
    </row>
    <row r="6596" spans="1:16" x14ac:dyDescent="0.25">
      <c r="A6596" t="s">
        <v>1188</v>
      </c>
      <c r="B6596" t="s">
        <v>31</v>
      </c>
      <c r="C6596" t="s">
        <v>36</v>
      </c>
      <c r="D6596" s="5">
        <v>45361.140972222223</v>
      </c>
      <c r="E6596">
        <v>220</v>
      </c>
      <c r="F6596" t="s">
        <v>16</v>
      </c>
      <c r="G6596">
        <v>906</v>
      </c>
      <c r="H6596" t="s">
        <v>17</v>
      </c>
      <c r="I6596" t="s">
        <v>18</v>
      </c>
      <c r="J6596">
        <v>6.4</v>
      </c>
      <c r="K6596">
        <v>3</v>
      </c>
      <c r="L6596">
        <v>0</v>
      </c>
      <c r="M6596">
        <v>0</v>
      </c>
      <c r="N6596" t="str">
        <f t="shared" si="206"/>
        <v>No Weather Impact</v>
      </c>
      <c r="O6596" t="str">
        <f t="shared" si="207"/>
        <v>Not Cancelled</v>
      </c>
      <c r="P6596" t="str">
        <f>TEXT(Table1[[#This Row],[Departure_Time]],"mmm yyyy")</f>
        <v>Mar 2024</v>
      </c>
    </row>
    <row r="6597" spans="1:16" x14ac:dyDescent="0.25">
      <c r="A6597" t="s">
        <v>265</v>
      </c>
      <c r="B6597" t="s">
        <v>23</v>
      </c>
      <c r="C6597" t="s">
        <v>23</v>
      </c>
      <c r="D6597" s="5">
        <v>45576.046527777777</v>
      </c>
      <c r="E6597">
        <v>188</v>
      </c>
      <c r="F6597" t="s">
        <v>16</v>
      </c>
      <c r="G6597">
        <v>1350</v>
      </c>
      <c r="H6597" t="s">
        <v>18</v>
      </c>
      <c r="I6597" t="s">
        <v>24</v>
      </c>
      <c r="J6597">
        <v>8.6999999999999993</v>
      </c>
      <c r="K6597">
        <v>3</v>
      </c>
      <c r="L6597">
        <v>1</v>
      </c>
      <c r="M6597">
        <v>0</v>
      </c>
      <c r="N6597" t="str">
        <f t="shared" si="206"/>
        <v>No Weather Impact</v>
      </c>
      <c r="O6597" t="str">
        <f t="shared" si="207"/>
        <v>Not Cancelled</v>
      </c>
      <c r="P6597" t="str">
        <f>TEXT(Table1[[#This Row],[Departure_Time]],"mmm yyyy")</f>
        <v>Oct 2024</v>
      </c>
    </row>
    <row r="6598" spans="1:16" x14ac:dyDescent="0.25">
      <c r="A6598" t="s">
        <v>1031</v>
      </c>
      <c r="B6598" t="s">
        <v>15</v>
      </c>
      <c r="C6598" t="s">
        <v>26</v>
      </c>
      <c r="D6598" s="5">
        <v>45599.836111111108</v>
      </c>
      <c r="E6598">
        <v>245</v>
      </c>
      <c r="F6598" t="s">
        <v>41</v>
      </c>
      <c r="G6598">
        <v>1545</v>
      </c>
      <c r="H6598" t="s">
        <v>21</v>
      </c>
      <c r="I6598" t="s">
        <v>24</v>
      </c>
      <c r="J6598">
        <v>5.2</v>
      </c>
      <c r="K6598">
        <v>12</v>
      </c>
      <c r="L6598">
        <v>0</v>
      </c>
      <c r="M6598">
        <v>0</v>
      </c>
      <c r="N6598" t="str">
        <f t="shared" si="206"/>
        <v>No Weather Impact</v>
      </c>
      <c r="O6598" t="str">
        <f t="shared" si="207"/>
        <v>Not Cancelled</v>
      </c>
      <c r="P6598" t="str">
        <f>TEXT(Table1[[#This Row],[Departure_Time]],"mmm yyyy")</f>
        <v>Nov 2024</v>
      </c>
    </row>
    <row r="6599" spans="1:16" x14ac:dyDescent="0.25">
      <c r="A6599" t="s">
        <v>272</v>
      </c>
      <c r="B6599" t="s">
        <v>14</v>
      </c>
      <c r="C6599" t="s">
        <v>26</v>
      </c>
      <c r="D6599" s="5">
        <v>45438.614583333336</v>
      </c>
      <c r="E6599">
        <v>158</v>
      </c>
      <c r="F6599" t="s">
        <v>16</v>
      </c>
      <c r="G6599">
        <v>1119</v>
      </c>
      <c r="H6599" t="s">
        <v>17</v>
      </c>
      <c r="I6599" t="s">
        <v>24</v>
      </c>
      <c r="J6599">
        <v>8.1</v>
      </c>
      <c r="K6599">
        <v>12</v>
      </c>
      <c r="L6599">
        <v>0</v>
      </c>
      <c r="M6599">
        <v>0</v>
      </c>
      <c r="N6599" t="str">
        <f t="shared" si="206"/>
        <v>No Weather Impact</v>
      </c>
      <c r="O6599" t="str">
        <f t="shared" si="207"/>
        <v>Not Cancelled</v>
      </c>
      <c r="P6599" t="str">
        <f>TEXT(Table1[[#This Row],[Departure_Time]],"mmm yyyy")</f>
        <v>May 2024</v>
      </c>
    </row>
    <row r="6600" spans="1:16" x14ac:dyDescent="0.25">
      <c r="A6600" t="s">
        <v>1535</v>
      </c>
      <c r="B6600" t="s">
        <v>29</v>
      </c>
      <c r="C6600" t="s">
        <v>15</v>
      </c>
      <c r="D6600" s="5">
        <v>45058.306944444441</v>
      </c>
      <c r="E6600">
        <v>29</v>
      </c>
      <c r="F6600" t="s">
        <v>16</v>
      </c>
      <c r="G6600">
        <v>905</v>
      </c>
      <c r="H6600" t="s">
        <v>27</v>
      </c>
      <c r="I6600" t="s">
        <v>24</v>
      </c>
      <c r="J6600">
        <v>4.8</v>
      </c>
      <c r="K6600">
        <v>8</v>
      </c>
      <c r="L6600">
        <v>0</v>
      </c>
      <c r="M6600">
        <v>0</v>
      </c>
      <c r="N6600" t="str">
        <f t="shared" si="206"/>
        <v>No Weather Impact</v>
      </c>
      <c r="O6600" t="str">
        <f t="shared" si="207"/>
        <v>Not Cancelled</v>
      </c>
      <c r="P6600" t="str">
        <f>TEXT(Table1[[#This Row],[Departure_Time]],"mmm yyyy")</f>
        <v>May 2023</v>
      </c>
    </row>
    <row r="6601" spans="1:16" x14ac:dyDescent="0.25">
      <c r="A6601" t="s">
        <v>1800</v>
      </c>
      <c r="B6601" t="s">
        <v>31</v>
      </c>
      <c r="C6601" t="s">
        <v>20</v>
      </c>
      <c r="D6601" s="5">
        <v>45282.413194444445</v>
      </c>
      <c r="E6601">
        <v>121</v>
      </c>
      <c r="F6601" t="s">
        <v>41</v>
      </c>
      <c r="G6601">
        <v>649</v>
      </c>
      <c r="H6601" t="s">
        <v>17</v>
      </c>
      <c r="I6601" t="s">
        <v>18</v>
      </c>
      <c r="J6601">
        <v>6.1</v>
      </c>
      <c r="K6601">
        <v>5</v>
      </c>
      <c r="L6601">
        <v>1</v>
      </c>
      <c r="M6601">
        <v>1</v>
      </c>
      <c r="N6601" t="str">
        <f t="shared" si="206"/>
        <v>Weather Imapct</v>
      </c>
      <c r="O6601" t="str">
        <f t="shared" si="207"/>
        <v>Not Cancelled</v>
      </c>
      <c r="P6601" t="str">
        <f>TEXT(Table1[[#This Row],[Departure_Time]],"mmm yyyy")</f>
        <v>Dec 2023</v>
      </c>
    </row>
    <row r="6602" spans="1:16" x14ac:dyDescent="0.25">
      <c r="A6602" t="s">
        <v>397</v>
      </c>
      <c r="B6602" t="s">
        <v>26</v>
      </c>
      <c r="C6602" t="s">
        <v>20</v>
      </c>
      <c r="D6602" s="5">
        <v>45261.570138888892</v>
      </c>
      <c r="E6602">
        <v>170</v>
      </c>
      <c r="F6602" t="s">
        <v>16</v>
      </c>
      <c r="G6602">
        <v>579</v>
      </c>
      <c r="H6602" t="s">
        <v>27</v>
      </c>
      <c r="I6602" t="s">
        <v>24</v>
      </c>
      <c r="J6602">
        <v>9</v>
      </c>
      <c r="K6602">
        <v>1</v>
      </c>
      <c r="L6602">
        <v>0</v>
      </c>
      <c r="M6602">
        <v>0</v>
      </c>
      <c r="N6602" t="str">
        <f t="shared" si="206"/>
        <v>No Weather Impact</v>
      </c>
      <c r="O6602" t="str">
        <f t="shared" si="207"/>
        <v>Not Cancelled</v>
      </c>
      <c r="P6602" t="str">
        <f>TEXT(Table1[[#This Row],[Departure_Time]],"mmm yyyy")</f>
        <v>Dec 2023</v>
      </c>
    </row>
    <row r="6603" spans="1:16" x14ac:dyDescent="0.25">
      <c r="A6603" t="s">
        <v>790</v>
      </c>
      <c r="B6603" t="s">
        <v>26</v>
      </c>
      <c r="C6603" t="s">
        <v>14</v>
      </c>
      <c r="D6603" s="5">
        <v>45599.809027777781</v>
      </c>
      <c r="E6603">
        <v>153</v>
      </c>
      <c r="F6603" t="s">
        <v>16</v>
      </c>
      <c r="G6603">
        <v>1356</v>
      </c>
      <c r="H6603" t="s">
        <v>18</v>
      </c>
      <c r="I6603" t="s">
        <v>24</v>
      </c>
      <c r="J6603">
        <v>6.8</v>
      </c>
      <c r="K6603">
        <v>39</v>
      </c>
      <c r="L6603">
        <v>0</v>
      </c>
      <c r="M6603">
        <v>1</v>
      </c>
      <c r="N6603" t="str">
        <f t="shared" si="206"/>
        <v>Weather Imapct</v>
      </c>
      <c r="O6603" t="str">
        <f t="shared" si="207"/>
        <v>Not Cancelled</v>
      </c>
      <c r="P6603" t="str">
        <f>TEXT(Table1[[#This Row],[Departure_Time]],"mmm yyyy")</f>
        <v>Nov 2024</v>
      </c>
    </row>
    <row r="6604" spans="1:16" x14ac:dyDescent="0.25">
      <c r="A6604" t="s">
        <v>931</v>
      </c>
      <c r="B6604" t="s">
        <v>36</v>
      </c>
      <c r="C6604" t="s">
        <v>15</v>
      </c>
      <c r="D6604" s="5">
        <v>45577.997916666667</v>
      </c>
      <c r="E6604">
        <v>309</v>
      </c>
      <c r="F6604" t="s">
        <v>16</v>
      </c>
      <c r="G6604">
        <v>1301</v>
      </c>
      <c r="H6604" t="s">
        <v>27</v>
      </c>
      <c r="I6604" t="s">
        <v>24</v>
      </c>
      <c r="J6604">
        <v>6.4</v>
      </c>
      <c r="K6604">
        <v>19</v>
      </c>
      <c r="L6604">
        <v>0</v>
      </c>
      <c r="M6604">
        <v>0</v>
      </c>
      <c r="N6604" t="str">
        <f t="shared" si="206"/>
        <v>No Weather Impact</v>
      </c>
      <c r="O6604" t="str">
        <f t="shared" si="207"/>
        <v>Not Cancelled</v>
      </c>
      <c r="P6604" t="str">
        <f>TEXT(Table1[[#This Row],[Departure_Time]],"mmm yyyy")</f>
        <v>Oct 2024</v>
      </c>
    </row>
    <row r="6605" spans="1:16" x14ac:dyDescent="0.25">
      <c r="A6605" t="s">
        <v>659</v>
      </c>
      <c r="B6605" t="s">
        <v>20</v>
      </c>
      <c r="C6605" t="s">
        <v>36</v>
      </c>
      <c r="D6605" s="5">
        <v>45084.697222222225</v>
      </c>
      <c r="E6605">
        <v>265</v>
      </c>
      <c r="F6605" t="s">
        <v>16</v>
      </c>
      <c r="G6605">
        <v>1035</v>
      </c>
      <c r="H6605" t="s">
        <v>17</v>
      </c>
      <c r="I6605" t="s">
        <v>24</v>
      </c>
      <c r="J6605">
        <v>5.9</v>
      </c>
      <c r="K6605">
        <v>0</v>
      </c>
      <c r="L6605">
        <v>0</v>
      </c>
      <c r="M6605">
        <v>1</v>
      </c>
      <c r="N6605" t="str">
        <f t="shared" si="206"/>
        <v>Weather Imapct</v>
      </c>
      <c r="O6605" t="str">
        <f t="shared" si="207"/>
        <v>Not Cancelled</v>
      </c>
      <c r="P6605" t="str">
        <f>TEXT(Table1[[#This Row],[Departure_Time]],"mmm yyyy")</f>
        <v>Jun 2023</v>
      </c>
    </row>
    <row r="6606" spans="1:16" x14ac:dyDescent="0.25">
      <c r="A6606" t="s">
        <v>1126</v>
      </c>
      <c r="B6606" t="s">
        <v>36</v>
      </c>
      <c r="C6606" t="s">
        <v>15</v>
      </c>
      <c r="D6606" s="5">
        <v>45403.171527777777</v>
      </c>
      <c r="E6606">
        <v>249</v>
      </c>
      <c r="F6606" t="s">
        <v>16</v>
      </c>
      <c r="G6606">
        <v>1510</v>
      </c>
      <c r="H6606" t="s">
        <v>21</v>
      </c>
      <c r="I6606" t="s">
        <v>24</v>
      </c>
      <c r="J6606">
        <v>8.6999999999999993</v>
      </c>
      <c r="K6606">
        <v>15</v>
      </c>
      <c r="L6606">
        <v>0</v>
      </c>
      <c r="M6606">
        <v>1</v>
      </c>
      <c r="N6606" t="str">
        <f t="shared" si="206"/>
        <v>Weather Imapct</v>
      </c>
      <c r="O6606" t="str">
        <f t="shared" si="207"/>
        <v>Not Cancelled</v>
      </c>
      <c r="P6606" t="str">
        <f>TEXT(Table1[[#This Row],[Departure_Time]],"mmm yyyy")</f>
        <v>Apr 2024</v>
      </c>
    </row>
    <row r="6607" spans="1:16" x14ac:dyDescent="0.25">
      <c r="A6607" t="s">
        <v>1372</v>
      </c>
      <c r="B6607" t="s">
        <v>31</v>
      </c>
      <c r="C6607" t="s">
        <v>29</v>
      </c>
      <c r="D6607" s="5">
        <v>45375.324999999997</v>
      </c>
      <c r="E6607">
        <v>160</v>
      </c>
      <c r="F6607" t="s">
        <v>16</v>
      </c>
      <c r="G6607">
        <v>1339</v>
      </c>
      <c r="H6607" t="s">
        <v>18</v>
      </c>
      <c r="I6607" t="s">
        <v>130</v>
      </c>
      <c r="J6607">
        <v>4.5</v>
      </c>
      <c r="K6607">
        <v>4</v>
      </c>
      <c r="L6607">
        <v>0</v>
      </c>
      <c r="M6607">
        <v>0</v>
      </c>
      <c r="N6607" t="str">
        <f t="shared" si="206"/>
        <v>No Weather Impact</v>
      </c>
      <c r="O6607" t="str">
        <f t="shared" si="207"/>
        <v>Not Cancelled</v>
      </c>
      <c r="P6607" t="str">
        <f>TEXT(Table1[[#This Row],[Departure_Time]],"mmm yyyy")</f>
        <v>Mar 2024</v>
      </c>
    </row>
    <row r="6608" spans="1:16" x14ac:dyDescent="0.25">
      <c r="A6608" t="s">
        <v>1386</v>
      </c>
      <c r="B6608" t="s">
        <v>29</v>
      </c>
      <c r="C6608" t="s">
        <v>26</v>
      </c>
      <c r="D6608" s="5">
        <v>45080.302777777775</v>
      </c>
      <c r="E6608">
        <v>116</v>
      </c>
      <c r="F6608" t="s">
        <v>16</v>
      </c>
      <c r="G6608">
        <v>867</v>
      </c>
      <c r="H6608" t="s">
        <v>18</v>
      </c>
      <c r="I6608" t="s">
        <v>18</v>
      </c>
      <c r="J6608">
        <v>6.1</v>
      </c>
      <c r="K6608">
        <v>10</v>
      </c>
      <c r="L6608">
        <v>0</v>
      </c>
      <c r="M6608">
        <v>0</v>
      </c>
      <c r="N6608" t="str">
        <f t="shared" si="206"/>
        <v>No Weather Impact</v>
      </c>
      <c r="O6608" t="str">
        <f t="shared" si="207"/>
        <v>Not Cancelled</v>
      </c>
      <c r="P6608" t="str">
        <f>TEXT(Table1[[#This Row],[Departure_Time]],"mmm yyyy")</f>
        <v>Jun 2023</v>
      </c>
    </row>
    <row r="6609" spans="1:16" x14ac:dyDescent="0.25">
      <c r="A6609" t="s">
        <v>952</v>
      </c>
      <c r="B6609" t="s">
        <v>26</v>
      </c>
      <c r="C6609" t="s">
        <v>29</v>
      </c>
      <c r="D6609" s="5">
        <v>45737.59097222222</v>
      </c>
      <c r="E6609">
        <v>130</v>
      </c>
      <c r="F6609" t="s">
        <v>41</v>
      </c>
      <c r="G6609">
        <v>687</v>
      </c>
      <c r="H6609" t="s">
        <v>18</v>
      </c>
      <c r="I6609" t="s">
        <v>24</v>
      </c>
      <c r="J6609">
        <v>5.5</v>
      </c>
      <c r="K6609">
        <v>0</v>
      </c>
      <c r="L6609">
        <v>0</v>
      </c>
      <c r="M6609">
        <v>0</v>
      </c>
      <c r="N6609" t="str">
        <f t="shared" si="206"/>
        <v>No Weather Impact</v>
      </c>
      <c r="O6609" t="str">
        <f t="shared" si="207"/>
        <v>Not Cancelled</v>
      </c>
      <c r="P6609" t="str">
        <f>TEXT(Table1[[#This Row],[Departure_Time]],"mmm yyyy")</f>
        <v>Mar 2025</v>
      </c>
    </row>
    <row r="6610" spans="1:16" x14ac:dyDescent="0.25">
      <c r="A6610" t="s">
        <v>1856</v>
      </c>
      <c r="B6610" t="s">
        <v>23</v>
      </c>
      <c r="C6610" t="s">
        <v>31</v>
      </c>
      <c r="D6610" s="5">
        <v>45076.23333333333</v>
      </c>
      <c r="E6610">
        <v>237</v>
      </c>
      <c r="F6610" t="s">
        <v>52</v>
      </c>
      <c r="G6610">
        <v>1642</v>
      </c>
      <c r="H6610" t="s">
        <v>21</v>
      </c>
      <c r="I6610" t="s">
        <v>24</v>
      </c>
      <c r="J6610">
        <v>8.6999999999999993</v>
      </c>
      <c r="K6610">
        <v>0</v>
      </c>
      <c r="L6610">
        <v>0</v>
      </c>
      <c r="M6610">
        <v>0</v>
      </c>
      <c r="N6610" t="str">
        <f t="shared" si="206"/>
        <v>No Weather Impact</v>
      </c>
      <c r="O6610" t="str">
        <f t="shared" si="207"/>
        <v>Cancelled</v>
      </c>
      <c r="P6610" t="str">
        <f>TEXT(Table1[[#This Row],[Departure_Time]],"mmm yyyy")</f>
        <v>May 2023</v>
      </c>
    </row>
    <row r="6611" spans="1:16" x14ac:dyDescent="0.25">
      <c r="A6611" t="s">
        <v>1927</v>
      </c>
      <c r="B6611" t="s">
        <v>23</v>
      </c>
      <c r="C6611" t="s">
        <v>31</v>
      </c>
      <c r="D6611" s="5">
        <v>45649.307638888888</v>
      </c>
      <c r="E6611">
        <v>226</v>
      </c>
      <c r="F6611" t="s">
        <v>16</v>
      </c>
      <c r="G6611">
        <v>1320</v>
      </c>
      <c r="H6611" t="s">
        <v>18</v>
      </c>
      <c r="I6611" t="s">
        <v>24</v>
      </c>
      <c r="J6611">
        <v>6.6</v>
      </c>
      <c r="K6611">
        <v>4</v>
      </c>
      <c r="L6611">
        <v>0</v>
      </c>
      <c r="M6611">
        <v>0</v>
      </c>
      <c r="N6611" t="str">
        <f t="shared" si="206"/>
        <v>No Weather Impact</v>
      </c>
      <c r="O6611" t="str">
        <f t="shared" si="207"/>
        <v>Not Cancelled</v>
      </c>
      <c r="P6611" t="str">
        <f>TEXT(Table1[[#This Row],[Departure_Time]],"mmm yyyy")</f>
        <v>Dec 2024</v>
      </c>
    </row>
    <row r="6612" spans="1:16" x14ac:dyDescent="0.25">
      <c r="A6612" t="s">
        <v>211</v>
      </c>
      <c r="B6612" t="s">
        <v>36</v>
      </c>
      <c r="C6612" t="s">
        <v>20</v>
      </c>
      <c r="D6612" s="5">
        <v>45406.161111111112</v>
      </c>
      <c r="E6612">
        <v>237</v>
      </c>
      <c r="F6612" t="s">
        <v>41</v>
      </c>
      <c r="G6612">
        <v>563</v>
      </c>
      <c r="H6612" t="s">
        <v>21</v>
      </c>
      <c r="I6612" t="s">
        <v>24</v>
      </c>
      <c r="J6612">
        <v>9.1999999999999993</v>
      </c>
      <c r="K6612">
        <v>5</v>
      </c>
      <c r="L6612">
        <v>0</v>
      </c>
      <c r="M6612">
        <v>0</v>
      </c>
      <c r="N6612" t="str">
        <f t="shared" si="206"/>
        <v>No Weather Impact</v>
      </c>
      <c r="O6612" t="str">
        <f t="shared" si="207"/>
        <v>Not Cancelled</v>
      </c>
      <c r="P6612" t="str">
        <f>TEXT(Table1[[#This Row],[Departure_Time]],"mmm yyyy")</f>
        <v>Apr 2024</v>
      </c>
    </row>
    <row r="6613" spans="1:16" x14ac:dyDescent="0.25">
      <c r="A6613" t="s">
        <v>1474</v>
      </c>
      <c r="B6613" t="s">
        <v>23</v>
      </c>
      <c r="C6613" t="s">
        <v>36</v>
      </c>
      <c r="D6613" s="5">
        <v>45565.198611111111</v>
      </c>
      <c r="E6613">
        <v>166</v>
      </c>
      <c r="F6613" t="s">
        <v>52</v>
      </c>
      <c r="G6613">
        <v>1825</v>
      </c>
      <c r="H6613" t="s">
        <v>27</v>
      </c>
      <c r="I6613" t="s">
        <v>24</v>
      </c>
      <c r="J6613">
        <v>8.4</v>
      </c>
      <c r="K6613">
        <v>26</v>
      </c>
      <c r="L6613">
        <v>0</v>
      </c>
      <c r="M6613">
        <v>0</v>
      </c>
      <c r="N6613" t="str">
        <f t="shared" si="206"/>
        <v>No Weather Impact</v>
      </c>
      <c r="O6613" t="str">
        <f t="shared" si="207"/>
        <v>Cancelled</v>
      </c>
      <c r="P6613" t="str">
        <f>TEXT(Table1[[#This Row],[Departure_Time]],"mmm yyyy")</f>
        <v>Sep 2024</v>
      </c>
    </row>
    <row r="6614" spans="1:16" x14ac:dyDescent="0.25">
      <c r="A6614" t="s">
        <v>1008</v>
      </c>
      <c r="B6614" t="s">
        <v>36</v>
      </c>
      <c r="C6614" t="s">
        <v>31</v>
      </c>
      <c r="D6614" s="5">
        <v>45699.3125</v>
      </c>
      <c r="E6614">
        <v>218</v>
      </c>
      <c r="F6614" t="s">
        <v>16</v>
      </c>
      <c r="G6614">
        <v>1036</v>
      </c>
      <c r="H6614" t="s">
        <v>17</v>
      </c>
      <c r="I6614" t="s">
        <v>24</v>
      </c>
      <c r="J6614">
        <v>10</v>
      </c>
      <c r="K6614">
        <v>0</v>
      </c>
      <c r="L6614">
        <v>0</v>
      </c>
      <c r="M6614">
        <v>0</v>
      </c>
      <c r="N6614" t="str">
        <f t="shared" si="206"/>
        <v>No Weather Impact</v>
      </c>
      <c r="O6614" t="str">
        <f t="shared" si="207"/>
        <v>Not Cancelled</v>
      </c>
      <c r="P6614" t="str">
        <f>TEXT(Table1[[#This Row],[Departure_Time]],"mmm yyyy")</f>
        <v>Feb 2025</v>
      </c>
    </row>
    <row r="6615" spans="1:16" x14ac:dyDescent="0.25">
      <c r="A6615" t="s">
        <v>801</v>
      </c>
      <c r="B6615" t="s">
        <v>20</v>
      </c>
      <c r="C6615" t="s">
        <v>15</v>
      </c>
      <c r="D6615" s="5">
        <v>45339.193749999999</v>
      </c>
      <c r="E6615">
        <v>96</v>
      </c>
      <c r="F6615" t="s">
        <v>16</v>
      </c>
      <c r="G6615">
        <v>882</v>
      </c>
      <c r="H6615" t="s">
        <v>17</v>
      </c>
      <c r="I6615" t="s">
        <v>24</v>
      </c>
      <c r="J6615">
        <v>7.9</v>
      </c>
      <c r="K6615">
        <v>32</v>
      </c>
      <c r="L6615">
        <v>0</v>
      </c>
      <c r="M6615">
        <v>0</v>
      </c>
      <c r="N6615" t="str">
        <f t="shared" si="206"/>
        <v>No Weather Impact</v>
      </c>
      <c r="O6615" t="str">
        <f t="shared" si="207"/>
        <v>Not Cancelled</v>
      </c>
      <c r="P6615" t="str">
        <f>TEXT(Table1[[#This Row],[Departure_Time]],"mmm yyyy")</f>
        <v>Feb 2024</v>
      </c>
    </row>
    <row r="6616" spans="1:16" x14ac:dyDescent="0.25">
      <c r="A6616" t="s">
        <v>1834</v>
      </c>
      <c r="B6616" t="s">
        <v>15</v>
      </c>
      <c r="C6616" t="s">
        <v>14</v>
      </c>
      <c r="D6616" s="5">
        <v>45420.01458333333</v>
      </c>
      <c r="E6616">
        <v>215</v>
      </c>
      <c r="F6616" t="s">
        <v>16</v>
      </c>
      <c r="G6616">
        <v>1038</v>
      </c>
      <c r="H6616" t="s">
        <v>18</v>
      </c>
      <c r="I6616" t="s">
        <v>24</v>
      </c>
      <c r="J6616">
        <v>6.4</v>
      </c>
      <c r="K6616">
        <v>32</v>
      </c>
      <c r="L6616">
        <v>0</v>
      </c>
      <c r="M6616">
        <v>0</v>
      </c>
      <c r="N6616" t="str">
        <f t="shared" si="206"/>
        <v>No Weather Impact</v>
      </c>
      <c r="O6616" t="str">
        <f t="shared" si="207"/>
        <v>Not Cancelled</v>
      </c>
      <c r="P6616" t="str">
        <f>TEXT(Table1[[#This Row],[Departure_Time]],"mmm yyyy")</f>
        <v>May 2024</v>
      </c>
    </row>
    <row r="6617" spans="1:16" x14ac:dyDescent="0.25">
      <c r="A6617" t="s">
        <v>1465</v>
      </c>
      <c r="B6617" t="s">
        <v>26</v>
      </c>
      <c r="C6617" t="s">
        <v>20</v>
      </c>
      <c r="D6617" s="5">
        <v>45109.597916666666</v>
      </c>
      <c r="E6617">
        <v>209</v>
      </c>
      <c r="F6617" t="s">
        <v>52</v>
      </c>
      <c r="G6617">
        <v>1682</v>
      </c>
      <c r="H6617" t="s">
        <v>18</v>
      </c>
      <c r="I6617" t="s">
        <v>24</v>
      </c>
      <c r="J6617">
        <v>9</v>
      </c>
      <c r="K6617">
        <v>9</v>
      </c>
      <c r="L6617">
        <v>0</v>
      </c>
      <c r="M6617">
        <v>0</v>
      </c>
      <c r="N6617" t="str">
        <f t="shared" si="206"/>
        <v>No Weather Impact</v>
      </c>
      <c r="O6617" t="str">
        <f t="shared" si="207"/>
        <v>Cancelled</v>
      </c>
      <c r="P6617" t="str">
        <f>TEXT(Table1[[#This Row],[Departure_Time]],"mmm yyyy")</f>
        <v>Jul 2023</v>
      </c>
    </row>
    <row r="6618" spans="1:16" x14ac:dyDescent="0.25">
      <c r="A6618" t="s">
        <v>1446</v>
      </c>
      <c r="B6618" t="s">
        <v>23</v>
      </c>
      <c r="C6618" t="s">
        <v>36</v>
      </c>
      <c r="D6618" s="5">
        <v>45567.790277777778</v>
      </c>
      <c r="E6618">
        <v>183</v>
      </c>
      <c r="F6618" t="s">
        <v>16</v>
      </c>
      <c r="G6618">
        <v>1057</v>
      </c>
      <c r="H6618" t="s">
        <v>21</v>
      </c>
      <c r="I6618" t="s">
        <v>39</v>
      </c>
      <c r="J6618">
        <v>8.5</v>
      </c>
      <c r="K6618">
        <v>18</v>
      </c>
      <c r="L6618">
        <v>0</v>
      </c>
      <c r="M6618">
        <v>0</v>
      </c>
      <c r="N6618" t="str">
        <f t="shared" si="206"/>
        <v>No Weather Impact</v>
      </c>
      <c r="O6618" t="str">
        <f t="shared" si="207"/>
        <v>Not Cancelled</v>
      </c>
      <c r="P6618" t="str">
        <f>TEXT(Table1[[#This Row],[Departure_Time]],"mmm yyyy")</f>
        <v>Oct 2024</v>
      </c>
    </row>
    <row r="6619" spans="1:16" x14ac:dyDescent="0.25">
      <c r="A6619" t="s">
        <v>628</v>
      </c>
      <c r="B6619" t="s">
        <v>36</v>
      </c>
      <c r="C6619" t="s">
        <v>20</v>
      </c>
      <c r="D6619" s="5">
        <v>45133.609027777777</v>
      </c>
      <c r="E6619">
        <v>224</v>
      </c>
      <c r="F6619" t="s">
        <v>16</v>
      </c>
      <c r="G6619">
        <v>465</v>
      </c>
      <c r="H6619" t="s">
        <v>27</v>
      </c>
      <c r="I6619" t="s">
        <v>18</v>
      </c>
      <c r="J6619">
        <v>6.5</v>
      </c>
      <c r="K6619">
        <v>1</v>
      </c>
      <c r="L6619">
        <v>0</v>
      </c>
      <c r="M6619">
        <v>1</v>
      </c>
      <c r="N6619" t="str">
        <f t="shared" si="206"/>
        <v>Weather Imapct</v>
      </c>
      <c r="O6619" t="str">
        <f t="shared" si="207"/>
        <v>Not Cancelled</v>
      </c>
      <c r="P6619" t="str">
        <f>TEXT(Table1[[#This Row],[Departure_Time]],"mmm yyyy")</f>
        <v>Jul 2023</v>
      </c>
    </row>
    <row r="6620" spans="1:16" x14ac:dyDescent="0.25">
      <c r="A6620" t="s">
        <v>1180</v>
      </c>
      <c r="B6620" t="s">
        <v>14</v>
      </c>
      <c r="C6620" t="s">
        <v>26</v>
      </c>
      <c r="D6620" s="5">
        <v>45120.115972222222</v>
      </c>
      <c r="E6620">
        <v>281</v>
      </c>
      <c r="F6620" t="s">
        <v>41</v>
      </c>
      <c r="G6620">
        <v>1287</v>
      </c>
      <c r="H6620" t="s">
        <v>27</v>
      </c>
      <c r="I6620" t="s">
        <v>24</v>
      </c>
      <c r="J6620">
        <v>6</v>
      </c>
      <c r="K6620">
        <v>17</v>
      </c>
      <c r="L6620">
        <v>0</v>
      </c>
      <c r="M6620">
        <v>0</v>
      </c>
      <c r="N6620" t="str">
        <f t="shared" si="206"/>
        <v>No Weather Impact</v>
      </c>
      <c r="O6620" t="str">
        <f t="shared" si="207"/>
        <v>Not Cancelled</v>
      </c>
      <c r="P6620" t="str">
        <f>TEXT(Table1[[#This Row],[Departure_Time]],"mmm yyyy")</f>
        <v>Jul 2023</v>
      </c>
    </row>
    <row r="6621" spans="1:16" x14ac:dyDescent="0.25">
      <c r="A6621" t="s">
        <v>708</v>
      </c>
      <c r="B6621" t="s">
        <v>14</v>
      </c>
      <c r="C6621" t="s">
        <v>29</v>
      </c>
      <c r="D6621" s="5">
        <v>45462.208333333336</v>
      </c>
      <c r="E6621">
        <v>128</v>
      </c>
      <c r="F6621" t="s">
        <v>16</v>
      </c>
      <c r="G6621">
        <v>1108</v>
      </c>
      <c r="H6621" t="s">
        <v>18</v>
      </c>
      <c r="I6621" t="s">
        <v>18</v>
      </c>
      <c r="J6621">
        <v>6.9</v>
      </c>
      <c r="K6621">
        <v>27</v>
      </c>
      <c r="L6621">
        <v>0</v>
      </c>
      <c r="M6621">
        <v>0</v>
      </c>
      <c r="N6621" t="str">
        <f t="shared" si="206"/>
        <v>No Weather Impact</v>
      </c>
      <c r="O6621" t="str">
        <f t="shared" si="207"/>
        <v>Not Cancelled</v>
      </c>
      <c r="P6621" t="str">
        <f>TEXT(Table1[[#This Row],[Departure_Time]],"mmm yyyy")</f>
        <v>Jun 2024</v>
      </c>
    </row>
    <row r="6622" spans="1:16" x14ac:dyDescent="0.25">
      <c r="A6622" t="s">
        <v>1204</v>
      </c>
      <c r="B6622" t="s">
        <v>20</v>
      </c>
      <c r="C6622" t="s">
        <v>36</v>
      </c>
      <c r="D6622" s="5">
        <v>45575.36041666667</v>
      </c>
      <c r="E6622">
        <v>111</v>
      </c>
      <c r="F6622" t="s">
        <v>16</v>
      </c>
      <c r="G6622">
        <v>1592</v>
      </c>
      <c r="H6622" t="s">
        <v>17</v>
      </c>
      <c r="I6622" t="s">
        <v>24</v>
      </c>
      <c r="J6622">
        <v>8.3000000000000007</v>
      </c>
      <c r="K6622">
        <v>0</v>
      </c>
      <c r="L6622">
        <v>0</v>
      </c>
      <c r="M6622">
        <v>0</v>
      </c>
      <c r="N6622" t="str">
        <f t="shared" si="206"/>
        <v>No Weather Impact</v>
      </c>
      <c r="O6622" t="str">
        <f t="shared" si="207"/>
        <v>Not Cancelled</v>
      </c>
      <c r="P6622" t="str">
        <f>TEXT(Table1[[#This Row],[Departure_Time]],"mmm yyyy")</f>
        <v>Oct 2024</v>
      </c>
    </row>
    <row r="6623" spans="1:16" x14ac:dyDescent="0.25">
      <c r="A6623" t="s">
        <v>884</v>
      </c>
      <c r="B6623" t="s">
        <v>23</v>
      </c>
      <c r="C6623" t="s">
        <v>26</v>
      </c>
      <c r="D6623" s="5">
        <v>45492.569444444445</v>
      </c>
      <c r="E6623">
        <v>117</v>
      </c>
      <c r="F6623" t="s">
        <v>16</v>
      </c>
      <c r="G6623">
        <v>998</v>
      </c>
      <c r="H6623" t="s">
        <v>27</v>
      </c>
      <c r="I6623" t="s">
        <v>18</v>
      </c>
      <c r="J6623">
        <v>3.3</v>
      </c>
      <c r="K6623">
        <v>13</v>
      </c>
      <c r="L6623">
        <v>0</v>
      </c>
      <c r="M6623">
        <v>0</v>
      </c>
      <c r="N6623" t="str">
        <f t="shared" si="206"/>
        <v>No Weather Impact</v>
      </c>
      <c r="O6623" t="str">
        <f t="shared" si="207"/>
        <v>Not Cancelled</v>
      </c>
      <c r="P6623" t="str">
        <f>TEXT(Table1[[#This Row],[Departure_Time]],"mmm yyyy")</f>
        <v>Jul 2024</v>
      </c>
    </row>
    <row r="6624" spans="1:16" x14ac:dyDescent="0.25">
      <c r="A6624" t="s">
        <v>1627</v>
      </c>
      <c r="B6624" t="s">
        <v>15</v>
      </c>
      <c r="C6624" t="s">
        <v>14</v>
      </c>
      <c r="D6624" s="5">
        <v>45219.800694444442</v>
      </c>
      <c r="E6624">
        <v>156</v>
      </c>
      <c r="F6624" t="s">
        <v>16</v>
      </c>
      <c r="G6624">
        <v>931</v>
      </c>
      <c r="H6624" t="s">
        <v>17</v>
      </c>
      <c r="I6624" t="s">
        <v>39</v>
      </c>
      <c r="J6624">
        <v>6</v>
      </c>
      <c r="K6624">
        <v>13</v>
      </c>
      <c r="L6624">
        <v>0</v>
      </c>
      <c r="M6624">
        <v>0</v>
      </c>
      <c r="N6624" t="str">
        <f t="shared" si="206"/>
        <v>No Weather Impact</v>
      </c>
      <c r="O6624" t="str">
        <f t="shared" si="207"/>
        <v>Not Cancelled</v>
      </c>
      <c r="P6624" t="str">
        <f>TEXT(Table1[[#This Row],[Departure_Time]],"mmm yyyy")</f>
        <v>Oct 2023</v>
      </c>
    </row>
    <row r="6625" spans="1:16" x14ac:dyDescent="0.25">
      <c r="A6625" t="s">
        <v>860</v>
      </c>
      <c r="B6625" t="s">
        <v>29</v>
      </c>
      <c r="C6625" t="s">
        <v>23</v>
      </c>
      <c r="D6625" s="5">
        <v>45170.379861111112</v>
      </c>
      <c r="E6625">
        <v>156</v>
      </c>
      <c r="F6625" t="s">
        <v>16</v>
      </c>
      <c r="G6625">
        <v>1547</v>
      </c>
      <c r="H6625" t="s">
        <v>27</v>
      </c>
      <c r="I6625" t="s">
        <v>24</v>
      </c>
      <c r="J6625">
        <v>5.9</v>
      </c>
      <c r="K6625">
        <v>7</v>
      </c>
      <c r="L6625">
        <v>0</v>
      </c>
      <c r="M6625">
        <v>0</v>
      </c>
      <c r="N6625" t="str">
        <f t="shared" si="206"/>
        <v>No Weather Impact</v>
      </c>
      <c r="O6625" t="str">
        <f t="shared" si="207"/>
        <v>Not Cancelled</v>
      </c>
      <c r="P6625" t="str">
        <f>TEXT(Table1[[#This Row],[Departure_Time]],"mmm yyyy")</f>
        <v>Sep 2023</v>
      </c>
    </row>
    <row r="6626" spans="1:16" x14ac:dyDescent="0.25">
      <c r="A6626" t="s">
        <v>914</v>
      </c>
      <c r="B6626" t="s">
        <v>31</v>
      </c>
      <c r="C6626" t="s">
        <v>26</v>
      </c>
      <c r="D6626" s="5">
        <v>45480.723611111112</v>
      </c>
      <c r="E6626">
        <v>152</v>
      </c>
      <c r="F6626" t="s">
        <v>16</v>
      </c>
      <c r="G6626">
        <v>1314</v>
      </c>
      <c r="H6626" t="s">
        <v>21</v>
      </c>
      <c r="I6626" t="s">
        <v>18</v>
      </c>
      <c r="J6626">
        <v>4.5</v>
      </c>
      <c r="K6626">
        <v>2</v>
      </c>
      <c r="L6626">
        <v>0</v>
      </c>
      <c r="M6626">
        <v>0</v>
      </c>
      <c r="N6626" t="str">
        <f t="shared" si="206"/>
        <v>No Weather Impact</v>
      </c>
      <c r="O6626" t="str">
        <f t="shared" si="207"/>
        <v>Not Cancelled</v>
      </c>
      <c r="P6626" t="str">
        <f>TEXT(Table1[[#This Row],[Departure_Time]],"mmm yyyy")</f>
        <v>Jul 2024</v>
      </c>
    </row>
    <row r="6627" spans="1:16" x14ac:dyDescent="0.25">
      <c r="A6627" t="s">
        <v>1688</v>
      </c>
      <c r="B6627" t="s">
        <v>15</v>
      </c>
      <c r="C6627" t="s">
        <v>14</v>
      </c>
      <c r="D6627" s="5">
        <v>45119.539583333331</v>
      </c>
      <c r="E6627">
        <v>101</v>
      </c>
      <c r="F6627" t="s">
        <v>16</v>
      </c>
      <c r="G6627">
        <v>813</v>
      </c>
      <c r="H6627" t="s">
        <v>17</v>
      </c>
      <c r="I6627" t="s">
        <v>39</v>
      </c>
      <c r="J6627">
        <v>6.4</v>
      </c>
      <c r="K6627">
        <v>3</v>
      </c>
      <c r="L6627">
        <v>0</v>
      </c>
      <c r="M6627">
        <v>0</v>
      </c>
      <c r="N6627" t="str">
        <f t="shared" si="206"/>
        <v>No Weather Impact</v>
      </c>
      <c r="O6627" t="str">
        <f t="shared" si="207"/>
        <v>Not Cancelled</v>
      </c>
      <c r="P6627" t="str">
        <f>TEXT(Table1[[#This Row],[Departure_Time]],"mmm yyyy")</f>
        <v>Jul 2023</v>
      </c>
    </row>
    <row r="6628" spans="1:16" x14ac:dyDescent="0.25">
      <c r="A6628" t="s">
        <v>638</v>
      </c>
      <c r="B6628" t="s">
        <v>36</v>
      </c>
      <c r="C6628" t="s">
        <v>29</v>
      </c>
      <c r="D6628" s="5">
        <v>45551.284722222219</v>
      </c>
      <c r="E6628">
        <v>113</v>
      </c>
      <c r="F6628" t="s">
        <v>16</v>
      </c>
      <c r="G6628">
        <v>1622</v>
      </c>
      <c r="H6628" t="s">
        <v>18</v>
      </c>
      <c r="I6628" t="s">
        <v>24</v>
      </c>
      <c r="J6628">
        <v>7.3</v>
      </c>
      <c r="K6628">
        <v>2</v>
      </c>
      <c r="L6628">
        <v>0</v>
      </c>
      <c r="M6628">
        <v>0</v>
      </c>
      <c r="N6628" t="str">
        <f t="shared" si="206"/>
        <v>No Weather Impact</v>
      </c>
      <c r="O6628" t="str">
        <f t="shared" si="207"/>
        <v>Not Cancelled</v>
      </c>
      <c r="P6628" t="str">
        <f>TEXT(Table1[[#This Row],[Departure_Time]],"mmm yyyy")</f>
        <v>Sep 2024</v>
      </c>
    </row>
    <row r="6629" spans="1:16" x14ac:dyDescent="0.25">
      <c r="A6629" t="s">
        <v>1969</v>
      </c>
      <c r="B6629" t="s">
        <v>23</v>
      </c>
      <c r="C6629" t="s">
        <v>29</v>
      </c>
      <c r="D6629" s="5">
        <v>45326.93472222222</v>
      </c>
      <c r="E6629">
        <v>134</v>
      </c>
      <c r="F6629" t="s">
        <v>16</v>
      </c>
      <c r="G6629">
        <v>1037</v>
      </c>
      <c r="H6629" t="s">
        <v>17</v>
      </c>
      <c r="I6629" t="s">
        <v>39</v>
      </c>
      <c r="J6629">
        <v>5.7</v>
      </c>
      <c r="K6629">
        <v>1</v>
      </c>
      <c r="L6629">
        <v>0</v>
      </c>
      <c r="M6629">
        <v>0</v>
      </c>
      <c r="N6629" t="str">
        <f t="shared" si="206"/>
        <v>No Weather Impact</v>
      </c>
      <c r="O6629" t="str">
        <f t="shared" si="207"/>
        <v>Not Cancelled</v>
      </c>
      <c r="P6629" t="str">
        <f>TEXT(Table1[[#This Row],[Departure_Time]],"mmm yyyy")</f>
        <v>Feb 2024</v>
      </c>
    </row>
    <row r="6630" spans="1:16" x14ac:dyDescent="0.25">
      <c r="A6630" t="s">
        <v>194</v>
      </c>
      <c r="B6630" t="s">
        <v>29</v>
      </c>
      <c r="C6630" t="s">
        <v>15</v>
      </c>
      <c r="D6630" s="5">
        <v>45309.579861111109</v>
      </c>
      <c r="E6630">
        <v>220</v>
      </c>
      <c r="F6630" t="s">
        <v>52</v>
      </c>
      <c r="G6630">
        <v>1084</v>
      </c>
      <c r="H6630" t="s">
        <v>21</v>
      </c>
      <c r="I6630" t="s">
        <v>24</v>
      </c>
      <c r="J6630">
        <v>3.5</v>
      </c>
      <c r="K6630">
        <v>30</v>
      </c>
      <c r="L6630">
        <v>1</v>
      </c>
      <c r="M6630">
        <v>1</v>
      </c>
      <c r="N6630" t="str">
        <f t="shared" si="206"/>
        <v>Weather Imapct</v>
      </c>
      <c r="O6630" t="str">
        <f t="shared" si="207"/>
        <v>Cancelled</v>
      </c>
      <c r="P6630" t="str">
        <f>TEXT(Table1[[#This Row],[Departure_Time]],"mmm yyyy")</f>
        <v>Jan 2024</v>
      </c>
    </row>
    <row r="6631" spans="1:16" x14ac:dyDescent="0.25">
      <c r="A6631" t="s">
        <v>619</v>
      </c>
      <c r="B6631" t="s">
        <v>26</v>
      </c>
      <c r="C6631" t="s">
        <v>29</v>
      </c>
      <c r="D6631" s="5">
        <v>45324</v>
      </c>
      <c r="E6631">
        <v>252</v>
      </c>
      <c r="F6631" t="s">
        <v>52</v>
      </c>
      <c r="G6631">
        <v>1313</v>
      </c>
      <c r="H6631" t="s">
        <v>18</v>
      </c>
      <c r="I6631" t="s">
        <v>39</v>
      </c>
      <c r="J6631">
        <v>5.7</v>
      </c>
      <c r="K6631">
        <v>7</v>
      </c>
      <c r="L6631">
        <v>0</v>
      </c>
      <c r="M6631">
        <v>0</v>
      </c>
      <c r="N6631" t="str">
        <f t="shared" si="206"/>
        <v>No Weather Impact</v>
      </c>
      <c r="O6631" t="str">
        <f t="shared" si="207"/>
        <v>Cancelled</v>
      </c>
      <c r="P6631" t="str">
        <f>TEXT(Table1[[#This Row],[Departure_Time]],"mmm yyyy")</f>
        <v>Feb 2024</v>
      </c>
    </row>
    <row r="6632" spans="1:16" x14ac:dyDescent="0.25">
      <c r="A6632" t="s">
        <v>126</v>
      </c>
      <c r="B6632" t="s">
        <v>31</v>
      </c>
      <c r="C6632" t="s">
        <v>36</v>
      </c>
      <c r="D6632" s="5">
        <v>45152.354861111111</v>
      </c>
      <c r="E6632">
        <v>202</v>
      </c>
      <c r="F6632" t="s">
        <v>16</v>
      </c>
      <c r="G6632">
        <v>1269</v>
      </c>
      <c r="H6632" t="s">
        <v>18</v>
      </c>
      <c r="I6632" t="s">
        <v>24</v>
      </c>
      <c r="J6632">
        <v>8.3000000000000007</v>
      </c>
      <c r="K6632">
        <v>26</v>
      </c>
      <c r="L6632">
        <v>0</v>
      </c>
      <c r="M6632">
        <v>0</v>
      </c>
      <c r="N6632" t="str">
        <f t="shared" si="206"/>
        <v>No Weather Impact</v>
      </c>
      <c r="O6632" t="str">
        <f t="shared" si="207"/>
        <v>Not Cancelled</v>
      </c>
      <c r="P6632" t="str">
        <f>TEXT(Table1[[#This Row],[Departure_Time]],"mmm yyyy")</f>
        <v>Aug 2023</v>
      </c>
    </row>
    <row r="6633" spans="1:16" x14ac:dyDescent="0.25">
      <c r="A6633" t="s">
        <v>549</v>
      </c>
      <c r="B6633" t="s">
        <v>23</v>
      </c>
      <c r="C6633" t="s">
        <v>14</v>
      </c>
      <c r="D6633" s="5">
        <v>45571.974305555559</v>
      </c>
      <c r="E6633">
        <v>141</v>
      </c>
      <c r="F6633" t="s">
        <v>16</v>
      </c>
      <c r="G6633">
        <v>644</v>
      </c>
      <c r="H6633" t="s">
        <v>18</v>
      </c>
      <c r="I6633" t="s">
        <v>24</v>
      </c>
      <c r="J6633">
        <v>5.9</v>
      </c>
      <c r="K6633">
        <v>20</v>
      </c>
      <c r="L6633">
        <v>0</v>
      </c>
      <c r="M6633">
        <v>1</v>
      </c>
      <c r="N6633" t="str">
        <f t="shared" si="206"/>
        <v>Weather Imapct</v>
      </c>
      <c r="O6633" t="str">
        <f t="shared" si="207"/>
        <v>Not Cancelled</v>
      </c>
      <c r="P6633" t="str">
        <f>TEXT(Table1[[#This Row],[Departure_Time]],"mmm yyyy")</f>
        <v>Oct 2024</v>
      </c>
    </row>
    <row r="6634" spans="1:16" x14ac:dyDescent="0.25">
      <c r="A6634" t="s">
        <v>750</v>
      </c>
      <c r="B6634" t="s">
        <v>29</v>
      </c>
      <c r="C6634" t="s">
        <v>15</v>
      </c>
      <c r="D6634" s="5">
        <v>45467</v>
      </c>
      <c r="E6634">
        <v>169</v>
      </c>
      <c r="F6634" t="s">
        <v>16</v>
      </c>
      <c r="G6634">
        <v>669</v>
      </c>
      <c r="H6634" t="s">
        <v>21</v>
      </c>
      <c r="I6634" t="s">
        <v>18</v>
      </c>
      <c r="J6634">
        <v>5.7</v>
      </c>
      <c r="K6634">
        <v>2</v>
      </c>
      <c r="L6634">
        <v>0</v>
      </c>
      <c r="M6634">
        <v>0</v>
      </c>
      <c r="N6634" t="str">
        <f t="shared" si="206"/>
        <v>No Weather Impact</v>
      </c>
      <c r="O6634" t="str">
        <f t="shared" si="207"/>
        <v>Not Cancelled</v>
      </c>
      <c r="P6634" t="str">
        <f>TEXT(Table1[[#This Row],[Departure_Time]],"mmm yyyy")</f>
        <v>Jun 2024</v>
      </c>
    </row>
    <row r="6635" spans="1:16" x14ac:dyDescent="0.25">
      <c r="A6635" t="s">
        <v>1807</v>
      </c>
      <c r="B6635" t="s">
        <v>26</v>
      </c>
      <c r="C6635" t="s">
        <v>14</v>
      </c>
      <c r="D6635" s="5">
        <v>45735.85</v>
      </c>
      <c r="E6635">
        <v>161</v>
      </c>
      <c r="F6635" t="s">
        <v>16</v>
      </c>
      <c r="G6635">
        <v>1176</v>
      </c>
      <c r="H6635" t="s">
        <v>18</v>
      </c>
      <c r="I6635" t="s">
        <v>24</v>
      </c>
      <c r="J6635">
        <v>9.3000000000000007</v>
      </c>
      <c r="K6635">
        <v>3</v>
      </c>
      <c r="L6635">
        <v>0</v>
      </c>
      <c r="M6635">
        <v>0</v>
      </c>
      <c r="N6635" t="str">
        <f t="shared" si="206"/>
        <v>No Weather Impact</v>
      </c>
      <c r="O6635" t="str">
        <f t="shared" si="207"/>
        <v>Not Cancelled</v>
      </c>
      <c r="P6635" t="str">
        <f>TEXT(Table1[[#This Row],[Departure_Time]],"mmm yyyy")</f>
        <v>Mar 2025</v>
      </c>
    </row>
    <row r="6636" spans="1:16" x14ac:dyDescent="0.25">
      <c r="A6636" t="s">
        <v>702</v>
      </c>
      <c r="B6636" t="s">
        <v>20</v>
      </c>
      <c r="C6636" t="s">
        <v>14</v>
      </c>
      <c r="D6636" s="5">
        <v>45600.51666666667</v>
      </c>
      <c r="E6636">
        <v>197</v>
      </c>
      <c r="F6636" t="s">
        <v>16</v>
      </c>
      <c r="G6636">
        <v>1171</v>
      </c>
      <c r="H6636" t="s">
        <v>21</v>
      </c>
      <c r="I6636" t="s">
        <v>18</v>
      </c>
      <c r="J6636">
        <v>3.2</v>
      </c>
      <c r="K6636">
        <v>6</v>
      </c>
      <c r="L6636">
        <v>0</v>
      </c>
      <c r="M6636">
        <v>1</v>
      </c>
      <c r="N6636" t="str">
        <f t="shared" si="206"/>
        <v>Weather Imapct</v>
      </c>
      <c r="O6636" t="str">
        <f t="shared" si="207"/>
        <v>Not Cancelled</v>
      </c>
      <c r="P6636" t="str">
        <f>TEXT(Table1[[#This Row],[Departure_Time]],"mmm yyyy")</f>
        <v>Nov 2024</v>
      </c>
    </row>
    <row r="6637" spans="1:16" x14ac:dyDescent="0.25">
      <c r="A6637" t="s">
        <v>1594</v>
      </c>
      <c r="B6637" t="s">
        <v>26</v>
      </c>
      <c r="C6637" t="s">
        <v>36</v>
      </c>
      <c r="D6637" s="5">
        <v>45206.825694444444</v>
      </c>
      <c r="E6637">
        <v>181</v>
      </c>
      <c r="F6637" t="s">
        <v>16</v>
      </c>
      <c r="G6637">
        <v>871</v>
      </c>
      <c r="H6637" t="s">
        <v>18</v>
      </c>
      <c r="I6637" t="s">
        <v>24</v>
      </c>
      <c r="J6637">
        <v>8.3000000000000007</v>
      </c>
      <c r="K6637">
        <v>15</v>
      </c>
      <c r="L6637">
        <v>0</v>
      </c>
      <c r="M6637">
        <v>0</v>
      </c>
      <c r="N6637" t="str">
        <f t="shared" si="206"/>
        <v>No Weather Impact</v>
      </c>
      <c r="O6637" t="str">
        <f t="shared" si="207"/>
        <v>Not Cancelled</v>
      </c>
      <c r="P6637" t="str">
        <f>TEXT(Table1[[#This Row],[Departure_Time]],"mmm yyyy")</f>
        <v>Oct 2023</v>
      </c>
    </row>
    <row r="6638" spans="1:16" x14ac:dyDescent="0.25">
      <c r="A6638" t="s">
        <v>1402</v>
      </c>
      <c r="B6638" t="s">
        <v>31</v>
      </c>
      <c r="C6638" t="s">
        <v>36</v>
      </c>
      <c r="D6638" s="5">
        <v>45752.922222222223</v>
      </c>
      <c r="E6638">
        <v>185</v>
      </c>
      <c r="F6638" t="s">
        <v>16</v>
      </c>
      <c r="G6638">
        <v>880</v>
      </c>
      <c r="H6638" t="s">
        <v>18</v>
      </c>
      <c r="I6638" t="s">
        <v>130</v>
      </c>
      <c r="J6638">
        <v>6.6</v>
      </c>
      <c r="K6638">
        <v>4</v>
      </c>
      <c r="L6638">
        <v>0</v>
      </c>
      <c r="M6638">
        <v>0</v>
      </c>
      <c r="N6638" t="str">
        <f t="shared" si="206"/>
        <v>No Weather Impact</v>
      </c>
      <c r="O6638" t="str">
        <f t="shared" si="207"/>
        <v>Not Cancelled</v>
      </c>
      <c r="P6638" t="str">
        <f>TEXT(Table1[[#This Row],[Departure_Time]],"mmm yyyy")</f>
        <v>Apr 2025</v>
      </c>
    </row>
    <row r="6639" spans="1:16" x14ac:dyDescent="0.25">
      <c r="A6639" t="s">
        <v>1521</v>
      </c>
      <c r="B6639" t="s">
        <v>26</v>
      </c>
      <c r="C6639" t="s">
        <v>29</v>
      </c>
      <c r="D6639" s="5">
        <v>45041.476388888892</v>
      </c>
      <c r="E6639">
        <v>107</v>
      </c>
      <c r="F6639" t="s">
        <v>16</v>
      </c>
      <c r="G6639">
        <v>1501</v>
      </c>
      <c r="H6639" t="s">
        <v>18</v>
      </c>
      <c r="I6639" t="s">
        <v>24</v>
      </c>
      <c r="J6639">
        <v>9.1999999999999993</v>
      </c>
      <c r="K6639">
        <v>19</v>
      </c>
      <c r="L6639">
        <v>0</v>
      </c>
      <c r="M6639">
        <v>0</v>
      </c>
      <c r="N6639" t="str">
        <f t="shared" si="206"/>
        <v>No Weather Impact</v>
      </c>
      <c r="O6639" t="str">
        <f t="shared" si="207"/>
        <v>Not Cancelled</v>
      </c>
      <c r="P6639" t="str">
        <f>TEXT(Table1[[#This Row],[Departure_Time]],"mmm yyyy")</f>
        <v>Apr 2023</v>
      </c>
    </row>
    <row r="6640" spans="1:16" x14ac:dyDescent="0.25">
      <c r="A6640" t="s">
        <v>191</v>
      </c>
      <c r="B6640" t="s">
        <v>14</v>
      </c>
      <c r="C6640" t="s">
        <v>36</v>
      </c>
      <c r="D6640" s="5">
        <v>45573.162499999999</v>
      </c>
      <c r="E6640">
        <v>87</v>
      </c>
      <c r="F6640" t="s">
        <v>16</v>
      </c>
      <c r="G6640">
        <v>1144</v>
      </c>
      <c r="H6640" t="s">
        <v>27</v>
      </c>
      <c r="I6640" t="s">
        <v>24</v>
      </c>
      <c r="J6640">
        <v>7.4</v>
      </c>
      <c r="K6640">
        <v>3</v>
      </c>
      <c r="L6640">
        <v>0</v>
      </c>
      <c r="M6640">
        <v>0</v>
      </c>
      <c r="N6640" t="str">
        <f t="shared" si="206"/>
        <v>No Weather Impact</v>
      </c>
      <c r="O6640" t="str">
        <f t="shared" si="207"/>
        <v>Not Cancelled</v>
      </c>
      <c r="P6640" t="str">
        <f>TEXT(Table1[[#This Row],[Departure_Time]],"mmm yyyy")</f>
        <v>Oct 2024</v>
      </c>
    </row>
    <row r="6641" spans="1:16" x14ac:dyDescent="0.25">
      <c r="A6641" t="s">
        <v>1560</v>
      </c>
      <c r="B6641" t="s">
        <v>15</v>
      </c>
      <c r="C6641" t="s">
        <v>31</v>
      </c>
      <c r="D6641" s="5">
        <v>45040.711111111108</v>
      </c>
      <c r="E6641">
        <v>289</v>
      </c>
      <c r="F6641" t="s">
        <v>16</v>
      </c>
      <c r="G6641">
        <v>1897</v>
      </c>
      <c r="H6641" t="s">
        <v>17</v>
      </c>
      <c r="I6641" t="s">
        <v>24</v>
      </c>
      <c r="J6641">
        <v>10</v>
      </c>
      <c r="K6641">
        <v>8</v>
      </c>
      <c r="L6641">
        <v>0</v>
      </c>
      <c r="M6641">
        <v>0</v>
      </c>
      <c r="N6641" t="str">
        <f t="shared" si="206"/>
        <v>No Weather Impact</v>
      </c>
      <c r="O6641" t="str">
        <f t="shared" si="207"/>
        <v>Not Cancelled</v>
      </c>
      <c r="P6641" t="str">
        <f>TEXT(Table1[[#This Row],[Departure_Time]],"mmm yyyy")</f>
        <v>Apr 2023</v>
      </c>
    </row>
    <row r="6642" spans="1:16" x14ac:dyDescent="0.25">
      <c r="A6642" t="s">
        <v>132</v>
      </c>
      <c r="B6642" t="s">
        <v>15</v>
      </c>
      <c r="C6642" t="s">
        <v>14</v>
      </c>
      <c r="D6642" s="5">
        <v>45690.468055555553</v>
      </c>
      <c r="E6642">
        <v>118</v>
      </c>
      <c r="F6642" t="s">
        <v>52</v>
      </c>
      <c r="G6642">
        <v>1278</v>
      </c>
      <c r="H6642" t="s">
        <v>21</v>
      </c>
      <c r="I6642" t="s">
        <v>24</v>
      </c>
      <c r="J6642">
        <v>7.4</v>
      </c>
      <c r="K6642">
        <v>23</v>
      </c>
      <c r="L6642">
        <v>0</v>
      </c>
      <c r="M6642">
        <v>0</v>
      </c>
      <c r="N6642" t="str">
        <f t="shared" si="206"/>
        <v>No Weather Impact</v>
      </c>
      <c r="O6642" t="str">
        <f t="shared" si="207"/>
        <v>Cancelled</v>
      </c>
      <c r="P6642" t="str">
        <f>TEXT(Table1[[#This Row],[Departure_Time]],"mmm yyyy")</f>
        <v>Feb 2025</v>
      </c>
    </row>
    <row r="6643" spans="1:16" x14ac:dyDescent="0.25">
      <c r="A6643" t="s">
        <v>1675</v>
      </c>
      <c r="B6643" t="s">
        <v>23</v>
      </c>
      <c r="C6643" t="s">
        <v>29</v>
      </c>
      <c r="D6643" s="5">
        <v>45076.219444444447</v>
      </c>
      <c r="E6643">
        <v>183</v>
      </c>
      <c r="F6643" t="s">
        <v>16</v>
      </c>
      <c r="G6643">
        <v>1539</v>
      </c>
      <c r="H6643" t="s">
        <v>18</v>
      </c>
      <c r="I6643" t="s">
        <v>18</v>
      </c>
      <c r="J6643">
        <v>7.5</v>
      </c>
      <c r="K6643">
        <v>19</v>
      </c>
      <c r="L6643">
        <v>0</v>
      </c>
      <c r="M6643">
        <v>0</v>
      </c>
      <c r="N6643" t="str">
        <f t="shared" si="206"/>
        <v>No Weather Impact</v>
      </c>
      <c r="O6643" t="str">
        <f t="shared" si="207"/>
        <v>Not Cancelled</v>
      </c>
      <c r="P6643" t="str">
        <f>TEXT(Table1[[#This Row],[Departure_Time]],"mmm yyyy")</f>
        <v>May 2023</v>
      </c>
    </row>
    <row r="6644" spans="1:16" x14ac:dyDescent="0.25">
      <c r="A6644" t="s">
        <v>1228</v>
      </c>
      <c r="B6644" t="s">
        <v>26</v>
      </c>
      <c r="C6644" t="s">
        <v>26</v>
      </c>
      <c r="D6644" s="5">
        <v>45184.4</v>
      </c>
      <c r="E6644">
        <v>154</v>
      </c>
      <c r="F6644" t="s">
        <v>16</v>
      </c>
      <c r="G6644">
        <v>1380</v>
      </c>
      <c r="H6644" t="s">
        <v>18</v>
      </c>
      <c r="I6644" t="s">
        <v>24</v>
      </c>
      <c r="J6644">
        <v>7.5</v>
      </c>
      <c r="K6644">
        <v>7</v>
      </c>
      <c r="L6644">
        <v>0</v>
      </c>
      <c r="M6644">
        <v>1</v>
      </c>
      <c r="N6644" t="str">
        <f t="shared" si="206"/>
        <v>Weather Imapct</v>
      </c>
      <c r="O6644" t="str">
        <f t="shared" si="207"/>
        <v>Not Cancelled</v>
      </c>
      <c r="P6644" t="str">
        <f>TEXT(Table1[[#This Row],[Departure_Time]],"mmm yyyy")</f>
        <v>Sep 2023</v>
      </c>
    </row>
    <row r="6645" spans="1:16" x14ac:dyDescent="0.25">
      <c r="A6645" t="s">
        <v>346</v>
      </c>
      <c r="B6645" t="s">
        <v>31</v>
      </c>
      <c r="C6645" t="s">
        <v>26</v>
      </c>
      <c r="D6645" s="5">
        <v>45330.313194444447</v>
      </c>
      <c r="E6645">
        <v>271</v>
      </c>
      <c r="F6645" t="s">
        <v>16</v>
      </c>
      <c r="G6645">
        <v>637</v>
      </c>
      <c r="H6645" t="s">
        <v>27</v>
      </c>
      <c r="I6645" t="s">
        <v>39</v>
      </c>
      <c r="J6645">
        <v>6.6</v>
      </c>
      <c r="K6645">
        <v>4</v>
      </c>
      <c r="L6645">
        <v>0</v>
      </c>
      <c r="M6645">
        <v>0</v>
      </c>
      <c r="N6645" t="str">
        <f t="shared" si="206"/>
        <v>No Weather Impact</v>
      </c>
      <c r="O6645" t="str">
        <f t="shared" si="207"/>
        <v>Not Cancelled</v>
      </c>
      <c r="P6645" t="str">
        <f>TEXT(Table1[[#This Row],[Departure_Time]],"mmm yyyy")</f>
        <v>Feb 2024</v>
      </c>
    </row>
    <row r="6646" spans="1:16" x14ac:dyDescent="0.25">
      <c r="A6646" t="s">
        <v>181</v>
      </c>
      <c r="B6646" t="s">
        <v>20</v>
      </c>
      <c r="C6646" t="s">
        <v>20</v>
      </c>
      <c r="D6646" s="5">
        <v>45635.984027777777</v>
      </c>
      <c r="E6646">
        <v>263</v>
      </c>
      <c r="F6646" t="s">
        <v>16</v>
      </c>
      <c r="G6646">
        <v>1333</v>
      </c>
      <c r="H6646" t="s">
        <v>17</v>
      </c>
      <c r="I6646" t="s">
        <v>24</v>
      </c>
      <c r="J6646">
        <v>3.9</v>
      </c>
      <c r="K6646">
        <v>15</v>
      </c>
      <c r="L6646">
        <v>0</v>
      </c>
      <c r="M6646">
        <v>0</v>
      </c>
      <c r="N6646" t="str">
        <f t="shared" si="206"/>
        <v>No Weather Impact</v>
      </c>
      <c r="O6646" t="str">
        <f t="shared" si="207"/>
        <v>Not Cancelled</v>
      </c>
      <c r="P6646" t="str">
        <f>TEXT(Table1[[#This Row],[Departure_Time]],"mmm yyyy")</f>
        <v>Dec 2024</v>
      </c>
    </row>
    <row r="6647" spans="1:16" x14ac:dyDescent="0.25">
      <c r="A6647" t="s">
        <v>1820</v>
      </c>
      <c r="B6647" t="s">
        <v>20</v>
      </c>
      <c r="C6647" t="s">
        <v>14</v>
      </c>
      <c r="D6647" s="5">
        <v>45206.213888888888</v>
      </c>
      <c r="E6647">
        <v>60</v>
      </c>
      <c r="F6647" t="s">
        <v>16</v>
      </c>
      <c r="G6647">
        <v>1530</v>
      </c>
      <c r="H6647" t="s">
        <v>18</v>
      </c>
      <c r="I6647" t="s">
        <v>24</v>
      </c>
      <c r="J6647">
        <v>6.9</v>
      </c>
      <c r="K6647">
        <v>8</v>
      </c>
      <c r="L6647">
        <v>0</v>
      </c>
      <c r="M6647">
        <v>0</v>
      </c>
      <c r="N6647" t="str">
        <f t="shared" si="206"/>
        <v>No Weather Impact</v>
      </c>
      <c r="O6647" t="str">
        <f t="shared" si="207"/>
        <v>Not Cancelled</v>
      </c>
      <c r="P6647" t="str">
        <f>TEXT(Table1[[#This Row],[Departure_Time]],"mmm yyyy")</f>
        <v>Oct 2023</v>
      </c>
    </row>
    <row r="6648" spans="1:16" x14ac:dyDescent="0.25">
      <c r="A6648" t="s">
        <v>870</v>
      </c>
      <c r="B6648" t="s">
        <v>15</v>
      </c>
      <c r="C6648" t="s">
        <v>15</v>
      </c>
      <c r="D6648" s="5">
        <v>45307.245138888888</v>
      </c>
      <c r="E6648">
        <v>105</v>
      </c>
      <c r="F6648" t="s">
        <v>41</v>
      </c>
      <c r="G6648">
        <v>1248</v>
      </c>
      <c r="H6648" t="s">
        <v>21</v>
      </c>
      <c r="I6648" t="s">
        <v>24</v>
      </c>
      <c r="J6648">
        <v>7.3</v>
      </c>
      <c r="K6648">
        <v>11</v>
      </c>
      <c r="L6648">
        <v>0</v>
      </c>
      <c r="M6648">
        <v>0</v>
      </c>
      <c r="N6648" t="str">
        <f t="shared" si="206"/>
        <v>No Weather Impact</v>
      </c>
      <c r="O6648" t="str">
        <f t="shared" si="207"/>
        <v>Not Cancelled</v>
      </c>
      <c r="P6648" t="str">
        <f>TEXT(Table1[[#This Row],[Departure_Time]],"mmm yyyy")</f>
        <v>Jan 2024</v>
      </c>
    </row>
    <row r="6649" spans="1:16" x14ac:dyDescent="0.25">
      <c r="A6649" t="s">
        <v>781</v>
      </c>
      <c r="B6649" t="s">
        <v>14</v>
      </c>
      <c r="C6649" t="s">
        <v>36</v>
      </c>
      <c r="D6649" s="5">
        <v>45073.259027777778</v>
      </c>
      <c r="E6649">
        <v>194</v>
      </c>
      <c r="F6649" t="s">
        <v>16</v>
      </c>
      <c r="G6649">
        <v>1394</v>
      </c>
      <c r="H6649" t="s">
        <v>27</v>
      </c>
      <c r="I6649" t="s">
        <v>39</v>
      </c>
      <c r="J6649">
        <v>6.5</v>
      </c>
      <c r="K6649">
        <v>9</v>
      </c>
      <c r="L6649">
        <v>0</v>
      </c>
      <c r="M6649">
        <v>0</v>
      </c>
      <c r="N6649" t="str">
        <f t="shared" si="206"/>
        <v>No Weather Impact</v>
      </c>
      <c r="O6649" t="str">
        <f t="shared" si="207"/>
        <v>Not Cancelled</v>
      </c>
      <c r="P6649" t="str">
        <f>TEXT(Table1[[#This Row],[Departure_Time]],"mmm yyyy")</f>
        <v>May 2023</v>
      </c>
    </row>
    <row r="6650" spans="1:16" x14ac:dyDescent="0.25">
      <c r="A6650" t="s">
        <v>148</v>
      </c>
      <c r="B6650" t="s">
        <v>14</v>
      </c>
      <c r="C6650" t="s">
        <v>36</v>
      </c>
      <c r="D6650" s="5">
        <v>45305.811111111114</v>
      </c>
      <c r="E6650">
        <v>153</v>
      </c>
      <c r="F6650" t="s">
        <v>16</v>
      </c>
      <c r="G6650">
        <v>1474</v>
      </c>
      <c r="H6650" t="s">
        <v>27</v>
      </c>
      <c r="I6650" t="s">
        <v>24</v>
      </c>
      <c r="J6650">
        <v>7.4</v>
      </c>
      <c r="K6650">
        <v>7</v>
      </c>
      <c r="L6650">
        <v>0</v>
      </c>
      <c r="M6650">
        <v>0</v>
      </c>
      <c r="N6650" t="str">
        <f t="shared" si="206"/>
        <v>No Weather Impact</v>
      </c>
      <c r="O6650" t="str">
        <f t="shared" si="207"/>
        <v>Not Cancelled</v>
      </c>
      <c r="P6650" t="str">
        <f>TEXT(Table1[[#This Row],[Departure_Time]],"mmm yyyy")</f>
        <v>Jan 2024</v>
      </c>
    </row>
    <row r="6651" spans="1:16" x14ac:dyDescent="0.25">
      <c r="A6651" t="s">
        <v>646</v>
      </c>
      <c r="B6651" t="s">
        <v>15</v>
      </c>
      <c r="C6651" t="s">
        <v>15</v>
      </c>
      <c r="D6651" s="5">
        <v>45509.591666666667</v>
      </c>
      <c r="E6651">
        <v>178</v>
      </c>
      <c r="F6651" t="s">
        <v>16</v>
      </c>
      <c r="G6651">
        <v>1274</v>
      </c>
      <c r="H6651" t="s">
        <v>21</v>
      </c>
      <c r="I6651" t="s">
        <v>24</v>
      </c>
      <c r="J6651">
        <v>7.4</v>
      </c>
      <c r="K6651">
        <v>31</v>
      </c>
      <c r="L6651">
        <v>0</v>
      </c>
      <c r="M6651">
        <v>0</v>
      </c>
      <c r="N6651" t="str">
        <f t="shared" si="206"/>
        <v>No Weather Impact</v>
      </c>
      <c r="O6651" t="str">
        <f t="shared" si="207"/>
        <v>Not Cancelled</v>
      </c>
      <c r="P6651" t="str">
        <f>TEXT(Table1[[#This Row],[Departure_Time]],"mmm yyyy")</f>
        <v>Aug 2024</v>
      </c>
    </row>
    <row r="6652" spans="1:16" x14ac:dyDescent="0.25">
      <c r="A6652" t="s">
        <v>1426</v>
      </c>
      <c r="B6652" t="s">
        <v>20</v>
      </c>
      <c r="C6652" t="s">
        <v>36</v>
      </c>
      <c r="D6652" s="5">
        <v>45126.237500000003</v>
      </c>
      <c r="E6652">
        <v>263</v>
      </c>
      <c r="F6652" t="s">
        <v>41</v>
      </c>
      <c r="G6652">
        <v>1394</v>
      </c>
      <c r="H6652" t="s">
        <v>21</v>
      </c>
      <c r="I6652" t="s">
        <v>24</v>
      </c>
      <c r="J6652">
        <v>7.8</v>
      </c>
      <c r="K6652">
        <v>0</v>
      </c>
      <c r="L6652">
        <v>0</v>
      </c>
      <c r="M6652">
        <v>0</v>
      </c>
      <c r="N6652" t="str">
        <f t="shared" si="206"/>
        <v>No Weather Impact</v>
      </c>
      <c r="O6652" t="str">
        <f t="shared" si="207"/>
        <v>Not Cancelled</v>
      </c>
      <c r="P6652" t="str">
        <f>TEXT(Table1[[#This Row],[Departure_Time]],"mmm yyyy")</f>
        <v>Jul 2023</v>
      </c>
    </row>
    <row r="6653" spans="1:16" x14ac:dyDescent="0.25">
      <c r="A6653" t="s">
        <v>1424</v>
      </c>
      <c r="B6653" t="s">
        <v>20</v>
      </c>
      <c r="C6653" t="s">
        <v>14</v>
      </c>
      <c r="D6653" s="5">
        <v>45305.495833333334</v>
      </c>
      <c r="E6653">
        <v>288</v>
      </c>
      <c r="F6653" t="s">
        <v>41</v>
      </c>
      <c r="G6653">
        <v>1188</v>
      </c>
      <c r="H6653" t="s">
        <v>17</v>
      </c>
      <c r="I6653" t="s">
        <v>24</v>
      </c>
      <c r="J6653">
        <v>6.9</v>
      </c>
      <c r="K6653">
        <v>9</v>
      </c>
      <c r="L6653">
        <v>0</v>
      </c>
      <c r="M6653">
        <v>0</v>
      </c>
      <c r="N6653" t="str">
        <f t="shared" si="206"/>
        <v>No Weather Impact</v>
      </c>
      <c r="O6653" t="str">
        <f t="shared" si="207"/>
        <v>Not Cancelled</v>
      </c>
      <c r="P6653" t="str">
        <f>TEXT(Table1[[#This Row],[Departure_Time]],"mmm yyyy")</f>
        <v>Jan 2024</v>
      </c>
    </row>
    <row r="6654" spans="1:16" x14ac:dyDescent="0.25">
      <c r="A6654" t="s">
        <v>1639</v>
      </c>
      <c r="B6654" t="s">
        <v>23</v>
      </c>
      <c r="C6654" t="s">
        <v>26</v>
      </c>
      <c r="D6654" s="5">
        <v>45679.484027777777</v>
      </c>
      <c r="E6654">
        <v>271</v>
      </c>
      <c r="F6654" t="s">
        <v>16</v>
      </c>
      <c r="G6654">
        <v>843</v>
      </c>
      <c r="H6654" t="s">
        <v>18</v>
      </c>
      <c r="I6654" t="s">
        <v>24</v>
      </c>
      <c r="J6654">
        <v>6.5</v>
      </c>
      <c r="K6654">
        <v>2</v>
      </c>
      <c r="L6654">
        <v>0</v>
      </c>
      <c r="M6654">
        <v>1</v>
      </c>
      <c r="N6654" t="str">
        <f t="shared" si="206"/>
        <v>Weather Imapct</v>
      </c>
      <c r="O6654" t="str">
        <f t="shared" si="207"/>
        <v>Not Cancelled</v>
      </c>
      <c r="P6654" t="str">
        <f>TEXT(Table1[[#This Row],[Departure_Time]],"mmm yyyy")</f>
        <v>Jan 2025</v>
      </c>
    </row>
    <row r="6655" spans="1:16" x14ac:dyDescent="0.25">
      <c r="A6655" t="s">
        <v>1900</v>
      </c>
      <c r="B6655" t="s">
        <v>15</v>
      </c>
      <c r="C6655" t="s">
        <v>14</v>
      </c>
      <c r="D6655" s="5">
        <v>45222.567361111112</v>
      </c>
      <c r="E6655">
        <v>88</v>
      </c>
      <c r="F6655" t="s">
        <v>16</v>
      </c>
      <c r="G6655">
        <v>960</v>
      </c>
      <c r="H6655" t="s">
        <v>17</v>
      </c>
      <c r="I6655" t="s">
        <v>39</v>
      </c>
      <c r="J6655">
        <v>6.7</v>
      </c>
      <c r="K6655">
        <v>11</v>
      </c>
      <c r="L6655">
        <v>0</v>
      </c>
      <c r="M6655">
        <v>0</v>
      </c>
      <c r="N6655" t="str">
        <f t="shared" si="206"/>
        <v>No Weather Impact</v>
      </c>
      <c r="O6655" t="str">
        <f t="shared" si="207"/>
        <v>Not Cancelled</v>
      </c>
      <c r="P6655" t="str">
        <f>TEXT(Table1[[#This Row],[Departure_Time]],"mmm yyyy")</f>
        <v>Oct 2023</v>
      </c>
    </row>
    <row r="6656" spans="1:16" x14ac:dyDescent="0.25">
      <c r="A6656" t="s">
        <v>131</v>
      </c>
      <c r="B6656" t="s">
        <v>31</v>
      </c>
      <c r="C6656" t="s">
        <v>14</v>
      </c>
      <c r="D6656" s="5">
        <v>45581.396527777775</v>
      </c>
      <c r="E6656">
        <v>148</v>
      </c>
      <c r="F6656" t="s">
        <v>52</v>
      </c>
      <c r="G6656">
        <v>1205</v>
      </c>
      <c r="H6656" t="s">
        <v>18</v>
      </c>
      <c r="I6656" t="s">
        <v>18</v>
      </c>
      <c r="J6656">
        <v>5.0999999999999996</v>
      </c>
      <c r="K6656">
        <v>1</v>
      </c>
      <c r="L6656">
        <v>0</v>
      </c>
      <c r="M6656">
        <v>0</v>
      </c>
      <c r="N6656" t="str">
        <f t="shared" si="206"/>
        <v>No Weather Impact</v>
      </c>
      <c r="O6656" t="str">
        <f t="shared" si="207"/>
        <v>Cancelled</v>
      </c>
      <c r="P6656" t="str">
        <f>TEXT(Table1[[#This Row],[Departure_Time]],"mmm yyyy")</f>
        <v>Oct 2024</v>
      </c>
    </row>
    <row r="6657" spans="1:16" x14ac:dyDescent="0.25">
      <c r="A6657" t="s">
        <v>978</v>
      </c>
      <c r="B6657" t="s">
        <v>15</v>
      </c>
      <c r="C6657" t="s">
        <v>15</v>
      </c>
      <c r="D6657" s="5">
        <v>45192.331944444442</v>
      </c>
      <c r="E6657">
        <v>204</v>
      </c>
      <c r="F6657" t="s">
        <v>16</v>
      </c>
      <c r="G6657">
        <v>1135</v>
      </c>
      <c r="H6657" t="s">
        <v>27</v>
      </c>
      <c r="I6657" t="s">
        <v>24</v>
      </c>
      <c r="J6657">
        <v>6.9</v>
      </c>
      <c r="K6657">
        <v>8</v>
      </c>
      <c r="L6657">
        <v>0</v>
      </c>
      <c r="M6657">
        <v>0</v>
      </c>
      <c r="N6657" t="str">
        <f t="shared" si="206"/>
        <v>No Weather Impact</v>
      </c>
      <c r="O6657" t="str">
        <f t="shared" si="207"/>
        <v>Not Cancelled</v>
      </c>
      <c r="P6657" t="str">
        <f>TEXT(Table1[[#This Row],[Departure_Time]],"mmm yyyy")</f>
        <v>Sep 2023</v>
      </c>
    </row>
    <row r="6658" spans="1:16" x14ac:dyDescent="0.25">
      <c r="A6658" t="s">
        <v>153</v>
      </c>
      <c r="B6658" t="s">
        <v>31</v>
      </c>
      <c r="C6658" t="s">
        <v>36</v>
      </c>
      <c r="D6658" s="5">
        <v>45365.354861111111</v>
      </c>
      <c r="E6658">
        <v>114</v>
      </c>
      <c r="F6658" t="s">
        <v>16</v>
      </c>
      <c r="G6658">
        <v>1265</v>
      </c>
      <c r="H6658" t="s">
        <v>21</v>
      </c>
      <c r="I6658" t="s">
        <v>24</v>
      </c>
      <c r="J6658">
        <v>7.9</v>
      </c>
      <c r="K6658">
        <v>12</v>
      </c>
      <c r="L6658">
        <v>0</v>
      </c>
      <c r="M6658">
        <v>0</v>
      </c>
      <c r="N6658" t="str">
        <f t="shared" si="206"/>
        <v>No Weather Impact</v>
      </c>
      <c r="O6658" t="str">
        <f t="shared" si="207"/>
        <v>Not Cancelled</v>
      </c>
      <c r="P6658" t="str">
        <f>TEXT(Table1[[#This Row],[Departure_Time]],"mmm yyyy")</f>
        <v>Mar 2024</v>
      </c>
    </row>
    <row r="6659" spans="1:16" x14ac:dyDescent="0.25">
      <c r="A6659" t="s">
        <v>290</v>
      </c>
      <c r="B6659" t="s">
        <v>29</v>
      </c>
      <c r="C6659" t="s">
        <v>14</v>
      </c>
      <c r="D6659" s="5">
        <v>45241.143055555556</v>
      </c>
      <c r="E6659">
        <v>115</v>
      </c>
      <c r="F6659" t="s">
        <v>16</v>
      </c>
      <c r="G6659">
        <v>1783</v>
      </c>
      <c r="H6659" t="s">
        <v>17</v>
      </c>
      <c r="I6659" t="s">
        <v>130</v>
      </c>
      <c r="J6659">
        <v>8.3000000000000007</v>
      </c>
      <c r="K6659">
        <v>4</v>
      </c>
      <c r="L6659">
        <v>0</v>
      </c>
      <c r="M6659">
        <v>0</v>
      </c>
      <c r="N6659" t="str">
        <f t="shared" ref="N6659:N6722" si="208">IF(M6659=1, "Weather Imapct", "No Weather Impact")</f>
        <v>No Weather Impact</v>
      </c>
      <c r="O6659" t="str">
        <f t="shared" ref="O6659:O6722" si="209">IF(F6659="Cancelled", "Cancelled", "Not Cancelled")</f>
        <v>Not Cancelled</v>
      </c>
      <c r="P6659" t="str">
        <f>TEXT(Table1[[#This Row],[Departure_Time]],"mmm yyyy")</f>
        <v>Nov 2023</v>
      </c>
    </row>
    <row r="6660" spans="1:16" x14ac:dyDescent="0.25">
      <c r="A6660" t="s">
        <v>953</v>
      </c>
      <c r="B6660" t="s">
        <v>14</v>
      </c>
      <c r="C6660" t="s">
        <v>26</v>
      </c>
      <c r="D6660" s="5">
        <v>45202.176388888889</v>
      </c>
      <c r="E6660">
        <v>137</v>
      </c>
      <c r="F6660" t="s">
        <v>16</v>
      </c>
      <c r="G6660">
        <v>1152</v>
      </c>
      <c r="H6660" t="s">
        <v>21</v>
      </c>
      <c r="I6660" t="s">
        <v>39</v>
      </c>
      <c r="J6660">
        <v>9.5</v>
      </c>
      <c r="K6660">
        <v>7</v>
      </c>
      <c r="L6660">
        <v>0</v>
      </c>
      <c r="M6660">
        <v>0</v>
      </c>
      <c r="N6660" t="str">
        <f t="shared" si="208"/>
        <v>No Weather Impact</v>
      </c>
      <c r="O6660" t="str">
        <f t="shared" si="209"/>
        <v>Not Cancelled</v>
      </c>
      <c r="P6660" t="str">
        <f>TEXT(Table1[[#This Row],[Departure_Time]],"mmm yyyy")</f>
        <v>Oct 2023</v>
      </c>
    </row>
    <row r="6661" spans="1:16" x14ac:dyDescent="0.25">
      <c r="A6661" t="s">
        <v>788</v>
      </c>
      <c r="B6661" t="s">
        <v>23</v>
      </c>
      <c r="C6661" t="s">
        <v>15</v>
      </c>
      <c r="D6661" s="5">
        <v>45228.479861111111</v>
      </c>
      <c r="E6661">
        <v>187</v>
      </c>
      <c r="F6661" t="s">
        <v>52</v>
      </c>
      <c r="G6661">
        <v>969</v>
      </c>
      <c r="H6661" t="s">
        <v>21</v>
      </c>
      <c r="I6661" t="s">
        <v>39</v>
      </c>
      <c r="J6661">
        <v>7.1</v>
      </c>
      <c r="K6661">
        <v>31</v>
      </c>
      <c r="L6661">
        <v>0</v>
      </c>
      <c r="M6661">
        <v>0</v>
      </c>
      <c r="N6661" t="str">
        <f t="shared" si="208"/>
        <v>No Weather Impact</v>
      </c>
      <c r="O6661" t="str">
        <f t="shared" si="209"/>
        <v>Cancelled</v>
      </c>
      <c r="P6661" t="str">
        <f>TEXT(Table1[[#This Row],[Departure_Time]],"mmm yyyy")</f>
        <v>Oct 2023</v>
      </c>
    </row>
    <row r="6662" spans="1:16" x14ac:dyDescent="0.25">
      <c r="A6662" t="s">
        <v>1314</v>
      </c>
      <c r="B6662" t="s">
        <v>26</v>
      </c>
      <c r="C6662" t="s">
        <v>14</v>
      </c>
      <c r="D6662" s="5">
        <v>45406.056944444441</v>
      </c>
      <c r="E6662">
        <v>83</v>
      </c>
      <c r="F6662" t="s">
        <v>16</v>
      </c>
      <c r="G6662">
        <v>1152</v>
      </c>
      <c r="H6662" t="s">
        <v>18</v>
      </c>
      <c r="I6662" t="s">
        <v>24</v>
      </c>
      <c r="J6662">
        <v>5.5</v>
      </c>
      <c r="K6662">
        <v>9</v>
      </c>
      <c r="L6662">
        <v>0</v>
      </c>
      <c r="M6662">
        <v>0</v>
      </c>
      <c r="N6662" t="str">
        <f t="shared" si="208"/>
        <v>No Weather Impact</v>
      </c>
      <c r="O6662" t="str">
        <f t="shared" si="209"/>
        <v>Not Cancelled</v>
      </c>
      <c r="P6662" t="str">
        <f>TEXT(Table1[[#This Row],[Departure_Time]],"mmm yyyy")</f>
        <v>Apr 2024</v>
      </c>
    </row>
    <row r="6663" spans="1:16" x14ac:dyDescent="0.25">
      <c r="A6663" t="s">
        <v>1186</v>
      </c>
      <c r="B6663" t="s">
        <v>26</v>
      </c>
      <c r="C6663" t="s">
        <v>23</v>
      </c>
      <c r="D6663" s="5">
        <v>45466.020138888889</v>
      </c>
      <c r="E6663">
        <v>236</v>
      </c>
      <c r="F6663" t="s">
        <v>52</v>
      </c>
      <c r="G6663">
        <v>1136</v>
      </c>
      <c r="H6663" t="s">
        <v>18</v>
      </c>
      <c r="I6663" t="s">
        <v>24</v>
      </c>
      <c r="J6663">
        <v>4.5999999999999996</v>
      </c>
      <c r="K6663">
        <v>6</v>
      </c>
      <c r="L6663">
        <v>0</v>
      </c>
      <c r="M6663">
        <v>1</v>
      </c>
      <c r="N6663" t="str">
        <f t="shared" si="208"/>
        <v>Weather Imapct</v>
      </c>
      <c r="O6663" t="str">
        <f t="shared" si="209"/>
        <v>Cancelled</v>
      </c>
      <c r="P6663" t="str">
        <f>TEXT(Table1[[#This Row],[Departure_Time]],"mmm yyyy")</f>
        <v>Jun 2024</v>
      </c>
    </row>
    <row r="6664" spans="1:16" x14ac:dyDescent="0.25">
      <c r="A6664" t="s">
        <v>939</v>
      </c>
      <c r="B6664" t="s">
        <v>26</v>
      </c>
      <c r="C6664" t="s">
        <v>31</v>
      </c>
      <c r="D6664" s="5">
        <v>45640.420138888891</v>
      </c>
      <c r="E6664">
        <v>140</v>
      </c>
      <c r="F6664" t="s">
        <v>16</v>
      </c>
      <c r="G6664">
        <v>1300</v>
      </c>
      <c r="H6664" t="s">
        <v>27</v>
      </c>
      <c r="I6664" t="s">
        <v>24</v>
      </c>
      <c r="J6664">
        <v>8.1999999999999993</v>
      </c>
      <c r="K6664">
        <v>1</v>
      </c>
      <c r="L6664">
        <v>0</v>
      </c>
      <c r="M6664">
        <v>0</v>
      </c>
      <c r="N6664" t="str">
        <f t="shared" si="208"/>
        <v>No Weather Impact</v>
      </c>
      <c r="O6664" t="str">
        <f t="shared" si="209"/>
        <v>Not Cancelled</v>
      </c>
      <c r="P6664" t="str">
        <f>TEXT(Table1[[#This Row],[Departure_Time]],"mmm yyyy")</f>
        <v>Dec 2024</v>
      </c>
    </row>
    <row r="6665" spans="1:16" x14ac:dyDescent="0.25">
      <c r="A6665" t="s">
        <v>1468</v>
      </c>
      <c r="B6665" t="s">
        <v>36</v>
      </c>
      <c r="C6665" t="s">
        <v>14</v>
      </c>
      <c r="D6665" s="5">
        <v>45690.098611111112</v>
      </c>
      <c r="E6665">
        <v>214</v>
      </c>
      <c r="F6665" t="s">
        <v>16</v>
      </c>
      <c r="G6665">
        <v>1165</v>
      </c>
      <c r="H6665" t="s">
        <v>18</v>
      </c>
      <c r="I6665" t="s">
        <v>24</v>
      </c>
      <c r="J6665">
        <v>5.3</v>
      </c>
      <c r="K6665">
        <v>5</v>
      </c>
      <c r="L6665">
        <v>0</v>
      </c>
      <c r="M6665">
        <v>0</v>
      </c>
      <c r="N6665" t="str">
        <f t="shared" si="208"/>
        <v>No Weather Impact</v>
      </c>
      <c r="O6665" t="str">
        <f t="shared" si="209"/>
        <v>Not Cancelled</v>
      </c>
      <c r="P6665" t="str">
        <f>TEXT(Table1[[#This Row],[Departure_Time]],"mmm yyyy")</f>
        <v>Feb 2025</v>
      </c>
    </row>
    <row r="6666" spans="1:16" x14ac:dyDescent="0.25">
      <c r="A6666" t="s">
        <v>1501</v>
      </c>
      <c r="B6666" t="s">
        <v>31</v>
      </c>
      <c r="C6666" t="s">
        <v>36</v>
      </c>
      <c r="D6666" s="5">
        <v>45281.24722222222</v>
      </c>
      <c r="E6666">
        <v>186</v>
      </c>
      <c r="F6666" t="s">
        <v>16</v>
      </c>
      <c r="G6666">
        <v>987</v>
      </c>
      <c r="H6666" t="s">
        <v>18</v>
      </c>
      <c r="I6666" t="s">
        <v>24</v>
      </c>
      <c r="J6666">
        <v>6.8</v>
      </c>
      <c r="K6666">
        <v>2</v>
      </c>
      <c r="L6666">
        <v>0</v>
      </c>
      <c r="M6666">
        <v>0</v>
      </c>
      <c r="N6666" t="str">
        <f t="shared" si="208"/>
        <v>No Weather Impact</v>
      </c>
      <c r="O6666" t="str">
        <f t="shared" si="209"/>
        <v>Not Cancelled</v>
      </c>
      <c r="P6666" t="str">
        <f>TEXT(Table1[[#This Row],[Departure_Time]],"mmm yyyy")</f>
        <v>Dec 2023</v>
      </c>
    </row>
    <row r="6667" spans="1:16" x14ac:dyDescent="0.25">
      <c r="A6667" t="s">
        <v>1970</v>
      </c>
      <c r="B6667" t="s">
        <v>29</v>
      </c>
      <c r="C6667" t="s">
        <v>36</v>
      </c>
      <c r="D6667" s="5">
        <v>45539.238194444442</v>
      </c>
      <c r="E6667">
        <v>162</v>
      </c>
      <c r="F6667" t="s">
        <v>16</v>
      </c>
      <c r="G6667">
        <v>725</v>
      </c>
      <c r="H6667" t="s">
        <v>27</v>
      </c>
      <c r="I6667" t="s">
        <v>24</v>
      </c>
      <c r="J6667">
        <v>5.7</v>
      </c>
      <c r="K6667">
        <v>1</v>
      </c>
      <c r="L6667">
        <v>0</v>
      </c>
      <c r="M6667">
        <v>0</v>
      </c>
      <c r="N6667" t="str">
        <f t="shared" si="208"/>
        <v>No Weather Impact</v>
      </c>
      <c r="O6667" t="str">
        <f t="shared" si="209"/>
        <v>Not Cancelled</v>
      </c>
      <c r="P6667" t="str">
        <f>TEXT(Table1[[#This Row],[Departure_Time]],"mmm yyyy")</f>
        <v>Sep 2024</v>
      </c>
    </row>
    <row r="6668" spans="1:16" x14ac:dyDescent="0.25">
      <c r="A6668" t="s">
        <v>1302</v>
      </c>
      <c r="B6668" t="s">
        <v>15</v>
      </c>
      <c r="C6668" t="s">
        <v>23</v>
      </c>
      <c r="D6668" s="5">
        <v>45533.206944444442</v>
      </c>
      <c r="E6668">
        <v>275</v>
      </c>
      <c r="F6668" t="s">
        <v>16</v>
      </c>
      <c r="G6668">
        <v>1202</v>
      </c>
      <c r="H6668" t="s">
        <v>27</v>
      </c>
      <c r="I6668" t="s">
        <v>24</v>
      </c>
      <c r="J6668">
        <v>5.8</v>
      </c>
      <c r="K6668">
        <v>51</v>
      </c>
      <c r="L6668">
        <v>0</v>
      </c>
      <c r="M6668">
        <v>0</v>
      </c>
      <c r="N6668" t="str">
        <f t="shared" si="208"/>
        <v>No Weather Impact</v>
      </c>
      <c r="O6668" t="str">
        <f t="shared" si="209"/>
        <v>Not Cancelled</v>
      </c>
      <c r="P6668" t="str">
        <f>TEXT(Table1[[#This Row],[Departure_Time]],"mmm yyyy")</f>
        <v>Aug 2024</v>
      </c>
    </row>
    <row r="6669" spans="1:16" x14ac:dyDescent="0.25">
      <c r="A6669" t="s">
        <v>1971</v>
      </c>
      <c r="B6669" t="s">
        <v>26</v>
      </c>
      <c r="C6669" t="s">
        <v>23</v>
      </c>
      <c r="D6669" s="5">
        <v>45205.59097222222</v>
      </c>
      <c r="E6669">
        <v>186</v>
      </c>
      <c r="F6669" t="s">
        <v>52</v>
      </c>
      <c r="G6669">
        <v>932</v>
      </c>
      <c r="H6669" t="s">
        <v>21</v>
      </c>
      <c r="I6669" t="s">
        <v>18</v>
      </c>
      <c r="J6669">
        <v>5.9</v>
      </c>
      <c r="K6669">
        <v>6</v>
      </c>
      <c r="L6669">
        <v>0</v>
      </c>
      <c r="M6669">
        <v>0</v>
      </c>
      <c r="N6669" t="str">
        <f t="shared" si="208"/>
        <v>No Weather Impact</v>
      </c>
      <c r="O6669" t="str">
        <f t="shared" si="209"/>
        <v>Cancelled</v>
      </c>
      <c r="P6669" t="str">
        <f>TEXT(Table1[[#This Row],[Departure_Time]],"mmm yyyy")</f>
        <v>Oct 2023</v>
      </c>
    </row>
    <row r="6670" spans="1:16" x14ac:dyDescent="0.25">
      <c r="A6670" t="s">
        <v>512</v>
      </c>
      <c r="B6670" t="s">
        <v>36</v>
      </c>
      <c r="C6670" t="s">
        <v>29</v>
      </c>
      <c r="D6670" s="5">
        <v>45476.727083333331</v>
      </c>
      <c r="E6670">
        <v>158</v>
      </c>
      <c r="F6670" t="s">
        <v>16</v>
      </c>
      <c r="G6670">
        <v>1089</v>
      </c>
      <c r="H6670" t="s">
        <v>17</v>
      </c>
      <c r="I6670" t="s">
        <v>24</v>
      </c>
      <c r="J6670">
        <v>7.3</v>
      </c>
      <c r="K6670">
        <v>14</v>
      </c>
      <c r="L6670">
        <v>0</v>
      </c>
      <c r="M6670">
        <v>0</v>
      </c>
      <c r="N6670" t="str">
        <f t="shared" si="208"/>
        <v>No Weather Impact</v>
      </c>
      <c r="O6670" t="str">
        <f t="shared" si="209"/>
        <v>Not Cancelled</v>
      </c>
      <c r="P6670" t="str">
        <f>TEXT(Table1[[#This Row],[Departure_Time]],"mmm yyyy")</f>
        <v>Jul 2024</v>
      </c>
    </row>
    <row r="6671" spans="1:16" x14ac:dyDescent="0.25">
      <c r="A6671" t="s">
        <v>573</v>
      </c>
      <c r="B6671" t="s">
        <v>36</v>
      </c>
      <c r="C6671" t="s">
        <v>15</v>
      </c>
      <c r="D6671" s="5">
        <v>45663.738888888889</v>
      </c>
      <c r="E6671">
        <v>191</v>
      </c>
      <c r="F6671" t="s">
        <v>41</v>
      </c>
      <c r="G6671">
        <v>1167</v>
      </c>
      <c r="H6671" t="s">
        <v>17</v>
      </c>
      <c r="I6671" t="s">
        <v>18</v>
      </c>
      <c r="J6671">
        <v>8.1999999999999993</v>
      </c>
      <c r="K6671">
        <v>4</v>
      </c>
      <c r="L6671">
        <v>0</v>
      </c>
      <c r="M6671">
        <v>0</v>
      </c>
      <c r="N6671" t="str">
        <f t="shared" si="208"/>
        <v>No Weather Impact</v>
      </c>
      <c r="O6671" t="str">
        <f t="shared" si="209"/>
        <v>Not Cancelled</v>
      </c>
      <c r="P6671" t="str">
        <f>TEXT(Table1[[#This Row],[Departure_Time]],"mmm yyyy")</f>
        <v>Jan 2025</v>
      </c>
    </row>
    <row r="6672" spans="1:16" x14ac:dyDescent="0.25">
      <c r="A6672" t="s">
        <v>210</v>
      </c>
      <c r="B6672" t="s">
        <v>31</v>
      </c>
      <c r="C6672" t="s">
        <v>15</v>
      </c>
      <c r="D6672" s="5">
        <v>45561.194444444445</v>
      </c>
      <c r="E6672">
        <v>220</v>
      </c>
      <c r="F6672" t="s">
        <v>16</v>
      </c>
      <c r="G6672">
        <v>974</v>
      </c>
      <c r="H6672" t="s">
        <v>21</v>
      </c>
      <c r="I6672" t="s">
        <v>24</v>
      </c>
      <c r="J6672">
        <v>5.4</v>
      </c>
      <c r="K6672">
        <v>14</v>
      </c>
      <c r="L6672">
        <v>0</v>
      </c>
      <c r="M6672">
        <v>0</v>
      </c>
      <c r="N6672" t="str">
        <f t="shared" si="208"/>
        <v>No Weather Impact</v>
      </c>
      <c r="O6672" t="str">
        <f t="shared" si="209"/>
        <v>Not Cancelled</v>
      </c>
      <c r="P6672" t="str">
        <f>TEXT(Table1[[#This Row],[Departure_Time]],"mmm yyyy")</f>
        <v>Sep 2024</v>
      </c>
    </row>
    <row r="6673" spans="1:16" x14ac:dyDescent="0.25">
      <c r="A6673" t="s">
        <v>47</v>
      </c>
      <c r="B6673" t="s">
        <v>14</v>
      </c>
      <c r="C6673" t="s">
        <v>26</v>
      </c>
      <c r="D6673" s="5">
        <v>45245.40902777778</v>
      </c>
      <c r="E6673">
        <v>60</v>
      </c>
      <c r="F6673" t="s">
        <v>16</v>
      </c>
      <c r="G6673">
        <v>1257</v>
      </c>
      <c r="H6673" t="s">
        <v>21</v>
      </c>
      <c r="I6673" t="s">
        <v>24</v>
      </c>
      <c r="J6673">
        <v>5.0999999999999996</v>
      </c>
      <c r="K6673">
        <v>1</v>
      </c>
      <c r="L6673">
        <v>0</v>
      </c>
      <c r="M6673">
        <v>0</v>
      </c>
      <c r="N6673" t="str">
        <f t="shared" si="208"/>
        <v>No Weather Impact</v>
      </c>
      <c r="O6673" t="str">
        <f t="shared" si="209"/>
        <v>Not Cancelled</v>
      </c>
      <c r="P6673" t="str">
        <f>TEXT(Table1[[#This Row],[Departure_Time]],"mmm yyyy")</f>
        <v>Nov 2023</v>
      </c>
    </row>
    <row r="6674" spans="1:16" x14ac:dyDescent="0.25">
      <c r="A6674" t="s">
        <v>1416</v>
      </c>
      <c r="B6674" t="s">
        <v>36</v>
      </c>
      <c r="C6674" t="s">
        <v>29</v>
      </c>
      <c r="D6674" s="5">
        <v>45509.017361111109</v>
      </c>
      <c r="E6674">
        <v>190</v>
      </c>
      <c r="F6674" t="s">
        <v>16</v>
      </c>
      <c r="G6674">
        <v>1055</v>
      </c>
      <c r="H6674" t="s">
        <v>27</v>
      </c>
      <c r="I6674" t="s">
        <v>24</v>
      </c>
      <c r="J6674">
        <v>7.8</v>
      </c>
      <c r="K6674">
        <v>23</v>
      </c>
      <c r="L6674">
        <v>0</v>
      </c>
      <c r="M6674">
        <v>0</v>
      </c>
      <c r="N6674" t="str">
        <f t="shared" si="208"/>
        <v>No Weather Impact</v>
      </c>
      <c r="O6674" t="str">
        <f t="shared" si="209"/>
        <v>Not Cancelled</v>
      </c>
      <c r="P6674" t="str">
        <f>TEXT(Table1[[#This Row],[Departure_Time]],"mmm yyyy")</f>
        <v>Aug 2024</v>
      </c>
    </row>
    <row r="6675" spans="1:16" x14ac:dyDescent="0.25">
      <c r="A6675" t="s">
        <v>1051</v>
      </c>
      <c r="B6675" t="s">
        <v>14</v>
      </c>
      <c r="C6675" t="s">
        <v>15</v>
      </c>
      <c r="D6675" s="5">
        <v>45748.268750000003</v>
      </c>
      <c r="E6675">
        <v>207</v>
      </c>
      <c r="F6675" t="s">
        <v>16</v>
      </c>
      <c r="G6675">
        <v>1612</v>
      </c>
      <c r="H6675" t="s">
        <v>27</v>
      </c>
      <c r="I6675" t="s">
        <v>24</v>
      </c>
      <c r="J6675">
        <v>4.5</v>
      </c>
      <c r="K6675">
        <v>20</v>
      </c>
      <c r="L6675">
        <v>0</v>
      </c>
      <c r="M6675">
        <v>0</v>
      </c>
      <c r="N6675" t="str">
        <f t="shared" si="208"/>
        <v>No Weather Impact</v>
      </c>
      <c r="O6675" t="str">
        <f t="shared" si="209"/>
        <v>Not Cancelled</v>
      </c>
      <c r="P6675" t="str">
        <f>TEXT(Table1[[#This Row],[Departure_Time]],"mmm yyyy")</f>
        <v>Apr 2025</v>
      </c>
    </row>
    <row r="6676" spans="1:16" x14ac:dyDescent="0.25">
      <c r="A6676" t="s">
        <v>758</v>
      </c>
      <c r="B6676" t="s">
        <v>29</v>
      </c>
      <c r="C6676" t="s">
        <v>14</v>
      </c>
      <c r="D6676" s="5">
        <v>45268.772222222222</v>
      </c>
      <c r="E6676">
        <v>244</v>
      </c>
      <c r="F6676" t="s">
        <v>16</v>
      </c>
      <c r="G6676">
        <v>1230</v>
      </c>
      <c r="H6676" t="s">
        <v>17</v>
      </c>
      <c r="I6676" t="s">
        <v>39</v>
      </c>
      <c r="J6676">
        <v>6.9</v>
      </c>
      <c r="K6676">
        <v>5</v>
      </c>
      <c r="L6676">
        <v>0</v>
      </c>
      <c r="M6676">
        <v>0</v>
      </c>
      <c r="N6676" t="str">
        <f t="shared" si="208"/>
        <v>No Weather Impact</v>
      </c>
      <c r="O6676" t="str">
        <f t="shared" si="209"/>
        <v>Not Cancelled</v>
      </c>
      <c r="P6676" t="str">
        <f>TEXT(Table1[[#This Row],[Departure_Time]],"mmm yyyy")</f>
        <v>Dec 2023</v>
      </c>
    </row>
    <row r="6677" spans="1:16" x14ac:dyDescent="0.25">
      <c r="A6677" t="s">
        <v>155</v>
      </c>
      <c r="B6677" t="s">
        <v>14</v>
      </c>
      <c r="C6677" t="s">
        <v>23</v>
      </c>
      <c r="D6677" s="5">
        <v>45691.105555555558</v>
      </c>
      <c r="E6677">
        <v>144</v>
      </c>
      <c r="F6677" t="s">
        <v>16</v>
      </c>
      <c r="G6677">
        <v>1237</v>
      </c>
      <c r="H6677" t="s">
        <v>27</v>
      </c>
      <c r="I6677" t="s">
        <v>24</v>
      </c>
      <c r="J6677">
        <v>5.7</v>
      </c>
      <c r="K6677">
        <v>4</v>
      </c>
      <c r="L6677">
        <v>0</v>
      </c>
      <c r="M6677">
        <v>0</v>
      </c>
      <c r="N6677" t="str">
        <f t="shared" si="208"/>
        <v>No Weather Impact</v>
      </c>
      <c r="O6677" t="str">
        <f t="shared" si="209"/>
        <v>Not Cancelled</v>
      </c>
      <c r="P6677" t="str">
        <f>TEXT(Table1[[#This Row],[Departure_Time]],"mmm yyyy")</f>
        <v>Feb 2025</v>
      </c>
    </row>
    <row r="6678" spans="1:16" x14ac:dyDescent="0.25">
      <c r="A6678" t="s">
        <v>480</v>
      </c>
      <c r="B6678" t="s">
        <v>36</v>
      </c>
      <c r="C6678" t="s">
        <v>29</v>
      </c>
      <c r="D6678" s="5">
        <v>45569.831250000003</v>
      </c>
      <c r="E6678">
        <v>193</v>
      </c>
      <c r="F6678" t="s">
        <v>41</v>
      </c>
      <c r="G6678">
        <v>1176</v>
      </c>
      <c r="H6678" t="s">
        <v>18</v>
      </c>
      <c r="I6678" t="s">
        <v>24</v>
      </c>
      <c r="J6678">
        <v>5.3</v>
      </c>
      <c r="K6678">
        <v>14</v>
      </c>
      <c r="L6678">
        <v>0</v>
      </c>
      <c r="M6678">
        <v>0</v>
      </c>
      <c r="N6678" t="str">
        <f t="shared" si="208"/>
        <v>No Weather Impact</v>
      </c>
      <c r="O6678" t="str">
        <f t="shared" si="209"/>
        <v>Not Cancelled</v>
      </c>
      <c r="P6678" t="str">
        <f>TEXT(Table1[[#This Row],[Departure_Time]],"mmm yyyy")</f>
        <v>Oct 2024</v>
      </c>
    </row>
    <row r="6679" spans="1:16" x14ac:dyDescent="0.25">
      <c r="A6679" t="s">
        <v>1200</v>
      </c>
      <c r="B6679" t="s">
        <v>29</v>
      </c>
      <c r="C6679" t="s">
        <v>20</v>
      </c>
      <c r="D6679" s="5">
        <v>45467.56527777778</v>
      </c>
      <c r="E6679">
        <v>116</v>
      </c>
      <c r="F6679" t="s">
        <v>41</v>
      </c>
      <c r="G6679">
        <v>1177</v>
      </c>
      <c r="H6679" t="s">
        <v>18</v>
      </c>
      <c r="I6679" t="s">
        <v>24</v>
      </c>
      <c r="J6679">
        <v>8.8000000000000007</v>
      </c>
      <c r="K6679">
        <v>23</v>
      </c>
      <c r="L6679">
        <v>0</v>
      </c>
      <c r="M6679">
        <v>1</v>
      </c>
      <c r="N6679" t="str">
        <f t="shared" si="208"/>
        <v>Weather Imapct</v>
      </c>
      <c r="O6679" t="str">
        <f t="shared" si="209"/>
        <v>Not Cancelled</v>
      </c>
      <c r="P6679" t="str">
        <f>TEXT(Table1[[#This Row],[Departure_Time]],"mmm yyyy")</f>
        <v>Jun 2024</v>
      </c>
    </row>
    <row r="6680" spans="1:16" x14ac:dyDescent="0.25">
      <c r="A6680" t="s">
        <v>1454</v>
      </c>
      <c r="B6680" t="s">
        <v>29</v>
      </c>
      <c r="C6680" t="s">
        <v>29</v>
      </c>
      <c r="D6680" s="5">
        <v>45171.740277777775</v>
      </c>
      <c r="E6680">
        <v>178</v>
      </c>
      <c r="F6680" t="s">
        <v>41</v>
      </c>
      <c r="G6680">
        <v>1121</v>
      </c>
      <c r="H6680" t="s">
        <v>18</v>
      </c>
      <c r="I6680" t="s">
        <v>24</v>
      </c>
      <c r="J6680">
        <v>8.3000000000000007</v>
      </c>
      <c r="K6680">
        <v>4</v>
      </c>
      <c r="L6680">
        <v>0</v>
      </c>
      <c r="M6680">
        <v>0</v>
      </c>
      <c r="N6680" t="str">
        <f t="shared" si="208"/>
        <v>No Weather Impact</v>
      </c>
      <c r="O6680" t="str">
        <f t="shared" si="209"/>
        <v>Not Cancelled</v>
      </c>
      <c r="P6680" t="str">
        <f>TEXT(Table1[[#This Row],[Departure_Time]],"mmm yyyy")</f>
        <v>Sep 2023</v>
      </c>
    </row>
    <row r="6681" spans="1:16" x14ac:dyDescent="0.25">
      <c r="A6681" t="s">
        <v>500</v>
      </c>
      <c r="B6681" t="s">
        <v>29</v>
      </c>
      <c r="C6681" t="s">
        <v>26</v>
      </c>
      <c r="D6681" s="5">
        <v>45303.347916666666</v>
      </c>
      <c r="E6681">
        <v>229</v>
      </c>
      <c r="F6681" t="s">
        <v>16</v>
      </c>
      <c r="G6681">
        <v>924</v>
      </c>
      <c r="H6681" t="s">
        <v>27</v>
      </c>
      <c r="I6681" t="s">
        <v>39</v>
      </c>
      <c r="J6681">
        <v>8.8000000000000007</v>
      </c>
      <c r="K6681">
        <v>13</v>
      </c>
      <c r="L6681">
        <v>0</v>
      </c>
      <c r="M6681">
        <v>0</v>
      </c>
      <c r="N6681" t="str">
        <f t="shared" si="208"/>
        <v>No Weather Impact</v>
      </c>
      <c r="O6681" t="str">
        <f t="shared" si="209"/>
        <v>Not Cancelled</v>
      </c>
      <c r="P6681" t="str">
        <f>TEXT(Table1[[#This Row],[Departure_Time]],"mmm yyyy")</f>
        <v>Jan 2024</v>
      </c>
    </row>
    <row r="6682" spans="1:16" x14ac:dyDescent="0.25">
      <c r="A6682" t="s">
        <v>775</v>
      </c>
      <c r="B6682" t="s">
        <v>14</v>
      </c>
      <c r="C6682" t="s">
        <v>36</v>
      </c>
      <c r="D6682" s="5">
        <v>45470.624305555553</v>
      </c>
      <c r="E6682">
        <v>345</v>
      </c>
      <c r="F6682" t="s">
        <v>41</v>
      </c>
      <c r="G6682">
        <v>1791</v>
      </c>
      <c r="H6682" t="s">
        <v>18</v>
      </c>
      <c r="I6682" t="s">
        <v>24</v>
      </c>
      <c r="J6682">
        <v>7.4</v>
      </c>
      <c r="K6682">
        <v>2</v>
      </c>
      <c r="L6682">
        <v>0</v>
      </c>
      <c r="M6682">
        <v>0</v>
      </c>
      <c r="N6682" t="str">
        <f t="shared" si="208"/>
        <v>No Weather Impact</v>
      </c>
      <c r="O6682" t="str">
        <f t="shared" si="209"/>
        <v>Not Cancelled</v>
      </c>
      <c r="P6682" t="str">
        <f>TEXT(Table1[[#This Row],[Departure_Time]],"mmm yyyy")</f>
        <v>Jun 2024</v>
      </c>
    </row>
    <row r="6683" spans="1:16" x14ac:dyDescent="0.25">
      <c r="A6683" t="s">
        <v>354</v>
      </c>
      <c r="B6683" t="s">
        <v>31</v>
      </c>
      <c r="C6683" t="s">
        <v>31</v>
      </c>
      <c r="D6683" s="5">
        <v>45426.770138888889</v>
      </c>
      <c r="E6683">
        <v>150</v>
      </c>
      <c r="F6683" t="s">
        <v>16</v>
      </c>
      <c r="G6683">
        <v>905</v>
      </c>
      <c r="H6683" t="s">
        <v>17</v>
      </c>
      <c r="I6683" t="s">
        <v>24</v>
      </c>
      <c r="J6683">
        <v>5.5</v>
      </c>
      <c r="K6683">
        <v>3</v>
      </c>
      <c r="L6683">
        <v>0</v>
      </c>
      <c r="M6683">
        <v>0</v>
      </c>
      <c r="N6683" t="str">
        <f t="shared" si="208"/>
        <v>No Weather Impact</v>
      </c>
      <c r="O6683" t="str">
        <f t="shared" si="209"/>
        <v>Not Cancelled</v>
      </c>
      <c r="P6683" t="str">
        <f>TEXT(Table1[[#This Row],[Departure_Time]],"mmm yyyy")</f>
        <v>May 2024</v>
      </c>
    </row>
    <row r="6684" spans="1:16" x14ac:dyDescent="0.25">
      <c r="A6684" t="s">
        <v>1058</v>
      </c>
      <c r="B6684" t="s">
        <v>14</v>
      </c>
      <c r="C6684" t="s">
        <v>20</v>
      </c>
      <c r="D6684" s="5">
        <v>45683.999305555553</v>
      </c>
      <c r="E6684">
        <v>62</v>
      </c>
      <c r="F6684" t="s">
        <v>16</v>
      </c>
      <c r="G6684">
        <v>566</v>
      </c>
      <c r="H6684" t="s">
        <v>21</v>
      </c>
      <c r="I6684" t="s">
        <v>24</v>
      </c>
      <c r="J6684">
        <v>2.2999999999999998</v>
      </c>
      <c r="K6684">
        <v>1</v>
      </c>
      <c r="L6684">
        <v>0</v>
      </c>
      <c r="M6684">
        <v>0</v>
      </c>
      <c r="N6684" t="str">
        <f t="shared" si="208"/>
        <v>No Weather Impact</v>
      </c>
      <c r="O6684" t="str">
        <f t="shared" si="209"/>
        <v>Not Cancelled</v>
      </c>
      <c r="P6684" t="str">
        <f>TEXT(Table1[[#This Row],[Departure_Time]],"mmm yyyy")</f>
        <v>Jan 2025</v>
      </c>
    </row>
    <row r="6685" spans="1:16" x14ac:dyDescent="0.25">
      <c r="A6685" t="s">
        <v>1600</v>
      </c>
      <c r="B6685" t="s">
        <v>29</v>
      </c>
      <c r="C6685" t="s">
        <v>20</v>
      </c>
      <c r="D6685" s="5">
        <v>45053.240277777775</v>
      </c>
      <c r="E6685">
        <v>79</v>
      </c>
      <c r="F6685" t="s">
        <v>16</v>
      </c>
      <c r="G6685">
        <v>1384</v>
      </c>
      <c r="H6685" t="s">
        <v>18</v>
      </c>
      <c r="I6685" t="s">
        <v>18</v>
      </c>
      <c r="J6685">
        <v>5.2</v>
      </c>
      <c r="K6685">
        <v>4</v>
      </c>
      <c r="L6685">
        <v>0</v>
      </c>
      <c r="M6685">
        <v>0</v>
      </c>
      <c r="N6685" t="str">
        <f t="shared" si="208"/>
        <v>No Weather Impact</v>
      </c>
      <c r="O6685" t="str">
        <f t="shared" si="209"/>
        <v>Not Cancelled</v>
      </c>
      <c r="P6685" t="str">
        <f>TEXT(Table1[[#This Row],[Departure_Time]],"mmm yyyy")</f>
        <v>May 2023</v>
      </c>
    </row>
    <row r="6686" spans="1:16" x14ac:dyDescent="0.25">
      <c r="A6686" t="s">
        <v>812</v>
      </c>
      <c r="B6686" t="s">
        <v>36</v>
      </c>
      <c r="C6686" t="s">
        <v>23</v>
      </c>
      <c r="D6686" s="5">
        <v>45243.022222222222</v>
      </c>
      <c r="E6686">
        <v>139</v>
      </c>
      <c r="F6686" t="s">
        <v>41</v>
      </c>
      <c r="G6686">
        <v>1095</v>
      </c>
      <c r="H6686" t="s">
        <v>17</v>
      </c>
      <c r="I6686" t="s">
        <v>24</v>
      </c>
      <c r="J6686">
        <v>5.2</v>
      </c>
      <c r="K6686">
        <v>3</v>
      </c>
      <c r="L6686">
        <v>0</v>
      </c>
      <c r="M6686">
        <v>0</v>
      </c>
      <c r="N6686" t="str">
        <f t="shared" si="208"/>
        <v>No Weather Impact</v>
      </c>
      <c r="O6686" t="str">
        <f t="shared" si="209"/>
        <v>Not Cancelled</v>
      </c>
      <c r="P6686" t="str">
        <f>TEXT(Table1[[#This Row],[Departure_Time]],"mmm yyyy")</f>
        <v>Nov 2023</v>
      </c>
    </row>
    <row r="6687" spans="1:16" x14ac:dyDescent="0.25">
      <c r="A6687" t="s">
        <v>956</v>
      </c>
      <c r="B6687" t="s">
        <v>26</v>
      </c>
      <c r="C6687" t="s">
        <v>20</v>
      </c>
      <c r="D6687" s="5">
        <v>45119.811111111114</v>
      </c>
      <c r="E6687">
        <v>242</v>
      </c>
      <c r="F6687" t="s">
        <v>41</v>
      </c>
      <c r="G6687">
        <v>1604</v>
      </c>
      <c r="H6687" t="s">
        <v>21</v>
      </c>
      <c r="I6687" t="s">
        <v>24</v>
      </c>
      <c r="J6687">
        <v>6.7</v>
      </c>
      <c r="K6687">
        <v>12</v>
      </c>
      <c r="L6687">
        <v>0</v>
      </c>
      <c r="M6687">
        <v>1</v>
      </c>
      <c r="N6687" t="str">
        <f t="shared" si="208"/>
        <v>Weather Imapct</v>
      </c>
      <c r="O6687" t="str">
        <f t="shared" si="209"/>
        <v>Not Cancelled</v>
      </c>
      <c r="P6687" t="str">
        <f>TEXT(Table1[[#This Row],[Departure_Time]],"mmm yyyy")</f>
        <v>Jul 2023</v>
      </c>
    </row>
    <row r="6688" spans="1:16" x14ac:dyDescent="0.25">
      <c r="A6688" t="s">
        <v>1778</v>
      </c>
      <c r="B6688" t="s">
        <v>29</v>
      </c>
      <c r="C6688" t="s">
        <v>36</v>
      </c>
      <c r="D6688" s="5">
        <v>45667.329861111109</v>
      </c>
      <c r="E6688">
        <v>125</v>
      </c>
      <c r="F6688" t="s">
        <v>16</v>
      </c>
      <c r="G6688">
        <v>1530</v>
      </c>
      <c r="H6688" t="s">
        <v>17</v>
      </c>
      <c r="I6688" t="s">
        <v>24</v>
      </c>
      <c r="J6688">
        <v>4.3</v>
      </c>
      <c r="K6688">
        <v>6</v>
      </c>
      <c r="L6688">
        <v>0</v>
      </c>
      <c r="M6688">
        <v>1</v>
      </c>
      <c r="N6688" t="str">
        <f t="shared" si="208"/>
        <v>Weather Imapct</v>
      </c>
      <c r="O6688" t="str">
        <f t="shared" si="209"/>
        <v>Not Cancelled</v>
      </c>
      <c r="P6688" t="str">
        <f>TEXT(Table1[[#This Row],[Departure_Time]],"mmm yyyy")</f>
        <v>Jan 2025</v>
      </c>
    </row>
    <row r="6689" spans="1:16" x14ac:dyDescent="0.25">
      <c r="A6689" t="s">
        <v>1690</v>
      </c>
      <c r="B6689" t="s">
        <v>20</v>
      </c>
      <c r="C6689" t="s">
        <v>20</v>
      </c>
      <c r="D6689" s="5">
        <v>45331.265277777777</v>
      </c>
      <c r="E6689">
        <v>159</v>
      </c>
      <c r="F6689" t="s">
        <v>41</v>
      </c>
      <c r="G6689">
        <v>1500</v>
      </c>
      <c r="H6689" t="s">
        <v>27</v>
      </c>
      <c r="I6689" t="s">
        <v>39</v>
      </c>
      <c r="J6689">
        <v>6.7</v>
      </c>
      <c r="K6689">
        <v>3</v>
      </c>
      <c r="L6689">
        <v>0</v>
      </c>
      <c r="M6689">
        <v>0</v>
      </c>
      <c r="N6689" t="str">
        <f t="shared" si="208"/>
        <v>No Weather Impact</v>
      </c>
      <c r="O6689" t="str">
        <f t="shared" si="209"/>
        <v>Not Cancelled</v>
      </c>
      <c r="P6689" t="str">
        <f>TEXT(Table1[[#This Row],[Departure_Time]],"mmm yyyy")</f>
        <v>Feb 2024</v>
      </c>
    </row>
    <row r="6690" spans="1:16" x14ac:dyDescent="0.25">
      <c r="A6690" t="s">
        <v>1069</v>
      </c>
      <c r="B6690" t="s">
        <v>29</v>
      </c>
      <c r="C6690" t="s">
        <v>29</v>
      </c>
      <c r="D6690" s="5">
        <v>45093.772916666669</v>
      </c>
      <c r="E6690">
        <v>91</v>
      </c>
      <c r="F6690" t="s">
        <v>16</v>
      </c>
      <c r="G6690">
        <v>700</v>
      </c>
      <c r="H6690" t="s">
        <v>17</v>
      </c>
      <c r="I6690" t="s">
        <v>24</v>
      </c>
      <c r="J6690">
        <v>5.5</v>
      </c>
      <c r="K6690">
        <v>53</v>
      </c>
      <c r="L6690">
        <v>0</v>
      </c>
      <c r="M6690">
        <v>0</v>
      </c>
      <c r="N6690" t="str">
        <f t="shared" si="208"/>
        <v>No Weather Impact</v>
      </c>
      <c r="O6690" t="str">
        <f t="shared" si="209"/>
        <v>Not Cancelled</v>
      </c>
      <c r="P6690" t="str">
        <f>TEXT(Table1[[#This Row],[Departure_Time]],"mmm yyyy")</f>
        <v>Jun 2023</v>
      </c>
    </row>
    <row r="6691" spans="1:16" x14ac:dyDescent="0.25">
      <c r="A6691" t="s">
        <v>608</v>
      </c>
      <c r="B6691" t="s">
        <v>14</v>
      </c>
      <c r="C6691" t="s">
        <v>26</v>
      </c>
      <c r="D6691" s="5">
        <v>45649.232638888891</v>
      </c>
      <c r="E6691">
        <v>119</v>
      </c>
      <c r="F6691" t="s">
        <v>16</v>
      </c>
      <c r="G6691">
        <v>1467</v>
      </c>
      <c r="H6691" t="s">
        <v>21</v>
      </c>
      <c r="I6691" t="s">
        <v>24</v>
      </c>
      <c r="J6691">
        <v>7.4</v>
      </c>
      <c r="K6691">
        <v>8</v>
      </c>
      <c r="L6691">
        <v>0</v>
      </c>
      <c r="M6691">
        <v>0</v>
      </c>
      <c r="N6691" t="str">
        <f t="shared" si="208"/>
        <v>No Weather Impact</v>
      </c>
      <c r="O6691" t="str">
        <f t="shared" si="209"/>
        <v>Not Cancelled</v>
      </c>
      <c r="P6691" t="str">
        <f>TEXT(Table1[[#This Row],[Departure_Time]],"mmm yyyy")</f>
        <v>Dec 2024</v>
      </c>
    </row>
    <row r="6692" spans="1:16" x14ac:dyDescent="0.25">
      <c r="A6692" t="s">
        <v>1531</v>
      </c>
      <c r="B6692" t="s">
        <v>14</v>
      </c>
      <c r="C6692" t="s">
        <v>20</v>
      </c>
      <c r="D6692" s="5">
        <v>45281.696527777778</v>
      </c>
      <c r="E6692">
        <v>232</v>
      </c>
      <c r="F6692" t="s">
        <v>16</v>
      </c>
      <c r="G6692">
        <v>535</v>
      </c>
      <c r="H6692" t="s">
        <v>17</v>
      </c>
      <c r="I6692" t="s">
        <v>24</v>
      </c>
      <c r="J6692">
        <v>5.3</v>
      </c>
      <c r="K6692">
        <v>9</v>
      </c>
      <c r="L6692">
        <v>0</v>
      </c>
      <c r="M6692">
        <v>0</v>
      </c>
      <c r="N6692" t="str">
        <f t="shared" si="208"/>
        <v>No Weather Impact</v>
      </c>
      <c r="O6692" t="str">
        <f t="shared" si="209"/>
        <v>Not Cancelled</v>
      </c>
      <c r="P6692" t="str">
        <f>TEXT(Table1[[#This Row],[Departure_Time]],"mmm yyyy")</f>
        <v>Dec 2023</v>
      </c>
    </row>
    <row r="6693" spans="1:16" x14ac:dyDescent="0.25">
      <c r="A6693" t="s">
        <v>250</v>
      </c>
      <c r="B6693" t="s">
        <v>26</v>
      </c>
      <c r="C6693" t="s">
        <v>15</v>
      </c>
      <c r="D6693" s="5">
        <v>45349.874305555553</v>
      </c>
      <c r="E6693">
        <v>129</v>
      </c>
      <c r="F6693" t="s">
        <v>16</v>
      </c>
      <c r="G6693">
        <v>1323</v>
      </c>
      <c r="H6693" t="s">
        <v>17</v>
      </c>
      <c r="I6693" t="s">
        <v>24</v>
      </c>
      <c r="J6693">
        <v>8.6</v>
      </c>
      <c r="K6693">
        <v>26</v>
      </c>
      <c r="L6693">
        <v>0</v>
      </c>
      <c r="M6693">
        <v>0</v>
      </c>
      <c r="N6693" t="str">
        <f t="shared" si="208"/>
        <v>No Weather Impact</v>
      </c>
      <c r="O6693" t="str">
        <f t="shared" si="209"/>
        <v>Not Cancelled</v>
      </c>
      <c r="P6693" t="str">
        <f>TEXT(Table1[[#This Row],[Departure_Time]],"mmm yyyy")</f>
        <v>Feb 2024</v>
      </c>
    </row>
    <row r="6694" spans="1:16" x14ac:dyDescent="0.25">
      <c r="A6694" t="s">
        <v>1777</v>
      </c>
      <c r="B6694" t="s">
        <v>23</v>
      </c>
      <c r="C6694" t="s">
        <v>31</v>
      </c>
      <c r="D6694" s="5">
        <v>45744.080555555556</v>
      </c>
      <c r="E6694">
        <v>72</v>
      </c>
      <c r="F6694" t="s">
        <v>41</v>
      </c>
      <c r="G6694">
        <v>1822</v>
      </c>
      <c r="H6694" t="s">
        <v>27</v>
      </c>
      <c r="I6694" t="s">
        <v>24</v>
      </c>
      <c r="J6694">
        <v>7</v>
      </c>
      <c r="K6694">
        <v>8</v>
      </c>
      <c r="L6694">
        <v>0</v>
      </c>
      <c r="M6694">
        <v>0</v>
      </c>
      <c r="N6694" t="str">
        <f t="shared" si="208"/>
        <v>No Weather Impact</v>
      </c>
      <c r="O6694" t="str">
        <f t="shared" si="209"/>
        <v>Not Cancelled</v>
      </c>
      <c r="P6694" t="str">
        <f>TEXT(Table1[[#This Row],[Departure_Time]],"mmm yyyy")</f>
        <v>Mar 2025</v>
      </c>
    </row>
    <row r="6695" spans="1:16" x14ac:dyDescent="0.25">
      <c r="A6695" t="s">
        <v>88</v>
      </c>
      <c r="B6695" t="s">
        <v>26</v>
      </c>
      <c r="C6695" t="s">
        <v>36</v>
      </c>
      <c r="D6695" s="5">
        <v>45626.419444444444</v>
      </c>
      <c r="E6695">
        <v>117</v>
      </c>
      <c r="F6695" t="s">
        <v>41</v>
      </c>
      <c r="G6695">
        <v>888</v>
      </c>
      <c r="H6695" t="s">
        <v>18</v>
      </c>
      <c r="I6695" t="s">
        <v>18</v>
      </c>
      <c r="J6695">
        <v>6.1</v>
      </c>
      <c r="K6695">
        <v>1</v>
      </c>
      <c r="L6695">
        <v>0</v>
      </c>
      <c r="M6695">
        <v>0</v>
      </c>
      <c r="N6695" t="str">
        <f t="shared" si="208"/>
        <v>No Weather Impact</v>
      </c>
      <c r="O6695" t="str">
        <f t="shared" si="209"/>
        <v>Not Cancelled</v>
      </c>
      <c r="P6695" t="str">
        <f>TEXT(Table1[[#This Row],[Departure_Time]],"mmm yyyy")</f>
        <v>Nov 2024</v>
      </c>
    </row>
    <row r="6696" spans="1:16" x14ac:dyDescent="0.25">
      <c r="A6696" t="s">
        <v>731</v>
      </c>
      <c r="B6696" t="s">
        <v>20</v>
      </c>
      <c r="C6696" t="s">
        <v>23</v>
      </c>
      <c r="D6696" s="5">
        <v>45231.765972222223</v>
      </c>
      <c r="E6696">
        <v>209</v>
      </c>
      <c r="F6696" t="s">
        <v>41</v>
      </c>
      <c r="G6696">
        <v>1264</v>
      </c>
      <c r="H6696" t="s">
        <v>17</v>
      </c>
      <c r="I6696" t="s">
        <v>24</v>
      </c>
      <c r="J6696">
        <v>9</v>
      </c>
      <c r="K6696">
        <v>8</v>
      </c>
      <c r="L6696">
        <v>0</v>
      </c>
      <c r="M6696">
        <v>0</v>
      </c>
      <c r="N6696" t="str">
        <f t="shared" si="208"/>
        <v>No Weather Impact</v>
      </c>
      <c r="O6696" t="str">
        <f t="shared" si="209"/>
        <v>Not Cancelled</v>
      </c>
      <c r="P6696" t="str">
        <f>TEXT(Table1[[#This Row],[Departure_Time]],"mmm yyyy")</f>
        <v>Nov 2023</v>
      </c>
    </row>
    <row r="6697" spans="1:16" x14ac:dyDescent="0.25">
      <c r="A6697" t="s">
        <v>739</v>
      </c>
      <c r="B6697" t="s">
        <v>31</v>
      </c>
      <c r="C6697" t="s">
        <v>20</v>
      </c>
      <c r="D6697" s="5">
        <v>45461.852777777778</v>
      </c>
      <c r="E6697">
        <v>205</v>
      </c>
      <c r="F6697" t="s">
        <v>16</v>
      </c>
      <c r="G6697">
        <v>1049</v>
      </c>
      <c r="H6697" t="s">
        <v>27</v>
      </c>
      <c r="I6697" t="s">
        <v>24</v>
      </c>
      <c r="J6697">
        <v>6.6</v>
      </c>
      <c r="K6697">
        <v>9</v>
      </c>
      <c r="L6697">
        <v>0</v>
      </c>
      <c r="M6697">
        <v>0</v>
      </c>
      <c r="N6697" t="str">
        <f t="shared" si="208"/>
        <v>No Weather Impact</v>
      </c>
      <c r="O6697" t="str">
        <f t="shared" si="209"/>
        <v>Not Cancelled</v>
      </c>
      <c r="P6697" t="str">
        <f>TEXT(Table1[[#This Row],[Departure_Time]],"mmm yyyy")</f>
        <v>Jun 2024</v>
      </c>
    </row>
    <row r="6698" spans="1:16" x14ac:dyDescent="0.25">
      <c r="A6698" t="s">
        <v>1623</v>
      </c>
      <c r="B6698" t="s">
        <v>20</v>
      </c>
      <c r="C6698" t="s">
        <v>36</v>
      </c>
      <c r="D6698" s="5">
        <v>45696.322916666664</v>
      </c>
      <c r="E6698">
        <v>180</v>
      </c>
      <c r="F6698" t="s">
        <v>16</v>
      </c>
      <c r="G6698">
        <v>1613</v>
      </c>
      <c r="H6698" t="s">
        <v>27</v>
      </c>
      <c r="I6698" t="s">
        <v>24</v>
      </c>
      <c r="J6698">
        <v>7.3</v>
      </c>
      <c r="K6698">
        <v>1</v>
      </c>
      <c r="L6698">
        <v>0</v>
      </c>
      <c r="M6698">
        <v>0</v>
      </c>
      <c r="N6698" t="str">
        <f t="shared" si="208"/>
        <v>No Weather Impact</v>
      </c>
      <c r="O6698" t="str">
        <f t="shared" si="209"/>
        <v>Not Cancelled</v>
      </c>
      <c r="P6698" t="str">
        <f>TEXT(Table1[[#This Row],[Departure_Time]],"mmm yyyy")</f>
        <v>Feb 2025</v>
      </c>
    </row>
    <row r="6699" spans="1:16" x14ac:dyDescent="0.25">
      <c r="A6699" t="s">
        <v>400</v>
      </c>
      <c r="B6699" t="s">
        <v>26</v>
      </c>
      <c r="C6699" t="s">
        <v>23</v>
      </c>
      <c r="D6699" s="5">
        <v>45213.125</v>
      </c>
      <c r="E6699">
        <v>198</v>
      </c>
      <c r="F6699" t="s">
        <v>16</v>
      </c>
      <c r="G6699">
        <v>1280</v>
      </c>
      <c r="H6699" t="s">
        <v>21</v>
      </c>
      <c r="I6699" t="s">
        <v>24</v>
      </c>
      <c r="J6699">
        <v>5.8</v>
      </c>
      <c r="K6699">
        <v>8</v>
      </c>
      <c r="L6699">
        <v>0</v>
      </c>
      <c r="M6699">
        <v>0</v>
      </c>
      <c r="N6699" t="str">
        <f t="shared" si="208"/>
        <v>No Weather Impact</v>
      </c>
      <c r="O6699" t="str">
        <f t="shared" si="209"/>
        <v>Not Cancelled</v>
      </c>
      <c r="P6699" t="str">
        <f>TEXT(Table1[[#This Row],[Departure_Time]],"mmm yyyy")</f>
        <v>Oct 2023</v>
      </c>
    </row>
    <row r="6700" spans="1:16" x14ac:dyDescent="0.25">
      <c r="A6700" t="s">
        <v>882</v>
      </c>
      <c r="B6700" t="s">
        <v>31</v>
      </c>
      <c r="C6700" t="s">
        <v>15</v>
      </c>
      <c r="D6700" s="5">
        <v>45343.525000000001</v>
      </c>
      <c r="E6700">
        <v>139</v>
      </c>
      <c r="F6700" t="s">
        <v>16</v>
      </c>
      <c r="G6700">
        <v>1389</v>
      </c>
      <c r="H6700" t="s">
        <v>18</v>
      </c>
      <c r="I6700" t="s">
        <v>24</v>
      </c>
      <c r="J6700">
        <v>6.5</v>
      </c>
      <c r="K6700">
        <v>12</v>
      </c>
      <c r="L6700">
        <v>0</v>
      </c>
      <c r="M6700">
        <v>0</v>
      </c>
      <c r="N6700" t="str">
        <f t="shared" si="208"/>
        <v>No Weather Impact</v>
      </c>
      <c r="O6700" t="str">
        <f t="shared" si="209"/>
        <v>Not Cancelled</v>
      </c>
      <c r="P6700" t="str">
        <f>TEXT(Table1[[#This Row],[Departure_Time]],"mmm yyyy")</f>
        <v>Feb 2024</v>
      </c>
    </row>
    <row r="6701" spans="1:16" x14ac:dyDescent="0.25">
      <c r="A6701" t="s">
        <v>96</v>
      </c>
      <c r="B6701" t="s">
        <v>31</v>
      </c>
      <c r="C6701" t="s">
        <v>31</v>
      </c>
      <c r="D6701" s="5">
        <v>45614.897222222222</v>
      </c>
      <c r="E6701">
        <v>210</v>
      </c>
      <c r="F6701" t="s">
        <v>16</v>
      </c>
      <c r="G6701">
        <v>1013</v>
      </c>
      <c r="H6701" t="s">
        <v>17</v>
      </c>
      <c r="I6701" t="s">
        <v>24</v>
      </c>
      <c r="J6701">
        <v>4.3</v>
      </c>
      <c r="K6701">
        <v>15</v>
      </c>
      <c r="L6701">
        <v>0</v>
      </c>
      <c r="M6701">
        <v>0</v>
      </c>
      <c r="N6701" t="str">
        <f t="shared" si="208"/>
        <v>No Weather Impact</v>
      </c>
      <c r="O6701" t="str">
        <f t="shared" si="209"/>
        <v>Not Cancelled</v>
      </c>
      <c r="P6701" t="str">
        <f>TEXT(Table1[[#This Row],[Departure_Time]],"mmm yyyy")</f>
        <v>Nov 2024</v>
      </c>
    </row>
    <row r="6702" spans="1:16" x14ac:dyDescent="0.25">
      <c r="A6702" t="s">
        <v>1161</v>
      </c>
      <c r="B6702" t="s">
        <v>26</v>
      </c>
      <c r="C6702" t="s">
        <v>20</v>
      </c>
      <c r="D6702" s="5">
        <v>45196.331250000003</v>
      </c>
      <c r="E6702">
        <v>130</v>
      </c>
      <c r="F6702" t="s">
        <v>16</v>
      </c>
      <c r="G6702">
        <v>1388</v>
      </c>
      <c r="H6702" t="s">
        <v>27</v>
      </c>
      <c r="I6702" t="s">
        <v>18</v>
      </c>
      <c r="J6702">
        <v>8.6</v>
      </c>
      <c r="K6702">
        <v>6</v>
      </c>
      <c r="L6702">
        <v>0</v>
      </c>
      <c r="M6702">
        <v>0</v>
      </c>
      <c r="N6702" t="str">
        <f t="shared" si="208"/>
        <v>No Weather Impact</v>
      </c>
      <c r="O6702" t="str">
        <f t="shared" si="209"/>
        <v>Not Cancelled</v>
      </c>
      <c r="P6702" t="str">
        <f>TEXT(Table1[[#This Row],[Departure_Time]],"mmm yyyy")</f>
        <v>Sep 2023</v>
      </c>
    </row>
    <row r="6703" spans="1:16" x14ac:dyDescent="0.25">
      <c r="A6703" t="s">
        <v>644</v>
      </c>
      <c r="B6703" t="s">
        <v>29</v>
      </c>
      <c r="C6703" t="s">
        <v>14</v>
      </c>
      <c r="D6703" s="5">
        <v>45242.501388888886</v>
      </c>
      <c r="E6703">
        <v>216</v>
      </c>
      <c r="F6703" t="s">
        <v>16</v>
      </c>
      <c r="G6703">
        <v>1517</v>
      </c>
      <c r="H6703" t="s">
        <v>17</v>
      </c>
      <c r="I6703" t="s">
        <v>39</v>
      </c>
      <c r="J6703">
        <v>7.8</v>
      </c>
      <c r="K6703">
        <v>18</v>
      </c>
      <c r="L6703">
        <v>0</v>
      </c>
      <c r="M6703">
        <v>0</v>
      </c>
      <c r="N6703" t="str">
        <f t="shared" si="208"/>
        <v>No Weather Impact</v>
      </c>
      <c r="O6703" t="str">
        <f t="shared" si="209"/>
        <v>Not Cancelled</v>
      </c>
      <c r="P6703" t="str">
        <f>TEXT(Table1[[#This Row],[Departure_Time]],"mmm yyyy")</f>
        <v>Nov 2023</v>
      </c>
    </row>
    <row r="6704" spans="1:16" x14ac:dyDescent="0.25">
      <c r="A6704" t="s">
        <v>1730</v>
      </c>
      <c r="B6704" t="s">
        <v>15</v>
      </c>
      <c r="C6704" t="s">
        <v>26</v>
      </c>
      <c r="D6704" s="5">
        <v>45721.15625</v>
      </c>
      <c r="E6704">
        <v>76</v>
      </c>
      <c r="F6704" t="s">
        <v>16</v>
      </c>
      <c r="G6704">
        <v>1896</v>
      </c>
      <c r="H6704" t="s">
        <v>21</v>
      </c>
      <c r="I6704" t="s">
        <v>24</v>
      </c>
      <c r="J6704">
        <v>5</v>
      </c>
      <c r="K6704">
        <v>12</v>
      </c>
      <c r="L6704">
        <v>0</v>
      </c>
      <c r="M6704">
        <v>0</v>
      </c>
      <c r="N6704" t="str">
        <f t="shared" si="208"/>
        <v>No Weather Impact</v>
      </c>
      <c r="O6704" t="str">
        <f t="shared" si="209"/>
        <v>Not Cancelled</v>
      </c>
      <c r="P6704" t="str">
        <f>TEXT(Table1[[#This Row],[Departure_Time]],"mmm yyyy")</f>
        <v>Mar 2025</v>
      </c>
    </row>
    <row r="6705" spans="1:16" x14ac:dyDescent="0.25">
      <c r="A6705" t="s">
        <v>556</v>
      </c>
      <c r="B6705" t="s">
        <v>20</v>
      </c>
      <c r="C6705" t="s">
        <v>23</v>
      </c>
      <c r="D6705" s="5">
        <v>45577.96875</v>
      </c>
      <c r="E6705">
        <v>100</v>
      </c>
      <c r="F6705" t="s">
        <v>41</v>
      </c>
      <c r="G6705">
        <v>877</v>
      </c>
      <c r="H6705" t="s">
        <v>17</v>
      </c>
      <c r="I6705" t="s">
        <v>18</v>
      </c>
      <c r="J6705">
        <v>7.7</v>
      </c>
      <c r="K6705">
        <v>3</v>
      </c>
      <c r="L6705">
        <v>0</v>
      </c>
      <c r="M6705">
        <v>0</v>
      </c>
      <c r="N6705" t="str">
        <f t="shared" si="208"/>
        <v>No Weather Impact</v>
      </c>
      <c r="O6705" t="str">
        <f t="shared" si="209"/>
        <v>Not Cancelled</v>
      </c>
      <c r="P6705" t="str">
        <f>TEXT(Table1[[#This Row],[Departure_Time]],"mmm yyyy")</f>
        <v>Oct 2024</v>
      </c>
    </row>
    <row r="6706" spans="1:16" x14ac:dyDescent="0.25">
      <c r="A6706" t="s">
        <v>856</v>
      </c>
      <c r="B6706" t="s">
        <v>14</v>
      </c>
      <c r="C6706" t="s">
        <v>31</v>
      </c>
      <c r="D6706" s="5">
        <v>45538.241666666669</v>
      </c>
      <c r="E6706">
        <v>169</v>
      </c>
      <c r="F6706" t="s">
        <v>41</v>
      </c>
      <c r="G6706">
        <v>1028</v>
      </c>
      <c r="H6706" t="s">
        <v>21</v>
      </c>
      <c r="I6706" t="s">
        <v>24</v>
      </c>
      <c r="J6706">
        <v>5.2</v>
      </c>
      <c r="K6706">
        <v>31</v>
      </c>
      <c r="L6706">
        <v>0</v>
      </c>
      <c r="M6706">
        <v>0</v>
      </c>
      <c r="N6706" t="str">
        <f t="shared" si="208"/>
        <v>No Weather Impact</v>
      </c>
      <c r="O6706" t="str">
        <f t="shared" si="209"/>
        <v>Not Cancelled</v>
      </c>
      <c r="P6706" t="str">
        <f>TEXT(Table1[[#This Row],[Departure_Time]],"mmm yyyy")</f>
        <v>Sep 2024</v>
      </c>
    </row>
    <row r="6707" spans="1:16" x14ac:dyDescent="0.25">
      <c r="A6707" t="s">
        <v>834</v>
      </c>
      <c r="B6707" t="s">
        <v>26</v>
      </c>
      <c r="C6707" t="s">
        <v>31</v>
      </c>
      <c r="D6707" s="5">
        <v>45612.663194444445</v>
      </c>
      <c r="E6707">
        <v>184</v>
      </c>
      <c r="F6707" t="s">
        <v>52</v>
      </c>
      <c r="G6707">
        <v>1697</v>
      </c>
      <c r="H6707" t="s">
        <v>27</v>
      </c>
      <c r="I6707" t="s">
        <v>39</v>
      </c>
      <c r="J6707">
        <v>6.3</v>
      </c>
      <c r="K6707">
        <v>7</v>
      </c>
      <c r="L6707">
        <v>0</v>
      </c>
      <c r="M6707">
        <v>0</v>
      </c>
      <c r="N6707" t="str">
        <f t="shared" si="208"/>
        <v>No Weather Impact</v>
      </c>
      <c r="O6707" t="str">
        <f t="shared" si="209"/>
        <v>Cancelled</v>
      </c>
      <c r="P6707" t="str">
        <f>TEXT(Table1[[#This Row],[Departure_Time]],"mmm yyyy")</f>
        <v>Nov 2024</v>
      </c>
    </row>
    <row r="6708" spans="1:16" x14ac:dyDescent="0.25">
      <c r="A6708" t="s">
        <v>80</v>
      </c>
      <c r="B6708" t="s">
        <v>23</v>
      </c>
      <c r="C6708" t="s">
        <v>26</v>
      </c>
      <c r="D6708" s="5">
        <v>45702.236111111109</v>
      </c>
      <c r="E6708">
        <v>77</v>
      </c>
      <c r="F6708" t="s">
        <v>16</v>
      </c>
      <c r="G6708">
        <v>975</v>
      </c>
      <c r="H6708" t="s">
        <v>18</v>
      </c>
      <c r="I6708" t="s">
        <v>24</v>
      </c>
      <c r="J6708">
        <v>7.9</v>
      </c>
      <c r="K6708">
        <v>27</v>
      </c>
      <c r="L6708">
        <v>0</v>
      </c>
      <c r="M6708">
        <v>0</v>
      </c>
      <c r="N6708" t="str">
        <f t="shared" si="208"/>
        <v>No Weather Impact</v>
      </c>
      <c r="O6708" t="str">
        <f t="shared" si="209"/>
        <v>Not Cancelled</v>
      </c>
      <c r="P6708" t="str">
        <f>TEXT(Table1[[#This Row],[Departure_Time]],"mmm yyyy")</f>
        <v>Feb 2025</v>
      </c>
    </row>
    <row r="6709" spans="1:16" x14ac:dyDescent="0.25">
      <c r="A6709" t="s">
        <v>425</v>
      </c>
      <c r="B6709" t="s">
        <v>26</v>
      </c>
      <c r="C6709" t="s">
        <v>36</v>
      </c>
      <c r="D6709" s="5">
        <v>45250.751388888886</v>
      </c>
      <c r="E6709">
        <v>154</v>
      </c>
      <c r="F6709" t="s">
        <v>16</v>
      </c>
      <c r="G6709">
        <v>928</v>
      </c>
      <c r="H6709" t="s">
        <v>17</v>
      </c>
      <c r="I6709" t="s">
        <v>24</v>
      </c>
      <c r="J6709">
        <v>6.6</v>
      </c>
      <c r="K6709">
        <v>31</v>
      </c>
      <c r="L6709">
        <v>0</v>
      </c>
      <c r="M6709">
        <v>1</v>
      </c>
      <c r="N6709" t="str">
        <f t="shared" si="208"/>
        <v>Weather Imapct</v>
      </c>
      <c r="O6709" t="str">
        <f t="shared" si="209"/>
        <v>Not Cancelled</v>
      </c>
      <c r="P6709" t="str">
        <f>TEXT(Table1[[#This Row],[Departure_Time]],"mmm yyyy")</f>
        <v>Nov 2023</v>
      </c>
    </row>
    <row r="6710" spans="1:16" x14ac:dyDescent="0.25">
      <c r="A6710" t="s">
        <v>576</v>
      </c>
      <c r="B6710" t="s">
        <v>15</v>
      </c>
      <c r="C6710" t="s">
        <v>26</v>
      </c>
      <c r="D6710" s="5">
        <v>45654.711805555555</v>
      </c>
      <c r="E6710">
        <v>148</v>
      </c>
      <c r="F6710" t="s">
        <v>16</v>
      </c>
      <c r="G6710">
        <v>1826</v>
      </c>
      <c r="H6710" t="s">
        <v>27</v>
      </c>
      <c r="I6710" t="s">
        <v>130</v>
      </c>
      <c r="J6710">
        <v>4.5999999999999996</v>
      </c>
      <c r="K6710">
        <v>2</v>
      </c>
      <c r="L6710">
        <v>0</v>
      </c>
      <c r="M6710">
        <v>0</v>
      </c>
      <c r="N6710" t="str">
        <f t="shared" si="208"/>
        <v>No Weather Impact</v>
      </c>
      <c r="O6710" t="str">
        <f t="shared" si="209"/>
        <v>Not Cancelled</v>
      </c>
      <c r="P6710" t="str">
        <f>TEXT(Table1[[#This Row],[Departure_Time]],"mmm yyyy")</f>
        <v>Dec 2024</v>
      </c>
    </row>
    <row r="6711" spans="1:16" x14ac:dyDescent="0.25">
      <c r="A6711" t="s">
        <v>1863</v>
      </c>
      <c r="B6711" t="s">
        <v>20</v>
      </c>
      <c r="C6711" t="s">
        <v>23</v>
      </c>
      <c r="D6711" s="5">
        <v>45589.745833333334</v>
      </c>
      <c r="E6711">
        <v>216</v>
      </c>
      <c r="F6711" t="s">
        <v>16</v>
      </c>
      <c r="G6711">
        <v>1145</v>
      </c>
      <c r="H6711" t="s">
        <v>21</v>
      </c>
      <c r="I6711" t="s">
        <v>130</v>
      </c>
      <c r="J6711">
        <v>6</v>
      </c>
      <c r="K6711">
        <v>21</v>
      </c>
      <c r="L6711">
        <v>0</v>
      </c>
      <c r="M6711">
        <v>0</v>
      </c>
      <c r="N6711" t="str">
        <f t="shared" si="208"/>
        <v>No Weather Impact</v>
      </c>
      <c r="O6711" t="str">
        <f t="shared" si="209"/>
        <v>Not Cancelled</v>
      </c>
      <c r="P6711" t="str">
        <f>TEXT(Table1[[#This Row],[Departure_Time]],"mmm yyyy")</f>
        <v>Oct 2024</v>
      </c>
    </row>
    <row r="6712" spans="1:16" x14ac:dyDescent="0.25">
      <c r="A6712" t="s">
        <v>891</v>
      </c>
      <c r="B6712" t="s">
        <v>14</v>
      </c>
      <c r="C6712" t="s">
        <v>36</v>
      </c>
      <c r="D6712" s="5">
        <v>45657.963888888888</v>
      </c>
      <c r="E6712">
        <v>175</v>
      </c>
      <c r="F6712" t="s">
        <v>16</v>
      </c>
      <c r="G6712">
        <v>1542</v>
      </c>
      <c r="H6712" t="s">
        <v>21</v>
      </c>
      <c r="I6712" t="s">
        <v>24</v>
      </c>
      <c r="J6712">
        <v>7.7</v>
      </c>
      <c r="K6712">
        <v>5</v>
      </c>
      <c r="L6712">
        <v>0</v>
      </c>
      <c r="M6712">
        <v>1</v>
      </c>
      <c r="N6712" t="str">
        <f t="shared" si="208"/>
        <v>Weather Imapct</v>
      </c>
      <c r="O6712" t="str">
        <f t="shared" si="209"/>
        <v>Not Cancelled</v>
      </c>
      <c r="P6712" t="str">
        <f>TEXT(Table1[[#This Row],[Departure_Time]],"mmm yyyy")</f>
        <v>Dec 2024</v>
      </c>
    </row>
    <row r="6713" spans="1:16" x14ac:dyDescent="0.25">
      <c r="A6713" t="s">
        <v>696</v>
      </c>
      <c r="B6713" t="s">
        <v>14</v>
      </c>
      <c r="C6713" t="s">
        <v>36</v>
      </c>
      <c r="D6713" s="5">
        <v>45400.540972222225</v>
      </c>
      <c r="E6713">
        <v>153</v>
      </c>
      <c r="F6713" t="s">
        <v>16</v>
      </c>
      <c r="G6713">
        <v>668</v>
      </c>
      <c r="H6713" t="s">
        <v>21</v>
      </c>
      <c r="I6713" t="s">
        <v>39</v>
      </c>
      <c r="J6713">
        <v>5.4</v>
      </c>
      <c r="K6713">
        <v>2</v>
      </c>
      <c r="L6713">
        <v>0</v>
      </c>
      <c r="M6713">
        <v>0</v>
      </c>
      <c r="N6713" t="str">
        <f t="shared" si="208"/>
        <v>No Weather Impact</v>
      </c>
      <c r="O6713" t="str">
        <f t="shared" si="209"/>
        <v>Not Cancelled</v>
      </c>
      <c r="P6713" t="str">
        <f>TEXT(Table1[[#This Row],[Departure_Time]],"mmm yyyy")</f>
        <v>Apr 2024</v>
      </c>
    </row>
    <row r="6714" spans="1:16" x14ac:dyDescent="0.25">
      <c r="A6714" t="s">
        <v>411</v>
      </c>
      <c r="B6714" t="s">
        <v>23</v>
      </c>
      <c r="C6714" t="s">
        <v>20</v>
      </c>
      <c r="D6714" s="5">
        <v>45600.309027777781</v>
      </c>
      <c r="E6714">
        <v>127</v>
      </c>
      <c r="F6714" t="s">
        <v>16</v>
      </c>
      <c r="G6714">
        <v>1291</v>
      </c>
      <c r="H6714" t="s">
        <v>27</v>
      </c>
      <c r="I6714" t="s">
        <v>24</v>
      </c>
      <c r="J6714">
        <v>9.8000000000000007</v>
      </c>
      <c r="K6714">
        <v>0</v>
      </c>
      <c r="L6714">
        <v>0</v>
      </c>
      <c r="M6714">
        <v>0</v>
      </c>
      <c r="N6714" t="str">
        <f t="shared" si="208"/>
        <v>No Weather Impact</v>
      </c>
      <c r="O6714" t="str">
        <f t="shared" si="209"/>
        <v>Not Cancelled</v>
      </c>
      <c r="P6714" t="str">
        <f>TEXT(Table1[[#This Row],[Departure_Time]],"mmm yyyy")</f>
        <v>Nov 2024</v>
      </c>
    </row>
    <row r="6715" spans="1:16" x14ac:dyDescent="0.25">
      <c r="A6715" t="s">
        <v>1610</v>
      </c>
      <c r="B6715" t="s">
        <v>26</v>
      </c>
      <c r="C6715" t="s">
        <v>31</v>
      </c>
      <c r="D6715" s="5">
        <v>45198.55</v>
      </c>
      <c r="E6715">
        <v>194</v>
      </c>
      <c r="F6715" t="s">
        <v>16</v>
      </c>
      <c r="G6715">
        <v>1329</v>
      </c>
      <c r="H6715" t="s">
        <v>17</v>
      </c>
      <c r="I6715" t="s">
        <v>24</v>
      </c>
      <c r="J6715">
        <v>6</v>
      </c>
      <c r="K6715">
        <v>1</v>
      </c>
      <c r="L6715">
        <v>0</v>
      </c>
      <c r="M6715">
        <v>0</v>
      </c>
      <c r="N6715" t="str">
        <f t="shared" si="208"/>
        <v>No Weather Impact</v>
      </c>
      <c r="O6715" t="str">
        <f t="shared" si="209"/>
        <v>Not Cancelled</v>
      </c>
      <c r="P6715" t="str">
        <f>TEXT(Table1[[#This Row],[Departure_Time]],"mmm yyyy")</f>
        <v>Sep 2023</v>
      </c>
    </row>
    <row r="6716" spans="1:16" x14ac:dyDescent="0.25">
      <c r="A6716" t="s">
        <v>749</v>
      </c>
      <c r="B6716" t="s">
        <v>36</v>
      </c>
      <c r="C6716" t="s">
        <v>15</v>
      </c>
      <c r="D6716" s="5">
        <v>45655.119444444441</v>
      </c>
      <c r="E6716">
        <v>124</v>
      </c>
      <c r="F6716" t="s">
        <v>16</v>
      </c>
      <c r="G6716">
        <v>627</v>
      </c>
      <c r="H6716" t="s">
        <v>27</v>
      </c>
      <c r="I6716" t="s">
        <v>18</v>
      </c>
      <c r="J6716">
        <v>8.9</v>
      </c>
      <c r="K6716">
        <v>1</v>
      </c>
      <c r="L6716">
        <v>0</v>
      </c>
      <c r="M6716">
        <v>0</v>
      </c>
      <c r="N6716" t="str">
        <f t="shared" si="208"/>
        <v>No Weather Impact</v>
      </c>
      <c r="O6716" t="str">
        <f t="shared" si="209"/>
        <v>Not Cancelled</v>
      </c>
      <c r="P6716" t="str">
        <f>TEXT(Table1[[#This Row],[Departure_Time]],"mmm yyyy")</f>
        <v>Dec 2024</v>
      </c>
    </row>
    <row r="6717" spans="1:16" x14ac:dyDescent="0.25">
      <c r="A6717" t="s">
        <v>1451</v>
      </c>
      <c r="B6717" t="s">
        <v>23</v>
      </c>
      <c r="C6717" t="s">
        <v>26</v>
      </c>
      <c r="D6717" s="5">
        <v>45294.463888888888</v>
      </c>
      <c r="E6717">
        <v>274</v>
      </c>
      <c r="F6717" t="s">
        <v>16</v>
      </c>
      <c r="G6717">
        <v>1577</v>
      </c>
      <c r="H6717" t="s">
        <v>27</v>
      </c>
      <c r="I6717" t="s">
        <v>24</v>
      </c>
      <c r="J6717">
        <v>4.8</v>
      </c>
      <c r="K6717">
        <v>1</v>
      </c>
      <c r="L6717">
        <v>0</v>
      </c>
      <c r="M6717">
        <v>0</v>
      </c>
      <c r="N6717" t="str">
        <f t="shared" si="208"/>
        <v>No Weather Impact</v>
      </c>
      <c r="O6717" t="str">
        <f t="shared" si="209"/>
        <v>Not Cancelled</v>
      </c>
      <c r="P6717" t="str">
        <f>TEXT(Table1[[#This Row],[Departure_Time]],"mmm yyyy")</f>
        <v>Jan 2024</v>
      </c>
    </row>
    <row r="6718" spans="1:16" x14ac:dyDescent="0.25">
      <c r="A6718" t="s">
        <v>1175</v>
      </c>
      <c r="B6718" t="s">
        <v>26</v>
      </c>
      <c r="C6718" t="s">
        <v>29</v>
      </c>
      <c r="D6718" s="5">
        <v>45071.148611111108</v>
      </c>
      <c r="E6718">
        <v>111</v>
      </c>
      <c r="F6718" t="s">
        <v>16</v>
      </c>
      <c r="G6718">
        <v>416</v>
      </c>
      <c r="H6718" t="s">
        <v>27</v>
      </c>
      <c r="I6718" t="s">
        <v>18</v>
      </c>
      <c r="J6718">
        <v>6.8</v>
      </c>
      <c r="K6718">
        <v>5</v>
      </c>
      <c r="L6718">
        <v>0</v>
      </c>
      <c r="M6718">
        <v>0</v>
      </c>
      <c r="N6718" t="str">
        <f t="shared" si="208"/>
        <v>No Weather Impact</v>
      </c>
      <c r="O6718" t="str">
        <f t="shared" si="209"/>
        <v>Not Cancelled</v>
      </c>
      <c r="P6718" t="str">
        <f>TEXT(Table1[[#This Row],[Departure_Time]],"mmm yyyy")</f>
        <v>May 2023</v>
      </c>
    </row>
    <row r="6719" spans="1:16" x14ac:dyDescent="0.25">
      <c r="A6719" t="s">
        <v>775</v>
      </c>
      <c r="B6719" t="s">
        <v>36</v>
      </c>
      <c r="C6719" t="s">
        <v>23</v>
      </c>
      <c r="D6719" s="5">
        <v>45091.537499999999</v>
      </c>
      <c r="E6719">
        <v>202</v>
      </c>
      <c r="F6719" t="s">
        <v>16</v>
      </c>
      <c r="G6719">
        <v>1252</v>
      </c>
      <c r="H6719" t="s">
        <v>17</v>
      </c>
      <c r="I6719" t="s">
        <v>39</v>
      </c>
      <c r="J6719">
        <v>4.5</v>
      </c>
      <c r="K6719">
        <v>1</v>
      </c>
      <c r="L6719">
        <v>0</v>
      </c>
      <c r="M6719">
        <v>0</v>
      </c>
      <c r="N6719" t="str">
        <f t="shared" si="208"/>
        <v>No Weather Impact</v>
      </c>
      <c r="O6719" t="str">
        <f t="shared" si="209"/>
        <v>Not Cancelled</v>
      </c>
      <c r="P6719" t="str">
        <f>TEXT(Table1[[#This Row],[Departure_Time]],"mmm yyyy")</f>
        <v>Jun 2023</v>
      </c>
    </row>
    <row r="6720" spans="1:16" x14ac:dyDescent="0.25">
      <c r="A6720" t="s">
        <v>1777</v>
      </c>
      <c r="B6720" t="s">
        <v>31</v>
      </c>
      <c r="C6720" t="s">
        <v>20</v>
      </c>
      <c r="D6720" s="5">
        <v>45284.280555555553</v>
      </c>
      <c r="E6720">
        <v>246</v>
      </c>
      <c r="F6720" t="s">
        <v>16</v>
      </c>
      <c r="G6720">
        <v>1267</v>
      </c>
      <c r="H6720" t="s">
        <v>17</v>
      </c>
      <c r="I6720" t="s">
        <v>18</v>
      </c>
      <c r="J6720">
        <v>3.6</v>
      </c>
      <c r="K6720">
        <v>10</v>
      </c>
      <c r="L6720">
        <v>0</v>
      </c>
      <c r="M6720">
        <v>0</v>
      </c>
      <c r="N6720" t="str">
        <f t="shared" si="208"/>
        <v>No Weather Impact</v>
      </c>
      <c r="O6720" t="str">
        <f t="shared" si="209"/>
        <v>Not Cancelled</v>
      </c>
      <c r="P6720" t="str">
        <f>TEXT(Table1[[#This Row],[Departure_Time]],"mmm yyyy")</f>
        <v>Dec 2023</v>
      </c>
    </row>
    <row r="6721" spans="1:16" x14ac:dyDescent="0.25">
      <c r="A6721" t="s">
        <v>1090</v>
      </c>
      <c r="B6721" t="s">
        <v>14</v>
      </c>
      <c r="C6721" t="s">
        <v>15</v>
      </c>
      <c r="D6721" s="5">
        <v>45576.623611111114</v>
      </c>
      <c r="E6721">
        <v>176</v>
      </c>
      <c r="F6721" t="s">
        <v>41</v>
      </c>
      <c r="G6721">
        <v>1069</v>
      </c>
      <c r="H6721" t="s">
        <v>17</v>
      </c>
      <c r="I6721" t="s">
        <v>24</v>
      </c>
      <c r="J6721">
        <v>7.4</v>
      </c>
      <c r="K6721">
        <v>2</v>
      </c>
      <c r="L6721">
        <v>0</v>
      </c>
      <c r="M6721">
        <v>0</v>
      </c>
      <c r="N6721" t="str">
        <f t="shared" si="208"/>
        <v>No Weather Impact</v>
      </c>
      <c r="O6721" t="str">
        <f t="shared" si="209"/>
        <v>Not Cancelled</v>
      </c>
      <c r="P6721" t="str">
        <f>TEXT(Table1[[#This Row],[Departure_Time]],"mmm yyyy")</f>
        <v>Oct 2024</v>
      </c>
    </row>
    <row r="6722" spans="1:16" x14ac:dyDescent="0.25">
      <c r="A6722" t="s">
        <v>492</v>
      </c>
      <c r="B6722" t="s">
        <v>20</v>
      </c>
      <c r="C6722" t="s">
        <v>20</v>
      </c>
      <c r="D6722" s="5">
        <v>45406.583333333336</v>
      </c>
      <c r="E6722">
        <v>199</v>
      </c>
      <c r="F6722" t="s">
        <v>16</v>
      </c>
      <c r="G6722">
        <v>1337</v>
      </c>
      <c r="H6722" t="s">
        <v>17</v>
      </c>
      <c r="I6722" t="s">
        <v>39</v>
      </c>
      <c r="J6722">
        <v>7.7</v>
      </c>
      <c r="K6722">
        <v>4</v>
      </c>
      <c r="L6722">
        <v>0</v>
      </c>
      <c r="M6722">
        <v>0</v>
      </c>
      <c r="N6722" t="str">
        <f t="shared" si="208"/>
        <v>No Weather Impact</v>
      </c>
      <c r="O6722" t="str">
        <f t="shared" si="209"/>
        <v>Not Cancelled</v>
      </c>
      <c r="P6722" t="str">
        <f>TEXT(Table1[[#This Row],[Departure_Time]],"mmm yyyy")</f>
        <v>Apr 2024</v>
      </c>
    </row>
    <row r="6723" spans="1:16" x14ac:dyDescent="0.25">
      <c r="A6723" t="s">
        <v>821</v>
      </c>
      <c r="B6723" t="s">
        <v>36</v>
      </c>
      <c r="C6723" t="s">
        <v>20</v>
      </c>
      <c r="D6723" s="5">
        <v>45513.402083333334</v>
      </c>
      <c r="E6723">
        <v>288</v>
      </c>
      <c r="F6723" t="s">
        <v>16</v>
      </c>
      <c r="G6723">
        <v>1461</v>
      </c>
      <c r="H6723" t="s">
        <v>21</v>
      </c>
      <c r="I6723" t="s">
        <v>39</v>
      </c>
      <c r="J6723">
        <v>7</v>
      </c>
      <c r="K6723">
        <v>15</v>
      </c>
      <c r="L6723">
        <v>0</v>
      </c>
      <c r="M6723">
        <v>0</v>
      </c>
      <c r="N6723" t="str">
        <f t="shared" ref="N6723:N6786" si="210">IF(M6723=1, "Weather Imapct", "No Weather Impact")</f>
        <v>No Weather Impact</v>
      </c>
      <c r="O6723" t="str">
        <f t="shared" ref="O6723:O6786" si="211">IF(F6723="Cancelled", "Cancelled", "Not Cancelled")</f>
        <v>Not Cancelled</v>
      </c>
      <c r="P6723" t="str">
        <f>TEXT(Table1[[#This Row],[Departure_Time]],"mmm yyyy")</f>
        <v>Aug 2024</v>
      </c>
    </row>
    <row r="6724" spans="1:16" x14ac:dyDescent="0.25">
      <c r="A6724" t="s">
        <v>265</v>
      </c>
      <c r="B6724" t="s">
        <v>36</v>
      </c>
      <c r="C6724" t="s">
        <v>15</v>
      </c>
      <c r="D6724" s="5">
        <v>45258.329861111109</v>
      </c>
      <c r="E6724">
        <v>86</v>
      </c>
      <c r="F6724" t="s">
        <v>16</v>
      </c>
      <c r="G6724">
        <v>1637</v>
      </c>
      <c r="H6724" t="s">
        <v>18</v>
      </c>
      <c r="I6724" t="s">
        <v>24</v>
      </c>
      <c r="J6724">
        <v>8.6999999999999993</v>
      </c>
      <c r="K6724">
        <v>12</v>
      </c>
      <c r="L6724">
        <v>0</v>
      </c>
      <c r="M6724">
        <v>1</v>
      </c>
      <c r="N6724" t="str">
        <f t="shared" si="210"/>
        <v>Weather Imapct</v>
      </c>
      <c r="O6724" t="str">
        <f t="shared" si="211"/>
        <v>Not Cancelled</v>
      </c>
      <c r="P6724" t="str">
        <f>TEXT(Table1[[#This Row],[Departure_Time]],"mmm yyyy")</f>
        <v>Nov 2023</v>
      </c>
    </row>
    <row r="6725" spans="1:16" x14ac:dyDescent="0.25">
      <c r="A6725" t="s">
        <v>951</v>
      </c>
      <c r="B6725" t="s">
        <v>23</v>
      </c>
      <c r="C6725" t="s">
        <v>14</v>
      </c>
      <c r="D6725" s="5">
        <v>45343.373611111114</v>
      </c>
      <c r="E6725">
        <v>87</v>
      </c>
      <c r="F6725" t="s">
        <v>16</v>
      </c>
      <c r="G6725">
        <v>1679</v>
      </c>
      <c r="H6725" t="s">
        <v>17</v>
      </c>
      <c r="I6725" t="s">
        <v>24</v>
      </c>
      <c r="J6725">
        <v>7.5</v>
      </c>
      <c r="K6725">
        <v>11</v>
      </c>
      <c r="L6725">
        <v>0</v>
      </c>
      <c r="M6725">
        <v>0</v>
      </c>
      <c r="N6725" t="str">
        <f t="shared" si="210"/>
        <v>No Weather Impact</v>
      </c>
      <c r="O6725" t="str">
        <f t="shared" si="211"/>
        <v>Not Cancelled</v>
      </c>
      <c r="P6725" t="str">
        <f>TEXT(Table1[[#This Row],[Departure_Time]],"mmm yyyy")</f>
        <v>Feb 2024</v>
      </c>
    </row>
    <row r="6726" spans="1:16" x14ac:dyDescent="0.25">
      <c r="A6726" t="s">
        <v>511</v>
      </c>
      <c r="B6726" t="s">
        <v>26</v>
      </c>
      <c r="C6726" t="s">
        <v>31</v>
      </c>
      <c r="D6726" s="5">
        <v>45679.782638888886</v>
      </c>
      <c r="E6726">
        <v>136</v>
      </c>
      <c r="F6726" t="s">
        <v>16</v>
      </c>
      <c r="G6726">
        <v>1329</v>
      </c>
      <c r="H6726" t="s">
        <v>27</v>
      </c>
      <c r="I6726" t="s">
        <v>39</v>
      </c>
      <c r="J6726">
        <v>8.5</v>
      </c>
      <c r="K6726">
        <v>13</v>
      </c>
      <c r="L6726">
        <v>0</v>
      </c>
      <c r="M6726">
        <v>0</v>
      </c>
      <c r="N6726" t="str">
        <f t="shared" si="210"/>
        <v>No Weather Impact</v>
      </c>
      <c r="O6726" t="str">
        <f t="shared" si="211"/>
        <v>Not Cancelled</v>
      </c>
      <c r="P6726" t="str">
        <f>TEXT(Table1[[#This Row],[Departure_Time]],"mmm yyyy")</f>
        <v>Jan 2025</v>
      </c>
    </row>
    <row r="6727" spans="1:16" x14ac:dyDescent="0.25">
      <c r="A6727" t="s">
        <v>590</v>
      </c>
      <c r="B6727" t="s">
        <v>14</v>
      </c>
      <c r="C6727" t="s">
        <v>26</v>
      </c>
      <c r="D6727" s="5">
        <v>45165.880555555559</v>
      </c>
      <c r="E6727">
        <v>200</v>
      </c>
      <c r="F6727" t="s">
        <v>16</v>
      </c>
      <c r="G6727">
        <v>691</v>
      </c>
      <c r="H6727" t="s">
        <v>17</v>
      </c>
      <c r="I6727" t="s">
        <v>24</v>
      </c>
      <c r="J6727">
        <v>7.5</v>
      </c>
      <c r="K6727">
        <v>11</v>
      </c>
      <c r="L6727">
        <v>0</v>
      </c>
      <c r="M6727">
        <v>0</v>
      </c>
      <c r="N6727" t="str">
        <f t="shared" si="210"/>
        <v>No Weather Impact</v>
      </c>
      <c r="O6727" t="str">
        <f t="shared" si="211"/>
        <v>Not Cancelled</v>
      </c>
      <c r="P6727" t="str">
        <f>TEXT(Table1[[#This Row],[Departure_Time]],"mmm yyyy")</f>
        <v>Aug 2023</v>
      </c>
    </row>
    <row r="6728" spans="1:16" x14ac:dyDescent="0.25">
      <c r="A6728" t="s">
        <v>967</v>
      </c>
      <c r="B6728" t="s">
        <v>20</v>
      </c>
      <c r="C6728" t="s">
        <v>23</v>
      </c>
      <c r="D6728" s="5">
        <v>45418.036111111112</v>
      </c>
      <c r="E6728">
        <v>144</v>
      </c>
      <c r="F6728" t="s">
        <v>16</v>
      </c>
      <c r="G6728">
        <v>663</v>
      </c>
      <c r="H6728" t="s">
        <v>17</v>
      </c>
      <c r="I6728" t="s">
        <v>39</v>
      </c>
      <c r="J6728">
        <v>7.1</v>
      </c>
      <c r="K6728">
        <v>14</v>
      </c>
      <c r="L6728">
        <v>0</v>
      </c>
      <c r="M6728">
        <v>0</v>
      </c>
      <c r="N6728" t="str">
        <f t="shared" si="210"/>
        <v>No Weather Impact</v>
      </c>
      <c r="O6728" t="str">
        <f t="shared" si="211"/>
        <v>Not Cancelled</v>
      </c>
      <c r="P6728" t="str">
        <f>TEXT(Table1[[#This Row],[Departure_Time]],"mmm yyyy")</f>
        <v>May 2024</v>
      </c>
    </row>
    <row r="6729" spans="1:16" x14ac:dyDescent="0.25">
      <c r="A6729" t="s">
        <v>96</v>
      </c>
      <c r="B6729" t="s">
        <v>31</v>
      </c>
      <c r="C6729" t="s">
        <v>20</v>
      </c>
      <c r="D6729" s="5">
        <v>45467.345138888886</v>
      </c>
      <c r="E6729">
        <v>178</v>
      </c>
      <c r="F6729" t="s">
        <v>16</v>
      </c>
      <c r="G6729">
        <v>1323</v>
      </c>
      <c r="H6729" t="s">
        <v>18</v>
      </c>
      <c r="I6729" t="s">
        <v>24</v>
      </c>
      <c r="J6729">
        <v>5.6</v>
      </c>
      <c r="K6729">
        <v>10</v>
      </c>
      <c r="L6729">
        <v>0</v>
      </c>
      <c r="M6729">
        <v>0</v>
      </c>
      <c r="N6729" t="str">
        <f t="shared" si="210"/>
        <v>No Weather Impact</v>
      </c>
      <c r="O6729" t="str">
        <f t="shared" si="211"/>
        <v>Not Cancelled</v>
      </c>
      <c r="P6729" t="str">
        <f>TEXT(Table1[[#This Row],[Departure_Time]],"mmm yyyy")</f>
        <v>Jun 2024</v>
      </c>
    </row>
    <row r="6730" spans="1:16" x14ac:dyDescent="0.25">
      <c r="A6730" t="s">
        <v>1688</v>
      </c>
      <c r="B6730" t="s">
        <v>31</v>
      </c>
      <c r="C6730" t="s">
        <v>14</v>
      </c>
      <c r="D6730" s="5">
        <v>45078.518055555556</v>
      </c>
      <c r="E6730">
        <v>182</v>
      </c>
      <c r="F6730" t="s">
        <v>16</v>
      </c>
      <c r="G6730">
        <v>967</v>
      </c>
      <c r="H6730" t="s">
        <v>27</v>
      </c>
      <c r="I6730" t="s">
        <v>24</v>
      </c>
      <c r="J6730">
        <v>6.7</v>
      </c>
      <c r="K6730">
        <v>2</v>
      </c>
      <c r="L6730">
        <v>0</v>
      </c>
      <c r="M6730">
        <v>0</v>
      </c>
      <c r="N6730" t="str">
        <f t="shared" si="210"/>
        <v>No Weather Impact</v>
      </c>
      <c r="O6730" t="str">
        <f t="shared" si="211"/>
        <v>Not Cancelled</v>
      </c>
      <c r="P6730" t="str">
        <f>TEXT(Table1[[#This Row],[Departure_Time]],"mmm yyyy")</f>
        <v>Jun 2023</v>
      </c>
    </row>
    <row r="6731" spans="1:16" x14ac:dyDescent="0.25">
      <c r="A6731" t="s">
        <v>1972</v>
      </c>
      <c r="B6731" t="s">
        <v>29</v>
      </c>
      <c r="C6731" t="s">
        <v>23</v>
      </c>
      <c r="D6731" s="5">
        <v>45251.125</v>
      </c>
      <c r="E6731">
        <v>100</v>
      </c>
      <c r="F6731" t="s">
        <v>16</v>
      </c>
      <c r="G6731">
        <v>1080</v>
      </c>
      <c r="H6731" t="s">
        <v>18</v>
      </c>
      <c r="I6731" t="s">
        <v>39</v>
      </c>
      <c r="J6731">
        <v>6.9</v>
      </c>
      <c r="K6731">
        <v>1</v>
      </c>
      <c r="L6731">
        <v>0</v>
      </c>
      <c r="M6731">
        <v>0</v>
      </c>
      <c r="N6731" t="str">
        <f t="shared" si="210"/>
        <v>No Weather Impact</v>
      </c>
      <c r="O6731" t="str">
        <f t="shared" si="211"/>
        <v>Not Cancelled</v>
      </c>
      <c r="P6731" t="str">
        <f>TEXT(Table1[[#This Row],[Departure_Time]],"mmm yyyy")</f>
        <v>Nov 2023</v>
      </c>
    </row>
    <row r="6732" spans="1:16" x14ac:dyDescent="0.25">
      <c r="A6732" t="s">
        <v>570</v>
      </c>
      <c r="B6732" t="s">
        <v>31</v>
      </c>
      <c r="C6732" t="s">
        <v>29</v>
      </c>
      <c r="D6732" s="5">
        <v>45583.95</v>
      </c>
      <c r="E6732">
        <v>106</v>
      </c>
      <c r="F6732" t="s">
        <v>41</v>
      </c>
      <c r="G6732">
        <v>899</v>
      </c>
      <c r="H6732" t="s">
        <v>21</v>
      </c>
      <c r="I6732" t="s">
        <v>24</v>
      </c>
      <c r="J6732">
        <v>8</v>
      </c>
      <c r="K6732">
        <v>14</v>
      </c>
      <c r="L6732">
        <v>0</v>
      </c>
      <c r="M6732">
        <v>0</v>
      </c>
      <c r="N6732" t="str">
        <f t="shared" si="210"/>
        <v>No Weather Impact</v>
      </c>
      <c r="O6732" t="str">
        <f t="shared" si="211"/>
        <v>Not Cancelled</v>
      </c>
      <c r="P6732" t="str">
        <f>TEXT(Table1[[#This Row],[Departure_Time]],"mmm yyyy")</f>
        <v>Oct 2024</v>
      </c>
    </row>
    <row r="6733" spans="1:16" x14ac:dyDescent="0.25">
      <c r="A6733" t="s">
        <v>1176</v>
      </c>
      <c r="B6733" t="s">
        <v>26</v>
      </c>
      <c r="C6733" t="s">
        <v>31</v>
      </c>
      <c r="D6733" s="5">
        <v>45581.855555555558</v>
      </c>
      <c r="E6733">
        <v>224</v>
      </c>
      <c r="F6733" t="s">
        <v>16</v>
      </c>
      <c r="G6733">
        <v>1188</v>
      </c>
      <c r="H6733" t="s">
        <v>17</v>
      </c>
      <c r="I6733" t="s">
        <v>130</v>
      </c>
      <c r="J6733">
        <v>5.8</v>
      </c>
      <c r="K6733">
        <v>0</v>
      </c>
      <c r="L6733">
        <v>0</v>
      </c>
      <c r="M6733">
        <v>1</v>
      </c>
      <c r="N6733" t="str">
        <f t="shared" si="210"/>
        <v>Weather Imapct</v>
      </c>
      <c r="O6733" t="str">
        <f t="shared" si="211"/>
        <v>Not Cancelled</v>
      </c>
      <c r="P6733" t="str">
        <f>TEXT(Table1[[#This Row],[Departure_Time]],"mmm yyyy")</f>
        <v>Oct 2024</v>
      </c>
    </row>
    <row r="6734" spans="1:16" x14ac:dyDescent="0.25">
      <c r="A6734" t="s">
        <v>1275</v>
      </c>
      <c r="B6734" t="s">
        <v>15</v>
      </c>
      <c r="C6734" t="s">
        <v>26</v>
      </c>
      <c r="D6734" s="5">
        <v>45294.086111111108</v>
      </c>
      <c r="E6734">
        <v>191</v>
      </c>
      <c r="F6734" t="s">
        <v>16</v>
      </c>
      <c r="G6734">
        <v>1439</v>
      </c>
      <c r="H6734" t="s">
        <v>17</v>
      </c>
      <c r="I6734" t="s">
        <v>24</v>
      </c>
      <c r="J6734">
        <v>7.7</v>
      </c>
      <c r="K6734">
        <v>7</v>
      </c>
      <c r="L6734">
        <v>0</v>
      </c>
      <c r="M6734">
        <v>0</v>
      </c>
      <c r="N6734" t="str">
        <f t="shared" si="210"/>
        <v>No Weather Impact</v>
      </c>
      <c r="O6734" t="str">
        <f t="shared" si="211"/>
        <v>Not Cancelled</v>
      </c>
      <c r="P6734" t="str">
        <f>TEXT(Table1[[#This Row],[Departure_Time]],"mmm yyyy")</f>
        <v>Jan 2024</v>
      </c>
    </row>
    <row r="6735" spans="1:16" x14ac:dyDescent="0.25">
      <c r="A6735" t="s">
        <v>1970</v>
      </c>
      <c r="B6735" t="s">
        <v>23</v>
      </c>
      <c r="C6735" t="s">
        <v>23</v>
      </c>
      <c r="D6735" s="5">
        <v>45605.574305555558</v>
      </c>
      <c r="E6735">
        <v>249</v>
      </c>
      <c r="F6735" t="s">
        <v>16</v>
      </c>
      <c r="G6735">
        <v>1778</v>
      </c>
      <c r="H6735" t="s">
        <v>27</v>
      </c>
      <c r="I6735" t="s">
        <v>24</v>
      </c>
      <c r="J6735">
        <v>7.7</v>
      </c>
      <c r="K6735">
        <v>22</v>
      </c>
      <c r="L6735">
        <v>0</v>
      </c>
      <c r="M6735">
        <v>0</v>
      </c>
      <c r="N6735" t="str">
        <f t="shared" si="210"/>
        <v>No Weather Impact</v>
      </c>
      <c r="O6735" t="str">
        <f t="shared" si="211"/>
        <v>Not Cancelled</v>
      </c>
      <c r="P6735" t="str">
        <f>TEXT(Table1[[#This Row],[Departure_Time]],"mmm yyyy")</f>
        <v>Nov 2024</v>
      </c>
    </row>
    <row r="6736" spans="1:16" x14ac:dyDescent="0.25">
      <c r="A6736" t="s">
        <v>1905</v>
      </c>
      <c r="B6736" t="s">
        <v>36</v>
      </c>
      <c r="C6736" t="s">
        <v>29</v>
      </c>
      <c r="D6736" s="5">
        <v>45173.890277777777</v>
      </c>
      <c r="E6736">
        <v>238</v>
      </c>
      <c r="F6736" t="s">
        <v>16</v>
      </c>
      <c r="G6736">
        <v>1232</v>
      </c>
      <c r="H6736" t="s">
        <v>27</v>
      </c>
      <c r="I6736" t="s">
        <v>18</v>
      </c>
      <c r="J6736">
        <v>8.1</v>
      </c>
      <c r="K6736">
        <v>21</v>
      </c>
      <c r="L6736">
        <v>0</v>
      </c>
      <c r="M6736">
        <v>0</v>
      </c>
      <c r="N6736" t="str">
        <f t="shared" si="210"/>
        <v>No Weather Impact</v>
      </c>
      <c r="O6736" t="str">
        <f t="shared" si="211"/>
        <v>Not Cancelled</v>
      </c>
      <c r="P6736" t="str">
        <f>TEXT(Table1[[#This Row],[Departure_Time]],"mmm yyyy")</f>
        <v>Sep 2023</v>
      </c>
    </row>
    <row r="6737" spans="1:16" x14ac:dyDescent="0.25">
      <c r="A6737" t="s">
        <v>905</v>
      </c>
      <c r="B6737" t="s">
        <v>26</v>
      </c>
      <c r="C6737" t="s">
        <v>31</v>
      </c>
      <c r="D6737" s="5">
        <v>45579.53402777778</v>
      </c>
      <c r="E6737">
        <v>185</v>
      </c>
      <c r="F6737" t="s">
        <v>16</v>
      </c>
      <c r="G6737">
        <v>1259</v>
      </c>
      <c r="H6737" t="s">
        <v>27</v>
      </c>
      <c r="I6737" t="s">
        <v>24</v>
      </c>
      <c r="J6737">
        <v>7.6</v>
      </c>
      <c r="K6737">
        <v>6</v>
      </c>
      <c r="L6737">
        <v>0</v>
      </c>
      <c r="M6737">
        <v>0</v>
      </c>
      <c r="N6737" t="str">
        <f t="shared" si="210"/>
        <v>No Weather Impact</v>
      </c>
      <c r="O6737" t="str">
        <f t="shared" si="211"/>
        <v>Not Cancelled</v>
      </c>
      <c r="P6737" t="str">
        <f>TEXT(Table1[[#This Row],[Departure_Time]],"mmm yyyy")</f>
        <v>Oct 2024</v>
      </c>
    </row>
    <row r="6738" spans="1:16" x14ac:dyDescent="0.25">
      <c r="A6738" t="s">
        <v>1354</v>
      </c>
      <c r="B6738" t="s">
        <v>15</v>
      </c>
      <c r="C6738" t="s">
        <v>14</v>
      </c>
      <c r="D6738" s="5">
        <v>45324.201388888891</v>
      </c>
      <c r="E6738">
        <v>150</v>
      </c>
      <c r="F6738" t="s">
        <v>16</v>
      </c>
      <c r="G6738">
        <v>1262</v>
      </c>
      <c r="H6738" t="s">
        <v>18</v>
      </c>
      <c r="I6738" t="s">
        <v>18</v>
      </c>
      <c r="J6738">
        <v>7</v>
      </c>
      <c r="K6738">
        <v>5</v>
      </c>
      <c r="L6738">
        <v>0</v>
      </c>
      <c r="M6738">
        <v>0</v>
      </c>
      <c r="N6738" t="str">
        <f t="shared" si="210"/>
        <v>No Weather Impact</v>
      </c>
      <c r="O6738" t="str">
        <f t="shared" si="211"/>
        <v>Not Cancelled</v>
      </c>
      <c r="P6738" t="str">
        <f>TEXT(Table1[[#This Row],[Departure_Time]],"mmm yyyy")</f>
        <v>Feb 2024</v>
      </c>
    </row>
    <row r="6739" spans="1:16" x14ac:dyDescent="0.25">
      <c r="A6739" t="s">
        <v>1572</v>
      </c>
      <c r="B6739" t="s">
        <v>15</v>
      </c>
      <c r="C6739" t="s">
        <v>15</v>
      </c>
      <c r="D6739" s="5">
        <v>45643.995138888888</v>
      </c>
      <c r="E6739">
        <v>155</v>
      </c>
      <c r="F6739" t="s">
        <v>16</v>
      </c>
      <c r="G6739">
        <v>1440</v>
      </c>
      <c r="H6739" t="s">
        <v>17</v>
      </c>
      <c r="I6739" t="s">
        <v>130</v>
      </c>
      <c r="J6739">
        <v>5.5</v>
      </c>
      <c r="K6739">
        <v>4</v>
      </c>
      <c r="L6739">
        <v>0</v>
      </c>
      <c r="M6739">
        <v>0</v>
      </c>
      <c r="N6739" t="str">
        <f t="shared" si="210"/>
        <v>No Weather Impact</v>
      </c>
      <c r="O6739" t="str">
        <f t="shared" si="211"/>
        <v>Not Cancelled</v>
      </c>
      <c r="P6739" t="str">
        <f>TEXT(Table1[[#This Row],[Departure_Time]],"mmm yyyy")</f>
        <v>Dec 2024</v>
      </c>
    </row>
    <row r="6740" spans="1:16" x14ac:dyDescent="0.25">
      <c r="A6740" t="s">
        <v>654</v>
      </c>
      <c r="B6740" t="s">
        <v>14</v>
      </c>
      <c r="C6740" t="s">
        <v>20</v>
      </c>
      <c r="D6740" s="5">
        <v>45155.378472222219</v>
      </c>
      <c r="E6740">
        <v>237</v>
      </c>
      <c r="F6740" t="s">
        <v>16</v>
      </c>
      <c r="G6740">
        <v>1290</v>
      </c>
      <c r="H6740" t="s">
        <v>27</v>
      </c>
      <c r="I6740" t="s">
        <v>130</v>
      </c>
      <c r="J6740">
        <v>8.5</v>
      </c>
      <c r="K6740">
        <v>15</v>
      </c>
      <c r="L6740">
        <v>0</v>
      </c>
      <c r="M6740">
        <v>0</v>
      </c>
      <c r="N6740" t="str">
        <f t="shared" si="210"/>
        <v>No Weather Impact</v>
      </c>
      <c r="O6740" t="str">
        <f t="shared" si="211"/>
        <v>Not Cancelled</v>
      </c>
      <c r="P6740" t="str">
        <f>TEXT(Table1[[#This Row],[Departure_Time]],"mmm yyyy")</f>
        <v>Aug 2023</v>
      </c>
    </row>
    <row r="6741" spans="1:16" x14ac:dyDescent="0.25">
      <c r="A6741" t="s">
        <v>1531</v>
      </c>
      <c r="B6741" t="s">
        <v>36</v>
      </c>
      <c r="C6741" t="s">
        <v>26</v>
      </c>
      <c r="D6741" s="5">
        <v>45578.175000000003</v>
      </c>
      <c r="E6741">
        <v>346</v>
      </c>
      <c r="F6741" t="s">
        <v>16</v>
      </c>
      <c r="G6741">
        <v>717</v>
      </c>
      <c r="H6741" t="s">
        <v>21</v>
      </c>
      <c r="I6741" t="s">
        <v>24</v>
      </c>
      <c r="J6741">
        <v>8.4</v>
      </c>
      <c r="K6741">
        <v>14</v>
      </c>
      <c r="L6741">
        <v>0</v>
      </c>
      <c r="M6741">
        <v>0</v>
      </c>
      <c r="N6741" t="str">
        <f t="shared" si="210"/>
        <v>No Weather Impact</v>
      </c>
      <c r="O6741" t="str">
        <f t="shared" si="211"/>
        <v>Not Cancelled</v>
      </c>
      <c r="P6741" t="str">
        <f>TEXT(Table1[[#This Row],[Departure_Time]],"mmm yyyy")</f>
        <v>Oct 2024</v>
      </c>
    </row>
    <row r="6742" spans="1:16" x14ac:dyDescent="0.25">
      <c r="A6742" t="s">
        <v>1812</v>
      </c>
      <c r="B6742" t="s">
        <v>31</v>
      </c>
      <c r="C6742" t="s">
        <v>23</v>
      </c>
      <c r="D6742" s="5">
        <v>45496.601388888892</v>
      </c>
      <c r="E6742">
        <v>200</v>
      </c>
      <c r="F6742" t="s">
        <v>16</v>
      </c>
      <c r="G6742">
        <v>1002</v>
      </c>
      <c r="H6742" t="s">
        <v>21</v>
      </c>
      <c r="I6742" t="s">
        <v>39</v>
      </c>
      <c r="J6742">
        <v>8.6999999999999993</v>
      </c>
      <c r="K6742">
        <v>2</v>
      </c>
      <c r="L6742">
        <v>0</v>
      </c>
      <c r="M6742">
        <v>0</v>
      </c>
      <c r="N6742" t="str">
        <f t="shared" si="210"/>
        <v>No Weather Impact</v>
      </c>
      <c r="O6742" t="str">
        <f t="shared" si="211"/>
        <v>Not Cancelled</v>
      </c>
      <c r="P6742" t="str">
        <f>TEXT(Table1[[#This Row],[Departure_Time]],"mmm yyyy")</f>
        <v>Jul 2024</v>
      </c>
    </row>
    <row r="6743" spans="1:16" x14ac:dyDescent="0.25">
      <c r="A6743" t="s">
        <v>1128</v>
      </c>
      <c r="B6743" t="s">
        <v>29</v>
      </c>
      <c r="C6743" t="s">
        <v>15</v>
      </c>
      <c r="D6743" s="5">
        <v>45765.536111111112</v>
      </c>
      <c r="E6743">
        <v>188</v>
      </c>
      <c r="F6743" t="s">
        <v>16</v>
      </c>
      <c r="G6743">
        <v>1243</v>
      </c>
      <c r="H6743" t="s">
        <v>18</v>
      </c>
      <c r="I6743" t="s">
        <v>18</v>
      </c>
      <c r="J6743">
        <v>6.8</v>
      </c>
      <c r="K6743">
        <v>15</v>
      </c>
      <c r="L6743">
        <v>0</v>
      </c>
      <c r="M6743">
        <v>1</v>
      </c>
      <c r="N6743" t="str">
        <f t="shared" si="210"/>
        <v>Weather Imapct</v>
      </c>
      <c r="O6743" t="str">
        <f t="shared" si="211"/>
        <v>Not Cancelled</v>
      </c>
      <c r="P6743" t="str">
        <f>TEXT(Table1[[#This Row],[Departure_Time]],"mmm yyyy")</f>
        <v>Apr 2025</v>
      </c>
    </row>
    <row r="6744" spans="1:16" x14ac:dyDescent="0.25">
      <c r="A6744" t="s">
        <v>1058</v>
      </c>
      <c r="B6744" t="s">
        <v>31</v>
      </c>
      <c r="C6744" t="s">
        <v>14</v>
      </c>
      <c r="D6744" s="5">
        <v>45749.154166666667</v>
      </c>
      <c r="E6744">
        <v>245</v>
      </c>
      <c r="F6744" t="s">
        <v>16</v>
      </c>
      <c r="G6744">
        <v>915</v>
      </c>
      <c r="H6744" t="s">
        <v>27</v>
      </c>
      <c r="I6744" t="s">
        <v>18</v>
      </c>
      <c r="J6744">
        <v>9.1</v>
      </c>
      <c r="K6744">
        <v>15</v>
      </c>
      <c r="L6744">
        <v>0</v>
      </c>
      <c r="M6744">
        <v>1</v>
      </c>
      <c r="N6744" t="str">
        <f t="shared" si="210"/>
        <v>Weather Imapct</v>
      </c>
      <c r="O6744" t="str">
        <f t="shared" si="211"/>
        <v>Not Cancelled</v>
      </c>
      <c r="P6744" t="str">
        <f>TEXT(Table1[[#This Row],[Departure_Time]],"mmm yyyy")</f>
        <v>Apr 2025</v>
      </c>
    </row>
    <row r="6745" spans="1:16" x14ac:dyDescent="0.25">
      <c r="A6745" t="s">
        <v>196</v>
      </c>
      <c r="B6745" t="s">
        <v>23</v>
      </c>
      <c r="C6745" t="s">
        <v>23</v>
      </c>
      <c r="D6745" s="5">
        <v>45409.90625</v>
      </c>
      <c r="E6745">
        <v>153</v>
      </c>
      <c r="F6745" t="s">
        <v>16</v>
      </c>
      <c r="G6745">
        <v>1340</v>
      </c>
      <c r="H6745" t="s">
        <v>17</v>
      </c>
      <c r="I6745" t="s">
        <v>24</v>
      </c>
      <c r="J6745">
        <v>7.8</v>
      </c>
      <c r="K6745">
        <v>22</v>
      </c>
      <c r="L6745">
        <v>0</v>
      </c>
      <c r="M6745">
        <v>0</v>
      </c>
      <c r="N6745" t="str">
        <f t="shared" si="210"/>
        <v>No Weather Impact</v>
      </c>
      <c r="O6745" t="str">
        <f t="shared" si="211"/>
        <v>Not Cancelled</v>
      </c>
      <c r="P6745" t="str">
        <f>TEXT(Table1[[#This Row],[Departure_Time]],"mmm yyyy")</f>
        <v>Apr 2024</v>
      </c>
    </row>
    <row r="6746" spans="1:16" x14ac:dyDescent="0.25">
      <c r="A6746" t="s">
        <v>648</v>
      </c>
      <c r="B6746" t="s">
        <v>23</v>
      </c>
      <c r="C6746" t="s">
        <v>29</v>
      </c>
      <c r="D6746" s="5">
        <v>45636.597222222219</v>
      </c>
      <c r="E6746">
        <v>206</v>
      </c>
      <c r="F6746" t="s">
        <v>16</v>
      </c>
      <c r="G6746">
        <v>1195</v>
      </c>
      <c r="H6746" t="s">
        <v>17</v>
      </c>
      <c r="I6746" t="s">
        <v>24</v>
      </c>
      <c r="J6746">
        <v>6.1</v>
      </c>
      <c r="K6746">
        <v>8</v>
      </c>
      <c r="L6746">
        <v>0</v>
      </c>
      <c r="M6746">
        <v>0</v>
      </c>
      <c r="N6746" t="str">
        <f t="shared" si="210"/>
        <v>No Weather Impact</v>
      </c>
      <c r="O6746" t="str">
        <f t="shared" si="211"/>
        <v>Not Cancelled</v>
      </c>
      <c r="P6746" t="str">
        <f>TEXT(Table1[[#This Row],[Departure_Time]],"mmm yyyy")</f>
        <v>Dec 2024</v>
      </c>
    </row>
    <row r="6747" spans="1:16" x14ac:dyDescent="0.25">
      <c r="A6747" t="s">
        <v>365</v>
      </c>
      <c r="B6747" t="s">
        <v>23</v>
      </c>
      <c r="C6747" t="s">
        <v>23</v>
      </c>
      <c r="D6747" s="5">
        <v>45453.756944444445</v>
      </c>
      <c r="E6747">
        <v>270</v>
      </c>
      <c r="F6747" t="s">
        <v>52</v>
      </c>
      <c r="G6747">
        <v>1583</v>
      </c>
      <c r="H6747" t="s">
        <v>17</v>
      </c>
      <c r="I6747" t="s">
        <v>39</v>
      </c>
      <c r="J6747">
        <v>7</v>
      </c>
      <c r="K6747">
        <v>1</v>
      </c>
      <c r="L6747">
        <v>1</v>
      </c>
      <c r="M6747">
        <v>0</v>
      </c>
      <c r="N6747" t="str">
        <f t="shared" si="210"/>
        <v>No Weather Impact</v>
      </c>
      <c r="O6747" t="str">
        <f t="shared" si="211"/>
        <v>Cancelled</v>
      </c>
      <c r="P6747" t="str">
        <f>TEXT(Table1[[#This Row],[Departure_Time]],"mmm yyyy")</f>
        <v>Jun 2024</v>
      </c>
    </row>
    <row r="6748" spans="1:16" x14ac:dyDescent="0.25">
      <c r="A6748" t="s">
        <v>716</v>
      </c>
      <c r="B6748" t="s">
        <v>36</v>
      </c>
      <c r="C6748" t="s">
        <v>20</v>
      </c>
      <c r="D6748" s="5">
        <v>45422.359027777777</v>
      </c>
      <c r="E6748">
        <v>216</v>
      </c>
      <c r="F6748" t="s">
        <v>16</v>
      </c>
      <c r="G6748">
        <v>1435</v>
      </c>
      <c r="H6748" t="s">
        <v>21</v>
      </c>
      <c r="I6748" t="s">
        <v>24</v>
      </c>
      <c r="J6748">
        <v>6.6</v>
      </c>
      <c r="K6748">
        <v>12</v>
      </c>
      <c r="L6748">
        <v>0</v>
      </c>
      <c r="M6748">
        <v>0</v>
      </c>
      <c r="N6748" t="str">
        <f t="shared" si="210"/>
        <v>No Weather Impact</v>
      </c>
      <c r="O6748" t="str">
        <f t="shared" si="211"/>
        <v>Not Cancelled</v>
      </c>
      <c r="P6748" t="str">
        <f>TEXT(Table1[[#This Row],[Departure_Time]],"mmm yyyy")</f>
        <v>May 2024</v>
      </c>
    </row>
    <row r="6749" spans="1:16" x14ac:dyDescent="0.25">
      <c r="A6749" t="s">
        <v>185</v>
      </c>
      <c r="B6749" t="s">
        <v>14</v>
      </c>
      <c r="C6749" t="s">
        <v>20</v>
      </c>
      <c r="D6749" s="5">
        <v>45175.399305555555</v>
      </c>
      <c r="E6749">
        <v>155</v>
      </c>
      <c r="F6749" t="s">
        <v>16</v>
      </c>
      <c r="G6749">
        <v>1290</v>
      </c>
      <c r="H6749" t="s">
        <v>17</v>
      </c>
      <c r="I6749" t="s">
        <v>39</v>
      </c>
      <c r="J6749">
        <v>7.4</v>
      </c>
      <c r="K6749">
        <v>2</v>
      </c>
      <c r="L6749">
        <v>0</v>
      </c>
      <c r="M6749">
        <v>0</v>
      </c>
      <c r="N6749" t="str">
        <f t="shared" si="210"/>
        <v>No Weather Impact</v>
      </c>
      <c r="O6749" t="str">
        <f t="shared" si="211"/>
        <v>Not Cancelled</v>
      </c>
      <c r="P6749" t="str">
        <f>TEXT(Table1[[#This Row],[Departure_Time]],"mmm yyyy")</f>
        <v>Sep 2023</v>
      </c>
    </row>
    <row r="6750" spans="1:16" x14ac:dyDescent="0.25">
      <c r="A6750" t="s">
        <v>967</v>
      </c>
      <c r="B6750" t="s">
        <v>31</v>
      </c>
      <c r="C6750" t="s">
        <v>20</v>
      </c>
      <c r="D6750" s="5">
        <v>45284.836805555555</v>
      </c>
      <c r="E6750">
        <v>130</v>
      </c>
      <c r="F6750" t="s">
        <v>52</v>
      </c>
      <c r="G6750">
        <v>1622</v>
      </c>
      <c r="H6750" t="s">
        <v>17</v>
      </c>
      <c r="I6750" t="s">
        <v>24</v>
      </c>
      <c r="J6750">
        <v>6.9</v>
      </c>
      <c r="K6750">
        <v>18</v>
      </c>
      <c r="L6750">
        <v>0</v>
      </c>
      <c r="M6750">
        <v>0</v>
      </c>
      <c r="N6750" t="str">
        <f t="shared" si="210"/>
        <v>No Weather Impact</v>
      </c>
      <c r="O6750" t="str">
        <f t="shared" si="211"/>
        <v>Cancelled</v>
      </c>
      <c r="P6750" t="str">
        <f>TEXT(Table1[[#This Row],[Departure_Time]],"mmm yyyy")</f>
        <v>Dec 2023</v>
      </c>
    </row>
    <row r="6751" spans="1:16" x14ac:dyDescent="0.25">
      <c r="A6751" t="s">
        <v>884</v>
      </c>
      <c r="B6751" t="s">
        <v>29</v>
      </c>
      <c r="C6751" t="s">
        <v>23</v>
      </c>
      <c r="D6751" s="5">
        <v>45516.681944444441</v>
      </c>
      <c r="E6751">
        <v>133</v>
      </c>
      <c r="F6751" t="s">
        <v>41</v>
      </c>
      <c r="G6751">
        <v>1492</v>
      </c>
      <c r="H6751" t="s">
        <v>17</v>
      </c>
      <c r="I6751" t="s">
        <v>130</v>
      </c>
      <c r="J6751">
        <v>5.4</v>
      </c>
      <c r="K6751">
        <v>3</v>
      </c>
      <c r="L6751">
        <v>0</v>
      </c>
      <c r="M6751">
        <v>0</v>
      </c>
      <c r="N6751" t="str">
        <f t="shared" si="210"/>
        <v>No Weather Impact</v>
      </c>
      <c r="O6751" t="str">
        <f t="shared" si="211"/>
        <v>Not Cancelled</v>
      </c>
      <c r="P6751" t="str">
        <f>TEXT(Table1[[#This Row],[Departure_Time]],"mmm yyyy")</f>
        <v>Aug 2024</v>
      </c>
    </row>
    <row r="6752" spans="1:16" x14ac:dyDescent="0.25">
      <c r="A6752" t="s">
        <v>1973</v>
      </c>
      <c r="B6752" t="s">
        <v>15</v>
      </c>
      <c r="C6752" t="s">
        <v>31</v>
      </c>
      <c r="D6752" s="5">
        <v>45605.127083333333</v>
      </c>
      <c r="E6752">
        <v>134</v>
      </c>
      <c r="F6752" t="s">
        <v>16</v>
      </c>
      <c r="G6752">
        <v>1269</v>
      </c>
      <c r="H6752" t="s">
        <v>18</v>
      </c>
      <c r="I6752" t="s">
        <v>39</v>
      </c>
      <c r="J6752">
        <v>5</v>
      </c>
      <c r="K6752">
        <v>35</v>
      </c>
      <c r="L6752">
        <v>0</v>
      </c>
      <c r="M6752">
        <v>0</v>
      </c>
      <c r="N6752" t="str">
        <f t="shared" si="210"/>
        <v>No Weather Impact</v>
      </c>
      <c r="O6752" t="str">
        <f t="shared" si="211"/>
        <v>Not Cancelled</v>
      </c>
      <c r="P6752" t="str">
        <f>TEXT(Table1[[#This Row],[Departure_Time]],"mmm yyyy")</f>
        <v>Nov 2024</v>
      </c>
    </row>
    <row r="6753" spans="1:16" x14ac:dyDescent="0.25">
      <c r="A6753" t="s">
        <v>174</v>
      </c>
      <c r="B6753" t="s">
        <v>31</v>
      </c>
      <c r="C6753" t="s">
        <v>23</v>
      </c>
      <c r="D6753" s="5">
        <v>45311.473611111112</v>
      </c>
      <c r="E6753">
        <v>155</v>
      </c>
      <c r="F6753" t="s">
        <v>16</v>
      </c>
      <c r="G6753">
        <v>944</v>
      </c>
      <c r="H6753" t="s">
        <v>17</v>
      </c>
      <c r="I6753" t="s">
        <v>18</v>
      </c>
      <c r="J6753">
        <v>7.1</v>
      </c>
      <c r="K6753">
        <v>26</v>
      </c>
      <c r="L6753">
        <v>0</v>
      </c>
      <c r="M6753">
        <v>0</v>
      </c>
      <c r="N6753" t="str">
        <f t="shared" si="210"/>
        <v>No Weather Impact</v>
      </c>
      <c r="O6753" t="str">
        <f t="shared" si="211"/>
        <v>Not Cancelled</v>
      </c>
      <c r="P6753" t="str">
        <f>TEXT(Table1[[#This Row],[Departure_Time]],"mmm yyyy")</f>
        <v>Jan 2024</v>
      </c>
    </row>
    <row r="6754" spans="1:16" x14ac:dyDescent="0.25">
      <c r="A6754" t="s">
        <v>91</v>
      </c>
      <c r="B6754" t="s">
        <v>26</v>
      </c>
      <c r="C6754" t="s">
        <v>15</v>
      </c>
      <c r="D6754" s="5">
        <v>45144.189583333333</v>
      </c>
      <c r="E6754">
        <v>287</v>
      </c>
      <c r="F6754" t="s">
        <v>16</v>
      </c>
      <c r="G6754">
        <v>677</v>
      </c>
      <c r="H6754" t="s">
        <v>21</v>
      </c>
      <c r="I6754" t="s">
        <v>39</v>
      </c>
      <c r="J6754">
        <v>5.8</v>
      </c>
      <c r="K6754">
        <v>21</v>
      </c>
      <c r="L6754">
        <v>0</v>
      </c>
      <c r="M6754">
        <v>0</v>
      </c>
      <c r="N6754" t="str">
        <f t="shared" si="210"/>
        <v>No Weather Impact</v>
      </c>
      <c r="O6754" t="str">
        <f t="shared" si="211"/>
        <v>Not Cancelled</v>
      </c>
      <c r="P6754" t="str">
        <f>TEXT(Table1[[#This Row],[Departure_Time]],"mmm yyyy")</f>
        <v>Aug 2023</v>
      </c>
    </row>
    <row r="6755" spans="1:16" x14ac:dyDescent="0.25">
      <c r="A6755" t="s">
        <v>183</v>
      </c>
      <c r="B6755" t="s">
        <v>23</v>
      </c>
      <c r="C6755" t="s">
        <v>36</v>
      </c>
      <c r="D6755" s="5">
        <v>45289.068055555559</v>
      </c>
      <c r="E6755">
        <v>132</v>
      </c>
      <c r="F6755" t="s">
        <v>16</v>
      </c>
      <c r="G6755">
        <v>850</v>
      </c>
      <c r="H6755" t="s">
        <v>17</v>
      </c>
      <c r="I6755" t="s">
        <v>24</v>
      </c>
      <c r="J6755">
        <v>8.3000000000000007</v>
      </c>
      <c r="K6755">
        <v>4</v>
      </c>
      <c r="L6755">
        <v>0</v>
      </c>
      <c r="M6755">
        <v>0</v>
      </c>
      <c r="N6755" t="str">
        <f t="shared" si="210"/>
        <v>No Weather Impact</v>
      </c>
      <c r="O6755" t="str">
        <f t="shared" si="211"/>
        <v>Not Cancelled</v>
      </c>
      <c r="P6755" t="str">
        <f>TEXT(Table1[[#This Row],[Departure_Time]],"mmm yyyy")</f>
        <v>Dec 2023</v>
      </c>
    </row>
    <row r="6756" spans="1:16" x14ac:dyDescent="0.25">
      <c r="A6756" t="s">
        <v>1451</v>
      </c>
      <c r="B6756" t="s">
        <v>26</v>
      </c>
      <c r="C6756" t="s">
        <v>36</v>
      </c>
      <c r="D6756" s="5">
        <v>45593.615972222222</v>
      </c>
      <c r="E6756">
        <v>124</v>
      </c>
      <c r="F6756" t="s">
        <v>41</v>
      </c>
      <c r="G6756">
        <v>1414</v>
      </c>
      <c r="H6756" t="s">
        <v>21</v>
      </c>
      <c r="I6756" t="s">
        <v>24</v>
      </c>
      <c r="J6756">
        <v>7.6</v>
      </c>
      <c r="K6756">
        <v>1</v>
      </c>
      <c r="L6756">
        <v>0</v>
      </c>
      <c r="M6756">
        <v>0</v>
      </c>
      <c r="N6756" t="str">
        <f t="shared" si="210"/>
        <v>No Weather Impact</v>
      </c>
      <c r="O6756" t="str">
        <f t="shared" si="211"/>
        <v>Not Cancelled</v>
      </c>
      <c r="P6756" t="str">
        <f>TEXT(Table1[[#This Row],[Departure_Time]],"mmm yyyy")</f>
        <v>Oct 2024</v>
      </c>
    </row>
    <row r="6757" spans="1:16" x14ac:dyDescent="0.25">
      <c r="A6757" t="s">
        <v>263</v>
      </c>
      <c r="B6757" t="s">
        <v>23</v>
      </c>
      <c r="C6757" t="s">
        <v>29</v>
      </c>
      <c r="D6757" s="5">
        <v>45613.144444444442</v>
      </c>
      <c r="E6757">
        <v>299</v>
      </c>
      <c r="F6757" t="s">
        <v>16</v>
      </c>
      <c r="G6757">
        <v>1096</v>
      </c>
      <c r="H6757" t="s">
        <v>18</v>
      </c>
      <c r="I6757" t="s">
        <v>24</v>
      </c>
      <c r="J6757">
        <v>2.4</v>
      </c>
      <c r="K6757">
        <v>2</v>
      </c>
      <c r="L6757">
        <v>0</v>
      </c>
      <c r="M6757">
        <v>0</v>
      </c>
      <c r="N6757" t="str">
        <f t="shared" si="210"/>
        <v>No Weather Impact</v>
      </c>
      <c r="O6757" t="str">
        <f t="shared" si="211"/>
        <v>Not Cancelled</v>
      </c>
      <c r="P6757" t="str">
        <f>TEXT(Table1[[#This Row],[Departure_Time]],"mmm yyyy")</f>
        <v>Nov 2024</v>
      </c>
    </row>
    <row r="6758" spans="1:16" x14ac:dyDescent="0.25">
      <c r="A6758" t="s">
        <v>227</v>
      </c>
      <c r="B6758" t="s">
        <v>23</v>
      </c>
      <c r="C6758" t="s">
        <v>20</v>
      </c>
      <c r="D6758" s="5">
        <v>45586.548611111109</v>
      </c>
      <c r="E6758">
        <v>156</v>
      </c>
      <c r="F6758" t="s">
        <v>16</v>
      </c>
      <c r="G6758">
        <v>1493</v>
      </c>
      <c r="H6758" t="s">
        <v>18</v>
      </c>
      <c r="I6758" t="s">
        <v>18</v>
      </c>
      <c r="J6758">
        <v>5.9</v>
      </c>
      <c r="K6758">
        <v>15</v>
      </c>
      <c r="L6758">
        <v>0</v>
      </c>
      <c r="M6758">
        <v>0</v>
      </c>
      <c r="N6758" t="str">
        <f t="shared" si="210"/>
        <v>No Weather Impact</v>
      </c>
      <c r="O6758" t="str">
        <f t="shared" si="211"/>
        <v>Not Cancelled</v>
      </c>
      <c r="P6758" t="str">
        <f>TEXT(Table1[[#This Row],[Departure_Time]],"mmm yyyy")</f>
        <v>Oct 2024</v>
      </c>
    </row>
    <row r="6759" spans="1:16" x14ac:dyDescent="0.25">
      <c r="A6759" t="s">
        <v>420</v>
      </c>
      <c r="B6759" t="s">
        <v>20</v>
      </c>
      <c r="C6759" t="s">
        <v>20</v>
      </c>
      <c r="D6759" s="5">
        <v>45531.96597222222</v>
      </c>
      <c r="E6759">
        <v>166</v>
      </c>
      <c r="F6759" t="s">
        <v>16</v>
      </c>
      <c r="G6759">
        <v>1357</v>
      </c>
      <c r="H6759" t="s">
        <v>27</v>
      </c>
      <c r="I6759" t="s">
        <v>24</v>
      </c>
      <c r="J6759">
        <v>9.3000000000000007</v>
      </c>
      <c r="K6759">
        <v>8</v>
      </c>
      <c r="L6759">
        <v>0</v>
      </c>
      <c r="M6759">
        <v>0</v>
      </c>
      <c r="N6759" t="str">
        <f t="shared" si="210"/>
        <v>No Weather Impact</v>
      </c>
      <c r="O6759" t="str">
        <f t="shared" si="211"/>
        <v>Not Cancelled</v>
      </c>
      <c r="P6759" t="str">
        <f>TEXT(Table1[[#This Row],[Departure_Time]],"mmm yyyy")</f>
        <v>Aug 2024</v>
      </c>
    </row>
    <row r="6760" spans="1:16" x14ac:dyDescent="0.25">
      <c r="A6760" t="s">
        <v>734</v>
      </c>
      <c r="B6760" t="s">
        <v>29</v>
      </c>
      <c r="C6760" t="s">
        <v>20</v>
      </c>
      <c r="D6760" s="5">
        <v>45697.222916666666</v>
      </c>
      <c r="E6760">
        <v>213</v>
      </c>
      <c r="F6760" t="s">
        <v>16</v>
      </c>
      <c r="G6760">
        <v>1816</v>
      </c>
      <c r="H6760" t="s">
        <v>27</v>
      </c>
      <c r="I6760" t="s">
        <v>24</v>
      </c>
      <c r="J6760">
        <v>9.1999999999999993</v>
      </c>
      <c r="K6760">
        <v>5</v>
      </c>
      <c r="L6760">
        <v>0</v>
      </c>
      <c r="M6760">
        <v>0</v>
      </c>
      <c r="N6760" t="str">
        <f t="shared" si="210"/>
        <v>No Weather Impact</v>
      </c>
      <c r="O6760" t="str">
        <f t="shared" si="211"/>
        <v>Not Cancelled</v>
      </c>
      <c r="P6760" t="str">
        <f>TEXT(Table1[[#This Row],[Departure_Time]],"mmm yyyy")</f>
        <v>Feb 2025</v>
      </c>
    </row>
    <row r="6761" spans="1:16" x14ac:dyDescent="0.25">
      <c r="A6761" t="s">
        <v>1598</v>
      </c>
      <c r="B6761" t="s">
        <v>15</v>
      </c>
      <c r="C6761" t="s">
        <v>36</v>
      </c>
      <c r="D6761" s="5">
        <v>45117.710416666669</v>
      </c>
      <c r="E6761">
        <v>144</v>
      </c>
      <c r="F6761" t="s">
        <v>16</v>
      </c>
      <c r="G6761">
        <v>1074</v>
      </c>
      <c r="H6761" t="s">
        <v>17</v>
      </c>
      <c r="I6761" t="s">
        <v>24</v>
      </c>
      <c r="J6761">
        <v>7.7</v>
      </c>
      <c r="K6761">
        <v>1</v>
      </c>
      <c r="L6761">
        <v>0</v>
      </c>
      <c r="M6761">
        <v>0</v>
      </c>
      <c r="N6761" t="str">
        <f t="shared" si="210"/>
        <v>No Weather Impact</v>
      </c>
      <c r="O6761" t="str">
        <f t="shared" si="211"/>
        <v>Not Cancelled</v>
      </c>
      <c r="P6761" t="str">
        <f>TEXT(Table1[[#This Row],[Departure_Time]],"mmm yyyy")</f>
        <v>Jul 2023</v>
      </c>
    </row>
    <row r="6762" spans="1:16" x14ac:dyDescent="0.25">
      <c r="A6762" t="s">
        <v>889</v>
      </c>
      <c r="B6762" t="s">
        <v>26</v>
      </c>
      <c r="C6762" t="s">
        <v>15</v>
      </c>
      <c r="D6762" s="5">
        <v>45089.934027777781</v>
      </c>
      <c r="E6762">
        <v>169</v>
      </c>
      <c r="F6762" t="s">
        <v>16</v>
      </c>
      <c r="G6762">
        <v>966</v>
      </c>
      <c r="H6762" t="s">
        <v>17</v>
      </c>
      <c r="I6762" t="s">
        <v>39</v>
      </c>
      <c r="J6762">
        <v>4.0999999999999996</v>
      </c>
      <c r="K6762">
        <v>60</v>
      </c>
      <c r="L6762">
        <v>0</v>
      </c>
      <c r="M6762">
        <v>0</v>
      </c>
      <c r="N6762" t="str">
        <f t="shared" si="210"/>
        <v>No Weather Impact</v>
      </c>
      <c r="O6762" t="str">
        <f t="shared" si="211"/>
        <v>Not Cancelled</v>
      </c>
      <c r="P6762" t="str">
        <f>TEXT(Table1[[#This Row],[Departure_Time]],"mmm yyyy")</f>
        <v>Jun 2023</v>
      </c>
    </row>
    <row r="6763" spans="1:16" x14ac:dyDescent="0.25">
      <c r="A6763" t="s">
        <v>1791</v>
      </c>
      <c r="B6763" t="s">
        <v>29</v>
      </c>
      <c r="C6763" t="s">
        <v>15</v>
      </c>
      <c r="D6763" s="5">
        <v>45620.314583333333</v>
      </c>
      <c r="E6763">
        <v>60</v>
      </c>
      <c r="F6763" t="s">
        <v>41</v>
      </c>
      <c r="G6763">
        <v>1418</v>
      </c>
      <c r="H6763" t="s">
        <v>27</v>
      </c>
      <c r="I6763" t="s">
        <v>24</v>
      </c>
      <c r="J6763">
        <v>6.1</v>
      </c>
      <c r="K6763">
        <v>7</v>
      </c>
      <c r="L6763">
        <v>0</v>
      </c>
      <c r="M6763">
        <v>0</v>
      </c>
      <c r="N6763" t="str">
        <f t="shared" si="210"/>
        <v>No Weather Impact</v>
      </c>
      <c r="O6763" t="str">
        <f t="shared" si="211"/>
        <v>Not Cancelled</v>
      </c>
      <c r="P6763" t="str">
        <f>TEXT(Table1[[#This Row],[Departure_Time]],"mmm yyyy")</f>
        <v>Nov 2024</v>
      </c>
    </row>
    <row r="6764" spans="1:16" x14ac:dyDescent="0.25">
      <c r="A6764" t="s">
        <v>192</v>
      </c>
      <c r="B6764" t="s">
        <v>23</v>
      </c>
      <c r="C6764" t="s">
        <v>36</v>
      </c>
      <c r="D6764" s="5">
        <v>45702.612500000003</v>
      </c>
      <c r="E6764">
        <v>207</v>
      </c>
      <c r="F6764" t="s">
        <v>16</v>
      </c>
      <c r="G6764">
        <v>1423</v>
      </c>
      <c r="H6764" t="s">
        <v>21</v>
      </c>
      <c r="I6764" t="s">
        <v>24</v>
      </c>
      <c r="J6764">
        <v>7.1</v>
      </c>
      <c r="K6764">
        <v>12</v>
      </c>
      <c r="L6764">
        <v>0</v>
      </c>
      <c r="M6764">
        <v>0</v>
      </c>
      <c r="N6764" t="str">
        <f t="shared" si="210"/>
        <v>No Weather Impact</v>
      </c>
      <c r="O6764" t="str">
        <f t="shared" si="211"/>
        <v>Not Cancelled</v>
      </c>
      <c r="P6764" t="str">
        <f>TEXT(Table1[[#This Row],[Departure_Time]],"mmm yyyy")</f>
        <v>Feb 2025</v>
      </c>
    </row>
    <row r="6765" spans="1:16" x14ac:dyDescent="0.25">
      <c r="A6765" t="s">
        <v>1946</v>
      </c>
      <c r="B6765" t="s">
        <v>29</v>
      </c>
      <c r="C6765" t="s">
        <v>31</v>
      </c>
      <c r="D6765" s="5">
        <v>45673.381944444445</v>
      </c>
      <c r="E6765">
        <v>119</v>
      </c>
      <c r="F6765" t="s">
        <v>16</v>
      </c>
      <c r="G6765">
        <v>928</v>
      </c>
      <c r="H6765" t="s">
        <v>27</v>
      </c>
      <c r="I6765" t="s">
        <v>24</v>
      </c>
      <c r="J6765">
        <v>6.5</v>
      </c>
      <c r="K6765">
        <v>9</v>
      </c>
      <c r="L6765">
        <v>0</v>
      </c>
      <c r="M6765">
        <v>0</v>
      </c>
      <c r="N6765" t="str">
        <f t="shared" si="210"/>
        <v>No Weather Impact</v>
      </c>
      <c r="O6765" t="str">
        <f t="shared" si="211"/>
        <v>Not Cancelled</v>
      </c>
      <c r="P6765" t="str">
        <f>TEXT(Table1[[#This Row],[Departure_Time]],"mmm yyyy")</f>
        <v>Jan 2025</v>
      </c>
    </row>
    <row r="6766" spans="1:16" x14ac:dyDescent="0.25">
      <c r="A6766" t="s">
        <v>1819</v>
      </c>
      <c r="B6766" t="s">
        <v>20</v>
      </c>
      <c r="C6766" t="s">
        <v>31</v>
      </c>
      <c r="D6766" s="5">
        <v>45576.915277777778</v>
      </c>
      <c r="E6766">
        <v>243</v>
      </c>
      <c r="F6766" t="s">
        <v>16</v>
      </c>
      <c r="G6766">
        <v>1757</v>
      </c>
      <c r="H6766" t="s">
        <v>27</v>
      </c>
      <c r="I6766" t="s">
        <v>24</v>
      </c>
      <c r="J6766">
        <v>4.0999999999999996</v>
      </c>
      <c r="K6766">
        <v>0</v>
      </c>
      <c r="L6766">
        <v>0</v>
      </c>
      <c r="M6766">
        <v>1</v>
      </c>
      <c r="N6766" t="str">
        <f t="shared" si="210"/>
        <v>Weather Imapct</v>
      </c>
      <c r="O6766" t="str">
        <f t="shared" si="211"/>
        <v>Not Cancelled</v>
      </c>
      <c r="P6766" t="str">
        <f>TEXT(Table1[[#This Row],[Departure_Time]],"mmm yyyy")</f>
        <v>Oct 2024</v>
      </c>
    </row>
    <row r="6767" spans="1:16" x14ac:dyDescent="0.25">
      <c r="A6767" t="s">
        <v>863</v>
      </c>
      <c r="B6767" t="s">
        <v>31</v>
      </c>
      <c r="C6767" t="s">
        <v>26</v>
      </c>
      <c r="D6767" s="5">
        <v>45572.691666666666</v>
      </c>
      <c r="E6767">
        <v>271</v>
      </c>
      <c r="F6767" t="s">
        <v>16</v>
      </c>
      <c r="G6767">
        <v>1099</v>
      </c>
      <c r="H6767" t="s">
        <v>18</v>
      </c>
      <c r="I6767" t="s">
        <v>24</v>
      </c>
      <c r="J6767">
        <v>8.9</v>
      </c>
      <c r="K6767">
        <v>1</v>
      </c>
      <c r="L6767">
        <v>0</v>
      </c>
      <c r="M6767">
        <v>0</v>
      </c>
      <c r="N6767" t="str">
        <f t="shared" si="210"/>
        <v>No Weather Impact</v>
      </c>
      <c r="O6767" t="str">
        <f t="shared" si="211"/>
        <v>Not Cancelled</v>
      </c>
      <c r="P6767" t="str">
        <f>TEXT(Table1[[#This Row],[Departure_Time]],"mmm yyyy")</f>
        <v>Oct 2024</v>
      </c>
    </row>
    <row r="6768" spans="1:16" x14ac:dyDescent="0.25">
      <c r="A6768" t="s">
        <v>732</v>
      </c>
      <c r="B6768" t="s">
        <v>31</v>
      </c>
      <c r="C6768" t="s">
        <v>15</v>
      </c>
      <c r="D6768" s="5">
        <v>45250.992361111108</v>
      </c>
      <c r="E6768">
        <v>280</v>
      </c>
      <c r="F6768" t="s">
        <v>16</v>
      </c>
      <c r="G6768">
        <v>1312</v>
      </c>
      <c r="H6768" t="s">
        <v>18</v>
      </c>
      <c r="I6768" t="s">
        <v>24</v>
      </c>
      <c r="J6768">
        <v>7.3</v>
      </c>
      <c r="K6768">
        <v>5</v>
      </c>
      <c r="L6768">
        <v>0</v>
      </c>
      <c r="M6768">
        <v>0</v>
      </c>
      <c r="N6768" t="str">
        <f t="shared" si="210"/>
        <v>No Weather Impact</v>
      </c>
      <c r="O6768" t="str">
        <f t="shared" si="211"/>
        <v>Not Cancelled</v>
      </c>
      <c r="P6768" t="str">
        <f>TEXT(Table1[[#This Row],[Departure_Time]],"mmm yyyy")</f>
        <v>Nov 2023</v>
      </c>
    </row>
    <row r="6769" spans="1:16" x14ac:dyDescent="0.25">
      <c r="A6769" t="s">
        <v>1720</v>
      </c>
      <c r="B6769" t="s">
        <v>20</v>
      </c>
      <c r="C6769" t="s">
        <v>36</v>
      </c>
      <c r="D6769" s="5">
        <v>45635.47152777778</v>
      </c>
      <c r="E6769">
        <v>74</v>
      </c>
      <c r="F6769" t="s">
        <v>16</v>
      </c>
      <c r="G6769">
        <v>1107</v>
      </c>
      <c r="H6769" t="s">
        <v>18</v>
      </c>
      <c r="I6769" t="s">
        <v>24</v>
      </c>
      <c r="J6769">
        <v>5.0999999999999996</v>
      </c>
      <c r="K6769">
        <v>14</v>
      </c>
      <c r="L6769">
        <v>0</v>
      </c>
      <c r="M6769">
        <v>0</v>
      </c>
      <c r="N6769" t="str">
        <f t="shared" si="210"/>
        <v>No Weather Impact</v>
      </c>
      <c r="O6769" t="str">
        <f t="shared" si="211"/>
        <v>Not Cancelled</v>
      </c>
      <c r="P6769" t="str">
        <f>TEXT(Table1[[#This Row],[Departure_Time]],"mmm yyyy")</f>
        <v>Dec 2024</v>
      </c>
    </row>
    <row r="6770" spans="1:16" x14ac:dyDescent="0.25">
      <c r="A6770" t="s">
        <v>400</v>
      </c>
      <c r="B6770" t="s">
        <v>31</v>
      </c>
      <c r="C6770" t="s">
        <v>36</v>
      </c>
      <c r="D6770" s="5">
        <v>45661.134722222225</v>
      </c>
      <c r="E6770">
        <v>122</v>
      </c>
      <c r="F6770" t="s">
        <v>16</v>
      </c>
      <c r="G6770">
        <v>1392</v>
      </c>
      <c r="H6770" t="s">
        <v>27</v>
      </c>
      <c r="I6770" t="s">
        <v>24</v>
      </c>
      <c r="J6770">
        <v>5.5</v>
      </c>
      <c r="K6770">
        <v>32</v>
      </c>
      <c r="L6770">
        <v>0</v>
      </c>
      <c r="M6770">
        <v>0</v>
      </c>
      <c r="N6770" t="str">
        <f t="shared" si="210"/>
        <v>No Weather Impact</v>
      </c>
      <c r="O6770" t="str">
        <f t="shared" si="211"/>
        <v>Not Cancelled</v>
      </c>
      <c r="P6770" t="str">
        <f>TEXT(Table1[[#This Row],[Departure_Time]],"mmm yyyy")</f>
        <v>Jan 2025</v>
      </c>
    </row>
    <row r="6771" spans="1:16" x14ac:dyDescent="0.25">
      <c r="A6771" t="s">
        <v>1974</v>
      </c>
      <c r="B6771" t="s">
        <v>14</v>
      </c>
      <c r="C6771" t="s">
        <v>31</v>
      </c>
      <c r="D6771" s="5">
        <v>45727.724305555559</v>
      </c>
      <c r="E6771">
        <v>277</v>
      </c>
      <c r="F6771" t="s">
        <v>16</v>
      </c>
      <c r="G6771">
        <v>913</v>
      </c>
      <c r="H6771" t="s">
        <v>17</v>
      </c>
      <c r="I6771" t="s">
        <v>24</v>
      </c>
      <c r="J6771">
        <v>6.6</v>
      </c>
      <c r="K6771">
        <v>2</v>
      </c>
      <c r="L6771">
        <v>0</v>
      </c>
      <c r="M6771">
        <v>0</v>
      </c>
      <c r="N6771" t="str">
        <f t="shared" si="210"/>
        <v>No Weather Impact</v>
      </c>
      <c r="O6771" t="str">
        <f t="shared" si="211"/>
        <v>Not Cancelled</v>
      </c>
      <c r="P6771" t="str">
        <f>TEXT(Table1[[#This Row],[Departure_Time]],"mmm yyyy")</f>
        <v>Mar 2025</v>
      </c>
    </row>
    <row r="6772" spans="1:16" x14ac:dyDescent="0.25">
      <c r="A6772" t="s">
        <v>816</v>
      </c>
      <c r="B6772" t="s">
        <v>26</v>
      </c>
      <c r="C6772" t="s">
        <v>31</v>
      </c>
      <c r="D6772" s="5">
        <v>45463.881944444445</v>
      </c>
      <c r="E6772">
        <v>251</v>
      </c>
      <c r="F6772" t="s">
        <v>16</v>
      </c>
      <c r="G6772">
        <v>1953</v>
      </c>
      <c r="H6772" t="s">
        <v>18</v>
      </c>
      <c r="I6772" t="s">
        <v>24</v>
      </c>
      <c r="J6772">
        <v>5.6</v>
      </c>
      <c r="K6772">
        <v>5</v>
      </c>
      <c r="L6772">
        <v>0</v>
      </c>
      <c r="M6772">
        <v>1</v>
      </c>
      <c r="N6772" t="str">
        <f t="shared" si="210"/>
        <v>Weather Imapct</v>
      </c>
      <c r="O6772" t="str">
        <f t="shared" si="211"/>
        <v>Not Cancelled</v>
      </c>
      <c r="P6772" t="str">
        <f>TEXT(Table1[[#This Row],[Departure_Time]],"mmm yyyy")</f>
        <v>Jun 2024</v>
      </c>
    </row>
    <row r="6773" spans="1:16" x14ac:dyDescent="0.25">
      <c r="A6773" t="s">
        <v>1108</v>
      </c>
      <c r="B6773" t="s">
        <v>36</v>
      </c>
      <c r="C6773" t="s">
        <v>23</v>
      </c>
      <c r="D6773" s="5">
        <v>45221.689583333333</v>
      </c>
      <c r="E6773">
        <v>147</v>
      </c>
      <c r="F6773" t="s">
        <v>16</v>
      </c>
      <c r="G6773">
        <v>1015</v>
      </c>
      <c r="H6773" t="s">
        <v>27</v>
      </c>
      <c r="I6773" t="s">
        <v>18</v>
      </c>
      <c r="J6773">
        <v>6.6</v>
      </c>
      <c r="K6773">
        <v>10</v>
      </c>
      <c r="L6773">
        <v>0</v>
      </c>
      <c r="M6773">
        <v>0</v>
      </c>
      <c r="N6773" t="str">
        <f t="shared" si="210"/>
        <v>No Weather Impact</v>
      </c>
      <c r="O6773" t="str">
        <f t="shared" si="211"/>
        <v>Not Cancelled</v>
      </c>
      <c r="P6773" t="str">
        <f>TEXT(Table1[[#This Row],[Departure_Time]],"mmm yyyy")</f>
        <v>Oct 2023</v>
      </c>
    </row>
    <row r="6774" spans="1:16" x14ac:dyDescent="0.25">
      <c r="A6774" t="s">
        <v>731</v>
      </c>
      <c r="B6774" t="s">
        <v>14</v>
      </c>
      <c r="C6774" t="s">
        <v>23</v>
      </c>
      <c r="D6774" s="5">
        <v>45318.258333333331</v>
      </c>
      <c r="E6774">
        <v>231</v>
      </c>
      <c r="F6774" t="s">
        <v>41</v>
      </c>
      <c r="G6774">
        <v>1643</v>
      </c>
      <c r="H6774" t="s">
        <v>17</v>
      </c>
      <c r="I6774" t="s">
        <v>39</v>
      </c>
      <c r="J6774">
        <v>7.1</v>
      </c>
      <c r="K6774">
        <v>2</v>
      </c>
      <c r="L6774">
        <v>0</v>
      </c>
      <c r="M6774">
        <v>1</v>
      </c>
      <c r="N6774" t="str">
        <f t="shared" si="210"/>
        <v>Weather Imapct</v>
      </c>
      <c r="O6774" t="str">
        <f t="shared" si="211"/>
        <v>Not Cancelled</v>
      </c>
      <c r="P6774" t="str">
        <f>TEXT(Table1[[#This Row],[Departure_Time]],"mmm yyyy")</f>
        <v>Jan 2024</v>
      </c>
    </row>
    <row r="6775" spans="1:16" x14ac:dyDescent="0.25">
      <c r="A6775" t="s">
        <v>808</v>
      </c>
      <c r="B6775" t="s">
        <v>14</v>
      </c>
      <c r="C6775" t="s">
        <v>29</v>
      </c>
      <c r="D6775" s="5">
        <v>45552.555555555555</v>
      </c>
      <c r="E6775">
        <v>124</v>
      </c>
      <c r="F6775" t="s">
        <v>16</v>
      </c>
      <c r="G6775">
        <v>1851</v>
      </c>
      <c r="H6775" t="s">
        <v>21</v>
      </c>
      <c r="I6775" t="s">
        <v>24</v>
      </c>
      <c r="J6775">
        <v>5.4</v>
      </c>
      <c r="K6775">
        <v>7</v>
      </c>
      <c r="L6775">
        <v>0</v>
      </c>
      <c r="M6775">
        <v>0</v>
      </c>
      <c r="N6775" t="str">
        <f t="shared" si="210"/>
        <v>No Weather Impact</v>
      </c>
      <c r="O6775" t="str">
        <f t="shared" si="211"/>
        <v>Not Cancelled</v>
      </c>
      <c r="P6775" t="str">
        <f>TEXT(Table1[[#This Row],[Departure_Time]],"mmm yyyy")</f>
        <v>Sep 2024</v>
      </c>
    </row>
    <row r="6776" spans="1:16" x14ac:dyDescent="0.25">
      <c r="A6776" t="s">
        <v>791</v>
      </c>
      <c r="B6776" t="s">
        <v>29</v>
      </c>
      <c r="C6776" t="s">
        <v>36</v>
      </c>
      <c r="D6776" s="5">
        <v>45426.624305555553</v>
      </c>
      <c r="E6776">
        <v>120</v>
      </c>
      <c r="F6776" t="s">
        <v>16</v>
      </c>
      <c r="G6776">
        <v>1179</v>
      </c>
      <c r="H6776" t="s">
        <v>21</v>
      </c>
      <c r="I6776" t="s">
        <v>24</v>
      </c>
      <c r="J6776">
        <v>6.4</v>
      </c>
      <c r="K6776">
        <v>4</v>
      </c>
      <c r="L6776">
        <v>0</v>
      </c>
      <c r="M6776">
        <v>0</v>
      </c>
      <c r="N6776" t="str">
        <f t="shared" si="210"/>
        <v>No Weather Impact</v>
      </c>
      <c r="O6776" t="str">
        <f t="shared" si="211"/>
        <v>Not Cancelled</v>
      </c>
      <c r="P6776" t="str">
        <f>TEXT(Table1[[#This Row],[Departure_Time]],"mmm yyyy")</f>
        <v>May 2024</v>
      </c>
    </row>
    <row r="6777" spans="1:16" x14ac:dyDescent="0.25">
      <c r="A6777" t="s">
        <v>1740</v>
      </c>
      <c r="B6777" t="s">
        <v>26</v>
      </c>
      <c r="C6777" t="s">
        <v>29</v>
      </c>
      <c r="D6777" s="5">
        <v>45342.227083333331</v>
      </c>
      <c r="E6777">
        <v>202</v>
      </c>
      <c r="F6777" t="s">
        <v>16</v>
      </c>
      <c r="G6777">
        <v>1160</v>
      </c>
      <c r="H6777" t="s">
        <v>27</v>
      </c>
      <c r="I6777" t="s">
        <v>39</v>
      </c>
      <c r="J6777">
        <v>7.1</v>
      </c>
      <c r="K6777">
        <v>11</v>
      </c>
      <c r="L6777">
        <v>0</v>
      </c>
      <c r="M6777">
        <v>0</v>
      </c>
      <c r="N6777" t="str">
        <f t="shared" si="210"/>
        <v>No Weather Impact</v>
      </c>
      <c r="O6777" t="str">
        <f t="shared" si="211"/>
        <v>Not Cancelled</v>
      </c>
      <c r="P6777" t="str">
        <f>TEXT(Table1[[#This Row],[Departure_Time]],"mmm yyyy")</f>
        <v>Feb 2024</v>
      </c>
    </row>
    <row r="6778" spans="1:16" x14ac:dyDescent="0.25">
      <c r="A6778" t="s">
        <v>1168</v>
      </c>
      <c r="B6778" t="s">
        <v>26</v>
      </c>
      <c r="C6778" t="s">
        <v>15</v>
      </c>
      <c r="D6778" s="5">
        <v>45509.465277777781</v>
      </c>
      <c r="E6778">
        <v>151</v>
      </c>
      <c r="F6778" t="s">
        <v>16</v>
      </c>
      <c r="G6778">
        <v>1037</v>
      </c>
      <c r="H6778" t="s">
        <v>17</v>
      </c>
      <c r="I6778" t="s">
        <v>24</v>
      </c>
      <c r="J6778">
        <v>10</v>
      </c>
      <c r="K6778">
        <v>19</v>
      </c>
      <c r="L6778">
        <v>0</v>
      </c>
      <c r="M6778">
        <v>0</v>
      </c>
      <c r="N6778" t="str">
        <f t="shared" si="210"/>
        <v>No Weather Impact</v>
      </c>
      <c r="O6778" t="str">
        <f t="shared" si="211"/>
        <v>Not Cancelled</v>
      </c>
      <c r="P6778" t="str">
        <f>TEXT(Table1[[#This Row],[Departure_Time]],"mmm yyyy")</f>
        <v>Aug 2024</v>
      </c>
    </row>
    <row r="6779" spans="1:16" x14ac:dyDescent="0.25">
      <c r="A6779" t="s">
        <v>1557</v>
      </c>
      <c r="B6779" t="s">
        <v>36</v>
      </c>
      <c r="C6779" t="s">
        <v>26</v>
      </c>
      <c r="D6779" s="5">
        <v>45063.994444444441</v>
      </c>
      <c r="E6779">
        <v>130</v>
      </c>
      <c r="F6779" t="s">
        <v>16</v>
      </c>
      <c r="G6779">
        <v>599</v>
      </c>
      <c r="H6779" t="s">
        <v>27</v>
      </c>
      <c r="I6779" t="s">
        <v>130</v>
      </c>
      <c r="J6779">
        <v>8.5</v>
      </c>
      <c r="K6779">
        <v>33</v>
      </c>
      <c r="L6779">
        <v>0</v>
      </c>
      <c r="M6779">
        <v>1</v>
      </c>
      <c r="N6779" t="str">
        <f t="shared" si="210"/>
        <v>Weather Imapct</v>
      </c>
      <c r="O6779" t="str">
        <f t="shared" si="211"/>
        <v>Not Cancelled</v>
      </c>
      <c r="P6779" t="str">
        <f>TEXT(Table1[[#This Row],[Departure_Time]],"mmm yyyy")</f>
        <v>May 2023</v>
      </c>
    </row>
    <row r="6780" spans="1:16" x14ac:dyDescent="0.25">
      <c r="A6780" t="s">
        <v>709</v>
      </c>
      <c r="B6780" t="s">
        <v>15</v>
      </c>
      <c r="C6780" t="s">
        <v>23</v>
      </c>
      <c r="D6780" s="5">
        <v>45240.681250000001</v>
      </c>
      <c r="E6780">
        <v>80</v>
      </c>
      <c r="F6780" t="s">
        <v>41</v>
      </c>
      <c r="G6780">
        <v>916</v>
      </c>
      <c r="H6780" t="s">
        <v>18</v>
      </c>
      <c r="I6780" t="s">
        <v>24</v>
      </c>
      <c r="J6780">
        <v>7.9</v>
      </c>
      <c r="K6780">
        <v>1</v>
      </c>
      <c r="L6780">
        <v>0</v>
      </c>
      <c r="M6780">
        <v>0</v>
      </c>
      <c r="N6780" t="str">
        <f t="shared" si="210"/>
        <v>No Weather Impact</v>
      </c>
      <c r="O6780" t="str">
        <f t="shared" si="211"/>
        <v>Not Cancelled</v>
      </c>
      <c r="P6780" t="str">
        <f>TEXT(Table1[[#This Row],[Departure_Time]],"mmm yyyy")</f>
        <v>Nov 2023</v>
      </c>
    </row>
    <row r="6781" spans="1:16" x14ac:dyDescent="0.25">
      <c r="A6781" t="s">
        <v>1713</v>
      </c>
      <c r="B6781" t="s">
        <v>23</v>
      </c>
      <c r="C6781" t="s">
        <v>36</v>
      </c>
      <c r="D6781" s="5">
        <v>45489.166666666664</v>
      </c>
      <c r="E6781">
        <v>209</v>
      </c>
      <c r="F6781" t="s">
        <v>16</v>
      </c>
      <c r="G6781">
        <v>1225</v>
      </c>
      <c r="H6781" t="s">
        <v>27</v>
      </c>
      <c r="I6781" t="s">
        <v>39</v>
      </c>
      <c r="J6781">
        <v>6.4</v>
      </c>
      <c r="K6781">
        <v>9</v>
      </c>
      <c r="L6781">
        <v>0</v>
      </c>
      <c r="M6781">
        <v>0</v>
      </c>
      <c r="N6781" t="str">
        <f t="shared" si="210"/>
        <v>No Weather Impact</v>
      </c>
      <c r="O6781" t="str">
        <f t="shared" si="211"/>
        <v>Not Cancelled</v>
      </c>
      <c r="P6781" t="str">
        <f>TEXT(Table1[[#This Row],[Departure_Time]],"mmm yyyy")</f>
        <v>Jul 2024</v>
      </c>
    </row>
    <row r="6782" spans="1:16" x14ac:dyDescent="0.25">
      <c r="A6782" t="s">
        <v>800</v>
      </c>
      <c r="B6782" t="s">
        <v>20</v>
      </c>
      <c r="C6782" t="s">
        <v>20</v>
      </c>
      <c r="D6782" s="5">
        <v>45314.138194444444</v>
      </c>
      <c r="E6782">
        <v>238</v>
      </c>
      <c r="F6782" t="s">
        <v>41</v>
      </c>
      <c r="G6782">
        <v>769</v>
      </c>
      <c r="H6782" t="s">
        <v>21</v>
      </c>
      <c r="I6782" t="s">
        <v>24</v>
      </c>
      <c r="J6782">
        <v>8.6999999999999993</v>
      </c>
      <c r="K6782">
        <v>23</v>
      </c>
      <c r="L6782">
        <v>0</v>
      </c>
      <c r="M6782">
        <v>0</v>
      </c>
      <c r="N6782" t="str">
        <f t="shared" si="210"/>
        <v>No Weather Impact</v>
      </c>
      <c r="O6782" t="str">
        <f t="shared" si="211"/>
        <v>Not Cancelled</v>
      </c>
      <c r="P6782" t="str">
        <f>TEXT(Table1[[#This Row],[Departure_Time]],"mmm yyyy")</f>
        <v>Jan 2024</v>
      </c>
    </row>
    <row r="6783" spans="1:16" x14ac:dyDescent="0.25">
      <c r="A6783" t="s">
        <v>1295</v>
      </c>
      <c r="B6783" t="s">
        <v>31</v>
      </c>
      <c r="C6783" t="s">
        <v>26</v>
      </c>
      <c r="D6783" s="5">
        <v>45097.515277777777</v>
      </c>
      <c r="E6783">
        <v>45</v>
      </c>
      <c r="F6783" t="s">
        <v>16</v>
      </c>
      <c r="G6783">
        <v>1243</v>
      </c>
      <c r="H6783" t="s">
        <v>17</v>
      </c>
      <c r="I6783" t="s">
        <v>24</v>
      </c>
      <c r="J6783">
        <v>7.7</v>
      </c>
      <c r="K6783">
        <v>3</v>
      </c>
      <c r="L6783">
        <v>0</v>
      </c>
      <c r="M6783">
        <v>1</v>
      </c>
      <c r="N6783" t="str">
        <f t="shared" si="210"/>
        <v>Weather Imapct</v>
      </c>
      <c r="O6783" t="str">
        <f t="shared" si="211"/>
        <v>Not Cancelled</v>
      </c>
      <c r="P6783" t="str">
        <f>TEXT(Table1[[#This Row],[Departure_Time]],"mmm yyyy")</f>
        <v>Jun 2023</v>
      </c>
    </row>
    <row r="6784" spans="1:16" x14ac:dyDescent="0.25">
      <c r="A6784" t="s">
        <v>1437</v>
      </c>
      <c r="B6784" t="s">
        <v>14</v>
      </c>
      <c r="C6784" t="s">
        <v>23</v>
      </c>
      <c r="D6784" s="5">
        <v>45391.586111111108</v>
      </c>
      <c r="E6784">
        <v>184</v>
      </c>
      <c r="F6784" t="s">
        <v>16</v>
      </c>
      <c r="G6784">
        <v>1852</v>
      </c>
      <c r="H6784" t="s">
        <v>17</v>
      </c>
      <c r="I6784" t="s">
        <v>24</v>
      </c>
      <c r="J6784">
        <v>8.9</v>
      </c>
      <c r="K6784">
        <v>27</v>
      </c>
      <c r="L6784">
        <v>0</v>
      </c>
      <c r="M6784">
        <v>0</v>
      </c>
      <c r="N6784" t="str">
        <f t="shared" si="210"/>
        <v>No Weather Impact</v>
      </c>
      <c r="O6784" t="str">
        <f t="shared" si="211"/>
        <v>Not Cancelled</v>
      </c>
      <c r="P6784" t="str">
        <f>TEXT(Table1[[#This Row],[Departure_Time]],"mmm yyyy")</f>
        <v>Apr 2024</v>
      </c>
    </row>
    <row r="6785" spans="1:16" x14ac:dyDescent="0.25">
      <c r="A6785" t="s">
        <v>1796</v>
      </c>
      <c r="B6785" t="s">
        <v>36</v>
      </c>
      <c r="C6785" t="s">
        <v>14</v>
      </c>
      <c r="D6785" s="5">
        <v>45733.341666666667</v>
      </c>
      <c r="E6785">
        <v>185</v>
      </c>
      <c r="F6785" t="s">
        <v>16</v>
      </c>
      <c r="G6785">
        <v>839</v>
      </c>
      <c r="H6785" t="s">
        <v>18</v>
      </c>
      <c r="I6785" t="s">
        <v>24</v>
      </c>
      <c r="J6785">
        <v>8.1</v>
      </c>
      <c r="K6785">
        <v>4</v>
      </c>
      <c r="L6785">
        <v>0</v>
      </c>
      <c r="M6785">
        <v>0</v>
      </c>
      <c r="N6785" t="str">
        <f t="shared" si="210"/>
        <v>No Weather Impact</v>
      </c>
      <c r="O6785" t="str">
        <f t="shared" si="211"/>
        <v>Not Cancelled</v>
      </c>
      <c r="P6785" t="str">
        <f>TEXT(Table1[[#This Row],[Departure_Time]],"mmm yyyy")</f>
        <v>Mar 2025</v>
      </c>
    </row>
    <row r="6786" spans="1:16" x14ac:dyDescent="0.25">
      <c r="A6786" t="s">
        <v>1035</v>
      </c>
      <c r="B6786" t="s">
        <v>14</v>
      </c>
      <c r="C6786" t="s">
        <v>29</v>
      </c>
      <c r="D6786" s="5">
        <v>45420.177083333336</v>
      </c>
      <c r="E6786">
        <v>265</v>
      </c>
      <c r="F6786" t="s">
        <v>16</v>
      </c>
      <c r="G6786">
        <v>945</v>
      </c>
      <c r="H6786" t="s">
        <v>27</v>
      </c>
      <c r="I6786" t="s">
        <v>24</v>
      </c>
      <c r="J6786">
        <v>7.8</v>
      </c>
      <c r="K6786">
        <v>15</v>
      </c>
      <c r="L6786">
        <v>0</v>
      </c>
      <c r="M6786">
        <v>0</v>
      </c>
      <c r="N6786" t="str">
        <f t="shared" si="210"/>
        <v>No Weather Impact</v>
      </c>
      <c r="O6786" t="str">
        <f t="shared" si="211"/>
        <v>Not Cancelled</v>
      </c>
      <c r="P6786" t="str">
        <f>TEXT(Table1[[#This Row],[Departure_Time]],"mmm yyyy")</f>
        <v>May 2024</v>
      </c>
    </row>
    <row r="6787" spans="1:16" x14ac:dyDescent="0.25">
      <c r="A6787" t="s">
        <v>1131</v>
      </c>
      <c r="B6787" t="s">
        <v>14</v>
      </c>
      <c r="C6787" t="s">
        <v>14</v>
      </c>
      <c r="D6787" s="5">
        <v>45422.654166666667</v>
      </c>
      <c r="E6787">
        <v>238</v>
      </c>
      <c r="F6787" t="s">
        <v>16</v>
      </c>
      <c r="G6787">
        <v>1298</v>
      </c>
      <c r="H6787" t="s">
        <v>18</v>
      </c>
      <c r="I6787" t="s">
        <v>24</v>
      </c>
      <c r="J6787">
        <v>5.8</v>
      </c>
      <c r="K6787">
        <v>23</v>
      </c>
      <c r="L6787">
        <v>0</v>
      </c>
      <c r="M6787">
        <v>0</v>
      </c>
      <c r="N6787" t="str">
        <f t="shared" ref="N6787:N6850" si="212">IF(M6787=1, "Weather Imapct", "No Weather Impact")</f>
        <v>No Weather Impact</v>
      </c>
      <c r="O6787" t="str">
        <f t="shared" ref="O6787:O6850" si="213">IF(F6787="Cancelled", "Cancelled", "Not Cancelled")</f>
        <v>Not Cancelled</v>
      </c>
      <c r="P6787" t="str">
        <f>TEXT(Table1[[#This Row],[Departure_Time]],"mmm yyyy")</f>
        <v>May 2024</v>
      </c>
    </row>
    <row r="6788" spans="1:16" x14ac:dyDescent="0.25">
      <c r="A6788" t="s">
        <v>222</v>
      </c>
      <c r="B6788" t="s">
        <v>20</v>
      </c>
      <c r="C6788" t="s">
        <v>20</v>
      </c>
      <c r="D6788" s="5">
        <v>45633.413194444445</v>
      </c>
      <c r="E6788">
        <v>118</v>
      </c>
      <c r="F6788" t="s">
        <v>52</v>
      </c>
      <c r="G6788">
        <v>885</v>
      </c>
      <c r="H6788" t="s">
        <v>27</v>
      </c>
      <c r="I6788" t="s">
        <v>24</v>
      </c>
      <c r="J6788">
        <v>9.1</v>
      </c>
      <c r="K6788">
        <v>4</v>
      </c>
      <c r="L6788">
        <v>0</v>
      </c>
      <c r="M6788">
        <v>1</v>
      </c>
      <c r="N6788" t="str">
        <f t="shared" si="212"/>
        <v>Weather Imapct</v>
      </c>
      <c r="O6788" t="str">
        <f t="shared" si="213"/>
        <v>Cancelled</v>
      </c>
      <c r="P6788" t="str">
        <f>TEXT(Table1[[#This Row],[Departure_Time]],"mmm yyyy")</f>
        <v>Dec 2024</v>
      </c>
    </row>
    <row r="6789" spans="1:16" x14ac:dyDescent="0.25">
      <c r="A6789" t="s">
        <v>387</v>
      </c>
      <c r="B6789" t="s">
        <v>15</v>
      </c>
      <c r="C6789" t="s">
        <v>15</v>
      </c>
      <c r="D6789" s="5">
        <v>45108.890277777777</v>
      </c>
      <c r="E6789">
        <v>137</v>
      </c>
      <c r="F6789" t="s">
        <v>16</v>
      </c>
      <c r="G6789">
        <v>1110</v>
      </c>
      <c r="H6789" t="s">
        <v>18</v>
      </c>
      <c r="I6789" t="s">
        <v>24</v>
      </c>
      <c r="J6789">
        <v>6.2</v>
      </c>
      <c r="K6789">
        <v>22</v>
      </c>
      <c r="L6789">
        <v>0</v>
      </c>
      <c r="M6789">
        <v>0</v>
      </c>
      <c r="N6789" t="str">
        <f t="shared" si="212"/>
        <v>No Weather Impact</v>
      </c>
      <c r="O6789" t="str">
        <f t="shared" si="213"/>
        <v>Not Cancelled</v>
      </c>
      <c r="P6789" t="str">
        <f>TEXT(Table1[[#This Row],[Departure_Time]],"mmm yyyy")</f>
        <v>Jul 2023</v>
      </c>
    </row>
    <row r="6790" spans="1:16" x14ac:dyDescent="0.25">
      <c r="A6790" t="s">
        <v>711</v>
      </c>
      <c r="B6790" t="s">
        <v>29</v>
      </c>
      <c r="C6790" t="s">
        <v>31</v>
      </c>
      <c r="D6790" s="5">
        <v>45690.281944444447</v>
      </c>
      <c r="E6790">
        <v>274</v>
      </c>
      <c r="F6790" t="s">
        <v>16</v>
      </c>
      <c r="G6790">
        <v>933</v>
      </c>
      <c r="H6790" t="s">
        <v>27</v>
      </c>
      <c r="I6790" t="s">
        <v>24</v>
      </c>
      <c r="J6790">
        <v>8.1999999999999993</v>
      </c>
      <c r="K6790">
        <v>1</v>
      </c>
      <c r="L6790">
        <v>0</v>
      </c>
      <c r="M6790">
        <v>0</v>
      </c>
      <c r="N6790" t="str">
        <f t="shared" si="212"/>
        <v>No Weather Impact</v>
      </c>
      <c r="O6790" t="str">
        <f t="shared" si="213"/>
        <v>Not Cancelled</v>
      </c>
      <c r="P6790" t="str">
        <f>TEXT(Table1[[#This Row],[Departure_Time]],"mmm yyyy")</f>
        <v>Feb 2025</v>
      </c>
    </row>
    <row r="6791" spans="1:16" x14ac:dyDescent="0.25">
      <c r="A6791" t="s">
        <v>946</v>
      </c>
      <c r="B6791" t="s">
        <v>31</v>
      </c>
      <c r="C6791" t="s">
        <v>26</v>
      </c>
      <c r="D6791" s="5">
        <v>45164.204861111109</v>
      </c>
      <c r="E6791">
        <v>77</v>
      </c>
      <c r="F6791" t="s">
        <v>16</v>
      </c>
      <c r="G6791">
        <v>674</v>
      </c>
      <c r="H6791" t="s">
        <v>18</v>
      </c>
      <c r="I6791" t="s">
        <v>24</v>
      </c>
      <c r="J6791">
        <v>6.8</v>
      </c>
      <c r="K6791">
        <v>12</v>
      </c>
      <c r="L6791">
        <v>0</v>
      </c>
      <c r="M6791">
        <v>0</v>
      </c>
      <c r="N6791" t="str">
        <f t="shared" si="212"/>
        <v>No Weather Impact</v>
      </c>
      <c r="O6791" t="str">
        <f t="shared" si="213"/>
        <v>Not Cancelled</v>
      </c>
      <c r="P6791" t="str">
        <f>TEXT(Table1[[#This Row],[Departure_Time]],"mmm yyyy")</f>
        <v>Aug 2023</v>
      </c>
    </row>
    <row r="6792" spans="1:16" x14ac:dyDescent="0.25">
      <c r="A6792" t="s">
        <v>1871</v>
      </c>
      <c r="B6792" t="s">
        <v>15</v>
      </c>
      <c r="C6792" t="s">
        <v>26</v>
      </c>
      <c r="D6792" s="5">
        <v>45163.502083333333</v>
      </c>
      <c r="E6792">
        <v>245</v>
      </c>
      <c r="F6792" t="s">
        <v>16</v>
      </c>
      <c r="G6792">
        <v>1250</v>
      </c>
      <c r="H6792" t="s">
        <v>21</v>
      </c>
      <c r="I6792" t="s">
        <v>24</v>
      </c>
      <c r="J6792">
        <v>3.8</v>
      </c>
      <c r="K6792">
        <v>29</v>
      </c>
      <c r="L6792">
        <v>0</v>
      </c>
      <c r="M6792">
        <v>0</v>
      </c>
      <c r="N6792" t="str">
        <f t="shared" si="212"/>
        <v>No Weather Impact</v>
      </c>
      <c r="O6792" t="str">
        <f t="shared" si="213"/>
        <v>Not Cancelled</v>
      </c>
      <c r="P6792" t="str">
        <f>TEXT(Table1[[#This Row],[Departure_Time]],"mmm yyyy")</f>
        <v>Aug 2023</v>
      </c>
    </row>
    <row r="6793" spans="1:16" x14ac:dyDescent="0.25">
      <c r="A6793" t="s">
        <v>1590</v>
      </c>
      <c r="B6793" t="s">
        <v>26</v>
      </c>
      <c r="C6793" t="s">
        <v>31</v>
      </c>
      <c r="D6793" s="5">
        <v>45223.186805555553</v>
      </c>
      <c r="E6793">
        <v>209</v>
      </c>
      <c r="F6793" t="s">
        <v>16</v>
      </c>
      <c r="G6793">
        <v>1376</v>
      </c>
      <c r="H6793" t="s">
        <v>21</v>
      </c>
      <c r="I6793" t="s">
        <v>24</v>
      </c>
      <c r="J6793">
        <v>6.4</v>
      </c>
      <c r="K6793">
        <v>6</v>
      </c>
      <c r="L6793">
        <v>0</v>
      </c>
      <c r="M6793">
        <v>0</v>
      </c>
      <c r="N6793" t="str">
        <f t="shared" si="212"/>
        <v>No Weather Impact</v>
      </c>
      <c r="O6793" t="str">
        <f t="shared" si="213"/>
        <v>Not Cancelled</v>
      </c>
      <c r="P6793" t="str">
        <f>TEXT(Table1[[#This Row],[Departure_Time]],"mmm yyyy")</f>
        <v>Oct 2023</v>
      </c>
    </row>
    <row r="6794" spans="1:16" x14ac:dyDescent="0.25">
      <c r="A6794" t="s">
        <v>775</v>
      </c>
      <c r="B6794" t="s">
        <v>23</v>
      </c>
      <c r="C6794" t="s">
        <v>20</v>
      </c>
      <c r="D6794" s="5">
        <v>45485.136111111111</v>
      </c>
      <c r="E6794">
        <v>105</v>
      </c>
      <c r="F6794" t="s">
        <v>16</v>
      </c>
      <c r="G6794">
        <v>848</v>
      </c>
      <c r="H6794" t="s">
        <v>18</v>
      </c>
      <c r="I6794" t="s">
        <v>24</v>
      </c>
      <c r="J6794">
        <v>3.5</v>
      </c>
      <c r="K6794">
        <v>1</v>
      </c>
      <c r="L6794">
        <v>0</v>
      </c>
      <c r="M6794">
        <v>0</v>
      </c>
      <c r="N6794" t="str">
        <f t="shared" si="212"/>
        <v>No Weather Impact</v>
      </c>
      <c r="O6794" t="str">
        <f t="shared" si="213"/>
        <v>Not Cancelled</v>
      </c>
      <c r="P6794" t="str">
        <f>TEXT(Table1[[#This Row],[Departure_Time]],"mmm yyyy")</f>
        <v>Jul 2024</v>
      </c>
    </row>
    <row r="6795" spans="1:16" x14ac:dyDescent="0.25">
      <c r="A6795" t="s">
        <v>1476</v>
      </c>
      <c r="B6795" t="s">
        <v>20</v>
      </c>
      <c r="C6795" t="s">
        <v>29</v>
      </c>
      <c r="D6795" s="5">
        <v>45113.701388888891</v>
      </c>
      <c r="E6795">
        <v>157</v>
      </c>
      <c r="F6795" t="s">
        <v>16</v>
      </c>
      <c r="G6795">
        <v>1085</v>
      </c>
      <c r="H6795" t="s">
        <v>18</v>
      </c>
      <c r="I6795" t="s">
        <v>24</v>
      </c>
      <c r="J6795">
        <v>5.8</v>
      </c>
      <c r="K6795">
        <v>10</v>
      </c>
      <c r="L6795">
        <v>0</v>
      </c>
      <c r="M6795">
        <v>0</v>
      </c>
      <c r="N6795" t="str">
        <f t="shared" si="212"/>
        <v>No Weather Impact</v>
      </c>
      <c r="O6795" t="str">
        <f t="shared" si="213"/>
        <v>Not Cancelled</v>
      </c>
      <c r="P6795" t="str">
        <f>TEXT(Table1[[#This Row],[Departure_Time]],"mmm yyyy")</f>
        <v>Jul 2023</v>
      </c>
    </row>
    <row r="6796" spans="1:16" x14ac:dyDescent="0.25">
      <c r="A6796" t="s">
        <v>1807</v>
      </c>
      <c r="B6796" t="s">
        <v>15</v>
      </c>
      <c r="C6796" t="s">
        <v>29</v>
      </c>
      <c r="D6796" s="5">
        <v>45251.289583333331</v>
      </c>
      <c r="E6796">
        <v>186</v>
      </c>
      <c r="F6796" t="s">
        <v>16</v>
      </c>
      <c r="G6796">
        <v>1674</v>
      </c>
      <c r="H6796" t="s">
        <v>27</v>
      </c>
      <c r="I6796" t="s">
        <v>24</v>
      </c>
      <c r="J6796">
        <v>5.7</v>
      </c>
      <c r="K6796">
        <v>3</v>
      </c>
      <c r="L6796">
        <v>0</v>
      </c>
      <c r="M6796">
        <v>0</v>
      </c>
      <c r="N6796" t="str">
        <f t="shared" si="212"/>
        <v>No Weather Impact</v>
      </c>
      <c r="O6796" t="str">
        <f t="shared" si="213"/>
        <v>Not Cancelled</v>
      </c>
      <c r="P6796" t="str">
        <f>TEXT(Table1[[#This Row],[Departure_Time]],"mmm yyyy")</f>
        <v>Nov 2023</v>
      </c>
    </row>
    <row r="6797" spans="1:16" x14ac:dyDescent="0.25">
      <c r="A6797" t="s">
        <v>518</v>
      </c>
      <c r="B6797" t="s">
        <v>26</v>
      </c>
      <c r="C6797" t="s">
        <v>36</v>
      </c>
      <c r="D6797" s="5">
        <v>45606.931250000001</v>
      </c>
      <c r="E6797">
        <v>239</v>
      </c>
      <c r="F6797" t="s">
        <v>52</v>
      </c>
      <c r="G6797">
        <v>1345</v>
      </c>
      <c r="H6797" t="s">
        <v>17</v>
      </c>
      <c r="I6797" t="s">
        <v>24</v>
      </c>
      <c r="J6797">
        <v>9</v>
      </c>
      <c r="K6797">
        <v>9</v>
      </c>
      <c r="L6797">
        <v>0</v>
      </c>
      <c r="M6797">
        <v>0</v>
      </c>
      <c r="N6797" t="str">
        <f t="shared" si="212"/>
        <v>No Weather Impact</v>
      </c>
      <c r="O6797" t="str">
        <f t="shared" si="213"/>
        <v>Cancelled</v>
      </c>
      <c r="P6797" t="str">
        <f>TEXT(Table1[[#This Row],[Departure_Time]],"mmm yyyy")</f>
        <v>Nov 2024</v>
      </c>
    </row>
    <row r="6798" spans="1:16" x14ac:dyDescent="0.25">
      <c r="A6798" t="s">
        <v>553</v>
      </c>
      <c r="B6798" t="s">
        <v>26</v>
      </c>
      <c r="C6798" t="s">
        <v>14</v>
      </c>
      <c r="D6798" s="5">
        <v>45223.496527777781</v>
      </c>
      <c r="E6798">
        <v>86</v>
      </c>
      <c r="F6798" t="s">
        <v>16</v>
      </c>
      <c r="G6798">
        <v>1424</v>
      </c>
      <c r="H6798" t="s">
        <v>21</v>
      </c>
      <c r="I6798" t="s">
        <v>39</v>
      </c>
      <c r="J6798">
        <v>7.2</v>
      </c>
      <c r="K6798">
        <v>9</v>
      </c>
      <c r="L6798">
        <v>0</v>
      </c>
      <c r="M6798">
        <v>0</v>
      </c>
      <c r="N6798" t="str">
        <f t="shared" si="212"/>
        <v>No Weather Impact</v>
      </c>
      <c r="O6798" t="str">
        <f t="shared" si="213"/>
        <v>Not Cancelled</v>
      </c>
      <c r="P6798" t="str">
        <f>TEXT(Table1[[#This Row],[Departure_Time]],"mmm yyyy")</f>
        <v>Oct 2023</v>
      </c>
    </row>
    <row r="6799" spans="1:16" x14ac:dyDescent="0.25">
      <c r="A6799" t="s">
        <v>448</v>
      </c>
      <c r="B6799" t="s">
        <v>14</v>
      </c>
      <c r="C6799" t="s">
        <v>20</v>
      </c>
      <c r="D6799" s="5">
        <v>45576.68472222222</v>
      </c>
      <c r="E6799">
        <v>231</v>
      </c>
      <c r="F6799" t="s">
        <v>16</v>
      </c>
      <c r="G6799">
        <v>1079</v>
      </c>
      <c r="H6799" t="s">
        <v>18</v>
      </c>
      <c r="I6799" t="s">
        <v>24</v>
      </c>
      <c r="J6799">
        <v>8.5</v>
      </c>
      <c r="K6799">
        <v>16</v>
      </c>
      <c r="L6799">
        <v>0</v>
      </c>
      <c r="M6799">
        <v>0</v>
      </c>
      <c r="N6799" t="str">
        <f t="shared" si="212"/>
        <v>No Weather Impact</v>
      </c>
      <c r="O6799" t="str">
        <f t="shared" si="213"/>
        <v>Not Cancelled</v>
      </c>
      <c r="P6799" t="str">
        <f>TEXT(Table1[[#This Row],[Departure_Time]],"mmm yyyy")</f>
        <v>Oct 2024</v>
      </c>
    </row>
    <row r="6800" spans="1:16" x14ac:dyDescent="0.25">
      <c r="A6800" t="s">
        <v>852</v>
      </c>
      <c r="B6800" t="s">
        <v>29</v>
      </c>
      <c r="C6800" t="s">
        <v>26</v>
      </c>
      <c r="D6800" s="5">
        <v>45741.357638888891</v>
      </c>
      <c r="E6800">
        <v>124</v>
      </c>
      <c r="F6800" t="s">
        <v>52</v>
      </c>
      <c r="G6800">
        <v>778</v>
      </c>
      <c r="H6800" t="s">
        <v>17</v>
      </c>
      <c r="I6800" t="s">
        <v>24</v>
      </c>
      <c r="J6800">
        <v>7.2</v>
      </c>
      <c r="K6800">
        <v>7</v>
      </c>
      <c r="L6800">
        <v>0</v>
      </c>
      <c r="M6800">
        <v>0</v>
      </c>
      <c r="N6800" t="str">
        <f t="shared" si="212"/>
        <v>No Weather Impact</v>
      </c>
      <c r="O6800" t="str">
        <f t="shared" si="213"/>
        <v>Cancelled</v>
      </c>
      <c r="P6800" t="str">
        <f>TEXT(Table1[[#This Row],[Departure_Time]],"mmm yyyy")</f>
        <v>Mar 2025</v>
      </c>
    </row>
    <row r="6801" spans="1:16" x14ac:dyDescent="0.25">
      <c r="A6801" t="s">
        <v>1975</v>
      </c>
      <c r="B6801" t="s">
        <v>20</v>
      </c>
      <c r="C6801" t="s">
        <v>31</v>
      </c>
      <c r="D6801" s="5">
        <v>45502.038194444445</v>
      </c>
      <c r="E6801">
        <v>135</v>
      </c>
      <c r="F6801" t="s">
        <v>16</v>
      </c>
      <c r="G6801">
        <v>1227</v>
      </c>
      <c r="H6801" t="s">
        <v>27</v>
      </c>
      <c r="I6801" t="s">
        <v>24</v>
      </c>
      <c r="J6801">
        <v>8.3000000000000007</v>
      </c>
      <c r="K6801">
        <v>1</v>
      </c>
      <c r="L6801">
        <v>0</v>
      </c>
      <c r="M6801">
        <v>0</v>
      </c>
      <c r="N6801" t="str">
        <f t="shared" si="212"/>
        <v>No Weather Impact</v>
      </c>
      <c r="O6801" t="str">
        <f t="shared" si="213"/>
        <v>Not Cancelled</v>
      </c>
      <c r="P6801" t="str">
        <f>TEXT(Table1[[#This Row],[Departure_Time]],"mmm yyyy")</f>
        <v>Jul 2024</v>
      </c>
    </row>
    <row r="6802" spans="1:16" x14ac:dyDescent="0.25">
      <c r="A6802" t="s">
        <v>436</v>
      </c>
      <c r="B6802" t="s">
        <v>31</v>
      </c>
      <c r="C6802" t="s">
        <v>29</v>
      </c>
      <c r="D6802" s="5">
        <v>45188.773611111108</v>
      </c>
      <c r="E6802">
        <v>59</v>
      </c>
      <c r="F6802" t="s">
        <v>16</v>
      </c>
      <c r="G6802">
        <v>938</v>
      </c>
      <c r="H6802" t="s">
        <v>27</v>
      </c>
      <c r="I6802" t="s">
        <v>39</v>
      </c>
      <c r="J6802">
        <v>6.3</v>
      </c>
      <c r="K6802">
        <v>11</v>
      </c>
      <c r="L6802">
        <v>0</v>
      </c>
      <c r="M6802">
        <v>0</v>
      </c>
      <c r="N6802" t="str">
        <f t="shared" si="212"/>
        <v>No Weather Impact</v>
      </c>
      <c r="O6802" t="str">
        <f t="shared" si="213"/>
        <v>Not Cancelled</v>
      </c>
      <c r="P6802" t="str">
        <f>TEXT(Table1[[#This Row],[Departure_Time]],"mmm yyyy")</f>
        <v>Sep 2023</v>
      </c>
    </row>
    <row r="6803" spans="1:16" x14ac:dyDescent="0.25">
      <c r="A6803" t="s">
        <v>1665</v>
      </c>
      <c r="B6803" t="s">
        <v>29</v>
      </c>
      <c r="C6803" t="s">
        <v>29</v>
      </c>
      <c r="D6803" s="5">
        <v>45331.37777777778</v>
      </c>
      <c r="E6803">
        <v>194</v>
      </c>
      <c r="F6803" t="s">
        <v>16</v>
      </c>
      <c r="G6803">
        <v>1169</v>
      </c>
      <c r="H6803" t="s">
        <v>27</v>
      </c>
      <c r="I6803" t="s">
        <v>24</v>
      </c>
      <c r="J6803">
        <v>6</v>
      </c>
      <c r="K6803">
        <v>6</v>
      </c>
      <c r="L6803">
        <v>0</v>
      </c>
      <c r="M6803">
        <v>0</v>
      </c>
      <c r="N6803" t="str">
        <f t="shared" si="212"/>
        <v>No Weather Impact</v>
      </c>
      <c r="O6803" t="str">
        <f t="shared" si="213"/>
        <v>Not Cancelled</v>
      </c>
      <c r="P6803" t="str">
        <f>TEXT(Table1[[#This Row],[Departure_Time]],"mmm yyyy")</f>
        <v>Feb 2024</v>
      </c>
    </row>
    <row r="6804" spans="1:16" x14ac:dyDescent="0.25">
      <c r="A6804" t="s">
        <v>1976</v>
      </c>
      <c r="B6804" t="s">
        <v>14</v>
      </c>
      <c r="C6804" t="s">
        <v>14</v>
      </c>
      <c r="D6804" s="5">
        <v>45598.376388888886</v>
      </c>
      <c r="E6804">
        <v>229</v>
      </c>
      <c r="F6804" t="s">
        <v>16</v>
      </c>
      <c r="G6804">
        <v>1345</v>
      </c>
      <c r="H6804" t="s">
        <v>18</v>
      </c>
      <c r="I6804" t="s">
        <v>18</v>
      </c>
      <c r="J6804">
        <v>7.6</v>
      </c>
      <c r="K6804">
        <v>15</v>
      </c>
      <c r="L6804">
        <v>0</v>
      </c>
      <c r="M6804">
        <v>0</v>
      </c>
      <c r="N6804" t="str">
        <f t="shared" si="212"/>
        <v>No Weather Impact</v>
      </c>
      <c r="O6804" t="str">
        <f t="shared" si="213"/>
        <v>Not Cancelled</v>
      </c>
      <c r="P6804" t="str">
        <f>TEXT(Table1[[#This Row],[Departure_Time]],"mmm yyyy")</f>
        <v>Nov 2024</v>
      </c>
    </row>
    <row r="6805" spans="1:16" x14ac:dyDescent="0.25">
      <c r="A6805" t="s">
        <v>837</v>
      </c>
      <c r="B6805" t="s">
        <v>31</v>
      </c>
      <c r="C6805" t="s">
        <v>36</v>
      </c>
      <c r="D6805" s="5">
        <v>45695.125</v>
      </c>
      <c r="E6805">
        <v>171</v>
      </c>
      <c r="F6805" t="s">
        <v>16</v>
      </c>
      <c r="G6805">
        <v>1390</v>
      </c>
      <c r="H6805" t="s">
        <v>21</v>
      </c>
      <c r="I6805" t="s">
        <v>24</v>
      </c>
      <c r="J6805">
        <v>6.7</v>
      </c>
      <c r="K6805">
        <v>9</v>
      </c>
      <c r="L6805">
        <v>0</v>
      </c>
      <c r="M6805">
        <v>0</v>
      </c>
      <c r="N6805" t="str">
        <f t="shared" si="212"/>
        <v>No Weather Impact</v>
      </c>
      <c r="O6805" t="str">
        <f t="shared" si="213"/>
        <v>Not Cancelled</v>
      </c>
      <c r="P6805" t="str">
        <f>TEXT(Table1[[#This Row],[Departure_Time]],"mmm yyyy")</f>
        <v>Feb 2025</v>
      </c>
    </row>
    <row r="6806" spans="1:16" x14ac:dyDescent="0.25">
      <c r="A6806" t="s">
        <v>1464</v>
      </c>
      <c r="B6806" t="s">
        <v>14</v>
      </c>
      <c r="C6806" t="s">
        <v>23</v>
      </c>
      <c r="D6806" s="5">
        <v>45065.416666666664</v>
      </c>
      <c r="E6806">
        <v>217</v>
      </c>
      <c r="F6806" t="s">
        <v>16</v>
      </c>
      <c r="G6806">
        <v>1619</v>
      </c>
      <c r="H6806" t="s">
        <v>21</v>
      </c>
      <c r="I6806" t="s">
        <v>18</v>
      </c>
      <c r="J6806">
        <v>6.4</v>
      </c>
      <c r="K6806">
        <v>35</v>
      </c>
      <c r="L6806">
        <v>0</v>
      </c>
      <c r="M6806">
        <v>1</v>
      </c>
      <c r="N6806" t="str">
        <f t="shared" si="212"/>
        <v>Weather Imapct</v>
      </c>
      <c r="O6806" t="str">
        <f t="shared" si="213"/>
        <v>Not Cancelled</v>
      </c>
      <c r="P6806" t="str">
        <f>TEXT(Table1[[#This Row],[Departure_Time]],"mmm yyyy")</f>
        <v>May 2023</v>
      </c>
    </row>
    <row r="6807" spans="1:16" x14ac:dyDescent="0.25">
      <c r="A6807" t="s">
        <v>432</v>
      </c>
      <c r="B6807" t="s">
        <v>26</v>
      </c>
      <c r="C6807" t="s">
        <v>15</v>
      </c>
      <c r="D6807" s="5">
        <v>45635.525694444441</v>
      </c>
      <c r="E6807">
        <v>238</v>
      </c>
      <c r="F6807" t="s">
        <v>16</v>
      </c>
      <c r="G6807">
        <v>717</v>
      </c>
      <c r="H6807" t="s">
        <v>18</v>
      </c>
      <c r="I6807" t="s">
        <v>39</v>
      </c>
      <c r="J6807">
        <v>7</v>
      </c>
      <c r="K6807">
        <v>0</v>
      </c>
      <c r="L6807">
        <v>0</v>
      </c>
      <c r="M6807">
        <v>0</v>
      </c>
      <c r="N6807" t="str">
        <f t="shared" si="212"/>
        <v>No Weather Impact</v>
      </c>
      <c r="O6807" t="str">
        <f t="shared" si="213"/>
        <v>Not Cancelled</v>
      </c>
      <c r="P6807" t="str">
        <f>TEXT(Table1[[#This Row],[Departure_Time]],"mmm yyyy")</f>
        <v>Dec 2024</v>
      </c>
    </row>
    <row r="6808" spans="1:16" x14ac:dyDescent="0.25">
      <c r="A6808" t="s">
        <v>1265</v>
      </c>
      <c r="B6808" t="s">
        <v>15</v>
      </c>
      <c r="C6808" t="s">
        <v>20</v>
      </c>
      <c r="D6808" s="5">
        <v>45671.149305555555</v>
      </c>
      <c r="E6808">
        <v>296</v>
      </c>
      <c r="F6808" t="s">
        <v>16</v>
      </c>
      <c r="G6808">
        <v>1186</v>
      </c>
      <c r="H6808" t="s">
        <v>27</v>
      </c>
      <c r="I6808" t="s">
        <v>24</v>
      </c>
      <c r="J6808">
        <v>5.9</v>
      </c>
      <c r="K6808">
        <v>8</v>
      </c>
      <c r="L6808">
        <v>0</v>
      </c>
      <c r="M6808">
        <v>0</v>
      </c>
      <c r="N6808" t="str">
        <f t="shared" si="212"/>
        <v>No Weather Impact</v>
      </c>
      <c r="O6808" t="str">
        <f t="shared" si="213"/>
        <v>Not Cancelled</v>
      </c>
      <c r="P6808" t="str">
        <f>TEXT(Table1[[#This Row],[Departure_Time]],"mmm yyyy")</f>
        <v>Jan 2025</v>
      </c>
    </row>
    <row r="6809" spans="1:16" x14ac:dyDescent="0.25">
      <c r="A6809" t="s">
        <v>337</v>
      </c>
      <c r="B6809" t="s">
        <v>26</v>
      </c>
      <c r="C6809" t="s">
        <v>31</v>
      </c>
      <c r="D6809" s="5">
        <v>45184.170138888891</v>
      </c>
      <c r="E6809">
        <v>214</v>
      </c>
      <c r="F6809" t="s">
        <v>16</v>
      </c>
      <c r="G6809">
        <v>1262</v>
      </c>
      <c r="H6809" t="s">
        <v>27</v>
      </c>
      <c r="I6809" t="s">
        <v>18</v>
      </c>
      <c r="J6809">
        <v>8.5</v>
      </c>
      <c r="K6809">
        <v>5</v>
      </c>
      <c r="L6809">
        <v>0</v>
      </c>
      <c r="M6809">
        <v>0</v>
      </c>
      <c r="N6809" t="str">
        <f t="shared" si="212"/>
        <v>No Weather Impact</v>
      </c>
      <c r="O6809" t="str">
        <f t="shared" si="213"/>
        <v>Not Cancelled</v>
      </c>
      <c r="P6809" t="str">
        <f>TEXT(Table1[[#This Row],[Departure_Time]],"mmm yyyy")</f>
        <v>Sep 2023</v>
      </c>
    </row>
    <row r="6810" spans="1:16" x14ac:dyDescent="0.25">
      <c r="A6810" t="s">
        <v>1644</v>
      </c>
      <c r="B6810" t="s">
        <v>20</v>
      </c>
      <c r="C6810" t="s">
        <v>20</v>
      </c>
      <c r="D6810" s="5">
        <v>45462.646527777775</v>
      </c>
      <c r="E6810">
        <v>170</v>
      </c>
      <c r="F6810" t="s">
        <v>16</v>
      </c>
      <c r="G6810">
        <v>1037</v>
      </c>
      <c r="H6810" t="s">
        <v>27</v>
      </c>
      <c r="I6810" t="s">
        <v>24</v>
      </c>
      <c r="J6810">
        <v>7.7</v>
      </c>
      <c r="K6810">
        <v>14</v>
      </c>
      <c r="L6810">
        <v>0</v>
      </c>
      <c r="M6810">
        <v>0</v>
      </c>
      <c r="N6810" t="str">
        <f t="shared" si="212"/>
        <v>No Weather Impact</v>
      </c>
      <c r="O6810" t="str">
        <f t="shared" si="213"/>
        <v>Not Cancelled</v>
      </c>
      <c r="P6810" t="str">
        <f>TEXT(Table1[[#This Row],[Departure_Time]],"mmm yyyy")</f>
        <v>Jun 2024</v>
      </c>
    </row>
    <row r="6811" spans="1:16" x14ac:dyDescent="0.25">
      <c r="A6811" t="s">
        <v>1555</v>
      </c>
      <c r="B6811" t="s">
        <v>20</v>
      </c>
      <c r="C6811" t="s">
        <v>26</v>
      </c>
      <c r="D6811" s="5">
        <v>45212.554861111108</v>
      </c>
      <c r="E6811">
        <v>178</v>
      </c>
      <c r="F6811" t="s">
        <v>16</v>
      </c>
      <c r="G6811">
        <v>787</v>
      </c>
      <c r="H6811" t="s">
        <v>18</v>
      </c>
      <c r="I6811" t="s">
        <v>24</v>
      </c>
      <c r="J6811">
        <v>7.3</v>
      </c>
      <c r="K6811">
        <v>23</v>
      </c>
      <c r="L6811">
        <v>0</v>
      </c>
      <c r="M6811">
        <v>0</v>
      </c>
      <c r="N6811" t="str">
        <f t="shared" si="212"/>
        <v>No Weather Impact</v>
      </c>
      <c r="O6811" t="str">
        <f t="shared" si="213"/>
        <v>Not Cancelled</v>
      </c>
      <c r="P6811" t="str">
        <f>TEXT(Table1[[#This Row],[Departure_Time]],"mmm yyyy")</f>
        <v>Oct 2023</v>
      </c>
    </row>
    <row r="6812" spans="1:16" x14ac:dyDescent="0.25">
      <c r="A6812" t="s">
        <v>1121</v>
      </c>
      <c r="B6812" t="s">
        <v>26</v>
      </c>
      <c r="C6812" t="s">
        <v>36</v>
      </c>
      <c r="D6812" s="5">
        <v>45686.910416666666</v>
      </c>
      <c r="E6812">
        <v>181</v>
      </c>
      <c r="F6812" t="s">
        <v>16</v>
      </c>
      <c r="G6812">
        <v>1729</v>
      </c>
      <c r="H6812" t="s">
        <v>18</v>
      </c>
      <c r="I6812" t="s">
        <v>24</v>
      </c>
      <c r="J6812">
        <v>7.6</v>
      </c>
      <c r="K6812">
        <v>2</v>
      </c>
      <c r="L6812">
        <v>0</v>
      </c>
      <c r="M6812">
        <v>0</v>
      </c>
      <c r="N6812" t="str">
        <f t="shared" si="212"/>
        <v>No Weather Impact</v>
      </c>
      <c r="O6812" t="str">
        <f t="shared" si="213"/>
        <v>Not Cancelled</v>
      </c>
      <c r="P6812" t="str">
        <f>TEXT(Table1[[#This Row],[Departure_Time]],"mmm yyyy")</f>
        <v>Jan 2025</v>
      </c>
    </row>
    <row r="6813" spans="1:16" x14ac:dyDescent="0.25">
      <c r="A6813" t="s">
        <v>1800</v>
      </c>
      <c r="B6813" t="s">
        <v>14</v>
      </c>
      <c r="C6813" t="s">
        <v>14</v>
      </c>
      <c r="D6813" s="5">
        <v>45145.183333333334</v>
      </c>
      <c r="E6813">
        <v>192</v>
      </c>
      <c r="F6813" t="s">
        <v>16</v>
      </c>
      <c r="G6813">
        <v>1546</v>
      </c>
      <c r="H6813" t="s">
        <v>18</v>
      </c>
      <c r="I6813" t="s">
        <v>39</v>
      </c>
      <c r="J6813">
        <v>7.5</v>
      </c>
      <c r="K6813">
        <v>8</v>
      </c>
      <c r="L6813">
        <v>0</v>
      </c>
      <c r="M6813">
        <v>0</v>
      </c>
      <c r="N6813" t="str">
        <f t="shared" si="212"/>
        <v>No Weather Impact</v>
      </c>
      <c r="O6813" t="str">
        <f t="shared" si="213"/>
        <v>Not Cancelled</v>
      </c>
      <c r="P6813" t="str">
        <f>TEXT(Table1[[#This Row],[Departure_Time]],"mmm yyyy")</f>
        <v>Aug 2023</v>
      </c>
    </row>
    <row r="6814" spans="1:16" x14ac:dyDescent="0.25">
      <c r="A6814" t="s">
        <v>1699</v>
      </c>
      <c r="B6814" t="s">
        <v>20</v>
      </c>
      <c r="C6814" t="s">
        <v>36</v>
      </c>
      <c r="D6814" s="5">
        <v>45198.388888888891</v>
      </c>
      <c r="E6814">
        <v>161</v>
      </c>
      <c r="F6814" t="s">
        <v>16</v>
      </c>
      <c r="G6814">
        <v>1314</v>
      </c>
      <c r="H6814" t="s">
        <v>21</v>
      </c>
      <c r="I6814" t="s">
        <v>18</v>
      </c>
      <c r="J6814">
        <v>8.9</v>
      </c>
      <c r="K6814">
        <v>5</v>
      </c>
      <c r="L6814">
        <v>0</v>
      </c>
      <c r="M6814">
        <v>0</v>
      </c>
      <c r="N6814" t="str">
        <f t="shared" si="212"/>
        <v>No Weather Impact</v>
      </c>
      <c r="O6814" t="str">
        <f t="shared" si="213"/>
        <v>Not Cancelled</v>
      </c>
      <c r="P6814" t="str">
        <f>TEXT(Table1[[#This Row],[Departure_Time]],"mmm yyyy")</f>
        <v>Sep 2023</v>
      </c>
    </row>
    <row r="6815" spans="1:16" x14ac:dyDescent="0.25">
      <c r="A6815" t="s">
        <v>1212</v>
      </c>
      <c r="B6815" t="s">
        <v>23</v>
      </c>
      <c r="C6815" t="s">
        <v>31</v>
      </c>
      <c r="D6815" s="5">
        <v>45106.811111111114</v>
      </c>
      <c r="E6815">
        <v>148</v>
      </c>
      <c r="F6815" t="s">
        <v>16</v>
      </c>
      <c r="G6815">
        <v>1625</v>
      </c>
      <c r="H6815" t="s">
        <v>17</v>
      </c>
      <c r="I6815" t="s">
        <v>24</v>
      </c>
      <c r="J6815">
        <v>7.1</v>
      </c>
      <c r="K6815">
        <v>9</v>
      </c>
      <c r="L6815">
        <v>0</v>
      </c>
      <c r="M6815">
        <v>0</v>
      </c>
      <c r="N6815" t="str">
        <f t="shared" si="212"/>
        <v>No Weather Impact</v>
      </c>
      <c r="O6815" t="str">
        <f t="shared" si="213"/>
        <v>Not Cancelled</v>
      </c>
      <c r="P6815" t="str">
        <f>TEXT(Table1[[#This Row],[Departure_Time]],"mmm yyyy")</f>
        <v>Jun 2023</v>
      </c>
    </row>
    <row r="6816" spans="1:16" x14ac:dyDescent="0.25">
      <c r="A6816" t="s">
        <v>267</v>
      </c>
      <c r="B6816" t="s">
        <v>29</v>
      </c>
      <c r="C6816" t="s">
        <v>14</v>
      </c>
      <c r="D6816" s="5">
        <v>45095.90625</v>
      </c>
      <c r="E6816">
        <v>300</v>
      </c>
      <c r="F6816" t="s">
        <v>16</v>
      </c>
      <c r="G6816">
        <v>1352</v>
      </c>
      <c r="H6816" t="s">
        <v>27</v>
      </c>
      <c r="I6816" t="s">
        <v>130</v>
      </c>
      <c r="J6816">
        <v>4.4000000000000004</v>
      </c>
      <c r="K6816">
        <v>8</v>
      </c>
      <c r="L6816">
        <v>0</v>
      </c>
      <c r="M6816">
        <v>0</v>
      </c>
      <c r="N6816" t="str">
        <f t="shared" si="212"/>
        <v>No Weather Impact</v>
      </c>
      <c r="O6816" t="str">
        <f t="shared" si="213"/>
        <v>Not Cancelled</v>
      </c>
      <c r="P6816" t="str">
        <f>TEXT(Table1[[#This Row],[Departure_Time]],"mmm yyyy")</f>
        <v>Jun 2023</v>
      </c>
    </row>
    <row r="6817" spans="1:16" x14ac:dyDescent="0.25">
      <c r="A6817" t="s">
        <v>151</v>
      </c>
      <c r="B6817" t="s">
        <v>15</v>
      </c>
      <c r="C6817" t="s">
        <v>31</v>
      </c>
      <c r="D6817" s="5">
        <v>45754.354861111111</v>
      </c>
      <c r="E6817">
        <v>91</v>
      </c>
      <c r="F6817" t="s">
        <v>41</v>
      </c>
      <c r="G6817">
        <v>1253</v>
      </c>
      <c r="H6817" t="s">
        <v>27</v>
      </c>
      <c r="I6817" t="s">
        <v>24</v>
      </c>
      <c r="J6817">
        <v>7.4</v>
      </c>
      <c r="K6817">
        <v>2</v>
      </c>
      <c r="L6817">
        <v>0</v>
      </c>
      <c r="M6817">
        <v>0</v>
      </c>
      <c r="N6817" t="str">
        <f t="shared" si="212"/>
        <v>No Weather Impact</v>
      </c>
      <c r="O6817" t="str">
        <f t="shared" si="213"/>
        <v>Not Cancelled</v>
      </c>
      <c r="P6817" t="str">
        <f>TEXT(Table1[[#This Row],[Departure_Time]],"mmm yyyy")</f>
        <v>Apr 2025</v>
      </c>
    </row>
    <row r="6818" spans="1:16" x14ac:dyDescent="0.25">
      <c r="A6818" t="s">
        <v>914</v>
      </c>
      <c r="B6818" t="s">
        <v>36</v>
      </c>
      <c r="C6818" t="s">
        <v>15</v>
      </c>
      <c r="D6818" s="5">
        <v>45715.816666666666</v>
      </c>
      <c r="E6818">
        <v>145</v>
      </c>
      <c r="F6818" t="s">
        <v>16</v>
      </c>
      <c r="G6818">
        <v>607</v>
      </c>
      <c r="H6818" t="s">
        <v>21</v>
      </c>
      <c r="I6818" t="s">
        <v>24</v>
      </c>
      <c r="J6818">
        <v>4.5999999999999996</v>
      </c>
      <c r="K6818">
        <v>8</v>
      </c>
      <c r="L6818">
        <v>0</v>
      </c>
      <c r="M6818">
        <v>0</v>
      </c>
      <c r="N6818" t="str">
        <f t="shared" si="212"/>
        <v>No Weather Impact</v>
      </c>
      <c r="O6818" t="str">
        <f t="shared" si="213"/>
        <v>Not Cancelled</v>
      </c>
      <c r="P6818" t="str">
        <f>TEXT(Table1[[#This Row],[Departure_Time]],"mmm yyyy")</f>
        <v>Feb 2025</v>
      </c>
    </row>
    <row r="6819" spans="1:16" x14ac:dyDescent="0.25">
      <c r="A6819" t="s">
        <v>1412</v>
      </c>
      <c r="B6819" t="s">
        <v>15</v>
      </c>
      <c r="C6819" t="s">
        <v>15</v>
      </c>
      <c r="D6819" s="5">
        <v>45539.658333333333</v>
      </c>
      <c r="E6819">
        <v>217</v>
      </c>
      <c r="F6819" t="s">
        <v>16</v>
      </c>
      <c r="G6819">
        <v>833</v>
      </c>
      <c r="H6819" t="s">
        <v>27</v>
      </c>
      <c r="I6819" t="s">
        <v>24</v>
      </c>
      <c r="J6819">
        <v>5.3</v>
      </c>
      <c r="K6819">
        <v>8</v>
      </c>
      <c r="L6819">
        <v>0</v>
      </c>
      <c r="M6819">
        <v>0</v>
      </c>
      <c r="N6819" t="str">
        <f t="shared" si="212"/>
        <v>No Weather Impact</v>
      </c>
      <c r="O6819" t="str">
        <f t="shared" si="213"/>
        <v>Not Cancelled</v>
      </c>
      <c r="P6819" t="str">
        <f>TEXT(Table1[[#This Row],[Departure_Time]],"mmm yyyy")</f>
        <v>Sep 2024</v>
      </c>
    </row>
    <row r="6820" spans="1:16" x14ac:dyDescent="0.25">
      <c r="A6820" t="s">
        <v>1439</v>
      </c>
      <c r="B6820" t="s">
        <v>31</v>
      </c>
      <c r="C6820" t="s">
        <v>23</v>
      </c>
      <c r="D6820" s="5">
        <v>45239.865277777775</v>
      </c>
      <c r="E6820">
        <v>195</v>
      </c>
      <c r="F6820" t="s">
        <v>16</v>
      </c>
      <c r="G6820">
        <v>1539</v>
      </c>
      <c r="H6820" t="s">
        <v>17</v>
      </c>
      <c r="I6820" t="s">
        <v>24</v>
      </c>
      <c r="J6820">
        <v>7.2</v>
      </c>
      <c r="K6820">
        <v>12</v>
      </c>
      <c r="L6820">
        <v>0</v>
      </c>
      <c r="M6820">
        <v>0</v>
      </c>
      <c r="N6820" t="str">
        <f t="shared" si="212"/>
        <v>No Weather Impact</v>
      </c>
      <c r="O6820" t="str">
        <f t="shared" si="213"/>
        <v>Not Cancelled</v>
      </c>
      <c r="P6820" t="str">
        <f>TEXT(Table1[[#This Row],[Departure_Time]],"mmm yyyy")</f>
        <v>Nov 2023</v>
      </c>
    </row>
    <row r="6821" spans="1:16" x14ac:dyDescent="0.25">
      <c r="A6821" t="s">
        <v>1798</v>
      </c>
      <c r="B6821" t="s">
        <v>23</v>
      </c>
      <c r="C6821" t="s">
        <v>29</v>
      </c>
      <c r="D6821" s="5">
        <v>45385.467361111114</v>
      </c>
      <c r="E6821">
        <v>232</v>
      </c>
      <c r="F6821" t="s">
        <v>16</v>
      </c>
      <c r="G6821">
        <v>1801</v>
      </c>
      <c r="H6821" t="s">
        <v>27</v>
      </c>
      <c r="I6821" t="s">
        <v>130</v>
      </c>
      <c r="J6821">
        <v>8.5</v>
      </c>
      <c r="K6821">
        <v>0</v>
      </c>
      <c r="L6821">
        <v>0</v>
      </c>
      <c r="M6821">
        <v>0</v>
      </c>
      <c r="N6821" t="str">
        <f t="shared" si="212"/>
        <v>No Weather Impact</v>
      </c>
      <c r="O6821" t="str">
        <f t="shared" si="213"/>
        <v>Not Cancelled</v>
      </c>
      <c r="P6821" t="str">
        <f>TEXT(Table1[[#This Row],[Departure_Time]],"mmm yyyy")</f>
        <v>Apr 2024</v>
      </c>
    </row>
    <row r="6822" spans="1:16" x14ac:dyDescent="0.25">
      <c r="A6822" t="s">
        <v>1379</v>
      </c>
      <c r="B6822" t="s">
        <v>15</v>
      </c>
      <c r="C6822" t="s">
        <v>29</v>
      </c>
      <c r="D6822" s="5">
        <v>45760.866666666669</v>
      </c>
      <c r="E6822">
        <v>149</v>
      </c>
      <c r="F6822" t="s">
        <v>16</v>
      </c>
      <c r="G6822">
        <v>1160</v>
      </c>
      <c r="H6822" t="s">
        <v>17</v>
      </c>
      <c r="I6822" t="s">
        <v>24</v>
      </c>
      <c r="J6822">
        <v>7.3</v>
      </c>
      <c r="K6822">
        <v>34</v>
      </c>
      <c r="L6822">
        <v>0</v>
      </c>
      <c r="M6822">
        <v>0</v>
      </c>
      <c r="N6822" t="str">
        <f t="shared" si="212"/>
        <v>No Weather Impact</v>
      </c>
      <c r="O6822" t="str">
        <f t="shared" si="213"/>
        <v>Not Cancelled</v>
      </c>
      <c r="P6822" t="str">
        <f>TEXT(Table1[[#This Row],[Departure_Time]],"mmm yyyy")</f>
        <v>Apr 2025</v>
      </c>
    </row>
    <row r="6823" spans="1:16" x14ac:dyDescent="0.25">
      <c r="A6823" t="s">
        <v>1160</v>
      </c>
      <c r="B6823" t="s">
        <v>20</v>
      </c>
      <c r="C6823" t="s">
        <v>26</v>
      </c>
      <c r="D6823" s="5">
        <v>45256.697916666664</v>
      </c>
      <c r="E6823">
        <v>71</v>
      </c>
      <c r="F6823" t="s">
        <v>16</v>
      </c>
      <c r="G6823">
        <v>1409</v>
      </c>
      <c r="H6823" t="s">
        <v>17</v>
      </c>
      <c r="I6823" t="s">
        <v>24</v>
      </c>
      <c r="J6823">
        <v>6.7</v>
      </c>
      <c r="K6823">
        <v>9</v>
      </c>
      <c r="L6823">
        <v>0</v>
      </c>
      <c r="M6823">
        <v>0</v>
      </c>
      <c r="N6823" t="str">
        <f t="shared" si="212"/>
        <v>No Weather Impact</v>
      </c>
      <c r="O6823" t="str">
        <f t="shared" si="213"/>
        <v>Not Cancelled</v>
      </c>
      <c r="P6823" t="str">
        <f>TEXT(Table1[[#This Row],[Departure_Time]],"mmm yyyy")</f>
        <v>Nov 2023</v>
      </c>
    </row>
    <row r="6824" spans="1:16" x14ac:dyDescent="0.25">
      <c r="A6824" t="s">
        <v>1692</v>
      </c>
      <c r="B6824" t="s">
        <v>23</v>
      </c>
      <c r="C6824" t="s">
        <v>31</v>
      </c>
      <c r="D6824" s="5">
        <v>45319.25277777778</v>
      </c>
      <c r="E6824">
        <v>227</v>
      </c>
      <c r="F6824" t="s">
        <v>41</v>
      </c>
      <c r="G6824">
        <v>939</v>
      </c>
      <c r="H6824" t="s">
        <v>17</v>
      </c>
      <c r="I6824" t="s">
        <v>39</v>
      </c>
      <c r="J6824">
        <v>6.9</v>
      </c>
      <c r="K6824">
        <v>16</v>
      </c>
      <c r="L6824">
        <v>0</v>
      </c>
      <c r="M6824">
        <v>0</v>
      </c>
      <c r="N6824" t="str">
        <f t="shared" si="212"/>
        <v>No Weather Impact</v>
      </c>
      <c r="O6824" t="str">
        <f t="shared" si="213"/>
        <v>Not Cancelled</v>
      </c>
      <c r="P6824" t="str">
        <f>TEXT(Table1[[#This Row],[Departure_Time]],"mmm yyyy")</f>
        <v>Jan 2024</v>
      </c>
    </row>
    <row r="6825" spans="1:16" x14ac:dyDescent="0.25">
      <c r="A6825" t="s">
        <v>1802</v>
      </c>
      <c r="B6825" t="s">
        <v>14</v>
      </c>
      <c r="C6825" t="s">
        <v>31</v>
      </c>
      <c r="D6825" s="5">
        <v>45579.223611111112</v>
      </c>
      <c r="E6825">
        <v>242</v>
      </c>
      <c r="F6825" t="s">
        <v>41</v>
      </c>
      <c r="G6825">
        <v>1010</v>
      </c>
      <c r="H6825" t="s">
        <v>21</v>
      </c>
      <c r="I6825" t="s">
        <v>24</v>
      </c>
      <c r="J6825">
        <v>8</v>
      </c>
      <c r="K6825">
        <v>1</v>
      </c>
      <c r="L6825">
        <v>0</v>
      </c>
      <c r="M6825">
        <v>0</v>
      </c>
      <c r="N6825" t="str">
        <f t="shared" si="212"/>
        <v>No Weather Impact</v>
      </c>
      <c r="O6825" t="str">
        <f t="shared" si="213"/>
        <v>Not Cancelled</v>
      </c>
      <c r="P6825" t="str">
        <f>TEXT(Table1[[#This Row],[Departure_Time]],"mmm yyyy")</f>
        <v>Oct 2024</v>
      </c>
    </row>
    <row r="6826" spans="1:16" x14ac:dyDescent="0.25">
      <c r="A6826" t="s">
        <v>959</v>
      </c>
      <c r="B6826" t="s">
        <v>23</v>
      </c>
      <c r="C6826" t="s">
        <v>23</v>
      </c>
      <c r="D6826" s="5">
        <v>45642.400694444441</v>
      </c>
      <c r="E6826">
        <v>163</v>
      </c>
      <c r="F6826" t="s">
        <v>16</v>
      </c>
      <c r="G6826">
        <v>922</v>
      </c>
      <c r="H6826" t="s">
        <v>18</v>
      </c>
      <c r="I6826" t="s">
        <v>24</v>
      </c>
      <c r="J6826">
        <v>10</v>
      </c>
      <c r="K6826">
        <v>6</v>
      </c>
      <c r="L6826">
        <v>0</v>
      </c>
      <c r="M6826">
        <v>0</v>
      </c>
      <c r="N6826" t="str">
        <f t="shared" si="212"/>
        <v>No Weather Impact</v>
      </c>
      <c r="O6826" t="str">
        <f t="shared" si="213"/>
        <v>Not Cancelled</v>
      </c>
      <c r="P6826" t="str">
        <f>TEXT(Table1[[#This Row],[Departure_Time]],"mmm yyyy")</f>
        <v>Dec 2024</v>
      </c>
    </row>
    <row r="6827" spans="1:16" x14ac:dyDescent="0.25">
      <c r="A6827" t="s">
        <v>343</v>
      </c>
      <c r="B6827" t="s">
        <v>36</v>
      </c>
      <c r="C6827" t="s">
        <v>14</v>
      </c>
      <c r="D6827" s="5">
        <v>45602.469444444447</v>
      </c>
      <c r="E6827">
        <v>173</v>
      </c>
      <c r="F6827" t="s">
        <v>16</v>
      </c>
      <c r="G6827">
        <v>1198</v>
      </c>
      <c r="H6827" t="s">
        <v>21</v>
      </c>
      <c r="I6827" t="s">
        <v>24</v>
      </c>
      <c r="J6827">
        <v>5</v>
      </c>
      <c r="K6827">
        <v>0</v>
      </c>
      <c r="L6827">
        <v>0</v>
      </c>
      <c r="M6827">
        <v>0</v>
      </c>
      <c r="N6827" t="str">
        <f t="shared" si="212"/>
        <v>No Weather Impact</v>
      </c>
      <c r="O6827" t="str">
        <f t="shared" si="213"/>
        <v>Not Cancelled</v>
      </c>
      <c r="P6827" t="str">
        <f>TEXT(Table1[[#This Row],[Departure_Time]],"mmm yyyy")</f>
        <v>Nov 2024</v>
      </c>
    </row>
    <row r="6828" spans="1:16" x14ac:dyDescent="0.25">
      <c r="A6828" t="s">
        <v>900</v>
      </c>
      <c r="B6828" t="s">
        <v>20</v>
      </c>
      <c r="C6828" t="s">
        <v>31</v>
      </c>
      <c r="D6828" s="5">
        <v>45456.026388888888</v>
      </c>
      <c r="E6828">
        <v>173</v>
      </c>
      <c r="F6828" t="s">
        <v>16</v>
      </c>
      <c r="G6828">
        <v>1386</v>
      </c>
      <c r="H6828" t="s">
        <v>17</v>
      </c>
      <c r="I6828" t="s">
        <v>24</v>
      </c>
      <c r="J6828">
        <v>7.6</v>
      </c>
      <c r="K6828">
        <v>5</v>
      </c>
      <c r="L6828">
        <v>1</v>
      </c>
      <c r="M6828">
        <v>0</v>
      </c>
      <c r="N6828" t="str">
        <f t="shared" si="212"/>
        <v>No Weather Impact</v>
      </c>
      <c r="O6828" t="str">
        <f t="shared" si="213"/>
        <v>Not Cancelled</v>
      </c>
      <c r="P6828" t="str">
        <f>TEXT(Table1[[#This Row],[Departure_Time]],"mmm yyyy")</f>
        <v>Jun 2024</v>
      </c>
    </row>
    <row r="6829" spans="1:16" x14ac:dyDescent="0.25">
      <c r="A6829" t="s">
        <v>1284</v>
      </c>
      <c r="B6829" t="s">
        <v>14</v>
      </c>
      <c r="C6829" t="s">
        <v>23</v>
      </c>
      <c r="D6829" s="5">
        <v>45524.127083333333</v>
      </c>
      <c r="E6829">
        <v>147</v>
      </c>
      <c r="F6829" t="s">
        <v>16</v>
      </c>
      <c r="G6829">
        <v>1077</v>
      </c>
      <c r="H6829" t="s">
        <v>18</v>
      </c>
      <c r="I6829" t="s">
        <v>39</v>
      </c>
      <c r="J6829">
        <v>6.7</v>
      </c>
      <c r="K6829">
        <v>4</v>
      </c>
      <c r="L6829">
        <v>0</v>
      </c>
      <c r="M6829">
        <v>0</v>
      </c>
      <c r="N6829" t="str">
        <f t="shared" si="212"/>
        <v>No Weather Impact</v>
      </c>
      <c r="O6829" t="str">
        <f t="shared" si="213"/>
        <v>Not Cancelled</v>
      </c>
      <c r="P6829" t="str">
        <f>TEXT(Table1[[#This Row],[Departure_Time]],"mmm yyyy")</f>
        <v>Aug 2024</v>
      </c>
    </row>
    <row r="6830" spans="1:16" x14ac:dyDescent="0.25">
      <c r="A6830" t="s">
        <v>1569</v>
      </c>
      <c r="B6830" t="s">
        <v>23</v>
      </c>
      <c r="C6830" t="s">
        <v>15</v>
      </c>
      <c r="D6830" s="5">
        <v>45452.540277777778</v>
      </c>
      <c r="E6830">
        <v>206</v>
      </c>
      <c r="F6830" t="s">
        <v>16</v>
      </c>
      <c r="G6830">
        <v>1599</v>
      </c>
      <c r="H6830" t="s">
        <v>18</v>
      </c>
      <c r="I6830" t="s">
        <v>24</v>
      </c>
      <c r="J6830">
        <v>8.1999999999999993</v>
      </c>
      <c r="K6830">
        <v>5</v>
      </c>
      <c r="L6830">
        <v>0</v>
      </c>
      <c r="M6830">
        <v>0</v>
      </c>
      <c r="N6830" t="str">
        <f t="shared" si="212"/>
        <v>No Weather Impact</v>
      </c>
      <c r="O6830" t="str">
        <f t="shared" si="213"/>
        <v>Not Cancelled</v>
      </c>
      <c r="P6830" t="str">
        <f>TEXT(Table1[[#This Row],[Departure_Time]],"mmm yyyy")</f>
        <v>Jun 2024</v>
      </c>
    </row>
    <row r="6831" spans="1:16" x14ac:dyDescent="0.25">
      <c r="A6831" t="s">
        <v>1041</v>
      </c>
      <c r="B6831" t="s">
        <v>14</v>
      </c>
      <c r="C6831" t="s">
        <v>26</v>
      </c>
      <c r="D6831" s="5">
        <v>45428.867361111108</v>
      </c>
      <c r="E6831">
        <v>142</v>
      </c>
      <c r="F6831" t="s">
        <v>16</v>
      </c>
      <c r="G6831">
        <v>716</v>
      </c>
      <c r="H6831" t="s">
        <v>18</v>
      </c>
      <c r="I6831" t="s">
        <v>18</v>
      </c>
      <c r="J6831">
        <v>7.8</v>
      </c>
      <c r="K6831">
        <v>23</v>
      </c>
      <c r="L6831">
        <v>0</v>
      </c>
      <c r="M6831">
        <v>0</v>
      </c>
      <c r="N6831" t="str">
        <f t="shared" si="212"/>
        <v>No Weather Impact</v>
      </c>
      <c r="O6831" t="str">
        <f t="shared" si="213"/>
        <v>Not Cancelled</v>
      </c>
      <c r="P6831" t="str">
        <f>TEXT(Table1[[#This Row],[Departure_Time]],"mmm yyyy")</f>
        <v>May 2024</v>
      </c>
    </row>
    <row r="6832" spans="1:16" x14ac:dyDescent="0.25">
      <c r="A6832" t="s">
        <v>828</v>
      </c>
      <c r="B6832" t="s">
        <v>29</v>
      </c>
      <c r="C6832" t="s">
        <v>15</v>
      </c>
      <c r="D6832" s="5">
        <v>45158.111111111109</v>
      </c>
      <c r="E6832">
        <v>225</v>
      </c>
      <c r="F6832" t="s">
        <v>41</v>
      </c>
      <c r="G6832">
        <v>1202</v>
      </c>
      <c r="H6832" t="s">
        <v>27</v>
      </c>
      <c r="I6832" t="s">
        <v>24</v>
      </c>
      <c r="J6832">
        <v>6</v>
      </c>
      <c r="K6832">
        <v>15</v>
      </c>
      <c r="L6832">
        <v>0</v>
      </c>
      <c r="M6832">
        <v>0</v>
      </c>
      <c r="N6832" t="str">
        <f t="shared" si="212"/>
        <v>No Weather Impact</v>
      </c>
      <c r="O6832" t="str">
        <f t="shared" si="213"/>
        <v>Not Cancelled</v>
      </c>
      <c r="P6832" t="str">
        <f>TEXT(Table1[[#This Row],[Departure_Time]],"mmm yyyy")</f>
        <v>Aug 2023</v>
      </c>
    </row>
    <row r="6833" spans="1:16" x14ac:dyDescent="0.25">
      <c r="A6833" t="s">
        <v>346</v>
      </c>
      <c r="B6833" t="s">
        <v>29</v>
      </c>
      <c r="C6833" t="s">
        <v>23</v>
      </c>
      <c r="D6833" s="5">
        <v>45368.474305555559</v>
      </c>
      <c r="E6833">
        <v>162</v>
      </c>
      <c r="F6833" t="s">
        <v>16</v>
      </c>
      <c r="G6833">
        <v>918</v>
      </c>
      <c r="H6833" t="s">
        <v>18</v>
      </c>
      <c r="I6833" t="s">
        <v>24</v>
      </c>
      <c r="J6833">
        <v>4.5</v>
      </c>
      <c r="K6833">
        <v>17</v>
      </c>
      <c r="L6833">
        <v>0</v>
      </c>
      <c r="M6833">
        <v>0</v>
      </c>
      <c r="N6833" t="str">
        <f t="shared" si="212"/>
        <v>No Weather Impact</v>
      </c>
      <c r="O6833" t="str">
        <f t="shared" si="213"/>
        <v>Not Cancelled</v>
      </c>
      <c r="P6833" t="str">
        <f>TEXT(Table1[[#This Row],[Departure_Time]],"mmm yyyy")</f>
        <v>Mar 2024</v>
      </c>
    </row>
    <row r="6834" spans="1:16" x14ac:dyDescent="0.25">
      <c r="A6834" t="s">
        <v>1280</v>
      </c>
      <c r="B6834" t="s">
        <v>15</v>
      </c>
      <c r="C6834" t="s">
        <v>36</v>
      </c>
      <c r="D6834" s="5">
        <v>45398.138194444444</v>
      </c>
      <c r="E6834">
        <v>249</v>
      </c>
      <c r="F6834" t="s">
        <v>16</v>
      </c>
      <c r="G6834">
        <v>722</v>
      </c>
      <c r="H6834" t="s">
        <v>17</v>
      </c>
      <c r="I6834" t="s">
        <v>24</v>
      </c>
      <c r="J6834">
        <v>4.3</v>
      </c>
      <c r="K6834">
        <v>7</v>
      </c>
      <c r="L6834">
        <v>0</v>
      </c>
      <c r="M6834">
        <v>0</v>
      </c>
      <c r="N6834" t="str">
        <f t="shared" si="212"/>
        <v>No Weather Impact</v>
      </c>
      <c r="O6834" t="str">
        <f t="shared" si="213"/>
        <v>Not Cancelled</v>
      </c>
      <c r="P6834" t="str">
        <f>TEXT(Table1[[#This Row],[Departure_Time]],"mmm yyyy")</f>
        <v>Apr 2024</v>
      </c>
    </row>
    <row r="6835" spans="1:16" x14ac:dyDescent="0.25">
      <c r="A6835" t="s">
        <v>1977</v>
      </c>
      <c r="B6835" t="s">
        <v>26</v>
      </c>
      <c r="C6835" t="s">
        <v>20</v>
      </c>
      <c r="D6835" s="5">
        <v>45485.95208333333</v>
      </c>
      <c r="E6835">
        <v>143</v>
      </c>
      <c r="F6835" t="s">
        <v>41</v>
      </c>
      <c r="G6835">
        <v>581</v>
      </c>
      <c r="H6835" t="s">
        <v>21</v>
      </c>
      <c r="I6835" t="s">
        <v>39</v>
      </c>
      <c r="J6835">
        <v>8.1999999999999993</v>
      </c>
      <c r="K6835">
        <v>2</v>
      </c>
      <c r="L6835">
        <v>0</v>
      </c>
      <c r="M6835">
        <v>0</v>
      </c>
      <c r="N6835" t="str">
        <f t="shared" si="212"/>
        <v>No Weather Impact</v>
      </c>
      <c r="O6835" t="str">
        <f t="shared" si="213"/>
        <v>Not Cancelled</v>
      </c>
      <c r="P6835" t="str">
        <f>TEXT(Table1[[#This Row],[Departure_Time]],"mmm yyyy")</f>
        <v>Jul 2024</v>
      </c>
    </row>
    <row r="6836" spans="1:16" x14ac:dyDescent="0.25">
      <c r="A6836" t="s">
        <v>533</v>
      </c>
      <c r="B6836" t="s">
        <v>20</v>
      </c>
      <c r="C6836" t="s">
        <v>15</v>
      </c>
      <c r="D6836" s="5">
        <v>45182.554166666669</v>
      </c>
      <c r="E6836">
        <v>175</v>
      </c>
      <c r="F6836" t="s">
        <v>16</v>
      </c>
      <c r="G6836">
        <v>1301</v>
      </c>
      <c r="H6836" t="s">
        <v>17</v>
      </c>
      <c r="I6836" t="s">
        <v>24</v>
      </c>
      <c r="J6836">
        <v>8.4</v>
      </c>
      <c r="K6836">
        <v>1</v>
      </c>
      <c r="L6836">
        <v>0</v>
      </c>
      <c r="M6836">
        <v>1</v>
      </c>
      <c r="N6836" t="str">
        <f t="shared" si="212"/>
        <v>Weather Imapct</v>
      </c>
      <c r="O6836" t="str">
        <f t="shared" si="213"/>
        <v>Not Cancelled</v>
      </c>
      <c r="P6836" t="str">
        <f>TEXT(Table1[[#This Row],[Departure_Time]],"mmm yyyy")</f>
        <v>Sep 2023</v>
      </c>
    </row>
    <row r="6837" spans="1:16" x14ac:dyDescent="0.25">
      <c r="A6837" t="s">
        <v>1978</v>
      </c>
      <c r="B6837" t="s">
        <v>15</v>
      </c>
      <c r="C6837" t="s">
        <v>23</v>
      </c>
      <c r="D6837" s="5">
        <v>45674.581944444442</v>
      </c>
      <c r="E6837">
        <v>241</v>
      </c>
      <c r="F6837" t="s">
        <v>41</v>
      </c>
      <c r="G6837">
        <v>1654</v>
      </c>
      <c r="H6837" t="s">
        <v>27</v>
      </c>
      <c r="I6837" t="s">
        <v>24</v>
      </c>
      <c r="J6837">
        <v>6.3</v>
      </c>
      <c r="K6837">
        <v>24</v>
      </c>
      <c r="L6837">
        <v>0</v>
      </c>
      <c r="M6837">
        <v>0</v>
      </c>
      <c r="N6837" t="str">
        <f t="shared" si="212"/>
        <v>No Weather Impact</v>
      </c>
      <c r="O6837" t="str">
        <f t="shared" si="213"/>
        <v>Not Cancelled</v>
      </c>
      <c r="P6837" t="str">
        <f>TEXT(Table1[[#This Row],[Departure_Time]],"mmm yyyy")</f>
        <v>Jan 2025</v>
      </c>
    </row>
    <row r="6838" spans="1:16" x14ac:dyDescent="0.25">
      <c r="A6838" t="s">
        <v>703</v>
      </c>
      <c r="B6838" t="s">
        <v>26</v>
      </c>
      <c r="C6838" t="s">
        <v>29</v>
      </c>
      <c r="D6838" s="5">
        <v>45404.989583333336</v>
      </c>
      <c r="E6838">
        <v>125</v>
      </c>
      <c r="F6838" t="s">
        <v>16</v>
      </c>
      <c r="G6838">
        <v>1634</v>
      </c>
      <c r="H6838" t="s">
        <v>18</v>
      </c>
      <c r="I6838" t="s">
        <v>24</v>
      </c>
      <c r="J6838">
        <v>3.9</v>
      </c>
      <c r="K6838">
        <v>5</v>
      </c>
      <c r="L6838">
        <v>0</v>
      </c>
      <c r="M6838">
        <v>0</v>
      </c>
      <c r="N6838" t="str">
        <f t="shared" si="212"/>
        <v>No Weather Impact</v>
      </c>
      <c r="O6838" t="str">
        <f t="shared" si="213"/>
        <v>Not Cancelled</v>
      </c>
      <c r="P6838" t="str">
        <f>TEXT(Table1[[#This Row],[Departure_Time]],"mmm yyyy")</f>
        <v>Apr 2024</v>
      </c>
    </row>
    <row r="6839" spans="1:16" x14ac:dyDescent="0.25">
      <c r="A6839" t="s">
        <v>362</v>
      </c>
      <c r="B6839" t="s">
        <v>31</v>
      </c>
      <c r="C6839" t="s">
        <v>31</v>
      </c>
      <c r="D6839" s="5">
        <v>45575.82708333333</v>
      </c>
      <c r="E6839">
        <v>268</v>
      </c>
      <c r="F6839" t="s">
        <v>41</v>
      </c>
      <c r="G6839">
        <v>1353</v>
      </c>
      <c r="H6839" t="s">
        <v>21</v>
      </c>
      <c r="I6839" t="s">
        <v>24</v>
      </c>
      <c r="J6839">
        <v>9.1</v>
      </c>
      <c r="K6839">
        <v>7</v>
      </c>
      <c r="L6839">
        <v>0</v>
      </c>
      <c r="M6839">
        <v>0</v>
      </c>
      <c r="N6839" t="str">
        <f t="shared" si="212"/>
        <v>No Weather Impact</v>
      </c>
      <c r="O6839" t="str">
        <f t="shared" si="213"/>
        <v>Not Cancelled</v>
      </c>
      <c r="P6839" t="str">
        <f>TEXT(Table1[[#This Row],[Departure_Time]],"mmm yyyy")</f>
        <v>Oct 2024</v>
      </c>
    </row>
    <row r="6840" spans="1:16" x14ac:dyDescent="0.25">
      <c r="A6840" t="s">
        <v>1953</v>
      </c>
      <c r="B6840" t="s">
        <v>36</v>
      </c>
      <c r="C6840" t="s">
        <v>20</v>
      </c>
      <c r="D6840" s="5">
        <v>45506.67083333333</v>
      </c>
      <c r="E6840">
        <v>174</v>
      </c>
      <c r="F6840" t="s">
        <v>16</v>
      </c>
      <c r="G6840">
        <v>1150</v>
      </c>
      <c r="H6840" t="s">
        <v>17</v>
      </c>
      <c r="I6840" t="s">
        <v>24</v>
      </c>
      <c r="J6840">
        <v>8.8000000000000007</v>
      </c>
      <c r="K6840">
        <v>6</v>
      </c>
      <c r="L6840">
        <v>0</v>
      </c>
      <c r="M6840">
        <v>1</v>
      </c>
      <c r="N6840" t="str">
        <f t="shared" si="212"/>
        <v>Weather Imapct</v>
      </c>
      <c r="O6840" t="str">
        <f t="shared" si="213"/>
        <v>Not Cancelled</v>
      </c>
      <c r="P6840" t="str">
        <f>TEXT(Table1[[#This Row],[Departure_Time]],"mmm yyyy")</f>
        <v>Aug 2024</v>
      </c>
    </row>
    <row r="6841" spans="1:16" x14ac:dyDescent="0.25">
      <c r="A6841" t="s">
        <v>1838</v>
      </c>
      <c r="B6841" t="s">
        <v>20</v>
      </c>
      <c r="C6841" t="s">
        <v>20</v>
      </c>
      <c r="D6841" s="5">
        <v>45209.836805555555</v>
      </c>
      <c r="E6841">
        <v>158</v>
      </c>
      <c r="F6841" t="s">
        <v>16</v>
      </c>
      <c r="G6841">
        <v>1155</v>
      </c>
      <c r="H6841" t="s">
        <v>21</v>
      </c>
      <c r="I6841" t="s">
        <v>39</v>
      </c>
      <c r="J6841">
        <v>4.5</v>
      </c>
      <c r="K6841">
        <v>8</v>
      </c>
      <c r="L6841">
        <v>0</v>
      </c>
      <c r="M6841">
        <v>0</v>
      </c>
      <c r="N6841" t="str">
        <f t="shared" si="212"/>
        <v>No Weather Impact</v>
      </c>
      <c r="O6841" t="str">
        <f t="shared" si="213"/>
        <v>Not Cancelled</v>
      </c>
      <c r="P6841" t="str">
        <f>TEXT(Table1[[#This Row],[Departure_Time]],"mmm yyyy")</f>
        <v>Oct 2023</v>
      </c>
    </row>
    <row r="6842" spans="1:16" x14ac:dyDescent="0.25">
      <c r="A6842" t="s">
        <v>720</v>
      </c>
      <c r="B6842" t="s">
        <v>14</v>
      </c>
      <c r="C6842" t="s">
        <v>14</v>
      </c>
      <c r="D6842" s="5">
        <v>45045.172222222223</v>
      </c>
      <c r="E6842">
        <v>77</v>
      </c>
      <c r="F6842" t="s">
        <v>16</v>
      </c>
      <c r="G6842">
        <v>997</v>
      </c>
      <c r="H6842" t="s">
        <v>21</v>
      </c>
      <c r="I6842" t="s">
        <v>24</v>
      </c>
      <c r="J6842">
        <v>5.4</v>
      </c>
      <c r="K6842">
        <v>14</v>
      </c>
      <c r="L6842">
        <v>0</v>
      </c>
      <c r="M6842">
        <v>0</v>
      </c>
      <c r="N6842" t="str">
        <f t="shared" si="212"/>
        <v>No Weather Impact</v>
      </c>
      <c r="O6842" t="str">
        <f t="shared" si="213"/>
        <v>Not Cancelled</v>
      </c>
      <c r="P6842" t="str">
        <f>TEXT(Table1[[#This Row],[Departure_Time]],"mmm yyyy")</f>
        <v>Apr 2023</v>
      </c>
    </row>
    <row r="6843" spans="1:16" x14ac:dyDescent="0.25">
      <c r="A6843" t="s">
        <v>668</v>
      </c>
      <c r="B6843" t="s">
        <v>23</v>
      </c>
      <c r="C6843" t="s">
        <v>23</v>
      </c>
      <c r="D6843" s="5">
        <v>45081.613888888889</v>
      </c>
      <c r="E6843">
        <v>154</v>
      </c>
      <c r="F6843" t="s">
        <v>16</v>
      </c>
      <c r="G6843">
        <v>1258</v>
      </c>
      <c r="H6843" t="s">
        <v>17</v>
      </c>
      <c r="I6843" t="s">
        <v>24</v>
      </c>
      <c r="J6843">
        <v>5.9</v>
      </c>
      <c r="K6843">
        <v>9</v>
      </c>
      <c r="L6843">
        <v>1</v>
      </c>
      <c r="M6843">
        <v>0</v>
      </c>
      <c r="N6843" t="str">
        <f t="shared" si="212"/>
        <v>No Weather Impact</v>
      </c>
      <c r="O6843" t="str">
        <f t="shared" si="213"/>
        <v>Not Cancelled</v>
      </c>
      <c r="P6843" t="str">
        <f>TEXT(Table1[[#This Row],[Departure_Time]],"mmm yyyy")</f>
        <v>Jun 2023</v>
      </c>
    </row>
    <row r="6844" spans="1:16" x14ac:dyDescent="0.25">
      <c r="A6844" t="s">
        <v>492</v>
      </c>
      <c r="B6844" t="s">
        <v>14</v>
      </c>
      <c r="C6844" t="s">
        <v>23</v>
      </c>
      <c r="D6844" s="5">
        <v>45353.251388888886</v>
      </c>
      <c r="E6844">
        <v>245</v>
      </c>
      <c r="F6844" t="s">
        <v>16</v>
      </c>
      <c r="G6844">
        <v>985</v>
      </c>
      <c r="H6844" t="s">
        <v>27</v>
      </c>
      <c r="I6844" t="s">
        <v>24</v>
      </c>
      <c r="J6844">
        <v>8</v>
      </c>
      <c r="K6844">
        <v>17</v>
      </c>
      <c r="L6844">
        <v>0</v>
      </c>
      <c r="M6844">
        <v>0</v>
      </c>
      <c r="N6844" t="str">
        <f t="shared" si="212"/>
        <v>No Weather Impact</v>
      </c>
      <c r="O6844" t="str">
        <f t="shared" si="213"/>
        <v>Not Cancelled</v>
      </c>
      <c r="P6844" t="str">
        <f>TEXT(Table1[[#This Row],[Departure_Time]],"mmm yyyy")</f>
        <v>Mar 2024</v>
      </c>
    </row>
    <row r="6845" spans="1:16" x14ac:dyDescent="0.25">
      <c r="A6845" t="s">
        <v>1979</v>
      </c>
      <c r="B6845" t="s">
        <v>26</v>
      </c>
      <c r="C6845" t="s">
        <v>15</v>
      </c>
      <c r="D6845" s="5">
        <v>45434.945833333331</v>
      </c>
      <c r="E6845">
        <v>110</v>
      </c>
      <c r="F6845" t="s">
        <v>16</v>
      </c>
      <c r="G6845">
        <v>681</v>
      </c>
      <c r="H6845" t="s">
        <v>18</v>
      </c>
      <c r="I6845" t="s">
        <v>24</v>
      </c>
      <c r="J6845">
        <v>9.8000000000000007</v>
      </c>
      <c r="K6845">
        <v>4</v>
      </c>
      <c r="L6845">
        <v>0</v>
      </c>
      <c r="M6845">
        <v>0</v>
      </c>
      <c r="N6845" t="str">
        <f t="shared" si="212"/>
        <v>No Weather Impact</v>
      </c>
      <c r="O6845" t="str">
        <f t="shared" si="213"/>
        <v>Not Cancelled</v>
      </c>
      <c r="P6845" t="str">
        <f>TEXT(Table1[[#This Row],[Departure_Time]],"mmm yyyy")</f>
        <v>May 2024</v>
      </c>
    </row>
    <row r="6846" spans="1:16" x14ac:dyDescent="0.25">
      <c r="A6846" t="s">
        <v>184</v>
      </c>
      <c r="B6846" t="s">
        <v>15</v>
      </c>
      <c r="C6846" t="s">
        <v>20</v>
      </c>
      <c r="D6846" s="5">
        <v>45417.020833333336</v>
      </c>
      <c r="E6846">
        <v>312</v>
      </c>
      <c r="F6846" t="s">
        <v>16</v>
      </c>
      <c r="G6846">
        <v>1488</v>
      </c>
      <c r="H6846" t="s">
        <v>27</v>
      </c>
      <c r="I6846" t="s">
        <v>130</v>
      </c>
      <c r="J6846">
        <v>5</v>
      </c>
      <c r="K6846">
        <v>12</v>
      </c>
      <c r="L6846">
        <v>0</v>
      </c>
      <c r="M6846">
        <v>0</v>
      </c>
      <c r="N6846" t="str">
        <f t="shared" si="212"/>
        <v>No Weather Impact</v>
      </c>
      <c r="O6846" t="str">
        <f t="shared" si="213"/>
        <v>Not Cancelled</v>
      </c>
      <c r="P6846" t="str">
        <f>TEXT(Table1[[#This Row],[Departure_Time]],"mmm yyyy")</f>
        <v>May 2024</v>
      </c>
    </row>
    <row r="6847" spans="1:16" x14ac:dyDescent="0.25">
      <c r="A6847" t="s">
        <v>139</v>
      </c>
      <c r="B6847" t="s">
        <v>36</v>
      </c>
      <c r="C6847" t="s">
        <v>26</v>
      </c>
      <c r="D6847" s="5">
        <v>45757.345833333333</v>
      </c>
      <c r="E6847">
        <v>187</v>
      </c>
      <c r="F6847" t="s">
        <v>16</v>
      </c>
      <c r="G6847">
        <v>1126</v>
      </c>
      <c r="H6847" t="s">
        <v>17</v>
      </c>
      <c r="I6847" t="s">
        <v>24</v>
      </c>
      <c r="J6847">
        <v>7</v>
      </c>
      <c r="K6847">
        <v>7</v>
      </c>
      <c r="L6847">
        <v>0</v>
      </c>
      <c r="M6847">
        <v>0</v>
      </c>
      <c r="N6847" t="str">
        <f t="shared" si="212"/>
        <v>No Weather Impact</v>
      </c>
      <c r="O6847" t="str">
        <f t="shared" si="213"/>
        <v>Not Cancelled</v>
      </c>
      <c r="P6847" t="str">
        <f>TEXT(Table1[[#This Row],[Departure_Time]],"mmm yyyy")</f>
        <v>Apr 2025</v>
      </c>
    </row>
    <row r="6848" spans="1:16" x14ac:dyDescent="0.25">
      <c r="A6848" t="s">
        <v>620</v>
      </c>
      <c r="B6848" t="s">
        <v>31</v>
      </c>
      <c r="C6848" t="s">
        <v>26</v>
      </c>
      <c r="D6848" s="5">
        <v>45344.07708333333</v>
      </c>
      <c r="E6848">
        <v>173</v>
      </c>
      <c r="F6848" t="s">
        <v>16</v>
      </c>
      <c r="G6848">
        <v>1631</v>
      </c>
      <c r="H6848" t="s">
        <v>17</v>
      </c>
      <c r="I6848" t="s">
        <v>39</v>
      </c>
      <c r="J6848">
        <v>7.6</v>
      </c>
      <c r="K6848">
        <v>7</v>
      </c>
      <c r="L6848">
        <v>0</v>
      </c>
      <c r="M6848">
        <v>0</v>
      </c>
      <c r="N6848" t="str">
        <f t="shared" si="212"/>
        <v>No Weather Impact</v>
      </c>
      <c r="O6848" t="str">
        <f t="shared" si="213"/>
        <v>Not Cancelled</v>
      </c>
      <c r="P6848" t="str">
        <f>TEXT(Table1[[#This Row],[Departure_Time]],"mmm yyyy")</f>
        <v>Feb 2024</v>
      </c>
    </row>
    <row r="6849" spans="1:16" x14ac:dyDescent="0.25">
      <c r="A6849" t="s">
        <v>1278</v>
      </c>
      <c r="B6849" t="s">
        <v>23</v>
      </c>
      <c r="C6849" t="s">
        <v>26</v>
      </c>
      <c r="D6849" s="5">
        <v>45695.42083333333</v>
      </c>
      <c r="E6849">
        <v>195</v>
      </c>
      <c r="F6849" t="s">
        <v>16</v>
      </c>
      <c r="G6849">
        <v>1202</v>
      </c>
      <c r="H6849" t="s">
        <v>17</v>
      </c>
      <c r="I6849" t="s">
        <v>24</v>
      </c>
      <c r="J6849">
        <v>4.2</v>
      </c>
      <c r="K6849">
        <v>9</v>
      </c>
      <c r="L6849">
        <v>0</v>
      </c>
      <c r="M6849">
        <v>0</v>
      </c>
      <c r="N6849" t="str">
        <f t="shared" si="212"/>
        <v>No Weather Impact</v>
      </c>
      <c r="O6849" t="str">
        <f t="shared" si="213"/>
        <v>Not Cancelled</v>
      </c>
      <c r="P6849" t="str">
        <f>TEXT(Table1[[#This Row],[Departure_Time]],"mmm yyyy")</f>
        <v>Feb 2025</v>
      </c>
    </row>
    <row r="6850" spans="1:16" x14ac:dyDescent="0.25">
      <c r="A6850" t="s">
        <v>580</v>
      </c>
      <c r="B6850" t="s">
        <v>15</v>
      </c>
      <c r="C6850" t="s">
        <v>14</v>
      </c>
      <c r="D6850" s="5">
        <v>45525.390277777777</v>
      </c>
      <c r="E6850">
        <v>87</v>
      </c>
      <c r="F6850" t="s">
        <v>41</v>
      </c>
      <c r="G6850">
        <v>1412</v>
      </c>
      <c r="H6850" t="s">
        <v>27</v>
      </c>
      <c r="I6850" t="s">
        <v>24</v>
      </c>
      <c r="J6850">
        <v>7.5</v>
      </c>
      <c r="K6850">
        <v>2</v>
      </c>
      <c r="L6850">
        <v>0</v>
      </c>
      <c r="M6850">
        <v>0</v>
      </c>
      <c r="N6850" t="str">
        <f t="shared" si="212"/>
        <v>No Weather Impact</v>
      </c>
      <c r="O6850" t="str">
        <f t="shared" si="213"/>
        <v>Not Cancelled</v>
      </c>
      <c r="P6850" t="str">
        <f>TEXT(Table1[[#This Row],[Departure_Time]],"mmm yyyy")</f>
        <v>Aug 2024</v>
      </c>
    </row>
    <row r="6851" spans="1:16" x14ac:dyDescent="0.25">
      <c r="A6851" t="s">
        <v>883</v>
      </c>
      <c r="B6851" t="s">
        <v>20</v>
      </c>
      <c r="C6851" t="s">
        <v>14</v>
      </c>
      <c r="D6851" s="5">
        <v>45488.585416666669</v>
      </c>
      <c r="E6851">
        <v>295</v>
      </c>
      <c r="F6851" t="s">
        <v>16</v>
      </c>
      <c r="G6851">
        <v>1494</v>
      </c>
      <c r="H6851" t="s">
        <v>18</v>
      </c>
      <c r="I6851" t="s">
        <v>130</v>
      </c>
      <c r="J6851">
        <v>6.3</v>
      </c>
      <c r="K6851">
        <v>0</v>
      </c>
      <c r="L6851">
        <v>0</v>
      </c>
      <c r="M6851">
        <v>0</v>
      </c>
      <c r="N6851" t="str">
        <f t="shared" ref="N6851:N6914" si="214">IF(M6851=1, "Weather Imapct", "No Weather Impact")</f>
        <v>No Weather Impact</v>
      </c>
      <c r="O6851" t="str">
        <f t="shared" ref="O6851:O6914" si="215">IF(F6851="Cancelled", "Cancelled", "Not Cancelled")</f>
        <v>Not Cancelled</v>
      </c>
      <c r="P6851" t="str">
        <f>TEXT(Table1[[#This Row],[Departure_Time]],"mmm yyyy")</f>
        <v>Jul 2024</v>
      </c>
    </row>
    <row r="6852" spans="1:16" x14ac:dyDescent="0.25">
      <c r="A6852" t="s">
        <v>467</v>
      </c>
      <c r="B6852" t="s">
        <v>23</v>
      </c>
      <c r="C6852" t="s">
        <v>31</v>
      </c>
      <c r="D6852" s="5">
        <v>45336.62222222222</v>
      </c>
      <c r="E6852">
        <v>195</v>
      </c>
      <c r="F6852" t="s">
        <v>16</v>
      </c>
      <c r="G6852">
        <v>1600</v>
      </c>
      <c r="H6852" t="s">
        <v>21</v>
      </c>
      <c r="I6852" t="s">
        <v>24</v>
      </c>
      <c r="J6852">
        <v>7.7</v>
      </c>
      <c r="K6852">
        <v>38</v>
      </c>
      <c r="L6852">
        <v>0</v>
      </c>
      <c r="M6852">
        <v>0</v>
      </c>
      <c r="N6852" t="str">
        <f t="shared" si="214"/>
        <v>No Weather Impact</v>
      </c>
      <c r="O6852" t="str">
        <f t="shared" si="215"/>
        <v>Not Cancelled</v>
      </c>
      <c r="P6852" t="str">
        <f>TEXT(Table1[[#This Row],[Departure_Time]],"mmm yyyy")</f>
        <v>Feb 2024</v>
      </c>
    </row>
    <row r="6853" spans="1:16" x14ac:dyDescent="0.25">
      <c r="A6853" t="s">
        <v>67</v>
      </c>
      <c r="B6853" t="s">
        <v>15</v>
      </c>
      <c r="C6853" t="s">
        <v>23</v>
      </c>
      <c r="D6853" s="5">
        <v>45634.807638888888</v>
      </c>
      <c r="E6853">
        <v>186</v>
      </c>
      <c r="F6853" t="s">
        <v>16</v>
      </c>
      <c r="G6853">
        <v>960</v>
      </c>
      <c r="H6853" t="s">
        <v>21</v>
      </c>
      <c r="I6853" t="s">
        <v>24</v>
      </c>
      <c r="J6853">
        <v>5.4</v>
      </c>
      <c r="K6853">
        <v>20</v>
      </c>
      <c r="L6853">
        <v>1</v>
      </c>
      <c r="M6853">
        <v>0</v>
      </c>
      <c r="N6853" t="str">
        <f t="shared" si="214"/>
        <v>No Weather Impact</v>
      </c>
      <c r="O6853" t="str">
        <f t="shared" si="215"/>
        <v>Not Cancelled</v>
      </c>
      <c r="P6853" t="str">
        <f>TEXT(Table1[[#This Row],[Departure_Time]],"mmm yyyy")</f>
        <v>Dec 2024</v>
      </c>
    </row>
    <row r="6854" spans="1:16" x14ac:dyDescent="0.25">
      <c r="A6854" t="s">
        <v>1102</v>
      </c>
      <c r="B6854" t="s">
        <v>29</v>
      </c>
      <c r="C6854" t="s">
        <v>20</v>
      </c>
      <c r="D6854" s="5">
        <v>45520.12222222222</v>
      </c>
      <c r="E6854">
        <v>207</v>
      </c>
      <c r="F6854" t="s">
        <v>16</v>
      </c>
      <c r="G6854">
        <v>1385</v>
      </c>
      <c r="H6854" t="s">
        <v>18</v>
      </c>
      <c r="I6854" t="s">
        <v>24</v>
      </c>
      <c r="J6854">
        <v>5.6</v>
      </c>
      <c r="K6854">
        <v>16</v>
      </c>
      <c r="L6854">
        <v>0</v>
      </c>
      <c r="M6854">
        <v>0</v>
      </c>
      <c r="N6854" t="str">
        <f t="shared" si="214"/>
        <v>No Weather Impact</v>
      </c>
      <c r="O6854" t="str">
        <f t="shared" si="215"/>
        <v>Not Cancelled</v>
      </c>
      <c r="P6854" t="str">
        <f>TEXT(Table1[[#This Row],[Departure_Time]],"mmm yyyy")</f>
        <v>Aug 2024</v>
      </c>
    </row>
    <row r="6855" spans="1:16" x14ac:dyDescent="0.25">
      <c r="A6855" t="s">
        <v>1158</v>
      </c>
      <c r="B6855" t="s">
        <v>15</v>
      </c>
      <c r="C6855" t="s">
        <v>29</v>
      </c>
      <c r="D6855" s="5">
        <v>45072.583333333336</v>
      </c>
      <c r="E6855">
        <v>238</v>
      </c>
      <c r="F6855" t="s">
        <v>16</v>
      </c>
      <c r="G6855">
        <v>1598</v>
      </c>
      <c r="H6855" t="s">
        <v>17</v>
      </c>
      <c r="I6855" t="s">
        <v>18</v>
      </c>
      <c r="J6855">
        <v>6.4</v>
      </c>
      <c r="K6855">
        <v>8</v>
      </c>
      <c r="L6855">
        <v>0</v>
      </c>
      <c r="M6855">
        <v>1</v>
      </c>
      <c r="N6855" t="str">
        <f t="shared" si="214"/>
        <v>Weather Imapct</v>
      </c>
      <c r="O6855" t="str">
        <f t="shared" si="215"/>
        <v>Not Cancelled</v>
      </c>
      <c r="P6855" t="str">
        <f>TEXT(Table1[[#This Row],[Departure_Time]],"mmm yyyy")</f>
        <v>May 2023</v>
      </c>
    </row>
    <row r="6856" spans="1:16" x14ac:dyDescent="0.25">
      <c r="A6856" t="s">
        <v>943</v>
      </c>
      <c r="B6856" t="s">
        <v>14</v>
      </c>
      <c r="C6856" t="s">
        <v>15</v>
      </c>
      <c r="D6856" s="5">
        <v>45626.695833333331</v>
      </c>
      <c r="E6856">
        <v>210</v>
      </c>
      <c r="F6856" t="s">
        <v>16</v>
      </c>
      <c r="G6856">
        <v>1327</v>
      </c>
      <c r="H6856" t="s">
        <v>18</v>
      </c>
      <c r="I6856" t="s">
        <v>130</v>
      </c>
      <c r="J6856">
        <v>6</v>
      </c>
      <c r="K6856">
        <v>12</v>
      </c>
      <c r="L6856">
        <v>0</v>
      </c>
      <c r="M6856">
        <v>0</v>
      </c>
      <c r="N6856" t="str">
        <f t="shared" si="214"/>
        <v>No Weather Impact</v>
      </c>
      <c r="O6856" t="str">
        <f t="shared" si="215"/>
        <v>Not Cancelled</v>
      </c>
      <c r="P6856" t="str">
        <f>TEXT(Table1[[#This Row],[Departure_Time]],"mmm yyyy")</f>
        <v>Nov 2024</v>
      </c>
    </row>
    <row r="6857" spans="1:16" x14ac:dyDescent="0.25">
      <c r="A6857" t="s">
        <v>1447</v>
      </c>
      <c r="B6857" t="s">
        <v>36</v>
      </c>
      <c r="C6857" t="s">
        <v>20</v>
      </c>
      <c r="D6857" s="5">
        <v>45455.693749999999</v>
      </c>
      <c r="E6857">
        <v>130</v>
      </c>
      <c r="F6857" t="s">
        <v>16</v>
      </c>
      <c r="G6857">
        <v>1623</v>
      </c>
      <c r="H6857" t="s">
        <v>21</v>
      </c>
      <c r="I6857" t="s">
        <v>24</v>
      </c>
      <c r="J6857">
        <v>7.4</v>
      </c>
      <c r="K6857">
        <v>4</v>
      </c>
      <c r="L6857">
        <v>0</v>
      </c>
      <c r="M6857">
        <v>1</v>
      </c>
      <c r="N6857" t="str">
        <f t="shared" si="214"/>
        <v>Weather Imapct</v>
      </c>
      <c r="O6857" t="str">
        <f t="shared" si="215"/>
        <v>Not Cancelled</v>
      </c>
      <c r="P6857" t="str">
        <f>TEXT(Table1[[#This Row],[Departure_Time]],"mmm yyyy")</f>
        <v>Jun 2024</v>
      </c>
    </row>
    <row r="6858" spans="1:16" x14ac:dyDescent="0.25">
      <c r="A6858" t="s">
        <v>785</v>
      </c>
      <c r="B6858" t="s">
        <v>23</v>
      </c>
      <c r="C6858" t="s">
        <v>36</v>
      </c>
      <c r="D6858" s="5">
        <v>45153.538888888892</v>
      </c>
      <c r="E6858">
        <v>128</v>
      </c>
      <c r="F6858" t="s">
        <v>16</v>
      </c>
      <c r="G6858">
        <v>1102</v>
      </c>
      <c r="H6858" t="s">
        <v>18</v>
      </c>
      <c r="I6858" t="s">
        <v>39</v>
      </c>
      <c r="J6858">
        <v>10</v>
      </c>
      <c r="K6858">
        <v>8</v>
      </c>
      <c r="L6858">
        <v>0</v>
      </c>
      <c r="M6858">
        <v>0</v>
      </c>
      <c r="N6858" t="str">
        <f t="shared" si="214"/>
        <v>No Weather Impact</v>
      </c>
      <c r="O6858" t="str">
        <f t="shared" si="215"/>
        <v>Not Cancelled</v>
      </c>
      <c r="P6858" t="str">
        <f>TEXT(Table1[[#This Row],[Departure_Time]],"mmm yyyy")</f>
        <v>Aug 2023</v>
      </c>
    </row>
    <row r="6859" spans="1:16" x14ac:dyDescent="0.25">
      <c r="A6859" t="s">
        <v>1643</v>
      </c>
      <c r="B6859" t="s">
        <v>23</v>
      </c>
      <c r="C6859" t="s">
        <v>20</v>
      </c>
      <c r="D6859" s="5">
        <v>45091.366666666669</v>
      </c>
      <c r="E6859">
        <v>177</v>
      </c>
      <c r="F6859" t="s">
        <v>16</v>
      </c>
      <c r="G6859">
        <v>1313</v>
      </c>
      <c r="H6859" t="s">
        <v>27</v>
      </c>
      <c r="I6859" t="s">
        <v>130</v>
      </c>
      <c r="J6859">
        <v>10</v>
      </c>
      <c r="K6859">
        <v>7</v>
      </c>
      <c r="L6859">
        <v>0</v>
      </c>
      <c r="M6859">
        <v>0</v>
      </c>
      <c r="N6859" t="str">
        <f t="shared" si="214"/>
        <v>No Weather Impact</v>
      </c>
      <c r="O6859" t="str">
        <f t="shared" si="215"/>
        <v>Not Cancelled</v>
      </c>
      <c r="P6859" t="str">
        <f>TEXT(Table1[[#This Row],[Departure_Time]],"mmm yyyy")</f>
        <v>Jun 2023</v>
      </c>
    </row>
    <row r="6860" spans="1:16" x14ac:dyDescent="0.25">
      <c r="A6860" t="s">
        <v>1116</v>
      </c>
      <c r="B6860" t="s">
        <v>23</v>
      </c>
      <c r="C6860" t="s">
        <v>20</v>
      </c>
      <c r="D6860" s="5">
        <v>45381.893750000003</v>
      </c>
      <c r="E6860">
        <v>168</v>
      </c>
      <c r="F6860" t="s">
        <v>16</v>
      </c>
      <c r="G6860">
        <v>1319</v>
      </c>
      <c r="H6860" t="s">
        <v>17</v>
      </c>
      <c r="I6860" t="s">
        <v>18</v>
      </c>
      <c r="J6860">
        <v>10</v>
      </c>
      <c r="K6860">
        <v>42</v>
      </c>
      <c r="L6860">
        <v>0</v>
      </c>
      <c r="M6860">
        <v>0</v>
      </c>
      <c r="N6860" t="str">
        <f t="shared" si="214"/>
        <v>No Weather Impact</v>
      </c>
      <c r="O6860" t="str">
        <f t="shared" si="215"/>
        <v>Not Cancelled</v>
      </c>
      <c r="P6860" t="str">
        <f>TEXT(Table1[[#This Row],[Departure_Time]],"mmm yyyy")</f>
        <v>Mar 2024</v>
      </c>
    </row>
    <row r="6861" spans="1:16" x14ac:dyDescent="0.25">
      <c r="A6861" t="s">
        <v>1217</v>
      </c>
      <c r="B6861" t="s">
        <v>20</v>
      </c>
      <c r="C6861" t="s">
        <v>31</v>
      </c>
      <c r="D6861" s="5">
        <v>45344.11041666667</v>
      </c>
      <c r="E6861">
        <v>163</v>
      </c>
      <c r="F6861" t="s">
        <v>16</v>
      </c>
      <c r="G6861">
        <v>1215</v>
      </c>
      <c r="H6861" t="s">
        <v>21</v>
      </c>
      <c r="I6861" t="s">
        <v>18</v>
      </c>
      <c r="J6861">
        <v>4.9000000000000004</v>
      </c>
      <c r="K6861">
        <v>13</v>
      </c>
      <c r="L6861">
        <v>0</v>
      </c>
      <c r="M6861">
        <v>0</v>
      </c>
      <c r="N6861" t="str">
        <f t="shared" si="214"/>
        <v>No Weather Impact</v>
      </c>
      <c r="O6861" t="str">
        <f t="shared" si="215"/>
        <v>Not Cancelled</v>
      </c>
      <c r="P6861" t="str">
        <f>TEXT(Table1[[#This Row],[Departure_Time]],"mmm yyyy")</f>
        <v>Feb 2024</v>
      </c>
    </row>
    <row r="6862" spans="1:16" x14ac:dyDescent="0.25">
      <c r="A6862" t="s">
        <v>82</v>
      </c>
      <c r="B6862" t="s">
        <v>20</v>
      </c>
      <c r="C6862" t="s">
        <v>23</v>
      </c>
      <c r="D6862" s="5">
        <v>45379.279166666667</v>
      </c>
      <c r="E6862">
        <v>186</v>
      </c>
      <c r="F6862" t="s">
        <v>16</v>
      </c>
      <c r="G6862">
        <v>856</v>
      </c>
      <c r="H6862" t="s">
        <v>27</v>
      </c>
      <c r="I6862" t="s">
        <v>24</v>
      </c>
      <c r="J6862">
        <v>5.9</v>
      </c>
      <c r="K6862">
        <v>5</v>
      </c>
      <c r="L6862">
        <v>0</v>
      </c>
      <c r="M6862">
        <v>0</v>
      </c>
      <c r="N6862" t="str">
        <f t="shared" si="214"/>
        <v>No Weather Impact</v>
      </c>
      <c r="O6862" t="str">
        <f t="shared" si="215"/>
        <v>Not Cancelled</v>
      </c>
      <c r="P6862" t="str">
        <f>TEXT(Table1[[#This Row],[Departure_Time]],"mmm yyyy")</f>
        <v>Mar 2024</v>
      </c>
    </row>
    <row r="6863" spans="1:16" x14ac:dyDescent="0.25">
      <c r="A6863" t="s">
        <v>1591</v>
      </c>
      <c r="B6863" t="s">
        <v>31</v>
      </c>
      <c r="C6863" t="s">
        <v>26</v>
      </c>
      <c r="D6863" s="5">
        <v>45753.256249999999</v>
      </c>
      <c r="E6863">
        <v>222</v>
      </c>
      <c r="F6863" t="s">
        <v>16</v>
      </c>
      <c r="G6863">
        <v>1263</v>
      </c>
      <c r="H6863" t="s">
        <v>27</v>
      </c>
      <c r="I6863" t="s">
        <v>24</v>
      </c>
      <c r="J6863">
        <v>8.5</v>
      </c>
      <c r="K6863">
        <v>2</v>
      </c>
      <c r="L6863">
        <v>0</v>
      </c>
      <c r="M6863">
        <v>0</v>
      </c>
      <c r="N6863" t="str">
        <f t="shared" si="214"/>
        <v>No Weather Impact</v>
      </c>
      <c r="O6863" t="str">
        <f t="shared" si="215"/>
        <v>Not Cancelled</v>
      </c>
      <c r="P6863" t="str">
        <f>TEXT(Table1[[#This Row],[Departure_Time]],"mmm yyyy")</f>
        <v>Apr 2025</v>
      </c>
    </row>
    <row r="6864" spans="1:16" x14ac:dyDescent="0.25">
      <c r="A6864" t="s">
        <v>573</v>
      </c>
      <c r="B6864" t="s">
        <v>26</v>
      </c>
      <c r="C6864" t="s">
        <v>31</v>
      </c>
      <c r="D6864" s="5">
        <v>45723.352083333331</v>
      </c>
      <c r="E6864">
        <v>49</v>
      </c>
      <c r="F6864" t="s">
        <v>16</v>
      </c>
      <c r="G6864">
        <v>932</v>
      </c>
      <c r="H6864" t="s">
        <v>18</v>
      </c>
      <c r="I6864" t="s">
        <v>24</v>
      </c>
      <c r="J6864">
        <v>4.8</v>
      </c>
      <c r="K6864">
        <v>2</v>
      </c>
      <c r="L6864">
        <v>0</v>
      </c>
      <c r="M6864">
        <v>0</v>
      </c>
      <c r="N6864" t="str">
        <f t="shared" si="214"/>
        <v>No Weather Impact</v>
      </c>
      <c r="O6864" t="str">
        <f t="shared" si="215"/>
        <v>Not Cancelled</v>
      </c>
      <c r="P6864" t="str">
        <f>TEXT(Table1[[#This Row],[Departure_Time]],"mmm yyyy")</f>
        <v>Mar 2025</v>
      </c>
    </row>
    <row r="6865" spans="1:16" x14ac:dyDescent="0.25">
      <c r="A6865" t="s">
        <v>1980</v>
      </c>
      <c r="B6865" t="s">
        <v>29</v>
      </c>
      <c r="C6865" t="s">
        <v>14</v>
      </c>
      <c r="D6865" s="5">
        <v>45646.093055555553</v>
      </c>
      <c r="E6865">
        <v>207</v>
      </c>
      <c r="F6865" t="s">
        <v>16</v>
      </c>
      <c r="G6865">
        <v>822</v>
      </c>
      <c r="H6865" t="s">
        <v>18</v>
      </c>
      <c r="I6865" t="s">
        <v>24</v>
      </c>
      <c r="J6865">
        <v>6</v>
      </c>
      <c r="K6865">
        <v>2</v>
      </c>
      <c r="L6865">
        <v>0</v>
      </c>
      <c r="M6865">
        <v>0</v>
      </c>
      <c r="N6865" t="str">
        <f t="shared" si="214"/>
        <v>No Weather Impact</v>
      </c>
      <c r="O6865" t="str">
        <f t="shared" si="215"/>
        <v>Not Cancelled</v>
      </c>
      <c r="P6865" t="str">
        <f>TEXT(Table1[[#This Row],[Departure_Time]],"mmm yyyy")</f>
        <v>Dec 2024</v>
      </c>
    </row>
    <row r="6866" spans="1:16" x14ac:dyDescent="0.25">
      <c r="A6866" t="s">
        <v>378</v>
      </c>
      <c r="B6866" t="s">
        <v>14</v>
      </c>
      <c r="C6866" t="s">
        <v>20</v>
      </c>
      <c r="D6866" s="5">
        <v>45374.625694444447</v>
      </c>
      <c r="E6866">
        <v>137</v>
      </c>
      <c r="F6866" t="s">
        <v>16</v>
      </c>
      <c r="G6866">
        <v>1154</v>
      </c>
      <c r="H6866" t="s">
        <v>21</v>
      </c>
      <c r="I6866" t="s">
        <v>39</v>
      </c>
      <c r="J6866">
        <v>7.6</v>
      </c>
      <c r="K6866">
        <v>6</v>
      </c>
      <c r="L6866">
        <v>0</v>
      </c>
      <c r="M6866">
        <v>0</v>
      </c>
      <c r="N6866" t="str">
        <f t="shared" si="214"/>
        <v>No Weather Impact</v>
      </c>
      <c r="O6866" t="str">
        <f t="shared" si="215"/>
        <v>Not Cancelled</v>
      </c>
      <c r="P6866" t="str">
        <f>TEXT(Table1[[#This Row],[Departure_Time]],"mmm yyyy")</f>
        <v>Mar 2024</v>
      </c>
    </row>
    <row r="6867" spans="1:16" x14ac:dyDescent="0.25">
      <c r="A6867" t="s">
        <v>869</v>
      </c>
      <c r="B6867" t="s">
        <v>15</v>
      </c>
      <c r="C6867" t="s">
        <v>14</v>
      </c>
      <c r="D6867" s="5">
        <v>45540.52847222222</v>
      </c>
      <c r="E6867">
        <v>204</v>
      </c>
      <c r="F6867" t="s">
        <v>16</v>
      </c>
      <c r="G6867">
        <v>1032</v>
      </c>
      <c r="H6867" t="s">
        <v>17</v>
      </c>
      <c r="I6867" t="s">
        <v>24</v>
      </c>
      <c r="J6867">
        <v>10</v>
      </c>
      <c r="K6867">
        <v>1</v>
      </c>
      <c r="L6867">
        <v>0</v>
      </c>
      <c r="M6867">
        <v>1</v>
      </c>
      <c r="N6867" t="str">
        <f t="shared" si="214"/>
        <v>Weather Imapct</v>
      </c>
      <c r="O6867" t="str">
        <f t="shared" si="215"/>
        <v>Not Cancelled</v>
      </c>
      <c r="P6867" t="str">
        <f>TEXT(Table1[[#This Row],[Departure_Time]],"mmm yyyy")</f>
        <v>Sep 2024</v>
      </c>
    </row>
    <row r="6868" spans="1:16" x14ac:dyDescent="0.25">
      <c r="A6868" t="s">
        <v>1880</v>
      </c>
      <c r="B6868" t="s">
        <v>14</v>
      </c>
      <c r="C6868" t="s">
        <v>29</v>
      </c>
      <c r="D6868" s="5">
        <v>45744.859027777777</v>
      </c>
      <c r="E6868">
        <v>105</v>
      </c>
      <c r="F6868" t="s">
        <v>16</v>
      </c>
      <c r="G6868">
        <v>1392</v>
      </c>
      <c r="H6868" t="s">
        <v>18</v>
      </c>
      <c r="I6868" t="s">
        <v>24</v>
      </c>
      <c r="J6868">
        <v>5.8</v>
      </c>
      <c r="K6868">
        <v>15</v>
      </c>
      <c r="L6868">
        <v>0</v>
      </c>
      <c r="M6868">
        <v>0</v>
      </c>
      <c r="N6868" t="str">
        <f t="shared" si="214"/>
        <v>No Weather Impact</v>
      </c>
      <c r="O6868" t="str">
        <f t="shared" si="215"/>
        <v>Not Cancelled</v>
      </c>
      <c r="P6868" t="str">
        <f>TEXT(Table1[[#This Row],[Departure_Time]],"mmm yyyy")</f>
        <v>Mar 2025</v>
      </c>
    </row>
    <row r="6869" spans="1:16" x14ac:dyDescent="0.25">
      <c r="A6869" t="s">
        <v>1736</v>
      </c>
      <c r="B6869" t="s">
        <v>26</v>
      </c>
      <c r="C6869" t="s">
        <v>20</v>
      </c>
      <c r="D6869" s="5">
        <v>45725.356944444444</v>
      </c>
      <c r="E6869">
        <v>193</v>
      </c>
      <c r="F6869" t="s">
        <v>16</v>
      </c>
      <c r="G6869">
        <v>1383</v>
      </c>
      <c r="H6869" t="s">
        <v>17</v>
      </c>
      <c r="I6869" t="s">
        <v>24</v>
      </c>
      <c r="J6869">
        <v>7.1</v>
      </c>
      <c r="K6869">
        <v>6</v>
      </c>
      <c r="L6869">
        <v>0</v>
      </c>
      <c r="M6869">
        <v>0</v>
      </c>
      <c r="N6869" t="str">
        <f t="shared" si="214"/>
        <v>No Weather Impact</v>
      </c>
      <c r="O6869" t="str">
        <f t="shared" si="215"/>
        <v>Not Cancelled</v>
      </c>
      <c r="P6869" t="str">
        <f>TEXT(Table1[[#This Row],[Departure_Time]],"mmm yyyy")</f>
        <v>Mar 2025</v>
      </c>
    </row>
    <row r="6870" spans="1:16" x14ac:dyDescent="0.25">
      <c r="A6870" t="s">
        <v>278</v>
      </c>
      <c r="B6870" t="s">
        <v>31</v>
      </c>
      <c r="C6870" t="s">
        <v>15</v>
      </c>
      <c r="D6870" s="5">
        <v>45491.69027777778</v>
      </c>
      <c r="E6870">
        <v>163</v>
      </c>
      <c r="F6870" t="s">
        <v>16</v>
      </c>
      <c r="G6870">
        <v>666</v>
      </c>
      <c r="H6870" t="s">
        <v>27</v>
      </c>
      <c r="I6870" t="s">
        <v>24</v>
      </c>
      <c r="J6870">
        <v>8.1999999999999993</v>
      </c>
      <c r="K6870">
        <v>1</v>
      </c>
      <c r="L6870">
        <v>0</v>
      </c>
      <c r="M6870">
        <v>0</v>
      </c>
      <c r="N6870" t="str">
        <f t="shared" si="214"/>
        <v>No Weather Impact</v>
      </c>
      <c r="O6870" t="str">
        <f t="shared" si="215"/>
        <v>Not Cancelled</v>
      </c>
      <c r="P6870" t="str">
        <f>TEXT(Table1[[#This Row],[Departure_Time]],"mmm yyyy")</f>
        <v>Jul 2024</v>
      </c>
    </row>
    <row r="6871" spans="1:16" x14ac:dyDescent="0.25">
      <c r="A6871" t="s">
        <v>907</v>
      </c>
      <c r="B6871" t="s">
        <v>29</v>
      </c>
      <c r="C6871" t="s">
        <v>20</v>
      </c>
      <c r="D6871" s="5">
        <v>45329.686805555553</v>
      </c>
      <c r="E6871">
        <v>199</v>
      </c>
      <c r="F6871" t="s">
        <v>41</v>
      </c>
      <c r="G6871">
        <v>1287</v>
      </c>
      <c r="H6871" t="s">
        <v>18</v>
      </c>
      <c r="I6871" t="s">
        <v>18</v>
      </c>
      <c r="J6871">
        <v>5.3</v>
      </c>
      <c r="K6871">
        <v>1</v>
      </c>
      <c r="L6871">
        <v>1</v>
      </c>
      <c r="M6871">
        <v>1</v>
      </c>
      <c r="N6871" t="str">
        <f t="shared" si="214"/>
        <v>Weather Imapct</v>
      </c>
      <c r="O6871" t="str">
        <f t="shared" si="215"/>
        <v>Not Cancelled</v>
      </c>
      <c r="P6871" t="str">
        <f>TEXT(Table1[[#This Row],[Departure_Time]],"mmm yyyy")</f>
        <v>Feb 2024</v>
      </c>
    </row>
    <row r="6872" spans="1:16" x14ac:dyDescent="0.25">
      <c r="A6872" t="s">
        <v>142</v>
      </c>
      <c r="B6872" t="s">
        <v>36</v>
      </c>
      <c r="C6872" t="s">
        <v>20</v>
      </c>
      <c r="D6872" s="5">
        <v>45287.336805555555</v>
      </c>
      <c r="E6872">
        <v>200</v>
      </c>
      <c r="F6872" t="s">
        <v>41</v>
      </c>
      <c r="G6872">
        <v>1137</v>
      </c>
      <c r="H6872" t="s">
        <v>27</v>
      </c>
      <c r="I6872" t="s">
        <v>24</v>
      </c>
      <c r="J6872">
        <v>6.5</v>
      </c>
      <c r="K6872">
        <v>16</v>
      </c>
      <c r="L6872">
        <v>0</v>
      </c>
      <c r="M6872">
        <v>0</v>
      </c>
      <c r="N6872" t="str">
        <f t="shared" si="214"/>
        <v>No Weather Impact</v>
      </c>
      <c r="O6872" t="str">
        <f t="shared" si="215"/>
        <v>Not Cancelled</v>
      </c>
      <c r="P6872" t="str">
        <f>TEXT(Table1[[#This Row],[Departure_Time]],"mmm yyyy")</f>
        <v>Dec 2023</v>
      </c>
    </row>
    <row r="6873" spans="1:16" x14ac:dyDescent="0.25">
      <c r="A6873" t="s">
        <v>315</v>
      </c>
      <c r="B6873" t="s">
        <v>36</v>
      </c>
      <c r="C6873" t="s">
        <v>36</v>
      </c>
      <c r="D6873" s="5">
        <v>45698.647222222222</v>
      </c>
      <c r="E6873">
        <v>219</v>
      </c>
      <c r="F6873" t="s">
        <v>16</v>
      </c>
      <c r="G6873">
        <v>1125</v>
      </c>
      <c r="H6873" t="s">
        <v>17</v>
      </c>
      <c r="I6873" t="s">
        <v>18</v>
      </c>
      <c r="J6873">
        <v>7.9</v>
      </c>
      <c r="K6873">
        <v>32</v>
      </c>
      <c r="L6873">
        <v>0</v>
      </c>
      <c r="M6873">
        <v>0</v>
      </c>
      <c r="N6873" t="str">
        <f t="shared" si="214"/>
        <v>No Weather Impact</v>
      </c>
      <c r="O6873" t="str">
        <f t="shared" si="215"/>
        <v>Not Cancelled</v>
      </c>
      <c r="P6873" t="str">
        <f>TEXT(Table1[[#This Row],[Departure_Time]],"mmm yyyy")</f>
        <v>Feb 2025</v>
      </c>
    </row>
    <row r="6874" spans="1:16" x14ac:dyDescent="0.25">
      <c r="A6874" t="s">
        <v>1176</v>
      </c>
      <c r="B6874" t="s">
        <v>36</v>
      </c>
      <c r="C6874" t="s">
        <v>23</v>
      </c>
      <c r="D6874" s="5">
        <v>45347.375</v>
      </c>
      <c r="E6874">
        <v>157</v>
      </c>
      <c r="F6874" t="s">
        <v>16</v>
      </c>
      <c r="G6874">
        <v>1178</v>
      </c>
      <c r="H6874" t="s">
        <v>17</v>
      </c>
      <c r="I6874" t="s">
        <v>24</v>
      </c>
      <c r="J6874">
        <v>5.0999999999999996</v>
      </c>
      <c r="K6874">
        <v>4</v>
      </c>
      <c r="L6874">
        <v>0</v>
      </c>
      <c r="M6874">
        <v>0</v>
      </c>
      <c r="N6874" t="str">
        <f t="shared" si="214"/>
        <v>No Weather Impact</v>
      </c>
      <c r="O6874" t="str">
        <f t="shared" si="215"/>
        <v>Not Cancelled</v>
      </c>
      <c r="P6874" t="str">
        <f>TEXT(Table1[[#This Row],[Departure_Time]],"mmm yyyy")</f>
        <v>Feb 2024</v>
      </c>
    </row>
    <row r="6875" spans="1:16" x14ac:dyDescent="0.25">
      <c r="A6875" t="s">
        <v>1946</v>
      </c>
      <c r="B6875" t="s">
        <v>36</v>
      </c>
      <c r="C6875" t="s">
        <v>26</v>
      </c>
      <c r="D6875" s="5">
        <v>45649.526388888888</v>
      </c>
      <c r="E6875">
        <v>118</v>
      </c>
      <c r="F6875" t="s">
        <v>16</v>
      </c>
      <c r="G6875">
        <v>1283</v>
      </c>
      <c r="H6875" t="s">
        <v>17</v>
      </c>
      <c r="I6875" t="s">
        <v>39</v>
      </c>
      <c r="J6875">
        <v>6.7</v>
      </c>
      <c r="K6875">
        <v>17</v>
      </c>
      <c r="L6875">
        <v>0</v>
      </c>
      <c r="M6875">
        <v>1</v>
      </c>
      <c r="N6875" t="str">
        <f t="shared" si="214"/>
        <v>Weather Imapct</v>
      </c>
      <c r="O6875" t="str">
        <f t="shared" si="215"/>
        <v>Not Cancelled</v>
      </c>
      <c r="P6875" t="str">
        <f>TEXT(Table1[[#This Row],[Departure_Time]],"mmm yyyy")</f>
        <v>Dec 2024</v>
      </c>
    </row>
    <row r="6876" spans="1:16" x14ac:dyDescent="0.25">
      <c r="A6876" t="s">
        <v>1063</v>
      </c>
      <c r="B6876" t="s">
        <v>36</v>
      </c>
      <c r="C6876" t="s">
        <v>31</v>
      </c>
      <c r="D6876" s="5">
        <v>45461.85</v>
      </c>
      <c r="E6876">
        <v>212</v>
      </c>
      <c r="F6876" t="s">
        <v>16</v>
      </c>
      <c r="G6876">
        <v>915</v>
      </c>
      <c r="H6876" t="s">
        <v>17</v>
      </c>
      <c r="I6876" t="s">
        <v>39</v>
      </c>
      <c r="J6876">
        <v>9.5</v>
      </c>
      <c r="K6876">
        <v>8</v>
      </c>
      <c r="L6876">
        <v>0</v>
      </c>
      <c r="M6876">
        <v>0</v>
      </c>
      <c r="N6876" t="str">
        <f t="shared" si="214"/>
        <v>No Weather Impact</v>
      </c>
      <c r="O6876" t="str">
        <f t="shared" si="215"/>
        <v>Not Cancelled</v>
      </c>
      <c r="P6876" t="str">
        <f>TEXT(Table1[[#This Row],[Departure_Time]],"mmm yyyy")</f>
        <v>Jun 2024</v>
      </c>
    </row>
    <row r="6877" spans="1:16" x14ac:dyDescent="0.25">
      <c r="A6877" t="s">
        <v>317</v>
      </c>
      <c r="B6877" t="s">
        <v>36</v>
      </c>
      <c r="C6877" t="s">
        <v>15</v>
      </c>
      <c r="D6877" s="5">
        <v>45293.493750000001</v>
      </c>
      <c r="E6877">
        <v>101</v>
      </c>
      <c r="F6877" t="s">
        <v>16</v>
      </c>
      <c r="G6877">
        <v>976</v>
      </c>
      <c r="H6877" t="s">
        <v>17</v>
      </c>
      <c r="I6877" t="s">
        <v>24</v>
      </c>
      <c r="J6877">
        <v>7.4</v>
      </c>
      <c r="K6877">
        <v>0</v>
      </c>
      <c r="L6877">
        <v>0</v>
      </c>
      <c r="M6877">
        <v>0</v>
      </c>
      <c r="N6877" t="str">
        <f t="shared" si="214"/>
        <v>No Weather Impact</v>
      </c>
      <c r="O6877" t="str">
        <f t="shared" si="215"/>
        <v>Not Cancelled</v>
      </c>
      <c r="P6877" t="str">
        <f>TEXT(Table1[[#This Row],[Departure_Time]],"mmm yyyy")</f>
        <v>Jan 2024</v>
      </c>
    </row>
    <row r="6878" spans="1:16" x14ac:dyDescent="0.25">
      <c r="A6878" t="s">
        <v>1156</v>
      </c>
      <c r="B6878" t="s">
        <v>14</v>
      </c>
      <c r="C6878" t="s">
        <v>20</v>
      </c>
      <c r="D6878" s="5">
        <v>45624.527777777781</v>
      </c>
      <c r="E6878">
        <v>87</v>
      </c>
      <c r="F6878" t="s">
        <v>16</v>
      </c>
      <c r="G6878">
        <v>1235</v>
      </c>
      <c r="H6878" t="s">
        <v>17</v>
      </c>
      <c r="I6878" t="s">
        <v>24</v>
      </c>
      <c r="J6878">
        <v>7.6</v>
      </c>
      <c r="K6878">
        <v>4</v>
      </c>
      <c r="L6878">
        <v>0</v>
      </c>
      <c r="M6878">
        <v>0</v>
      </c>
      <c r="N6878" t="str">
        <f t="shared" si="214"/>
        <v>No Weather Impact</v>
      </c>
      <c r="O6878" t="str">
        <f t="shared" si="215"/>
        <v>Not Cancelled</v>
      </c>
      <c r="P6878" t="str">
        <f>TEXT(Table1[[#This Row],[Departure_Time]],"mmm yyyy")</f>
        <v>Nov 2024</v>
      </c>
    </row>
    <row r="6879" spans="1:16" x14ac:dyDescent="0.25">
      <c r="A6879" t="s">
        <v>644</v>
      </c>
      <c r="B6879" t="s">
        <v>15</v>
      </c>
      <c r="C6879" t="s">
        <v>26</v>
      </c>
      <c r="D6879" s="5">
        <v>45488.416666666664</v>
      </c>
      <c r="E6879">
        <v>249</v>
      </c>
      <c r="F6879" t="s">
        <v>41</v>
      </c>
      <c r="G6879">
        <v>1393</v>
      </c>
      <c r="H6879" t="s">
        <v>27</v>
      </c>
      <c r="I6879" t="s">
        <v>24</v>
      </c>
      <c r="J6879">
        <v>5.7</v>
      </c>
      <c r="K6879">
        <v>6</v>
      </c>
      <c r="L6879">
        <v>0</v>
      </c>
      <c r="M6879">
        <v>0</v>
      </c>
      <c r="N6879" t="str">
        <f t="shared" si="214"/>
        <v>No Weather Impact</v>
      </c>
      <c r="O6879" t="str">
        <f t="shared" si="215"/>
        <v>Not Cancelled</v>
      </c>
      <c r="P6879" t="str">
        <f>TEXT(Table1[[#This Row],[Departure_Time]],"mmm yyyy")</f>
        <v>Jul 2024</v>
      </c>
    </row>
    <row r="6880" spans="1:16" x14ac:dyDescent="0.25">
      <c r="A6880" t="s">
        <v>176</v>
      </c>
      <c r="B6880" t="s">
        <v>29</v>
      </c>
      <c r="C6880" t="s">
        <v>14</v>
      </c>
      <c r="D6880" s="5">
        <v>45157.71875</v>
      </c>
      <c r="E6880">
        <v>132</v>
      </c>
      <c r="F6880" t="s">
        <v>41</v>
      </c>
      <c r="G6880">
        <v>1028</v>
      </c>
      <c r="H6880" t="s">
        <v>27</v>
      </c>
      <c r="I6880" t="s">
        <v>24</v>
      </c>
      <c r="J6880">
        <v>8.6</v>
      </c>
      <c r="K6880">
        <v>7</v>
      </c>
      <c r="L6880">
        <v>0</v>
      </c>
      <c r="M6880">
        <v>0</v>
      </c>
      <c r="N6880" t="str">
        <f t="shared" si="214"/>
        <v>No Weather Impact</v>
      </c>
      <c r="O6880" t="str">
        <f t="shared" si="215"/>
        <v>Not Cancelled</v>
      </c>
      <c r="P6880" t="str">
        <f>TEXT(Table1[[#This Row],[Departure_Time]],"mmm yyyy")</f>
        <v>Aug 2023</v>
      </c>
    </row>
    <row r="6881" spans="1:16" x14ac:dyDescent="0.25">
      <c r="A6881" t="s">
        <v>817</v>
      </c>
      <c r="B6881" t="s">
        <v>36</v>
      </c>
      <c r="C6881" t="s">
        <v>15</v>
      </c>
      <c r="D6881" s="5">
        <v>45076.886111111111</v>
      </c>
      <c r="E6881">
        <v>156</v>
      </c>
      <c r="F6881" t="s">
        <v>16</v>
      </c>
      <c r="G6881">
        <v>1253</v>
      </c>
      <c r="H6881" t="s">
        <v>18</v>
      </c>
      <c r="I6881" t="s">
        <v>18</v>
      </c>
      <c r="J6881">
        <v>7.6</v>
      </c>
      <c r="K6881">
        <v>1</v>
      </c>
      <c r="L6881">
        <v>0</v>
      </c>
      <c r="M6881">
        <v>1</v>
      </c>
      <c r="N6881" t="str">
        <f t="shared" si="214"/>
        <v>Weather Imapct</v>
      </c>
      <c r="O6881" t="str">
        <f t="shared" si="215"/>
        <v>Not Cancelled</v>
      </c>
      <c r="P6881" t="str">
        <f>TEXT(Table1[[#This Row],[Departure_Time]],"mmm yyyy")</f>
        <v>May 2023</v>
      </c>
    </row>
    <row r="6882" spans="1:16" x14ac:dyDescent="0.25">
      <c r="A6882" t="s">
        <v>1667</v>
      </c>
      <c r="B6882" t="s">
        <v>29</v>
      </c>
      <c r="C6882" t="s">
        <v>23</v>
      </c>
      <c r="D6882" s="5">
        <v>45073.774305555555</v>
      </c>
      <c r="E6882">
        <v>175</v>
      </c>
      <c r="F6882" t="s">
        <v>16</v>
      </c>
      <c r="G6882">
        <v>1656</v>
      </c>
      <c r="H6882" t="s">
        <v>21</v>
      </c>
      <c r="I6882" t="s">
        <v>24</v>
      </c>
      <c r="J6882">
        <v>7.7</v>
      </c>
      <c r="K6882">
        <v>22</v>
      </c>
      <c r="L6882">
        <v>0</v>
      </c>
      <c r="M6882">
        <v>0</v>
      </c>
      <c r="N6882" t="str">
        <f t="shared" si="214"/>
        <v>No Weather Impact</v>
      </c>
      <c r="O6882" t="str">
        <f t="shared" si="215"/>
        <v>Not Cancelled</v>
      </c>
      <c r="P6882" t="str">
        <f>TEXT(Table1[[#This Row],[Departure_Time]],"mmm yyyy")</f>
        <v>May 2023</v>
      </c>
    </row>
    <row r="6883" spans="1:16" x14ac:dyDescent="0.25">
      <c r="A6883" t="s">
        <v>1497</v>
      </c>
      <c r="B6883" t="s">
        <v>14</v>
      </c>
      <c r="C6883" t="s">
        <v>23</v>
      </c>
      <c r="D6883" s="5">
        <v>45510.618750000001</v>
      </c>
      <c r="E6883">
        <v>155</v>
      </c>
      <c r="F6883" t="s">
        <v>16</v>
      </c>
      <c r="G6883">
        <v>1333</v>
      </c>
      <c r="H6883" t="s">
        <v>17</v>
      </c>
      <c r="I6883" t="s">
        <v>24</v>
      </c>
      <c r="J6883">
        <v>5.5</v>
      </c>
      <c r="K6883">
        <v>8</v>
      </c>
      <c r="L6883">
        <v>0</v>
      </c>
      <c r="M6883">
        <v>0</v>
      </c>
      <c r="N6883" t="str">
        <f t="shared" si="214"/>
        <v>No Weather Impact</v>
      </c>
      <c r="O6883" t="str">
        <f t="shared" si="215"/>
        <v>Not Cancelled</v>
      </c>
      <c r="P6883" t="str">
        <f>TEXT(Table1[[#This Row],[Departure_Time]],"mmm yyyy")</f>
        <v>Aug 2024</v>
      </c>
    </row>
    <row r="6884" spans="1:16" x14ac:dyDescent="0.25">
      <c r="A6884" t="s">
        <v>737</v>
      </c>
      <c r="B6884" t="s">
        <v>20</v>
      </c>
      <c r="C6884" t="s">
        <v>15</v>
      </c>
      <c r="D6884" s="5">
        <v>45453.743055555555</v>
      </c>
      <c r="E6884">
        <v>216</v>
      </c>
      <c r="F6884" t="s">
        <v>16</v>
      </c>
      <c r="G6884">
        <v>1111</v>
      </c>
      <c r="H6884" t="s">
        <v>27</v>
      </c>
      <c r="I6884" t="s">
        <v>24</v>
      </c>
      <c r="J6884">
        <v>7.2</v>
      </c>
      <c r="K6884">
        <v>2</v>
      </c>
      <c r="L6884">
        <v>0</v>
      </c>
      <c r="M6884">
        <v>0</v>
      </c>
      <c r="N6884" t="str">
        <f t="shared" si="214"/>
        <v>No Weather Impact</v>
      </c>
      <c r="O6884" t="str">
        <f t="shared" si="215"/>
        <v>Not Cancelled</v>
      </c>
      <c r="P6884" t="str">
        <f>TEXT(Table1[[#This Row],[Departure_Time]],"mmm yyyy")</f>
        <v>Jun 2024</v>
      </c>
    </row>
    <row r="6885" spans="1:16" x14ac:dyDescent="0.25">
      <c r="A6885" t="s">
        <v>1838</v>
      </c>
      <c r="B6885" t="s">
        <v>15</v>
      </c>
      <c r="C6885" t="s">
        <v>31</v>
      </c>
      <c r="D6885" s="5">
        <v>45360.802777777775</v>
      </c>
      <c r="E6885">
        <v>210</v>
      </c>
      <c r="F6885" t="s">
        <v>16</v>
      </c>
      <c r="G6885">
        <v>888</v>
      </c>
      <c r="H6885" t="s">
        <v>18</v>
      </c>
      <c r="I6885" t="s">
        <v>24</v>
      </c>
      <c r="J6885">
        <v>9.1999999999999993</v>
      </c>
      <c r="K6885">
        <v>19</v>
      </c>
      <c r="L6885">
        <v>0</v>
      </c>
      <c r="M6885">
        <v>0</v>
      </c>
      <c r="N6885" t="str">
        <f t="shared" si="214"/>
        <v>No Weather Impact</v>
      </c>
      <c r="O6885" t="str">
        <f t="shared" si="215"/>
        <v>Not Cancelled</v>
      </c>
      <c r="P6885" t="str">
        <f>TEXT(Table1[[#This Row],[Departure_Time]],"mmm yyyy")</f>
        <v>Mar 2024</v>
      </c>
    </row>
    <row r="6886" spans="1:16" x14ac:dyDescent="0.25">
      <c r="A6886" t="s">
        <v>1189</v>
      </c>
      <c r="B6886" t="s">
        <v>29</v>
      </c>
      <c r="C6886" t="s">
        <v>26</v>
      </c>
      <c r="D6886" s="5">
        <v>45054.352083333331</v>
      </c>
      <c r="E6886">
        <v>121</v>
      </c>
      <c r="F6886" t="s">
        <v>16</v>
      </c>
      <c r="G6886">
        <v>1685</v>
      </c>
      <c r="H6886" t="s">
        <v>27</v>
      </c>
      <c r="I6886" t="s">
        <v>18</v>
      </c>
      <c r="J6886">
        <v>5.8</v>
      </c>
      <c r="K6886">
        <v>5</v>
      </c>
      <c r="L6886">
        <v>0</v>
      </c>
      <c r="M6886">
        <v>0</v>
      </c>
      <c r="N6886" t="str">
        <f t="shared" si="214"/>
        <v>No Weather Impact</v>
      </c>
      <c r="O6886" t="str">
        <f t="shared" si="215"/>
        <v>Not Cancelled</v>
      </c>
      <c r="P6886" t="str">
        <f>TEXT(Table1[[#This Row],[Departure_Time]],"mmm yyyy")</f>
        <v>May 2023</v>
      </c>
    </row>
    <row r="6887" spans="1:16" x14ac:dyDescent="0.25">
      <c r="A6887" t="s">
        <v>1228</v>
      </c>
      <c r="B6887" t="s">
        <v>29</v>
      </c>
      <c r="C6887" t="s">
        <v>23</v>
      </c>
      <c r="D6887" s="5">
        <v>45232.731249999997</v>
      </c>
      <c r="E6887">
        <v>196</v>
      </c>
      <c r="F6887" t="s">
        <v>16</v>
      </c>
      <c r="G6887">
        <v>967</v>
      </c>
      <c r="H6887" t="s">
        <v>17</v>
      </c>
      <c r="I6887" t="s">
        <v>24</v>
      </c>
      <c r="J6887">
        <v>8.9</v>
      </c>
      <c r="K6887">
        <v>2</v>
      </c>
      <c r="L6887">
        <v>0</v>
      </c>
      <c r="M6887">
        <v>0</v>
      </c>
      <c r="N6887" t="str">
        <f t="shared" si="214"/>
        <v>No Weather Impact</v>
      </c>
      <c r="O6887" t="str">
        <f t="shared" si="215"/>
        <v>Not Cancelled</v>
      </c>
      <c r="P6887" t="str">
        <f>TEXT(Table1[[#This Row],[Departure_Time]],"mmm yyyy")</f>
        <v>Nov 2023</v>
      </c>
    </row>
    <row r="6888" spans="1:16" x14ac:dyDescent="0.25">
      <c r="A6888" t="s">
        <v>1638</v>
      </c>
      <c r="B6888" t="s">
        <v>14</v>
      </c>
      <c r="C6888" t="s">
        <v>23</v>
      </c>
      <c r="D6888" s="5">
        <v>45169.756249999999</v>
      </c>
      <c r="E6888">
        <v>65</v>
      </c>
      <c r="F6888" t="s">
        <v>16</v>
      </c>
      <c r="G6888">
        <v>1774</v>
      </c>
      <c r="H6888" t="s">
        <v>18</v>
      </c>
      <c r="I6888" t="s">
        <v>24</v>
      </c>
      <c r="J6888">
        <v>8.4</v>
      </c>
      <c r="K6888">
        <v>3</v>
      </c>
      <c r="L6888">
        <v>0</v>
      </c>
      <c r="M6888">
        <v>0</v>
      </c>
      <c r="N6888" t="str">
        <f t="shared" si="214"/>
        <v>No Weather Impact</v>
      </c>
      <c r="O6888" t="str">
        <f t="shared" si="215"/>
        <v>Not Cancelled</v>
      </c>
      <c r="P6888" t="str">
        <f>TEXT(Table1[[#This Row],[Departure_Time]],"mmm yyyy")</f>
        <v>Aug 2023</v>
      </c>
    </row>
    <row r="6889" spans="1:16" x14ac:dyDescent="0.25">
      <c r="A6889" t="s">
        <v>1016</v>
      </c>
      <c r="B6889" t="s">
        <v>29</v>
      </c>
      <c r="C6889" t="s">
        <v>31</v>
      </c>
      <c r="D6889" s="5">
        <v>45357.847916666666</v>
      </c>
      <c r="E6889">
        <v>109</v>
      </c>
      <c r="F6889" t="s">
        <v>16</v>
      </c>
      <c r="G6889">
        <v>612</v>
      </c>
      <c r="H6889" t="s">
        <v>17</v>
      </c>
      <c r="I6889" t="s">
        <v>24</v>
      </c>
      <c r="J6889">
        <v>7.3</v>
      </c>
      <c r="K6889">
        <v>18</v>
      </c>
      <c r="L6889">
        <v>0</v>
      </c>
      <c r="M6889">
        <v>0</v>
      </c>
      <c r="N6889" t="str">
        <f t="shared" si="214"/>
        <v>No Weather Impact</v>
      </c>
      <c r="O6889" t="str">
        <f t="shared" si="215"/>
        <v>Not Cancelled</v>
      </c>
      <c r="P6889" t="str">
        <f>TEXT(Table1[[#This Row],[Departure_Time]],"mmm yyyy")</f>
        <v>Mar 2024</v>
      </c>
    </row>
    <row r="6890" spans="1:16" x14ac:dyDescent="0.25">
      <c r="A6890" t="s">
        <v>61</v>
      </c>
      <c r="B6890" t="s">
        <v>36</v>
      </c>
      <c r="C6890" t="s">
        <v>26</v>
      </c>
      <c r="D6890" s="5">
        <v>45403.986111111109</v>
      </c>
      <c r="E6890">
        <v>292</v>
      </c>
      <c r="F6890" t="s">
        <v>41</v>
      </c>
      <c r="G6890">
        <v>1342</v>
      </c>
      <c r="H6890" t="s">
        <v>27</v>
      </c>
      <c r="I6890" t="s">
        <v>24</v>
      </c>
      <c r="J6890">
        <v>7.1</v>
      </c>
      <c r="K6890">
        <v>16</v>
      </c>
      <c r="L6890">
        <v>0</v>
      </c>
      <c r="M6890">
        <v>1</v>
      </c>
      <c r="N6890" t="str">
        <f t="shared" si="214"/>
        <v>Weather Imapct</v>
      </c>
      <c r="O6890" t="str">
        <f t="shared" si="215"/>
        <v>Not Cancelled</v>
      </c>
      <c r="P6890" t="str">
        <f>TEXT(Table1[[#This Row],[Departure_Time]],"mmm yyyy")</f>
        <v>Apr 2024</v>
      </c>
    </row>
    <row r="6891" spans="1:16" x14ac:dyDescent="0.25">
      <c r="A6891" t="s">
        <v>1949</v>
      </c>
      <c r="B6891" t="s">
        <v>36</v>
      </c>
      <c r="C6891" t="s">
        <v>14</v>
      </c>
      <c r="D6891" s="5">
        <v>45065.088194444441</v>
      </c>
      <c r="E6891">
        <v>202</v>
      </c>
      <c r="F6891" t="s">
        <v>16</v>
      </c>
      <c r="G6891">
        <v>993</v>
      </c>
      <c r="H6891" t="s">
        <v>21</v>
      </c>
      <c r="I6891" t="s">
        <v>24</v>
      </c>
      <c r="J6891">
        <v>8.9</v>
      </c>
      <c r="K6891">
        <v>0</v>
      </c>
      <c r="L6891">
        <v>0</v>
      </c>
      <c r="M6891">
        <v>1</v>
      </c>
      <c r="N6891" t="str">
        <f t="shared" si="214"/>
        <v>Weather Imapct</v>
      </c>
      <c r="O6891" t="str">
        <f t="shared" si="215"/>
        <v>Not Cancelled</v>
      </c>
      <c r="P6891" t="str">
        <f>TEXT(Table1[[#This Row],[Departure_Time]],"mmm yyyy")</f>
        <v>May 2023</v>
      </c>
    </row>
    <row r="6892" spans="1:16" x14ac:dyDescent="0.25">
      <c r="A6892" t="s">
        <v>1046</v>
      </c>
      <c r="B6892" t="s">
        <v>29</v>
      </c>
      <c r="C6892" t="s">
        <v>20</v>
      </c>
      <c r="D6892" s="5">
        <v>45663.65</v>
      </c>
      <c r="E6892">
        <v>201</v>
      </c>
      <c r="F6892" t="s">
        <v>16</v>
      </c>
      <c r="G6892">
        <v>580</v>
      </c>
      <c r="H6892" t="s">
        <v>17</v>
      </c>
      <c r="I6892" t="s">
        <v>39</v>
      </c>
      <c r="J6892">
        <v>4.7</v>
      </c>
      <c r="K6892">
        <v>15</v>
      </c>
      <c r="L6892">
        <v>0</v>
      </c>
      <c r="M6892">
        <v>0</v>
      </c>
      <c r="N6892" t="str">
        <f t="shared" si="214"/>
        <v>No Weather Impact</v>
      </c>
      <c r="O6892" t="str">
        <f t="shared" si="215"/>
        <v>Not Cancelled</v>
      </c>
      <c r="P6892" t="str">
        <f>TEXT(Table1[[#This Row],[Departure_Time]],"mmm yyyy")</f>
        <v>Jan 2025</v>
      </c>
    </row>
    <row r="6893" spans="1:16" x14ac:dyDescent="0.25">
      <c r="A6893" t="s">
        <v>1970</v>
      </c>
      <c r="B6893" t="s">
        <v>29</v>
      </c>
      <c r="C6893" t="s">
        <v>26</v>
      </c>
      <c r="D6893" s="5">
        <v>45160.240277777775</v>
      </c>
      <c r="E6893">
        <v>66</v>
      </c>
      <c r="F6893" t="s">
        <v>16</v>
      </c>
      <c r="G6893">
        <v>1260</v>
      </c>
      <c r="H6893" t="s">
        <v>27</v>
      </c>
      <c r="I6893" t="s">
        <v>24</v>
      </c>
      <c r="J6893">
        <v>8.4</v>
      </c>
      <c r="K6893">
        <v>16</v>
      </c>
      <c r="L6893">
        <v>0</v>
      </c>
      <c r="M6893">
        <v>0</v>
      </c>
      <c r="N6893" t="str">
        <f t="shared" si="214"/>
        <v>No Weather Impact</v>
      </c>
      <c r="O6893" t="str">
        <f t="shared" si="215"/>
        <v>Not Cancelled</v>
      </c>
      <c r="P6893" t="str">
        <f>TEXT(Table1[[#This Row],[Departure_Time]],"mmm yyyy")</f>
        <v>Aug 2023</v>
      </c>
    </row>
    <row r="6894" spans="1:16" x14ac:dyDescent="0.25">
      <c r="A6894" t="s">
        <v>293</v>
      </c>
      <c r="B6894" t="s">
        <v>14</v>
      </c>
      <c r="C6894" t="s">
        <v>36</v>
      </c>
      <c r="D6894" s="5">
        <v>45564.725694444445</v>
      </c>
      <c r="E6894">
        <v>138</v>
      </c>
      <c r="F6894" t="s">
        <v>16</v>
      </c>
      <c r="G6894">
        <v>1331</v>
      </c>
      <c r="H6894" t="s">
        <v>17</v>
      </c>
      <c r="I6894" t="s">
        <v>24</v>
      </c>
      <c r="J6894">
        <v>8.9</v>
      </c>
      <c r="K6894">
        <v>5</v>
      </c>
      <c r="L6894">
        <v>0</v>
      </c>
      <c r="M6894">
        <v>0</v>
      </c>
      <c r="N6894" t="str">
        <f t="shared" si="214"/>
        <v>No Weather Impact</v>
      </c>
      <c r="O6894" t="str">
        <f t="shared" si="215"/>
        <v>Not Cancelled</v>
      </c>
      <c r="P6894" t="str">
        <f>TEXT(Table1[[#This Row],[Departure_Time]],"mmm yyyy")</f>
        <v>Sep 2024</v>
      </c>
    </row>
    <row r="6895" spans="1:16" x14ac:dyDescent="0.25">
      <c r="A6895" t="s">
        <v>952</v>
      </c>
      <c r="B6895" t="s">
        <v>15</v>
      </c>
      <c r="C6895" t="s">
        <v>36</v>
      </c>
      <c r="D6895" s="5">
        <v>45052.880555555559</v>
      </c>
      <c r="E6895">
        <v>213</v>
      </c>
      <c r="F6895" t="s">
        <v>16</v>
      </c>
      <c r="G6895">
        <v>1054</v>
      </c>
      <c r="H6895" t="s">
        <v>18</v>
      </c>
      <c r="I6895" t="s">
        <v>24</v>
      </c>
      <c r="J6895">
        <v>8.5</v>
      </c>
      <c r="K6895">
        <v>5</v>
      </c>
      <c r="L6895">
        <v>0</v>
      </c>
      <c r="M6895">
        <v>0</v>
      </c>
      <c r="N6895" t="str">
        <f t="shared" si="214"/>
        <v>No Weather Impact</v>
      </c>
      <c r="O6895" t="str">
        <f t="shared" si="215"/>
        <v>Not Cancelled</v>
      </c>
      <c r="P6895" t="str">
        <f>TEXT(Table1[[#This Row],[Departure_Time]],"mmm yyyy")</f>
        <v>May 2023</v>
      </c>
    </row>
    <row r="6896" spans="1:16" x14ac:dyDescent="0.25">
      <c r="A6896" t="s">
        <v>673</v>
      </c>
      <c r="B6896" t="s">
        <v>23</v>
      </c>
      <c r="C6896" t="s">
        <v>31</v>
      </c>
      <c r="D6896" s="5">
        <v>45723.383333333331</v>
      </c>
      <c r="E6896">
        <v>147</v>
      </c>
      <c r="F6896" t="s">
        <v>16</v>
      </c>
      <c r="G6896">
        <v>1277</v>
      </c>
      <c r="H6896" t="s">
        <v>18</v>
      </c>
      <c r="I6896" t="s">
        <v>24</v>
      </c>
      <c r="J6896">
        <v>7.4</v>
      </c>
      <c r="K6896">
        <v>3</v>
      </c>
      <c r="L6896">
        <v>1</v>
      </c>
      <c r="M6896">
        <v>1</v>
      </c>
      <c r="N6896" t="str">
        <f t="shared" si="214"/>
        <v>Weather Imapct</v>
      </c>
      <c r="O6896" t="str">
        <f t="shared" si="215"/>
        <v>Not Cancelled</v>
      </c>
      <c r="P6896" t="str">
        <f>TEXT(Table1[[#This Row],[Departure_Time]],"mmm yyyy")</f>
        <v>Mar 2025</v>
      </c>
    </row>
    <row r="6897" spans="1:16" x14ac:dyDescent="0.25">
      <c r="A6897" t="s">
        <v>1421</v>
      </c>
      <c r="B6897" t="s">
        <v>23</v>
      </c>
      <c r="C6897" t="s">
        <v>29</v>
      </c>
      <c r="D6897" s="5">
        <v>45609.242361111108</v>
      </c>
      <c r="E6897">
        <v>127</v>
      </c>
      <c r="F6897" t="s">
        <v>16</v>
      </c>
      <c r="G6897">
        <v>1413</v>
      </c>
      <c r="H6897" t="s">
        <v>18</v>
      </c>
      <c r="I6897" t="s">
        <v>39</v>
      </c>
      <c r="J6897">
        <v>3.7</v>
      </c>
      <c r="K6897">
        <v>11</v>
      </c>
      <c r="L6897">
        <v>0</v>
      </c>
      <c r="M6897">
        <v>0</v>
      </c>
      <c r="N6897" t="str">
        <f t="shared" si="214"/>
        <v>No Weather Impact</v>
      </c>
      <c r="O6897" t="str">
        <f t="shared" si="215"/>
        <v>Not Cancelled</v>
      </c>
      <c r="P6897" t="str">
        <f>TEXT(Table1[[#This Row],[Departure_Time]],"mmm yyyy")</f>
        <v>Nov 2024</v>
      </c>
    </row>
    <row r="6898" spans="1:16" x14ac:dyDescent="0.25">
      <c r="A6898" t="s">
        <v>1599</v>
      </c>
      <c r="B6898" t="s">
        <v>31</v>
      </c>
      <c r="C6898" t="s">
        <v>14</v>
      </c>
      <c r="D6898" s="5">
        <v>45271.086111111108</v>
      </c>
      <c r="E6898">
        <v>164</v>
      </c>
      <c r="F6898" t="s">
        <v>16</v>
      </c>
      <c r="G6898">
        <v>1219</v>
      </c>
      <c r="H6898" t="s">
        <v>27</v>
      </c>
      <c r="I6898" t="s">
        <v>24</v>
      </c>
      <c r="J6898">
        <v>5.7</v>
      </c>
      <c r="K6898">
        <v>2</v>
      </c>
      <c r="L6898">
        <v>0</v>
      </c>
      <c r="M6898">
        <v>1</v>
      </c>
      <c r="N6898" t="str">
        <f t="shared" si="214"/>
        <v>Weather Imapct</v>
      </c>
      <c r="O6898" t="str">
        <f t="shared" si="215"/>
        <v>Not Cancelled</v>
      </c>
      <c r="P6898" t="str">
        <f>TEXT(Table1[[#This Row],[Departure_Time]],"mmm yyyy")</f>
        <v>Dec 2023</v>
      </c>
    </row>
    <row r="6899" spans="1:16" x14ac:dyDescent="0.25">
      <c r="A6899" t="s">
        <v>1327</v>
      </c>
      <c r="B6899" t="s">
        <v>36</v>
      </c>
      <c r="C6899" t="s">
        <v>29</v>
      </c>
      <c r="D6899" s="5">
        <v>45254.510416666664</v>
      </c>
      <c r="E6899">
        <v>168</v>
      </c>
      <c r="F6899" t="s">
        <v>16</v>
      </c>
      <c r="G6899">
        <v>486</v>
      </c>
      <c r="H6899" t="s">
        <v>27</v>
      </c>
      <c r="I6899" t="s">
        <v>24</v>
      </c>
      <c r="J6899">
        <v>6.4</v>
      </c>
      <c r="K6899">
        <v>29</v>
      </c>
      <c r="L6899">
        <v>0</v>
      </c>
      <c r="M6899">
        <v>0</v>
      </c>
      <c r="N6899" t="str">
        <f t="shared" si="214"/>
        <v>No Weather Impact</v>
      </c>
      <c r="O6899" t="str">
        <f t="shared" si="215"/>
        <v>Not Cancelled</v>
      </c>
      <c r="P6899" t="str">
        <f>TEXT(Table1[[#This Row],[Departure_Time]],"mmm yyyy")</f>
        <v>Nov 2023</v>
      </c>
    </row>
    <row r="6900" spans="1:16" x14ac:dyDescent="0.25">
      <c r="A6900" t="s">
        <v>1923</v>
      </c>
      <c r="B6900" t="s">
        <v>36</v>
      </c>
      <c r="C6900" t="s">
        <v>26</v>
      </c>
      <c r="D6900" s="5">
        <v>45345.627083333333</v>
      </c>
      <c r="E6900">
        <v>281</v>
      </c>
      <c r="F6900" t="s">
        <v>16</v>
      </c>
      <c r="G6900">
        <v>1437</v>
      </c>
      <c r="H6900" t="s">
        <v>18</v>
      </c>
      <c r="I6900" t="s">
        <v>24</v>
      </c>
      <c r="J6900">
        <v>5.8</v>
      </c>
      <c r="K6900">
        <v>3</v>
      </c>
      <c r="L6900">
        <v>0</v>
      </c>
      <c r="M6900">
        <v>0</v>
      </c>
      <c r="N6900" t="str">
        <f t="shared" si="214"/>
        <v>No Weather Impact</v>
      </c>
      <c r="O6900" t="str">
        <f t="shared" si="215"/>
        <v>Not Cancelled</v>
      </c>
      <c r="P6900" t="str">
        <f>TEXT(Table1[[#This Row],[Departure_Time]],"mmm yyyy")</f>
        <v>Feb 2024</v>
      </c>
    </row>
    <row r="6901" spans="1:16" x14ac:dyDescent="0.25">
      <c r="A6901" t="s">
        <v>681</v>
      </c>
      <c r="B6901" t="s">
        <v>36</v>
      </c>
      <c r="C6901" t="s">
        <v>23</v>
      </c>
      <c r="D6901" s="5">
        <v>45129.109722222223</v>
      </c>
      <c r="E6901">
        <v>75</v>
      </c>
      <c r="F6901" t="s">
        <v>16</v>
      </c>
      <c r="G6901">
        <v>1379</v>
      </c>
      <c r="H6901" t="s">
        <v>27</v>
      </c>
      <c r="I6901" t="s">
        <v>24</v>
      </c>
      <c r="J6901">
        <v>6.8</v>
      </c>
      <c r="K6901">
        <v>0</v>
      </c>
      <c r="L6901">
        <v>0</v>
      </c>
      <c r="M6901">
        <v>0</v>
      </c>
      <c r="N6901" t="str">
        <f t="shared" si="214"/>
        <v>No Weather Impact</v>
      </c>
      <c r="O6901" t="str">
        <f t="shared" si="215"/>
        <v>Not Cancelled</v>
      </c>
      <c r="P6901" t="str">
        <f>TEXT(Table1[[#This Row],[Departure_Time]],"mmm yyyy")</f>
        <v>Jul 2023</v>
      </c>
    </row>
    <row r="6902" spans="1:16" x14ac:dyDescent="0.25">
      <c r="A6902" t="s">
        <v>1085</v>
      </c>
      <c r="B6902" t="s">
        <v>31</v>
      </c>
      <c r="C6902" t="s">
        <v>20</v>
      </c>
      <c r="D6902" s="5">
        <v>45346.729861111111</v>
      </c>
      <c r="E6902">
        <v>274</v>
      </c>
      <c r="F6902" t="s">
        <v>16</v>
      </c>
      <c r="G6902">
        <v>1211</v>
      </c>
      <c r="H6902" t="s">
        <v>17</v>
      </c>
      <c r="I6902" t="s">
        <v>39</v>
      </c>
      <c r="J6902">
        <v>6.6</v>
      </c>
      <c r="K6902">
        <v>1</v>
      </c>
      <c r="L6902">
        <v>0</v>
      </c>
      <c r="M6902">
        <v>0</v>
      </c>
      <c r="N6902" t="str">
        <f t="shared" si="214"/>
        <v>No Weather Impact</v>
      </c>
      <c r="O6902" t="str">
        <f t="shared" si="215"/>
        <v>Not Cancelled</v>
      </c>
      <c r="P6902" t="str">
        <f>TEXT(Table1[[#This Row],[Departure_Time]],"mmm yyyy")</f>
        <v>Feb 2024</v>
      </c>
    </row>
    <row r="6903" spans="1:16" x14ac:dyDescent="0.25">
      <c r="A6903" t="s">
        <v>665</v>
      </c>
      <c r="B6903" t="s">
        <v>23</v>
      </c>
      <c r="C6903" t="s">
        <v>20</v>
      </c>
      <c r="D6903" s="5">
        <v>45190.222916666666</v>
      </c>
      <c r="E6903">
        <v>175</v>
      </c>
      <c r="F6903" t="s">
        <v>16</v>
      </c>
      <c r="G6903">
        <v>1073</v>
      </c>
      <c r="H6903" t="s">
        <v>27</v>
      </c>
      <c r="I6903" t="s">
        <v>24</v>
      </c>
      <c r="J6903">
        <v>5.2</v>
      </c>
      <c r="K6903">
        <v>15</v>
      </c>
      <c r="L6903">
        <v>0</v>
      </c>
      <c r="M6903">
        <v>0</v>
      </c>
      <c r="N6903" t="str">
        <f t="shared" si="214"/>
        <v>No Weather Impact</v>
      </c>
      <c r="O6903" t="str">
        <f t="shared" si="215"/>
        <v>Not Cancelled</v>
      </c>
      <c r="P6903" t="str">
        <f>TEXT(Table1[[#This Row],[Departure_Time]],"mmm yyyy")</f>
        <v>Sep 2023</v>
      </c>
    </row>
    <row r="6904" spans="1:16" x14ac:dyDescent="0.25">
      <c r="A6904" t="s">
        <v>1981</v>
      </c>
      <c r="B6904" t="s">
        <v>15</v>
      </c>
      <c r="C6904" t="s">
        <v>31</v>
      </c>
      <c r="D6904" s="5">
        <v>45429.275000000001</v>
      </c>
      <c r="E6904">
        <v>201</v>
      </c>
      <c r="F6904" t="s">
        <v>16</v>
      </c>
      <c r="G6904">
        <v>1280</v>
      </c>
      <c r="H6904" t="s">
        <v>27</v>
      </c>
      <c r="I6904" t="s">
        <v>24</v>
      </c>
      <c r="J6904">
        <v>4.4000000000000004</v>
      </c>
      <c r="K6904">
        <v>3</v>
      </c>
      <c r="L6904">
        <v>0</v>
      </c>
      <c r="M6904">
        <v>0</v>
      </c>
      <c r="N6904" t="str">
        <f t="shared" si="214"/>
        <v>No Weather Impact</v>
      </c>
      <c r="O6904" t="str">
        <f t="shared" si="215"/>
        <v>Not Cancelled</v>
      </c>
      <c r="P6904" t="str">
        <f>TEXT(Table1[[#This Row],[Departure_Time]],"mmm yyyy")</f>
        <v>May 2024</v>
      </c>
    </row>
    <row r="6905" spans="1:16" x14ac:dyDescent="0.25">
      <c r="A6905" t="s">
        <v>220</v>
      </c>
      <c r="B6905" t="s">
        <v>15</v>
      </c>
      <c r="C6905" t="s">
        <v>31</v>
      </c>
      <c r="D6905" s="5">
        <v>45148.72152777778</v>
      </c>
      <c r="E6905">
        <v>183</v>
      </c>
      <c r="F6905" t="s">
        <v>16</v>
      </c>
      <c r="G6905">
        <v>1327</v>
      </c>
      <c r="H6905" t="s">
        <v>17</v>
      </c>
      <c r="I6905" t="s">
        <v>24</v>
      </c>
      <c r="J6905">
        <v>8.1999999999999993</v>
      </c>
      <c r="K6905">
        <v>4</v>
      </c>
      <c r="L6905">
        <v>0</v>
      </c>
      <c r="M6905">
        <v>0</v>
      </c>
      <c r="N6905" t="str">
        <f t="shared" si="214"/>
        <v>No Weather Impact</v>
      </c>
      <c r="O6905" t="str">
        <f t="shared" si="215"/>
        <v>Not Cancelled</v>
      </c>
      <c r="P6905" t="str">
        <f>TEXT(Table1[[#This Row],[Departure_Time]],"mmm yyyy")</f>
        <v>Aug 2023</v>
      </c>
    </row>
    <row r="6906" spans="1:16" x14ac:dyDescent="0.25">
      <c r="A6906" t="s">
        <v>1530</v>
      </c>
      <c r="B6906" t="s">
        <v>15</v>
      </c>
      <c r="C6906" t="s">
        <v>36</v>
      </c>
      <c r="D6906" s="5">
        <v>45059.02847222222</v>
      </c>
      <c r="E6906">
        <v>229</v>
      </c>
      <c r="F6906" t="s">
        <v>16</v>
      </c>
      <c r="G6906">
        <v>1173</v>
      </c>
      <c r="H6906" t="s">
        <v>27</v>
      </c>
      <c r="I6906" t="s">
        <v>24</v>
      </c>
      <c r="J6906">
        <v>6.5</v>
      </c>
      <c r="K6906">
        <v>1</v>
      </c>
      <c r="L6906">
        <v>0</v>
      </c>
      <c r="M6906">
        <v>0</v>
      </c>
      <c r="N6906" t="str">
        <f t="shared" si="214"/>
        <v>No Weather Impact</v>
      </c>
      <c r="O6906" t="str">
        <f t="shared" si="215"/>
        <v>Not Cancelled</v>
      </c>
      <c r="P6906" t="str">
        <f>TEXT(Table1[[#This Row],[Departure_Time]],"mmm yyyy")</f>
        <v>May 2023</v>
      </c>
    </row>
    <row r="6907" spans="1:16" x14ac:dyDescent="0.25">
      <c r="A6907" t="s">
        <v>1654</v>
      </c>
      <c r="B6907" t="s">
        <v>29</v>
      </c>
      <c r="C6907" t="s">
        <v>14</v>
      </c>
      <c r="D6907" s="5">
        <v>45469.379166666666</v>
      </c>
      <c r="E6907">
        <v>142</v>
      </c>
      <c r="F6907" t="s">
        <v>41</v>
      </c>
      <c r="G6907">
        <v>1261</v>
      </c>
      <c r="H6907" t="s">
        <v>17</v>
      </c>
      <c r="I6907" t="s">
        <v>24</v>
      </c>
      <c r="J6907">
        <v>7</v>
      </c>
      <c r="K6907">
        <v>8</v>
      </c>
      <c r="L6907">
        <v>0</v>
      </c>
      <c r="M6907">
        <v>0</v>
      </c>
      <c r="N6907" t="str">
        <f t="shared" si="214"/>
        <v>No Weather Impact</v>
      </c>
      <c r="O6907" t="str">
        <f t="shared" si="215"/>
        <v>Not Cancelled</v>
      </c>
      <c r="P6907" t="str">
        <f>TEXT(Table1[[#This Row],[Departure_Time]],"mmm yyyy")</f>
        <v>Jun 2024</v>
      </c>
    </row>
    <row r="6908" spans="1:16" x14ac:dyDescent="0.25">
      <c r="A6908" t="s">
        <v>1358</v>
      </c>
      <c r="B6908" t="s">
        <v>31</v>
      </c>
      <c r="C6908" t="s">
        <v>20</v>
      </c>
      <c r="D6908" s="5">
        <v>45749.924305555556</v>
      </c>
      <c r="E6908">
        <v>201</v>
      </c>
      <c r="F6908" t="s">
        <v>16</v>
      </c>
      <c r="G6908">
        <v>1389</v>
      </c>
      <c r="H6908" t="s">
        <v>21</v>
      </c>
      <c r="I6908" t="s">
        <v>18</v>
      </c>
      <c r="J6908">
        <v>2.9</v>
      </c>
      <c r="K6908">
        <v>5</v>
      </c>
      <c r="L6908">
        <v>0</v>
      </c>
      <c r="M6908">
        <v>1</v>
      </c>
      <c r="N6908" t="str">
        <f t="shared" si="214"/>
        <v>Weather Imapct</v>
      </c>
      <c r="O6908" t="str">
        <f t="shared" si="215"/>
        <v>Not Cancelled</v>
      </c>
      <c r="P6908" t="str">
        <f>TEXT(Table1[[#This Row],[Departure_Time]],"mmm yyyy")</f>
        <v>Apr 2025</v>
      </c>
    </row>
    <row r="6909" spans="1:16" x14ac:dyDescent="0.25">
      <c r="A6909" t="s">
        <v>1841</v>
      </c>
      <c r="B6909" t="s">
        <v>15</v>
      </c>
      <c r="C6909" t="s">
        <v>15</v>
      </c>
      <c r="D6909" s="5">
        <v>45371.203472222223</v>
      </c>
      <c r="E6909">
        <v>243</v>
      </c>
      <c r="F6909" t="s">
        <v>41</v>
      </c>
      <c r="G6909">
        <v>1117</v>
      </c>
      <c r="H6909" t="s">
        <v>18</v>
      </c>
      <c r="I6909" t="s">
        <v>24</v>
      </c>
      <c r="J6909">
        <v>8.9</v>
      </c>
      <c r="K6909">
        <v>11</v>
      </c>
      <c r="L6909">
        <v>0</v>
      </c>
      <c r="M6909">
        <v>0</v>
      </c>
      <c r="N6909" t="str">
        <f t="shared" si="214"/>
        <v>No Weather Impact</v>
      </c>
      <c r="O6909" t="str">
        <f t="shared" si="215"/>
        <v>Not Cancelled</v>
      </c>
      <c r="P6909" t="str">
        <f>TEXT(Table1[[#This Row],[Departure_Time]],"mmm yyyy")</f>
        <v>Mar 2024</v>
      </c>
    </row>
    <row r="6910" spans="1:16" x14ac:dyDescent="0.25">
      <c r="A6910" t="s">
        <v>1832</v>
      </c>
      <c r="B6910" t="s">
        <v>26</v>
      </c>
      <c r="C6910" t="s">
        <v>20</v>
      </c>
      <c r="D6910" s="5">
        <v>45606.479861111111</v>
      </c>
      <c r="E6910">
        <v>93</v>
      </c>
      <c r="F6910" t="s">
        <v>16</v>
      </c>
      <c r="G6910">
        <v>1361</v>
      </c>
      <c r="H6910" t="s">
        <v>17</v>
      </c>
      <c r="I6910" t="s">
        <v>24</v>
      </c>
      <c r="J6910">
        <v>6.4</v>
      </c>
      <c r="K6910">
        <v>13</v>
      </c>
      <c r="L6910">
        <v>0</v>
      </c>
      <c r="M6910">
        <v>0</v>
      </c>
      <c r="N6910" t="str">
        <f t="shared" si="214"/>
        <v>No Weather Impact</v>
      </c>
      <c r="O6910" t="str">
        <f t="shared" si="215"/>
        <v>Not Cancelled</v>
      </c>
      <c r="P6910" t="str">
        <f>TEXT(Table1[[#This Row],[Departure_Time]],"mmm yyyy")</f>
        <v>Nov 2024</v>
      </c>
    </row>
    <row r="6911" spans="1:16" x14ac:dyDescent="0.25">
      <c r="A6911" t="s">
        <v>1235</v>
      </c>
      <c r="B6911" t="s">
        <v>29</v>
      </c>
      <c r="C6911" t="s">
        <v>14</v>
      </c>
      <c r="D6911" s="5">
        <v>45682.069444444445</v>
      </c>
      <c r="E6911">
        <v>91</v>
      </c>
      <c r="F6911" t="s">
        <v>16</v>
      </c>
      <c r="G6911">
        <v>1257</v>
      </c>
      <c r="H6911" t="s">
        <v>27</v>
      </c>
      <c r="I6911" t="s">
        <v>24</v>
      </c>
      <c r="J6911">
        <v>6.7</v>
      </c>
      <c r="K6911">
        <v>18</v>
      </c>
      <c r="L6911">
        <v>0</v>
      </c>
      <c r="M6911">
        <v>0</v>
      </c>
      <c r="N6911" t="str">
        <f t="shared" si="214"/>
        <v>No Weather Impact</v>
      </c>
      <c r="O6911" t="str">
        <f t="shared" si="215"/>
        <v>Not Cancelled</v>
      </c>
      <c r="P6911" t="str">
        <f>TEXT(Table1[[#This Row],[Departure_Time]],"mmm yyyy")</f>
        <v>Jan 2025</v>
      </c>
    </row>
    <row r="6912" spans="1:16" x14ac:dyDescent="0.25">
      <c r="A6912" t="s">
        <v>1906</v>
      </c>
      <c r="B6912" t="s">
        <v>31</v>
      </c>
      <c r="C6912" t="s">
        <v>31</v>
      </c>
      <c r="D6912" s="5">
        <v>45044.253472222219</v>
      </c>
      <c r="E6912">
        <v>153</v>
      </c>
      <c r="F6912" t="s">
        <v>16</v>
      </c>
      <c r="G6912">
        <v>1351</v>
      </c>
      <c r="H6912" t="s">
        <v>18</v>
      </c>
      <c r="I6912" t="s">
        <v>24</v>
      </c>
      <c r="J6912">
        <v>6.9</v>
      </c>
      <c r="K6912">
        <v>32</v>
      </c>
      <c r="L6912">
        <v>0</v>
      </c>
      <c r="M6912">
        <v>1</v>
      </c>
      <c r="N6912" t="str">
        <f t="shared" si="214"/>
        <v>Weather Imapct</v>
      </c>
      <c r="O6912" t="str">
        <f t="shared" si="215"/>
        <v>Not Cancelled</v>
      </c>
      <c r="P6912" t="str">
        <f>TEXT(Table1[[#This Row],[Departure_Time]],"mmm yyyy")</f>
        <v>Apr 2023</v>
      </c>
    </row>
    <row r="6913" spans="1:16" x14ac:dyDescent="0.25">
      <c r="A6913" t="s">
        <v>163</v>
      </c>
      <c r="B6913" t="s">
        <v>31</v>
      </c>
      <c r="C6913" t="s">
        <v>36</v>
      </c>
      <c r="D6913" s="5">
        <v>45611.070833333331</v>
      </c>
      <c r="E6913">
        <v>242</v>
      </c>
      <c r="F6913" t="s">
        <v>41</v>
      </c>
      <c r="G6913">
        <v>1375</v>
      </c>
      <c r="H6913" t="s">
        <v>27</v>
      </c>
      <c r="I6913" t="s">
        <v>24</v>
      </c>
      <c r="J6913">
        <v>3.4</v>
      </c>
      <c r="K6913">
        <v>3</v>
      </c>
      <c r="L6913">
        <v>0</v>
      </c>
      <c r="M6913">
        <v>0</v>
      </c>
      <c r="N6913" t="str">
        <f t="shared" si="214"/>
        <v>No Weather Impact</v>
      </c>
      <c r="O6913" t="str">
        <f t="shared" si="215"/>
        <v>Not Cancelled</v>
      </c>
      <c r="P6913" t="str">
        <f>TEXT(Table1[[#This Row],[Departure_Time]],"mmm yyyy")</f>
        <v>Nov 2024</v>
      </c>
    </row>
    <row r="6914" spans="1:16" x14ac:dyDescent="0.25">
      <c r="A6914" t="s">
        <v>1901</v>
      </c>
      <c r="B6914" t="s">
        <v>26</v>
      </c>
      <c r="C6914" t="s">
        <v>29</v>
      </c>
      <c r="D6914" s="5">
        <v>45063.304166666669</v>
      </c>
      <c r="E6914">
        <v>101</v>
      </c>
      <c r="F6914" t="s">
        <v>16</v>
      </c>
      <c r="G6914">
        <v>1398</v>
      </c>
      <c r="H6914" t="s">
        <v>21</v>
      </c>
      <c r="I6914" t="s">
        <v>24</v>
      </c>
      <c r="J6914">
        <v>10</v>
      </c>
      <c r="K6914">
        <v>2</v>
      </c>
      <c r="L6914">
        <v>0</v>
      </c>
      <c r="M6914">
        <v>0</v>
      </c>
      <c r="N6914" t="str">
        <f t="shared" si="214"/>
        <v>No Weather Impact</v>
      </c>
      <c r="O6914" t="str">
        <f t="shared" si="215"/>
        <v>Not Cancelled</v>
      </c>
      <c r="P6914" t="str">
        <f>TEXT(Table1[[#This Row],[Departure_Time]],"mmm yyyy")</f>
        <v>May 2023</v>
      </c>
    </row>
    <row r="6915" spans="1:16" x14ac:dyDescent="0.25">
      <c r="A6915" t="s">
        <v>800</v>
      </c>
      <c r="B6915" t="s">
        <v>31</v>
      </c>
      <c r="C6915" t="s">
        <v>29</v>
      </c>
      <c r="D6915" s="5">
        <v>45524.048611111109</v>
      </c>
      <c r="E6915">
        <v>281</v>
      </c>
      <c r="F6915" t="s">
        <v>16</v>
      </c>
      <c r="G6915">
        <v>1257</v>
      </c>
      <c r="H6915" t="s">
        <v>21</v>
      </c>
      <c r="I6915" t="s">
        <v>18</v>
      </c>
      <c r="J6915">
        <v>7.5</v>
      </c>
      <c r="K6915">
        <v>12</v>
      </c>
      <c r="L6915">
        <v>1</v>
      </c>
      <c r="M6915">
        <v>0</v>
      </c>
      <c r="N6915" t="str">
        <f t="shared" ref="N6915:N6978" si="216">IF(M6915=1, "Weather Imapct", "No Weather Impact")</f>
        <v>No Weather Impact</v>
      </c>
      <c r="O6915" t="str">
        <f t="shared" ref="O6915:O6978" si="217">IF(F6915="Cancelled", "Cancelled", "Not Cancelled")</f>
        <v>Not Cancelled</v>
      </c>
      <c r="P6915" t="str">
        <f>TEXT(Table1[[#This Row],[Departure_Time]],"mmm yyyy")</f>
        <v>Aug 2024</v>
      </c>
    </row>
    <row r="6916" spans="1:16" x14ac:dyDescent="0.25">
      <c r="A6916" t="s">
        <v>1698</v>
      </c>
      <c r="B6916" t="s">
        <v>29</v>
      </c>
      <c r="C6916" t="s">
        <v>29</v>
      </c>
      <c r="D6916" s="5">
        <v>45575.783333333333</v>
      </c>
      <c r="E6916">
        <v>117</v>
      </c>
      <c r="F6916" t="s">
        <v>16</v>
      </c>
      <c r="G6916">
        <v>1460</v>
      </c>
      <c r="H6916" t="s">
        <v>18</v>
      </c>
      <c r="I6916" t="s">
        <v>18</v>
      </c>
      <c r="J6916">
        <v>7.6</v>
      </c>
      <c r="K6916">
        <v>3</v>
      </c>
      <c r="L6916">
        <v>0</v>
      </c>
      <c r="M6916">
        <v>0</v>
      </c>
      <c r="N6916" t="str">
        <f t="shared" si="216"/>
        <v>No Weather Impact</v>
      </c>
      <c r="O6916" t="str">
        <f t="shared" si="217"/>
        <v>Not Cancelled</v>
      </c>
      <c r="P6916" t="str">
        <f>TEXT(Table1[[#This Row],[Departure_Time]],"mmm yyyy")</f>
        <v>Oct 2024</v>
      </c>
    </row>
    <row r="6917" spans="1:16" x14ac:dyDescent="0.25">
      <c r="A6917" t="s">
        <v>1926</v>
      </c>
      <c r="B6917" t="s">
        <v>31</v>
      </c>
      <c r="C6917" t="s">
        <v>23</v>
      </c>
      <c r="D6917" s="5">
        <v>45055.732638888891</v>
      </c>
      <c r="E6917">
        <v>128</v>
      </c>
      <c r="F6917" t="s">
        <v>16</v>
      </c>
      <c r="G6917">
        <v>803</v>
      </c>
      <c r="H6917" t="s">
        <v>27</v>
      </c>
      <c r="I6917" t="s">
        <v>24</v>
      </c>
      <c r="J6917">
        <v>9.6</v>
      </c>
      <c r="K6917">
        <v>2</v>
      </c>
      <c r="L6917">
        <v>0</v>
      </c>
      <c r="M6917">
        <v>0</v>
      </c>
      <c r="N6917" t="str">
        <f t="shared" si="216"/>
        <v>No Weather Impact</v>
      </c>
      <c r="O6917" t="str">
        <f t="shared" si="217"/>
        <v>Not Cancelled</v>
      </c>
      <c r="P6917" t="str">
        <f>TEXT(Table1[[#This Row],[Departure_Time]],"mmm yyyy")</f>
        <v>May 2023</v>
      </c>
    </row>
    <row r="6918" spans="1:16" x14ac:dyDescent="0.25">
      <c r="A6918" t="s">
        <v>943</v>
      </c>
      <c r="B6918" t="s">
        <v>14</v>
      </c>
      <c r="C6918" t="s">
        <v>26</v>
      </c>
      <c r="D6918" s="5">
        <v>45192.722222222219</v>
      </c>
      <c r="E6918">
        <v>57</v>
      </c>
      <c r="F6918" t="s">
        <v>52</v>
      </c>
      <c r="G6918">
        <v>1680</v>
      </c>
      <c r="H6918" t="s">
        <v>21</v>
      </c>
      <c r="I6918" t="s">
        <v>24</v>
      </c>
      <c r="J6918">
        <v>4.9000000000000004</v>
      </c>
      <c r="K6918">
        <v>23</v>
      </c>
      <c r="L6918">
        <v>0</v>
      </c>
      <c r="M6918">
        <v>0</v>
      </c>
      <c r="N6918" t="str">
        <f t="shared" si="216"/>
        <v>No Weather Impact</v>
      </c>
      <c r="O6918" t="str">
        <f t="shared" si="217"/>
        <v>Cancelled</v>
      </c>
      <c r="P6918" t="str">
        <f>TEXT(Table1[[#This Row],[Departure_Time]],"mmm yyyy")</f>
        <v>Sep 2023</v>
      </c>
    </row>
    <row r="6919" spans="1:16" x14ac:dyDescent="0.25">
      <c r="A6919" t="s">
        <v>307</v>
      </c>
      <c r="B6919" t="s">
        <v>36</v>
      </c>
      <c r="C6919" t="s">
        <v>36</v>
      </c>
      <c r="D6919" s="5">
        <v>45583.292361111111</v>
      </c>
      <c r="E6919">
        <v>217</v>
      </c>
      <c r="F6919" t="s">
        <v>16</v>
      </c>
      <c r="G6919">
        <v>1296</v>
      </c>
      <c r="H6919" t="s">
        <v>27</v>
      </c>
      <c r="I6919" t="s">
        <v>39</v>
      </c>
      <c r="J6919">
        <v>3.9</v>
      </c>
      <c r="K6919">
        <v>0</v>
      </c>
      <c r="L6919">
        <v>0</v>
      </c>
      <c r="M6919">
        <v>0</v>
      </c>
      <c r="N6919" t="str">
        <f t="shared" si="216"/>
        <v>No Weather Impact</v>
      </c>
      <c r="O6919" t="str">
        <f t="shared" si="217"/>
        <v>Not Cancelled</v>
      </c>
      <c r="P6919" t="str">
        <f>TEXT(Table1[[#This Row],[Departure_Time]],"mmm yyyy")</f>
        <v>Oct 2024</v>
      </c>
    </row>
    <row r="6920" spans="1:16" x14ac:dyDescent="0.25">
      <c r="A6920" t="s">
        <v>1877</v>
      </c>
      <c r="B6920" t="s">
        <v>31</v>
      </c>
      <c r="C6920" t="s">
        <v>26</v>
      </c>
      <c r="D6920" s="5">
        <v>45711.447222222225</v>
      </c>
      <c r="E6920">
        <v>193</v>
      </c>
      <c r="F6920" t="s">
        <v>16</v>
      </c>
      <c r="G6920">
        <v>1048</v>
      </c>
      <c r="H6920" t="s">
        <v>21</v>
      </c>
      <c r="I6920" t="s">
        <v>24</v>
      </c>
      <c r="J6920">
        <v>9</v>
      </c>
      <c r="K6920">
        <v>66</v>
      </c>
      <c r="L6920">
        <v>0</v>
      </c>
      <c r="M6920">
        <v>0</v>
      </c>
      <c r="N6920" t="str">
        <f t="shared" si="216"/>
        <v>No Weather Impact</v>
      </c>
      <c r="O6920" t="str">
        <f t="shared" si="217"/>
        <v>Not Cancelled</v>
      </c>
      <c r="P6920" t="str">
        <f>TEXT(Table1[[#This Row],[Departure_Time]],"mmm yyyy")</f>
        <v>Feb 2025</v>
      </c>
    </row>
    <row r="6921" spans="1:16" x14ac:dyDescent="0.25">
      <c r="A6921" t="s">
        <v>688</v>
      </c>
      <c r="B6921" t="s">
        <v>14</v>
      </c>
      <c r="C6921" t="s">
        <v>20</v>
      </c>
      <c r="D6921" s="5">
        <v>45375.652777777781</v>
      </c>
      <c r="E6921">
        <v>348</v>
      </c>
      <c r="F6921" t="s">
        <v>41</v>
      </c>
      <c r="G6921">
        <v>1182</v>
      </c>
      <c r="H6921" t="s">
        <v>21</v>
      </c>
      <c r="I6921" t="s">
        <v>24</v>
      </c>
      <c r="J6921">
        <v>8.6999999999999993</v>
      </c>
      <c r="K6921">
        <v>7</v>
      </c>
      <c r="L6921">
        <v>0</v>
      </c>
      <c r="M6921">
        <v>0</v>
      </c>
      <c r="N6921" t="str">
        <f t="shared" si="216"/>
        <v>No Weather Impact</v>
      </c>
      <c r="O6921" t="str">
        <f t="shared" si="217"/>
        <v>Not Cancelled</v>
      </c>
      <c r="P6921" t="str">
        <f>TEXT(Table1[[#This Row],[Departure_Time]],"mmm yyyy")</f>
        <v>Mar 2024</v>
      </c>
    </row>
    <row r="6922" spans="1:16" x14ac:dyDescent="0.25">
      <c r="A6922" t="s">
        <v>1010</v>
      </c>
      <c r="B6922" t="s">
        <v>20</v>
      </c>
      <c r="C6922" t="s">
        <v>26</v>
      </c>
      <c r="D6922" s="5">
        <v>45366.843055555553</v>
      </c>
      <c r="E6922">
        <v>293</v>
      </c>
      <c r="F6922" t="s">
        <v>52</v>
      </c>
      <c r="G6922">
        <v>998</v>
      </c>
      <c r="H6922" t="s">
        <v>27</v>
      </c>
      <c r="I6922" t="s">
        <v>24</v>
      </c>
      <c r="J6922">
        <v>4.8</v>
      </c>
      <c r="K6922">
        <v>9</v>
      </c>
      <c r="L6922">
        <v>0</v>
      </c>
      <c r="M6922">
        <v>0</v>
      </c>
      <c r="N6922" t="str">
        <f t="shared" si="216"/>
        <v>No Weather Impact</v>
      </c>
      <c r="O6922" t="str">
        <f t="shared" si="217"/>
        <v>Cancelled</v>
      </c>
      <c r="P6922" t="str">
        <f>TEXT(Table1[[#This Row],[Departure_Time]],"mmm yyyy")</f>
        <v>Mar 2024</v>
      </c>
    </row>
    <row r="6923" spans="1:16" x14ac:dyDescent="0.25">
      <c r="A6923" t="s">
        <v>545</v>
      </c>
      <c r="B6923" t="s">
        <v>26</v>
      </c>
      <c r="C6923" t="s">
        <v>15</v>
      </c>
      <c r="D6923" s="5">
        <v>45655.602083333331</v>
      </c>
      <c r="E6923">
        <v>198</v>
      </c>
      <c r="F6923" t="s">
        <v>16</v>
      </c>
      <c r="G6923">
        <v>1283</v>
      </c>
      <c r="H6923" t="s">
        <v>18</v>
      </c>
      <c r="I6923" t="s">
        <v>18</v>
      </c>
      <c r="J6923">
        <v>8.6999999999999993</v>
      </c>
      <c r="K6923">
        <v>2</v>
      </c>
      <c r="L6923">
        <v>0</v>
      </c>
      <c r="M6923">
        <v>0</v>
      </c>
      <c r="N6923" t="str">
        <f t="shared" si="216"/>
        <v>No Weather Impact</v>
      </c>
      <c r="O6923" t="str">
        <f t="shared" si="217"/>
        <v>Not Cancelled</v>
      </c>
      <c r="P6923" t="str">
        <f>TEXT(Table1[[#This Row],[Departure_Time]],"mmm yyyy")</f>
        <v>Dec 2024</v>
      </c>
    </row>
    <row r="6924" spans="1:16" x14ac:dyDescent="0.25">
      <c r="A6924" t="s">
        <v>1232</v>
      </c>
      <c r="B6924" t="s">
        <v>20</v>
      </c>
      <c r="C6924" t="s">
        <v>36</v>
      </c>
      <c r="D6924" s="5">
        <v>45113.995138888888</v>
      </c>
      <c r="E6924">
        <v>288</v>
      </c>
      <c r="F6924" t="s">
        <v>16</v>
      </c>
      <c r="G6924">
        <v>839</v>
      </c>
      <c r="H6924" t="s">
        <v>27</v>
      </c>
      <c r="I6924" t="s">
        <v>39</v>
      </c>
      <c r="J6924">
        <v>6</v>
      </c>
      <c r="K6924">
        <v>42</v>
      </c>
      <c r="L6924">
        <v>0</v>
      </c>
      <c r="M6924">
        <v>0</v>
      </c>
      <c r="N6924" t="str">
        <f t="shared" si="216"/>
        <v>No Weather Impact</v>
      </c>
      <c r="O6924" t="str">
        <f t="shared" si="217"/>
        <v>Not Cancelled</v>
      </c>
      <c r="P6924" t="str">
        <f>TEXT(Table1[[#This Row],[Departure_Time]],"mmm yyyy")</f>
        <v>Jul 2023</v>
      </c>
    </row>
    <row r="6925" spans="1:16" x14ac:dyDescent="0.25">
      <c r="A6925" t="s">
        <v>1335</v>
      </c>
      <c r="B6925" t="s">
        <v>31</v>
      </c>
      <c r="C6925" t="s">
        <v>14</v>
      </c>
      <c r="D6925" s="5">
        <v>45307.293749999997</v>
      </c>
      <c r="E6925">
        <v>274</v>
      </c>
      <c r="F6925" t="s">
        <v>16</v>
      </c>
      <c r="G6925">
        <v>819</v>
      </c>
      <c r="H6925" t="s">
        <v>21</v>
      </c>
      <c r="I6925" t="s">
        <v>24</v>
      </c>
      <c r="J6925">
        <v>7.4</v>
      </c>
      <c r="K6925">
        <v>52</v>
      </c>
      <c r="L6925">
        <v>0</v>
      </c>
      <c r="M6925">
        <v>0</v>
      </c>
      <c r="N6925" t="str">
        <f t="shared" si="216"/>
        <v>No Weather Impact</v>
      </c>
      <c r="O6925" t="str">
        <f t="shared" si="217"/>
        <v>Not Cancelled</v>
      </c>
      <c r="P6925" t="str">
        <f>TEXT(Table1[[#This Row],[Departure_Time]],"mmm yyyy")</f>
        <v>Jan 2024</v>
      </c>
    </row>
    <row r="6926" spans="1:16" x14ac:dyDescent="0.25">
      <c r="A6926" t="s">
        <v>933</v>
      </c>
      <c r="B6926" t="s">
        <v>36</v>
      </c>
      <c r="C6926" t="s">
        <v>14</v>
      </c>
      <c r="D6926" s="5">
        <v>45705.052777777775</v>
      </c>
      <c r="E6926">
        <v>191</v>
      </c>
      <c r="F6926" t="s">
        <v>16</v>
      </c>
      <c r="G6926">
        <v>944</v>
      </c>
      <c r="H6926" t="s">
        <v>27</v>
      </c>
      <c r="I6926" t="s">
        <v>24</v>
      </c>
      <c r="J6926">
        <v>10</v>
      </c>
      <c r="K6926">
        <v>17</v>
      </c>
      <c r="L6926">
        <v>0</v>
      </c>
      <c r="M6926">
        <v>0</v>
      </c>
      <c r="N6926" t="str">
        <f t="shared" si="216"/>
        <v>No Weather Impact</v>
      </c>
      <c r="O6926" t="str">
        <f t="shared" si="217"/>
        <v>Not Cancelled</v>
      </c>
      <c r="P6926" t="str">
        <f>TEXT(Table1[[#This Row],[Departure_Time]],"mmm yyyy")</f>
        <v>Feb 2025</v>
      </c>
    </row>
    <row r="6927" spans="1:16" x14ac:dyDescent="0.25">
      <c r="A6927" t="s">
        <v>219</v>
      </c>
      <c r="B6927" t="s">
        <v>20</v>
      </c>
      <c r="C6927" t="s">
        <v>26</v>
      </c>
      <c r="D6927" s="5">
        <v>45049.385416666664</v>
      </c>
      <c r="E6927">
        <v>166</v>
      </c>
      <c r="F6927" t="s">
        <v>16</v>
      </c>
      <c r="G6927">
        <v>1486</v>
      </c>
      <c r="H6927" t="s">
        <v>18</v>
      </c>
      <c r="I6927" t="s">
        <v>24</v>
      </c>
      <c r="J6927">
        <v>7.3</v>
      </c>
      <c r="K6927">
        <v>49</v>
      </c>
      <c r="L6927">
        <v>0</v>
      </c>
      <c r="M6927">
        <v>0</v>
      </c>
      <c r="N6927" t="str">
        <f t="shared" si="216"/>
        <v>No Weather Impact</v>
      </c>
      <c r="O6927" t="str">
        <f t="shared" si="217"/>
        <v>Not Cancelled</v>
      </c>
      <c r="P6927" t="str">
        <f>TEXT(Table1[[#This Row],[Departure_Time]],"mmm yyyy")</f>
        <v>May 2023</v>
      </c>
    </row>
    <row r="6928" spans="1:16" x14ac:dyDescent="0.25">
      <c r="A6928" t="s">
        <v>35</v>
      </c>
      <c r="B6928" t="s">
        <v>29</v>
      </c>
      <c r="C6928" t="s">
        <v>14</v>
      </c>
      <c r="D6928" s="5">
        <v>45452.942361111112</v>
      </c>
      <c r="E6928">
        <v>273</v>
      </c>
      <c r="F6928" t="s">
        <v>16</v>
      </c>
      <c r="G6928">
        <v>1495</v>
      </c>
      <c r="H6928" t="s">
        <v>18</v>
      </c>
      <c r="I6928" t="s">
        <v>24</v>
      </c>
      <c r="J6928">
        <v>7.9</v>
      </c>
      <c r="K6928">
        <v>4</v>
      </c>
      <c r="L6928">
        <v>0</v>
      </c>
      <c r="M6928">
        <v>0</v>
      </c>
      <c r="N6928" t="str">
        <f t="shared" si="216"/>
        <v>No Weather Impact</v>
      </c>
      <c r="O6928" t="str">
        <f t="shared" si="217"/>
        <v>Not Cancelled</v>
      </c>
      <c r="P6928" t="str">
        <f>TEXT(Table1[[#This Row],[Departure_Time]],"mmm yyyy")</f>
        <v>Jun 2024</v>
      </c>
    </row>
    <row r="6929" spans="1:16" x14ac:dyDescent="0.25">
      <c r="A6929" t="s">
        <v>428</v>
      </c>
      <c r="B6929" t="s">
        <v>15</v>
      </c>
      <c r="C6929" t="s">
        <v>31</v>
      </c>
      <c r="D6929" s="5">
        <v>45591.856249999997</v>
      </c>
      <c r="E6929">
        <v>199</v>
      </c>
      <c r="F6929" t="s">
        <v>16</v>
      </c>
      <c r="G6929">
        <v>801</v>
      </c>
      <c r="H6929" t="s">
        <v>18</v>
      </c>
      <c r="I6929" t="s">
        <v>24</v>
      </c>
      <c r="J6929">
        <v>7.9</v>
      </c>
      <c r="K6929">
        <v>12</v>
      </c>
      <c r="L6929">
        <v>0</v>
      </c>
      <c r="M6929">
        <v>0</v>
      </c>
      <c r="N6929" t="str">
        <f t="shared" si="216"/>
        <v>No Weather Impact</v>
      </c>
      <c r="O6929" t="str">
        <f t="shared" si="217"/>
        <v>Not Cancelled</v>
      </c>
      <c r="P6929" t="str">
        <f>TEXT(Table1[[#This Row],[Departure_Time]],"mmm yyyy")</f>
        <v>Oct 2024</v>
      </c>
    </row>
    <row r="6930" spans="1:16" x14ac:dyDescent="0.25">
      <c r="A6930" t="s">
        <v>1569</v>
      </c>
      <c r="B6930" t="s">
        <v>23</v>
      </c>
      <c r="C6930" t="s">
        <v>14</v>
      </c>
      <c r="D6930" s="5">
        <v>45350.29583333333</v>
      </c>
      <c r="E6930">
        <v>177</v>
      </c>
      <c r="F6930" t="s">
        <v>41</v>
      </c>
      <c r="G6930">
        <v>969</v>
      </c>
      <c r="H6930" t="s">
        <v>17</v>
      </c>
      <c r="I6930" t="s">
        <v>24</v>
      </c>
      <c r="J6930">
        <v>7.8</v>
      </c>
      <c r="K6930">
        <v>3</v>
      </c>
      <c r="L6930">
        <v>0</v>
      </c>
      <c r="M6930">
        <v>1</v>
      </c>
      <c r="N6930" t="str">
        <f t="shared" si="216"/>
        <v>Weather Imapct</v>
      </c>
      <c r="O6930" t="str">
        <f t="shared" si="217"/>
        <v>Not Cancelled</v>
      </c>
      <c r="P6930" t="str">
        <f>TEXT(Table1[[#This Row],[Departure_Time]],"mmm yyyy")</f>
        <v>Feb 2024</v>
      </c>
    </row>
    <row r="6931" spans="1:16" x14ac:dyDescent="0.25">
      <c r="A6931" t="s">
        <v>1897</v>
      </c>
      <c r="B6931" t="s">
        <v>31</v>
      </c>
      <c r="C6931" t="s">
        <v>15</v>
      </c>
      <c r="D6931" s="5">
        <v>45142.979861111111</v>
      </c>
      <c r="E6931">
        <v>148</v>
      </c>
      <c r="F6931" t="s">
        <v>16</v>
      </c>
      <c r="G6931">
        <v>1337</v>
      </c>
      <c r="H6931" t="s">
        <v>17</v>
      </c>
      <c r="I6931" t="s">
        <v>24</v>
      </c>
      <c r="J6931">
        <v>6.3</v>
      </c>
      <c r="K6931">
        <v>8</v>
      </c>
      <c r="L6931">
        <v>0</v>
      </c>
      <c r="M6931">
        <v>0</v>
      </c>
      <c r="N6931" t="str">
        <f t="shared" si="216"/>
        <v>No Weather Impact</v>
      </c>
      <c r="O6931" t="str">
        <f t="shared" si="217"/>
        <v>Not Cancelled</v>
      </c>
      <c r="P6931" t="str">
        <f>TEXT(Table1[[#This Row],[Departure_Time]],"mmm yyyy")</f>
        <v>Aug 2023</v>
      </c>
    </row>
    <row r="6932" spans="1:16" x14ac:dyDescent="0.25">
      <c r="A6932" t="s">
        <v>554</v>
      </c>
      <c r="B6932" t="s">
        <v>14</v>
      </c>
      <c r="C6932" t="s">
        <v>14</v>
      </c>
      <c r="D6932" s="5">
        <v>45172.340277777781</v>
      </c>
      <c r="E6932">
        <v>130</v>
      </c>
      <c r="F6932" t="s">
        <v>16</v>
      </c>
      <c r="G6932">
        <v>885</v>
      </c>
      <c r="H6932" t="s">
        <v>21</v>
      </c>
      <c r="I6932" t="s">
        <v>24</v>
      </c>
      <c r="J6932">
        <v>6.7</v>
      </c>
      <c r="K6932">
        <v>7</v>
      </c>
      <c r="L6932">
        <v>0</v>
      </c>
      <c r="M6932">
        <v>0</v>
      </c>
      <c r="N6932" t="str">
        <f t="shared" si="216"/>
        <v>No Weather Impact</v>
      </c>
      <c r="O6932" t="str">
        <f t="shared" si="217"/>
        <v>Not Cancelled</v>
      </c>
      <c r="P6932" t="str">
        <f>TEXT(Table1[[#This Row],[Departure_Time]],"mmm yyyy")</f>
        <v>Sep 2023</v>
      </c>
    </row>
    <row r="6933" spans="1:16" x14ac:dyDescent="0.25">
      <c r="A6933" t="s">
        <v>1641</v>
      </c>
      <c r="B6933" t="s">
        <v>20</v>
      </c>
      <c r="C6933" t="s">
        <v>20</v>
      </c>
      <c r="D6933" s="5">
        <v>45147.509027777778</v>
      </c>
      <c r="E6933">
        <v>103</v>
      </c>
      <c r="F6933" t="s">
        <v>16</v>
      </c>
      <c r="G6933">
        <v>1574</v>
      </c>
      <c r="H6933" t="s">
        <v>17</v>
      </c>
      <c r="I6933" t="s">
        <v>24</v>
      </c>
      <c r="J6933">
        <v>3.6</v>
      </c>
      <c r="K6933">
        <v>2</v>
      </c>
      <c r="L6933">
        <v>0</v>
      </c>
      <c r="M6933">
        <v>0</v>
      </c>
      <c r="N6933" t="str">
        <f t="shared" si="216"/>
        <v>No Weather Impact</v>
      </c>
      <c r="O6933" t="str">
        <f t="shared" si="217"/>
        <v>Not Cancelled</v>
      </c>
      <c r="P6933" t="str">
        <f>TEXT(Table1[[#This Row],[Departure_Time]],"mmm yyyy")</f>
        <v>Aug 2023</v>
      </c>
    </row>
    <row r="6934" spans="1:16" x14ac:dyDescent="0.25">
      <c r="A6934" t="s">
        <v>736</v>
      </c>
      <c r="B6934" t="s">
        <v>31</v>
      </c>
      <c r="C6934" t="s">
        <v>14</v>
      </c>
      <c r="D6934" s="5">
        <v>45535.013194444444</v>
      </c>
      <c r="E6934">
        <v>129</v>
      </c>
      <c r="F6934" t="s">
        <v>41</v>
      </c>
      <c r="G6934">
        <v>1828</v>
      </c>
      <c r="H6934" t="s">
        <v>27</v>
      </c>
      <c r="I6934" t="s">
        <v>24</v>
      </c>
      <c r="J6934">
        <v>4.9000000000000004</v>
      </c>
      <c r="K6934">
        <v>35</v>
      </c>
      <c r="L6934">
        <v>0</v>
      </c>
      <c r="M6934">
        <v>1</v>
      </c>
      <c r="N6934" t="str">
        <f t="shared" si="216"/>
        <v>Weather Imapct</v>
      </c>
      <c r="O6934" t="str">
        <f t="shared" si="217"/>
        <v>Not Cancelled</v>
      </c>
      <c r="P6934" t="str">
        <f>TEXT(Table1[[#This Row],[Departure_Time]],"mmm yyyy")</f>
        <v>Aug 2024</v>
      </c>
    </row>
    <row r="6935" spans="1:16" x14ac:dyDescent="0.25">
      <c r="A6935" t="s">
        <v>1149</v>
      </c>
      <c r="B6935" t="s">
        <v>31</v>
      </c>
      <c r="C6935" t="s">
        <v>36</v>
      </c>
      <c r="D6935" s="5">
        <v>45293.680555555555</v>
      </c>
      <c r="E6935">
        <v>207</v>
      </c>
      <c r="F6935" t="s">
        <v>16</v>
      </c>
      <c r="G6935">
        <v>1379</v>
      </c>
      <c r="H6935" t="s">
        <v>21</v>
      </c>
      <c r="I6935" t="s">
        <v>39</v>
      </c>
      <c r="J6935">
        <v>7.4</v>
      </c>
      <c r="K6935">
        <v>4</v>
      </c>
      <c r="L6935">
        <v>0</v>
      </c>
      <c r="M6935">
        <v>0</v>
      </c>
      <c r="N6935" t="str">
        <f t="shared" si="216"/>
        <v>No Weather Impact</v>
      </c>
      <c r="O6935" t="str">
        <f t="shared" si="217"/>
        <v>Not Cancelled</v>
      </c>
      <c r="P6935" t="str">
        <f>TEXT(Table1[[#This Row],[Departure_Time]],"mmm yyyy")</f>
        <v>Jan 2024</v>
      </c>
    </row>
    <row r="6936" spans="1:16" x14ac:dyDescent="0.25">
      <c r="A6936" t="s">
        <v>325</v>
      </c>
      <c r="B6936" t="s">
        <v>14</v>
      </c>
      <c r="C6936" t="s">
        <v>15</v>
      </c>
      <c r="D6936" s="5">
        <v>45347.925000000003</v>
      </c>
      <c r="E6936">
        <v>175</v>
      </c>
      <c r="F6936" t="s">
        <v>16</v>
      </c>
      <c r="G6936">
        <v>903</v>
      </c>
      <c r="H6936" t="s">
        <v>21</v>
      </c>
      <c r="I6936" t="s">
        <v>24</v>
      </c>
      <c r="J6936">
        <v>6</v>
      </c>
      <c r="K6936">
        <v>10</v>
      </c>
      <c r="L6936">
        <v>0</v>
      </c>
      <c r="M6936">
        <v>0</v>
      </c>
      <c r="N6936" t="str">
        <f t="shared" si="216"/>
        <v>No Weather Impact</v>
      </c>
      <c r="O6936" t="str">
        <f t="shared" si="217"/>
        <v>Not Cancelled</v>
      </c>
      <c r="P6936" t="str">
        <f>TEXT(Table1[[#This Row],[Departure_Time]],"mmm yyyy")</f>
        <v>Feb 2024</v>
      </c>
    </row>
    <row r="6937" spans="1:16" x14ac:dyDescent="0.25">
      <c r="A6937" t="s">
        <v>1207</v>
      </c>
      <c r="B6937" t="s">
        <v>26</v>
      </c>
      <c r="C6937" t="s">
        <v>23</v>
      </c>
      <c r="D6937" s="5">
        <v>45762.134027777778</v>
      </c>
      <c r="E6937">
        <v>274</v>
      </c>
      <c r="F6937" t="s">
        <v>16</v>
      </c>
      <c r="G6937">
        <v>1194</v>
      </c>
      <c r="H6937" t="s">
        <v>27</v>
      </c>
      <c r="I6937" t="s">
        <v>130</v>
      </c>
      <c r="J6937">
        <v>7</v>
      </c>
      <c r="K6937">
        <v>48</v>
      </c>
      <c r="L6937">
        <v>0</v>
      </c>
      <c r="M6937">
        <v>0</v>
      </c>
      <c r="N6937" t="str">
        <f t="shared" si="216"/>
        <v>No Weather Impact</v>
      </c>
      <c r="O6937" t="str">
        <f t="shared" si="217"/>
        <v>Not Cancelled</v>
      </c>
      <c r="P6937" t="str">
        <f>TEXT(Table1[[#This Row],[Departure_Time]],"mmm yyyy")</f>
        <v>Apr 2025</v>
      </c>
    </row>
    <row r="6938" spans="1:16" x14ac:dyDescent="0.25">
      <c r="A6938" t="s">
        <v>1344</v>
      </c>
      <c r="B6938" t="s">
        <v>36</v>
      </c>
      <c r="C6938" t="s">
        <v>15</v>
      </c>
      <c r="D6938" s="5">
        <v>45043.168055555558</v>
      </c>
      <c r="E6938">
        <v>164</v>
      </c>
      <c r="F6938" t="s">
        <v>16</v>
      </c>
      <c r="G6938">
        <v>1295</v>
      </c>
      <c r="H6938" t="s">
        <v>21</v>
      </c>
      <c r="I6938" t="s">
        <v>24</v>
      </c>
      <c r="J6938">
        <v>7.3</v>
      </c>
      <c r="K6938">
        <v>9</v>
      </c>
      <c r="L6938">
        <v>0</v>
      </c>
      <c r="M6938">
        <v>0</v>
      </c>
      <c r="N6938" t="str">
        <f t="shared" si="216"/>
        <v>No Weather Impact</v>
      </c>
      <c r="O6938" t="str">
        <f t="shared" si="217"/>
        <v>Not Cancelled</v>
      </c>
      <c r="P6938" t="str">
        <f>TEXT(Table1[[#This Row],[Departure_Time]],"mmm yyyy")</f>
        <v>Apr 2023</v>
      </c>
    </row>
    <row r="6939" spans="1:16" x14ac:dyDescent="0.25">
      <c r="A6939" t="s">
        <v>1027</v>
      </c>
      <c r="B6939" t="s">
        <v>29</v>
      </c>
      <c r="C6939" t="s">
        <v>14</v>
      </c>
      <c r="D6939" s="5">
        <v>45129.216666666667</v>
      </c>
      <c r="E6939">
        <v>94</v>
      </c>
      <c r="F6939" t="s">
        <v>16</v>
      </c>
      <c r="G6939">
        <v>1338</v>
      </c>
      <c r="H6939" t="s">
        <v>18</v>
      </c>
      <c r="I6939" t="s">
        <v>24</v>
      </c>
      <c r="J6939">
        <v>9.5</v>
      </c>
      <c r="K6939">
        <v>6</v>
      </c>
      <c r="L6939">
        <v>0</v>
      </c>
      <c r="M6939">
        <v>0</v>
      </c>
      <c r="N6939" t="str">
        <f t="shared" si="216"/>
        <v>No Weather Impact</v>
      </c>
      <c r="O6939" t="str">
        <f t="shared" si="217"/>
        <v>Not Cancelled</v>
      </c>
      <c r="P6939" t="str">
        <f>TEXT(Table1[[#This Row],[Departure_Time]],"mmm yyyy")</f>
        <v>Jul 2023</v>
      </c>
    </row>
    <row r="6940" spans="1:16" x14ac:dyDescent="0.25">
      <c r="A6940" t="s">
        <v>493</v>
      </c>
      <c r="B6940" t="s">
        <v>36</v>
      </c>
      <c r="C6940" t="s">
        <v>29</v>
      </c>
      <c r="D6940" s="5">
        <v>45478.629861111112</v>
      </c>
      <c r="E6940">
        <v>135</v>
      </c>
      <c r="F6940" t="s">
        <v>16</v>
      </c>
      <c r="G6940">
        <v>1258</v>
      </c>
      <c r="H6940" t="s">
        <v>21</v>
      </c>
      <c r="I6940" t="s">
        <v>24</v>
      </c>
      <c r="J6940">
        <v>5</v>
      </c>
      <c r="K6940">
        <v>1</v>
      </c>
      <c r="L6940">
        <v>0</v>
      </c>
      <c r="M6940">
        <v>1</v>
      </c>
      <c r="N6940" t="str">
        <f t="shared" si="216"/>
        <v>Weather Imapct</v>
      </c>
      <c r="O6940" t="str">
        <f t="shared" si="217"/>
        <v>Not Cancelled</v>
      </c>
      <c r="P6940" t="str">
        <f>TEXT(Table1[[#This Row],[Departure_Time]],"mmm yyyy")</f>
        <v>Jul 2024</v>
      </c>
    </row>
    <row r="6941" spans="1:16" x14ac:dyDescent="0.25">
      <c r="A6941" t="s">
        <v>738</v>
      </c>
      <c r="B6941" t="s">
        <v>20</v>
      </c>
      <c r="C6941" t="s">
        <v>26</v>
      </c>
      <c r="D6941" s="5">
        <v>45184.574305555558</v>
      </c>
      <c r="E6941">
        <v>208</v>
      </c>
      <c r="F6941" t="s">
        <v>16</v>
      </c>
      <c r="G6941">
        <v>1379</v>
      </c>
      <c r="H6941" t="s">
        <v>21</v>
      </c>
      <c r="I6941" t="s">
        <v>18</v>
      </c>
      <c r="J6941">
        <v>8.9</v>
      </c>
      <c r="K6941">
        <v>3</v>
      </c>
      <c r="L6941">
        <v>0</v>
      </c>
      <c r="M6941">
        <v>0</v>
      </c>
      <c r="N6941" t="str">
        <f t="shared" si="216"/>
        <v>No Weather Impact</v>
      </c>
      <c r="O6941" t="str">
        <f t="shared" si="217"/>
        <v>Not Cancelled</v>
      </c>
      <c r="P6941" t="str">
        <f>TEXT(Table1[[#This Row],[Departure_Time]],"mmm yyyy")</f>
        <v>Sep 2023</v>
      </c>
    </row>
    <row r="6942" spans="1:16" x14ac:dyDescent="0.25">
      <c r="A6942" t="s">
        <v>1345</v>
      </c>
      <c r="B6942" t="s">
        <v>31</v>
      </c>
      <c r="C6942" t="s">
        <v>15</v>
      </c>
      <c r="D6942" s="5">
        <v>45593.419444444444</v>
      </c>
      <c r="E6942">
        <v>216</v>
      </c>
      <c r="F6942" t="s">
        <v>16</v>
      </c>
      <c r="G6942">
        <v>1385</v>
      </c>
      <c r="H6942" t="s">
        <v>27</v>
      </c>
      <c r="I6942" t="s">
        <v>39</v>
      </c>
      <c r="J6942">
        <v>8.4</v>
      </c>
      <c r="K6942">
        <v>31</v>
      </c>
      <c r="L6942">
        <v>0</v>
      </c>
      <c r="M6942">
        <v>0</v>
      </c>
      <c r="N6942" t="str">
        <f t="shared" si="216"/>
        <v>No Weather Impact</v>
      </c>
      <c r="O6942" t="str">
        <f t="shared" si="217"/>
        <v>Not Cancelled</v>
      </c>
      <c r="P6942" t="str">
        <f>TEXT(Table1[[#This Row],[Departure_Time]],"mmm yyyy")</f>
        <v>Oct 2024</v>
      </c>
    </row>
    <row r="6943" spans="1:16" x14ac:dyDescent="0.25">
      <c r="A6943" t="s">
        <v>632</v>
      </c>
      <c r="B6943" t="s">
        <v>20</v>
      </c>
      <c r="C6943" t="s">
        <v>36</v>
      </c>
      <c r="D6943" s="5">
        <v>45620.556944444441</v>
      </c>
      <c r="E6943">
        <v>219</v>
      </c>
      <c r="F6943" t="s">
        <v>52</v>
      </c>
      <c r="G6943">
        <v>1406</v>
      </c>
      <c r="H6943" t="s">
        <v>17</v>
      </c>
      <c r="I6943" t="s">
        <v>24</v>
      </c>
      <c r="J6943">
        <v>6.9</v>
      </c>
      <c r="K6943">
        <v>48</v>
      </c>
      <c r="L6943">
        <v>0</v>
      </c>
      <c r="M6943">
        <v>0</v>
      </c>
      <c r="N6943" t="str">
        <f t="shared" si="216"/>
        <v>No Weather Impact</v>
      </c>
      <c r="O6943" t="str">
        <f t="shared" si="217"/>
        <v>Cancelled</v>
      </c>
      <c r="P6943" t="str">
        <f>TEXT(Table1[[#This Row],[Departure_Time]],"mmm yyyy")</f>
        <v>Nov 2024</v>
      </c>
    </row>
    <row r="6944" spans="1:16" x14ac:dyDescent="0.25">
      <c r="A6944" t="s">
        <v>1778</v>
      </c>
      <c r="B6944" t="s">
        <v>26</v>
      </c>
      <c r="C6944" t="s">
        <v>14</v>
      </c>
      <c r="D6944" s="5">
        <v>45133.122916666667</v>
      </c>
      <c r="E6944">
        <v>200</v>
      </c>
      <c r="F6944" t="s">
        <v>16</v>
      </c>
      <c r="G6944">
        <v>1183</v>
      </c>
      <c r="H6944" t="s">
        <v>27</v>
      </c>
      <c r="I6944" t="s">
        <v>24</v>
      </c>
      <c r="J6944">
        <v>10</v>
      </c>
      <c r="K6944">
        <v>5</v>
      </c>
      <c r="L6944">
        <v>0</v>
      </c>
      <c r="M6944">
        <v>0</v>
      </c>
      <c r="N6944" t="str">
        <f t="shared" si="216"/>
        <v>No Weather Impact</v>
      </c>
      <c r="O6944" t="str">
        <f t="shared" si="217"/>
        <v>Not Cancelled</v>
      </c>
      <c r="P6944" t="str">
        <f>TEXT(Table1[[#This Row],[Departure_Time]],"mmm yyyy")</f>
        <v>Jul 2023</v>
      </c>
    </row>
    <row r="6945" spans="1:16" x14ac:dyDescent="0.25">
      <c r="A6945" t="s">
        <v>1264</v>
      </c>
      <c r="B6945" t="s">
        <v>26</v>
      </c>
      <c r="C6945" t="s">
        <v>31</v>
      </c>
      <c r="D6945" s="5">
        <v>45358.636111111111</v>
      </c>
      <c r="E6945">
        <v>110</v>
      </c>
      <c r="F6945" t="s">
        <v>41</v>
      </c>
      <c r="G6945">
        <v>1111</v>
      </c>
      <c r="H6945" t="s">
        <v>18</v>
      </c>
      <c r="I6945" t="s">
        <v>18</v>
      </c>
      <c r="J6945">
        <v>6.8</v>
      </c>
      <c r="K6945">
        <v>5</v>
      </c>
      <c r="L6945">
        <v>0</v>
      </c>
      <c r="M6945">
        <v>0</v>
      </c>
      <c r="N6945" t="str">
        <f t="shared" si="216"/>
        <v>No Weather Impact</v>
      </c>
      <c r="O6945" t="str">
        <f t="shared" si="217"/>
        <v>Not Cancelled</v>
      </c>
      <c r="P6945" t="str">
        <f>TEXT(Table1[[#This Row],[Departure_Time]],"mmm yyyy")</f>
        <v>Mar 2024</v>
      </c>
    </row>
    <row r="6946" spans="1:16" x14ac:dyDescent="0.25">
      <c r="A6946" t="s">
        <v>1731</v>
      </c>
      <c r="B6946" t="s">
        <v>20</v>
      </c>
      <c r="C6946" t="s">
        <v>23</v>
      </c>
      <c r="D6946" s="5">
        <v>45503.152083333334</v>
      </c>
      <c r="E6946">
        <v>174</v>
      </c>
      <c r="F6946" t="s">
        <v>16</v>
      </c>
      <c r="G6946">
        <v>1204</v>
      </c>
      <c r="H6946" t="s">
        <v>27</v>
      </c>
      <c r="I6946" t="s">
        <v>18</v>
      </c>
      <c r="J6946">
        <v>8.6</v>
      </c>
      <c r="K6946">
        <v>0</v>
      </c>
      <c r="L6946">
        <v>0</v>
      </c>
      <c r="M6946">
        <v>0</v>
      </c>
      <c r="N6946" t="str">
        <f t="shared" si="216"/>
        <v>No Weather Impact</v>
      </c>
      <c r="O6946" t="str">
        <f t="shared" si="217"/>
        <v>Not Cancelled</v>
      </c>
      <c r="P6946" t="str">
        <f>TEXT(Table1[[#This Row],[Departure_Time]],"mmm yyyy")</f>
        <v>Jul 2024</v>
      </c>
    </row>
    <row r="6947" spans="1:16" x14ac:dyDescent="0.25">
      <c r="A6947" t="s">
        <v>1300</v>
      </c>
      <c r="B6947" t="s">
        <v>23</v>
      </c>
      <c r="C6947" t="s">
        <v>29</v>
      </c>
      <c r="D6947" s="5">
        <v>45340.145833333336</v>
      </c>
      <c r="E6947">
        <v>188</v>
      </c>
      <c r="F6947" t="s">
        <v>16</v>
      </c>
      <c r="G6947">
        <v>1703</v>
      </c>
      <c r="H6947" t="s">
        <v>17</v>
      </c>
      <c r="I6947" t="s">
        <v>24</v>
      </c>
      <c r="J6947">
        <v>7.1</v>
      </c>
      <c r="K6947">
        <v>3</v>
      </c>
      <c r="L6947">
        <v>0</v>
      </c>
      <c r="M6947">
        <v>0</v>
      </c>
      <c r="N6947" t="str">
        <f t="shared" si="216"/>
        <v>No Weather Impact</v>
      </c>
      <c r="O6947" t="str">
        <f t="shared" si="217"/>
        <v>Not Cancelled</v>
      </c>
      <c r="P6947" t="str">
        <f>TEXT(Table1[[#This Row],[Departure_Time]],"mmm yyyy")</f>
        <v>Feb 2024</v>
      </c>
    </row>
    <row r="6948" spans="1:16" x14ac:dyDescent="0.25">
      <c r="A6948" t="s">
        <v>1267</v>
      </c>
      <c r="B6948" t="s">
        <v>26</v>
      </c>
      <c r="C6948" t="s">
        <v>15</v>
      </c>
      <c r="D6948" s="5">
        <v>45052.1</v>
      </c>
      <c r="E6948">
        <v>178</v>
      </c>
      <c r="F6948" t="s">
        <v>41</v>
      </c>
      <c r="G6948">
        <v>1427</v>
      </c>
      <c r="H6948" t="s">
        <v>18</v>
      </c>
      <c r="I6948" t="s">
        <v>39</v>
      </c>
      <c r="J6948">
        <v>5.0999999999999996</v>
      </c>
      <c r="K6948">
        <v>1</v>
      </c>
      <c r="L6948">
        <v>0</v>
      </c>
      <c r="M6948">
        <v>0</v>
      </c>
      <c r="N6948" t="str">
        <f t="shared" si="216"/>
        <v>No Weather Impact</v>
      </c>
      <c r="O6948" t="str">
        <f t="shared" si="217"/>
        <v>Not Cancelled</v>
      </c>
      <c r="P6948" t="str">
        <f>TEXT(Table1[[#This Row],[Departure_Time]],"mmm yyyy")</f>
        <v>May 2023</v>
      </c>
    </row>
    <row r="6949" spans="1:16" x14ac:dyDescent="0.25">
      <c r="A6949" t="s">
        <v>1412</v>
      </c>
      <c r="B6949" t="s">
        <v>14</v>
      </c>
      <c r="C6949" t="s">
        <v>15</v>
      </c>
      <c r="D6949" s="5">
        <v>45695.683333333334</v>
      </c>
      <c r="E6949">
        <v>82</v>
      </c>
      <c r="F6949" t="s">
        <v>16</v>
      </c>
      <c r="G6949">
        <v>1134</v>
      </c>
      <c r="H6949" t="s">
        <v>18</v>
      </c>
      <c r="I6949" t="s">
        <v>18</v>
      </c>
      <c r="J6949">
        <v>6.2</v>
      </c>
      <c r="K6949">
        <v>44</v>
      </c>
      <c r="L6949">
        <v>0</v>
      </c>
      <c r="M6949">
        <v>0</v>
      </c>
      <c r="N6949" t="str">
        <f t="shared" si="216"/>
        <v>No Weather Impact</v>
      </c>
      <c r="O6949" t="str">
        <f t="shared" si="217"/>
        <v>Not Cancelled</v>
      </c>
      <c r="P6949" t="str">
        <f>TEXT(Table1[[#This Row],[Departure_Time]],"mmm yyyy")</f>
        <v>Feb 2025</v>
      </c>
    </row>
    <row r="6950" spans="1:16" x14ac:dyDescent="0.25">
      <c r="A6950" t="s">
        <v>1945</v>
      </c>
      <c r="B6950" t="s">
        <v>26</v>
      </c>
      <c r="C6950" t="s">
        <v>14</v>
      </c>
      <c r="D6950" s="5">
        <v>45214.699305555558</v>
      </c>
      <c r="E6950">
        <v>220</v>
      </c>
      <c r="F6950" t="s">
        <v>16</v>
      </c>
      <c r="G6950">
        <v>1295</v>
      </c>
      <c r="H6950" t="s">
        <v>18</v>
      </c>
      <c r="I6950" t="s">
        <v>24</v>
      </c>
      <c r="J6950">
        <v>5.3</v>
      </c>
      <c r="K6950">
        <v>6</v>
      </c>
      <c r="L6950">
        <v>0</v>
      </c>
      <c r="M6950">
        <v>0</v>
      </c>
      <c r="N6950" t="str">
        <f t="shared" si="216"/>
        <v>No Weather Impact</v>
      </c>
      <c r="O6950" t="str">
        <f t="shared" si="217"/>
        <v>Not Cancelled</v>
      </c>
      <c r="P6950" t="str">
        <f>TEXT(Table1[[#This Row],[Departure_Time]],"mmm yyyy")</f>
        <v>Oct 2023</v>
      </c>
    </row>
    <row r="6951" spans="1:16" x14ac:dyDescent="0.25">
      <c r="A6951" t="s">
        <v>346</v>
      </c>
      <c r="B6951" t="s">
        <v>26</v>
      </c>
      <c r="C6951" t="s">
        <v>20</v>
      </c>
      <c r="D6951" s="5">
        <v>45063.00277777778</v>
      </c>
      <c r="E6951">
        <v>193</v>
      </c>
      <c r="F6951" t="s">
        <v>16</v>
      </c>
      <c r="G6951">
        <v>1248</v>
      </c>
      <c r="H6951" t="s">
        <v>27</v>
      </c>
      <c r="I6951" t="s">
        <v>39</v>
      </c>
      <c r="J6951">
        <v>6.1</v>
      </c>
      <c r="K6951">
        <v>1</v>
      </c>
      <c r="L6951">
        <v>0</v>
      </c>
      <c r="M6951">
        <v>0</v>
      </c>
      <c r="N6951" t="str">
        <f t="shared" si="216"/>
        <v>No Weather Impact</v>
      </c>
      <c r="O6951" t="str">
        <f t="shared" si="217"/>
        <v>Not Cancelled</v>
      </c>
      <c r="P6951" t="str">
        <f>TEXT(Table1[[#This Row],[Departure_Time]],"mmm yyyy")</f>
        <v>May 2023</v>
      </c>
    </row>
    <row r="6952" spans="1:16" x14ac:dyDescent="0.25">
      <c r="A6952" t="s">
        <v>1428</v>
      </c>
      <c r="B6952" t="s">
        <v>20</v>
      </c>
      <c r="C6952" t="s">
        <v>36</v>
      </c>
      <c r="D6952" s="5">
        <v>45624.361805555556</v>
      </c>
      <c r="E6952">
        <v>238</v>
      </c>
      <c r="F6952" t="s">
        <v>16</v>
      </c>
      <c r="G6952">
        <v>1256</v>
      </c>
      <c r="H6952" t="s">
        <v>21</v>
      </c>
      <c r="I6952" t="s">
        <v>24</v>
      </c>
      <c r="J6952">
        <v>8.6999999999999993</v>
      </c>
      <c r="K6952">
        <v>17</v>
      </c>
      <c r="L6952">
        <v>0</v>
      </c>
      <c r="M6952">
        <v>0</v>
      </c>
      <c r="N6952" t="str">
        <f t="shared" si="216"/>
        <v>No Weather Impact</v>
      </c>
      <c r="O6952" t="str">
        <f t="shared" si="217"/>
        <v>Not Cancelled</v>
      </c>
      <c r="P6952" t="str">
        <f>TEXT(Table1[[#This Row],[Departure_Time]],"mmm yyyy")</f>
        <v>Nov 2024</v>
      </c>
    </row>
    <row r="6953" spans="1:16" x14ac:dyDescent="0.25">
      <c r="A6953" t="s">
        <v>1673</v>
      </c>
      <c r="B6953" t="s">
        <v>31</v>
      </c>
      <c r="C6953" t="s">
        <v>36</v>
      </c>
      <c r="D6953" s="5">
        <v>45766.428472222222</v>
      </c>
      <c r="E6953">
        <v>212</v>
      </c>
      <c r="F6953" t="s">
        <v>16</v>
      </c>
      <c r="G6953">
        <v>1356</v>
      </c>
      <c r="H6953" t="s">
        <v>17</v>
      </c>
      <c r="I6953" t="s">
        <v>24</v>
      </c>
      <c r="J6953">
        <v>7.4</v>
      </c>
      <c r="K6953">
        <v>29</v>
      </c>
      <c r="L6953">
        <v>0</v>
      </c>
      <c r="M6953">
        <v>0</v>
      </c>
      <c r="N6953" t="str">
        <f t="shared" si="216"/>
        <v>No Weather Impact</v>
      </c>
      <c r="O6953" t="str">
        <f t="shared" si="217"/>
        <v>Not Cancelled</v>
      </c>
      <c r="P6953" t="str">
        <f>TEXT(Table1[[#This Row],[Departure_Time]],"mmm yyyy")</f>
        <v>Apr 2025</v>
      </c>
    </row>
    <row r="6954" spans="1:16" x14ac:dyDescent="0.25">
      <c r="A6954" t="s">
        <v>893</v>
      </c>
      <c r="B6954" t="s">
        <v>15</v>
      </c>
      <c r="C6954" t="s">
        <v>29</v>
      </c>
      <c r="D6954" s="5">
        <v>45436.513888888891</v>
      </c>
      <c r="E6954">
        <v>159</v>
      </c>
      <c r="F6954" t="s">
        <v>16</v>
      </c>
      <c r="G6954">
        <v>862</v>
      </c>
      <c r="H6954" t="s">
        <v>17</v>
      </c>
      <c r="I6954" t="s">
        <v>39</v>
      </c>
      <c r="J6954">
        <v>8.8000000000000007</v>
      </c>
      <c r="K6954">
        <v>20</v>
      </c>
      <c r="L6954">
        <v>0</v>
      </c>
      <c r="M6954">
        <v>0</v>
      </c>
      <c r="N6954" t="str">
        <f t="shared" si="216"/>
        <v>No Weather Impact</v>
      </c>
      <c r="O6954" t="str">
        <f t="shared" si="217"/>
        <v>Not Cancelled</v>
      </c>
      <c r="P6954" t="str">
        <f>TEXT(Table1[[#This Row],[Departure_Time]],"mmm yyyy")</f>
        <v>May 2024</v>
      </c>
    </row>
    <row r="6955" spans="1:16" x14ac:dyDescent="0.25">
      <c r="A6955" t="s">
        <v>1735</v>
      </c>
      <c r="B6955" t="s">
        <v>15</v>
      </c>
      <c r="C6955" t="s">
        <v>20</v>
      </c>
      <c r="D6955" s="5">
        <v>45169.978472222225</v>
      </c>
      <c r="E6955">
        <v>103</v>
      </c>
      <c r="F6955" t="s">
        <v>16</v>
      </c>
      <c r="G6955">
        <v>917</v>
      </c>
      <c r="H6955" t="s">
        <v>18</v>
      </c>
      <c r="I6955" t="s">
        <v>24</v>
      </c>
      <c r="J6955">
        <v>7.6</v>
      </c>
      <c r="K6955">
        <v>22</v>
      </c>
      <c r="L6955">
        <v>0</v>
      </c>
      <c r="M6955">
        <v>0</v>
      </c>
      <c r="N6955" t="str">
        <f t="shared" si="216"/>
        <v>No Weather Impact</v>
      </c>
      <c r="O6955" t="str">
        <f t="shared" si="217"/>
        <v>Not Cancelled</v>
      </c>
      <c r="P6955" t="str">
        <f>TEXT(Table1[[#This Row],[Departure_Time]],"mmm yyyy")</f>
        <v>Aug 2023</v>
      </c>
    </row>
    <row r="6956" spans="1:16" x14ac:dyDescent="0.25">
      <c r="A6956" t="s">
        <v>280</v>
      </c>
      <c r="B6956" t="s">
        <v>15</v>
      </c>
      <c r="C6956" t="s">
        <v>15</v>
      </c>
      <c r="D6956" s="5">
        <v>45403.488194444442</v>
      </c>
      <c r="E6956">
        <v>234</v>
      </c>
      <c r="F6956" t="s">
        <v>16</v>
      </c>
      <c r="G6956">
        <v>898</v>
      </c>
      <c r="H6956" t="s">
        <v>27</v>
      </c>
      <c r="I6956" t="s">
        <v>24</v>
      </c>
      <c r="J6956">
        <v>8.8000000000000007</v>
      </c>
      <c r="K6956">
        <v>5</v>
      </c>
      <c r="L6956">
        <v>0</v>
      </c>
      <c r="M6956">
        <v>0</v>
      </c>
      <c r="N6956" t="str">
        <f t="shared" si="216"/>
        <v>No Weather Impact</v>
      </c>
      <c r="O6956" t="str">
        <f t="shared" si="217"/>
        <v>Not Cancelled</v>
      </c>
      <c r="P6956" t="str">
        <f>TEXT(Table1[[#This Row],[Departure_Time]],"mmm yyyy")</f>
        <v>Apr 2024</v>
      </c>
    </row>
    <row r="6957" spans="1:16" x14ac:dyDescent="0.25">
      <c r="A6957" t="s">
        <v>139</v>
      </c>
      <c r="B6957" t="s">
        <v>14</v>
      </c>
      <c r="C6957" t="s">
        <v>36</v>
      </c>
      <c r="D6957" s="5">
        <v>45153.79583333333</v>
      </c>
      <c r="E6957">
        <v>126</v>
      </c>
      <c r="F6957" t="s">
        <v>16</v>
      </c>
      <c r="G6957">
        <v>966</v>
      </c>
      <c r="H6957" t="s">
        <v>18</v>
      </c>
      <c r="I6957" t="s">
        <v>24</v>
      </c>
      <c r="J6957">
        <v>7.5</v>
      </c>
      <c r="K6957">
        <v>1</v>
      </c>
      <c r="L6957">
        <v>0</v>
      </c>
      <c r="M6957">
        <v>0</v>
      </c>
      <c r="N6957" t="str">
        <f t="shared" si="216"/>
        <v>No Weather Impact</v>
      </c>
      <c r="O6957" t="str">
        <f t="shared" si="217"/>
        <v>Not Cancelled</v>
      </c>
      <c r="P6957" t="str">
        <f>TEXT(Table1[[#This Row],[Departure_Time]],"mmm yyyy")</f>
        <v>Aug 2023</v>
      </c>
    </row>
    <row r="6958" spans="1:16" x14ac:dyDescent="0.25">
      <c r="A6958" t="s">
        <v>1019</v>
      </c>
      <c r="B6958" t="s">
        <v>31</v>
      </c>
      <c r="C6958" t="s">
        <v>31</v>
      </c>
      <c r="D6958" s="5">
        <v>45420.447916666664</v>
      </c>
      <c r="E6958">
        <v>182</v>
      </c>
      <c r="F6958" t="s">
        <v>41</v>
      </c>
      <c r="G6958">
        <v>1425</v>
      </c>
      <c r="H6958" t="s">
        <v>18</v>
      </c>
      <c r="I6958" t="s">
        <v>24</v>
      </c>
      <c r="J6958">
        <v>7</v>
      </c>
      <c r="K6958">
        <v>9</v>
      </c>
      <c r="L6958">
        <v>0</v>
      </c>
      <c r="M6958">
        <v>0</v>
      </c>
      <c r="N6958" t="str">
        <f t="shared" si="216"/>
        <v>No Weather Impact</v>
      </c>
      <c r="O6958" t="str">
        <f t="shared" si="217"/>
        <v>Not Cancelled</v>
      </c>
      <c r="P6958" t="str">
        <f>TEXT(Table1[[#This Row],[Departure_Time]],"mmm yyyy")</f>
        <v>May 2024</v>
      </c>
    </row>
    <row r="6959" spans="1:16" x14ac:dyDescent="0.25">
      <c r="A6959" t="s">
        <v>1117</v>
      </c>
      <c r="B6959" t="s">
        <v>31</v>
      </c>
      <c r="C6959" t="s">
        <v>29</v>
      </c>
      <c r="D6959" s="5">
        <v>45438.722916666666</v>
      </c>
      <c r="E6959">
        <v>168</v>
      </c>
      <c r="F6959" t="s">
        <v>41</v>
      </c>
      <c r="G6959">
        <v>1289</v>
      </c>
      <c r="H6959" t="s">
        <v>27</v>
      </c>
      <c r="I6959" t="s">
        <v>39</v>
      </c>
      <c r="J6959">
        <v>6</v>
      </c>
      <c r="K6959">
        <v>6</v>
      </c>
      <c r="L6959">
        <v>0</v>
      </c>
      <c r="M6959">
        <v>0</v>
      </c>
      <c r="N6959" t="str">
        <f t="shared" si="216"/>
        <v>No Weather Impact</v>
      </c>
      <c r="O6959" t="str">
        <f t="shared" si="217"/>
        <v>Not Cancelled</v>
      </c>
      <c r="P6959" t="str">
        <f>TEXT(Table1[[#This Row],[Departure_Time]],"mmm yyyy")</f>
        <v>May 2024</v>
      </c>
    </row>
    <row r="6960" spans="1:16" x14ac:dyDescent="0.25">
      <c r="A6960" t="s">
        <v>1843</v>
      </c>
      <c r="B6960" t="s">
        <v>23</v>
      </c>
      <c r="C6960" t="s">
        <v>31</v>
      </c>
      <c r="D6960" s="5">
        <v>45458.802777777775</v>
      </c>
      <c r="E6960">
        <v>187</v>
      </c>
      <c r="F6960" t="s">
        <v>16</v>
      </c>
      <c r="G6960">
        <v>1259</v>
      </c>
      <c r="H6960" t="s">
        <v>18</v>
      </c>
      <c r="I6960" t="s">
        <v>24</v>
      </c>
      <c r="J6960">
        <v>5</v>
      </c>
      <c r="K6960">
        <v>3</v>
      </c>
      <c r="L6960">
        <v>0</v>
      </c>
      <c r="M6960">
        <v>1</v>
      </c>
      <c r="N6960" t="str">
        <f t="shared" si="216"/>
        <v>Weather Imapct</v>
      </c>
      <c r="O6960" t="str">
        <f t="shared" si="217"/>
        <v>Not Cancelled</v>
      </c>
      <c r="P6960" t="str">
        <f>TEXT(Table1[[#This Row],[Departure_Time]],"mmm yyyy")</f>
        <v>Jun 2024</v>
      </c>
    </row>
    <row r="6961" spans="1:16" x14ac:dyDescent="0.25">
      <c r="A6961" t="s">
        <v>1791</v>
      </c>
      <c r="B6961" t="s">
        <v>29</v>
      </c>
      <c r="C6961" t="s">
        <v>36</v>
      </c>
      <c r="D6961" s="5">
        <v>45568.531944444447</v>
      </c>
      <c r="E6961">
        <v>228</v>
      </c>
      <c r="F6961" t="s">
        <v>16</v>
      </c>
      <c r="G6961">
        <v>1766</v>
      </c>
      <c r="H6961" t="s">
        <v>18</v>
      </c>
      <c r="I6961" t="s">
        <v>24</v>
      </c>
      <c r="J6961">
        <v>3.3</v>
      </c>
      <c r="K6961">
        <v>42</v>
      </c>
      <c r="L6961">
        <v>0</v>
      </c>
      <c r="M6961">
        <v>0</v>
      </c>
      <c r="N6961" t="str">
        <f t="shared" si="216"/>
        <v>No Weather Impact</v>
      </c>
      <c r="O6961" t="str">
        <f t="shared" si="217"/>
        <v>Not Cancelled</v>
      </c>
      <c r="P6961" t="str">
        <f>TEXT(Table1[[#This Row],[Departure_Time]],"mmm yyyy")</f>
        <v>Oct 2024</v>
      </c>
    </row>
    <row r="6962" spans="1:16" x14ac:dyDescent="0.25">
      <c r="A6962" t="s">
        <v>577</v>
      </c>
      <c r="B6962" t="s">
        <v>36</v>
      </c>
      <c r="C6962" t="s">
        <v>36</v>
      </c>
      <c r="D6962" s="5">
        <v>45555.946527777778</v>
      </c>
      <c r="E6962">
        <v>196</v>
      </c>
      <c r="F6962" t="s">
        <v>41</v>
      </c>
      <c r="G6962">
        <v>980</v>
      </c>
      <c r="H6962" t="s">
        <v>27</v>
      </c>
      <c r="I6962" t="s">
        <v>24</v>
      </c>
      <c r="J6962">
        <v>6.8</v>
      </c>
      <c r="K6962">
        <v>10</v>
      </c>
      <c r="L6962">
        <v>0</v>
      </c>
      <c r="M6962">
        <v>1</v>
      </c>
      <c r="N6962" t="str">
        <f t="shared" si="216"/>
        <v>Weather Imapct</v>
      </c>
      <c r="O6962" t="str">
        <f t="shared" si="217"/>
        <v>Not Cancelled</v>
      </c>
      <c r="P6962" t="str">
        <f>TEXT(Table1[[#This Row],[Departure_Time]],"mmm yyyy")</f>
        <v>Sep 2024</v>
      </c>
    </row>
    <row r="6963" spans="1:16" x14ac:dyDescent="0.25">
      <c r="A6963" t="s">
        <v>1271</v>
      </c>
      <c r="B6963" t="s">
        <v>26</v>
      </c>
      <c r="C6963" t="s">
        <v>15</v>
      </c>
      <c r="D6963" s="5">
        <v>45245.606249999997</v>
      </c>
      <c r="E6963">
        <v>212</v>
      </c>
      <c r="F6963" t="s">
        <v>52</v>
      </c>
      <c r="G6963">
        <v>1217</v>
      </c>
      <c r="H6963" t="s">
        <v>18</v>
      </c>
      <c r="I6963" t="s">
        <v>18</v>
      </c>
      <c r="J6963">
        <v>8.6</v>
      </c>
      <c r="K6963">
        <v>1</v>
      </c>
      <c r="L6963">
        <v>0</v>
      </c>
      <c r="M6963">
        <v>1</v>
      </c>
      <c r="N6963" t="str">
        <f t="shared" si="216"/>
        <v>Weather Imapct</v>
      </c>
      <c r="O6963" t="str">
        <f t="shared" si="217"/>
        <v>Cancelled</v>
      </c>
      <c r="P6963" t="str">
        <f>TEXT(Table1[[#This Row],[Departure_Time]],"mmm yyyy")</f>
        <v>Nov 2023</v>
      </c>
    </row>
    <row r="6964" spans="1:16" x14ac:dyDescent="0.25">
      <c r="A6964" t="s">
        <v>1769</v>
      </c>
      <c r="B6964" t="s">
        <v>15</v>
      </c>
      <c r="C6964" t="s">
        <v>15</v>
      </c>
      <c r="D6964" s="5">
        <v>45307.997916666667</v>
      </c>
      <c r="E6964">
        <v>178</v>
      </c>
      <c r="F6964" t="s">
        <v>41</v>
      </c>
      <c r="G6964">
        <v>1061</v>
      </c>
      <c r="H6964" t="s">
        <v>18</v>
      </c>
      <c r="I6964" t="s">
        <v>24</v>
      </c>
      <c r="J6964">
        <v>9.6999999999999993</v>
      </c>
      <c r="K6964">
        <v>6</v>
      </c>
      <c r="L6964">
        <v>0</v>
      </c>
      <c r="M6964">
        <v>0</v>
      </c>
      <c r="N6964" t="str">
        <f t="shared" si="216"/>
        <v>No Weather Impact</v>
      </c>
      <c r="O6964" t="str">
        <f t="shared" si="217"/>
        <v>Not Cancelled</v>
      </c>
      <c r="P6964" t="str">
        <f>TEXT(Table1[[#This Row],[Departure_Time]],"mmm yyyy")</f>
        <v>Jan 2024</v>
      </c>
    </row>
    <row r="6965" spans="1:16" x14ac:dyDescent="0.25">
      <c r="A6965" t="s">
        <v>717</v>
      </c>
      <c r="B6965" t="s">
        <v>23</v>
      </c>
      <c r="C6965" t="s">
        <v>23</v>
      </c>
      <c r="D6965" s="5">
        <v>45655.492361111108</v>
      </c>
      <c r="E6965">
        <v>149</v>
      </c>
      <c r="F6965" t="s">
        <v>16</v>
      </c>
      <c r="G6965">
        <v>1079</v>
      </c>
      <c r="H6965" t="s">
        <v>21</v>
      </c>
      <c r="I6965" t="s">
        <v>24</v>
      </c>
      <c r="J6965">
        <v>6.6</v>
      </c>
      <c r="K6965">
        <v>10</v>
      </c>
      <c r="L6965">
        <v>0</v>
      </c>
      <c r="M6965">
        <v>0</v>
      </c>
      <c r="N6965" t="str">
        <f t="shared" si="216"/>
        <v>No Weather Impact</v>
      </c>
      <c r="O6965" t="str">
        <f t="shared" si="217"/>
        <v>Not Cancelled</v>
      </c>
      <c r="P6965" t="str">
        <f>TEXT(Table1[[#This Row],[Departure_Time]],"mmm yyyy")</f>
        <v>Dec 2024</v>
      </c>
    </row>
    <row r="6966" spans="1:16" x14ac:dyDescent="0.25">
      <c r="A6966" t="s">
        <v>1228</v>
      </c>
      <c r="B6966" t="s">
        <v>26</v>
      </c>
      <c r="C6966" t="s">
        <v>15</v>
      </c>
      <c r="D6966" s="5">
        <v>45739.34097222222</v>
      </c>
      <c r="E6966">
        <v>173</v>
      </c>
      <c r="F6966" t="s">
        <v>16</v>
      </c>
      <c r="G6966">
        <v>919</v>
      </c>
      <c r="H6966" t="s">
        <v>17</v>
      </c>
      <c r="I6966" t="s">
        <v>18</v>
      </c>
      <c r="J6966">
        <v>8.1999999999999993</v>
      </c>
      <c r="K6966">
        <v>6</v>
      </c>
      <c r="L6966">
        <v>0</v>
      </c>
      <c r="M6966">
        <v>0</v>
      </c>
      <c r="N6966" t="str">
        <f t="shared" si="216"/>
        <v>No Weather Impact</v>
      </c>
      <c r="O6966" t="str">
        <f t="shared" si="217"/>
        <v>Not Cancelled</v>
      </c>
      <c r="P6966" t="str">
        <f>TEXT(Table1[[#This Row],[Departure_Time]],"mmm yyyy")</f>
        <v>Mar 2025</v>
      </c>
    </row>
    <row r="6967" spans="1:16" x14ac:dyDescent="0.25">
      <c r="A6967" t="s">
        <v>559</v>
      </c>
      <c r="B6967" t="s">
        <v>20</v>
      </c>
      <c r="C6967" t="s">
        <v>26</v>
      </c>
      <c r="D6967" s="5">
        <v>45203.193055555559</v>
      </c>
      <c r="E6967">
        <v>11</v>
      </c>
      <c r="F6967" t="s">
        <v>41</v>
      </c>
      <c r="G6967">
        <v>843</v>
      </c>
      <c r="H6967" t="s">
        <v>27</v>
      </c>
      <c r="I6967" t="s">
        <v>39</v>
      </c>
      <c r="J6967">
        <v>6.9</v>
      </c>
      <c r="K6967">
        <v>5</v>
      </c>
      <c r="L6967">
        <v>1</v>
      </c>
      <c r="M6967">
        <v>1</v>
      </c>
      <c r="N6967" t="str">
        <f t="shared" si="216"/>
        <v>Weather Imapct</v>
      </c>
      <c r="O6967" t="str">
        <f t="shared" si="217"/>
        <v>Not Cancelled</v>
      </c>
      <c r="P6967" t="str">
        <f>TEXT(Table1[[#This Row],[Departure_Time]],"mmm yyyy")</f>
        <v>Oct 2023</v>
      </c>
    </row>
    <row r="6968" spans="1:16" x14ac:dyDescent="0.25">
      <c r="A6968" t="s">
        <v>673</v>
      </c>
      <c r="B6968" t="s">
        <v>14</v>
      </c>
      <c r="C6968" t="s">
        <v>14</v>
      </c>
      <c r="D6968" s="5">
        <v>45270.888194444444</v>
      </c>
      <c r="E6968">
        <v>129</v>
      </c>
      <c r="F6968" t="s">
        <v>16</v>
      </c>
      <c r="G6968">
        <v>701</v>
      </c>
      <c r="H6968" t="s">
        <v>18</v>
      </c>
      <c r="I6968" t="s">
        <v>24</v>
      </c>
      <c r="J6968">
        <v>6.4</v>
      </c>
      <c r="K6968">
        <v>13</v>
      </c>
      <c r="L6968">
        <v>0</v>
      </c>
      <c r="M6968">
        <v>0</v>
      </c>
      <c r="N6968" t="str">
        <f t="shared" si="216"/>
        <v>No Weather Impact</v>
      </c>
      <c r="O6968" t="str">
        <f t="shared" si="217"/>
        <v>Not Cancelled</v>
      </c>
      <c r="P6968" t="str">
        <f>TEXT(Table1[[#This Row],[Departure_Time]],"mmm yyyy")</f>
        <v>Dec 2023</v>
      </c>
    </row>
    <row r="6969" spans="1:16" x14ac:dyDescent="0.25">
      <c r="A6969" t="s">
        <v>1368</v>
      </c>
      <c r="B6969" t="s">
        <v>26</v>
      </c>
      <c r="C6969" t="s">
        <v>29</v>
      </c>
      <c r="D6969" s="5">
        <v>45148.829861111109</v>
      </c>
      <c r="E6969">
        <v>203</v>
      </c>
      <c r="F6969" t="s">
        <v>16</v>
      </c>
      <c r="G6969">
        <v>1174</v>
      </c>
      <c r="H6969" t="s">
        <v>27</v>
      </c>
      <c r="I6969" t="s">
        <v>24</v>
      </c>
      <c r="J6969">
        <v>7.1</v>
      </c>
      <c r="K6969">
        <v>2</v>
      </c>
      <c r="L6969">
        <v>0</v>
      </c>
      <c r="M6969">
        <v>0</v>
      </c>
      <c r="N6969" t="str">
        <f t="shared" si="216"/>
        <v>No Weather Impact</v>
      </c>
      <c r="O6969" t="str">
        <f t="shared" si="217"/>
        <v>Not Cancelled</v>
      </c>
      <c r="P6969" t="str">
        <f>TEXT(Table1[[#This Row],[Departure_Time]],"mmm yyyy")</f>
        <v>Aug 2023</v>
      </c>
    </row>
    <row r="6970" spans="1:16" x14ac:dyDescent="0.25">
      <c r="A6970" t="s">
        <v>1431</v>
      </c>
      <c r="B6970" t="s">
        <v>29</v>
      </c>
      <c r="C6970" t="s">
        <v>31</v>
      </c>
      <c r="D6970" s="5">
        <v>45236.995138888888</v>
      </c>
      <c r="E6970">
        <v>165</v>
      </c>
      <c r="F6970" t="s">
        <v>41</v>
      </c>
      <c r="G6970">
        <v>1350</v>
      </c>
      <c r="H6970" t="s">
        <v>27</v>
      </c>
      <c r="I6970" t="s">
        <v>24</v>
      </c>
      <c r="J6970">
        <v>7.6</v>
      </c>
      <c r="K6970">
        <v>12</v>
      </c>
      <c r="L6970">
        <v>0</v>
      </c>
      <c r="M6970">
        <v>0</v>
      </c>
      <c r="N6970" t="str">
        <f t="shared" si="216"/>
        <v>No Weather Impact</v>
      </c>
      <c r="O6970" t="str">
        <f t="shared" si="217"/>
        <v>Not Cancelled</v>
      </c>
      <c r="P6970" t="str">
        <f>TEXT(Table1[[#This Row],[Departure_Time]],"mmm yyyy")</f>
        <v>Nov 2023</v>
      </c>
    </row>
    <row r="6971" spans="1:16" x14ac:dyDescent="0.25">
      <c r="A6971" t="s">
        <v>172</v>
      </c>
      <c r="B6971" t="s">
        <v>23</v>
      </c>
      <c r="C6971" t="s">
        <v>14</v>
      </c>
      <c r="D6971" s="5">
        <v>45531.68472222222</v>
      </c>
      <c r="E6971">
        <v>258</v>
      </c>
      <c r="F6971" t="s">
        <v>16</v>
      </c>
      <c r="G6971">
        <v>542</v>
      </c>
      <c r="H6971" t="s">
        <v>27</v>
      </c>
      <c r="I6971" t="s">
        <v>24</v>
      </c>
      <c r="J6971">
        <v>6.6</v>
      </c>
      <c r="K6971">
        <v>16</v>
      </c>
      <c r="L6971">
        <v>0</v>
      </c>
      <c r="M6971">
        <v>0</v>
      </c>
      <c r="N6971" t="str">
        <f t="shared" si="216"/>
        <v>No Weather Impact</v>
      </c>
      <c r="O6971" t="str">
        <f t="shared" si="217"/>
        <v>Not Cancelled</v>
      </c>
      <c r="P6971" t="str">
        <f>TEXT(Table1[[#This Row],[Departure_Time]],"mmm yyyy")</f>
        <v>Aug 2024</v>
      </c>
    </row>
    <row r="6972" spans="1:16" x14ac:dyDescent="0.25">
      <c r="A6972" t="s">
        <v>1845</v>
      </c>
      <c r="B6972" t="s">
        <v>26</v>
      </c>
      <c r="C6972" t="s">
        <v>14</v>
      </c>
      <c r="D6972" s="5">
        <v>45585.440972222219</v>
      </c>
      <c r="E6972">
        <v>203</v>
      </c>
      <c r="F6972" t="s">
        <v>16</v>
      </c>
      <c r="G6972">
        <v>1221</v>
      </c>
      <c r="H6972" t="s">
        <v>21</v>
      </c>
      <c r="I6972" t="s">
        <v>24</v>
      </c>
      <c r="J6972">
        <v>4.9000000000000004</v>
      </c>
      <c r="K6972">
        <v>2</v>
      </c>
      <c r="L6972">
        <v>0</v>
      </c>
      <c r="M6972">
        <v>1</v>
      </c>
      <c r="N6972" t="str">
        <f t="shared" si="216"/>
        <v>Weather Imapct</v>
      </c>
      <c r="O6972" t="str">
        <f t="shared" si="217"/>
        <v>Not Cancelled</v>
      </c>
      <c r="P6972" t="str">
        <f>TEXT(Table1[[#This Row],[Departure_Time]],"mmm yyyy")</f>
        <v>Oct 2024</v>
      </c>
    </row>
    <row r="6973" spans="1:16" x14ac:dyDescent="0.25">
      <c r="A6973" t="s">
        <v>60</v>
      </c>
      <c r="B6973" t="s">
        <v>26</v>
      </c>
      <c r="C6973" t="s">
        <v>14</v>
      </c>
      <c r="D6973" s="5">
        <v>45060.406944444447</v>
      </c>
      <c r="E6973">
        <v>278</v>
      </c>
      <c r="F6973" t="s">
        <v>16</v>
      </c>
      <c r="G6973">
        <v>1250</v>
      </c>
      <c r="H6973" t="s">
        <v>27</v>
      </c>
      <c r="I6973" t="s">
        <v>24</v>
      </c>
      <c r="J6973">
        <v>4.4000000000000004</v>
      </c>
      <c r="K6973">
        <v>1</v>
      </c>
      <c r="L6973">
        <v>0</v>
      </c>
      <c r="M6973">
        <v>1</v>
      </c>
      <c r="N6973" t="str">
        <f t="shared" si="216"/>
        <v>Weather Imapct</v>
      </c>
      <c r="O6973" t="str">
        <f t="shared" si="217"/>
        <v>Not Cancelled</v>
      </c>
      <c r="P6973" t="str">
        <f>TEXT(Table1[[#This Row],[Departure_Time]],"mmm yyyy")</f>
        <v>May 2023</v>
      </c>
    </row>
    <row r="6974" spans="1:16" x14ac:dyDescent="0.25">
      <c r="A6974" t="s">
        <v>1982</v>
      </c>
      <c r="B6974" t="s">
        <v>23</v>
      </c>
      <c r="C6974" t="s">
        <v>14</v>
      </c>
      <c r="D6974" s="5">
        <v>45736.129166666666</v>
      </c>
      <c r="E6974">
        <v>112</v>
      </c>
      <c r="F6974" t="s">
        <v>16</v>
      </c>
      <c r="G6974">
        <v>876</v>
      </c>
      <c r="H6974" t="s">
        <v>17</v>
      </c>
      <c r="I6974" t="s">
        <v>39</v>
      </c>
      <c r="J6974">
        <v>7.2</v>
      </c>
      <c r="K6974">
        <v>1</v>
      </c>
      <c r="L6974">
        <v>0</v>
      </c>
      <c r="M6974">
        <v>0</v>
      </c>
      <c r="N6974" t="str">
        <f t="shared" si="216"/>
        <v>No Weather Impact</v>
      </c>
      <c r="O6974" t="str">
        <f t="shared" si="217"/>
        <v>Not Cancelled</v>
      </c>
      <c r="P6974" t="str">
        <f>TEXT(Table1[[#This Row],[Departure_Time]],"mmm yyyy")</f>
        <v>Mar 2025</v>
      </c>
    </row>
    <row r="6975" spans="1:16" x14ac:dyDescent="0.25">
      <c r="A6975" t="s">
        <v>1016</v>
      </c>
      <c r="B6975" t="s">
        <v>20</v>
      </c>
      <c r="C6975" t="s">
        <v>15</v>
      </c>
      <c r="D6975" s="5">
        <v>45733.211805555555</v>
      </c>
      <c r="E6975">
        <v>149</v>
      </c>
      <c r="F6975" t="s">
        <v>41</v>
      </c>
      <c r="G6975">
        <v>1764</v>
      </c>
      <c r="H6975" t="s">
        <v>18</v>
      </c>
      <c r="I6975" t="s">
        <v>18</v>
      </c>
      <c r="J6975">
        <v>8.1</v>
      </c>
      <c r="K6975">
        <v>1</v>
      </c>
      <c r="L6975">
        <v>0</v>
      </c>
      <c r="M6975">
        <v>0</v>
      </c>
      <c r="N6975" t="str">
        <f t="shared" si="216"/>
        <v>No Weather Impact</v>
      </c>
      <c r="O6975" t="str">
        <f t="shared" si="217"/>
        <v>Not Cancelled</v>
      </c>
      <c r="P6975" t="str">
        <f>TEXT(Table1[[#This Row],[Departure_Time]],"mmm yyyy")</f>
        <v>Mar 2025</v>
      </c>
    </row>
    <row r="6976" spans="1:16" x14ac:dyDescent="0.25">
      <c r="A6976" t="s">
        <v>870</v>
      </c>
      <c r="B6976" t="s">
        <v>31</v>
      </c>
      <c r="C6976" t="s">
        <v>36</v>
      </c>
      <c r="D6976" s="5">
        <v>45623.804166666669</v>
      </c>
      <c r="E6976">
        <v>185</v>
      </c>
      <c r="F6976" t="s">
        <v>16</v>
      </c>
      <c r="G6976">
        <v>1628</v>
      </c>
      <c r="H6976" t="s">
        <v>17</v>
      </c>
      <c r="I6976" t="s">
        <v>24</v>
      </c>
      <c r="J6976">
        <v>10</v>
      </c>
      <c r="K6976">
        <v>5</v>
      </c>
      <c r="L6976">
        <v>0</v>
      </c>
      <c r="M6976">
        <v>0</v>
      </c>
      <c r="N6976" t="str">
        <f t="shared" si="216"/>
        <v>No Weather Impact</v>
      </c>
      <c r="O6976" t="str">
        <f t="shared" si="217"/>
        <v>Not Cancelled</v>
      </c>
      <c r="P6976" t="str">
        <f>TEXT(Table1[[#This Row],[Departure_Time]],"mmm yyyy")</f>
        <v>Nov 2024</v>
      </c>
    </row>
    <row r="6977" spans="1:16" x14ac:dyDescent="0.25">
      <c r="A6977" t="s">
        <v>826</v>
      </c>
      <c r="B6977" t="s">
        <v>31</v>
      </c>
      <c r="C6977" t="s">
        <v>15</v>
      </c>
      <c r="D6977" s="5">
        <v>45133.117361111108</v>
      </c>
      <c r="E6977">
        <v>238</v>
      </c>
      <c r="F6977" t="s">
        <v>16</v>
      </c>
      <c r="G6977">
        <v>922</v>
      </c>
      <c r="H6977" t="s">
        <v>27</v>
      </c>
      <c r="I6977" t="s">
        <v>39</v>
      </c>
      <c r="J6977">
        <v>6.6</v>
      </c>
      <c r="K6977">
        <v>2</v>
      </c>
      <c r="L6977">
        <v>0</v>
      </c>
      <c r="M6977">
        <v>0</v>
      </c>
      <c r="N6977" t="str">
        <f t="shared" si="216"/>
        <v>No Weather Impact</v>
      </c>
      <c r="O6977" t="str">
        <f t="shared" si="217"/>
        <v>Not Cancelled</v>
      </c>
      <c r="P6977" t="str">
        <f>TEXT(Table1[[#This Row],[Departure_Time]],"mmm yyyy")</f>
        <v>Jul 2023</v>
      </c>
    </row>
    <row r="6978" spans="1:16" x14ac:dyDescent="0.25">
      <c r="A6978" t="s">
        <v>1035</v>
      </c>
      <c r="B6978" t="s">
        <v>29</v>
      </c>
      <c r="C6978" t="s">
        <v>26</v>
      </c>
      <c r="D6978" s="5">
        <v>45168.759722222225</v>
      </c>
      <c r="E6978">
        <v>135</v>
      </c>
      <c r="F6978" t="s">
        <v>16</v>
      </c>
      <c r="G6978">
        <v>1463</v>
      </c>
      <c r="H6978" t="s">
        <v>27</v>
      </c>
      <c r="I6978" t="s">
        <v>18</v>
      </c>
      <c r="J6978">
        <v>7.7</v>
      </c>
      <c r="K6978">
        <v>8</v>
      </c>
      <c r="L6978">
        <v>0</v>
      </c>
      <c r="M6978">
        <v>0</v>
      </c>
      <c r="N6978" t="str">
        <f t="shared" si="216"/>
        <v>No Weather Impact</v>
      </c>
      <c r="O6978" t="str">
        <f t="shared" si="217"/>
        <v>Not Cancelled</v>
      </c>
      <c r="P6978" t="str">
        <f>TEXT(Table1[[#This Row],[Departure_Time]],"mmm yyyy")</f>
        <v>Aug 2023</v>
      </c>
    </row>
    <row r="6979" spans="1:16" x14ac:dyDescent="0.25">
      <c r="A6979" t="s">
        <v>1081</v>
      </c>
      <c r="B6979" t="s">
        <v>36</v>
      </c>
      <c r="C6979" t="s">
        <v>14</v>
      </c>
      <c r="D6979" s="5">
        <v>45280.495138888888</v>
      </c>
      <c r="E6979">
        <v>256</v>
      </c>
      <c r="F6979" t="s">
        <v>16</v>
      </c>
      <c r="G6979">
        <v>1022</v>
      </c>
      <c r="H6979" t="s">
        <v>18</v>
      </c>
      <c r="I6979" t="s">
        <v>39</v>
      </c>
      <c r="J6979">
        <v>4.7</v>
      </c>
      <c r="K6979">
        <v>13</v>
      </c>
      <c r="L6979">
        <v>0</v>
      </c>
      <c r="M6979">
        <v>0</v>
      </c>
      <c r="N6979" t="str">
        <f t="shared" ref="N6979:N7042" si="218">IF(M6979=1, "Weather Imapct", "No Weather Impact")</f>
        <v>No Weather Impact</v>
      </c>
      <c r="O6979" t="str">
        <f t="shared" ref="O6979:O7042" si="219">IF(F6979="Cancelled", "Cancelled", "Not Cancelled")</f>
        <v>Not Cancelled</v>
      </c>
      <c r="P6979" t="str">
        <f>TEXT(Table1[[#This Row],[Departure_Time]],"mmm yyyy")</f>
        <v>Dec 2023</v>
      </c>
    </row>
    <row r="6980" spans="1:16" x14ac:dyDescent="0.25">
      <c r="A6980" t="s">
        <v>1164</v>
      </c>
      <c r="B6980" t="s">
        <v>15</v>
      </c>
      <c r="C6980" t="s">
        <v>36</v>
      </c>
      <c r="D6980" s="5">
        <v>45734.651388888888</v>
      </c>
      <c r="E6980">
        <v>164</v>
      </c>
      <c r="F6980" t="s">
        <v>16</v>
      </c>
      <c r="G6980">
        <v>1557</v>
      </c>
      <c r="H6980" t="s">
        <v>17</v>
      </c>
      <c r="I6980" t="s">
        <v>24</v>
      </c>
      <c r="J6980">
        <v>6.7</v>
      </c>
      <c r="K6980">
        <v>9</v>
      </c>
      <c r="L6980">
        <v>0</v>
      </c>
      <c r="M6980">
        <v>0</v>
      </c>
      <c r="N6980" t="str">
        <f t="shared" si="218"/>
        <v>No Weather Impact</v>
      </c>
      <c r="O6980" t="str">
        <f t="shared" si="219"/>
        <v>Not Cancelled</v>
      </c>
      <c r="P6980" t="str">
        <f>TEXT(Table1[[#This Row],[Departure_Time]],"mmm yyyy")</f>
        <v>Mar 2025</v>
      </c>
    </row>
    <row r="6981" spans="1:16" x14ac:dyDescent="0.25">
      <c r="A6981" t="s">
        <v>1637</v>
      </c>
      <c r="B6981" t="s">
        <v>31</v>
      </c>
      <c r="C6981" t="s">
        <v>29</v>
      </c>
      <c r="D6981" s="5">
        <v>45541.070833333331</v>
      </c>
      <c r="E6981">
        <v>132</v>
      </c>
      <c r="F6981" t="s">
        <v>16</v>
      </c>
      <c r="G6981">
        <v>1453</v>
      </c>
      <c r="H6981" t="s">
        <v>18</v>
      </c>
      <c r="I6981" t="s">
        <v>24</v>
      </c>
      <c r="J6981">
        <v>6.9</v>
      </c>
      <c r="K6981">
        <v>10</v>
      </c>
      <c r="L6981">
        <v>0</v>
      </c>
      <c r="M6981">
        <v>0</v>
      </c>
      <c r="N6981" t="str">
        <f t="shared" si="218"/>
        <v>No Weather Impact</v>
      </c>
      <c r="O6981" t="str">
        <f t="shared" si="219"/>
        <v>Not Cancelled</v>
      </c>
      <c r="P6981" t="str">
        <f>TEXT(Table1[[#This Row],[Departure_Time]],"mmm yyyy")</f>
        <v>Sep 2024</v>
      </c>
    </row>
    <row r="6982" spans="1:16" x14ac:dyDescent="0.25">
      <c r="A6982" t="s">
        <v>1030</v>
      </c>
      <c r="B6982" t="s">
        <v>36</v>
      </c>
      <c r="C6982" t="s">
        <v>36</v>
      </c>
      <c r="D6982" s="5">
        <v>45093.987500000003</v>
      </c>
      <c r="E6982">
        <v>105</v>
      </c>
      <c r="F6982" t="s">
        <v>16</v>
      </c>
      <c r="G6982">
        <v>1138</v>
      </c>
      <c r="H6982" t="s">
        <v>27</v>
      </c>
      <c r="I6982" t="s">
        <v>24</v>
      </c>
      <c r="J6982">
        <v>7.7</v>
      </c>
      <c r="K6982">
        <v>2</v>
      </c>
      <c r="L6982">
        <v>0</v>
      </c>
      <c r="M6982">
        <v>0</v>
      </c>
      <c r="N6982" t="str">
        <f t="shared" si="218"/>
        <v>No Weather Impact</v>
      </c>
      <c r="O6982" t="str">
        <f t="shared" si="219"/>
        <v>Not Cancelled</v>
      </c>
      <c r="P6982" t="str">
        <f>TEXT(Table1[[#This Row],[Departure_Time]],"mmm yyyy")</f>
        <v>Jun 2023</v>
      </c>
    </row>
    <row r="6983" spans="1:16" x14ac:dyDescent="0.25">
      <c r="A6983" t="s">
        <v>1976</v>
      </c>
      <c r="B6983" t="s">
        <v>23</v>
      </c>
      <c r="C6983" t="s">
        <v>31</v>
      </c>
      <c r="D6983" s="5">
        <v>45683.597222222219</v>
      </c>
      <c r="E6983">
        <v>156</v>
      </c>
      <c r="F6983" t="s">
        <v>16</v>
      </c>
      <c r="G6983">
        <v>1600</v>
      </c>
      <c r="H6983" t="s">
        <v>18</v>
      </c>
      <c r="I6983" t="s">
        <v>24</v>
      </c>
      <c r="J6983">
        <v>6.2</v>
      </c>
      <c r="K6983">
        <v>4</v>
      </c>
      <c r="L6983">
        <v>0</v>
      </c>
      <c r="M6983">
        <v>0</v>
      </c>
      <c r="N6983" t="str">
        <f t="shared" si="218"/>
        <v>No Weather Impact</v>
      </c>
      <c r="O6983" t="str">
        <f t="shared" si="219"/>
        <v>Not Cancelled</v>
      </c>
      <c r="P6983" t="str">
        <f>TEXT(Table1[[#This Row],[Departure_Time]],"mmm yyyy")</f>
        <v>Jan 2025</v>
      </c>
    </row>
    <row r="6984" spans="1:16" x14ac:dyDescent="0.25">
      <c r="A6984" t="s">
        <v>316</v>
      </c>
      <c r="B6984" t="s">
        <v>14</v>
      </c>
      <c r="C6984" t="s">
        <v>31</v>
      </c>
      <c r="D6984" s="5">
        <v>45391.092361111114</v>
      </c>
      <c r="E6984">
        <v>226</v>
      </c>
      <c r="F6984" t="s">
        <v>16</v>
      </c>
      <c r="G6984">
        <v>965</v>
      </c>
      <c r="H6984" t="s">
        <v>21</v>
      </c>
      <c r="I6984" t="s">
        <v>24</v>
      </c>
      <c r="J6984">
        <v>7.1</v>
      </c>
      <c r="K6984">
        <v>0</v>
      </c>
      <c r="L6984">
        <v>0</v>
      </c>
      <c r="M6984">
        <v>1</v>
      </c>
      <c r="N6984" t="str">
        <f t="shared" si="218"/>
        <v>Weather Imapct</v>
      </c>
      <c r="O6984" t="str">
        <f t="shared" si="219"/>
        <v>Not Cancelled</v>
      </c>
      <c r="P6984" t="str">
        <f>TEXT(Table1[[#This Row],[Departure_Time]],"mmm yyyy")</f>
        <v>Apr 2024</v>
      </c>
    </row>
    <row r="6985" spans="1:16" x14ac:dyDescent="0.25">
      <c r="A6985" t="s">
        <v>393</v>
      </c>
      <c r="B6985" t="s">
        <v>14</v>
      </c>
      <c r="C6985" t="s">
        <v>36</v>
      </c>
      <c r="D6985" s="5">
        <v>45366.368750000001</v>
      </c>
      <c r="E6985">
        <v>127</v>
      </c>
      <c r="F6985" t="s">
        <v>16</v>
      </c>
      <c r="G6985">
        <v>1711</v>
      </c>
      <c r="H6985" t="s">
        <v>21</v>
      </c>
      <c r="I6985" t="s">
        <v>24</v>
      </c>
      <c r="J6985">
        <v>6.1</v>
      </c>
      <c r="K6985">
        <v>1</v>
      </c>
      <c r="L6985">
        <v>0</v>
      </c>
      <c r="M6985">
        <v>0</v>
      </c>
      <c r="N6985" t="str">
        <f t="shared" si="218"/>
        <v>No Weather Impact</v>
      </c>
      <c r="O6985" t="str">
        <f t="shared" si="219"/>
        <v>Not Cancelled</v>
      </c>
      <c r="P6985" t="str">
        <f>TEXT(Table1[[#This Row],[Departure_Time]],"mmm yyyy")</f>
        <v>Mar 2024</v>
      </c>
    </row>
    <row r="6986" spans="1:16" x14ac:dyDescent="0.25">
      <c r="A6986" t="s">
        <v>108</v>
      </c>
      <c r="B6986" t="s">
        <v>31</v>
      </c>
      <c r="C6986" t="s">
        <v>15</v>
      </c>
      <c r="D6986" s="5">
        <v>45624.286805555559</v>
      </c>
      <c r="E6986">
        <v>185</v>
      </c>
      <c r="F6986" t="s">
        <v>16</v>
      </c>
      <c r="G6986">
        <v>1040</v>
      </c>
      <c r="H6986" t="s">
        <v>18</v>
      </c>
      <c r="I6986" t="s">
        <v>24</v>
      </c>
      <c r="J6986">
        <v>3.5</v>
      </c>
      <c r="K6986">
        <v>2</v>
      </c>
      <c r="L6986">
        <v>0</v>
      </c>
      <c r="M6986">
        <v>0</v>
      </c>
      <c r="N6986" t="str">
        <f t="shared" si="218"/>
        <v>No Weather Impact</v>
      </c>
      <c r="O6986" t="str">
        <f t="shared" si="219"/>
        <v>Not Cancelled</v>
      </c>
      <c r="P6986" t="str">
        <f>TEXT(Table1[[#This Row],[Departure_Time]],"mmm yyyy")</f>
        <v>Nov 2024</v>
      </c>
    </row>
    <row r="6987" spans="1:16" x14ac:dyDescent="0.25">
      <c r="A6987" t="s">
        <v>1356</v>
      </c>
      <c r="B6987" t="s">
        <v>36</v>
      </c>
      <c r="C6987" t="s">
        <v>23</v>
      </c>
      <c r="D6987" s="5">
        <v>45566.330555555556</v>
      </c>
      <c r="E6987">
        <v>225</v>
      </c>
      <c r="F6987" t="s">
        <v>16</v>
      </c>
      <c r="G6987">
        <v>1231</v>
      </c>
      <c r="H6987" t="s">
        <v>17</v>
      </c>
      <c r="I6987" t="s">
        <v>18</v>
      </c>
      <c r="J6987">
        <v>8.1999999999999993</v>
      </c>
      <c r="K6987">
        <v>5</v>
      </c>
      <c r="L6987">
        <v>0</v>
      </c>
      <c r="M6987">
        <v>1</v>
      </c>
      <c r="N6987" t="str">
        <f t="shared" si="218"/>
        <v>Weather Imapct</v>
      </c>
      <c r="O6987" t="str">
        <f t="shared" si="219"/>
        <v>Not Cancelled</v>
      </c>
      <c r="P6987" t="str">
        <f>TEXT(Table1[[#This Row],[Departure_Time]],"mmm yyyy")</f>
        <v>Oct 2024</v>
      </c>
    </row>
    <row r="6988" spans="1:16" x14ac:dyDescent="0.25">
      <c r="A6988" t="s">
        <v>600</v>
      </c>
      <c r="B6988" t="s">
        <v>14</v>
      </c>
      <c r="C6988" t="s">
        <v>15</v>
      </c>
      <c r="D6988" s="5">
        <v>45055.320138888892</v>
      </c>
      <c r="E6988">
        <v>151</v>
      </c>
      <c r="F6988" t="s">
        <v>41</v>
      </c>
      <c r="G6988">
        <v>1747</v>
      </c>
      <c r="H6988" t="s">
        <v>21</v>
      </c>
      <c r="I6988" t="s">
        <v>24</v>
      </c>
      <c r="J6988">
        <v>4</v>
      </c>
      <c r="K6988">
        <v>3</v>
      </c>
      <c r="L6988">
        <v>0</v>
      </c>
      <c r="M6988">
        <v>0</v>
      </c>
      <c r="N6988" t="str">
        <f t="shared" si="218"/>
        <v>No Weather Impact</v>
      </c>
      <c r="O6988" t="str">
        <f t="shared" si="219"/>
        <v>Not Cancelled</v>
      </c>
      <c r="P6988" t="str">
        <f>TEXT(Table1[[#This Row],[Departure_Time]],"mmm yyyy")</f>
        <v>May 2023</v>
      </c>
    </row>
    <row r="6989" spans="1:16" x14ac:dyDescent="0.25">
      <c r="A6989" t="s">
        <v>1929</v>
      </c>
      <c r="B6989" t="s">
        <v>29</v>
      </c>
      <c r="C6989" t="s">
        <v>31</v>
      </c>
      <c r="D6989" s="5">
        <v>45469.538888888892</v>
      </c>
      <c r="E6989">
        <v>79</v>
      </c>
      <c r="F6989" t="s">
        <v>16</v>
      </c>
      <c r="G6989">
        <v>850</v>
      </c>
      <c r="H6989" t="s">
        <v>27</v>
      </c>
      <c r="I6989" t="s">
        <v>39</v>
      </c>
      <c r="J6989">
        <v>3.8</v>
      </c>
      <c r="K6989">
        <v>3</v>
      </c>
      <c r="L6989">
        <v>0</v>
      </c>
      <c r="M6989">
        <v>0</v>
      </c>
      <c r="N6989" t="str">
        <f t="shared" si="218"/>
        <v>No Weather Impact</v>
      </c>
      <c r="O6989" t="str">
        <f t="shared" si="219"/>
        <v>Not Cancelled</v>
      </c>
      <c r="P6989" t="str">
        <f>TEXT(Table1[[#This Row],[Departure_Time]],"mmm yyyy")</f>
        <v>Jun 2024</v>
      </c>
    </row>
    <row r="6990" spans="1:16" x14ac:dyDescent="0.25">
      <c r="A6990" t="s">
        <v>1394</v>
      </c>
      <c r="B6990" t="s">
        <v>29</v>
      </c>
      <c r="C6990" t="s">
        <v>26</v>
      </c>
      <c r="D6990" s="5">
        <v>45573.489583333336</v>
      </c>
      <c r="E6990">
        <v>146</v>
      </c>
      <c r="F6990" t="s">
        <v>52</v>
      </c>
      <c r="G6990">
        <v>1000</v>
      </c>
      <c r="H6990" t="s">
        <v>27</v>
      </c>
      <c r="I6990" t="s">
        <v>18</v>
      </c>
      <c r="J6990">
        <v>4.3</v>
      </c>
      <c r="K6990">
        <v>4</v>
      </c>
      <c r="L6990">
        <v>0</v>
      </c>
      <c r="M6990">
        <v>1</v>
      </c>
      <c r="N6990" t="str">
        <f t="shared" si="218"/>
        <v>Weather Imapct</v>
      </c>
      <c r="O6990" t="str">
        <f t="shared" si="219"/>
        <v>Cancelled</v>
      </c>
      <c r="P6990" t="str">
        <f>TEXT(Table1[[#This Row],[Departure_Time]],"mmm yyyy")</f>
        <v>Oct 2024</v>
      </c>
    </row>
    <row r="6991" spans="1:16" x14ac:dyDescent="0.25">
      <c r="A6991" t="s">
        <v>1299</v>
      </c>
      <c r="B6991" t="s">
        <v>20</v>
      </c>
      <c r="C6991" t="s">
        <v>20</v>
      </c>
      <c r="D6991" s="5">
        <v>45369.166666666664</v>
      </c>
      <c r="E6991">
        <v>190</v>
      </c>
      <c r="F6991" t="s">
        <v>16</v>
      </c>
      <c r="G6991">
        <v>1367</v>
      </c>
      <c r="H6991" t="s">
        <v>17</v>
      </c>
      <c r="I6991" t="s">
        <v>24</v>
      </c>
      <c r="J6991">
        <v>6</v>
      </c>
      <c r="K6991">
        <v>1</v>
      </c>
      <c r="L6991">
        <v>0</v>
      </c>
      <c r="M6991">
        <v>0</v>
      </c>
      <c r="N6991" t="str">
        <f t="shared" si="218"/>
        <v>No Weather Impact</v>
      </c>
      <c r="O6991" t="str">
        <f t="shared" si="219"/>
        <v>Not Cancelled</v>
      </c>
      <c r="P6991" t="str">
        <f>TEXT(Table1[[#This Row],[Departure_Time]],"mmm yyyy")</f>
        <v>Mar 2024</v>
      </c>
    </row>
    <row r="6992" spans="1:16" x14ac:dyDescent="0.25">
      <c r="A6992" t="s">
        <v>185</v>
      </c>
      <c r="B6992" t="s">
        <v>23</v>
      </c>
      <c r="C6992" t="s">
        <v>26</v>
      </c>
      <c r="D6992" s="5">
        <v>45459.268750000003</v>
      </c>
      <c r="E6992">
        <v>274</v>
      </c>
      <c r="F6992" t="s">
        <v>16</v>
      </c>
      <c r="G6992">
        <v>1184</v>
      </c>
      <c r="H6992" t="s">
        <v>21</v>
      </c>
      <c r="I6992" t="s">
        <v>39</v>
      </c>
      <c r="J6992">
        <v>4.8</v>
      </c>
      <c r="K6992">
        <v>13</v>
      </c>
      <c r="L6992">
        <v>1</v>
      </c>
      <c r="M6992">
        <v>1</v>
      </c>
      <c r="N6992" t="str">
        <f t="shared" si="218"/>
        <v>Weather Imapct</v>
      </c>
      <c r="O6992" t="str">
        <f t="shared" si="219"/>
        <v>Not Cancelled</v>
      </c>
      <c r="P6992" t="str">
        <f>TEXT(Table1[[#This Row],[Departure_Time]],"mmm yyyy")</f>
        <v>Jun 2024</v>
      </c>
    </row>
    <row r="6993" spans="1:16" x14ac:dyDescent="0.25">
      <c r="A6993" t="s">
        <v>1614</v>
      </c>
      <c r="B6993" t="s">
        <v>29</v>
      </c>
      <c r="C6993" t="s">
        <v>20</v>
      </c>
      <c r="D6993" s="5">
        <v>45470.500694444447</v>
      </c>
      <c r="E6993">
        <v>187</v>
      </c>
      <c r="F6993" t="s">
        <v>16</v>
      </c>
      <c r="G6993">
        <v>1570</v>
      </c>
      <c r="H6993" t="s">
        <v>17</v>
      </c>
      <c r="I6993" t="s">
        <v>24</v>
      </c>
      <c r="J6993">
        <v>7.9</v>
      </c>
      <c r="K6993">
        <v>10</v>
      </c>
      <c r="L6993">
        <v>0</v>
      </c>
      <c r="M6993">
        <v>0</v>
      </c>
      <c r="N6993" t="str">
        <f t="shared" si="218"/>
        <v>No Weather Impact</v>
      </c>
      <c r="O6993" t="str">
        <f t="shared" si="219"/>
        <v>Not Cancelled</v>
      </c>
      <c r="P6993" t="str">
        <f>TEXT(Table1[[#This Row],[Departure_Time]],"mmm yyyy")</f>
        <v>Jun 2024</v>
      </c>
    </row>
    <row r="6994" spans="1:16" x14ac:dyDescent="0.25">
      <c r="A6994" t="s">
        <v>1322</v>
      </c>
      <c r="B6994" t="s">
        <v>26</v>
      </c>
      <c r="C6994" t="s">
        <v>31</v>
      </c>
      <c r="D6994" s="5">
        <v>45538.275694444441</v>
      </c>
      <c r="E6994">
        <v>134</v>
      </c>
      <c r="F6994" t="s">
        <v>16</v>
      </c>
      <c r="G6994">
        <v>1050</v>
      </c>
      <c r="H6994" t="s">
        <v>27</v>
      </c>
      <c r="I6994" t="s">
        <v>24</v>
      </c>
      <c r="J6994">
        <v>5.5</v>
      </c>
      <c r="K6994">
        <v>7</v>
      </c>
      <c r="L6994">
        <v>0</v>
      </c>
      <c r="M6994">
        <v>0</v>
      </c>
      <c r="N6994" t="str">
        <f t="shared" si="218"/>
        <v>No Weather Impact</v>
      </c>
      <c r="O6994" t="str">
        <f t="shared" si="219"/>
        <v>Not Cancelled</v>
      </c>
      <c r="P6994" t="str">
        <f>TEXT(Table1[[#This Row],[Departure_Time]],"mmm yyyy")</f>
        <v>Sep 2024</v>
      </c>
    </row>
    <row r="6995" spans="1:16" x14ac:dyDescent="0.25">
      <c r="A6995" t="s">
        <v>1002</v>
      </c>
      <c r="B6995" t="s">
        <v>36</v>
      </c>
      <c r="C6995" t="s">
        <v>31</v>
      </c>
      <c r="D6995" s="5">
        <v>45698.743750000001</v>
      </c>
      <c r="E6995">
        <v>205</v>
      </c>
      <c r="F6995" t="s">
        <v>41</v>
      </c>
      <c r="G6995">
        <v>1086</v>
      </c>
      <c r="H6995" t="s">
        <v>17</v>
      </c>
      <c r="I6995" t="s">
        <v>24</v>
      </c>
      <c r="J6995">
        <v>7.5</v>
      </c>
      <c r="K6995">
        <v>9</v>
      </c>
      <c r="L6995">
        <v>0</v>
      </c>
      <c r="M6995">
        <v>0</v>
      </c>
      <c r="N6995" t="str">
        <f t="shared" si="218"/>
        <v>No Weather Impact</v>
      </c>
      <c r="O6995" t="str">
        <f t="shared" si="219"/>
        <v>Not Cancelled</v>
      </c>
      <c r="P6995" t="str">
        <f>TEXT(Table1[[#This Row],[Departure_Time]],"mmm yyyy")</f>
        <v>Feb 2025</v>
      </c>
    </row>
    <row r="6996" spans="1:16" x14ac:dyDescent="0.25">
      <c r="A6996" t="s">
        <v>1558</v>
      </c>
      <c r="B6996" t="s">
        <v>29</v>
      </c>
      <c r="C6996" t="s">
        <v>36</v>
      </c>
      <c r="D6996" s="5">
        <v>45767.102777777778</v>
      </c>
      <c r="E6996">
        <v>196</v>
      </c>
      <c r="F6996" t="s">
        <v>16</v>
      </c>
      <c r="G6996">
        <v>1021</v>
      </c>
      <c r="H6996" t="s">
        <v>18</v>
      </c>
      <c r="I6996" t="s">
        <v>39</v>
      </c>
      <c r="J6996">
        <v>5.9</v>
      </c>
      <c r="K6996">
        <v>4</v>
      </c>
      <c r="L6996">
        <v>0</v>
      </c>
      <c r="M6996">
        <v>0</v>
      </c>
      <c r="N6996" t="str">
        <f t="shared" si="218"/>
        <v>No Weather Impact</v>
      </c>
      <c r="O6996" t="str">
        <f t="shared" si="219"/>
        <v>Not Cancelled</v>
      </c>
      <c r="P6996" t="str">
        <f>TEXT(Table1[[#This Row],[Departure_Time]],"mmm yyyy")</f>
        <v>Apr 2025</v>
      </c>
    </row>
    <row r="6997" spans="1:16" x14ac:dyDescent="0.25">
      <c r="A6997" t="s">
        <v>997</v>
      </c>
      <c r="B6997" t="s">
        <v>36</v>
      </c>
      <c r="C6997" t="s">
        <v>23</v>
      </c>
      <c r="D6997" s="5">
        <v>45205.13958333333</v>
      </c>
      <c r="E6997">
        <v>43</v>
      </c>
      <c r="F6997" t="s">
        <v>16</v>
      </c>
      <c r="G6997">
        <v>1098</v>
      </c>
      <c r="H6997" t="s">
        <v>17</v>
      </c>
      <c r="I6997" t="s">
        <v>18</v>
      </c>
      <c r="J6997">
        <v>7.3</v>
      </c>
      <c r="K6997">
        <v>1</v>
      </c>
      <c r="L6997">
        <v>0</v>
      </c>
      <c r="M6997">
        <v>0</v>
      </c>
      <c r="N6997" t="str">
        <f t="shared" si="218"/>
        <v>No Weather Impact</v>
      </c>
      <c r="O6997" t="str">
        <f t="shared" si="219"/>
        <v>Not Cancelled</v>
      </c>
      <c r="P6997" t="str">
        <f>TEXT(Table1[[#This Row],[Departure_Time]],"mmm yyyy")</f>
        <v>Oct 2023</v>
      </c>
    </row>
    <row r="6998" spans="1:16" x14ac:dyDescent="0.25">
      <c r="A6998" t="s">
        <v>1326</v>
      </c>
      <c r="B6998" t="s">
        <v>31</v>
      </c>
      <c r="C6998" t="s">
        <v>15</v>
      </c>
      <c r="D6998" s="5">
        <v>45516.74722222222</v>
      </c>
      <c r="E6998">
        <v>169</v>
      </c>
      <c r="F6998" t="s">
        <v>16</v>
      </c>
      <c r="G6998">
        <v>531</v>
      </c>
      <c r="H6998" t="s">
        <v>21</v>
      </c>
      <c r="I6998" t="s">
        <v>130</v>
      </c>
      <c r="J6998">
        <v>9</v>
      </c>
      <c r="K6998">
        <v>8</v>
      </c>
      <c r="L6998">
        <v>0</v>
      </c>
      <c r="M6998">
        <v>1</v>
      </c>
      <c r="N6998" t="str">
        <f t="shared" si="218"/>
        <v>Weather Imapct</v>
      </c>
      <c r="O6998" t="str">
        <f t="shared" si="219"/>
        <v>Not Cancelled</v>
      </c>
      <c r="P6998" t="str">
        <f>TEXT(Table1[[#This Row],[Departure_Time]],"mmm yyyy")</f>
        <v>Aug 2024</v>
      </c>
    </row>
    <row r="6999" spans="1:16" x14ac:dyDescent="0.25">
      <c r="A6999" t="s">
        <v>318</v>
      </c>
      <c r="B6999" t="s">
        <v>20</v>
      </c>
      <c r="C6999" t="s">
        <v>31</v>
      </c>
      <c r="D6999" s="5">
        <v>45606.765277777777</v>
      </c>
      <c r="E6999">
        <v>188</v>
      </c>
      <c r="F6999" t="s">
        <v>16</v>
      </c>
      <c r="G6999">
        <v>1456</v>
      </c>
      <c r="H6999" t="s">
        <v>18</v>
      </c>
      <c r="I6999" t="s">
        <v>24</v>
      </c>
      <c r="J6999">
        <v>5.9</v>
      </c>
      <c r="K6999">
        <v>1</v>
      </c>
      <c r="L6999">
        <v>0</v>
      </c>
      <c r="M6999">
        <v>0</v>
      </c>
      <c r="N6999" t="str">
        <f t="shared" si="218"/>
        <v>No Weather Impact</v>
      </c>
      <c r="O6999" t="str">
        <f t="shared" si="219"/>
        <v>Not Cancelled</v>
      </c>
      <c r="P6999" t="str">
        <f>TEXT(Table1[[#This Row],[Departure_Time]],"mmm yyyy")</f>
        <v>Nov 2024</v>
      </c>
    </row>
    <row r="7000" spans="1:16" x14ac:dyDescent="0.25">
      <c r="A7000" t="s">
        <v>1894</v>
      </c>
      <c r="B7000" t="s">
        <v>20</v>
      </c>
      <c r="C7000" t="s">
        <v>14</v>
      </c>
      <c r="D7000" s="5">
        <v>45060.339583333334</v>
      </c>
      <c r="E7000">
        <v>208</v>
      </c>
      <c r="F7000" t="s">
        <v>16</v>
      </c>
      <c r="G7000">
        <v>1136</v>
      </c>
      <c r="H7000" t="s">
        <v>17</v>
      </c>
      <c r="I7000" t="s">
        <v>24</v>
      </c>
      <c r="J7000">
        <v>7.2</v>
      </c>
      <c r="K7000">
        <v>11</v>
      </c>
      <c r="L7000">
        <v>0</v>
      </c>
      <c r="M7000">
        <v>0</v>
      </c>
      <c r="N7000" t="str">
        <f t="shared" si="218"/>
        <v>No Weather Impact</v>
      </c>
      <c r="O7000" t="str">
        <f t="shared" si="219"/>
        <v>Not Cancelled</v>
      </c>
      <c r="P7000" t="str">
        <f>TEXT(Table1[[#This Row],[Departure_Time]],"mmm yyyy")</f>
        <v>May 2023</v>
      </c>
    </row>
    <row r="7001" spans="1:16" x14ac:dyDescent="0.25">
      <c r="A7001" t="s">
        <v>1256</v>
      </c>
      <c r="B7001" t="s">
        <v>31</v>
      </c>
      <c r="C7001" t="s">
        <v>26</v>
      </c>
      <c r="D7001" s="5">
        <v>45745.780555555553</v>
      </c>
      <c r="E7001">
        <v>101</v>
      </c>
      <c r="F7001" t="s">
        <v>16</v>
      </c>
      <c r="G7001">
        <v>1079</v>
      </c>
      <c r="H7001" t="s">
        <v>17</v>
      </c>
      <c r="I7001" t="s">
        <v>24</v>
      </c>
      <c r="J7001">
        <v>7.6</v>
      </c>
      <c r="K7001">
        <v>24</v>
      </c>
      <c r="L7001">
        <v>0</v>
      </c>
      <c r="M7001">
        <v>0</v>
      </c>
      <c r="N7001" t="str">
        <f t="shared" si="218"/>
        <v>No Weather Impact</v>
      </c>
      <c r="O7001" t="str">
        <f t="shared" si="219"/>
        <v>Not Cancelled</v>
      </c>
      <c r="P7001" t="str">
        <f>TEXT(Table1[[#This Row],[Departure_Time]],"mmm yyyy")</f>
        <v>Mar 2025</v>
      </c>
    </row>
    <row r="7002" spans="1:16" x14ac:dyDescent="0.25">
      <c r="A7002" t="s">
        <v>1738</v>
      </c>
      <c r="B7002" t="s">
        <v>14</v>
      </c>
      <c r="C7002" t="s">
        <v>36</v>
      </c>
      <c r="D7002" s="5">
        <v>45702.681944444441</v>
      </c>
      <c r="E7002">
        <v>115</v>
      </c>
      <c r="F7002" t="s">
        <v>16</v>
      </c>
      <c r="G7002">
        <v>1419</v>
      </c>
      <c r="H7002" t="s">
        <v>17</v>
      </c>
      <c r="I7002" t="s">
        <v>24</v>
      </c>
      <c r="J7002">
        <v>8.1999999999999993</v>
      </c>
      <c r="K7002">
        <v>9</v>
      </c>
      <c r="L7002">
        <v>0</v>
      </c>
      <c r="M7002">
        <v>0</v>
      </c>
      <c r="N7002" t="str">
        <f t="shared" si="218"/>
        <v>No Weather Impact</v>
      </c>
      <c r="O7002" t="str">
        <f t="shared" si="219"/>
        <v>Not Cancelled</v>
      </c>
      <c r="P7002" t="str">
        <f>TEXT(Table1[[#This Row],[Departure_Time]],"mmm yyyy")</f>
        <v>Feb 2025</v>
      </c>
    </row>
    <row r="7003" spans="1:16" x14ac:dyDescent="0.25">
      <c r="A7003" t="s">
        <v>1432</v>
      </c>
      <c r="B7003" t="s">
        <v>31</v>
      </c>
      <c r="C7003" t="s">
        <v>29</v>
      </c>
      <c r="D7003" s="5">
        <v>45500.51458333333</v>
      </c>
      <c r="E7003">
        <v>180</v>
      </c>
      <c r="F7003" t="s">
        <v>16</v>
      </c>
      <c r="G7003">
        <v>1272</v>
      </c>
      <c r="H7003" t="s">
        <v>21</v>
      </c>
      <c r="I7003" t="s">
        <v>39</v>
      </c>
      <c r="J7003">
        <v>7.8</v>
      </c>
      <c r="K7003">
        <v>7</v>
      </c>
      <c r="L7003">
        <v>0</v>
      </c>
      <c r="M7003">
        <v>0</v>
      </c>
      <c r="N7003" t="str">
        <f t="shared" si="218"/>
        <v>No Weather Impact</v>
      </c>
      <c r="O7003" t="str">
        <f t="shared" si="219"/>
        <v>Not Cancelled</v>
      </c>
      <c r="P7003" t="str">
        <f>TEXT(Table1[[#This Row],[Departure_Time]],"mmm yyyy")</f>
        <v>Jul 2024</v>
      </c>
    </row>
    <row r="7004" spans="1:16" x14ac:dyDescent="0.25">
      <c r="A7004" t="s">
        <v>206</v>
      </c>
      <c r="B7004" t="s">
        <v>36</v>
      </c>
      <c r="C7004" t="s">
        <v>23</v>
      </c>
      <c r="D7004" s="5">
        <v>45431.384722222225</v>
      </c>
      <c r="E7004">
        <v>125</v>
      </c>
      <c r="F7004" t="s">
        <v>16</v>
      </c>
      <c r="G7004">
        <v>1405</v>
      </c>
      <c r="H7004" t="s">
        <v>18</v>
      </c>
      <c r="I7004" t="s">
        <v>24</v>
      </c>
      <c r="J7004">
        <v>9.6999999999999993</v>
      </c>
      <c r="K7004">
        <v>4</v>
      </c>
      <c r="L7004">
        <v>0</v>
      </c>
      <c r="M7004">
        <v>0</v>
      </c>
      <c r="N7004" t="str">
        <f t="shared" si="218"/>
        <v>No Weather Impact</v>
      </c>
      <c r="O7004" t="str">
        <f t="shared" si="219"/>
        <v>Not Cancelled</v>
      </c>
      <c r="P7004" t="str">
        <f>TEXT(Table1[[#This Row],[Departure_Time]],"mmm yyyy")</f>
        <v>May 2024</v>
      </c>
    </row>
    <row r="7005" spans="1:16" x14ac:dyDescent="0.25">
      <c r="A7005" t="s">
        <v>368</v>
      </c>
      <c r="B7005" t="s">
        <v>15</v>
      </c>
      <c r="C7005" t="s">
        <v>15</v>
      </c>
      <c r="D7005" s="5">
        <v>45478.217361111114</v>
      </c>
      <c r="E7005">
        <v>172</v>
      </c>
      <c r="F7005" t="s">
        <v>16</v>
      </c>
      <c r="G7005">
        <v>1386</v>
      </c>
      <c r="H7005" t="s">
        <v>27</v>
      </c>
      <c r="I7005" t="s">
        <v>39</v>
      </c>
      <c r="J7005">
        <v>7.3</v>
      </c>
      <c r="K7005">
        <v>5</v>
      </c>
      <c r="L7005">
        <v>0</v>
      </c>
      <c r="M7005">
        <v>0</v>
      </c>
      <c r="N7005" t="str">
        <f t="shared" si="218"/>
        <v>No Weather Impact</v>
      </c>
      <c r="O7005" t="str">
        <f t="shared" si="219"/>
        <v>Not Cancelled</v>
      </c>
      <c r="P7005" t="str">
        <f>TEXT(Table1[[#This Row],[Departure_Time]],"mmm yyyy")</f>
        <v>Jul 2024</v>
      </c>
    </row>
    <row r="7006" spans="1:16" x14ac:dyDescent="0.25">
      <c r="A7006" t="s">
        <v>1562</v>
      </c>
      <c r="B7006" t="s">
        <v>15</v>
      </c>
      <c r="C7006" t="s">
        <v>36</v>
      </c>
      <c r="D7006" s="5">
        <v>45341.963194444441</v>
      </c>
      <c r="E7006">
        <v>217</v>
      </c>
      <c r="F7006" t="s">
        <v>16</v>
      </c>
      <c r="G7006">
        <v>649</v>
      </c>
      <c r="H7006" t="s">
        <v>18</v>
      </c>
      <c r="I7006" t="s">
        <v>130</v>
      </c>
      <c r="J7006">
        <v>7.4</v>
      </c>
      <c r="K7006">
        <v>25</v>
      </c>
      <c r="L7006">
        <v>0</v>
      </c>
      <c r="M7006">
        <v>0</v>
      </c>
      <c r="N7006" t="str">
        <f t="shared" si="218"/>
        <v>No Weather Impact</v>
      </c>
      <c r="O7006" t="str">
        <f t="shared" si="219"/>
        <v>Not Cancelled</v>
      </c>
      <c r="P7006" t="str">
        <f>TEXT(Table1[[#This Row],[Departure_Time]],"mmm yyyy")</f>
        <v>Feb 2024</v>
      </c>
    </row>
    <row r="7007" spans="1:16" x14ac:dyDescent="0.25">
      <c r="A7007" t="s">
        <v>1292</v>
      </c>
      <c r="B7007" t="s">
        <v>36</v>
      </c>
      <c r="C7007" t="s">
        <v>36</v>
      </c>
      <c r="D7007" s="5">
        <v>45631.729861111111</v>
      </c>
      <c r="E7007">
        <v>237</v>
      </c>
      <c r="F7007" t="s">
        <v>52</v>
      </c>
      <c r="G7007">
        <v>1333</v>
      </c>
      <c r="H7007" t="s">
        <v>17</v>
      </c>
      <c r="I7007" t="s">
        <v>39</v>
      </c>
      <c r="J7007">
        <v>7.9</v>
      </c>
      <c r="K7007">
        <v>5</v>
      </c>
      <c r="L7007">
        <v>0</v>
      </c>
      <c r="M7007">
        <v>0</v>
      </c>
      <c r="N7007" t="str">
        <f t="shared" si="218"/>
        <v>No Weather Impact</v>
      </c>
      <c r="O7007" t="str">
        <f t="shared" si="219"/>
        <v>Cancelled</v>
      </c>
      <c r="P7007" t="str">
        <f>TEXT(Table1[[#This Row],[Departure_Time]],"mmm yyyy")</f>
        <v>Dec 2024</v>
      </c>
    </row>
    <row r="7008" spans="1:16" x14ac:dyDescent="0.25">
      <c r="A7008" t="s">
        <v>485</v>
      </c>
      <c r="B7008" t="s">
        <v>29</v>
      </c>
      <c r="C7008" t="s">
        <v>26</v>
      </c>
      <c r="D7008" s="5">
        <v>45211.309027777781</v>
      </c>
      <c r="E7008">
        <v>92</v>
      </c>
      <c r="F7008" t="s">
        <v>41</v>
      </c>
      <c r="G7008">
        <v>1070</v>
      </c>
      <c r="H7008" t="s">
        <v>17</v>
      </c>
      <c r="I7008" t="s">
        <v>24</v>
      </c>
      <c r="J7008">
        <v>5.8</v>
      </c>
      <c r="K7008">
        <v>4</v>
      </c>
      <c r="L7008">
        <v>0</v>
      </c>
      <c r="M7008">
        <v>0</v>
      </c>
      <c r="N7008" t="str">
        <f t="shared" si="218"/>
        <v>No Weather Impact</v>
      </c>
      <c r="O7008" t="str">
        <f t="shared" si="219"/>
        <v>Not Cancelled</v>
      </c>
      <c r="P7008" t="str">
        <f>TEXT(Table1[[#This Row],[Departure_Time]],"mmm yyyy")</f>
        <v>Oct 2023</v>
      </c>
    </row>
    <row r="7009" spans="1:16" x14ac:dyDescent="0.25">
      <c r="A7009" t="s">
        <v>1223</v>
      </c>
      <c r="B7009" t="s">
        <v>23</v>
      </c>
      <c r="C7009" t="s">
        <v>26</v>
      </c>
      <c r="D7009" s="5">
        <v>45154.938194444447</v>
      </c>
      <c r="E7009">
        <v>112</v>
      </c>
      <c r="F7009" t="s">
        <v>16</v>
      </c>
      <c r="G7009">
        <v>979</v>
      </c>
      <c r="H7009" t="s">
        <v>17</v>
      </c>
      <c r="I7009" t="s">
        <v>24</v>
      </c>
      <c r="J7009">
        <v>9.1</v>
      </c>
      <c r="K7009">
        <v>19</v>
      </c>
      <c r="L7009">
        <v>0</v>
      </c>
      <c r="M7009">
        <v>0</v>
      </c>
      <c r="N7009" t="str">
        <f t="shared" si="218"/>
        <v>No Weather Impact</v>
      </c>
      <c r="O7009" t="str">
        <f t="shared" si="219"/>
        <v>Not Cancelled</v>
      </c>
      <c r="P7009" t="str">
        <f>TEXT(Table1[[#This Row],[Departure_Time]],"mmm yyyy")</f>
        <v>Aug 2023</v>
      </c>
    </row>
    <row r="7010" spans="1:16" x14ac:dyDescent="0.25">
      <c r="A7010" t="s">
        <v>653</v>
      </c>
      <c r="B7010" t="s">
        <v>29</v>
      </c>
      <c r="C7010" t="s">
        <v>29</v>
      </c>
      <c r="D7010" s="5">
        <v>45611.071527777778</v>
      </c>
      <c r="E7010">
        <v>105</v>
      </c>
      <c r="F7010" t="s">
        <v>16</v>
      </c>
      <c r="G7010">
        <v>935</v>
      </c>
      <c r="H7010" t="s">
        <v>27</v>
      </c>
      <c r="I7010" t="s">
        <v>24</v>
      </c>
      <c r="J7010">
        <v>6.6</v>
      </c>
      <c r="K7010">
        <v>9</v>
      </c>
      <c r="L7010">
        <v>0</v>
      </c>
      <c r="M7010">
        <v>0</v>
      </c>
      <c r="N7010" t="str">
        <f t="shared" si="218"/>
        <v>No Weather Impact</v>
      </c>
      <c r="O7010" t="str">
        <f t="shared" si="219"/>
        <v>Not Cancelled</v>
      </c>
      <c r="P7010" t="str">
        <f>TEXT(Table1[[#This Row],[Departure_Time]],"mmm yyyy")</f>
        <v>Nov 2024</v>
      </c>
    </row>
    <row r="7011" spans="1:16" x14ac:dyDescent="0.25">
      <c r="A7011" t="s">
        <v>414</v>
      </c>
      <c r="B7011" t="s">
        <v>23</v>
      </c>
      <c r="C7011" t="s">
        <v>31</v>
      </c>
      <c r="D7011" s="5">
        <v>45725.441666666666</v>
      </c>
      <c r="E7011">
        <v>175</v>
      </c>
      <c r="F7011" t="s">
        <v>16</v>
      </c>
      <c r="G7011">
        <v>952</v>
      </c>
      <c r="H7011" t="s">
        <v>18</v>
      </c>
      <c r="I7011" t="s">
        <v>39</v>
      </c>
      <c r="J7011">
        <v>5.9</v>
      </c>
      <c r="K7011">
        <v>1</v>
      </c>
      <c r="L7011">
        <v>0</v>
      </c>
      <c r="M7011">
        <v>0</v>
      </c>
      <c r="N7011" t="str">
        <f t="shared" si="218"/>
        <v>No Weather Impact</v>
      </c>
      <c r="O7011" t="str">
        <f t="shared" si="219"/>
        <v>Not Cancelled</v>
      </c>
      <c r="P7011" t="str">
        <f>TEXT(Table1[[#This Row],[Departure_Time]],"mmm yyyy")</f>
        <v>Mar 2025</v>
      </c>
    </row>
    <row r="7012" spans="1:16" x14ac:dyDescent="0.25">
      <c r="A7012" t="s">
        <v>527</v>
      </c>
      <c r="B7012" t="s">
        <v>14</v>
      </c>
      <c r="C7012" t="s">
        <v>23</v>
      </c>
      <c r="D7012" s="5">
        <v>45525.35</v>
      </c>
      <c r="E7012">
        <v>173</v>
      </c>
      <c r="F7012" t="s">
        <v>41</v>
      </c>
      <c r="G7012">
        <v>1010</v>
      </c>
      <c r="H7012" t="s">
        <v>17</v>
      </c>
      <c r="I7012" t="s">
        <v>18</v>
      </c>
      <c r="J7012">
        <v>5.6</v>
      </c>
      <c r="K7012">
        <v>17</v>
      </c>
      <c r="L7012">
        <v>0</v>
      </c>
      <c r="M7012">
        <v>0</v>
      </c>
      <c r="N7012" t="str">
        <f t="shared" si="218"/>
        <v>No Weather Impact</v>
      </c>
      <c r="O7012" t="str">
        <f t="shared" si="219"/>
        <v>Not Cancelled</v>
      </c>
      <c r="P7012" t="str">
        <f>TEXT(Table1[[#This Row],[Departure_Time]],"mmm yyyy")</f>
        <v>Aug 2024</v>
      </c>
    </row>
    <row r="7013" spans="1:16" x14ac:dyDescent="0.25">
      <c r="A7013" t="s">
        <v>1405</v>
      </c>
      <c r="B7013" t="s">
        <v>15</v>
      </c>
      <c r="C7013" t="s">
        <v>31</v>
      </c>
      <c r="D7013" s="5">
        <v>45389.213194444441</v>
      </c>
      <c r="E7013">
        <v>84</v>
      </c>
      <c r="F7013" t="s">
        <v>52</v>
      </c>
      <c r="G7013">
        <v>1676</v>
      </c>
      <c r="H7013" t="s">
        <v>21</v>
      </c>
      <c r="I7013" t="s">
        <v>24</v>
      </c>
      <c r="J7013">
        <v>6.6</v>
      </c>
      <c r="K7013">
        <v>18</v>
      </c>
      <c r="L7013">
        <v>0</v>
      </c>
      <c r="M7013">
        <v>1</v>
      </c>
      <c r="N7013" t="str">
        <f t="shared" si="218"/>
        <v>Weather Imapct</v>
      </c>
      <c r="O7013" t="str">
        <f t="shared" si="219"/>
        <v>Cancelled</v>
      </c>
      <c r="P7013" t="str">
        <f>TEXT(Table1[[#This Row],[Departure_Time]],"mmm yyyy")</f>
        <v>Apr 2024</v>
      </c>
    </row>
    <row r="7014" spans="1:16" x14ac:dyDescent="0.25">
      <c r="A7014" t="s">
        <v>1193</v>
      </c>
      <c r="B7014" t="s">
        <v>14</v>
      </c>
      <c r="C7014" t="s">
        <v>36</v>
      </c>
      <c r="D7014" s="5">
        <v>45628.073611111111</v>
      </c>
      <c r="E7014">
        <v>221</v>
      </c>
      <c r="F7014" t="s">
        <v>16</v>
      </c>
      <c r="G7014">
        <v>1244</v>
      </c>
      <c r="H7014" t="s">
        <v>27</v>
      </c>
      <c r="I7014" t="s">
        <v>24</v>
      </c>
      <c r="J7014">
        <v>6.4</v>
      </c>
      <c r="K7014">
        <v>4</v>
      </c>
      <c r="L7014">
        <v>0</v>
      </c>
      <c r="M7014">
        <v>0</v>
      </c>
      <c r="N7014" t="str">
        <f t="shared" si="218"/>
        <v>No Weather Impact</v>
      </c>
      <c r="O7014" t="str">
        <f t="shared" si="219"/>
        <v>Not Cancelled</v>
      </c>
      <c r="P7014" t="str">
        <f>TEXT(Table1[[#This Row],[Departure_Time]],"mmm yyyy")</f>
        <v>Dec 2024</v>
      </c>
    </row>
    <row r="7015" spans="1:16" x14ac:dyDescent="0.25">
      <c r="A7015" t="s">
        <v>1983</v>
      </c>
      <c r="B7015" t="s">
        <v>14</v>
      </c>
      <c r="C7015" t="s">
        <v>36</v>
      </c>
      <c r="D7015" s="5">
        <v>45614.052777777775</v>
      </c>
      <c r="E7015">
        <v>198</v>
      </c>
      <c r="F7015" t="s">
        <v>16</v>
      </c>
      <c r="G7015">
        <v>1079</v>
      </c>
      <c r="H7015" t="s">
        <v>17</v>
      </c>
      <c r="I7015" t="s">
        <v>24</v>
      </c>
      <c r="J7015">
        <v>8.3000000000000007</v>
      </c>
      <c r="K7015">
        <v>5</v>
      </c>
      <c r="L7015">
        <v>0</v>
      </c>
      <c r="M7015">
        <v>0</v>
      </c>
      <c r="N7015" t="str">
        <f t="shared" si="218"/>
        <v>No Weather Impact</v>
      </c>
      <c r="O7015" t="str">
        <f t="shared" si="219"/>
        <v>Not Cancelled</v>
      </c>
      <c r="P7015" t="str">
        <f>TEXT(Table1[[#This Row],[Departure_Time]],"mmm yyyy")</f>
        <v>Nov 2024</v>
      </c>
    </row>
    <row r="7016" spans="1:16" x14ac:dyDescent="0.25">
      <c r="A7016" t="s">
        <v>1069</v>
      </c>
      <c r="B7016" t="s">
        <v>31</v>
      </c>
      <c r="C7016" t="s">
        <v>15</v>
      </c>
      <c r="D7016" s="5">
        <v>45043.663888888892</v>
      </c>
      <c r="E7016">
        <v>269</v>
      </c>
      <c r="F7016" t="s">
        <v>16</v>
      </c>
      <c r="G7016">
        <v>1070</v>
      </c>
      <c r="H7016" t="s">
        <v>27</v>
      </c>
      <c r="I7016" t="s">
        <v>39</v>
      </c>
      <c r="J7016">
        <v>5.5</v>
      </c>
      <c r="K7016">
        <v>1</v>
      </c>
      <c r="L7016">
        <v>0</v>
      </c>
      <c r="M7016">
        <v>0</v>
      </c>
      <c r="N7016" t="str">
        <f t="shared" si="218"/>
        <v>No Weather Impact</v>
      </c>
      <c r="O7016" t="str">
        <f t="shared" si="219"/>
        <v>Not Cancelled</v>
      </c>
      <c r="P7016" t="str">
        <f>TEXT(Table1[[#This Row],[Departure_Time]],"mmm yyyy")</f>
        <v>Apr 2023</v>
      </c>
    </row>
    <row r="7017" spans="1:16" x14ac:dyDescent="0.25">
      <c r="A7017" t="s">
        <v>604</v>
      </c>
      <c r="B7017" t="s">
        <v>15</v>
      </c>
      <c r="C7017" t="s">
        <v>26</v>
      </c>
      <c r="D7017" s="5">
        <v>45557.513888888891</v>
      </c>
      <c r="E7017">
        <v>250</v>
      </c>
      <c r="F7017" t="s">
        <v>16</v>
      </c>
      <c r="G7017">
        <v>1156</v>
      </c>
      <c r="H7017" t="s">
        <v>17</v>
      </c>
      <c r="I7017" t="s">
        <v>39</v>
      </c>
      <c r="J7017">
        <v>7.8</v>
      </c>
      <c r="K7017">
        <v>4</v>
      </c>
      <c r="L7017">
        <v>0</v>
      </c>
      <c r="M7017">
        <v>1</v>
      </c>
      <c r="N7017" t="str">
        <f t="shared" si="218"/>
        <v>Weather Imapct</v>
      </c>
      <c r="O7017" t="str">
        <f t="shared" si="219"/>
        <v>Not Cancelled</v>
      </c>
      <c r="P7017" t="str">
        <f>TEXT(Table1[[#This Row],[Departure_Time]],"mmm yyyy")</f>
        <v>Sep 2024</v>
      </c>
    </row>
    <row r="7018" spans="1:16" x14ac:dyDescent="0.25">
      <c r="A7018" t="s">
        <v>730</v>
      </c>
      <c r="B7018" t="s">
        <v>26</v>
      </c>
      <c r="C7018" t="s">
        <v>36</v>
      </c>
      <c r="D7018" s="5">
        <v>45139.34375</v>
      </c>
      <c r="E7018">
        <v>241</v>
      </c>
      <c r="F7018" t="s">
        <v>16</v>
      </c>
      <c r="G7018">
        <v>1507</v>
      </c>
      <c r="H7018" t="s">
        <v>17</v>
      </c>
      <c r="I7018" t="s">
        <v>18</v>
      </c>
      <c r="J7018">
        <v>6.4</v>
      </c>
      <c r="K7018">
        <v>16</v>
      </c>
      <c r="L7018">
        <v>0</v>
      </c>
      <c r="M7018">
        <v>1</v>
      </c>
      <c r="N7018" t="str">
        <f t="shared" si="218"/>
        <v>Weather Imapct</v>
      </c>
      <c r="O7018" t="str">
        <f t="shared" si="219"/>
        <v>Not Cancelled</v>
      </c>
      <c r="P7018" t="str">
        <f>TEXT(Table1[[#This Row],[Departure_Time]],"mmm yyyy")</f>
        <v>Aug 2023</v>
      </c>
    </row>
    <row r="7019" spans="1:16" x14ac:dyDescent="0.25">
      <c r="A7019" t="s">
        <v>901</v>
      </c>
      <c r="B7019" t="s">
        <v>20</v>
      </c>
      <c r="C7019" t="s">
        <v>23</v>
      </c>
      <c r="D7019" s="5">
        <v>45259.304166666669</v>
      </c>
      <c r="E7019">
        <v>270</v>
      </c>
      <c r="F7019" t="s">
        <v>16</v>
      </c>
      <c r="G7019">
        <v>1242</v>
      </c>
      <c r="H7019" t="s">
        <v>21</v>
      </c>
      <c r="I7019" t="s">
        <v>24</v>
      </c>
      <c r="J7019">
        <v>9.6999999999999993</v>
      </c>
      <c r="K7019">
        <v>9</v>
      </c>
      <c r="L7019">
        <v>1</v>
      </c>
      <c r="M7019">
        <v>0</v>
      </c>
      <c r="N7019" t="str">
        <f t="shared" si="218"/>
        <v>No Weather Impact</v>
      </c>
      <c r="O7019" t="str">
        <f t="shared" si="219"/>
        <v>Not Cancelled</v>
      </c>
      <c r="P7019" t="str">
        <f>TEXT(Table1[[#This Row],[Departure_Time]],"mmm yyyy")</f>
        <v>Nov 2023</v>
      </c>
    </row>
    <row r="7020" spans="1:16" x14ac:dyDescent="0.25">
      <c r="A7020" t="s">
        <v>1884</v>
      </c>
      <c r="B7020" t="s">
        <v>23</v>
      </c>
      <c r="C7020" t="s">
        <v>36</v>
      </c>
      <c r="D7020" s="5">
        <v>45047.993750000001</v>
      </c>
      <c r="E7020">
        <v>224</v>
      </c>
      <c r="F7020" t="s">
        <v>16</v>
      </c>
      <c r="G7020">
        <v>1136</v>
      </c>
      <c r="H7020" t="s">
        <v>18</v>
      </c>
      <c r="I7020" t="s">
        <v>39</v>
      </c>
      <c r="J7020">
        <v>6.5</v>
      </c>
      <c r="K7020">
        <v>9</v>
      </c>
      <c r="L7020">
        <v>0</v>
      </c>
      <c r="M7020">
        <v>0</v>
      </c>
      <c r="N7020" t="str">
        <f t="shared" si="218"/>
        <v>No Weather Impact</v>
      </c>
      <c r="O7020" t="str">
        <f t="shared" si="219"/>
        <v>Not Cancelled</v>
      </c>
      <c r="P7020" t="str">
        <f>TEXT(Table1[[#This Row],[Departure_Time]],"mmm yyyy")</f>
        <v>May 2023</v>
      </c>
    </row>
    <row r="7021" spans="1:16" x14ac:dyDescent="0.25">
      <c r="A7021" t="s">
        <v>56</v>
      </c>
      <c r="B7021" t="s">
        <v>31</v>
      </c>
      <c r="C7021" t="s">
        <v>15</v>
      </c>
      <c r="D7021" s="5">
        <v>45238.504861111112</v>
      </c>
      <c r="E7021">
        <v>262</v>
      </c>
      <c r="F7021" t="s">
        <v>41</v>
      </c>
      <c r="G7021">
        <v>1468</v>
      </c>
      <c r="H7021" t="s">
        <v>27</v>
      </c>
      <c r="I7021" t="s">
        <v>39</v>
      </c>
      <c r="J7021">
        <v>9.5</v>
      </c>
      <c r="K7021">
        <v>10</v>
      </c>
      <c r="L7021">
        <v>0</v>
      </c>
      <c r="M7021">
        <v>0</v>
      </c>
      <c r="N7021" t="str">
        <f t="shared" si="218"/>
        <v>No Weather Impact</v>
      </c>
      <c r="O7021" t="str">
        <f t="shared" si="219"/>
        <v>Not Cancelled</v>
      </c>
      <c r="P7021" t="str">
        <f>TEXT(Table1[[#This Row],[Departure_Time]],"mmm yyyy")</f>
        <v>Nov 2023</v>
      </c>
    </row>
    <row r="7022" spans="1:16" x14ac:dyDescent="0.25">
      <c r="A7022" t="s">
        <v>1331</v>
      </c>
      <c r="B7022" t="s">
        <v>15</v>
      </c>
      <c r="C7022" t="s">
        <v>31</v>
      </c>
      <c r="D7022" s="5">
        <v>45346.838194444441</v>
      </c>
      <c r="E7022">
        <v>89</v>
      </c>
      <c r="F7022" t="s">
        <v>16</v>
      </c>
      <c r="G7022">
        <v>1118</v>
      </c>
      <c r="H7022" t="s">
        <v>27</v>
      </c>
      <c r="I7022" t="s">
        <v>24</v>
      </c>
      <c r="J7022">
        <v>7.7</v>
      </c>
      <c r="K7022">
        <v>14</v>
      </c>
      <c r="L7022">
        <v>0</v>
      </c>
      <c r="M7022">
        <v>0</v>
      </c>
      <c r="N7022" t="str">
        <f t="shared" si="218"/>
        <v>No Weather Impact</v>
      </c>
      <c r="O7022" t="str">
        <f t="shared" si="219"/>
        <v>Not Cancelled</v>
      </c>
      <c r="P7022" t="str">
        <f>TEXT(Table1[[#This Row],[Departure_Time]],"mmm yyyy")</f>
        <v>Feb 2024</v>
      </c>
    </row>
    <row r="7023" spans="1:16" x14ac:dyDescent="0.25">
      <c r="A7023" t="s">
        <v>1673</v>
      </c>
      <c r="B7023" t="s">
        <v>20</v>
      </c>
      <c r="C7023" t="s">
        <v>31</v>
      </c>
      <c r="D7023" s="5">
        <v>45242.364583333336</v>
      </c>
      <c r="E7023">
        <v>194</v>
      </c>
      <c r="F7023" t="s">
        <v>16</v>
      </c>
      <c r="G7023">
        <v>1232</v>
      </c>
      <c r="H7023" t="s">
        <v>21</v>
      </c>
      <c r="I7023" t="s">
        <v>24</v>
      </c>
      <c r="J7023">
        <v>10</v>
      </c>
      <c r="K7023">
        <v>61</v>
      </c>
      <c r="L7023">
        <v>0</v>
      </c>
      <c r="M7023">
        <v>0</v>
      </c>
      <c r="N7023" t="str">
        <f t="shared" si="218"/>
        <v>No Weather Impact</v>
      </c>
      <c r="O7023" t="str">
        <f t="shared" si="219"/>
        <v>Not Cancelled</v>
      </c>
      <c r="P7023" t="str">
        <f>TEXT(Table1[[#This Row],[Departure_Time]],"mmm yyyy")</f>
        <v>Nov 2023</v>
      </c>
    </row>
    <row r="7024" spans="1:16" x14ac:dyDescent="0.25">
      <c r="A7024" t="s">
        <v>1524</v>
      </c>
      <c r="B7024" t="s">
        <v>23</v>
      </c>
      <c r="C7024" t="s">
        <v>31</v>
      </c>
      <c r="D7024" s="5">
        <v>45729.373611111114</v>
      </c>
      <c r="E7024">
        <v>340</v>
      </c>
      <c r="F7024" t="s">
        <v>16</v>
      </c>
      <c r="G7024">
        <v>1623</v>
      </c>
      <c r="H7024" t="s">
        <v>18</v>
      </c>
      <c r="I7024" t="s">
        <v>39</v>
      </c>
      <c r="J7024">
        <v>6.9</v>
      </c>
      <c r="K7024">
        <v>19</v>
      </c>
      <c r="L7024">
        <v>0</v>
      </c>
      <c r="M7024">
        <v>0</v>
      </c>
      <c r="N7024" t="str">
        <f t="shared" si="218"/>
        <v>No Weather Impact</v>
      </c>
      <c r="O7024" t="str">
        <f t="shared" si="219"/>
        <v>Not Cancelled</v>
      </c>
      <c r="P7024" t="str">
        <f>TEXT(Table1[[#This Row],[Departure_Time]],"mmm yyyy")</f>
        <v>Mar 2025</v>
      </c>
    </row>
    <row r="7025" spans="1:16" x14ac:dyDescent="0.25">
      <c r="A7025" t="s">
        <v>753</v>
      </c>
      <c r="B7025" t="s">
        <v>26</v>
      </c>
      <c r="C7025" t="s">
        <v>15</v>
      </c>
      <c r="D7025" s="5">
        <v>45427.765277777777</v>
      </c>
      <c r="E7025">
        <v>250</v>
      </c>
      <c r="F7025" t="s">
        <v>16</v>
      </c>
      <c r="G7025">
        <v>1306</v>
      </c>
      <c r="H7025" t="s">
        <v>21</v>
      </c>
      <c r="I7025" t="s">
        <v>39</v>
      </c>
      <c r="J7025">
        <v>6.8</v>
      </c>
      <c r="K7025">
        <v>16</v>
      </c>
      <c r="L7025">
        <v>0</v>
      </c>
      <c r="M7025">
        <v>0</v>
      </c>
      <c r="N7025" t="str">
        <f t="shared" si="218"/>
        <v>No Weather Impact</v>
      </c>
      <c r="O7025" t="str">
        <f t="shared" si="219"/>
        <v>Not Cancelled</v>
      </c>
      <c r="P7025" t="str">
        <f>TEXT(Table1[[#This Row],[Departure_Time]],"mmm yyyy")</f>
        <v>May 2024</v>
      </c>
    </row>
    <row r="7026" spans="1:16" x14ac:dyDescent="0.25">
      <c r="A7026" t="s">
        <v>1627</v>
      </c>
      <c r="B7026" t="s">
        <v>14</v>
      </c>
      <c r="C7026" t="s">
        <v>26</v>
      </c>
      <c r="D7026" s="5">
        <v>45725.131944444445</v>
      </c>
      <c r="E7026">
        <v>128</v>
      </c>
      <c r="F7026" t="s">
        <v>41</v>
      </c>
      <c r="G7026">
        <v>1038</v>
      </c>
      <c r="H7026" t="s">
        <v>27</v>
      </c>
      <c r="I7026" t="s">
        <v>24</v>
      </c>
      <c r="J7026">
        <v>8.3000000000000007</v>
      </c>
      <c r="K7026">
        <v>32</v>
      </c>
      <c r="L7026">
        <v>0</v>
      </c>
      <c r="M7026">
        <v>0</v>
      </c>
      <c r="N7026" t="str">
        <f t="shared" si="218"/>
        <v>No Weather Impact</v>
      </c>
      <c r="O7026" t="str">
        <f t="shared" si="219"/>
        <v>Not Cancelled</v>
      </c>
      <c r="P7026" t="str">
        <f>TEXT(Table1[[#This Row],[Departure_Time]],"mmm yyyy")</f>
        <v>Mar 2025</v>
      </c>
    </row>
    <row r="7027" spans="1:16" x14ac:dyDescent="0.25">
      <c r="A7027" t="s">
        <v>954</v>
      </c>
      <c r="B7027" t="s">
        <v>15</v>
      </c>
      <c r="C7027" t="s">
        <v>14</v>
      </c>
      <c r="D7027" s="5">
        <v>45477.997916666667</v>
      </c>
      <c r="E7027">
        <v>274</v>
      </c>
      <c r="F7027" t="s">
        <v>16</v>
      </c>
      <c r="G7027">
        <v>1326</v>
      </c>
      <c r="H7027" t="s">
        <v>27</v>
      </c>
      <c r="I7027" t="s">
        <v>24</v>
      </c>
      <c r="J7027">
        <v>6.1</v>
      </c>
      <c r="K7027">
        <v>8</v>
      </c>
      <c r="L7027">
        <v>0</v>
      </c>
      <c r="M7027">
        <v>1</v>
      </c>
      <c r="N7027" t="str">
        <f t="shared" si="218"/>
        <v>Weather Imapct</v>
      </c>
      <c r="O7027" t="str">
        <f t="shared" si="219"/>
        <v>Not Cancelled</v>
      </c>
      <c r="P7027" t="str">
        <f>TEXT(Table1[[#This Row],[Departure_Time]],"mmm yyyy")</f>
        <v>Jul 2024</v>
      </c>
    </row>
    <row r="7028" spans="1:16" x14ac:dyDescent="0.25">
      <c r="A7028" t="s">
        <v>635</v>
      </c>
      <c r="B7028" t="s">
        <v>23</v>
      </c>
      <c r="C7028" t="s">
        <v>36</v>
      </c>
      <c r="D7028" s="5">
        <v>45491.098611111112</v>
      </c>
      <c r="E7028">
        <v>142</v>
      </c>
      <c r="F7028" t="s">
        <v>16</v>
      </c>
      <c r="G7028">
        <v>1050</v>
      </c>
      <c r="H7028" t="s">
        <v>21</v>
      </c>
      <c r="I7028" t="s">
        <v>18</v>
      </c>
      <c r="J7028">
        <v>5</v>
      </c>
      <c r="K7028">
        <v>9</v>
      </c>
      <c r="L7028">
        <v>0</v>
      </c>
      <c r="M7028">
        <v>0</v>
      </c>
      <c r="N7028" t="str">
        <f t="shared" si="218"/>
        <v>No Weather Impact</v>
      </c>
      <c r="O7028" t="str">
        <f t="shared" si="219"/>
        <v>Not Cancelled</v>
      </c>
      <c r="P7028" t="str">
        <f>TEXT(Table1[[#This Row],[Departure_Time]],"mmm yyyy")</f>
        <v>Jul 2024</v>
      </c>
    </row>
    <row r="7029" spans="1:16" x14ac:dyDescent="0.25">
      <c r="A7029" t="s">
        <v>82</v>
      </c>
      <c r="B7029" t="s">
        <v>29</v>
      </c>
      <c r="C7029" t="s">
        <v>29</v>
      </c>
      <c r="D7029" s="5">
        <v>45529.775694444441</v>
      </c>
      <c r="E7029">
        <v>221</v>
      </c>
      <c r="F7029" t="s">
        <v>16</v>
      </c>
      <c r="G7029">
        <v>1262</v>
      </c>
      <c r="H7029" t="s">
        <v>21</v>
      </c>
      <c r="I7029" t="s">
        <v>24</v>
      </c>
      <c r="J7029">
        <v>4.8</v>
      </c>
      <c r="K7029">
        <v>20</v>
      </c>
      <c r="L7029">
        <v>0</v>
      </c>
      <c r="M7029">
        <v>0</v>
      </c>
      <c r="N7029" t="str">
        <f t="shared" si="218"/>
        <v>No Weather Impact</v>
      </c>
      <c r="O7029" t="str">
        <f t="shared" si="219"/>
        <v>Not Cancelled</v>
      </c>
      <c r="P7029" t="str">
        <f>TEXT(Table1[[#This Row],[Departure_Time]],"mmm yyyy")</f>
        <v>Aug 2024</v>
      </c>
    </row>
    <row r="7030" spans="1:16" x14ac:dyDescent="0.25">
      <c r="A7030" t="s">
        <v>1547</v>
      </c>
      <c r="B7030" t="s">
        <v>20</v>
      </c>
      <c r="C7030" t="s">
        <v>20</v>
      </c>
      <c r="D7030" s="5">
        <v>45592.065972222219</v>
      </c>
      <c r="E7030">
        <v>92</v>
      </c>
      <c r="F7030" t="s">
        <v>16</v>
      </c>
      <c r="G7030">
        <v>853</v>
      </c>
      <c r="H7030" t="s">
        <v>18</v>
      </c>
      <c r="I7030" t="s">
        <v>39</v>
      </c>
      <c r="J7030">
        <v>7.3</v>
      </c>
      <c r="K7030">
        <v>12</v>
      </c>
      <c r="L7030">
        <v>0</v>
      </c>
      <c r="M7030">
        <v>1</v>
      </c>
      <c r="N7030" t="str">
        <f t="shared" si="218"/>
        <v>Weather Imapct</v>
      </c>
      <c r="O7030" t="str">
        <f t="shared" si="219"/>
        <v>Not Cancelled</v>
      </c>
      <c r="P7030" t="str">
        <f>TEXT(Table1[[#This Row],[Departure_Time]],"mmm yyyy")</f>
        <v>Oct 2024</v>
      </c>
    </row>
    <row r="7031" spans="1:16" x14ac:dyDescent="0.25">
      <c r="A7031" t="s">
        <v>113</v>
      </c>
      <c r="B7031" t="s">
        <v>14</v>
      </c>
      <c r="C7031" t="s">
        <v>26</v>
      </c>
      <c r="D7031" s="5">
        <v>45642.492361111108</v>
      </c>
      <c r="E7031">
        <v>142</v>
      </c>
      <c r="F7031" t="s">
        <v>16</v>
      </c>
      <c r="G7031">
        <v>1462</v>
      </c>
      <c r="H7031" t="s">
        <v>27</v>
      </c>
      <c r="I7031" t="s">
        <v>130</v>
      </c>
      <c r="J7031">
        <v>7.7</v>
      </c>
      <c r="K7031">
        <v>4</v>
      </c>
      <c r="L7031">
        <v>0</v>
      </c>
      <c r="M7031">
        <v>0</v>
      </c>
      <c r="N7031" t="str">
        <f t="shared" si="218"/>
        <v>No Weather Impact</v>
      </c>
      <c r="O7031" t="str">
        <f t="shared" si="219"/>
        <v>Not Cancelled</v>
      </c>
      <c r="P7031" t="str">
        <f>TEXT(Table1[[#This Row],[Departure_Time]],"mmm yyyy")</f>
        <v>Dec 2024</v>
      </c>
    </row>
    <row r="7032" spans="1:16" x14ac:dyDescent="0.25">
      <c r="A7032" t="s">
        <v>1496</v>
      </c>
      <c r="B7032" t="s">
        <v>20</v>
      </c>
      <c r="C7032" t="s">
        <v>20</v>
      </c>
      <c r="D7032" s="5">
        <v>45587.147916666669</v>
      </c>
      <c r="E7032">
        <v>159</v>
      </c>
      <c r="F7032" t="s">
        <v>16</v>
      </c>
      <c r="G7032">
        <v>1910</v>
      </c>
      <c r="H7032" t="s">
        <v>17</v>
      </c>
      <c r="I7032" t="s">
        <v>130</v>
      </c>
      <c r="J7032">
        <v>8.1999999999999993</v>
      </c>
      <c r="K7032">
        <v>0</v>
      </c>
      <c r="L7032">
        <v>0</v>
      </c>
      <c r="M7032">
        <v>0</v>
      </c>
      <c r="N7032" t="str">
        <f t="shared" si="218"/>
        <v>No Weather Impact</v>
      </c>
      <c r="O7032" t="str">
        <f t="shared" si="219"/>
        <v>Not Cancelled</v>
      </c>
      <c r="P7032" t="str">
        <f>TEXT(Table1[[#This Row],[Departure_Time]],"mmm yyyy")</f>
        <v>Oct 2024</v>
      </c>
    </row>
    <row r="7033" spans="1:16" x14ac:dyDescent="0.25">
      <c r="A7033" t="s">
        <v>1882</v>
      </c>
      <c r="B7033" t="s">
        <v>36</v>
      </c>
      <c r="C7033" t="s">
        <v>14</v>
      </c>
      <c r="D7033" s="5">
        <v>45407.339583333334</v>
      </c>
      <c r="E7033">
        <v>209</v>
      </c>
      <c r="F7033" t="s">
        <v>16</v>
      </c>
      <c r="G7033">
        <v>1067</v>
      </c>
      <c r="H7033" t="s">
        <v>27</v>
      </c>
      <c r="I7033" t="s">
        <v>39</v>
      </c>
      <c r="J7033">
        <v>6</v>
      </c>
      <c r="K7033">
        <v>4</v>
      </c>
      <c r="L7033">
        <v>0</v>
      </c>
      <c r="M7033">
        <v>0</v>
      </c>
      <c r="N7033" t="str">
        <f t="shared" si="218"/>
        <v>No Weather Impact</v>
      </c>
      <c r="O7033" t="str">
        <f t="shared" si="219"/>
        <v>Not Cancelled</v>
      </c>
      <c r="P7033" t="str">
        <f>TEXT(Table1[[#This Row],[Departure_Time]],"mmm yyyy")</f>
        <v>Apr 2024</v>
      </c>
    </row>
    <row r="7034" spans="1:16" x14ac:dyDescent="0.25">
      <c r="A7034" t="s">
        <v>1568</v>
      </c>
      <c r="B7034" t="s">
        <v>20</v>
      </c>
      <c r="C7034" t="s">
        <v>15</v>
      </c>
      <c r="D7034" s="5">
        <v>45314.823611111111</v>
      </c>
      <c r="E7034">
        <v>222</v>
      </c>
      <c r="F7034" t="s">
        <v>16</v>
      </c>
      <c r="G7034">
        <v>832</v>
      </c>
      <c r="H7034" t="s">
        <v>21</v>
      </c>
      <c r="I7034" t="s">
        <v>24</v>
      </c>
      <c r="J7034">
        <v>6.2</v>
      </c>
      <c r="K7034">
        <v>6</v>
      </c>
      <c r="L7034">
        <v>0</v>
      </c>
      <c r="M7034">
        <v>0</v>
      </c>
      <c r="N7034" t="str">
        <f t="shared" si="218"/>
        <v>No Weather Impact</v>
      </c>
      <c r="O7034" t="str">
        <f t="shared" si="219"/>
        <v>Not Cancelled</v>
      </c>
      <c r="P7034" t="str">
        <f>TEXT(Table1[[#This Row],[Departure_Time]],"mmm yyyy")</f>
        <v>Jan 2024</v>
      </c>
    </row>
    <row r="7035" spans="1:16" x14ac:dyDescent="0.25">
      <c r="A7035" t="s">
        <v>1618</v>
      </c>
      <c r="B7035" t="s">
        <v>14</v>
      </c>
      <c r="C7035" t="s">
        <v>36</v>
      </c>
      <c r="D7035" s="5">
        <v>45054.394444444442</v>
      </c>
      <c r="E7035">
        <v>167</v>
      </c>
      <c r="F7035" t="s">
        <v>16</v>
      </c>
      <c r="G7035">
        <v>893</v>
      </c>
      <c r="H7035" t="s">
        <v>18</v>
      </c>
      <c r="I7035" t="s">
        <v>24</v>
      </c>
      <c r="J7035">
        <v>7.7</v>
      </c>
      <c r="K7035">
        <v>2</v>
      </c>
      <c r="L7035">
        <v>0</v>
      </c>
      <c r="M7035">
        <v>0</v>
      </c>
      <c r="N7035" t="str">
        <f t="shared" si="218"/>
        <v>No Weather Impact</v>
      </c>
      <c r="O7035" t="str">
        <f t="shared" si="219"/>
        <v>Not Cancelled</v>
      </c>
      <c r="P7035" t="str">
        <f>TEXT(Table1[[#This Row],[Departure_Time]],"mmm yyyy")</f>
        <v>May 2023</v>
      </c>
    </row>
    <row r="7036" spans="1:16" x14ac:dyDescent="0.25">
      <c r="A7036" t="s">
        <v>620</v>
      </c>
      <c r="B7036" t="s">
        <v>26</v>
      </c>
      <c r="C7036" t="s">
        <v>36</v>
      </c>
      <c r="D7036" s="5">
        <v>45101.28402777778</v>
      </c>
      <c r="E7036">
        <v>157</v>
      </c>
      <c r="F7036" t="s">
        <v>16</v>
      </c>
      <c r="G7036">
        <v>1003</v>
      </c>
      <c r="H7036" t="s">
        <v>17</v>
      </c>
      <c r="I7036" t="s">
        <v>24</v>
      </c>
      <c r="J7036">
        <v>8.1</v>
      </c>
      <c r="K7036">
        <v>6</v>
      </c>
      <c r="L7036">
        <v>0</v>
      </c>
      <c r="M7036">
        <v>0</v>
      </c>
      <c r="N7036" t="str">
        <f t="shared" si="218"/>
        <v>No Weather Impact</v>
      </c>
      <c r="O7036" t="str">
        <f t="shared" si="219"/>
        <v>Not Cancelled</v>
      </c>
      <c r="P7036" t="str">
        <f>TEXT(Table1[[#This Row],[Departure_Time]],"mmm yyyy")</f>
        <v>Jun 2023</v>
      </c>
    </row>
    <row r="7037" spans="1:16" x14ac:dyDescent="0.25">
      <c r="A7037" t="s">
        <v>48</v>
      </c>
      <c r="B7037" t="s">
        <v>23</v>
      </c>
      <c r="C7037" t="s">
        <v>14</v>
      </c>
      <c r="D7037" s="5">
        <v>45140.574305555558</v>
      </c>
      <c r="E7037">
        <v>167</v>
      </c>
      <c r="F7037" t="s">
        <v>41</v>
      </c>
      <c r="G7037">
        <v>898</v>
      </c>
      <c r="H7037" t="s">
        <v>17</v>
      </c>
      <c r="I7037" t="s">
        <v>24</v>
      </c>
      <c r="J7037">
        <v>7.3</v>
      </c>
      <c r="K7037">
        <v>3</v>
      </c>
      <c r="L7037">
        <v>1</v>
      </c>
      <c r="M7037">
        <v>1</v>
      </c>
      <c r="N7037" t="str">
        <f t="shared" si="218"/>
        <v>Weather Imapct</v>
      </c>
      <c r="O7037" t="str">
        <f t="shared" si="219"/>
        <v>Not Cancelled</v>
      </c>
      <c r="P7037" t="str">
        <f>TEXT(Table1[[#This Row],[Departure_Time]],"mmm yyyy")</f>
        <v>Aug 2023</v>
      </c>
    </row>
    <row r="7038" spans="1:16" x14ac:dyDescent="0.25">
      <c r="A7038" t="s">
        <v>110</v>
      </c>
      <c r="B7038" t="s">
        <v>23</v>
      </c>
      <c r="C7038" t="s">
        <v>31</v>
      </c>
      <c r="D7038" s="5">
        <v>45710.224305555559</v>
      </c>
      <c r="E7038">
        <v>222</v>
      </c>
      <c r="F7038" t="s">
        <v>52</v>
      </c>
      <c r="G7038">
        <v>1467</v>
      </c>
      <c r="H7038" t="s">
        <v>27</v>
      </c>
      <c r="I7038" t="s">
        <v>24</v>
      </c>
      <c r="J7038">
        <v>5.9</v>
      </c>
      <c r="K7038">
        <v>5</v>
      </c>
      <c r="L7038">
        <v>0</v>
      </c>
      <c r="M7038">
        <v>0</v>
      </c>
      <c r="N7038" t="str">
        <f t="shared" si="218"/>
        <v>No Weather Impact</v>
      </c>
      <c r="O7038" t="str">
        <f t="shared" si="219"/>
        <v>Cancelled</v>
      </c>
      <c r="P7038" t="str">
        <f>TEXT(Table1[[#This Row],[Departure_Time]],"mmm yyyy")</f>
        <v>Feb 2025</v>
      </c>
    </row>
    <row r="7039" spans="1:16" x14ac:dyDescent="0.25">
      <c r="A7039" t="s">
        <v>173</v>
      </c>
      <c r="B7039" t="s">
        <v>14</v>
      </c>
      <c r="C7039" t="s">
        <v>26</v>
      </c>
      <c r="D7039" s="5">
        <v>45218.948611111111</v>
      </c>
      <c r="E7039">
        <v>133</v>
      </c>
      <c r="F7039" t="s">
        <v>16</v>
      </c>
      <c r="G7039">
        <v>1097</v>
      </c>
      <c r="H7039" t="s">
        <v>17</v>
      </c>
      <c r="I7039" t="s">
        <v>39</v>
      </c>
      <c r="J7039">
        <v>7</v>
      </c>
      <c r="K7039">
        <v>4</v>
      </c>
      <c r="L7039">
        <v>0</v>
      </c>
      <c r="M7039">
        <v>0</v>
      </c>
      <c r="N7039" t="str">
        <f t="shared" si="218"/>
        <v>No Weather Impact</v>
      </c>
      <c r="O7039" t="str">
        <f t="shared" si="219"/>
        <v>Not Cancelled</v>
      </c>
      <c r="P7039" t="str">
        <f>TEXT(Table1[[#This Row],[Departure_Time]],"mmm yyyy")</f>
        <v>Oct 2023</v>
      </c>
    </row>
    <row r="7040" spans="1:16" x14ac:dyDescent="0.25">
      <c r="A7040" t="s">
        <v>854</v>
      </c>
      <c r="B7040" t="s">
        <v>14</v>
      </c>
      <c r="C7040" t="s">
        <v>26</v>
      </c>
      <c r="D7040" s="5">
        <v>45226.552777777775</v>
      </c>
      <c r="E7040">
        <v>232</v>
      </c>
      <c r="F7040" t="s">
        <v>52</v>
      </c>
      <c r="G7040">
        <v>860</v>
      </c>
      <c r="H7040" t="s">
        <v>18</v>
      </c>
      <c r="I7040" t="s">
        <v>24</v>
      </c>
      <c r="J7040">
        <v>4.2</v>
      </c>
      <c r="K7040">
        <v>5</v>
      </c>
      <c r="L7040">
        <v>0</v>
      </c>
      <c r="M7040">
        <v>0</v>
      </c>
      <c r="N7040" t="str">
        <f t="shared" si="218"/>
        <v>No Weather Impact</v>
      </c>
      <c r="O7040" t="str">
        <f t="shared" si="219"/>
        <v>Cancelled</v>
      </c>
      <c r="P7040" t="str">
        <f>TEXT(Table1[[#This Row],[Departure_Time]],"mmm yyyy")</f>
        <v>Oct 2023</v>
      </c>
    </row>
    <row r="7041" spans="1:16" x14ac:dyDescent="0.25">
      <c r="A7041" t="s">
        <v>1984</v>
      </c>
      <c r="B7041" t="s">
        <v>14</v>
      </c>
      <c r="C7041" t="s">
        <v>29</v>
      </c>
      <c r="D7041" s="5">
        <v>45160.031944444447</v>
      </c>
      <c r="E7041">
        <v>148</v>
      </c>
      <c r="F7041" t="s">
        <v>16</v>
      </c>
      <c r="G7041">
        <v>1172</v>
      </c>
      <c r="H7041" t="s">
        <v>27</v>
      </c>
      <c r="I7041" t="s">
        <v>24</v>
      </c>
      <c r="J7041">
        <v>8.9</v>
      </c>
      <c r="K7041">
        <v>5</v>
      </c>
      <c r="L7041">
        <v>0</v>
      </c>
      <c r="M7041">
        <v>1</v>
      </c>
      <c r="N7041" t="str">
        <f t="shared" si="218"/>
        <v>Weather Imapct</v>
      </c>
      <c r="O7041" t="str">
        <f t="shared" si="219"/>
        <v>Not Cancelled</v>
      </c>
      <c r="P7041" t="str">
        <f>TEXT(Table1[[#This Row],[Departure_Time]],"mmm yyyy")</f>
        <v>Aug 2023</v>
      </c>
    </row>
    <row r="7042" spans="1:16" x14ac:dyDescent="0.25">
      <c r="A7042" t="s">
        <v>1476</v>
      </c>
      <c r="B7042" t="s">
        <v>15</v>
      </c>
      <c r="C7042" t="s">
        <v>20</v>
      </c>
      <c r="D7042" s="5">
        <v>45616.549305555556</v>
      </c>
      <c r="E7042">
        <v>115</v>
      </c>
      <c r="F7042" t="s">
        <v>16</v>
      </c>
      <c r="G7042">
        <v>1525</v>
      </c>
      <c r="H7042" t="s">
        <v>18</v>
      </c>
      <c r="I7042" t="s">
        <v>24</v>
      </c>
      <c r="J7042">
        <v>5.0999999999999996</v>
      </c>
      <c r="K7042">
        <v>12</v>
      </c>
      <c r="L7042">
        <v>0</v>
      </c>
      <c r="M7042">
        <v>0</v>
      </c>
      <c r="N7042" t="str">
        <f t="shared" si="218"/>
        <v>No Weather Impact</v>
      </c>
      <c r="O7042" t="str">
        <f t="shared" si="219"/>
        <v>Not Cancelled</v>
      </c>
      <c r="P7042" t="str">
        <f>TEXT(Table1[[#This Row],[Departure_Time]],"mmm yyyy")</f>
        <v>Nov 2024</v>
      </c>
    </row>
    <row r="7043" spans="1:16" x14ac:dyDescent="0.25">
      <c r="A7043" t="s">
        <v>795</v>
      </c>
      <c r="B7043" t="s">
        <v>23</v>
      </c>
      <c r="C7043" t="s">
        <v>36</v>
      </c>
      <c r="D7043" s="5">
        <v>45488.171527777777</v>
      </c>
      <c r="E7043">
        <v>163</v>
      </c>
      <c r="F7043" t="s">
        <v>16</v>
      </c>
      <c r="G7043">
        <v>1094</v>
      </c>
      <c r="H7043" t="s">
        <v>18</v>
      </c>
      <c r="I7043" t="s">
        <v>24</v>
      </c>
      <c r="J7043">
        <v>7.6</v>
      </c>
      <c r="K7043">
        <v>10</v>
      </c>
      <c r="L7043">
        <v>0</v>
      </c>
      <c r="M7043">
        <v>0</v>
      </c>
      <c r="N7043" t="str">
        <f t="shared" ref="N7043:N7106" si="220">IF(M7043=1, "Weather Imapct", "No Weather Impact")</f>
        <v>No Weather Impact</v>
      </c>
      <c r="O7043" t="str">
        <f t="shared" ref="O7043:O7106" si="221">IF(F7043="Cancelled", "Cancelled", "Not Cancelled")</f>
        <v>Not Cancelled</v>
      </c>
      <c r="P7043" t="str">
        <f>TEXT(Table1[[#This Row],[Departure_Time]],"mmm yyyy")</f>
        <v>Jul 2024</v>
      </c>
    </row>
    <row r="7044" spans="1:16" x14ac:dyDescent="0.25">
      <c r="A7044" t="s">
        <v>1187</v>
      </c>
      <c r="B7044" t="s">
        <v>20</v>
      </c>
      <c r="C7044" t="s">
        <v>36</v>
      </c>
      <c r="D7044" s="5">
        <v>45671.78125</v>
      </c>
      <c r="E7044">
        <v>119</v>
      </c>
      <c r="F7044" t="s">
        <v>41</v>
      </c>
      <c r="G7044">
        <v>956</v>
      </c>
      <c r="H7044" t="s">
        <v>21</v>
      </c>
      <c r="I7044" t="s">
        <v>24</v>
      </c>
      <c r="J7044">
        <v>9</v>
      </c>
      <c r="K7044">
        <v>2</v>
      </c>
      <c r="L7044">
        <v>0</v>
      </c>
      <c r="M7044">
        <v>0</v>
      </c>
      <c r="N7044" t="str">
        <f t="shared" si="220"/>
        <v>No Weather Impact</v>
      </c>
      <c r="O7044" t="str">
        <f t="shared" si="221"/>
        <v>Not Cancelled</v>
      </c>
      <c r="P7044" t="str">
        <f>TEXT(Table1[[#This Row],[Departure_Time]],"mmm yyyy")</f>
        <v>Jan 2025</v>
      </c>
    </row>
    <row r="7045" spans="1:16" x14ac:dyDescent="0.25">
      <c r="A7045" t="s">
        <v>1919</v>
      </c>
      <c r="B7045" t="s">
        <v>31</v>
      </c>
      <c r="C7045" t="s">
        <v>29</v>
      </c>
      <c r="D7045" s="5">
        <v>45363.556250000001</v>
      </c>
      <c r="E7045">
        <v>177</v>
      </c>
      <c r="F7045" t="s">
        <v>16</v>
      </c>
      <c r="G7045">
        <v>1330</v>
      </c>
      <c r="H7045" t="s">
        <v>17</v>
      </c>
      <c r="I7045" t="s">
        <v>18</v>
      </c>
      <c r="J7045">
        <v>6.7</v>
      </c>
      <c r="K7045">
        <v>6</v>
      </c>
      <c r="L7045">
        <v>0</v>
      </c>
      <c r="M7045">
        <v>0</v>
      </c>
      <c r="N7045" t="str">
        <f t="shared" si="220"/>
        <v>No Weather Impact</v>
      </c>
      <c r="O7045" t="str">
        <f t="shared" si="221"/>
        <v>Not Cancelled</v>
      </c>
      <c r="P7045" t="str">
        <f>TEXT(Table1[[#This Row],[Departure_Time]],"mmm yyyy")</f>
        <v>Mar 2024</v>
      </c>
    </row>
    <row r="7046" spans="1:16" x14ac:dyDescent="0.25">
      <c r="A7046" t="s">
        <v>714</v>
      </c>
      <c r="B7046" t="s">
        <v>26</v>
      </c>
      <c r="C7046" t="s">
        <v>29</v>
      </c>
      <c r="D7046" s="5">
        <v>45446</v>
      </c>
      <c r="E7046">
        <v>154</v>
      </c>
      <c r="F7046" t="s">
        <v>16</v>
      </c>
      <c r="G7046">
        <v>1119</v>
      </c>
      <c r="H7046" t="s">
        <v>17</v>
      </c>
      <c r="I7046" t="s">
        <v>39</v>
      </c>
      <c r="J7046">
        <v>6.2</v>
      </c>
      <c r="K7046">
        <v>4</v>
      </c>
      <c r="L7046">
        <v>0</v>
      </c>
      <c r="M7046">
        <v>0</v>
      </c>
      <c r="N7046" t="str">
        <f t="shared" si="220"/>
        <v>No Weather Impact</v>
      </c>
      <c r="O7046" t="str">
        <f t="shared" si="221"/>
        <v>Not Cancelled</v>
      </c>
      <c r="P7046" t="str">
        <f>TEXT(Table1[[#This Row],[Departure_Time]],"mmm yyyy")</f>
        <v>Jun 2024</v>
      </c>
    </row>
    <row r="7047" spans="1:16" x14ac:dyDescent="0.25">
      <c r="A7047" t="s">
        <v>1002</v>
      </c>
      <c r="B7047" t="s">
        <v>20</v>
      </c>
      <c r="C7047" t="s">
        <v>23</v>
      </c>
      <c r="D7047" s="5">
        <v>45743.59375</v>
      </c>
      <c r="E7047">
        <v>215</v>
      </c>
      <c r="F7047" t="s">
        <v>16</v>
      </c>
      <c r="G7047">
        <v>1019</v>
      </c>
      <c r="H7047" t="s">
        <v>17</v>
      </c>
      <c r="I7047" t="s">
        <v>24</v>
      </c>
      <c r="J7047">
        <v>7.6</v>
      </c>
      <c r="K7047">
        <v>0</v>
      </c>
      <c r="L7047">
        <v>0</v>
      </c>
      <c r="M7047">
        <v>1</v>
      </c>
      <c r="N7047" t="str">
        <f t="shared" si="220"/>
        <v>Weather Imapct</v>
      </c>
      <c r="O7047" t="str">
        <f t="shared" si="221"/>
        <v>Not Cancelled</v>
      </c>
      <c r="P7047" t="str">
        <f>TEXT(Table1[[#This Row],[Departure_Time]],"mmm yyyy")</f>
        <v>Mar 2025</v>
      </c>
    </row>
    <row r="7048" spans="1:16" x14ac:dyDescent="0.25">
      <c r="A7048" t="s">
        <v>1253</v>
      </c>
      <c r="B7048" t="s">
        <v>31</v>
      </c>
      <c r="C7048" t="s">
        <v>36</v>
      </c>
      <c r="D7048" s="5">
        <v>45157.743750000001</v>
      </c>
      <c r="E7048">
        <v>151</v>
      </c>
      <c r="F7048" t="s">
        <v>16</v>
      </c>
      <c r="G7048">
        <v>1190</v>
      </c>
      <c r="H7048" t="s">
        <v>17</v>
      </c>
      <c r="I7048" t="s">
        <v>18</v>
      </c>
      <c r="J7048">
        <v>9.5</v>
      </c>
      <c r="K7048">
        <v>10</v>
      </c>
      <c r="L7048">
        <v>0</v>
      </c>
      <c r="M7048">
        <v>0</v>
      </c>
      <c r="N7048" t="str">
        <f t="shared" si="220"/>
        <v>No Weather Impact</v>
      </c>
      <c r="O7048" t="str">
        <f t="shared" si="221"/>
        <v>Not Cancelled</v>
      </c>
      <c r="P7048" t="str">
        <f>TEXT(Table1[[#This Row],[Departure_Time]],"mmm yyyy")</f>
        <v>Aug 2023</v>
      </c>
    </row>
    <row r="7049" spans="1:16" x14ac:dyDescent="0.25">
      <c r="A7049" t="s">
        <v>579</v>
      </c>
      <c r="B7049" t="s">
        <v>29</v>
      </c>
      <c r="C7049" t="s">
        <v>29</v>
      </c>
      <c r="D7049" s="5">
        <v>45453.261111111111</v>
      </c>
      <c r="E7049">
        <v>231</v>
      </c>
      <c r="F7049" t="s">
        <v>16</v>
      </c>
      <c r="G7049">
        <v>1042</v>
      </c>
      <c r="H7049" t="s">
        <v>27</v>
      </c>
      <c r="I7049" t="s">
        <v>24</v>
      </c>
      <c r="J7049">
        <v>6.5</v>
      </c>
      <c r="K7049">
        <v>4</v>
      </c>
      <c r="L7049">
        <v>0</v>
      </c>
      <c r="M7049">
        <v>0</v>
      </c>
      <c r="N7049" t="str">
        <f t="shared" si="220"/>
        <v>No Weather Impact</v>
      </c>
      <c r="O7049" t="str">
        <f t="shared" si="221"/>
        <v>Not Cancelled</v>
      </c>
      <c r="P7049" t="str">
        <f>TEXT(Table1[[#This Row],[Departure_Time]],"mmm yyyy")</f>
        <v>Jun 2024</v>
      </c>
    </row>
    <row r="7050" spans="1:16" x14ac:dyDescent="0.25">
      <c r="A7050" t="s">
        <v>1432</v>
      </c>
      <c r="B7050" t="s">
        <v>29</v>
      </c>
      <c r="C7050" t="s">
        <v>14</v>
      </c>
      <c r="D7050" s="5">
        <v>45298.32916666667</v>
      </c>
      <c r="E7050">
        <v>303</v>
      </c>
      <c r="F7050" t="s">
        <v>16</v>
      </c>
      <c r="G7050">
        <v>1092</v>
      </c>
      <c r="H7050" t="s">
        <v>27</v>
      </c>
      <c r="I7050" t="s">
        <v>24</v>
      </c>
      <c r="J7050">
        <v>7.5</v>
      </c>
      <c r="K7050">
        <v>9</v>
      </c>
      <c r="L7050">
        <v>0</v>
      </c>
      <c r="M7050">
        <v>0</v>
      </c>
      <c r="N7050" t="str">
        <f t="shared" si="220"/>
        <v>No Weather Impact</v>
      </c>
      <c r="O7050" t="str">
        <f t="shared" si="221"/>
        <v>Not Cancelled</v>
      </c>
      <c r="P7050" t="str">
        <f>TEXT(Table1[[#This Row],[Departure_Time]],"mmm yyyy")</f>
        <v>Jan 2024</v>
      </c>
    </row>
    <row r="7051" spans="1:16" x14ac:dyDescent="0.25">
      <c r="A7051" t="s">
        <v>760</v>
      </c>
      <c r="B7051" t="s">
        <v>15</v>
      </c>
      <c r="C7051" t="s">
        <v>31</v>
      </c>
      <c r="D7051" s="5">
        <v>45759.98541666667</v>
      </c>
      <c r="E7051">
        <v>225</v>
      </c>
      <c r="F7051" t="s">
        <v>16</v>
      </c>
      <c r="G7051">
        <v>881</v>
      </c>
      <c r="H7051" t="s">
        <v>21</v>
      </c>
      <c r="I7051" t="s">
        <v>18</v>
      </c>
      <c r="J7051">
        <v>10</v>
      </c>
      <c r="K7051">
        <v>16</v>
      </c>
      <c r="L7051">
        <v>0</v>
      </c>
      <c r="M7051">
        <v>1</v>
      </c>
      <c r="N7051" t="str">
        <f t="shared" si="220"/>
        <v>Weather Imapct</v>
      </c>
      <c r="O7051" t="str">
        <f t="shared" si="221"/>
        <v>Not Cancelled</v>
      </c>
      <c r="P7051" t="str">
        <f>TEXT(Table1[[#This Row],[Departure_Time]],"mmm yyyy")</f>
        <v>Apr 2025</v>
      </c>
    </row>
    <row r="7052" spans="1:16" x14ac:dyDescent="0.25">
      <c r="A7052" t="s">
        <v>1229</v>
      </c>
      <c r="B7052" t="s">
        <v>26</v>
      </c>
      <c r="C7052" t="s">
        <v>36</v>
      </c>
      <c r="D7052" s="5">
        <v>45431.20208333333</v>
      </c>
      <c r="E7052">
        <v>249</v>
      </c>
      <c r="F7052" t="s">
        <v>16</v>
      </c>
      <c r="G7052">
        <v>1413</v>
      </c>
      <c r="H7052" t="s">
        <v>18</v>
      </c>
      <c r="I7052" t="s">
        <v>24</v>
      </c>
      <c r="J7052">
        <v>6</v>
      </c>
      <c r="K7052">
        <v>16</v>
      </c>
      <c r="L7052">
        <v>0</v>
      </c>
      <c r="M7052">
        <v>0</v>
      </c>
      <c r="N7052" t="str">
        <f t="shared" si="220"/>
        <v>No Weather Impact</v>
      </c>
      <c r="O7052" t="str">
        <f t="shared" si="221"/>
        <v>Not Cancelled</v>
      </c>
      <c r="P7052" t="str">
        <f>TEXT(Table1[[#This Row],[Departure_Time]],"mmm yyyy")</f>
        <v>May 2024</v>
      </c>
    </row>
    <row r="7053" spans="1:16" x14ac:dyDescent="0.25">
      <c r="A7053" t="s">
        <v>1224</v>
      </c>
      <c r="B7053" t="s">
        <v>31</v>
      </c>
      <c r="C7053" t="s">
        <v>26</v>
      </c>
      <c r="D7053" s="5">
        <v>45642.650694444441</v>
      </c>
      <c r="E7053">
        <v>92</v>
      </c>
      <c r="F7053" t="s">
        <v>16</v>
      </c>
      <c r="G7053">
        <v>1446</v>
      </c>
      <c r="H7053" t="s">
        <v>18</v>
      </c>
      <c r="I7053" t="s">
        <v>24</v>
      </c>
      <c r="J7053">
        <v>5.5</v>
      </c>
      <c r="K7053">
        <v>19</v>
      </c>
      <c r="L7053">
        <v>0</v>
      </c>
      <c r="M7053">
        <v>0</v>
      </c>
      <c r="N7053" t="str">
        <f t="shared" si="220"/>
        <v>No Weather Impact</v>
      </c>
      <c r="O7053" t="str">
        <f t="shared" si="221"/>
        <v>Not Cancelled</v>
      </c>
      <c r="P7053" t="str">
        <f>TEXT(Table1[[#This Row],[Departure_Time]],"mmm yyyy")</f>
        <v>Dec 2024</v>
      </c>
    </row>
    <row r="7054" spans="1:16" x14ac:dyDescent="0.25">
      <c r="A7054" t="s">
        <v>47</v>
      </c>
      <c r="B7054" t="s">
        <v>29</v>
      </c>
      <c r="C7054" t="s">
        <v>29</v>
      </c>
      <c r="D7054" s="5">
        <v>45215.996527777781</v>
      </c>
      <c r="E7054">
        <v>256</v>
      </c>
      <c r="F7054" t="s">
        <v>41</v>
      </c>
      <c r="G7054">
        <v>1198</v>
      </c>
      <c r="H7054" t="s">
        <v>17</v>
      </c>
      <c r="I7054" t="s">
        <v>24</v>
      </c>
      <c r="J7054">
        <v>8</v>
      </c>
      <c r="K7054">
        <v>6</v>
      </c>
      <c r="L7054">
        <v>0</v>
      </c>
      <c r="M7054">
        <v>0</v>
      </c>
      <c r="N7054" t="str">
        <f t="shared" si="220"/>
        <v>No Weather Impact</v>
      </c>
      <c r="O7054" t="str">
        <f t="shared" si="221"/>
        <v>Not Cancelled</v>
      </c>
      <c r="P7054" t="str">
        <f>TEXT(Table1[[#This Row],[Departure_Time]],"mmm yyyy")</f>
        <v>Oct 2023</v>
      </c>
    </row>
    <row r="7055" spans="1:16" x14ac:dyDescent="0.25">
      <c r="A7055" t="s">
        <v>220</v>
      </c>
      <c r="B7055" t="s">
        <v>20</v>
      </c>
      <c r="C7055" t="s">
        <v>20</v>
      </c>
      <c r="D7055" s="5">
        <v>45392.652777777781</v>
      </c>
      <c r="E7055">
        <v>315</v>
      </c>
      <c r="F7055" t="s">
        <v>16</v>
      </c>
      <c r="G7055">
        <v>595</v>
      </c>
      <c r="H7055" t="s">
        <v>21</v>
      </c>
      <c r="I7055" t="s">
        <v>24</v>
      </c>
      <c r="J7055">
        <v>5.8</v>
      </c>
      <c r="K7055">
        <v>16</v>
      </c>
      <c r="L7055">
        <v>0</v>
      </c>
      <c r="M7055">
        <v>0</v>
      </c>
      <c r="N7055" t="str">
        <f t="shared" si="220"/>
        <v>No Weather Impact</v>
      </c>
      <c r="O7055" t="str">
        <f t="shared" si="221"/>
        <v>Not Cancelled</v>
      </c>
      <c r="P7055" t="str">
        <f>TEXT(Table1[[#This Row],[Departure_Time]],"mmm yyyy")</f>
        <v>Apr 2024</v>
      </c>
    </row>
    <row r="7056" spans="1:16" x14ac:dyDescent="0.25">
      <c r="A7056" t="s">
        <v>94</v>
      </c>
      <c r="B7056" t="s">
        <v>20</v>
      </c>
      <c r="C7056" t="s">
        <v>26</v>
      </c>
      <c r="D7056" s="5">
        <v>45763.496527777781</v>
      </c>
      <c r="E7056">
        <v>158</v>
      </c>
      <c r="F7056" t="s">
        <v>52</v>
      </c>
      <c r="G7056">
        <v>916</v>
      </c>
      <c r="H7056" t="s">
        <v>27</v>
      </c>
      <c r="I7056" t="s">
        <v>24</v>
      </c>
      <c r="J7056">
        <v>7.2</v>
      </c>
      <c r="K7056">
        <v>6</v>
      </c>
      <c r="L7056">
        <v>0</v>
      </c>
      <c r="M7056">
        <v>0</v>
      </c>
      <c r="N7056" t="str">
        <f t="shared" si="220"/>
        <v>No Weather Impact</v>
      </c>
      <c r="O7056" t="str">
        <f t="shared" si="221"/>
        <v>Cancelled</v>
      </c>
      <c r="P7056" t="str">
        <f>TEXT(Table1[[#This Row],[Departure_Time]],"mmm yyyy")</f>
        <v>Apr 2025</v>
      </c>
    </row>
    <row r="7057" spans="1:16" x14ac:dyDescent="0.25">
      <c r="A7057" t="s">
        <v>1845</v>
      </c>
      <c r="B7057" t="s">
        <v>29</v>
      </c>
      <c r="C7057" t="s">
        <v>26</v>
      </c>
      <c r="D7057" s="5">
        <v>45382.524305555555</v>
      </c>
      <c r="E7057">
        <v>129</v>
      </c>
      <c r="F7057" t="s">
        <v>16</v>
      </c>
      <c r="G7057">
        <v>1596</v>
      </c>
      <c r="H7057" t="s">
        <v>27</v>
      </c>
      <c r="I7057" t="s">
        <v>24</v>
      </c>
      <c r="J7057">
        <v>5</v>
      </c>
      <c r="K7057">
        <v>2</v>
      </c>
      <c r="L7057">
        <v>0</v>
      </c>
      <c r="M7057">
        <v>0</v>
      </c>
      <c r="N7057" t="str">
        <f t="shared" si="220"/>
        <v>No Weather Impact</v>
      </c>
      <c r="O7057" t="str">
        <f t="shared" si="221"/>
        <v>Not Cancelled</v>
      </c>
      <c r="P7057" t="str">
        <f>TEXT(Table1[[#This Row],[Departure_Time]],"mmm yyyy")</f>
        <v>Mar 2024</v>
      </c>
    </row>
    <row r="7058" spans="1:16" x14ac:dyDescent="0.25">
      <c r="A7058" t="s">
        <v>1985</v>
      </c>
      <c r="B7058" t="s">
        <v>14</v>
      </c>
      <c r="C7058" t="s">
        <v>31</v>
      </c>
      <c r="D7058" s="5">
        <v>45306.550694444442</v>
      </c>
      <c r="E7058">
        <v>92</v>
      </c>
      <c r="F7058" t="s">
        <v>16</v>
      </c>
      <c r="G7058">
        <v>964</v>
      </c>
      <c r="H7058" t="s">
        <v>27</v>
      </c>
      <c r="I7058" t="s">
        <v>24</v>
      </c>
      <c r="J7058">
        <v>7.3</v>
      </c>
      <c r="K7058">
        <v>12</v>
      </c>
      <c r="L7058">
        <v>0</v>
      </c>
      <c r="M7058">
        <v>0</v>
      </c>
      <c r="N7058" t="str">
        <f t="shared" si="220"/>
        <v>No Weather Impact</v>
      </c>
      <c r="O7058" t="str">
        <f t="shared" si="221"/>
        <v>Not Cancelled</v>
      </c>
      <c r="P7058" t="str">
        <f>TEXT(Table1[[#This Row],[Departure_Time]],"mmm yyyy")</f>
        <v>Jan 2024</v>
      </c>
    </row>
    <row r="7059" spans="1:16" x14ac:dyDescent="0.25">
      <c r="A7059" t="s">
        <v>917</v>
      </c>
      <c r="B7059" t="s">
        <v>29</v>
      </c>
      <c r="C7059" t="s">
        <v>29</v>
      </c>
      <c r="D7059" s="5">
        <v>45573.793749999997</v>
      </c>
      <c r="E7059">
        <v>134</v>
      </c>
      <c r="F7059" t="s">
        <v>52</v>
      </c>
      <c r="G7059">
        <v>1745</v>
      </c>
      <c r="H7059" t="s">
        <v>18</v>
      </c>
      <c r="I7059" t="s">
        <v>39</v>
      </c>
      <c r="J7059">
        <v>8.6</v>
      </c>
      <c r="K7059">
        <v>12</v>
      </c>
      <c r="L7059">
        <v>0</v>
      </c>
      <c r="M7059">
        <v>0</v>
      </c>
      <c r="N7059" t="str">
        <f t="shared" si="220"/>
        <v>No Weather Impact</v>
      </c>
      <c r="O7059" t="str">
        <f t="shared" si="221"/>
        <v>Cancelled</v>
      </c>
      <c r="P7059" t="str">
        <f>TEXT(Table1[[#This Row],[Departure_Time]],"mmm yyyy")</f>
        <v>Oct 2024</v>
      </c>
    </row>
    <row r="7060" spans="1:16" x14ac:dyDescent="0.25">
      <c r="A7060" t="s">
        <v>304</v>
      </c>
      <c r="B7060" t="s">
        <v>36</v>
      </c>
      <c r="C7060" t="s">
        <v>36</v>
      </c>
      <c r="D7060" s="5">
        <v>45589.65902777778</v>
      </c>
      <c r="E7060">
        <v>130</v>
      </c>
      <c r="F7060" t="s">
        <v>16</v>
      </c>
      <c r="G7060">
        <v>1597</v>
      </c>
      <c r="H7060" t="s">
        <v>18</v>
      </c>
      <c r="I7060" t="s">
        <v>39</v>
      </c>
      <c r="J7060">
        <v>5.5</v>
      </c>
      <c r="K7060">
        <v>5</v>
      </c>
      <c r="L7060">
        <v>0</v>
      </c>
      <c r="M7060">
        <v>0</v>
      </c>
      <c r="N7060" t="str">
        <f t="shared" si="220"/>
        <v>No Weather Impact</v>
      </c>
      <c r="O7060" t="str">
        <f t="shared" si="221"/>
        <v>Not Cancelled</v>
      </c>
      <c r="P7060" t="str">
        <f>TEXT(Table1[[#This Row],[Departure_Time]],"mmm yyyy")</f>
        <v>Oct 2024</v>
      </c>
    </row>
    <row r="7061" spans="1:16" x14ac:dyDescent="0.25">
      <c r="A7061" t="s">
        <v>1313</v>
      </c>
      <c r="B7061" t="s">
        <v>36</v>
      </c>
      <c r="C7061" t="s">
        <v>36</v>
      </c>
      <c r="D7061" s="5">
        <v>45637.379861111112</v>
      </c>
      <c r="E7061">
        <v>119</v>
      </c>
      <c r="F7061" t="s">
        <v>16</v>
      </c>
      <c r="G7061">
        <v>1790</v>
      </c>
      <c r="H7061" t="s">
        <v>17</v>
      </c>
      <c r="I7061" t="s">
        <v>18</v>
      </c>
      <c r="J7061">
        <v>6.6</v>
      </c>
      <c r="K7061">
        <v>4</v>
      </c>
      <c r="L7061">
        <v>0</v>
      </c>
      <c r="M7061">
        <v>0</v>
      </c>
      <c r="N7061" t="str">
        <f t="shared" si="220"/>
        <v>No Weather Impact</v>
      </c>
      <c r="O7061" t="str">
        <f t="shared" si="221"/>
        <v>Not Cancelled</v>
      </c>
      <c r="P7061" t="str">
        <f>TEXT(Table1[[#This Row],[Departure_Time]],"mmm yyyy")</f>
        <v>Dec 2024</v>
      </c>
    </row>
    <row r="7062" spans="1:16" x14ac:dyDescent="0.25">
      <c r="A7062" t="s">
        <v>1115</v>
      </c>
      <c r="B7062" t="s">
        <v>36</v>
      </c>
      <c r="C7062" t="s">
        <v>29</v>
      </c>
      <c r="D7062" s="5">
        <v>45251.177777777775</v>
      </c>
      <c r="E7062">
        <v>239</v>
      </c>
      <c r="F7062" t="s">
        <v>16</v>
      </c>
      <c r="G7062">
        <v>1155</v>
      </c>
      <c r="H7062" t="s">
        <v>17</v>
      </c>
      <c r="I7062" t="s">
        <v>24</v>
      </c>
      <c r="J7062">
        <v>8.9</v>
      </c>
      <c r="K7062">
        <v>6</v>
      </c>
      <c r="L7062">
        <v>0</v>
      </c>
      <c r="M7062">
        <v>0</v>
      </c>
      <c r="N7062" t="str">
        <f t="shared" si="220"/>
        <v>No Weather Impact</v>
      </c>
      <c r="O7062" t="str">
        <f t="shared" si="221"/>
        <v>Not Cancelled</v>
      </c>
      <c r="P7062" t="str">
        <f>TEXT(Table1[[#This Row],[Departure_Time]],"mmm yyyy")</f>
        <v>Nov 2023</v>
      </c>
    </row>
    <row r="7063" spans="1:16" x14ac:dyDescent="0.25">
      <c r="A7063" t="s">
        <v>118</v>
      </c>
      <c r="B7063" t="s">
        <v>36</v>
      </c>
      <c r="C7063" t="s">
        <v>23</v>
      </c>
      <c r="D7063" s="5">
        <v>45067.992361111108</v>
      </c>
      <c r="E7063">
        <v>147</v>
      </c>
      <c r="F7063" t="s">
        <v>16</v>
      </c>
      <c r="G7063">
        <v>1339</v>
      </c>
      <c r="H7063" t="s">
        <v>18</v>
      </c>
      <c r="I7063" t="s">
        <v>130</v>
      </c>
      <c r="J7063">
        <v>8.4</v>
      </c>
      <c r="K7063">
        <v>28</v>
      </c>
      <c r="L7063">
        <v>0</v>
      </c>
      <c r="M7063">
        <v>0</v>
      </c>
      <c r="N7063" t="str">
        <f t="shared" si="220"/>
        <v>No Weather Impact</v>
      </c>
      <c r="O7063" t="str">
        <f t="shared" si="221"/>
        <v>Not Cancelled</v>
      </c>
      <c r="P7063" t="str">
        <f>TEXT(Table1[[#This Row],[Departure_Time]],"mmm yyyy")</f>
        <v>May 2023</v>
      </c>
    </row>
    <row r="7064" spans="1:16" x14ac:dyDescent="0.25">
      <c r="A7064" t="s">
        <v>747</v>
      </c>
      <c r="B7064" t="s">
        <v>29</v>
      </c>
      <c r="C7064" t="s">
        <v>20</v>
      </c>
      <c r="D7064" s="5">
        <v>45135.213888888888</v>
      </c>
      <c r="E7064">
        <v>38</v>
      </c>
      <c r="F7064" t="s">
        <v>41</v>
      </c>
      <c r="G7064">
        <v>1565</v>
      </c>
      <c r="H7064" t="s">
        <v>18</v>
      </c>
      <c r="I7064" t="s">
        <v>24</v>
      </c>
      <c r="J7064">
        <v>8.5</v>
      </c>
      <c r="K7064">
        <v>9</v>
      </c>
      <c r="L7064">
        <v>0</v>
      </c>
      <c r="M7064">
        <v>0</v>
      </c>
      <c r="N7064" t="str">
        <f t="shared" si="220"/>
        <v>No Weather Impact</v>
      </c>
      <c r="O7064" t="str">
        <f t="shared" si="221"/>
        <v>Not Cancelled</v>
      </c>
      <c r="P7064" t="str">
        <f>TEXT(Table1[[#This Row],[Departure_Time]],"mmm yyyy")</f>
        <v>Jul 2023</v>
      </c>
    </row>
    <row r="7065" spans="1:16" x14ac:dyDescent="0.25">
      <c r="A7065" t="s">
        <v>1682</v>
      </c>
      <c r="B7065" t="s">
        <v>20</v>
      </c>
      <c r="C7065" t="s">
        <v>14</v>
      </c>
      <c r="D7065" s="5">
        <v>45155.704861111109</v>
      </c>
      <c r="E7065">
        <v>179</v>
      </c>
      <c r="F7065" t="s">
        <v>16</v>
      </c>
      <c r="G7065">
        <v>1421</v>
      </c>
      <c r="H7065" t="s">
        <v>27</v>
      </c>
      <c r="I7065" t="s">
        <v>24</v>
      </c>
      <c r="J7065">
        <v>7.6</v>
      </c>
      <c r="K7065">
        <v>1</v>
      </c>
      <c r="L7065">
        <v>0</v>
      </c>
      <c r="M7065">
        <v>0</v>
      </c>
      <c r="N7065" t="str">
        <f t="shared" si="220"/>
        <v>No Weather Impact</v>
      </c>
      <c r="O7065" t="str">
        <f t="shared" si="221"/>
        <v>Not Cancelled</v>
      </c>
      <c r="P7065" t="str">
        <f>TEXT(Table1[[#This Row],[Departure_Time]],"mmm yyyy")</f>
        <v>Aug 2023</v>
      </c>
    </row>
    <row r="7066" spans="1:16" x14ac:dyDescent="0.25">
      <c r="A7066" t="s">
        <v>797</v>
      </c>
      <c r="B7066" t="s">
        <v>15</v>
      </c>
      <c r="C7066" t="s">
        <v>26</v>
      </c>
      <c r="D7066" s="5">
        <v>45175.90902777778</v>
      </c>
      <c r="E7066">
        <v>178</v>
      </c>
      <c r="F7066" t="s">
        <v>16</v>
      </c>
      <c r="G7066">
        <v>1532</v>
      </c>
      <c r="H7066" t="s">
        <v>17</v>
      </c>
      <c r="I7066" t="s">
        <v>39</v>
      </c>
      <c r="J7066">
        <v>7.7</v>
      </c>
      <c r="K7066">
        <v>6</v>
      </c>
      <c r="L7066">
        <v>0</v>
      </c>
      <c r="M7066">
        <v>1</v>
      </c>
      <c r="N7066" t="str">
        <f t="shared" si="220"/>
        <v>Weather Imapct</v>
      </c>
      <c r="O7066" t="str">
        <f t="shared" si="221"/>
        <v>Not Cancelled</v>
      </c>
      <c r="P7066" t="str">
        <f>TEXT(Table1[[#This Row],[Departure_Time]],"mmm yyyy")</f>
        <v>Sep 2023</v>
      </c>
    </row>
    <row r="7067" spans="1:16" x14ac:dyDescent="0.25">
      <c r="A7067" t="s">
        <v>366</v>
      </c>
      <c r="B7067" t="s">
        <v>23</v>
      </c>
      <c r="C7067" t="s">
        <v>23</v>
      </c>
      <c r="D7067" s="5">
        <v>45198.472222222219</v>
      </c>
      <c r="E7067">
        <v>114</v>
      </c>
      <c r="F7067" t="s">
        <v>16</v>
      </c>
      <c r="G7067">
        <v>1041</v>
      </c>
      <c r="H7067" t="s">
        <v>21</v>
      </c>
      <c r="I7067" t="s">
        <v>24</v>
      </c>
      <c r="J7067">
        <v>8.6</v>
      </c>
      <c r="K7067">
        <v>3</v>
      </c>
      <c r="L7067">
        <v>0</v>
      </c>
      <c r="M7067">
        <v>0</v>
      </c>
      <c r="N7067" t="str">
        <f t="shared" si="220"/>
        <v>No Weather Impact</v>
      </c>
      <c r="O7067" t="str">
        <f t="shared" si="221"/>
        <v>Not Cancelled</v>
      </c>
      <c r="P7067" t="str">
        <f>TEXT(Table1[[#This Row],[Departure_Time]],"mmm yyyy")</f>
        <v>Sep 2023</v>
      </c>
    </row>
    <row r="7068" spans="1:16" x14ac:dyDescent="0.25">
      <c r="A7068" t="s">
        <v>1236</v>
      </c>
      <c r="B7068" t="s">
        <v>29</v>
      </c>
      <c r="C7068" t="s">
        <v>20</v>
      </c>
      <c r="D7068" s="5">
        <v>45421.714583333334</v>
      </c>
      <c r="E7068">
        <v>155</v>
      </c>
      <c r="F7068" t="s">
        <v>16</v>
      </c>
      <c r="G7068">
        <v>547</v>
      </c>
      <c r="H7068" t="s">
        <v>21</v>
      </c>
      <c r="I7068" t="s">
        <v>24</v>
      </c>
      <c r="J7068">
        <v>8.1999999999999993</v>
      </c>
      <c r="K7068">
        <v>3</v>
      </c>
      <c r="L7068">
        <v>0</v>
      </c>
      <c r="M7068">
        <v>0</v>
      </c>
      <c r="N7068" t="str">
        <f t="shared" si="220"/>
        <v>No Weather Impact</v>
      </c>
      <c r="O7068" t="str">
        <f t="shared" si="221"/>
        <v>Not Cancelled</v>
      </c>
      <c r="P7068" t="str">
        <f>TEXT(Table1[[#This Row],[Departure_Time]],"mmm yyyy")</f>
        <v>May 2024</v>
      </c>
    </row>
    <row r="7069" spans="1:16" x14ac:dyDescent="0.25">
      <c r="A7069" t="s">
        <v>1869</v>
      </c>
      <c r="B7069" t="s">
        <v>31</v>
      </c>
      <c r="C7069" t="s">
        <v>26</v>
      </c>
      <c r="D7069" s="5">
        <v>45241.099305555559</v>
      </c>
      <c r="E7069">
        <v>154</v>
      </c>
      <c r="F7069" t="s">
        <v>16</v>
      </c>
      <c r="G7069">
        <v>1155</v>
      </c>
      <c r="H7069" t="s">
        <v>21</v>
      </c>
      <c r="I7069" t="s">
        <v>39</v>
      </c>
      <c r="J7069">
        <v>7.1</v>
      </c>
      <c r="K7069">
        <v>5</v>
      </c>
      <c r="L7069">
        <v>0</v>
      </c>
      <c r="M7069">
        <v>0</v>
      </c>
      <c r="N7069" t="str">
        <f t="shared" si="220"/>
        <v>No Weather Impact</v>
      </c>
      <c r="O7069" t="str">
        <f t="shared" si="221"/>
        <v>Not Cancelled</v>
      </c>
      <c r="P7069" t="str">
        <f>TEXT(Table1[[#This Row],[Departure_Time]],"mmm yyyy")</f>
        <v>Nov 2023</v>
      </c>
    </row>
    <row r="7070" spans="1:16" x14ac:dyDescent="0.25">
      <c r="A7070" t="s">
        <v>996</v>
      </c>
      <c r="B7070" t="s">
        <v>26</v>
      </c>
      <c r="C7070" t="s">
        <v>36</v>
      </c>
      <c r="D7070" s="5">
        <v>45738.502083333333</v>
      </c>
      <c r="E7070">
        <v>71</v>
      </c>
      <c r="F7070" t="s">
        <v>41</v>
      </c>
      <c r="G7070">
        <v>946</v>
      </c>
      <c r="H7070" t="s">
        <v>18</v>
      </c>
      <c r="I7070" t="s">
        <v>39</v>
      </c>
      <c r="J7070">
        <v>6.9</v>
      </c>
      <c r="K7070">
        <v>13</v>
      </c>
      <c r="L7070">
        <v>0</v>
      </c>
      <c r="M7070">
        <v>0</v>
      </c>
      <c r="N7070" t="str">
        <f t="shared" si="220"/>
        <v>No Weather Impact</v>
      </c>
      <c r="O7070" t="str">
        <f t="shared" si="221"/>
        <v>Not Cancelled</v>
      </c>
      <c r="P7070" t="str">
        <f>TEXT(Table1[[#This Row],[Departure_Time]],"mmm yyyy")</f>
        <v>Mar 2025</v>
      </c>
    </row>
    <row r="7071" spans="1:16" x14ac:dyDescent="0.25">
      <c r="A7071" t="s">
        <v>640</v>
      </c>
      <c r="B7071" t="s">
        <v>15</v>
      </c>
      <c r="C7071" t="s">
        <v>31</v>
      </c>
      <c r="D7071" s="5">
        <v>45182.588888888888</v>
      </c>
      <c r="E7071">
        <v>165</v>
      </c>
      <c r="F7071" t="s">
        <v>16</v>
      </c>
      <c r="G7071">
        <v>1175</v>
      </c>
      <c r="H7071" t="s">
        <v>21</v>
      </c>
      <c r="I7071" t="s">
        <v>39</v>
      </c>
      <c r="J7071">
        <v>5.5</v>
      </c>
      <c r="K7071">
        <v>7</v>
      </c>
      <c r="L7071">
        <v>0</v>
      </c>
      <c r="M7071">
        <v>0</v>
      </c>
      <c r="N7071" t="str">
        <f t="shared" si="220"/>
        <v>No Weather Impact</v>
      </c>
      <c r="O7071" t="str">
        <f t="shared" si="221"/>
        <v>Not Cancelled</v>
      </c>
      <c r="P7071" t="str">
        <f>TEXT(Table1[[#This Row],[Departure_Time]],"mmm yyyy")</f>
        <v>Sep 2023</v>
      </c>
    </row>
    <row r="7072" spans="1:16" x14ac:dyDescent="0.25">
      <c r="A7072" t="s">
        <v>1986</v>
      </c>
      <c r="B7072" t="s">
        <v>26</v>
      </c>
      <c r="C7072" t="s">
        <v>20</v>
      </c>
      <c r="D7072" s="5">
        <v>45079.084027777775</v>
      </c>
      <c r="E7072">
        <v>188</v>
      </c>
      <c r="F7072" t="s">
        <v>16</v>
      </c>
      <c r="G7072">
        <v>1335</v>
      </c>
      <c r="H7072" t="s">
        <v>18</v>
      </c>
      <c r="I7072" t="s">
        <v>24</v>
      </c>
      <c r="J7072">
        <v>8.4</v>
      </c>
      <c r="K7072">
        <v>2</v>
      </c>
      <c r="L7072">
        <v>0</v>
      </c>
      <c r="M7072">
        <v>0</v>
      </c>
      <c r="N7072" t="str">
        <f t="shared" si="220"/>
        <v>No Weather Impact</v>
      </c>
      <c r="O7072" t="str">
        <f t="shared" si="221"/>
        <v>Not Cancelled</v>
      </c>
      <c r="P7072" t="str">
        <f>TEXT(Table1[[#This Row],[Departure_Time]],"mmm yyyy")</f>
        <v>Jun 2023</v>
      </c>
    </row>
    <row r="7073" spans="1:16" x14ac:dyDescent="0.25">
      <c r="A7073" t="s">
        <v>960</v>
      </c>
      <c r="B7073" t="s">
        <v>20</v>
      </c>
      <c r="C7073" t="s">
        <v>14</v>
      </c>
      <c r="D7073" s="5">
        <v>45508.142361111109</v>
      </c>
      <c r="E7073">
        <v>215</v>
      </c>
      <c r="F7073" t="s">
        <v>16</v>
      </c>
      <c r="G7073">
        <v>973</v>
      </c>
      <c r="H7073" t="s">
        <v>21</v>
      </c>
      <c r="I7073" t="s">
        <v>24</v>
      </c>
      <c r="J7073">
        <v>6.8</v>
      </c>
      <c r="K7073">
        <v>1</v>
      </c>
      <c r="L7073">
        <v>0</v>
      </c>
      <c r="M7073">
        <v>0</v>
      </c>
      <c r="N7073" t="str">
        <f t="shared" si="220"/>
        <v>No Weather Impact</v>
      </c>
      <c r="O7073" t="str">
        <f t="shared" si="221"/>
        <v>Not Cancelled</v>
      </c>
      <c r="P7073" t="str">
        <f>TEXT(Table1[[#This Row],[Departure_Time]],"mmm yyyy")</f>
        <v>Aug 2024</v>
      </c>
    </row>
    <row r="7074" spans="1:16" x14ac:dyDescent="0.25">
      <c r="A7074" t="s">
        <v>1157</v>
      </c>
      <c r="B7074" t="s">
        <v>29</v>
      </c>
      <c r="C7074" t="s">
        <v>20</v>
      </c>
      <c r="D7074" s="5">
        <v>45558.989583333336</v>
      </c>
      <c r="E7074">
        <v>168</v>
      </c>
      <c r="F7074" t="s">
        <v>16</v>
      </c>
      <c r="G7074">
        <v>1008</v>
      </c>
      <c r="H7074" t="s">
        <v>21</v>
      </c>
      <c r="I7074" t="s">
        <v>24</v>
      </c>
      <c r="J7074">
        <v>4.5</v>
      </c>
      <c r="K7074">
        <v>6</v>
      </c>
      <c r="L7074">
        <v>0</v>
      </c>
      <c r="M7074">
        <v>0</v>
      </c>
      <c r="N7074" t="str">
        <f t="shared" si="220"/>
        <v>No Weather Impact</v>
      </c>
      <c r="O7074" t="str">
        <f t="shared" si="221"/>
        <v>Not Cancelled</v>
      </c>
      <c r="P7074" t="str">
        <f>TEXT(Table1[[#This Row],[Departure_Time]],"mmm yyyy")</f>
        <v>Sep 2024</v>
      </c>
    </row>
    <row r="7075" spans="1:16" x14ac:dyDescent="0.25">
      <c r="A7075" t="s">
        <v>1542</v>
      </c>
      <c r="B7075" t="s">
        <v>14</v>
      </c>
      <c r="C7075" t="s">
        <v>29</v>
      </c>
      <c r="D7075" s="5">
        <v>45741.549305555556</v>
      </c>
      <c r="E7075">
        <v>187</v>
      </c>
      <c r="F7075" t="s">
        <v>41</v>
      </c>
      <c r="G7075">
        <v>916</v>
      </c>
      <c r="H7075" t="s">
        <v>18</v>
      </c>
      <c r="I7075" t="s">
        <v>18</v>
      </c>
      <c r="J7075">
        <v>8</v>
      </c>
      <c r="K7075">
        <v>18</v>
      </c>
      <c r="L7075">
        <v>0</v>
      </c>
      <c r="M7075">
        <v>0</v>
      </c>
      <c r="N7075" t="str">
        <f t="shared" si="220"/>
        <v>No Weather Impact</v>
      </c>
      <c r="O7075" t="str">
        <f t="shared" si="221"/>
        <v>Not Cancelled</v>
      </c>
      <c r="P7075" t="str">
        <f>TEXT(Table1[[#This Row],[Departure_Time]],"mmm yyyy")</f>
        <v>Mar 2025</v>
      </c>
    </row>
    <row r="7076" spans="1:16" x14ac:dyDescent="0.25">
      <c r="A7076" t="s">
        <v>35</v>
      </c>
      <c r="B7076" t="s">
        <v>20</v>
      </c>
      <c r="C7076" t="s">
        <v>15</v>
      </c>
      <c r="D7076" s="5">
        <v>45539.586805555555</v>
      </c>
      <c r="E7076">
        <v>186</v>
      </c>
      <c r="F7076" t="s">
        <v>16</v>
      </c>
      <c r="G7076">
        <v>1652</v>
      </c>
      <c r="H7076" t="s">
        <v>17</v>
      </c>
      <c r="I7076" t="s">
        <v>39</v>
      </c>
      <c r="J7076">
        <v>6.9</v>
      </c>
      <c r="K7076">
        <v>1</v>
      </c>
      <c r="L7076">
        <v>0</v>
      </c>
      <c r="M7076">
        <v>0</v>
      </c>
      <c r="N7076" t="str">
        <f t="shared" si="220"/>
        <v>No Weather Impact</v>
      </c>
      <c r="O7076" t="str">
        <f t="shared" si="221"/>
        <v>Not Cancelled</v>
      </c>
      <c r="P7076" t="str">
        <f>TEXT(Table1[[#This Row],[Departure_Time]],"mmm yyyy")</f>
        <v>Sep 2024</v>
      </c>
    </row>
    <row r="7077" spans="1:16" x14ac:dyDescent="0.25">
      <c r="A7077" t="s">
        <v>1739</v>
      </c>
      <c r="B7077" t="s">
        <v>23</v>
      </c>
      <c r="C7077" t="s">
        <v>20</v>
      </c>
      <c r="D7077" s="5">
        <v>45098.788888888892</v>
      </c>
      <c r="E7077">
        <v>162</v>
      </c>
      <c r="F7077" t="s">
        <v>16</v>
      </c>
      <c r="G7077">
        <v>1272</v>
      </c>
      <c r="H7077" t="s">
        <v>27</v>
      </c>
      <c r="I7077" t="s">
        <v>24</v>
      </c>
      <c r="J7077">
        <v>4.9000000000000004</v>
      </c>
      <c r="K7077">
        <v>0</v>
      </c>
      <c r="L7077">
        <v>0</v>
      </c>
      <c r="M7077">
        <v>0</v>
      </c>
      <c r="N7077" t="str">
        <f t="shared" si="220"/>
        <v>No Weather Impact</v>
      </c>
      <c r="O7077" t="str">
        <f t="shared" si="221"/>
        <v>Not Cancelled</v>
      </c>
      <c r="P7077" t="str">
        <f>TEXT(Table1[[#This Row],[Departure_Time]],"mmm yyyy")</f>
        <v>Jun 2023</v>
      </c>
    </row>
    <row r="7078" spans="1:16" x14ac:dyDescent="0.25">
      <c r="A7078" t="s">
        <v>1691</v>
      </c>
      <c r="B7078" t="s">
        <v>36</v>
      </c>
      <c r="C7078" t="s">
        <v>29</v>
      </c>
      <c r="D7078" s="5">
        <v>45229.500694444447</v>
      </c>
      <c r="E7078">
        <v>156</v>
      </c>
      <c r="F7078" t="s">
        <v>41</v>
      </c>
      <c r="G7078">
        <v>1762</v>
      </c>
      <c r="H7078" t="s">
        <v>18</v>
      </c>
      <c r="I7078" t="s">
        <v>24</v>
      </c>
      <c r="J7078">
        <v>7.5</v>
      </c>
      <c r="K7078">
        <v>2</v>
      </c>
      <c r="L7078">
        <v>0</v>
      </c>
      <c r="M7078">
        <v>0</v>
      </c>
      <c r="N7078" t="str">
        <f t="shared" si="220"/>
        <v>No Weather Impact</v>
      </c>
      <c r="O7078" t="str">
        <f t="shared" si="221"/>
        <v>Not Cancelled</v>
      </c>
      <c r="P7078" t="str">
        <f>TEXT(Table1[[#This Row],[Departure_Time]],"mmm yyyy")</f>
        <v>Oct 2023</v>
      </c>
    </row>
    <row r="7079" spans="1:16" x14ac:dyDescent="0.25">
      <c r="A7079" t="s">
        <v>1314</v>
      </c>
      <c r="B7079" t="s">
        <v>31</v>
      </c>
      <c r="C7079" t="s">
        <v>14</v>
      </c>
      <c r="D7079" s="5">
        <v>45255.367361111108</v>
      </c>
      <c r="E7079">
        <v>198</v>
      </c>
      <c r="F7079" t="s">
        <v>16</v>
      </c>
      <c r="G7079">
        <v>1251</v>
      </c>
      <c r="H7079" t="s">
        <v>17</v>
      </c>
      <c r="I7079" t="s">
        <v>130</v>
      </c>
      <c r="J7079">
        <v>6.5</v>
      </c>
      <c r="K7079">
        <v>10</v>
      </c>
      <c r="L7079">
        <v>0</v>
      </c>
      <c r="M7079">
        <v>0</v>
      </c>
      <c r="N7079" t="str">
        <f t="shared" si="220"/>
        <v>No Weather Impact</v>
      </c>
      <c r="O7079" t="str">
        <f t="shared" si="221"/>
        <v>Not Cancelled</v>
      </c>
      <c r="P7079" t="str">
        <f>TEXT(Table1[[#This Row],[Departure_Time]],"mmm yyyy")</f>
        <v>Nov 2023</v>
      </c>
    </row>
    <row r="7080" spans="1:16" x14ac:dyDescent="0.25">
      <c r="A7080" t="s">
        <v>688</v>
      </c>
      <c r="B7080" t="s">
        <v>36</v>
      </c>
      <c r="C7080" t="s">
        <v>23</v>
      </c>
      <c r="D7080" s="5">
        <v>45362.433333333334</v>
      </c>
      <c r="E7080">
        <v>242</v>
      </c>
      <c r="F7080" t="s">
        <v>41</v>
      </c>
      <c r="G7080">
        <v>1293</v>
      </c>
      <c r="H7080" t="s">
        <v>21</v>
      </c>
      <c r="I7080" t="s">
        <v>24</v>
      </c>
      <c r="J7080">
        <v>6.1</v>
      </c>
      <c r="K7080">
        <v>16</v>
      </c>
      <c r="L7080">
        <v>0</v>
      </c>
      <c r="M7080">
        <v>0</v>
      </c>
      <c r="N7080" t="str">
        <f t="shared" si="220"/>
        <v>No Weather Impact</v>
      </c>
      <c r="O7080" t="str">
        <f t="shared" si="221"/>
        <v>Not Cancelled</v>
      </c>
      <c r="P7080" t="str">
        <f>TEXT(Table1[[#This Row],[Departure_Time]],"mmm yyyy")</f>
        <v>Mar 2024</v>
      </c>
    </row>
    <row r="7081" spans="1:16" x14ac:dyDescent="0.25">
      <c r="A7081" t="s">
        <v>1899</v>
      </c>
      <c r="B7081" t="s">
        <v>36</v>
      </c>
      <c r="C7081" t="s">
        <v>20</v>
      </c>
      <c r="D7081" s="5">
        <v>45673.816666666666</v>
      </c>
      <c r="E7081">
        <v>177</v>
      </c>
      <c r="F7081" t="s">
        <v>16</v>
      </c>
      <c r="G7081">
        <v>1922</v>
      </c>
      <c r="H7081" t="s">
        <v>27</v>
      </c>
      <c r="I7081" t="s">
        <v>24</v>
      </c>
      <c r="J7081">
        <v>10</v>
      </c>
      <c r="K7081">
        <v>3</v>
      </c>
      <c r="L7081">
        <v>0</v>
      </c>
      <c r="M7081">
        <v>0</v>
      </c>
      <c r="N7081" t="str">
        <f t="shared" si="220"/>
        <v>No Weather Impact</v>
      </c>
      <c r="O7081" t="str">
        <f t="shared" si="221"/>
        <v>Not Cancelled</v>
      </c>
      <c r="P7081" t="str">
        <f>TEXT(Table1[[#This Row],[Departure_Time]],"mmm yyyy")</f>
        <v>Jan 2025</v>
      </c>
    </row>
    <row r="7082" spans="1:16" x14ac:dyDescent="0.25">
      <c r="A7082" t="s">
        <v>1200</v>
      </c>
      <c r="B7082" t="s">
        <v>14</v>
      </c>
      <c r="C7082" t="s">
        <v>23</v>
      </c>
      <c r="D7082" s="5">
        <v>45189.282638888886</v>
      </c>
      <c r="E7082">
        <v>162</v>
      </c>
      <c r="F7082" t="s">
        <v>16</v>
      </c>
      <c r="G7082">
        <v>1537</v>
      </c>
      <c r="H7082" t="s">
        <v>27</v>
      </c>
      <c r="I7082" t="s">
        <v>24</v>
      </c>
      <c r="J7082">
        <v>8.6999999999999993</v>
      </c>
      <c r="K7082">
        <v>3</v>
      </c>
      <c r="L7082">
        <v>0</v>
      </c>
      <c r="M7082">
        <v>0</v>
      </c>
      <c r="N7082" t="str">
        <f t="shared" si="220"/>
        <v>No Weather Impact</v>
      </c>
      <c r="O7082" t="str">
        <f t="shared" si="221"/>
        <v>Not Cancelled</v>
      </c>
      <c r="P7082" t="str">
        <f>TEXT(Table1[[#This Row],[Departure_Time]],"mmm yyyy")</f>
        <v>Sep 2023</v>
      </c>
    </row>
    <row r="7083" spans="1:16" x14ac:dyDescent="0.25">
      <c r="A7083" t="s">
        <v>727</v>
      </c>
      <c r="B7083" t="s">
        <v>31</v>
      </c>
      <c r="C7083" t="s">
        <v>26</v>
      </c>
      <c r="D7083" s="5">
        <v>45278.421527777777</v>
      </c>
      <c r="E7083">
        <v>164</v>
      </c>
      <c r="F7083" t="s">
        <v>52</v>
      </c>
      <c r="G7083">
        <v>1567</v>
      </c>
      <c r="H7083" t="s">
        <v>17</v>
      </c>
      <c r="I7083" t="s">
        <v>24</v>
      </c>
      <c r="J7083">
        <v>6.9</v>
      </c>
      <c r="K7083">
        <v>3</v>
      </c>
      <c r="L7083">
        <v>0</v>
      </c>
      <c r="M7083">
        <v>0</v>
      </c>
      <c r="N7083" t="str">
        <f t="shared" si="220"/>
        <v>No Weather Impact</v>
      </c>
      <c r="O7083" t="str">
        <f t="shared" si="221"/>
        <v>Cancelled</v>
      </c>
      <c r="P7083" t="str">
        <f>TEXT(Table1[[#This Row],[Departure_Time]],"mmm yyyy")</f>
        <v>Dec 2023</v>
      </c>
    </row>
    <row r="7084" spans="1:16" x14ac:dyDescent="0.25">
      <c r="A7084" t="s">
        <v>129</v>
      </c>
      <c r="B7084" t="s">
        <v>15</v>
      </c>
      <c r="C7084" t="s">
        <v>36</v>
      </c>
      <c r="D7084" s="5">
        <v>45500.616666666669</v>
      </c>
      <c r="E7084">
        <v>162</v>
      </c>
      <c r="F7084" t="s">
        <v>16</v>
      </c>
      <c r="G7084">
        <v>1278</v>
      </c>
      <c r="H7084" t="s">
        <v>27</v>
      </c>
      <c r="I7084" t="s">
        <v>24</v>
      </c>
      <c r="J7084">
        <v>7.6</v>
      </c>
      <c r="K7084">
        <v>2</v>
      </c>
      <c r="L7084">
        <v>0</v>
      </c>
      <c r="M7084">
        <v>0</v>
      </c>
      <c r="N7084" t="str">
        <f t="shared" si="220"/>
        <v>No Weather Impact</v>
      </c>
      <c r="O7084" t="str">
        <f t="shared" si="221"/>
        <v>Not Cancelled</v>
      </c>
      <c r="P7084" t="str">
        <f>TEXT(Table1[[#This Row],[Departure_Time]],"mmm yyyy")</f>
        <v>Jul 2024</v>
      </c>
    </row>
    <row r="7085" spans="1:16" x14ac:dyDescent="0.25">
      <c r="A7085" t="s">
        <v>1839</v>
      </c>
      <c r="B7085" t="s">
        <v>36</v>
      </c>
      <c r="C7085" t="s">
        <v>14</v>
      </c>
      <c r="D7085" s="5">
        <v>45269.710416666669</v>
      </c>
      <c r="E7085">
        <v>199</v>
      </c>
      <c r="F7085" t="s">
        <v>16</v>
      </c>
      <c r="G7085">
        <v>984</v>
      </c>
      <c r="H7085" t="s">
        <v>18</v>
      </c>
      <c r="I7085" t="s">
        <v>24</v>
      </c>
      <c r="J7085">
        <v>8</v>
      </c>
      <c r="K7085">
        <v>6</v>
      </c>
      <c r="L7085">
        <v>0</v>
      </c>
      <c r="M7085">
        <v>0</v>
      </c>
      <c r="N7085" t="str">
        <f t="shared" si="220"/>
        <v>No Weather Impact</v>
      </c>
      <c r="O7085" t="str">
        <f t="shared" si="221"/>
        <v>Not Cancelled</v>
      </c>
      <c r="P7085" t="str">
        <f>TEXT(Table1[[#This Row],[Departure_Time]],"mmm yyyy")</f>
        <v>Dec 2023</v>
      </c>
    </row>
    <row r="7086" spans="1:16" x14ac:dyDescent="0.25">
      <c r="A7086" t="s">
        <v>1337</v>
      </c>
      <c r="B7086" t="s">
        <v>29</v>
      </c>
      <c r="C7086" t="s">
        <v>26</v>
      </c>
      <c r="D7086" s="5">
        <v>45289.415277777778</v>
      </c>
      <c r="E7086">
        <v>175</v>
      </c>
      <c r="F7086" t="s">
        <v>16</v>
      </c>
      <c r="G7086">
        <v>1221</v>
      </c>
      <c r="H7086" t="s">
        <v>18</v>
      </c>
      <c r="I7086" t="s">
        <v>24</v>
      </c>
      <c r="J7086">
        <v>6.7</v>
      </c>
      <c r="K7086">
        <v>1</v>
      </c>
      <c r="L7086">
        <v>0</v>
      </c>
      <c r="M7086">
        <v>0</v>
      </c>
      <c r="N7086" t="str">
        <f t="shared" si="220"/>
        <v>No Weather Impact</v>
      </c>
      <c r="O7086" t="str">
        <f t="shared" si="221"/>
        <v>Not Cancelled</v>
      </c>
      <c r="P7086" t="str">
        <f>TEXT(Table1[[#This Row],[Departure_Time]],"mmm yyyy")</f>
        <v>Dec 2023</v>
      </c>
    </row>
    <row r="7087" spans="1:16" x14ac:dyDescent="0.25">
      <c r="A7087" t="s">
        <v>1411</v>
      </c>
      <c r="B7087" t="s">
        <v>29</v>
      </c>
      <c r="C7087" t="s">
        <v>29</v>
      </c>
      <c r="D7087" s="5">
        <v>45405.959722222222</v>
      </c>
      <c r="E7087">
        <v>128</v>
      </c>
      <c r="F7087" t="s">
        <v>16</v>
      </c>
      <c r="G7087">
        <v>1460</v>
      </c>
      <c r="H7087" t="s">
        <v>21</v>
      </c>
      <c r="I7087" t="s">
        <v>39</v>
      </c>
      <c r="J7087">
        <v>7.1</v>
      </c>
      <c r="K7087">
        <v>15</v>
      </c>
      <c r="L7087">
        <v>0</v>
      </c>
      <c r="M7087">
        <v>0</v>
      </c>
      <c r="N7087" t="str">
        <f t="shared" si="220"/>
        <v>No Weather Impact</v>
      </c>
      <c r="O7087" t="str">
        <f t="shared" si="221"/>
        <v>Not Cancelled</v>
      </c>
      <c r="P7087" t="str">
        <f>TEXT(Table1[[#This Row],[Departure_Time]],"mmm yyyy")</f>
        <v>Apr 2024</v>
      </c>
    </row>
    <row r="7088" spans="1:16" x14ac:dyDescent="0.25">
      <c r="A7088" t="s">
        <v>1652</v>
      </c>
      <c r="B7088" t="s">
        <v>15</v>
      </c>
      <c r="C7088" t="s">
        <v>36</v>
      </c>
      <c r="D7088" s="5">
        <v>45745.426388888889</v>
      </c>
      <c r="E7088">
        <v>42</v>
      </c>
      <c r="F7088" t="s">
        <v>52</v>
      </c>
      <c r="G7088">
        <v>1064</v>
      </c>
      <c r="H7088" t="s">
        <v>18</v>
      </c>
      <c r="I7088" t="s">
        <v>24</v>
      </c>
      <c r="J7088">
        <v>8.4</v>
      </c>
      <c r="K7088">
        <v>4</v>
      </c>
      <c r="L7088">
        <v>0</v>
      </c>
      <c r="M7088">
        <v>0</v>
      </c>
      <c r="N7088" t="str">
        <f t="shared" si="220"/>
        <v>No Weather Impact</v>
      </c>
      <c r="O7088" t="str">
        <f t="shared" si="221"/>
        <v>Cancelled</v>
      </c>
      <c r="P7088" t="str">
        <f>TEXT(Table1[[#This Row],[Departure_Time]],"mmm yyyy")</f>
        <v>Mar 2025</v>
      </c>
    </row>
    <row r="7089" spans="1:16" x14ac:dyDescent="0.25">
      <c r="A7089" t="s">
        <v>954</v>
      </c>
      <c r="B7089" t="s">
        <v>20</v>
      </c>
      <c r="C7089" t="s">
        <v>15</v>
      </c>
      <c r="D7089" s="5">
        <v>45368.643750000003</v>
      </c>
      <c r="E7089">
        <v>124</v>
      </c>
      <c r="F7089" t="s">
        <v>16</v>
      </c>
      <c r="G7089">
        <v>905</v>
      </c>
      <c r="H7089" t="s">
        <v>21</v>
      </c>
      <c r="I7089" t="s">
        <v>24</v>
      </c>
      <c r="J7089">
        <v>7.4</v>
      </c>
      <c r="K7089">
        <v>5</v>
      </c>
      <c r="L7089">
        <v>0</v>
      </c>
      <c r="M7089">
        <v>0</v>
      </c>
      <c r="N7089" t="str">
        <f t="shared" si="220"/>
        <v>No Weather Impact</v>
      </c>
      <c r="O7089" t="str">
        <f t="shared" si="221"/>
        <v>Not Cancelled</v>
      </c>
      <c r="P7089" t="str">
        <f>TEXT(Table1[[#This Row],[Departure_Time]],"mmm yyyy")</f>
        <v>Mar 2024</v>
      </c>
    </row>
    <row r="7090" spans="1:16" x14ac:dyDescent="0.25">
      <c r="A7090" t="s">
        <v>1987</v>
      </c>
      <c r="B7090" t="s">
        <v>36</v>
      </c>
      <c r="C7090" t="s">
        <v>20</v>
      </c>
      <c r="D7090" s="5">
        <v>45363.470138888886</v>
      </c>
      <c r="E7090">
        <v>193</v>
      </c>
      <c r="F7090" t="s">
        <v>16</v>
      </c>
      <c r="G7090">
        <v>993</v>
      </c>
      <c r="H7090" t="s">
        <v>27</v>
      </c>
      <c r="I7090" t="s">
        <v>18</v>
      </c>
      <c r="J7090">
        <v>4.5</v>
      </c>
      <c r="K7090">
        <v>4</v>
      </c>
      <c r="L7090">
        <v>0</v>
      </c>
      <c r="M7090">
        <v>0</v>
      </c>
      <c r="N7090" t="str">
        <f t="shared" si="220"/>
        <v>No Weather Impact</v>
      </c>
      <c r="O7090" t="str">
        <f t="shared" si="221"/>
        <v>Not Cancelled</v>
      </c>
      <c r="P7090" t="str">
        <f>TEXT(Table1[[#This Row],[Departure_Time]],"mmm yyyy")</f>
        <v>Mar 2024</v>
      </c>
    </row>
    <row r="7091" spans="1:16" x14ac:dyDescent="0.25">
      <c r="A7091" t="s">
        <v>1303</v>
      </c>
      <c r="B7091" t="s">
        <v>26</v>
      </c>
      <c r="C7091" t="s">
        <v>31</v>
      </c>
      <c r="D7091" s="5">
        <v>45422.791666666664</v>
      </c>
      <c r="E7091">
        <v>190</v>
      </c>
      <c r="F7091" t="s">
        <v>16</v>
      </c>
      <c r="G7091">
        <v>1408</v>
      </c>
      <c r="H7091" t="s">
        <v>18</v>
      </c>
      <c r="I7091" t="s">
        <v>39</v>
      </c>
      <c r="J7091">
        <v>4.3</v>
      </c>
      <c r="K7091">
        <v>7</v>
      </c>
      <c r="L7091">
        <v>0</v>
      </c>
      <c r="M7091">
        <v>0</v>
      </c>
      <c r="N7091" t="str">
        <f t="shared" si="220"/>
        <v>No Weather Impact</v>
      </c>
      <c r="O7091" t="str">
        <f t="shared" si="221"/>
        <v>Not Cancelled</v>
      </c>
      <c r="P7091" t="str">
        <f>TEXT(Table1[[#This Row],[Departure_Time]],"mmm yyyy")</f>
        <v>May 2024</v>
      </c>
    </row>
    <row r="7092" spans="1:16" x14ac:dyDescent="0.25">
      <c r="A7092" t="s">
        <v>1345</v>
      </c>
      <c r="B7092" t="s">
        <v>36</v>
      </c>
      <c r="C7092" t="s">
        <v>29</v>
      </c>
      <c r="D7092" s="5">
        <v>45075.181250000001</v>
      </c>
      <c r="E7092">
        <v>213</v>
      </c>
      <c r="F7092" t="s">
        <v>16</v>
      </c>
      <c r="G7092">
        <v>1550</v>
      </c>
      <c r="H7092" t="s">
        <v>27</v>
      </c>
      <c r="I7092" t="s">
        <v>24</v>
      </c>
      <c r="J7092">
        <v>6.5</v>
      </c>
      <c r="K7092">
        <v>15</v>
      </c>
      <c r="L7092">
        <v>0</v>
      </c>
      <c r="M7092">
        <v>0</v>
      </c>
      <c r="N7092" t="str">
        <f t="shared" si="220"/>
        <v>No Weather Impact</v>
      </c>
      <c r="O7092" t="str">
        <f t="shared" si="221"/>
        <v>Not Cancelled</v>
      </c>
      <c r="P7092" t="str">
        <f>TEXT(Table1[[#This Row],[Departure_Time]],"mmm yyyy")</f>
        <v>May 2023</v>
      </c>
    </row>
    <row r="7093" spans="1:16" x14ac:dyDescent="0.25">
      <c r="A7093" t="s">
        <v>1925</v>
      </c>
      <c r="B7093" t="s">
        <v>23</v>
      </c>
      <c r="C7093" t="s">
        <v>36</v>
      </c>
      <c r="D7093" s="5">
        <v>45688.414583333331</v>
      </c>
      <c r="E7093">
        <v>163</v>
      </c>
      <c r="F7093" t="s">
        <v>41</v>
      </c>
      <c r="G7093">
        <v>965</v>
      </c>
      <c r="H7093" t="s">
        <v>17</v>
      </c>
      <c r="I7093" t="s">
        <v>24</v>
      </c>
      <c r="J7093">
        <v>6.7</v>
      </c>
      <c r="K7093">
        <v>5</v>
      </c>
      <c r="L7093">
        <v>0</v>
      </c>
      <c r="M7093">
        <v>0</v>
      </c>
      <c r="N7093" t="str">
        <f t="shared" si="220"/>
        <v>No Weather Impact</v>
      </c>
      <c r="O7093" t="str">
        <f t="shared" si="221"/>
        <v>Not Cancelled</v>
      </c>
      <c r="P7093" t="str">
        <f>TEXT(Table1[[#This Row],[Departure_Time]],"mmm yyyy")</f>
        <v>Jan 2025</v>
      </c>
    </row>
    <row r="7094" spans="1:16" x14ac:dyDescent="0.25">
      <c r="A7094" t="s">
        <v>1507</v>
      </c>
      <c r="B7094" t="s">
        <v>29</v>
      </c>
      <c r="C7094" t="s">
        <v>23</v>
      </c>
      <c r="D7094" s="5">
        <v>45072.410416666666</v>
      </c>
      <c r="E7094">
        <v>128</v>
      </c>
      <c r="F7094" t="s">
        <v>41</v>
      </c>
      <c r="G7094">
        <v>1094</v>
      </c>
      <c r="H7094" t="s">
        <v>21</v>
      </c>
      <c r="I7094" t="s">
        <v>39</v>
      </c>
      <c r="J7094">
        <v>8.1</v>
      </c>
      <c r="K7094">
        <v>17</v>
      </c>
      <c r="L7094">
        <v>0</v>
      </c>
      <c r="M7094">
        <v>0</v>
      </c>
      <c r="N7094" t="str">
        <f t="shared" si="220"/>
        <v>No Weather Impact</v>
      </c>
      <c r="O7094" t="str">
        <f t="shared" si="221"/>
        <v>Not Cancelled</v>
      </c>
      <c r="P7094" t="str">
        <f>TEXT(Table1[[#This Row],[Departure_Time]],"mmm yyyy")</f>
        <v>May 2023</v>
      </c>
    </row>
    <row r="7095" spans="1:16" x14ac:dyDescent="0.25">
      <c r="A7095" t="s">
        <v>942</v>
      </c>
      <c r="B7095" t="s">
        <v>23</v>
      </c>
      <c r="C7095" t="s">
        <v>36</v>
      </c>
      <c r="D7095" s="5">
        <v>45593.682638888888</v>
      </c>
      <c r="E7095">
        <v>211</v>
      </c>
      <c r="F7095" t="s">
        <v>16</v>
      </c>
      <c r="G7095">
        <v>1827</v>
      </c>
      <c r="H7095" t="s">
        <v>17</v>
      </c>
      <c r="I7095" t="s">
        <v>24</v>
      </c>
      <c r="J7095">
        <v>5.8</v>
      </c>
      <c r="K7095">
        <v>10</v>
      </c>
      <c r="L7095">
        <v>0</v>
      </c>
      <c r="M7095">
        <v>0</v>
      </c>
      <c r="N7095" t="str">
        <f t="shared" si="220"/>
        <v>No Weather Impact</v>
      </c>
      <c r="O7095" t="str">
        <f t="shared" si="221"/>
        <v>Not Cancelled</v>
      </c>
      <c r="P7095" t="str">
        <f>TEXT(Table1[[#This Row],[Departure_Time]],"mmm yyyy")</f>
        <v>Oct 2024</v>
      </c>
    </row>
    <row r="7096" spans="1:16" x14ac:dyDescent="0.25">
      <c r="A7096" t="s">
        <v>1692</v>
      </c>
      <c r="B7096" t="s">
        <v>36</v>
      </c>
      <c r="C7096" t="s">
        <v>20</v>
      </c>
      <c r="D7096" s="5">
        <v>45505.865972222222</v>
      </c>
      <c r="E7096">
        <v>214</v>
      </c>
      <c r="F7096" t="s">
        <v>16</v>
      </c>
      <c r="G7096">
        <v>1052</v>
      </c>
      <c r="H7096" t="s">
        <v>27</v>
      </c>
      <c r="I7096" t="s">
        <v>24</v>
      </c>
      <c r="J7096">
        <v>9.1</v>
      </c>
      <c r="K7096">
        <v>8</v>
      </c>
      <c r="L7096">
        <v>0</v>
      </c>
      <c r="M7096">
        <v>0</v>
      </c>
      <c r="N7096" t="str">
        <f t="shared" si="220"/>
        <v>No Weather Impact</v>
      </c>
      <c r="O7096" t="str">
        <f t="shared" si="221"/>
        <v>Not Cancelled</v>
      </c>
      <c r="P7096" t="str">
        <f>TEXT(Table1[[#This Row],[Departure_Time]],"mmm yyyy")</f>
        <v>Aug 2024</v>
      </c>
    </row>
    <row r="7097" spans="1:16" x14ac:dyDescent="0.25">
      <c r="A7097" t="s">
        <v>1982</v>
      </c>
      <c r="B7097" t="s">
        <v>36</v>
      </c>
      <c r="C7097" t="s">
        <v>36</v>
      </c>
      <c r="D7097" s="5">
        <v>45403.518750000003</v>
      </c>
      <c r="E7097">
        <v>186</v>
      </c>
      <c r="F7097" t="s">
        <v>16</v>
      </c>
      <c r="G7097">
        <v>1300</v>
      </c>
      <c r="H7097" t="s">
        <v>21</v>
      </c>
      <c r="I7097" t="s">
        <v>24</v>
      </c>
      <c r="J7097">
        <v>5.5</v>
      </c>
      <c r="K7097">
        <v>18</v>
      </c>
      <c r="L7097">
        <v>0</v>
      </c>
      <c r="M7097">
        <v>0</v>
      </c>
      <c r="N7097" t="str">
        <f t="shared" si="220"/>
        <v>No Weather Impact</v>
      </c>
      <c r="O7097" t="str">
        <f t="shared" si="221"/>
        <v>Not Cancelled</v>
      </c>
      <c r="P7097" t="str">
        <f>TEXT(Table1[[#This Row],[Departure_Time]],"mmm yyyy")</f>
        <v>Apr 2024</v>
      </c>
    </row>
    <row r="7098" spans="1:16" x14ac:dyDescent="0.25">
      <c r="A7098" t="s">
        <v>1458</v>
      </c>
      <c r="B7098" t="s">
        <v>23</v>
      </c>
      <c r="C7098" t="s">
        <v>26</v>
      </c>
      <c r="D7098" s="5">
        <v>45058.897222222222</v>
      </c>
      <c r="E7098">
        <v>205</v>
      </c>
      <c r="F7098" t="s">
        <v>16</v>
      </c>
      <c r="G7098">
        <v>1131</v>
      </c>
      <c r="H7098" t="s">
        <v>17</v>
      </c>
      <c r="I7098" t="s">
        <v>130</v>
      </c>
      <c r="J7098">
        <v>8.5</v>
      </c>
      <c r="K7098">
        <v>3</v>
      </c>
      <c r="L7098">
        <v>0</v>
      </c>
      <c r="M7098">
        <v>0</v>
      </c>
      <c r="N7098" t="str">
        <f t="shared" si="220"/>
        <v>No Weather Impact</v>
      </c>
      <c r="O7098" t="str">
        <f t="shared" si="221"/>
        <v>Not Cancelled</v>
      </c>
      <c r="P7098" t="str">
        <f>TEXT(Table1[[#This Row],[Departure_Time]],"mmm yyyy")</f>
        <v>May 2023</v>
      </c>
    </row>
    <row r="7099" spans="1:16" x14ac:dyDescent="0.25">
      <c r="A7099" t="s">
        <v>713</v>
      </c>
      <c r="B7099" t="s">
        <v>26</v>
      </c>
      <c r="C7099" t="s">
        <v>20</v>
      </c>
      <c r="D7099" s="5">
        <v>45737.047222222223</v>
      </c>
      <c r="E7099">
        <v>97</v>
      </c>
      <c r="F7099" t="s">
        <v>16</v>
      </c>
      <c r="G7099">
        <v>1049</v>
      </c>
      <c r="H7099" t="s">
        <v>18</v>
      </c>
      <c r="I7099" t="s">
        <v>24</v>
      </c>
      <c r="J7099">
        <v>6.4</v>
      </c>
      <c r="K7099">
        <v>8</v>
      </c>
      <c r="L7099">
        <v>0</v>
      </c>
      <c r="M7099">
        <v>0</v>
      </c>
      <c r="N7099" t="str">
        <f t="shared" si="220"/>
        <v>No Weather Impact</v>
      </c>
      <c r="O7099" t="str">
        <f t="shared" si="221"/>
        <v>Not Cancelled</v>
      </c>
      <c r="P7099" t="str">
        <f>TEXT(Table1[[#This Row],[Departure_Time]],"mmm yyyy")</f>
        <v>Mar 2025</v>
      </c>
    </row>
    <row r="7100" spans="1:16" x14ac:dyDescent="0.25">
      <c r="A7100" t="s">
        <v>1971</v>
      </c>
      <c r="B7100" t="s">
        <v>15</v>
      </c>
      <c r="C7100" t="s">
        <v>14</v>
      </c>
      <c r="D7100" s="5">
        <v>45120.288888888892</v>
      </c>
      <c r="E7100">
        <v>153</v>
      </c>
      <c r="F7100" t="s">
        <v>16</v>
      </c>
      <c r="G7100">
        <v>1076</v>
      </c>
      <c r="H7100" t="s">
        <v>21</v>
      </c>
      <c r="I7100" t="s">
        <v>39</v>
      </c>
      <c r="J7100">
        <v>9.6999999999999993</v>
      </c>
      <c r="K7100">
        <v>9</v>
      </c>
      <c r="L7100">
        <v>0</v>
      </c>
      <c r="M7100">
        <v>0</v>
      </c>
      <c r="N7100" t="str">
        <f t="shared" si="220"/>
        <v>No Weather Impact</v>
      </c>
      <c r="O7100" t="str">
        <f t="shared" si="221"/>
        <v>Not Cancelled</v>
      </c>
      <c r="P7100" t="str">
        <f>TEXT(Table1[[#This Row],[Departure_Time]],"mmm yyyy")</f>
        <v>Jul 2023</v>
      </c>
    </row>
    <row r="7101" spans="1:16" x14ac:dyDescent="0.25">
      <c r="A7101" t="s">
        <v>1927</v>
      </c>
      <c r="B7101" t="s">
        <v>31</v>
      </c>
      <c r="C7101" t="s">
        <v>36</v>
      </c>
      <c r="D7101" s="5">
        <v>45745.98541666667</v>
      </c>
      <c r="E7101">
        <v>167</v>
      </c>
      <c r="F7101" t="s">
        <v>16</v>
      </c>
      <c r="G7101">
        <v>1499</v>
      </c>
      <c r="H7101" t="s">
        <v>27</v>
      </c>
      <c r="I7101" t="s">
        <v>24</v>
      </c>
      <c r="J7101">
        <v>8.1999999999999993</v>
      </c>
      <c r="K7101">
        <v>1</v>
      </c>
      <c r="L7101">
        <v>0</v>
      </c>
      <c r="M7101">
        <v>0</v>
      </c>
      <c r="N7101" t="str">
        <f t="shared" si="220"/>
        <v>No Weather Impact</v>
      </c>
      <c r="O7101" t="str">
        <f t="shared" si="221"/>
        <v>Not Cancelled</v>
      </c>
      <c r="P7101" t="str">
        <f>TEXT(Table1[[#This Row],[Departure_Time]],"mmm yyyy")</f>
        <v>Mar 2025</v>
      </c>
    </row>
    <row r="7102" spans="1:16" x14ac:dyDescent="0.25">
      <c r="A7102" t="s">
        <v>1927</v>
      </c>
      <c r="B7102" t="s">
        <v>23</v>
      </c>
      <c r="C7102" t="s">
        <v>15</v>
      </c>
      <c r="D7102" s="5">
        <v>45222.190972222219</v>
      </c>
      <c r="E7102">
        <v>151</v>
      </c>
      <c r="F7102" t="s">
        <v>16</v>
      </c>
      <c r="G7102">
        <v>1789</v>
      </c>
      <c r="H7102" t="s">
        <v>18</v>
      </c>
      <c r="I7102" t="s">
        <v>18</v>
      </c>
      <c r="J7102">
        <v>10</v>
      </c>
      <c r="K7102">
        <v>6</v>
      </c>
      <c r="L7102">
        <v>0</v>
      </c>
      <c r="M7102">
        <v>0</v>
      </c>
      <c r="N7102" t="str">
        <f t="shared" si="220"/>
        <v>No Weather Impact</v>
      </c>
      <c r="O7102" t="str">
        <f t="shared" si="221"/>
        <v>Not Cancelled</v>
      </c>
      <c r="P7102" t="str">
        <f>TEXT(Table1[[#This Row],[Departure_Time]],"mmm yyyy")</f>
        <v>Oct 2023</v>
      </c>
    </row>
    <row r="7103" spans="1:16" x14ac:dyDescent="0.25">
      <c r="A7103" t="s">
        <v>1007</v>
      </c>
      <c r="B7103" t="s">
        <v>31</v>
      </c>
      <c r="C7103" t="s">
        <v>14</v>
      </c>
      <c r="D7103" s="5">
        <v>45533.417361111111</v>
      </c>
      <c r="E7103">
        <v>163</v>
      </c>
      <c r="F7103" t="s">
        <v>52</v>
      </c>
      <c r="G7103">
        <v>851</v>
      </c>
      <c r="H7103" t="s">
        <v>18</v>
      </c>
      <c r="I7103" t="s">
        <v>24</v>
      </c>
      <c r="J7103">
        <v>9.1999999999999993</v>
      </c>
      <c r="K7103">
        <v>26</v>
      </c>
      <c r="L7103">
        <v>0</v>
      </c>
      <c r="M7103">
        <v>1</v>
      </c>
      <c r="N7103" t="str">
        <f t="shared" si="220"/>
        <v>Weather Imapct</v>
      </c>
      <c r="O7103" t="str">
        <f t="shared" si="221"/>
        <v>Cancelled</v>
      </c>
      <c r="P7103" t="str">
        <f>TEXT(Table1[[#This Row],[Departure_Time]],"mmm yyyy")</f>
        <v>Aug 2024</v>
      </c>
    </row>
    <row r="7104" spans="1:16" x14ac:dyDescent="0.25">
      <c r="A7104" t="s">
        <v>516</v>
      </c>
      <c r="B7104" t="s">
        <v>23</v>
      </c>
      <c r="C7104" t="s">
        <v>36</v>
      </c>
      <c r="D7104" s="5">
        <v>45428.371527777781</v>
      </c>
      <c r="E7104">
        <v>91</v>
      </c>
      <c r="F7104" t="s">
        <v>16</v>
      </c>
      <c r="G7104">
        <v>1323</v>
      </c>
      <c r="H7104" t="s">
        <v>18</v>
      </c>
      <c r="I7104" t="s">
        <v>24</v>
      </c>
      <c r="J7104">
        <v>9</v>
      </c>
      <c r="K7104">
        <v>8</v>
      </c>
      <c r="L7104">
        <v>0</v>
      </c>
      <c r="M7104">
        <v>0</v>
      </c>
      <c r="N7104" t="str">
        <f t="shared" si="220"/>
        <v>No Weather Impact</v>
      </c>
      <c r="O7104" t="str">
        <f t="shared" si="221"/>
        <v>Not Cancelled</v>
      </c>
      <c r="P7104" t="str">
        <f>TEXT(Table1[[#This Row],[Departure_Time]],"mmm yyyy")</f>
        <v>May 2024</v>
      </c>
    </row>
    <row r="7105" spans="1:16" x14ac:dyDescent="0.25">
      <c r="A7105" t="s">
        <v>1065</v>
      </c>
      <c r="B7105" t="s">
        <v>31</v>
      </c>
      <c r="C7105" t="s">
        <v>14</v>
      </c>
      <c r="D7105" s="5">
        <v>45707.518055555556</v>
      </c>
      <c r="E7105">
        <v>188</v>
      </c>
      <c r="F7105" t="s">
        <v>16</v>
      </c>
      <c r="G7105">
        <v>1420</v>
      </c>
      <c r="H7105" t="s">
        <v>17</v>
      </c>
      <c r="I7105" t="s">
        <v>18</v>
      </c>
      <c r="J7105">
        <v>8</v>
      </c>
      <c r="K7105">
        <v>18</v>
      </c>
      <c r="L7105">
        <v>0</v>
      </c>
      <c r="M7105">
        <v>0</v>
      </c>
      <c r="N7105" t="str">
        <f t="shared" si="220"/>
        <v>No Weather Impact</v>
      </c>
      <c r="O7105" t="str">
        <f t="shared" si="221"/>
        <v>Not Cancelled</v>
      </c>
      <c r="P7105" t="str">
        <f>TEXT(Table1[[#This Row],[Departure_Time]],"mmm yyyy")</f>
        <v>Feb 2025</v>
      </c>
    </row>
    <row r="7106" spans="1:16" x14ac:dyDescent="0.25">
      <c r="A7106" t="s">
        <v>542</v>
      </c>
      <c r="B7106" t="s">
        <v>29</v>
      </c>
      <c r="C7106" t="s">
        <v>20</v>
      </c>
      <c r="D7106" s="5">
        <v>45295.129861111112</v>
      </c>
      <c r="E7106">
        <v>252</v>
      </c>
      <c r="F7106" t="s">
        <v>16</v>
      </c>
      <c r="G7106">
        <v>1291</v>
      </c>
      <c r="H7106" t="s">
        <v>17</v>
      </c>
      <c r="I7106" t="s">
        <v>18</v>
      </c>
      <c r="J7106">
        <v>6.6</v>
      </c>
      <c r="K7106">
        <v>5</v>
      </c>
      <c r="L7106">
        <v>0</v>
      </c>
      <c r="M7106">
        <v>0</v>
      </c>
      <c r="N7106" t="str">
        <f t="shared" si="220"/>
        <v>No Weather Impact</v>
      </c>
      <c r="O7106" t="str">
        <f t="shared" si="221"/>
        <v>Not Cancelled</v>
      </c>
      <c r="P7106" t="str">
        <f>TEXT(Table1[[#This Row],[Departure_Time]],"mmm yyyy")</f>
        <v>Jan 2024</v>
      </c>
    </row>
    <row r="7107" spans="1:16" x14ac:dyDescent="0.25">
      <c r="A7107" t="s">
        <v>1521</v>
      </c>
      <c r="B7107" t="s">
        <v>29</v>
      </c>
      <c r="C7107" t="s">
        <v>14</v>
      </c>
      <c r="D7107" s="5">
        <v>45753.024305555555</v>
      </c>
      <c r="E7107">
        <v>188</v>
      </c>
      <c r="F7107" t="s">
        <v>16</v>
      </c>
      <c r="G7107">
        <v>1473</v>
      </c>
      <c r="H7107" t="s">
        <v>27</v>
      </c>
      <c r="I7107" t="s">
        <v>24</v>
      </c>
      <c r="J7107">
        <v>6.9</v>
      </c>
      <c r="K7107">
        <v>3</v>
      </c>
      <c r="L7107">
        <v>0</v>
      </c>
      <c r="M7107">
        <v>0</v>
      </c>
      <c r="N7107" t="str">
        <f t="shared" ref="N7107:N7170" si="222">IF(M7107=1, "Weather Imapct", "No Weather Impact")</f>
        <v>No Weather Impact</v>
      </c>
      <c r="O7107" t="str">
        <f t="shared" ref="O7107:O7170" si="223">IF(F7107="Cancelled", "Cancelled", "Not Cancelled")</f>
        <v>Not Cancelled</v>
      </c>
      <c r="P7107" t="str">
        <f>TEXT(Table1[[#This Row],[Departure_Time]],"mmm yyyy")</f>
        <v>Apr 2025</v>
      </c>
    </row>
    <row r="7108" spans="1:16" x14ac:dyDescent="0.25">
      <c r="A7108" t="s">
        <v>206</v>
      </c>
      <c r="B7108" t="s">
        <v>20</v>
      </c>
      <c r="C7108" t="s">
        <v>14</v>
      </c>
      <c r="D7108" s="5">
        <v>45246.196527777778</v>
      </c>
      <c r="E7108">
        <v>70</v>
      </c>
      <c r="F7108" t="s">
        <v>16</v>
      </c>
      <c r="G7108">
        <v>1191</v>
      </c>
      <c r="H7108" t="s">
        <v>27</v>
      </c>
      <c r="I7108" t="s">
        <v>24</v>
      </c>
      <c r="J7108">
        <v>7.3</v>
      </c>
      <c r="K7108">
        <v>0</v>
      </c>
      <c r="L7108">
        <v>0</v>
      </c>
      <c r="M7108">
        <v>0</v>
      </c>
      <c r="N7108" t="str">
        <f t="shared" si="222"/>
        <v>No Weather Impact</v>
      </c>
      <c r="O7108" t="str">
        <f t="shared" si="223"/>
        <v>Not Cancelled</v>
      </c>
      <c r="P7108" t="str">
        <f>TEXT(Table1[[#This Row],[Departure_Time]],"mmm yyyy")</f>
        <v>Nov 2023</v>
      </c>
    </row>
    <row r="7109" spans="1:16" x14ac:dyDescent="0.25">
      <c r="A7109" t="s">
        <v>1908</v>
      </c>
      <c r="B7109" t="s">
        <v>36</v>
      </c>
      <c r="C7109" t="s">
        <v>36</v>
      </c>
      <c r="D7109" s="5">
        <v>45641.802777777775</v>
      </c>
      <c r="E7109">
        <v>224</v>
      </c>
      <c r="F7109" t="s">
        <v>16</v>
      </c>
      <c r="G7109">
        <v>1276</v>
      </c>
      <c r="H7109" t="s">
        <v>21</v>
      </c>
      <c r="I7109" t="s">
        <v>39</v>
      </c>
      <c r="J7109">
        <v>6.8</v>
      </c>
      <c r="K7109">
        <v>5</v>
      </c>
      <c r="L7109">
        <v>0</v>
      </c>
      <c r="M7109">
        <v>1</v>
      </c>
      <c r="N7109" t="str">
        <f t="shared" si="222"/>
        <v>Weather Imapct</v>
      </c>
      <c r="O7109" t="str">
        <f t="shared" si="223"/>
        <v>Not Cancelled</v>
      </c>
      <c r="P7109" t="str">
        <f>TEXT(Table1[[#This Row],[Departure_Time]],"mmm yyyy")</f>
        <v>Dec 2024</v>
      </c>
    </row>
    <row r="7110" spans="1:16" x14ac:dyDescent="0.25">
      <c r="A7110" t="s">
        <v>1480</v>
      </c>
      <c r="B7110" t="s">
        <v>36</v>
      </c>
      <c r="C7110" t="s">
        <v>31</v>
      </c>
      <c r="D7110" s="5">
        <v>45437.302777777775</v>
      </c>
      <c r="E7110">
        <v>277</v>
      </c>
      <c r="F7110" t="s">
        <v>41</v>
      </c>
      <c r="G7110">
        <v>1527</v>
      </c>
      <c r="H7110" t="s">
        <v>27</v>
      </c>
      <c r="I7110" t="s">
        <v>24</v>
      </c>
      <c r="J7110">
        <v>7.1</v>
      </c>
      <c r="K7110">
        <v>15</v>
      </c>
      <c r="L7110">
        <v>0</v>
      </c>
      <c r="M7110">
        <v>0</v>
      </c>
      <c r="N7110" t="str">
        <f t="shared" si="222"/>
        <v>No Weather Impact</v>
      </c>
      <c r="O7110" t="str">
        <f t="shared" si="223"/>
        <v>Not Cancelled</v>
      </c>
      <c r="P7110" t="str">
        <f>TEXT(Table1[[#This Row],[Departure_Time]],"mmm yyyy")</f>
        <v>May 2024</v>
      </c>
    </row>
    <row r="7111" spans="1:16" x14ac:dyDescent="0.25">
      <c r="A7111" t="s">
        <v>1959</v>
      </c>
      <c r="B7111" t="s">
        <v>15</v>
      </c>
      <c r="C7111" t="s">
        <v>29</v>
      </c>
      <c r="D7111" s="5">
        <v>45393.207638888889</v>
      </c>
      <c r="E7111">
        <v>226</v>
      </c>
      <c r="F7111" t="s">
        <v>16</v>
      </c>
      <c r="G7111">
        <v>1488</v>
      </c>
      <c r="H7111" t="s">
        <v>27</v>
      </c>
      <c r="I7111" t="s">
        <v>24</v>
      </c>
      <c r="J7111">
        <v>5.9</v>
      </c>
      <c r="K7111">
        <v>1</v>
      </c>
      <c r="L7111">
        <v>0</v>
      </c>
      <c r="M7111">
        <v>0</v>
      </c>
      <c r="N7111" t="str">
        <f t="shared" si="222"/>
        <v>No Weather Impact</v>
      </c>
      <c r="O7111" t="str">
        <f t="shared" si="223"/>
        <v>Not Cancelled</v>
      </c>
      <c r="P7111" t="str">
        <f>TEXT(Table1[[#This Row],[Departure_Time]],"mmm yyyy")</f>
        <v>Apr 2024</v>
      </c>
    </row>
    <row r="7112" spans="1:16" x14ac:dyDescent="0.25">
      <c r="A7112" t="s">
        <v>805</v>
      </c>
      <c r="B7112" t="s">
        <v>26</v>
      </c>
      <c r="C7112" t="s">
        <v>14</v>
      </c>
      <c r="D7112" s="5">
        <v>45705.006249999999</v>
      </c>
      <c r="E7112">
        <v>218</v>
      </c>
      <c r="F7112" t="s">
        <v>16</v>
      </c>
      <c r="G7112">
        <v>1287</v>
      </c>
      <c r="H7112" t="s">
        <v>17</v>
      </c>
      <c r="I7112" t="s">
        <v>39</v>
      </c>
      <c r="J7112">
        <v>7.7</v>
      </c>
      <c r="K7112">
        <v>0</v>
      </c>
      <c r="L7112">
        <v>0</v>
      </c>
      <c r="M7112">
        <v>0</v>
      </c>
      <c r="N7112" t="str">
        <f t="shared" si="222"/>
        <v>No Weather Impact</v>
      </c>
      <c r="O7112" t="str">
        <f t="shared" si="223"/>
        <v>Not Cancelled</v>
      </c>
      <c r="P7112" t="str">
        <f>TEXT(Table1[[#This Row],[Departure_Time]],"mmm yyyy")</f>
        <v>Feb 2025</v>
      </c>
    </row>
    <row r="7113" spans="1:16" x14ac:dyDescent="0.25">
      <c r="A7113" t="s">
        <v>1226</v>
      </c>
      <c r="B7113" t="s">
        <v>20</v>
      </c>
      <c r="C7113" t="s">
        <v>31</v>
      </c>
      <c r="D7113" s="5">
        <v>45091.972916666666</v>
      </c>
      <c r="E7113">
        <v>163</v>
      </c>
      <c r="F7113" t="s">
        <v>16</v>
      </c>
      <c r="G7113">
        <v>1347</v>
      </c>
      <c r="H7113" t="s">
        <v>21</v>
      </c>
      <c r="I7113" t="s">
        <v>18</v>
      </c>
      <c r="J7113">
        <v>6.8</v>
      </c>
      <c r="K7113">
        <v>25</v>
      </c>
      <c r="L7113">
        <v>0</v>
      </c>
      <c r="M7113">
        <v>1</v>
      </c>
      <c r="N7113" t="str">
        <f t="shared" si="222"/>
        <v>Weather Imapct</v>
      </c>
      <c r="O7113" t="str">
        <f t="shared" si="223"/>
        <v>Not Cancelled</v>
      </c>
      <c r="P7113" t="str">
        <f>TEXT(Table1[[#This Row],[Departure_Time]],"mmm yyyy")</f>
        <v>Jun 2023</v>
      </c>
    </row>
    <row r="7114" spans="1:16" x14ac:dyDescent="0.25">
      <c r="A7114" t="s">
        <v>590</v>
      </c>
      <c r="B7114" t="s">
        <v>20</v>
      </c>
      <c r="C7114" t="s">
        <v>36</v>
      </c>
      <c r="D7114" s="5">
        <v>45133.901388888888</v>
      </c>
      <c r="E7114">
        <v>170</v>
      </c>
      <c r="F7114" t="s">
        <v>16</v>
      </c>
      <c r="G7114">
        <v>888</v>
      </c>
      <c r="H7114" t="s">
        <v>27</v>
      </c>
      <c r="I7114" t="s">
        <v>18</v>
      </c>
      <c r="J7114">
        <v>9.1999999999999993</v>
      </c>
      <c r="K7114">
        <v>2</v>
      </c>
      <c r="L7114">
        <v>0</v>
      </c>
      <c r="M7114">
        <v>1</v>
      </c>
      <c r="N7114" t="str">
        <f t="shared" si="222"/>
        <v>Weather Imapct</v>
      </c>
      <c r="O7114" t="str">
        <f t="shared" si="223"/>
        <v>Not Cancelled</v>
      </c>
      <c r="P7114" t="str">
        <f>TEXT(Table1[[#This Row],[Departure_Time]],"mmm yyyy")</f>
        <v>Jul 2023</v>
      </c>
    </row>
    <row r="7115" spans="1:16" x14ac:dyDescent="0.25">
      <c r="A7115" t="s">
        <v>338</v>
      </c>
      <c r="B7115" t="s">
        <v>29</v>
      </c>
      <c r="C7115" t="s">
        <v>29</v>
      </c>
      <c r="D7115" s="5">
        <v>45312.537499999999</v>
      </c>
      <c r="E7115">
        <v>182</v>
      </c>
      <c r="F7115" t="s">
        <v>16</v>
      </c>
      <c r="G7115">
        <v>900</v>
      </c>
      <c r="H7115" t="s">
        <v>18</v>
      </c>
      <c r="I7115" t="s">
        <v>24</v>
      </c>
      <c r="J7115">
        <v>3.7</v>
      </c>
      <c r="K7115">
        <v>1</v>
      </c>
      <c r="L7115">
        <v>0</v>
      </c>
      <c r="M7115">
        <v>0</v>
      </c>
      <c r="N7115" t="str">
        <f t="shared" si="222"/>
        <v>No Weather Impact</v>
      </c>
      <c r="O7115" t="str">
        <f t="shared" si="223"/>
        <v>Not Cancelled</v>
      </c>
      <c r="P7115" t="str">
        <f>TEXT(Table1[[#This Row],[Departure_Time]],"mmm yyyy")</f>
        <v>Jan 2024</v>
      </c>
    </row>
    <row r="7116" spans="1:16" x14ac:dyDescent="0.25">
      <c r="A7116" t="s">
        <v>1723</v>
      </c>
      <c r="B7116" t="s">
        <v>20</v>
      </c>
      <c r="C7116" t="s">
        <v>14</v>
      </c>
      <c r="D7116" s="5">
        <v>45338.00277777778</v>
      </c>
      <c r="E7116">
        <v>263</v>
      </c>
      <c r="F7116" t="s">
        <v>16</v>
      </c>
      <c r="G7116">
        <v>1839</v>
      </c>
      <c r="H7116" t="s">
        <v>18</v>
      </c>
      <c r="I7116" t="s">
        <v>18</v>
      </c>
      <c r="J7116">
        <v>6.3</v>
      </c>
      <c r="K7116">
        <v>6</v>
      </c>
      <c r="L7116">
        <v>0</v>
      </c>
      <c r="M7116">
        <v>0</v>
      </c>
      <c r="N7116" t="str">
        <f t="shared" si="222"/>
        <v>No Weather Impact</v>
      </c>
      <c r="O7116" t="str">
        <f t="shared" si="223"/>
        <v>Not Cancelled</v>
      </c>
      <c r="P7116" t="str">
        <f>TEXT(Table1[[#This Row],[Departure_Time]],"mmm yyyy")</f>
        <v>Feb 2024</v>
      </c>
    </row>
    <row r="7117" spans="1:16" x14ac:dyDescent="0.25">
      <c r="A7117" t="s">
        <v>963</v>
      </c>
      <c r="B7117" t="s">
        <v>26</v>
      </c>
      <c r="C7117" t="s">
        <v>26</v>
      </c>
      <c r="D7117" s="5">
        <v>45518.984722222223</v>
      </c>
      <c r="E7117">
        <v>150</v>
      </c>
      <c r="F7117" t="s">
        <v>16</v>
      </c>
      <c r="G7117">
        <v>1497</v>
      </c>
      <c r="H7117" t="s">
        <v>27</v>
      </c>
      <c r="I7117" t="s">
        <v>39</v>
      </c>
      <c r="J7117">
        <v>5.8</v>
      </c>
      <c r="K7117">
        <v>9</v>
      </c>
      <c r="L7117">
        <v>0</v>
      </c>
      <c r="M7117">
        <v>0</v>
      </c>
      <c r="N7117" t="str">
        <f t="shared" si="222"/>
        <v>No Weather Impact</v>
      </c>
      <c r="O7117" t="str">
        <f t="shared" si="223"/>
        <v>Not Cancelled</v>
      </c>
      <c r="P7117" t="str">
        <f>TEXT(Table1[[#This Row],[Departure_Time]],"mmm yyyy")</f>
        <v>Aug 2024</v>
      </c>
    </row>
    <row r="7118" spans="1:16" x14ac:dyDescent="0.25">
      <c r="A7118" t="s">
        <v>223</v>
      </c>
      <c r="B7118" t="s">
        <v>14</v>
      </c>
      <c r="C7118" t="s">
        <v>14</v>
      </c>
      <c r="D7118" s="5">
        <v>45286.201388888891</v>
      </c>
      <c r="E7118">
        <v>185</v>
      </c>
      <c r="F7118" t="s">
        <v>41</v>
      </c>
      <c r="G7118">
        <v>952</v>
      </c>
      <c r="H7118" t="s">
        <v>18</v>
      </c>
      <c r="I7118" t="s">
        <v>24</v>
      </c>
      <c r="J7118">
        <v>5.7</v>
      </c>
      <c r="K7118">
        <v>18</v>
      </c>
      <c r="L7118">
        <v>0</v>
      </c>
      <c r="M7118">
        <v>1</v>
      </c>
      <c r="N7118" t="str">
        <f t="shared" si="222"/>
        <v>Weather Imapct</v>
      </c>
      <c r="O7118" t="str">
        <f t="shared" si="223"/>
        <v>Not Cancelled</v>
      </c>
      <c r="P7118" t="str">
        <f>TEXT(Table1[[#This Row],[Departure_Time]],"mmm yyyy")</f>
        <v>Dec 2023</v>
      </c>
    </row>
    <row r="7119" spans="1:16" x14ac:dyDescent="0.25">
      <c r="A7119" t="s">
        <v>309</v>
      </c>
      <c r="B7119" t="s">
        <v>31</v>
      </c>
      <c r="C7119" t="s">
        <v>15</v>
      </c>
      <c r="D7119" s="5">
        <v>45211.875</v>
      </c>
      <c r="E7119">
        <v>159</v>
      </c>
      <c r="F7119" t="s">
        <v>16</v>
      </c>
      <c r="G7119">
        <v>1282</v>
      </c>
      <c r="H7119" t="s">
        <v>17</v>
      </c>
      <c r="I7119" t="s">
        <v>24</v>
      </c>
      <c r="J7119">
        <v>4.7</v>
      </c>
      <c r="K7119">
        <v>32</v>
      </c>
      <c r="L7119">
        <v>0</v>
      </c>
      <c r="M7119">
        <v>0</v>
      </c>
      <c r="N7119" t="str">
        <f t="shared" si="222"/>
        <v>No Weather Impact</v>
      </c>
      <c r="O7119" t="str">
        <f t="shared" si="223"/>
        <v>Not Cancelled</v>
      </c>
      <c r="P7119" t="str">
        <f>TEXT(Table1[[#This Row],[Departure_Time]],"mmm yyyy")</f>
        <v>Oct 2023</v>
      </c>
    </row>
    <row r="7120" spans="1:16" x14ac:dyDescent="0.25">
      <c r="A7120" t="s">
        <v>790</v>
      </c>
      <c r="B7120" t="s">
        <v>31</v>
      </c>
      <c r="C7120" t="s">
        <v>29</v>
      </c>
      <c r="D7120" s="5">
        <v>45218.381944444445</v>
      </c>
      <c r="E7120">
        <v>135</v>
      </c>
      <c r="F7120" t="s">
        <v>16</v>
      </c>
      <c r="G7120">
        <v>1410</v>
      </c>
      <c r="H7120" t="s">
        <v>18</v>
      </c>
      <c r="I7120" t="s">
        <v>39</v>
      </c>
      <c r="J7120">
        <v>6.4</v>
      </c>
      <c r="K7120">
        <v>9</v>
      </c>
      <c r="L7120">
        <v>0</v>
      </c>
      <c r="M7120">
        <v>0</v>
      </c>
      <c r="N7120" t="str">
        <f t="shared" si="222"/>
        <v>No Weather Impact</v>
      </c>
      <c r="O7120" t="str">
        <f t="shared" si="223"/>
        <v>Not Cancelled</v>
      </c>
      <c r="P7120" t="str">
        <f>TEXT(Table1[[#This Row],[Departure_Time]],"mmm yyyy")</f>
        <v>Oct 2023</v>
      </c>
    </row>
    <row r="7121" spans="1:16" x14ac:dyDescent="0.25">
      <c r="A7121" t="s">
        <v>1683</v>
      </c>
      <c r="B7121" t="s">
        <v>31</v>
      </c>
      <c r="C7121" t="s">
        <v>26</v>
      </c>
      <c r="D7121" s="5">
        <v>45707.456250000003</v>
      </c>
      <c r="E7121">
        <v>189</v>
      </c>
      <c r="F7121" t="s">
        <v>16</v>
      </c>
      <c r="G7121">
        <v>1298</v>
      </c>
      <c r="H7121" t="s">
        <v>17</v>
      </c>
      <c r="I7121" t="s">
        <v>24</v>
      </c>
      <c r="J7121">
        <v>6.9</v>
      </c>
      <c r="K7121">
        <v>8</v>
      </c>
      <c r="L7121">
        <v>0</v>
      </c>
      <c r="M7121">
        <v>0</v>
      </c>
      <c r="N7121" t="str">
        <f t="shared" si="222"/>
        <v>No Weather Impact</v>
      </c>
      <c r="O7121" t="str">
        <f t="shared" si="223"/>
        <v>Not Cancelled</v>
      </c>
      <c r="P7121" t="str">
        <f>TEXT(Table1[[#This Row],[Departure_Time]],"mmm yyyy")</f>
        <v>Feb 2025</v>
      </c>
    </row>
    <row r="7122" spans="1:16" x14ac:dyDescent="0.25">
      <c r="A7122" t="s">
        <v>1110</v>
      </c>
      <c r="B7122" t="s">
        <v>14</v>
      </c>
      <c r="C7122" t="s">
        <v>14</v>
      </c>
      <c r="D7122" s="5">
        <v>45521.681250000001</v>
      </c>
      <c r="E7122">
        <v>269</v>
      </c>
      <c r="F7122" t="s">
        <v>16</v>
      </c>
      <c r="G7122">
        <v>1132</v>
      </c>
      <c r="H7122" t="s">
        <v>27</v>
      </c>
      <c r="I7122" t="s">
        <v>24</v>
      </c>
      <c r="J7122">
        <v>7.1</v>
      </c>
      <c r="K7122">
        <v>20</v>
      </c>
      <c r="L7122">
        <v>0</v>
      </c>
      <c r="M7122">
        <v>0</v>
      </c>
      <c r="N7122" t="str">
        <f t="shared" si="222"/>
        <v>No Weather Impact</v>
      </c>
      <c r="O7122" t="str">
        <f t="shared" si="223"/>
        <v>Not Cancelled</v>
      </c>
      <c r="P7122" t="str">
        <f>TEXT(Table1[[#This Row],[Departure_Time]],"mmm yyyy")</f>
        <v>Aug 2024</v>
      </c>
    </row>
    <row r="7123" spans="1:16" x14ac:dyDescent="0.25">
      <c r="A7123" t="s">
        <v>894</v>
      </c>
      <c r="B7123" t="s">
        <v>26</v>
      </c>
      <c r="C7123" t="s">
        <v>20</v>
      </c>
      <c r="D7123" s="5">
        <v>45437.886805555558</v>
      </c>
      <c r="E7123">
        <v>194</v>
      </c>
      <c r="F7123" t="s">
        <v>16</v>
      </c>
      <c r="G7123">
        <v>965</v>
      </c>
      <c r="H7123" t="s">
        <v>21</v>
      </c>
      <c r="I7123" t="s">
        <v>24</v>
      </c>
      <c r="J7123">
        <v>7.6</v>
      </c>
      <c r="K7123">
        <v>12</v>
      </c>
      <c r="L7123">
        <v>0</v>
      </c>
      <c r="M7123">
        <v>1</v>
      </c>
      <c r="N7123" t="str">
        <f t="shared" si="222"/>
        <v>Weather Imapct</v>
      </c>
      <c r="O7123" t="str">
        <f t="shared" si="223"/>
        <v>Not Cancelled</v>
      </c>
      <c r="P7123" t="str">
        <f>TEXT(Table1[[#This Row],[Departure_Time]],"mmm yyyy")</f>
        <v>May 2024</v>
      </c>
    </row>
    <row r="7124" spans="1:16" x14ac:dyDescent="0.25">
      <c r="A7124" t="s">
        <v>281</v>
      </c>
      <c r="B7124" t="s">
        <v>26</v>
      </c>
      <c r="C7124" t="s">
        <v>15</v>
      </c>
      <c r="D7124" s="5">
        <v>45732.92083333333</v>
      </c>
      <c r="E7124">
        <v>279</v>
      </c>
      <c r="F7124" t="s">
        <v>16</v>
      </c>
      <c r="G7124">
        <v>1232</v>
      </c>
      <c r="H7124" t="s">
        <v>27</v>
      </c>
      <c r="I7124" t="s">
        <v>130</v>
      </c>
      <c r="J7124">
        <v>7</v>
      </c>
      <c r="K7124">
        <v>8</v>
      </c>
      <c r="L7124">
        <v>0</v>
      </c>
      <c r="M7124">
        <v>1</v>
      </c>
      <c r="N7124" t="str">
        <f t="shared" si="222"/>
        <v>Weather Imapct</v>
      </c>
      <c r="O7124" t="str">
        <f t="shared" si="223"/>
        <v>Not Cancelled</v>
      </c>
      <c r="P7124" t="str">
        <f>TEXT(Table1[[#This Row],[Departure_Time]],"mmm yyyy")</f>
        <v>Mar 2025</v>
      </c>
    </row>
    <row r="7125" spans="1:16" x14ac:dyDescent="0.25">
      <c r="A7125" t="s">
        <v>842</v>
      </c>
      <c r="B7125" t="s">
        <v>26</v>
      </c>
      <c r="C7125" t="s">
        <v>20</v>
      </c>
      <c r="D7125" s="5">
        <v>45500.384027777778</v>
      </c>
      <c r="E7125">
        <v>175</v>
      </c>
      <c r="F7125" t="s">
        <v>16</v>
      </c>
      <c r="G7125">
        <v>1454</v>
      </c>
      <c r="H7125" t="s">
        <v>27</v>
      </c>
      <c r="I7125" t="s">
        <v>130</v>
      </c>
      <c r="J7125">
        <v>6.8</v>
      </c>
      <c r="K7125">
        <v>17</v>
      </c>
      <c r="L7125">
        <v>0</v>
      </c>
      <c r="M7125">
        <v>0</v>
      </c>
      <c r="N7125" t="str">
        <f t="shared" si="222"/>
        <v>No Weather Impact</v>
      </c>
      <c r="O7125" t="str">
        <f t="shared" si="223"/>
        <v>Not Cancelled</v>
      </c>
      <c r="P7125" t="str">
        <f>TEXT(Table1[[#This Row],[Departure_Time]],"mmm yyyy")</f>
        <v>Jul 2024</v>
      </c>
    </row>
    <row r="7126" spans="1:16" x14ac:dyDescent="0.25">
      <c r="A7126" t="s">
        <v>195</v>
      </c>
      <c r="B7126" t="s">
        <v>20</v>
      </c>
      <c r="C7126" t="s">
        <v>36</v>
      </c>
      <c r="D7126" s="5">
        <v>45304.254166666666</v>
      </c>
      <c r="E7126">
        <v>201</v>
      </c>
      <c r="F7126" t="s">
        <v>16</v>
      </c>
      <c r="G7126">
        <v>708</v>
      </c>
      <c r="H7126" t="s">
        <v>27</v>
      </c>
      <c r="I7126" t="s">
        <v>130</v>
      </c>
      <c r="J7126">
        <v>6</v>
      </c>
      <c r="K7126">
        <v>24</v>
      </c>
      <c r="L7126">
        <v>0</v>
      </c>
      <c r="M7126">
        <v>0</v>
      </c>
      <c r="N7126" t="str">
        <f t="shared" si="222"/>
        <v>No Weather Impact</v>
      </c>
      <c r="O7126" t="str">
        <f t="shared" si="223"/>
        <v>Not Cancelled</v>
      </c>
      <c r="P7126" t="str">
        <f>TEXT(Table1[[#This Row],[Departure_Time]],"mmm yyyy")</f>
        <v>Jan 2024</v>
      </c>
    </row>
    <row r="7127" spans="1:16" x14ac:dyDescent="0.25">
      <c r="A7127" t="s">
        <v>319</v>
      </c>
      <c r="B7127" t="s">
        <v>26</v>
      </c>
      <c r="C7127" t="s">
        <v>26</v>
      </c>
      <c r="D7127" s="5">
        <v>45288.710416666669</v>
      </c>
      <c r="E7127">
        <v>169</v>
      </c>
      <c r="F7127" t="s">
        <v>16</v>
      </c>
      <c r="G7127">
        <v>698</v>
      </c>
      <c r="H7127" t="s">
        <v>27</v>
      </c>
      <c r="I7127" t="s">
        <v>24</v>
      </c>
      <c r="J7127">
        <v>7</v>
      </c>
      <c r="K7127">
        <v>5</v>
      </c>
      <c r="L7127">
        <v>0</v>
      </c>
      <c r="M7127">
        <v>0</v>
      </c>
      <c r="N7127" t="str">
        <f t="shared" si="222"/>
        <v>No Weather Impact</v>
      </c>
      <c r="O7127" t="str">
        <f t="shared" si="223"/>
        <v>Not Cancelled</v>
      </c>
      <c r="P7127" t="str">
        <f>TEXT(Table1[[#This Row],[Departure_Time]],"mmm yyyy")</f>
        <v>Dec 2023</v>
      </c>
    </row>
    <row r="7128" spans="1:16" x14ac:dyDescent="0.25">
      <c r="A7128" t="s">
        <v>238</v>
      </c>
      <c r="B7128" t="s">
        <v>36</v>
      </c>
      <c r="C7128" t="s">
        <v>20</v>
      </c>
      <c r="D7128" s="5">
        <v>45686.314583333333</v>
      </c>
      <c r="E7128">
        <v>112</v>
      </c>
      <c r="F7128" t="s">
        <v>16</v>
      </c>
      <c r="G7128">
        <v>1727</v>
      </c>
      <c r="H7128" t="s">
        <v>17</v>
      </c>
      <c r="I7128" t="s">
        <v>24</v>
      </c>
      <c r="J7128">
        <v>9.9</v>
      </c>
      <c r="K7128">
        <v>40</v>
      </c>
      <c r="L7128">
        <v>0</v>
      </c>
      <c r="M7128">
        <v>0</v>
      </c>
      <c r="N7128" t="str">
        <f t="shared" si="222"/>
        <v>No Weather Impact</v>
      </c>
      <c r="O7128" t="str">
        <f t="shared" si="223"/>
        <v>Not Cancelled</v>
      </c>
      <c r="P7128" t="str">
        <f>TEXT(Table1[[#This Row],[Departure_Time]],"mmm yyyy")</f>
        <v>Jan 2025</v>
      </c>
    </row>
    <row r="7129" spans="1:16" x14ac:dyDescent="0.25">
      <c r="A7129" t="s">
        <v>1512</v>
      </c>
      <c r="B7129" t="s">
        <v>26</v>
      </c>
      <c r="C7129" t="s">
        <v>36</v>
      </c>
      <c r="D7129" s="5">
        <v>45702.630555555559</v>
      </c>
      <c r="E7129">
        <v>200</v>
      </c>
      <c r="F7129" t="s">
        <v>16</v>
      </c>
      <c r="G7129">
        <v>1236</v>
      </c>
      <c r="H7129" t="s">
        <v>27</v>
      </c>
      <c r="I7129" t="s">
        <v>24</v>
      </c>
      <c r="J7129">
        <v>4.5999999999999996</v>
      </c>
      <c r="K7129">
        <v>3</v>
      </c>
      <c r="L7129">
        <v>0</v>
      </c>
      <c r="M7129">
        <v>0</v>
      </c>
      <c r="N7129" t="str">
        <f t="shared" si="222"/>
        <v>No Weather Impact</v>
      </c>
      <c r="O7129" t="str">
        <f t="shared" si="223"/>
        <v>Not Cancelled</v>
      </c>
      <c r="P7129" t="str">
        <f>TEXT(Table1[[#This Row],[Departure_Time]],"mmm yyyy")</f>
        <v>Feb 2025</v>
      </c>
    </row>
    <row r="7130" spans="1:16" x14ac:dyDescent="0.25">
      <c r="A7130" t="s">
        <v>819</v>
      </c>
      <c r="B7130" t="s">
        <v>31</v>
      </c>
      <c r="C7130" t="s">
        <v>36</v>
      </c>
      <c r="D7130" s="5">
        <v>45582.636805555558</v>
      </c>
      <c r="E7130">
        <v>130</v>
      </c>
      <c r="F7130" t="s">
        <v>16</v>
      </c>
      <c r="G7130">
        <v>1204</v>
      </c>
      <c r="H7130" t="s">
        <v>21</v>
      </c>
      <c r="I7130" t="s">
        <v>24</v>
      </c>
      <c r="J7130">
        <v>8.6</v>
      </c>
      <c r="K7130">
        <v>1</v>
      </c>
      <c r="L7130">
        <v>0</v>
      </c>
      <c r="M7130">
        <v>0</v>
      </c>
      <c r="N7130" t="str">
        <f t="shared" si="222"/>
        <v>No Weather Impact</v>
      </c>
      <c r="O7130" t="str">
        <f t="shared" si="223"/>
        <v>Not Cancelled</v>
      </c>
      <c r="P7130" t="str">
        <f>TEXT(Table1[[#This Row],[Departure_Time]],"mmm yyyy")</f>
        <v>Oct 2024</v>
      </c>
    </row>
    <row r="7131" spans="1:16" x14ac:dyDescent="0.25">
      <c r="A7131" t="s">
        <v>196</v>
      </c>
      <c r="B7131" t="s">
        <v>23</v>
      </c>
      <c r="C7131" t="s">
        <v>31</v>
      </c>
      <c r="D7131" s="5">
        <v>45334.529166666667</v>
      </c>
      <c r="E7131">
        <v>176</v>
      </c>
      <c r="F7131" t="s">
        <v>16</v>
      </c>
      <c r="G7131">
        <v>1527</v>
      </c>
      <c r="H7131" t="s">
        <v>21</v>
      </c>
      <c r="I7131" t="s">
        <v>24</v>
      </c>
      <c r="J7131">
        <v>7.9</v>
      </c>
      <c r="K7131">
        <v>52</v>
      </c>
      <c r="L7131">
        <v>0</v>
      </c>
      <c r="M7131">
        <v>0</v>
      </c>
      <c r="N7131" t="str">
        <f t="shared" si="222"/>
        <v>No Weather Impact</v>
      </c>
      <c r="O7131" t="str">
        <f t="shared" si="223"/>
        <v>Not Cancelled</v>
      </c>
      <c r="P7131" t="str">
        <f>TEXT(Table1[[#This Row],[Departure_Time]],"mmm yyyy")</f>
        <v>Feb 2024</v>
      </c>
    </row>
    <row r="7132" spans="1:16" x14ac:dyDescent="0.25">
      <c r="A7132" t="s">
        <v>978</v>
      </c>
      <c r="B7132" t="s">
        <v>26</v>
      </c>
      <c r="C7132" t="s">
        <v>20</v>
      </c>
      <c r="D7132" s="5">
        <v>45571.081250000003</v>
      </c>
      <c r="E7132">
        <v>257</v>
      </c>
      <c r="F7132" t="s">
        <v>16</v>
      </c>
      <c r="G7132">
        <v>1784</v>
      </c>
      <c r="H7132" t="s">
        <v>27</v>
      </c>
      <c r="I7132" t="s">
        <v>24</v>
      </c>
      <c r="J7132">
        <v>5.4</v>
      </c>
      <c r="K7132">
        <v>0</v>
      </c>
      <c r="L7132">
        <v>0</v>
      </c>
      <c r="M7132">
        <v>0</v>
      </c>
      <c r="N7132" t="str">
        <f t="shared" si="222"/>
        <v>No Weather Impact</v>
      </c>
      <c r="O7132" t="str">
        <f t="shared" si="223"/>
        <v>Not Cancelled</v>
      </c>
      <c r="P7132" t="str">
        <f>TEXT(Table1[[#This Row],[Departure_Time]],"mmm yyyy")</f>
        <v>Oct 2024</v>
      </c>
    </row>
    <row r="7133" spans="1:16" x14ac:dyDescent="0.25">
      <c r="A7133" t="s">
        <v>53</v>
      </c>
      <c r="B7133" t="s">
        <v>36</v>
      </c>
      <c r="C7133" t="s">
        <v>20</v>
      </c>
      <c r="D7133" s="5">
        <v>45321.51666666667</v>
      </c>
      <c r="E7133">
        <v>213</v>
      </c>
      <c r="F7133" t="s">
        <v>16</v>
      </c>
      <c r="G7133">
        <v>1620</v>
      </c>
      <c r="H7133" t="s">
        <v>17</v>
      </c>
      <c r="I7133" t="s">
        <v>39</v>
      </c>
      <c r="J7133">
        <v>8.4</v>
      </c>
      <c r="K7133">
        <v>0</v>
      </c>
      <c r="L7133">
        <v>0</v>
      </c>
      <c r="M7133">
        <v>0</v>
      </c>
      <c r="N7133" t="str">
        <f t="shared" si="222"/>
        <v>No Weather Impact</v>
      </c>
      <c r="O7133" t="str">
        <f t="shared" si="223"/>
        <v>Not Cancelled</v>
      </c>
      <c r="P7133" t="str">
        <f>TEXT(Table1[[#This Row],[Departure_Time]],"mmm yyyy")</f>
        <v>Jan 2024</v>
      </c>
    </row>
    <row r="7134" spans="1:16" x14ac:dyDescent="0.25">
      <c r="A7134" t="s">
        <v>1971</v>
      </c>
      <c r="B7134" t="s">
        <v>20</v>
      </c>
      <c r="C7134" t="s">
        <v>36</v>
      </c>
      <c r="D7134" s="5">
        <v>45237.388888888891</v>
      </c>
      <c r="E7134">
        <v>116</v>
      </c>
      <c r="F7134" t="s">
        <v>41</v>
      </c>
      <c r="G7134">
        <v>1192</v>
      </c>
      <c r="H7134" t="s">
        <v>17</v>
      </c>
      <c r="I7134" t="s">
        <v>24</v>
      </c>
      <c r="J7134">
        <v>7.4</v>
      </c>
      <c r="K7134">
        <v>2</v>
      </c>
      <c r="L7134">
        <v>0</v>
      </c>
      <c r="M7134">
        <v>0</v>
      </c>
      <c r="N7134" t="str">
        <f t="shared" si="222"/>
        <v>No Weather Impact</v>
      </c>
      <c r="O7134" t="str">
        <f t="shared" si="223"/>
        <v>Not Cancelled</v>
      </c>
      <c r="P7134" t="str">
        <f>TEXT(Table1[[#This Row],[Departure_Time]],"mmm yyyy")</f>
        <v>Nov 2023</v>
      </c>
    </row>
    <row r="7135" spans="1:16" x14ac:dyDescent="0.25">
      <c r="A7135" t="s">
        <v>837</v>
      </c>
      <c r="B7135" t="s">
        <v>14</v>
      </c>
      <c r="C7135" t="s">
        <v>23</v>
      </c>
      <c r="D7135" s="5">
        <v>45765.996527777781</v>
      </c>
      <c r="E7135">
        <v>217</v>
      </c>
      <c r="F7135" t="s">
        <v>16</v>
      </c>
      <c r="G7135">
        <v>1260</v>
      </c>
      <c r="H7135" t="s">
        <v>27</v>
      </c>
      <c r="I7135" t="s">
        <v>24</v>
      </c>
      <c r="J7135">
        <v>6.5</v>
      </c>
      <c r="K7135">
        <v>6</v>
      </c>
      <c r="L7135">
        <v>0</v>
      </c>
      <c r="M7135">
        <v>0</v>
      </c>
      <c r="N7135" t="str">
        <f t="shared" si="222"/>
        <v>No Weather Impact</v>
      </c>
      <c r="O7135" t="str">
        <f t="shared" si="223"/>
        <v>Not Cancelled</v>
      </c>
      <c r="P7135" t="str">
        <f>TEXT(Table1[[#This Row],[Departure_Time]],"mmm yyyy")</f>
        <v>Apr 2025</v>
      </c>
    </row>
    <row r="7136" spans="1:16" x14ac:dyDescent="0.25">
      <c r="A7136" t="s">
        <v>1257</v>
      </c>
      <c r="B7136" t="s">
        <v>29</v>
      </c>
      <c r="C7136" t="s">
        <v>23</v>
      </c>
      <c r="D7136" s="5">
        <v>45573.92291666667</v>
      </c>
      <c r="E7136">
        <v>228</v>
      </c>
      <c r="F7136" t="s">
        <v>16</v>
      </c>
      <c r="G7136">
        <v>726</v>
      </c>
      <c r="H7136" t="s">
        <v>21</v>
      </c>
      <c r="I7136" t="s">
        <v>39</v>
      </c>
      <c r="J7136">
        <v>5.9</v>
      </c>
      <c r="K7136">
        <v>3</v>
      </c>
      <c r="L7136">
        <v>0</v>
      </c>
      <c r="M7136">
        <v>0</v>
      </c>
      <c r="N7136" t="str">
        <f t="shared" si="222"/>
        <v>No Weather Impact</v>
      </c>
      <c r="O7136" t="str">
        <f t="shared" si="223"/>
        <v>Not Cancelled</v>
      </c>
      <c r="P7136" t="str">
        <f>TEXT(Table1[[#This Row],[Departure_Time]],"mmm yyyy")</f>
        <v>Oct 2024</v>
      </c>
    </row>
    <row r="7137" spans="1:16" x14ac:dyDescent="0.25">
      <c r="A7137" t="s">
        <v>1807</v>
      </c>
      <c r="B7137" t="s">
        <v>36</v>
      </c>
      <c r="C7137" t="s">
        <v>29</v>
      </c>
      <c r="D7137" s="5">
        <v>45457.37777777778</v>
      </c>
      <c r="E7137">
        <v>266</v>
      </c>
      <c r="F7137" t="s">
        <v>16</v>
      </c>
      <c r="G7137">
        <v>1247</v>
      </c>
      <c r="H7137" t="s">
        <v>27</v>
      </c>
      <c r="I7137" t="s">
        <v>24</v>
      </c>
      <c r="J7137">
        <v>7.9</v>
      </c>
      <c r="K7137">
        <v>44</v>
      </c>
      <c r="L7137">
        <v>0</v>
      </c>
      <c r="M7137">
        <v>0</v>
      </c>
      <c r="N7137" t="str">
        <f t="shared" si="222"/>
        <v>No Weather Impact</v>
      </c>
      <c r="O7137" t="str">
        <f t="shared" si="223"/>
        <v>Not Cancelled</v>
      </c>
      <c r="P7137" t="str">
        <f>TEXT(Table1[[#This Row],[Departure_Time]],"mmm yyyy")</f>
        <v>Jun 2024</v>
      </c>
    </row>
    <row r="7138" spans="1:16" x14ac:dyDescent="0.25">
      <c r="A7138" t="s">
        <v>947</v>
      </c>
      <c r="B7138" t="s">
        <v>26</v>
      </c>
      <c r="C7138" t="s">
        <v>15</v>
      </c>
      <c r="D7138" s="5">
        <v>45525.95416666667</v>
      </c>
      <c r="E7138">
        <v>106</v>
      </c>
      <c r="F7138" t="s">
        <v>16</v>
      </c>
      <c r="G7138">
        <v>737</v>
      </c>
      <c r="H7138" t="s">
        <v>18</v>
      </c>
      <c r="I7138" t="s">
        <v>18</v>
      </c>
      <c r="J7138">
        <v>8.1</v>
      </c>
      <c r="K7138">
        <v>4</v>
      </c>
      <c r="L7138">
        <v>0</v>
      </c>
      <c r="M7138">
        <v>1</v>
      </c>
      <c r="N7138" t="str">
        <f t="shared" si="222"/>
        <v>Weather Imapct</v>
      </c>
      <c r="O7138" t="str">
        <f t="shared" si="223"/>
        <v>Not Cancelled</v>
      </c>
      <c r="P7138" t="str">
        <f>TEXT(Table1[[#This Row],[Departure_Time]],"mmm yyyy")</f>
        <v>Aug 2024</v>
      </c>
    </row>
    <row r="7139" spans="1:16" x14ac:dyDescent="0.25">
      <c r="A7139" t="s">
        <v>171</v>
      </c>
      <c r="B7139" t="s">
        <v>14</v>
      </c>
      <c r="C7139" t="s">
        <v>31</v>
      </c>
      <c r="D7139" s="5">
        <v>45661.279166666667</v>
      </c>
      <c r="E7139">
        <v>223</v>
      </c>
      <c r="F7139" t="s">
        <v>41</v>
      </c>
      <c r="G7139">
        <v>879</v>
      </c>
      <c r="H7139" t="s">
        <v>21</v>
      </c>
      <c r="I7139" t="s">
        <v>18</v>
      </c>
      <c r="J7139">
        <v>6</v>
      </c>
      <c r="K7139">
        <v>5</v>
      </c>
      <c r="L7139">
        <v>0</v>
      </c>
      <c r="M7139">
        <v>0</v>
      </c>
      <c r="N7139" t="str">
        <f t="shared" si="222"/>
        <v>No Weather Impact</v>
      </c>
      <c r="O7139" t="str">
        <f t="shared" si="223"/>
        <v>Not Cancelled</v>
      </c>
      <c r="P7139" t="str">
        <f>TEXT(Table1[[#This Row],[Departure_Time]],"mmm yyyy")</f>
        <v>Jan 2025</v>
      </c>
    </row>
    <row r="7140" spans="1:16" x14ac:dyDescent="0.25">
      <c r="A7140" t="s">
        <v>1687</v>
      </c>
      <c r="B7140" t="s">
        <v>15</v>
      </c>
      <c r="C7140" t="s">
        <v>15</v>
      </c>
      <c r="D7140" s="5">
        <v>45439.327777777777</v>
      </c>
      <c r="E7140">
        <v>98</v>
      </c>
      <c r="F7140" t="s">
        <v>16</v>
      </c>
      <c r="G7140">
        <v>1445</v>
      </c>
      <c r="H7140" t="s">
        <v>27</v>
      </c>
      <c r="I7140" t="s">
        <v>24</v>
      </c>
      <c r="J7140">
        <v>7.9</v>
      </c>
      <c r="K7140">
        <v>1</v>
      </c>
      <c r="L7140">
        <v>0</v>
      </c>
      <c r="M7140">
        <v>0</v>
      </c>
      <c r="N7140" t="str">
        <f t="shared" si="222"/>
        <v>No Weather Impact</v>
      </c>
      <c r="O7140" t="str">
        <f t="shared" si="223"/>
        <v>Not Cancelled</v>
      </c>
      <c r="P7140" t="str">
        <f>TEXT(Table1[[#This Row],[Departure_Time]],"mmm yyyy")</f>
        <v>May 2024</v>
      </c>
    </row>
    <row r="7141" spans="1:16" x14ac:dyDescent="0.25">
      <c r="A7141" t="s">
        <v>1528</v>
      </c>
      <c r="B7141" t="s">
        <v>36</v>
      </c>
      <c r="C7141" t="s">
        <v>14</v>
      </c>
      <c r="D7141" s="5">
        <v>45212.576388888891</v>
      </c>
      <c r="E7141">
        <v>207</v>
      </c>
      <c r="F7141" t="s">
        <v>16</v>
      </c>
      <c r="G7141">
        <v>850</v>
      </c>
      <c r="H7141" t="s">
        <v>21</v>
      </c>
      <c r="I7141" t="s">
        <v>24</v>
      </c>
      <c r="J7141">
        <v>9.9</v>
      </c>
      <c r="K7141">
        <v>19</v>
      </c>
      <c r="L7141">
        <v>0</v>
      </c>
      <c r="M7141">
        <v>0</v>
      </c>
      <c r="N7141" t="str">
        <f t="shared" si="222"/>
        <v>No Weather Impact</v>
      </c>
      <c r="O7141" t="str">
        <f t="shared" si="223"/>
        <v>Not Cancelled</v>
      </c>
      <c r="P7141" t="str">
        <f>TEXT(Table1[[#This Row],[Departure_Time]],"mmm yyyy")</f>
        <v>Oct 2023</v>
      </c>
    </row>
    <row r="7142" spans="1:16" x14ac:dyDescent="0.25">
      <c r="A7142" t="s">
        <v>905</v>
      </c>
      <c r="B7142" t="s">
        <v>31</v>
      </c>
      <c r="C7142" t="s">
        <v>14</v>
      </c>
      <c r="D7142" s="5">
        <v>45289.098611111112</v>
      </c>
      <c r="E7142">
        <v>266</v>
      </c>
      <c r="F7142" t="s">
        <v>16</v>
      </c>
      <c r="G7142">
        <v>797</v>
      </c>
      <c r="H7142" t="s">
        <v>18</v>
      </c>
      <c r="I7142" t="s">
        <v>24</v>
      </c>
      <c r="J7142">
        <v>4.8</v>
      </c>
      <c r="K7142">
        <v>22</v>
      </c>
      <c r="L7142">
        <v>0</v>
      </c>
      <c r="M7142">
        <v>0</v>
      </c>
      <c r="N7142" t="str">
        <f t="shared" si="222"/>
        <v>No Weather Impact</v>
      </c>
      <c r="O7142" t="str">
        <f t="shared" si="223"/>
        <v>Not Cancelled</v>
      </c>
      <c r="P7142" t="str">
        <f>TEXT(Table1[[#This Row],[Departure_Time]],"mmm yyyy")</f>
        <v>Dec 2023</v>
      </c>
    </row>
    <row r="7143" spans="1:16" x14ac:dyDescent="0.25">
      <c r="A7143" t="s">
        <v>1062</v>
      </c>
      <c r="B7143" t="s">
        <v>14</v>
      </c>
      <c r="C7143" t="s">
        <v>23</v>
      </c>
      <c r="D7143" s="5">
        <v>45414.775694444441</v>
      </c>
      <c r="E7143">
        <v>206</v>
      </c>
      <c r="F7143" t="s">
        <v>16</v>
      </c>
      <c r="G7143">
        <v>909</v>
      </c>
      <c r="H7143" t="s">
        <v>27</v>
      </c>
      <c r="I7143" t="s">
        <v>24</v>
      </c>
      <c r="J7143">
        <v>5.3</v>
      </c>
      <c r="K7143">
        <v>2</v>
      </c>
      <c r="L7143">
        <v>0</v>
      </c>
      <c r="M7143">
        <v>0</v>
      </c>
      <c r="N7143" t="str">
        <f t="shared" si="222"/>
        <v>No Weather Impact</v>
      </c>
      <c r="O7143" t="str">
        <f t="shared" si="223"/>
        <v>Not Cancelled</v>
      </c>
      <c r="P7143" t="str">
        <f>TEXT(Table1[[#This Row],[Departure_Time]],"mmm yyyy")</f>
        <v>May 2024</v>
      </c>
    </row>
    <row r="7144" spans="1:16" x14ac:dyDescent="0.25">
      <c r="A7144" t="s">
        <v>671</v>
      </c>
      <c r="B7144" t="s">
        <v>23</v>
      </c>
      <c r="C7144" t="s">
        <v>23</v>
      </c>
      <c r="D7144" s="5">
        <v>45086.525694444441</v>
      </c>
      <c r="E7144">
        <v>60</v>
      </c>
      <c r="F7144" t="s">
        <v>16</v>
      </c>
      <c r="G7144">
        <v>1086</v>
      </c>
      <c r="H7144" t="s">
        <v>17</v>
      </c>
      <c r="I7144" t="s">
        <v>39</v>
      </c>
      <c r="J7144">
        <v>7.7</v>
      </c>
      <c r="K7144">
        <v>15</v>
      </c>
      <c r="L7144">
        <v>0</v>
      </c>
      <c r="M7144">
        <v>0</v>
      </c>
      <c r="N7144" t="str">
        <f t="shared" si="222"/>
        <v>No Weather Impact</v>
      </c>
      <c r="O7144" t="str">
        <f t="shared" si="223"/>
        <v>Not Cancelled</v>
      </c>
      <c r="P7144" t="str">
        <f>TEXT(Table1[[#This Row],[Departure_Time]],"mmm yyyy")</f>
        <v>Jun 2023</v>
      </c>
    </row>
    <row r="7145" spans="1:16" x14ac:dyDescent="0.25">
      <c r="A7145" t="s">
        <v>503</v>
      </c>
      <c r="B7145" t="s">
        <v>15</v>
      </c>
      <c r="C7145" t="s">
        <v>26</v>
      </c>
      <c r="D7145" s="5">
        <v>45249.787499999999</v>
      </c>
      <c r="E7145">
        <v>210</v>
      </c>
      <c r="F7145" t="s">
        <v>41</v>
      </c>
      <c r="G7145">
        <v>1300</v>
      </c>
      <c r="H7145" t="s">
        <v>21</v>
      </c>
      <c r="I7145" t="s">
        <v>39</v>
      </c>
      <c r="J7145">
        <v>5.2</v>
      </c>
      <c r="K7145">
        <v>0</v>
      </c>
      <c r="L7145">
        <v>0</v>
      </c>
      <c r="M7145">
        <v>0</v>
      </c>
      <c r="N7145" t="str">
        <f t="shared" si="222"/>
        <v>No Weather Impact</v>
      </c>
      <c r="O7145" t="str">
        <f t="shared" si="223"/>
        <v>Not Cancelled</v>
      </c>
      <c r="P7145" t="str">
        <f>TEXT(Table1[[#This Row],[Departure_Time]],"mmm yyyy")</f>
        <v>Nov 2023</v>
      </c>
    </row>
    <row r="7146" spans="1:16" x14ac:dyDescent="0.25">
      <c r="A7146" t="s">
        <v>622</v>
      </c>
      <c r="B7146" t="s">
        <v>26</v>
      </c>
      <c r="C7146" t="s">
        <v>29</v>
      </c>
      <c r="D7146" s="5">
        <v>45368.356249999997</v>
      </c>
      <c r="E7146">
        <v>108</v>
      </c>
      <c r="F7146" t="s">
        <v>52</v>
      </c>
      <c r="G7146">
        <v>1107</v>
      </c>
      <c r="H7146" t="s">
        <v>27</v>
      </c>
      <c r="I7146" t="s">
        <v>18</v>
      </c>
      <c r="J7146">
        <v>8.9</v>
      </c>
      <c r="K7146">
        <v>1</v>
      </c>
      <c r="L7146">
        <v>0</v>
      </c>
      <c r="M7146">
        <v>0</v>
      </c>
      <c r="N7146" t="str">
        <f t="shared" si="222"/>
        <v>No Weather Impact</v>
      </c>
      <c r="O7146" t="str">
        <f t="shared" si="223"/>
        <v>Cancelled</v>
      </c>
      <c r="P7146" t="str">
        <f>TEXT(Table1[[#This Row],[Departure_Time]],"mmm yyyy")</f>
        <v>Mar 2024</v>
      </c>
    </row>
    <row r="7147" spans="1:16" x14ac:dyDescent="0.25">
      <c r="A7147" t="s">
        <v>1158</v>
      </c>
      <c r="B7147" t="s">
        <v>15</v>
      </c>
      <c r="C7147" t="s">
        <v>15</v>
      </c>
      <c r="D7147" s="5">
        <v>45745.556250000001</v>
      </c>
      <c r="E7147">
        <v>168</v>
      </c>
      <c r="F7147" t="s">
        <v>16</v>
      </c>
      <c r="G7147">
        <v>1555</v>
      </c>
      <c r="H7147" t="s">
        <v>17</v>
      </c>
      <c r="I7147" t="s">
        <v>39</v>
      </c>
      <c r="J7147">
        <v>8.6</v>
      </c>
      <c r="K7147">
        <v>1</v>
      </c>
      <c r="L7147">
        <v>0</v>
      </c>
      <c r="M7147">
        <v>0</v>
      </c>
      <c r="N7147" t="str">
        <f t="shared" si="222"/>
        <v>No Weather Impact</v>
      </c>
      <c r="O7147" t="str">
        <f t="shared" si="223"/>
        <v>Not Cancelled</v>
      </c>
      <c r="P7147" t="str">
        <f>TEXT(Table1[[#This Row],[Departure_Time]],"mmm yyyy")</f>
        <v>Mar 2025</v>
      </c>
    </row>
    <row r="7148" spans="1:16" x14ac:dyDescent="0.25">
      <c r="A7148" t="s">
        <v>1751</v>
      </c>
      <c r="B7148" t="s">
        <v>14</v>
      </c>
      <c r="C7148" t="s">
        <v>31</v>
      </c>
      <c r="D7148" s="5">
        <v>45655.77847222222</v>
      </c>
      <c r="E7148">
        <v>179</v>
      </c>
      <c r="F7148" t="s">
        <v>16</v>
      </c>
      <c r="G7148">
        <v>1059</v>
      </c>
      <c r="H7148" t="s">
        <v>21</v>
      </c>
      <c r="I7148" t="s">
        <v>39</v>
      </c>
      <c r="J7148">
        <v>8.1999999999999993</v>
      </c>
      <c r="K7148">
        <v>4</v>
      </c>
      <c r="L7148">
        <v>0</v>
      </c>
      <c r="M7148">
        <v>0</v>
      </c>
      <c r="N7148" t="str">
        <f t="shared" si="222"/>
        <v>No Weather Impact</v>
      </c>
      <c r="O7148" t="str">
        <f t="shared" si="223"/>
        <v>Not Cancelled</v>
      </c>
      <c r="P7148" t="str">
        <f>TEXT(Table1[[#This Row],[Departure_Time]],"mmm yyyy")</f>
        <v>Dec 2024</v>
      </c>
    </row>
    <row r="7149" spans="1:16" x14ac:dyDescent="0.25">
      <c r="A7149" t="s">
        <v>943</v>
      </c>
      <c r="B7149" t="s">
        <v>23</v>
      </c>
      <c r="C7149" t="s">
        <v>36</v>
      </c>
      <c r="D7149" s="5">
        <v>45728.536111111112</v>
      </c>
      <c r="E7149">
        <v>304</v>
      </c>
      <c r="F7149" t="s">
        <v>16</v>
      </c>
      <c r="G7149">
        <v>983</v>
      </c>
      <c r="H7149" t="s">
        <v>21</v>
      </c>
      <c r="I7149" t="s">
        <v>24</v>
      </c>
      <c r="J7149">
        <v>5.9</v>
      </c>
      <c r="K7149">
        <v>7</v>
      </c>
      <c r="L7149">
        <v>0</v>
      </c>
      <c r="M7149">
        <v>0</v>
      </c>
      <c r="N7149" t="str">
        <f t="shared" si="222"/>
        <v>No Weather Impact</v>
      </c>
      <c r="O7149" t="str">
        <f t="shared" si="223"/>
        <v>Not Cancelled</v>
      </c>
      <c r="P7149" t="str">
        <f>TEXT(Table1[[#This Row],[Departure_Time]],"mmm yyyy")</f>
        <v>Mar 2025</v>
      </c>
    </row>
    <row r="7150" spans="1:16" x14ac:dyDescent="0.25">
      <c r="A7150" t="s">
        <v>1908</v>
      </c>
      <c r="B7150" t="s">
        <v>29</v>
      </c>
      <c r="C7150" t="s">
        <v>23</v>
      </c>
      <c r="D7150" s="5">
        <v>45481.920138888891</v>
      </c>
      <c r="E7150">
        <v>112</v>
      </c>
      <c r="F7150" t="s">
        <v>16</v>
      </c>
      <c r="G7150">
        <v>574</v>
      </c>
      <c r="H7150" t="s">
        <v>21</v>
      </c>
      <c r="I7150" t="s">
        <v>18</v>
      </c>
      <c r="J7150">
        <v>5.9</v>
      </c>
      <c r="K7150">
        <v>27</v>
      </c>
      <c r="L7150">
        <v>0</v>
      </c>
      <c r="M7150">
        <v>0</v>
      </c>
      <c r="N7150" t="str">
        <f t="shared" si="222"/>
        <v>No Weather Impact</v>
      </c>
      <c r="O7150" t="str">
        <f t="shared" si="223"/>
        <v>Not Cancelled</v>
      </c>
      <c r="P7150" t="str">
        <f>TEXT(Table1[[#This Row],[Departure_Time]],"mmm yyyy")</f>
        <v>Jul 2024</v>
      </c>
    </row>
    <row r="7151" spans="1:16" x14ac:dyDescent="0.25">
      <c r="A7151" t="s">
        <v>1431</v>
      </c>
      <c r="B7151" t="s">
        <v>15</v>
      </c>
      <c r="C7151" t="s">
        <v>20</v>
      </c>
      <c r="D7151" s="5">
        <v>45631.106249999997</v>
      </c>
      <c r="E7151">
        <v>214</v>
      </c>
      <c r="F7151" t="s">
        <v>16</v>
      </c>
      <c r="G7151">
        <v>950</v>
      </c>
      <c r="H7151" t="s">
        <v>27</v>
      </c>
      <c r="I7151" t="s">
        <v>18</v>
      </c>
      <c r="J7151">
        <v>4.9000000000000004</v>
      </c>
      <c r="K7151">
        <v>3</v>
      </c>
      <c r="L7151">
        <v>0</v>
      </c>
      <c r="M7151">
        <v>0</v>
      </c>
      <c r="N7151" t="str">
        <f t="shared" si="222"/>
        <v>No Weather Impact</v>
      </c>
      <c r="O7151" t="str">
        <f t="shared" si="223"/>
        <v>Not Cancelled</v>
      </c>
      <c r="P7151" t="str">
        <f>TEXT(Table1[[#This Row],[Departure_Time]],"mmm yyyy")</f>
        <v>Dec 2024</v>
      </c>
    </row>
    <row r="7152" spans="1:16" x14ac:dyDescent="0.25">
      <c r="A7152" t="s">
        <v>213</v>
      </c>
      <c r="B7152" t="s">
        <v>36</v>
      </c>
      <c r="C7152" t="s">
        <v>15</v>
      </c>
      <c r="D7152" s="5">
        <v>45097.245138888888</v>
      </c>
      <c r="E7152">
        <v>113</v>
      </c>
      <c r="F7152" t="s">
        <v>16</v>
      </c>
      <c r="G7152">
        <v>1005</v>
      </c>
      <c r="H7152" t="s">
        <v>27</v>
      </c>
      <c r="I7152" t="s">
        <v>24</v>
      </c>
      <c r="J7152">
        <v>7.1</v>
      </c>
      <c r="K7152">
        <v>20</v>
      </c>
      <c r="L7152">
        <v>0</v>
      </c>
      <c r="M7152">
        <v>1</v>
      </c>
      <c r="N7152" t="str">
        <f t="shared" si="222"/>
        <v>Weather Imapct</v>
      </c>
      <c r="O7152" t="str">
        <f t="shared" si="223"/>
        <v>Not Cancelled</v>
      </c>
      <c r="P7152" t="str">
        <f>TEXT(Table1[[#This Row],[Departure_Time]],"mmm yyyy")</f>
        <v>Jun 2023</v>
      </c>
    </row>
    <row r="7153" spans="1:16" x14ac:dyDescent="0.25">
      <c r="A7153" t="s">
        <v>210</v>
      </c>
      <c r="B7153" t="s">
        <v>31</v>
      </c>
      <c r="C7153" t="s">
        <v>14</v>
      </c>
      <c r="D7153" s="5">
        <v>45101.279166666667</v>
      </c>
      <c r="E7153">
        <v>236</v>
      </c>
      <c r="F7153" t="s">
        <v>41</v>
      </c>
      <c r="G7153">
        <v>1131</v>
      </c>
      <c r="H7153" t="s">
        <v>21</v>
      </c>
      <c r="I7153" t="s">
        <v>24</v>
      </c>
      <c r="J7153">
        <v>8.1</v>
      </c>
      <c r="K7153">
        <v>29</v>
      </c>
      <c r="L7153">
        <v>0</v>
      </c>
      <c r="M7153">
        <v>0</v>
      </c>
      <c r="N7153" t="str">
        <f t="shared" si="222"/>
        <v>No Weather Impact</v>
      </c>
      <c r="O7153" t="str">
        <f t="shared" si="223"/>
        <v>Not Cancelled</v>
      </c>
      <c r="P7153" t="str">
        <f>TEXT(Table1[[#This Row],[Departure_Time]],"mmm yyyy")</f>
        <v>Jun 2023</v>
      </c>
    </row>
    <row r="7154" spans="1:16" x14ac:dyDescent="0.25">
      <c r="A7154" t="s">
        <v>401</v>
      </c>
      <c r="B7154" t="s">
        <v>31</v>
      </c>
      <c r="C7154" t="s">
        <v>14</v>
      </c>
      <c r="D7154" s="5">
        <v>45755.007638888892</v>
      </c>
      <c r="E7154">
        <v>147</v>
      </c>
      <c r="F7154" t="s">
        <v>16</v>
      </c>
      <c r="G7154">
        <v>1173</v>
      </c>
      <c r="H7154" t="s">
        <v>27</v>
      </c>
      <c r="I7154" t="s">
        <v>24</v>
      </c>
      <c r="J7154">
        <v>6.4</v>
      </c>
      <c r="K7154">
        <v>5</v>
      </c>
      <c r="L7154">
        <v>0</v>
      </c>
      <c r="M7154">
        <v>0</v>
      </c>
      <c r="N7154" t="str">
        <f t="shared" si="222"/>
        <v>No Weather Impact</v>
      </c>
      <c r="O7154" t="str">
        <f t="shared" si="223"/>
        <v>Not Cancelled</v>
      </c>
      <c r="P7154" t="str">
        <f>TEXT(Table1[[#This Row],[Departure_Time]],"mmm yyyy")</f>
        <v>Apr 2025</v>
      </c>
    </row>
    <row r="7155" spans="1:16" x14ac:dyDescent="0.25">
      <c r="A7155" t="s">
        <v>441</v>
      </c>
      <c r="B7155" t="s">
        <v>26</v>
      </c>
      <c r="C7155" t="s">
        <v>29</v>
      </c>
      <c r="D7155" s="5">
        <v>45330.65347222222</v>
      </c>
      <c r="E7155">
        <v>199</v>
      </c>
      <c r="F7155" t="s">
        <v>16</v>
      </c>
      <c r="G7155">
        <v>1290</v>
      </c>
      <c r="H7155" t="s">
        <v>17</v>
      </c>
      <c r="I7155" t="s">
        <v>24</v>
      </c>
      <c r="J7155">
        <v>9.1</v>
      </c>
      <c r="K7155">
        <v>11</v>
      </c>
      <c r="L7155">
        <v>0</v>
      </c>
      <c r="M7155">
        <v>0</v>
      </c>
      <c r="N7155" t="str">
        <f t="shared" si="222"/>
        <v>No Weather Impact</v>
      </c>
      <c r="O7155" t="str">
        <f t="shared" si="223"/>
        <v>Not Cancelled</v>
      </c>
      <c r="P7155" t="str">
        <f>TEXT(Table1[[#This Row],[Departure_Time]],"mmm yyyy")</f>
        <v>Feb 2024</v>
      </c>
    </row>
    <row r="7156" spans="1:16" x14ac:dyDescent="0.25">
      <c r="A7156" t="s">
        <v>146</v>
      </c>
      <c r="B7156" t="s">
        <v>31</v>
      </c>
      <c r="C7156" t="s">
        <v>26</v>
      </c>
      <c r="D7156" s="5">
        <v>45499.179166666669</v>
      </c>
      <c r="E7156">
        <v>61</v>
      </c>
      <c r="F7156" t="s">
        <v>16</v>
      </c>
      <c r="G7156">
        <v>1176</v>
      </c>
      <c r="H7156" t="s">
        <v>17</v>
      </c>
      <c r="I7156" t="s">
        <v>24</v>
      </c>
      <c r="J7156">
        <v>7.7</v>
      </c>
      <c r="K7156">
        <v>2</v>
      </c>
      <c r="L7156">
        <v>0</v>
      </c>
      <c r="M7156">
        <v>0</v>
      </c>
      <c r="N7156" t="str">
        <f t="shared" si="222"/>
        <v>No Weather Impact</v>
      </c>
      <c r="O7156" t="str">
        <f t="shared" si="223"/>
        <v>Not Cancelled</v>
      </c>
      <c r="P7156" t="str">
        <f>TEXT(Table1[[#This Row],[Departure_Time]],"mmm yyyy")</f>
        <v>Jul 2024</v>
      </c>
    </row>
    <row r="7157" spans="1:16" x14ac:dyDescent="0.25">
      <c r="A7157" t="s">
        <v>850</v>
      </c>
      <c r="B7157" t="s">
        <v>14</v>
      </c>
      <c r="C7157" t="s">
        <v>31</v>
      </c>
      <c r="D7157" s="5">
        <v>45520.456250000003</v>
      </c>
      <c r="E7157">
        <v>104</v>
      </c>
      <c r="F7157" t="s">
        <v>16</v>
      </c>
      <c r="G7157">
        <v>1813</v>
      </c>
      <c r="H7157" t="s">
        <v>27</v>
      </c>
      <c r="I7157" t="s">
        <v>24</v>
      </c>
      <c r="J7157">
        <v>7.9</v>
      </c>
      <c r="K7157">
        <v>1</v>
      </c>
      <c r="L7157">
        <v>0</v>
      </c>
      <c r="M7157">
        <v>1</v>
      </c>
      <c r="N7157" t="str">
        <f t="shared" si="222"/>
        <v>Weather Imapct</v>
      </c>
      <c r="O7157" t="str">
        <f t="shared" si="223"/>
        <v>Not Cancelled</v>
      </c>
      <c r="P7157" t="str">
        <f>TEXT(Table1[[#This Row],[Departure_Time]],"mmm yyyy")</f>
        <v>Aug 2024</v>
      </c>
    </row>
    <row r="7158" spans="1:16" x14ac:dyDescent="0.25">
      <c r="A7158" t="s">
        <v>1015</v>
      </c>
      <c r="B7158" t="s">
        <v>26</v>
      </c>
      <c r="C7158" t="s">
        <v>20</v>
      </c>
      <c r="D7158" s="5">
        <v>45437.711111111108</v>
      </c>
      <c r="E7158">
        <v>202</v>
      </c>
      <c r="F7158" t="s">
        <v>16</v>
      </c>
      <c r="G7158">
        <v>1239</v>
      </c>
      <c r="H7158" t="s">
        <v>17</v>
      </c>
      <c r="I7158" t="s">
        <v>24</v>
      </c>
      <c r="J7158">
        <v>6.3</v>
      </c>
      <c r="K7158">
        <v>9</v>
      </c>
      <c r="L7158">
        <v>0</v>
      </c>
      <c r="M7158">
        <v>0</v>
      </c>
      <c r="N7158" t="str">
        <f t="shared" si="222"/>
        <v>No Weather Impact</v>
      </c>
      <c r="O7158" t="str">
        <f t="shared" si="223"/>
        <v>Not Cancelled</v>
      </c>
      <c r="P7158" t="str">
        <f>TEXT(Table1[[#This Row],[Departure_Time]],"mmm yyyy")</f>
        <v>May 2024</v>
      </c>
    </row>
    <row r="7159" spans="1:16" x14ac:dyDescent="0.25">
      <c r="A7159" t="s">
        <v>925</v>
      </c>
      <c r="B7159" t="s">
        <v>23</v>
      </c>
      <c r="C7159" t="s">
        <v>15</v>
      </c>
      <c r="D7159" s="5">
        <v>45542.420138888891</v>
      </c>
      <c r="E7159">
        <v>228</v>
      </c>
      <c r="F7159" t="s">
        <v>16</v>
      </c>
      <c r="G7159">
        <v>1048</v>
      </c>
      <c r="H7159" t="s">
        <v>21</v>
      </c>
      <c r="I7159" t="s">
        <v>18</v>
      </c>
      <c r="J7159">
        <v>4.5</v>
      </c>
      <c r="K7159">
        <v>9</v>
      </c>
      <c r="L7159">
        <v>1</v>
      </c>
      <c r="M7159">
        <v>0</v>
      </c>
      <c r="N7159" t="str">
        <f t="shared" si="222"/>
        <v>No Weather Impact</v>
      </c>
      <c r="O7159" t="str">
        <f t="shared" si="223"/>
        <v>Not Cancelled</v>
      </c>
      <c r="P7159" t="str">
        <f>TEXT(Table1[[#This Row],[Departure_Time]],"mmm yyyy")</f>
        <v>Sep 2024</v>
      </c>
    </row>
    <row r="7160" spans="1:16" x14ac:dyDescent="0.25">
      <c r="A7160" t="s">
        <v>150</v>
      </c>
      <c r="B7160" t="s">
        <v>31</v>
      </c>
      <c r="C7160" t="s">
        <v>26</v>
      </c>
      <c r="D7160" s="5">
        <v>45676.020138888889</v>
      </c>
      <c r="E7160">
        <v>182</v>
      </c>
      <c r="F7160" t="s">
        <v>52</v>
      </c>
      <c r="G7160">
        <v>787</v>
      </c>
      <c r="H7160" t="s">
        <v>21</v>
      </c>
      <c r="I7160" t="s">
        <v>24</v>
      </c>
      <c r="J7160">
        <v>5.3</v>
      </c>
      <c r="K7160">
        <v>2</v>
      </c>
      <c r="L7160">
        <v>0</v>
      </c>
      <c r="M7160">
        <v>0</v>
      </c>
      <c r="N7160" t="str">
        <f t="shared" si="222"/>
        <v>No Weather Impact</v>
      </c>
      <c r="O7160" t="str">
        <f t="shared" si="223"/>
        <v>Cancelled</v>
      </c>
      <c r="P7160" t="str">
        <f>TEXT(Table1[[#This Row],[Departure_Time]],"mmm yyyy")</f>
        <v>Jan 2025</v>
      </c>
    </row>
    <row r="7161" spans="1:16" x14ac:dyDescent="0.25">
      <c r="A7161" t="s">
        <v>1088</v>
      </c>
      <c r="B7161" t="s">
        <v>26</v>
      </c>
      <c r="C7161" t="s">
        <v>36</v>
      </c>
      <c r="D7161" s="5">
        <v>45375.522222222222</v>
      </c>
      <c r="E7161">
        <v>220</v>
      </c>
      <c r="F7161" t="s">
        <v>52</v>
      </c>
      <c r="G7161">
        <v>1301</v>
      </c>
      <c r="H7161" t="s">
        <v>27</v>
      </c>
      <c r="I7161" t="s">
        <v>24</v>
      </c>
      <c r="J7161">
        <v>8.6</v>
      </c>
      <c r="K7161">
        <v>3</v>
      </c>
      <c r="L7161">
        <v>0</v>
      </c>
      <c r="M7161">
        <v>1</v>
      </c>
      <c r="N7161" t="str">
        <f t="shared" si="222"/>
        <v>Weather Imapct</v>
      </c>
      <c r="O7161" t="str">
        <f t="shared" si="223"/>
        <v>Cancelled</v>
      </c>
      <c r="P7161" t="str">
        <f>TEXT(Table1[[#This Row],[Departure_Time]],"mmm yyyy")</f>
        <v>Mar 2024</v>
      </c>
    </row>
    <row r="7162" spans="1:16" x14ac:dyDescent="0.25">
      <c r="A7162" t="s">
        <v>1243</v>
      </c>
      <c r="B7162" t="s">
        <v>23</v>
      </c>
      <c r="C7162" t="s">
        <v>23</v>
      </c>
      <c r="D7162" s="5">
        <v>45388.898611111108</v>
      </c>
      <c r="E7162">
        <v>160</v>
      </c>
      <c r="F7162" t="s">
        <v>16</v>
      </c>
      <c r="G7162">
        <v>1143</v>
      </c>
      <c r="H7162" t="s">
        <v>18</v>
      </c>
      <c r="I7162" t="s">
        <v>130</v>
      </c>
      <c r="J7162">
        <v>7.8</v>
      </c>
      <c r="K7162">
        <v>1</v>
      </c>
      <c r="L7162">
        <v>0</v>
      </c>
      <c r="M7162">
        <v>1</v>
      </c>
      <c r="N7162" t="str">
        <f t="shared" si="222"/>
        <v>Weather Imapct</v>
      </c>
      <c r="O7162" t="str">
        <f t="shared" si="223"/>
        <v>Not Cancelled</v>
      </c>
      <c r="P7162" t="str">
        <f>TEXT(Table1[[#This Row],[Departure_Time]],"mmm yyyy")</f>
        <v>Apr 2024</v>
      </c>
    </row>
    <row r="7163" spans="1:16" x14ac:dyDescent="0.25">
      <c r="A7163" t="s">
        <v>1235</v>
      </c>
      <c r="B7163" t="s">
        <v>31</v>
      </c>
      <c r="C7163" t="s">
        <v>14</v>
      </c>
      <c r="D7163" s="5">
        <v>45504.746527777781</v>
      </c>
      <c r="E7163">
        <v>184</v>
      </c>
      <c r="F7163" t="s">
        <v>16</v>
      </c>
      <c r="G7163">
        <v>1648</v>
      </c>
      <c r="H7163" t="s">
        <v>17</v>
      </c>
      <c r="I7163" t="s">
        <v>39</v>
      </c>
      <c r="J7163">
        <v>5.9</v>
      </c>
      <c r="K7163">
        <v>16</v>
      </c>
      <c r="L7163">
        <v>0</v>
      </c>
      <c r="M7163">
        <v>1</v>
      </c>
      <c r="N7163" t="str">
        <f t="shared" si="222"/>
        <v>Weather Imapct</v>
      </c>
      <c r="O7163" t="str">
        <f t="shared" si="223"/>
        <v>Not Cancelled</v>
      </c>
      <c r="P7163" t="str">
        <f>TEXT(Table1[[#This Row],[Departure_Time]],"mmm yyyy")</f>
        <v>Jul 2024</v>
      </c>
    </row>
    <row r="7164" spans="1:16" x14ac:dyDescent="0.25">
      <c r="A7164" t="s">
        <v>667</v>
      </c>
      <c r="B7164" t="s">
        <v>20</v>
      </c>
      <c r="C7164" t="s">
        <v>14</v>
      </c>
      <c r="D7164" s="5">
        <v>45256.304166666669</v>
      </c>
      <c r="E7164">
        <v>177</v>
      </c>
      <c r="F7164" t="s">
        <v>16</v>
      </c>
      <c r="G7164">
        <v>756</v>
      </c>
      <c r="H7164" t="s">
        <v>17</v>
      </c>
      <c r="I7164" t="s">
        <v>24</v>
      </c>
      <c r="J7164">
        <v>6</v>
      </c>
      <c r="K7164">
        <v>12</v>
      </c>
      <c r="L7164">
        <v>0</v>
      </c>
      <c r="M7164">
        <v>1</v>
      </c>
      <c r="N7164" t="str">
        <f t="shared" si="222"/>
        <v>Weather Imapct</v>
      </c>
      <c r="O7164" t="str">
        <f t="shared" si="223"/>
        <v>Not Cancelled</v>
      </c>
      <c r="P7164" t="str">
        <f>TEXT(Table1[[#This Row],[Departure_Time]],"mmm yyyy")</f>
        <v>Nov 2023</v>
      </c>
    </row>
    <row r="7165" spans="1:16" x14ac:dyDescent="0.25">
      <c r="A7165" t="s">
        <v>298</v>
      </c>
      <c r="B7165" t="s">
        <v>15</v>
      </c>
      <c r="C7165" t="s">
        <v>36</v>
      </c>
      <c r="D7165" s="5">
        <v>45145.294444444444</v>
      </c>
      <c r="E7165">
        <v>126</v>
      </c>
      <c r="F7165" t="s">
        <v>16</v>
      </c>
      <c r="G7165">
        <v>1103</v>
      </c>
      <c r="H7165" t="s">
        <v>17</v>
      </c>
      <c r="I7165" t="s">
        <v>18</v>
      </c>
      <c r="J7165">
        <v>6.7</v>
      </c>
      <c r="K7165">
        <v>27</v>
      </c>
      <c r="L7165">
        <v>0</v>
      </c>
      <c r="M7165">
        <v>0</v>
      </c>
      <c r="N7165" t="str">
        <f t="shared" si="222"/>
        <v>No Weather Impact</v>
      </c>
      <c r="O7165" t="str">
        <f t="shared" si="223"/>
        <v>Not Cancelled</v>
      </c>
      <c r="P7165" t="str">
        <f>TEXT(Table1[[#This Row],[Departure_Time]],"mmm yyyy")</f>
        <v>Aug 2023</v>
      </c>
    </row>
    <row r="7166" spans="1:16" x14ac:dyDescent="0.25">
      <c r="A7166" t="s">
        <v>1874</v>
      </c>
      <c r="B7166" t="s">
        <v>36</v>
      </c>
      <c r="C7166" t="s">
        <v>36</v>
      </c>
      <c r="D7166" s="5">
        <v>45713.247916666667</v>
      </c>
      <c r="E7166">
        <v>216</v>
      </c>
      <c r="F7166" t="s">
        <v>16</v>
      </c>
      <c r="G7166">
        <v>1082</v>
      </c>
      <c r="H7166" t="s">
        <v>21</v>
      </c>
      <c r="I7166" t="s">
        <v>18</v>
      </c>
      <c r="J7166">
        <v>8</v>
      </c>
      <c r="K7166">
        <v>6</v>
      </c>
      <c r="L7166">
        <v>0</v>
      </c>
      <c r="M7166">
        <v>0</v>
      </c>
      <c r="N7166" t="str">
        <f t="shared" si="222"/>
        <v>No Weather Impact</v>
      </c>
      <c r="O7166" t="str">
        <f t="shared" si="223"/>
        <v>Not Cancelled</v>
      </c>
      <c r="P7166" t="str">
        <f>TEXT(Table1[[#This Row],[Departure_Time]],"mmm yyyy")</f>
        <v>Feb 2025</v>
      </c>
    </row>
    <row r="7167" spans="1:16" x14ac:dyDescent="0.25">
      <c r="A7167" t="s">
        <v>1988</v>
      </c>
      <c r="B7167" t="s">
        <v>23</v>
      </c>
      <c r="C7167" t="s">
        <v>15</v>
      </c>
      <c r="D7167" s="5">
        <v>45286.89166666667</v>
      </c>
      <c r="E7167">
        <v>156</v>
      </c>
      <c r="F7167" t="s">
        <v>16</v>
      </c>
      <c r="G7167">
        <v>1399</v>
      </c>
      <c r="H7167" t="s">
        <v>17</v>
      </c>
      <c r="I7167" t="s">
        <v>24</v>
      </c>
      <c r="J7167">
        <v>6.1</v>
      </c>
      <c r="K7167">
        <v>11</v>
      </c>
      <c r="L7167">
        <v>0</v>
      </c>
      <c r="M7167">
        <v>0</v>
      </c>
      <c r="N7167" t="str">
        <f t="shared" si="222"/>
        <v>No Weather Impact</v>
      </c>
      <c r="O7167" t="str">
        <f t="shared" si="223"/>
        <v>Not Cancelled</v>
      </c>
      <c r="P7167" t="str">
        <f>TEXT(Table1[[#This Row],[Departure_Time]],"mmm yyyy")</f>
        <v>Dec 2023</v>
      </c>
    </row>
    <row r="7168" spans="1:16" x14ac:dyDescent="0.25">
      <c r="A7168" t="s">
        <v>830</v>
      </c>
      <c r="B7168" t="s">
        <v>36</v>
      </c>
      <c r="C7168" t="s">
        <v>15</v>
      </c>
      <c r="D7168" s="5">
        <v>45560.080555555556</v>
      </c>
      <c r="E7168">
        <v>289</v>
      </c>
      <c r="F7168" t="s">
        <v>16</v>
      </c>
      <c r="G7168">
        <v>997</v>
      </c>
      <c r="H7168" t="s">
        <v>21</v>
      </c>
      <c r="I7168" t="s">
        <v>39</v>
      </c>
      <c r="J7168">
        <v>8.6999999999999993</v>
      </c>
      <c r="K7168">
        <v>6</v>
      </c>
      <c r="L7168">
        <v>0</v>
      </c>
      <c r="M7168">
        <v>0</v>
      </c>
      <c r="N7168" t="str">
        <f t="shared" si="222"/>
        <v>No Weather Impact</v>
      </c>
      <c r="O7168" t="str">
        <f t="shared" si="223"/>
        <v>Not Cancelled</v>
      </c>
      <c r="P7168" t="str">
        <f>TEXT(Table1[[#This Row],[Departure_Time]],"mmm yyyy")</f>
        <v>Sep 2024</v>
      </c>
    </row>
    <row r="7169" spans="1:16" x14ac:dyDescent="0.25">
      <c r="A7169" t="s">
        <v>571</v>
      </c>
      <c r="B7169" t="s">
        <v>29</v>
      </c>
      <c r="C7169" t="s">
        <v>14</v>
      </c>
      <c r="D7169" s="5">
        <v>45265.147222222222</v>
      </c>
      <c r="E7169">
        <v>127</v>
      </c>
      <c r="F7169" t="s">
        <v>52</v>
      </c>
      <c r="G7169">
        <v>1712</v>
      </c>
      <c r="H7169" t="s">
        <v>21</v>
      </c>
      <c r="I7169" t="s">
        <v>39</v>
      </c>
      <c r="J7169">
        <v>7.2</v>
      </c>
      <c r="K7169">
        <v>1</v>
      </c>
      <c r="L7169">
        <v>0</v>
      </c>
      <c r="M7169">
        <v>1</v>
      </c>
      <c r="N7169" t="str">
        <f t="shared" si="222"/>
        <v>Weather Imapct</v>
      </c>
      <c r="O7169" t="str">
        <f t="shared" si="223"/>
        <v>Cancelled</v>
      </c>
      <c r="P7169" t="str">
        <f>TEXT(Table1[[#This Row],[Departure_Time]],"mmm yyyy")</f>
        <v>Dec 2023</v>
      </c>
    </row>
    <row r="7170" spans="1:16" x14ac:dyDescent="0.25">
      <c r="A7170" t="s">
        <v>1346</v>
      </c>
      <c r="B7170" t="s">
        <v>29</v>
      </c>
      <c r="C7170" t="s">
        <v>14</v>
      </c>
      <c r="D7170" s="5">
        <v>45661.164583333331</v>
      </c>
      <c r="E7170">
        <v>169</v>
      </c>
      <c r="F7170" t="s">
        <v>16</v>
      </c>
      <c r="G7170">
        <v>866</v>
      </c>
      <c r="H7170" t="s">
        <v>27</v>
      </c>
      <c r="I7170" t="s">
        <v>39</v>
      </c>
      <c r="J7170">
        <v>4.3</v>
      </c>
      <c r="K7170">
        <v>2</v>
      </c>
      <c r="L7170">
        <v>0</v>
      </c>
      <c r="M7170">
        <v>0</v>
      </c>
      <c r="N7170" t="str">
        <f t="shared" si="222"/>
        <v>No Weather Impact</v>
      </c>
      <c r="O7170" t="str">
        <f t="shared" si="223"/>
        <v>Not Cancelled</v>
      </c>
      <c r="P7170" t="str">
        <f>TEXT(Table1[[#This Row],[Departure_Time]],"mmm yyyy")</f>
        <v>Jan 2025</v>
      </c>
    </row>
    <row r="7171" spans="1:16" x14ac:dyDescent="0.25">
      <c r="A7171" t="s">
        <v>1301</v>
      </c>
      <c r="B7171" t="s">
        <v>29</v>
      </c>
      <c r="C7171" t="s">
        <v>23</v>
      </c>
      <c r="D7171" s="5">
        <v>45725.423611111109</v>
      </c>
      <c r="E7171">
        <v>115</v>
      </c>
      <c r="F7171" t="s">
        <v>41</v>
      </c>
      <c r="G7171">
        <v>1419</v>
      </c>
      <c r="H7171" t="s">
        <v>18</v>
      </c>
      <c r="I7171" t="s">
        <v>130</v>
      </c>
      <c r="J7171">
        <v>8.9</v>
      </c>
      <c r="K7171">
        <v>9</v>
      </c>
      <c r="L7171">
        <v>0</v>
      </c>
      <c r="M7171">
        <v>0</v>
      </c>
      <c r="N7171" t="str">
        <f t="shared" ref="N7171:N7234" si="224">IF(M7171=1, "Weather Imapct", "No Weather Impact")</f>
        <v>No Weather Impact</v>
      </c>
      <c r="O7171" t="str">
        <f t="shared" ref="O7171:O7234" si="225">IF(F7171="Cancelled", "Cancelled", "Not Cancelled")</f>
        <v>Not Cancelled</v>
      </c>
      <c r="P7171" t="str">
        <f>TEXT(Table1[[#This Row],[Departure_Time]],"mmm yyyy")</f>
        <v>Mar 2025</v>
      </c>
    </row>
    <row r="7172" spans="1:16" x14ac:dyDescent="0.25">
      <c r="A7172" t="s">
        <v>1074</v>
      </c>
      <c r="B7172" t="s">
        <v>26</v>
      </c>
      <c r="C7172" t="s">
        <v>26</v>
      </c>
      <c r="D7172" s="5">
        <v>45467.524305555555</v>
      </c>
      <c r="E7172">
        <v>220</v>
      </c>
      <c r="F7172" t="s">
        <v>16</v>
      </c>
      <c r="G7172">
        <v>1459</v>
      </c>
      <c r="H7172" t="s">
        <v>27</v>
      </c>
      <c r="I7172" t="s">
        <v>24</v>
      </c>
      <c r="J7172">
        <v>6.6</v>
      </c>
      <c r="K7172">
        <v>4</v>
      </c>
      <c r="L7172">
        <v>0</v>
      </c>
      <c r="M7172">
        <v>1</v>
      </c>
      <c r="N7172" t="str">
        <f t="shared" si="224"/>
        <v>Weather Imapct</v>
      </c>
      <c r="O7172" t="str">
        <f t="shared" si="225"/>
        <v>Not Cancelled</v>
      </c>
      <c r="P7172" t="str">
        <f>TEXT(Table1[[#This Row],[Departure_Time]],"mmm yyyy")</f>
        <v>Jun 2024</v>
      </c>
    </row>
    <row r="7173" spans="1:16" x14ac:dyDescent="0.25">
      <c r="A7173" t="s">
        <v>310</v>
      </c>
      <c r="B7173" t="s">
        <v>14</v>
      </c>
      <c r="C7173" t="s">
        <v>31</v>
      </c>
      <c r="D7173" s="5">
        <v>45180.655555555553</v>
      </c>
      <c r="E7173">
        <v>169</v>
      </c>
      <c r="F7173" t="s">
        <v>16</v>
      </c>
      <c r="G7173">
        <v>1602</v>
      </c>
      <c r="H7173" t="s">
        <v>21</v>
      </c>
      <c r="I7173" t="s">
        <v>39</v>
      </c>
      <c r="J7173">
        <v>6.8</v>
      </c>
      <c r="K7173">
        <v>1</v>
      </c>
      <c r="L7173">
        <v>0</v>
      </c>
      <c r="M7173">
        <v>0</v>
      </c>
      <c r="N7173" t="str">
        <f t="shared" si="224"/>
        <v>No Weather Impact</v>
      </c>
      <c r="O7173" t="str">
        <f t="shared" si="225"/>
        <v>Not Cancelled</v>
      </c>
      <c r="P7173" t="str">
        <f>TEXT(Table1[[#This Row],[Departure_Time]],"mmm yyyy")</f>
        <v>Sep 2023</v>
      </c>
    </row>
    <row r="7174" spans="1:16" x14ac:dyDescent="0.25">
      <c r="A7174" t="s">
        <v>476</v>
      </c>
      <c r="B7174" t="s">
        <v>14</v>
      </c>
      <c r="C7174" t="s">
        <v>23</v>
      </c>
      <c r="D7174" s="5">
        <v>45330.739583333336</v>
      </c>
      <c r="E7174">
        <v>219</v>
      </c>
      <c r="F7174" t="s">
        <v>16</v>
      </c>
      <c r="G7174">
        <v>823</v>
      </c>
      <c r="H7174" t="s">
        <v>18</v>
      </c>
      <c r="I7174" t="s">
        <v>24</v>
      </c>
      <c r="J7174">
        <v>5.7</v>
      </c>
      <c r="K7174">
        <v>2</v>
      </c>
      <c r="L7174">
        <v>0</v>
      </c>
      <c r="M7174">
        <v>0</v>
      </c>
      <c r="N7174" t="str">
        <f t="shared" si="224"/>
        <v>No Weather Impact</v>
      </c>
      <c r="O7174" t="str">
        <f t="shared" si="225"/>
        <v>Not Cancelled</v>
      </c>
      <c r="P7174" t="str">
        <f>TEXT(Table1[[#This Row],[Departure_Time]],"mmm yyyy")</f>
        <v>Feb 2024</v>
      </c>
    </row>
    <row r="7175" spans="1:16" x14ac:dyDescent="0.25">
      <c r="A7175" t="s">
        <v>227</v>
      </c>
      <c r="B7175" t="s">
        <v>20</v>
      </c>
      <c r="C7175" t="s">
        <v>36</v>
      </c>
      <c r="D7175" s="5">
        <v>45494.275000000001</v>
      </c>
      <c r="E7175">
        <v>173</v>
      </c>
      <c r="F7175" t="s">
        <v>41</v>
      </c>
      <c r="G7175">
        <v>1539</v>
      </c>
      <c r="H7175" t="s">
        <v>18</v>
      </c>
      <c r="I7175" t="s">
        <v>24</v>
      </c>
      <c r="J7175">
        <v>7.4</v>
      </c>
      <c r="K7175">
        <v>5</v>
      </c>
      <c r="L7175">
        <v>0</v>
      </c>
      <c r="M7175">
        <v>0</v>
      </c>
      <c r="N7175" t="str">
        <f t="shared" si="224"/>
        <v>No Weather Impact</v>
      </c>
      <c r="O7175" t="str">
        <f t="shared" si="225"/>
        <v>Not Cancelled</v>
      </c>
      <c r="P7175" t="str">
        <f>TEXT(Table1[[#This Row],[Departure_Time]],"mmm yyyy")</f>
        <v>Jul 2024</v>
      </c>
    </row>
    <row r="7176" spans="1:16" x14ac:dyDescent="0.25">
      <c r="A7176" t="s">
        <v>908</v>
      </c>
      <c r="B7176" t="s">
        <v>20</v>
      </c>
      <c r="C7176" t="s">
        <v>23</v>
      </c>
      <c r="D7176" s="5">
        <v>45132.256249999999</v>
      </c>
      <c r="E7176">
        <v>195</v>
      </c>
      <c r="F7176" t="s">
        <v>16</v>
      </c>
      <c r="G7176">
        <v>1363</v>
      </c>
      <c r="H7176" t="s">
        <v>27</v>
      </c>
      <c r="I7176" t="s">
        <v>24</v>
      </c>
      <c r="J7176">
        <v>3.8</v>
      </c>
      <c r="K7176">
        <v>28</v>
      </c>
      <c r="L7176">
        <v>0</v>
      </c>
      <c r="M7176">
        <v>0</v>
      </c>
      <c r="N7176" t="str">
        <f t="shared" si="224"/>
        <v>No Weather Impact</v>
      </c>
      <c r="O7176" t="str">
        <f t="shared" si="225"/>
        <v>Not Cancelled</v>
      </c>
      <c r="P7176" t="str">
        <f>TEXT(Table1[[#This Row],[Departure_Time]],"mmm yyyy")</f>
        <v>Jul 2023</v>
      </c>
    </row>
    <row r="7177" spans="1:16" x14ac:dyDescent="0.25">
      <c r="A7177" t="s">
        <v>1631</v>
      </c>
      <c r="B7177" t="s">
        <v>15</v>
      </c>
      <c r="C7177" t="s">
        <v>26</v>
      </c>
      <c r="D7177" s="5">
        <v>45445.477777777778</v>
      </c>
      <c r="E7177">
        <v>277</v>
      </c>
      <c r="F7177" t="s">
        <v>16</v>
      </c>
      <c r="G7177">
        <v>816</v>
      </c>
      <c r="H7177" t="s">
        <v>27</v>
      </c>
      <c r="I7177" t="s">
        <v>24</v>
      </c>
      <c r="J7177">
        <v>7.4</v>
      </c>
      <c r="K7177">
        <v>14</v>
      </c>
      <c r="L7177">
        <v>0</v>
      </c>
      <c r="M7177">
        <v>0</v>
      </c>
      <c r="N7177" t="str">
        <f t="shared" si="224"/>
        <v>No Weather Impact</v>
      </c>
      <c r="O7177" t="str">
        <f t="shared" si="225"/>
        <v>Not Cancelled</v>
      </c>
      <c r="P7177" t="str">
        <f>TEXT(Table1[[#This Row],[Departure_Time]],"mmm yyyy")</f>
        <v>Jun 2024</v>
      </c>
    </row>
    <row r="7178" spans="1:16" x14ac:dyDescent="0.25">
      <c r="A7178" t="s">
        <v>709</v>
      </c>
      <c r="B7178" t="s">
        <v>31</v>
      </c>
      <c r="C7178" t="s">
        <v>29</v>
      </c>
      <c r="D7178" s="5">
        <v>45518.945138888892</v>
      </c>
      <c r="E7178">
        <v>79</v>
      </c>
      <c r="F7178" t="s">
        <v>16</v>
      </c>
      <c r="G7178">
        <v>1445</v>
      </c>
      <c r="H7178" t="s">
        <v>18</v>
      </c>
      <c r="I7178" t="s">
        <v>39</v>
      </c>
      <c r="J7178">
        <v>7</v>
      </c>
      <c r="K7178">
        <v>6</v>
      </c>
      <c r="L7178">
        <v>0</v>
      </c>
      <c r="M7178">
        <v>0</v>
      </c>
      <c r="N7178" t="str">
        <f t="shared" si="224"/>
        <v>No Weather Impact</v>
      </c>
      <c r="O7178" t="str">
        <f t="shared" si="225"/>
        <v>Not Cancelled</v>
      </c>
      <c r="P7178" t="str">
        <f>TEXT(Table1[[#This Row],[Departure_Time]],"mmm yyyy")</f>
        <v>Aug 2024</v>
      </c>
    </row>
    <row r="7179" spans="1:16" x14ac:dyDescent="0.25">
      <c r="A7179" t="s">
        <v>423</v>
      </c>
      <c r="B7179" t="s">
        <v>36</v>
      </c>
      <c r="C7179" t="s">
        <v>26</v>
      </c>
      <c r="D7179" s="5">
        <v>45401.680555555555</v>
      </c>
      <c r="E7179">
        <v>226</v>
      </c>
      <c r="F7179" t="s">
        <v>16</v>
      </c>
      <c r="G7179">
        <v>875</v>
      </c>
      <c r="H7179" t="s">
        <v>18</v>
      </c>
      <c r="I7179" t="s">
        <v>24</v>
      </c>
      <c r="J7179">
        <v>7.7</v>
      </c>
      <c r="K7179">
        <v>47</v>
      </c>
      <c r="L7179">
        <v>0</v>
      </c>
      <c r="M7179">
        <v>1</v>
      </c>
      <c r="N7179" t="str">
        <f t="shared" si="224"/>
        <v>Weather Imapct</v>
      </c>
      <c r="O7179" t="str">
        <f t="shared" si="225"/>
        <v>Not Cancelled</v>
      </c>
      <c r="P7179" t="str">
        <f>TEXT(Table1[[#This Row],[Departure_Time]],"mmm yyyy")</f>
        <v>Apr 2024</v>
      </c>
    </row>
    <row r="7180" spans="1:16" x14ac:dyDescent="0.25">
      <c r="A7180" t="s">
        <v>22</v>
      </c>
      <c r="B7180" t="s">
        <v>20</v>
      </c>
      <c r="C7180" t="s">
        <v>23</v>
      </c>
      <c r="D7180" s="5">
        <v>45364.303472222222</v>
      </c>
      <c r="E7180">
        <v>170</v>
      </c>
      <c r="F7180" t="s">
        <v>41</v>
      </c>
      <c r="G7180">
        <v>1509</v>
      </c>
      <c r="H7180" t="s">
        <v>21</v>
      </c>
      <c r="I7180" t="s">
        <v>18</v>
      </c>
      <c r="J7180">
        <v>6.3</v>
      </c>
      <c r="K7180">
        <v>4</v>
      </c>
      <c r="L7180">
        <v>0</v>
      </c>
      <c r="M7180">
        <v>0</v>
      </c>
      <c r="N7180" t="str">
        <f t="shared" si="224"/>
        <v>No Weather Impact</v>
      </c>
      <c r="O7180" t="str">
        <f t="shared" si="225"/>
        <v>Not Cancelled</v>
      </c>
      <c r="P7180" t="str">
        <f>TEXT(Table1[[#This Row],[Departure_Time]],"mmm yyyy")</f>
        <v>Mar 2024</v>
      </c>
    </row>
    <row r="7181" spans="1:16" x14ac:dyDescent="0.25">
      <c r="A7181" t="s">
        <v>459</v>
      </c>
      <c r="B7181" t="s">
        <v>31</v>
      </c>
      <c r="C7181" t="s">
        <v>36</v>
      </c>
      <c r="D7181" s="5">
        <v>45257.987500000003</v>
      </c>
      <c r="E7181">
        <v>232</v>
      </c>
      <c r="F7181" t="s">
        <v>52</v>
      </c>
      <c r="G7181">
        <v>1233</v>
      </c>
      <c r="H7181" t="s">
        <v>21</v>
      </c>
      <c r="I7181" t="s">
        <v>39</v>
      </c>
      <c r="J7181">
        <v>6.3</v>
      </c>
      <c r="K7181">
        <v>11</v>
      </c>
      <c r="L7181">
        <v>0</v>
      </c>
      <c r="M7181">
        <v>1</v>
      </c>
      <c r="N7181" t="str">
        <f t="shared" si="224"/>
        <v>Weather Imapct</v>
      </c>
      <c r="O7181" t="str">
        <f t="shared" si="225"/>
        <v>Cancelled</v>
      </c>
      <c r="P7181" t="str">
        <f>TEXT(Table1[[#This Row],[Departure_Time]],"mmm yyyy")</f>
        <v>Nov 2023</v>
      </c>
    </row>
    <row r="7182" spans="1:16" x14ac:dyDescent="0.25">
      <c r="A7182" t="s">
        <v>1981</v>
      </c>
      <c r="B7182" t="s">
        <v>31</v>
      </c>
      <c r="C7182" t="s">
        <v>15</v>
      </c>
      <c r="D7182" s="5">
        <v>45163.777777777781</v>
      </c>
      <c r="E7182">
        <v>98</v>
      </c>
      <c r="F7182" t="s">
        <v>16</v>
      </c>
      <c r="G7182">
        <v>864</v>
      </c>
      <c r="H7182" t="s">
        <v>17</v>
      </c>
      <c r="I7182" t="s">
        <v>39</v>
      </c>
      <c r="J7182">
        <v>6.5</v>
      </c>
      <c r="K7182">
        <v>20</v>
      </c>
      <c r="L7182">
        <v>0</v>
      </c>
      <c r="M7182">
        <v>0</v>
      </c>
      <c r="N7182" t="str">
        <f t="shared" si="224"/>
        <v>No Weather Impact</v>
      </c>
      <c r="O7182" t="str">
        <f t="shared" si="225"/>
        <v>Not Cancelled</v>
      </c>
      <c r="P7182" t="str">
        <f>TEXT(Table1[[#This Row],[Departure_Time]],"mmm yyyy")</f>
        <v>Aug 2023</v>
      </c>
    </row>
    <row r="7183" spans="1:16" x14ac:dyDescent="0.25">
      <c r="A7183" t="s">
        <v>1364</v>
      </c>
      <c r="B7183" t="s">
        <v>26</v>
      </c>
      <c r="C7183" t="s">
        <v>31</v>
      </c>
      <c r="D7183" s="5">
        <v>45619.070833333331</v>
      </c>
      <c r="E7183">
        <v>195</v>
      </c>
      <c r="F7183" t="s">
        <v>16</v>
      </c>
      <c r="G7183">
        <v>1132</v>
      </c>
      <c r="H7183" t="s">
        <v>17</v>
      </c>
      <c r="I7183" t="s">
        <v>39</v>
      </c>
      <c r="J7183">
        <v>6.2</v>
      </c>
      <c r="K7183">
        <v>45</v>
      </c>
      <c r="L7183">
        <v>0</v>
      </c>
      <c r="M7183">
        <v>0</v>
      </c>
      <c r="N7183" t="str">
        <f t="shared" si="224"/>
        <v>No Weather Impact</v>
      </c>
      <c r="O7183" t="str">
        <f t="shared" si="225"/>
        <v>Not Cancelled</v>
      </c>
      <c r="P7183" t="str">
        <f>TEXT(Table1[[#This Row],[Departure_Time]],"mmm yyyy")</f>
        <v>Nov 2024</v>
      </c>
    </row>
    <row r="7184" spans="1:16" x14ac:dyDescent="0.25">
      <c r="A7184" t="s">
        <v>1767</v>
      </c>
      <c r="B7184" t="s">
        <v>26</v>
      </c>
      <c r="C7184" t="s">
        <v>23</v>
      </c>
      <c r="D7184" s="5">
        <v>45138.290972222225</v>
      </c>
      <c r="E7184">
        <v>201</v>
      </c>
      <c r="F7184" t="s">
        <v>16</v>
      </c>
      <c r="G7184">
        <v>1371</v>
      </c>
      <c r="H7184" t="s">
        <v>17</v>
      </c>
      <c r="I7184" t="s">
        <v>130</v>
      </c>
      <c r="J7184">
        <v>6.5</v>
      </c>
      <c r="K7184">
        <v>5</v>
      </c>
      <c r="L7184">
        <v>0</v>
      </c>
      <c r="M7184">
        <v>0</v>
      </c>
      <c r="N7184" t="str">
        <f t="shared" si="224"/>
        <v>No Weather Impact</v>
      </c>
      <c r="O7184" t="str">
        <f t="shared" si="225"/>
        <v>Not Cancelled</v>
      </c>
      <c r="P7184" t="str">
        <f>TEXT(Table1[[#This Row],[Departure_Time]],"mmm yyyy")</f>
        <v>Jul 2023</v>
      </c>
    </row>
    <row r="7185" spans="1:16" x14ac:dyDescent="0.25">
      <c r="A7185" t="s">
        <v>1821</v>
      </c>
      <c r="B7185" t="s">
        <v>20</v>
      </c>
      <c r="C7185" t="s">
        <v>20</v>
      </c>
      <c r="D7185" s="5">
        <v>45468.047222222223</v>
      </c>
      <c r="E7185">
        <v>261</v>
      </c>
      <c r="F7185" t="s">
        <v>16</v>
      </c>
      <c r="G7185">
        <v>1091</v>
      </c>
      <c r="H7185" t="s">
        <v>17</v>
      </c>
      <c r="I7185" t="s">
        <v>24</v>
      </c>
      <c r="J7185">
        <v>6.7</v>
      </c>
      <c r="K7185">
        <v>0</v>
      </c>
      <c r="L7185">
        <v>0</v>
      </c>
      <c r="M7185">
        <v>0</v>
      </c>
      <c r="N7185" t="str">
        <f t="shared" si="224"/>
        <v>No Weather Impact</v>
      </c>
      <c r="O7185" t="str">
        <f t="shared" si="225"/>
        <v>Not Cancelled</v>
      </c>
      <c r="P7185" t="str">
        <f>TEXT(Table1[[#This Row],[Departure_Time]],"mmm yyyy")</f>
        <v>Jun 2024</v>
      </c>
    </row>
    <row r="7186" spans="1:16" x14ac:dyDescent="0.25">
      <c r="A7186" t="s">
        <v>169</v>
      </c>
      <c r="B7186" t="s">
        <v>26</v>
      </c>
      <c r="C7186" t="s">
        <v>31</v>
      </c>
      <c r="D7186" s="5">
        <v>45108.447222222225</v>
      </c>
      <c r="E7186">
        <v>150</v>
      </c>
      <c r="F7186" t="s">
        <v>16</v>
      </c>
      <c r="G7186">
        <v>821</v>
      </c>
      <c r="H7186" t="s">
        <v>27</v>
      </c>
      <c r="I7186" t="s">
        <v>24</v>
      </c>
      <c r="J7186">
        <v>8.6999999999999993</v>
      </c>
      <c r="K7186">
        <v>1</v>
      </c>
      <c r="L7186">
        <v>0</v>
      </c>
      <c r="M7186">
        <v>0</v>
      </c>
      <c r="N7186" t="str">
        <f t="shared" si="224"/>
        <v>No Weather Impact</v>
      </c>
      <c r="O7186" t="str">
        <f t="shared" si="225"/>
        <v>Not Cancelled</v>
      </c>
      <c r="P7186" t="str">
        <f>TEXT(Table1[[#This Row],[Departure_Time]],"mmm yyyy")</f>
        <v>Jul 2023</v>
      </c>
    </row>
    <row r="7187" spans="1:16" x14ac:dyDescent="0.25">
      <c r="A7187" t="s">
        <v>879</v>
      </c>
      <c r="B7187" t="s">
        <v>26</v>
      </c>
      <c r="C7187" t="s">
        <v>15</v>
      </c>
      <c r="D7187" s="5">
        <v>45493.040972222225</v>
      </c>
      <c r="E7187">
        <v>330</v>
      </c>
      <c r="F7187" t="s">
        <v>16</v>
      </c>
      <c r="G7187">
        <v>1115</v>
      </c>
      <c r="H7187" t="s">
        <v>18</v>
      </c>
      <c r="I7187" t="s">
        <v>24</v>
      </c>
      <c r="J7187">
        <v>7.7</v>
      </c>
      <c r="K7187">
        <v>2</v>
      </c>
      <c r="L7187">
        <v>0</v>
      </c>
      <c r="M7187">
        <v>0</v>
      </c>
      <c r="N7187" t="str">
        <f t="shared" si="224"/>
        <v>No Weather Impact</v>
      </c>
      <c r="O7187" t="str">
        <f t="shared" si="225"/>
        <v>Not Cancelled</v>
      </c>
      <c r="P7187" t="str">
        <f>TEXT(Table1[[#This Row],[Departure_Time]],"mmm yyyy")</f>
        <v>Jul 2024</v>
      </c>
    </row>
    <row r="7188" spans="1:16" x14ac:dyDescent="0.25">
      <c r="A7188" t="s">
        <v>1050</v>
      </c>
      <c r="B7188" t="s">
        <v>31</v>
      </c>
      <c r="C7188" t="s">
        <v>26</v>
      </c>
      <c r="D7188" s="5">
        <v>45435.050694444442</v>
      </c>
      <c r="E7188">
        <v>250</v>
      </c>
      <c r="F7188" t="s">
        <v>16</v>
      </c>
      <c r="G7188">
        <v>1097</v>
      </c>
      <c r="H7188" t="s">
        <v>18</v>
      </c>
      <c r="I7188" t="s">
        <v>24</v>
      </c>
      <c r="J7188">
        <v>5</v>
      </c>
      <c r="K7188">
        <v>24</v>
      </c>
      <c r="L7188">
        <v>0</v>
      </c>
      <c r="M7188">
        <v>0</v>
      </c>
      <c r="N7188" t="str">
        <f t="shared" si="224"/>
        <v>No Weather Impact</v>
      </c>
      <c r="O7188" t="str">
        <f t="shared" si="225"/>
        <v>Not Cancelled</v>
      </c>
      <c r="P7188" t="str">
        <f>TEXT(Table1[[#This Row],[Departure_Time]],"mmm yyyy")</f>
        <v>May 2024</v>
      </c>
    </row>
    <row r="7189" spans="1:16" x14ac:dyDescent="0.25">
      <c r="A7189" t="s">
        <v>1378</v>
      </c>
      <c r="B7189" t="s">
        <v>14</v>
      </c>
      <c r="C7189" t="s">
        <v>31</v>
      </c>
      <c r="D7189" s="5">
        <v>45148.243055555555</v>
      </c>
      <c r="E7189">
        <v>95</v>
      </c>
      <c r="F7189" t="s">
        <v>52</v>
      </c>
      <c r="G7189">
        <v>1715</v>
      </c>
      <c r="H7189" t="s">
        <v>17</v>
      </c>
      <c r="I7189" t="s">
        <v>24</v>
      </c>
      <c r="J7189">
        <v>10</v>
      </c>
      <c r="K7189">
        <v>0</v>
      </c>
      <c r="L7189">
        <v>0</v>
      </c>
      <c r="M7189">
        <v>0</v>
      </c>
      <c r="N7189" t="str">
        <f t="shared" si="224"/>
        <v>No Weather Impact</v>
      </c>
      <c r="O7189" t="str">
        <f t="shared" si="225"/>
        <v>Cancelled</v>
      </c>
      <c r="P7189" t="str">
        <f>TEXT(Table1[[#This Row],[Departure_Time]],"mmm yyyy")</f>
        <v>Aug 2023</v>
      </c>
    </row>
    <row r="7190" spans="1:16" x14ac:dyDescent="0.25">
      <c r="A7190" t="s">
        <v>1801</v>
      </c>
      <c r="B7190" t="s">
        <v>15</v>
      </c>
      <c r="C7190" t="s">
        <v>14</v>
      </c>
      <c r="D7190" s="5">
        <v>45134.203472222223</v>
      </c>
      <c r="E7190">
        <v>230</v>
      </c>
      <c r="F7190" t="s">
        <v>16</v>
      </c>
      <c r="G7190">
        <v>609</v>
      </c>
      <c r="H7190" t="s">
        <v>18</v>
      </c>
      <c r="I7190" t="s">
        <v>24</v>
      </c>
      <c r="J7190">
        <v>9.3000000000000007</v>
      </c>
      <c r="K7190">
        <v>1</v>
      </c>
      <c r="L7190">
        <v>0</v>
      </c>
      <c r="M7190">
        <v>0</v>
      </c>
      <c r="N7190" t="str">
        <f t="shared" si="224"/>
        <v>No Weather Impact</v>
      </c>
      <c r="O7190" t="str">
        <f t="shared" si="225"/>
        <v>Not Cancelled</v>
      </c>
      <c r="P7190" t="str">
        <f>TEXT(Table1[[#This Row],[Departure_Time]],"mmm yyyy")</f>
        <v>Jul 2023</v>
      </c>
    </row>
    <row r="7191" spans="1:16" x14ac:dyDescent="0.25">
      <c r="A7191" t="s">
        <v>1445</v>
      </c>
      <c r="B7191" t="s">
        <v>20</v>
      </c>
      <c r="C7191" t="s">
        <v>20</v>
      </c>
      <c r="D7191" s="5">
        <v>45455.55</v>
      </c>
      <c r="E7191">
        <v>243</v>
      </c>
      <c r="F7191" t="s">
        <v>16</v>
      </c>
      <c r="G7191">
        <v>1006</v>
      </c>
      <c r="H7191" t="s">
        <v>27</v>
      </c>
      <c r="I7191" t="s">
        <v>24</v>
      </c>
      <c r="J7191">
        <v>9.1</v>
      </c>
      <c r="K7191">
        <v>9</v>
      </c>
      <c r="L7191">
        <v>0</v>
      </c>
      <c r="M7191">
        <v>0</v>
      </c>
      <c r="N7191" t="str">
        <f t="shared" si="224"/>
        <v>No Weather Impact</v>
      </c>
      <c r="O7191" t="str">
        <f t="shared" si="225"/>
        <v>Not Cancelled</v>
      </c>
      <c r="P7191" t="str">
        <f>TEXT(Table1[[#This Row],[Departure_Time]],"mmm yyyy")</f>
        <v>Jun 2024</v>
      </c>
    </row>
    <row r="7192" spans="1:16" x14ac:dyDescent="0.25">
      <c r="A7192" t="s">
        <v>1079</v>
      </c>
      <c r="B7192" t="s">
        <v>20</v>
      </c>
      <c r="C7192" t="s">
        <v>31</v>
      </c>
      <c r="D7192" s="5">
        <v>45448.70208333333</v>
      </c>
      <c r="E7192">
        <v>172</v>
      </c>
      <c r="F7192" t="s">
        <v>52</v>
      </c>
      <c r="G7192">
        <v>1304</v>
      </c>
      <c r="H7192" t="s">
        <v>18</v>
      </c>
      <c r="I7192" t="s">
        <v>130</v>
      </c>
      <c r="J7192">
        <v>7.2</v>
      </c>
      <c r="K7192">
        <v>20</v>
      </c>
      <c r="L7192">
        <v>0</v>
      </c>
      <c r="M7192">
        <v>1</v>
      </c>
      <c r="N7192" t="str">
        <f t="shared" si="224"/>
        <v>Weather Imapct</v>
      </c>
      <c r="O7192" t="str">
        <f t="shared" si="225"/>
        <v>Cancelled</v>
      </c>
      <c r="P7192" t="str">
        <f>TEXT(Table1[[#This Row],[Departure_Time]],"mmm yyyy")</f>
        <v>Jun 2024</v>
      </c>
    </row>
    <row r="7193" spans="1:16" x14ac:dyDescent="0.25">
      <c r="A7193" t="s">
        <v>421</v>
      </c>
      <c r="B7193" t="s">
        <v>29</v>
      </c>
      <c r="C7193" t="s">
        <v>20</v>
      </c>
      <c r="D7193" s="5">
        <v>45611.163194444445</v>
      </c>
      <c r="E7193">
        <v>158</v>
      </c>
      <c r="F7193" t="s">
        <v>16</v>
      </c>
      <c r="G7193">
        <v>1271</v>
      </c>
      <c r="H7193" t="s">
        <v>21</v>
      </c>
      <c r="I7193" t="s">
        <v>24</v>
      </c>
      <c r="J7193">
        <v>8</v>
      </c>
      <c r="K7193">
        <v>3</v>
      </c>
      <c r="L7193">
        <v>0</v>
      </c>
      <c r="M7193">
        <v>0</v>
      </c>
      <c r="N7193" t="str">
        <f t="shared" si="224"/>
        <v>No Weather Impact</v>
      </c>
      <c r="O7193" t="str">
        <f t="shared" si="225"/>
        <v>Not Cancelled</v>
      </c>
      <c r="P7193" t="str">
        <f>TEXT(Table1[[#This Row],[Departure_Time]],"mmm yyyy")</f>
        <v>Nov 2024</v>
      </c>
    </row>
    <row r="7194" spans="1:16" x14ac:dyDescent="0.25">
      <c r="A7194" t="s">
        <v>202</v>
      </c>
      <c r="B7194" t="s">
        <v>26</v>
      </c>
      <c r="C7194" t="s">
        <v>23</v>
      </c>
      <c r="D7194" s="5">
        <v>45745.387499999997</v>
      </c>
      <c r="E7194">
        <v>90</v>
      </c>
      <c r="F7194" t="s">
        <v>52</v>
      </c>
      <c r="G7194">
        <v>777</v>
      </c>
      <c r="H7194" t="s">
        <v>18</v>
      </c>
      <c r="I7194" t="s">
        <v>24</v>
      </c>
      <c r="J7194">
        <v>5.3</v>
      </c>
      <c r="K7194">
        <v>3</v>
      </c>
      <c r="L7194">
        <v>0</v>
      </c>
      <c r="M7194">
        <v>0</v>
      </c>
      <c r="N7194" t="str">
        <f t="shared" si="224"/>
        <v>No Weather Impact</v>
      </c>
      <c r="O7194" t="str">
        <f t="shared" si="225"/>
        <v>Cancelled</v>
      </c>
      <c r="P7194" t="str">
        <f>TEXT(Table1[[#This Row],[Departure_Time]],"mmm yyyy")</f>
        <v>Mar 2025</v>
      </c>
    </row>
    <row r="7195" spans="1:16" x14ac:dyDescent="0.25">
      <c r="A7195" t="s">
        <v>1967</v>
      </c>
      <c r="B7195" t="s">
        <v>31</v>
      </c>
      <c r="C7195" t="s">
        <v>20</v>
      </c>
      <c r="D7195" s="5">
        <v>45081.236805555556</v>
      </c>
      <c r="E7195">
        <v>162</v>
      </c>
      <c r="F7195" t="s">
        <v>16</v>
      </c>
      <c r="G7195">
        <v>1769</v>
      </c>
      <c r="H7195" t="s">
        <v>27</v>
      </c>
      <c r="I7195" t="s">
        <v>39</v>
      </c>
      <c r="J7195">
        <v>8.4</v>
      </c>
      <c r="K7195">
        <v>9</v>
      </c>
      <c r="L7195">
        <v>0</v>
      </c>
      <c r="M7195">
        <v>0</v>
      </c>
      <c r="N7195" t="str">
        <f t="shared" si="224"/>
        <v>No Weather Impact</v>
      </c>
      <c r="O7195" t="str">
        <f t="shared" si="225"/>
        <v>Not Cancelled</v>
      </c>
      <c r="P7195" t="str">
        <f>TEXT(Table1[[#This Row],[Departure_Time]],"mmm yyyy")</f>
        <v>Jun 2023</v>
      </c>
    </row>
    <row r="7196" spans="1:16" x14ac:dyDescent="0.25">
      <c r="A7196" t="s">
        <v>864</v>
      </c>
      <c r="B7196" t="s">
        <v>20</v>
      </c>
      <c r="C7196" t="s">
        <v>15</v>
      </c>
      <c r="D7196" s="5">
        <v>45553.686111111114</v>
      </c>
      <c r="E7196">
        <v>196</v>
      </c>
      <c r="F7196" t="s">
        <v>16</v>
      </c>
      <c r="G7196">
        <v>1060</v>
      </c>
      <c r="H7196" t="s">
        <v>18</v>
      </c>
      <c r="I7196" t="s">
        <v>24</v>
      </c>
      <c r="J7196">
        <v>6.5</v>
      </c>
      <c r="K7196">
        <v>8</v>
      </c>
      <c r="L7196">
        <v>0</v>
      </c>
      <c r="M7196">
        <v>0</v>
      </c>
      <c r="N7196" t="str">
        <f t="shared" si="224"/>
        <v>No Weather Impact</v>
      </c>
      <c r="O7196" t="str">
        <f t="shared" si="225"/>
        <v>Not Cancelled</v>
      </c>
      <c r="P7196" t="str">
        <f>TEXT(Table1[[#This Row],[Departure_Time]],"mmm yyyy")</f>
        <v>Sep 2024</v>
      </c>
    </row>
    <row r="7197" spans="1:16" x14ac:dyDescent="0.25">
      <c r="A7197" t="s">
        <v>1227</v>
      </c>
      <c r="B7197" t="s">
        <v>14</v>
      </c>
      <c r="C7197" t="s">
        <v>26</v>
      </c>
      <c r="D7197" s="5">
        <v>45450.662499999999</v>
      </c>
      <c r="E7197">
        <v>196</v>
      </c>
      <c r="F7197" t="s">
        <v>16</v>
      </c>
      <c r="G7197">
        <v>1792</v>
      </c>
      <c r="H7197" t="s">
        <v>17</v>
      </c>
      <c r="I7197" t="s">
        <v>18</v>
      </c>
      <c r="J7197">
        <v>7.5</v>
      </c>
      <c r="K7197">
        <v>26</v>
      </c>
      <c r="L7197">
        <v>0</v>
      </c>
      <c r="M7197">
        <v>1</v>
      </c>
      <c r="N7197" t="str">
        <f t="shared" si="224"/>
        <v>Weather Imapct</v>
      </c>
      <c r="O7197" t="str">
        <f t="shared" si="225"/>
        <v>Not Cancelled</v>
      </c>
      <c r="P7197" t="str">
        <f>TEXT(Table1[[#This Row],[Departure_Time]],"mmm yyyy")</f>
        <v>Jun 2024</v>
      </c>
    </row>
    <row r="7198" spans="1:16" x14ac:dyDescent="0.25">
      <c r="A7198" t="s">
        <v>459</v>
      </c>
      <c r="B7198" t="s">
        <v>36</v>
      </c>
      <c r="C7198" t="s">
        <v>36</v>
      </c>
      <c r="D7198" s="5">
        <v>45614.875</v>
      </c>
      <c r="E7198">
        <v>178</v>
      </c>
      <c r="F7198" t="s">
        <v>16</v>
      </c>
      <c r="G7198">
        <v>738</v>
      </c>
      <c r="H7198" t="s">
        <v>18</v>
      </c>
      <c r="I7198" t="s">
        <v>39</v>
      </c>
      <c r="J7198">
        <v>7.9</v>
      </c>
      <c r="K7198">
        <v>13</v>
      </c>
      <c r="L7198">
        <v>0</v>
      </c>
      <c r="M7198">
        <v>0</v>
      </c>
      <c r="N7198" t="str">
        <f t="shared" si="224"/>
        <v>No Weather Impact</v>
      </c>
      <c r="O7198" t="str">
        <f t="shared" si="225"/>
        <v>Not Cancelled</v>
      </c>
      <c r="P7198" t="str">
        <f>TEXT(Table1[[#This Row],[Departure_Time]],"mmm yyyy")</f>
        <v>Nov 2024</v>
      </c>
    </row>
    <row r="7199" spans="1:16" x14ac:dyDescent="0.25">
      <c r="A7199" t="s">
        <v>1507</v>
      </c>
      <c r="B7199" t="s">
        <v>29</v>
      </c>
      <c r="C7199" t="s">
        <v>14</v>
      </c>
      <c r="D7199" s="5">
        <v>45048.78125</v>
      </c>
      <c r="E7199">
        <v>183</v>
      </c>
      <c r="F7199" t="s">
        <v>16</v>
      </c>
      <c r="G7199">
        <v>703</v>
      </c>
      <c r="H7199" t="s">
        <v>27</v>
      </c>
      <c r="I7199" t="s">
        <v>24</v>
      </c>
      <c r="J7199">
        <v>7.3</v>
      </c>
      <c r="K7199">
        <v>7</v>
      </c>
      <c r="L7199">
        <v>0</v>
      </c>
      <c r="M7199">
        <v>0</v>
      </c>
      <c r="N7199" t="str">
        <f t="shared" si="224"/>
        <v>No Weather Impact</v>
      </c>
      <c r="O7199" t="str">
        <f t="shared" si="225"/>
        <v>Not Cancelled</v>
      </c>
      <c r="P7199" t="str">
        <f>TEXT(Table1[[#This Row],[Departure_Time]],"mmm yyyy")</f>
        <v>May 2023</v>
      </c>
    </row>
    <row r="7200" spans="1:16" x14ac:dyDescent="0.25">
      <c r="A7200" t="s">
        <v>323</v>
      </c>
      <c r="B7200" t="s">
        <v>20</v>
      </c>
      <c r="C7200" t="s">
        <v>29</v>
      </c>
      <c r="D7200" s="5">
        <v>45317.404861111114</v>
      </c>
      <c r="E7200">
        <v>219</v>
      </c>
      <c r="F7200" t="s">
        <v>16</v>
      </c>
      <c r="G7200">
        <v>931</v>
      </c>
      <c r="H7200" t="s">
        <v>21</v>
      </c>
      <c r="I7200" t="s">
        <v>24</v>
      </c>
      <c r="J7200">
        <v>6.2</v>
      </c>
      <c r="K7200">
        <v>14</v>
      </c>
      <c r="L7200">
        <v>0</v>
      </c>
      <c r="M7200">
        <v>0</v>
      </c>
      <c r="N7200" t="str">
        <f t="shared" si="224"/>
        <v>No Weather Impact</v>
      </c>
      <c r="O7200" t="str">
        <f t="shared" si="225"/>
        <v>Not Cancelled</v>
      </c>
      <c r="P7200" t="str">
        <f>TEXT(Table1[[#This Row],[Departure_Time]],"mmm yyyy")</f>
        <v>Jan 2024</v>
      </c>
    </row>
    <row r="7201" spans="1:16" x14ac:dyDescent="0.25">
      <c r="A7201" t="s">
        <v>1580</v>
      </c>
      <c r="B7201" t="s">
        <v>23</v>
      </c>
      <c r="C7201" t="s">
        <v>15</v>
      </c>
      <c r="D7201" s="5">
        <v>45544.508333333331</v>
      </c>
      <c r="E7201">
        <v>171</v>
      </c>
      <c r="F7201" t="s">
        <v>16</v>
      </c>
      <c r="G7201">
        <v>999</v>
      </c>
      <c r="H7201" t="s">
        <v>17</v>
      </c>
      <c r="I7201" t="s">
        <v>24</v>
      </c>
      <c r="J7201">
        <v>7.5</v>
      </c>
      <c r="K7201">
        <v>16</v>
      </c>
      <c r="L7201">
        <v>0</v>
      </c>
      <c r="M7201">
        <v>1</v>
      </c>
      <c r="N7201" t="str">
        <f t="shared" si="224"/>
        <v>Weather Imapct</v>
      </c>
      <c r="O7201" t="str">
        <f t="shared" si="225"/>
        <v>Not Cancelled</v>
      </c>
      <c r="P7201" t="str">
        <f>TEXT(Table1[[#This Row],[Departure_Time]],"mmm yyyy")</f>
        <v>Sep 2024</v>
      </c>
    </row>
    <row r="7202" spans="1:16" x14ac:dyDescent="0.25">
      <c r="A7202" t="s">
        <v>106</v>
      </c>
      <c r="B7202" t="s">
        <v>26</v>
      </c>
      <c r="C7202" t="s">
        <v>31</v>
      </c>
      <c r="D7202" s="5">
        <v>45517.427777777775</v>
      </c>
      <c r="E7202">
        <v>138</v>
      </c>
      <c r="F7202" t="s">
        <v>16</v>
      </c>
      <c r="G7202">
        <v>1186</v>
      </c>
      <c r="H7202" t="s">
        <v>21</v>
      </c>
      <c r="I7202" t="s">
        <v>24</v>
      </c>
      <c r="J7202">
        <v>9.1999999999999993</v>
      </c>
      <c r="K7202">
        <v>17</v>
      </c>
      <c r="L7202">
        <v>0</v>
      </c>
      <c r="M7202">
        <v>0</v>
      </c>
      <c r="N7202" t="str">
        <f t="shared" si="224"/>
        <v>No Weather Impact</v>
      </c>
      <c r="O7202" t="str">
        <f t="shared" si="225"/>
        <v>Not Cancelled</v>
      </c>
      <c r="P7202" t="str">
        <f>TEXT(Table1[[#This Row],[Departure_Time]],"mmm yyyy")</f>
        <v>Aug 2024</v>
      </c>
    </row>
    <row r="7203" spans="1:16" x14ac:dyDescent="0.25">
      <c r="A7203" t="s">
        <v>1476</v>
      </c>
      <c r="B7203" t="s">
        <v>23</v>
      </c>
      <c r="C7203" t="s">
        <v>26</v>
      </c>
      <c r="D7203" s="5">
        <v>45077.070833333331</v>
      </c>
      <c r="E7203">
        <v>287</v>
      </c>
      <c r="F7203" t="s">
        <v>41</v>
      </c>
      <c r="G7203">
        <v>800</v>
      </c>
      <c r="H7203" t="s">
        <v>21</v>
      </c>
      <c r="I7203" t="s">
        <v>39</v>
      </c>
      <c r="J7203">
        <v>5.8</v>
      </c>
      <c r="K7203">
        <v>0</v>
      </c>
      <c r="L7203">
        <v>0</v>
      </c>
      <c r="M7203">
        <v>0</v>
      </c>
      <c r="N7203" t="str">
        <f t="shared" si="224"/>
        <v>No Weather Impact</v>
      </c>
      <c r="O7203" t="str">
        <f t="shared" si="225"/>
        <v>Not Cancelled</v>
      </c>
      <c r="P7203" t="str">
        <f>TEXT(Table1[[#This Row],[Departure_Time]],"mmm yyyy")</f>
        <v>May 2023</v>
      </c>
    </row>
    <row r="7204" spans="1:16" x14ac:dyDescent="0.25">
      <c r="A7204" t="s">
        <v>686</v>
      </c>
      <c r="B7204" t="s">
        <v>31</v>
      </c>
      <c r="C7204" t="s">
        <v>15</v>
      </c>
      <c r="D7204" s="5">
        <v>45617.900694444441</v>
      </c>
      <c r="E7204">
        <v>154</v>
      </c>
      <c r="F7204" t="s">
        <v>16</v>
      </c>
      <c r="G7204">
        <v>817</v>
      </c>
      <c r="H7204" t="s">
        <v>17</v>
      </c>
      <c r="I7204" t="s">
        <v>24</v>
      </c>
      <c r="J7204">
        <v>6.9</v>
      </c>
      <c r="K7204">
        <v>4</v>
      </c>
      <c r="L7204">
        <v>0</v>
      </c>
      <c r="M7204">
        <v>0</v>
      </c>
      <c r="N7204" t="str">
        <f t="shared" si="224"/>
        <v>No Weather Impact</v>
      </c>
      <c r="O7204" t="str">
        <f t="shared" si="225"/>
        <v>Not Cancelled</v>
      </c>
      <c r="P7204" t="str">
        <f>TEXT(Table1[[#This Row],[Departure_Time]],"mmm yyyy")</f>
        <v>Nov 2024</v>
      </c>
    </row>
    <row r="7205" spans="1:16" x14ac:dyDescent="0.25">
      <c r="A7205" t="s">
        <v>1026</v>
      </c>
      <c r="B7205" t="s">
        <v>23</v>
      </c>
      <c r="C7205" t="s">
        <v>14</v>
      </c>
      <c r="D7205" s="5">
        <v>45659.573611111111</v>
      </c>
      <c r="E7205">
        <v>275</v>
      </c>
      <c r="F7205" t="s">
        <v>16</v>
      </c>
      <c r="G7205">
        <v>681</v>
      </c>
      <c r="H7205" t="s">
        <v>17</v>
      </c>
      <c r="I7205" t="s">
        <v>39</v>
      </c>
      <c r="J7205">
        <v>10</v>
      </c>
      <c r="K7205">
        <v>29</v>
      </c>
      <c r="L7205">
        <v>0</v>
      </c>
      <c r="M7205">
        <v>0</v>
      </c>
      <c r="N7205" t="str">
        <f t="shared" si="224"/>
        <v>No Weather Impact</v>
      </c>
      <c r="O7205" t="str">
        <f t="shared" si="225"/>
        <v>Not Cancelled</v>
      </c>
      <c r="P7205" t="str">
        <f>TEXT(Table1[[#This Row],[Departure_Time]],"mmm yyyy")</f>
        <v>Jan 2025</v>
      </c>
    </row>
    <row r="7206" spans="1:16" x14ac:dyDescent="0.25">
      <c r="A7206" t="s">
        <v>1933</v>
      </c>
      <c r="B7206" t="s">
        <v>23</v>
      </c>
      <c r="C7206" t="s">
        <v>26</v>
      </c>
      <c r="D7206" s="5">
        <v>45742.291666666664</v>
      </c>
      <c r="E7206">
        <v>232</v>
      </c>
      <c r="F7206" t="s">
        <v>16</v>
      </c>
      <c r="G7206">
        <v>1710</v>
      </c>
      <c r="H7206" t="s">
        <v>18</v>
      </c>
      <c r="I7206" t="s">
        <v>24</v>
      </c>
      <c r="J7206">
        <v>7.7</v>
      </c>
      <c r="K7206">
        <v>5</v>
      </c>
      <c r="L7206">
        <v>0</v>
      </c>
      <c r="M7206">
        <v>0</v>
      </c>
      <c r="N7206" t="str">
        <f t="shared" si="224"/>
        <v>No Weather Impact</v>
      </c>
      <c r="O7206" t="str">
        <f t="shared" si="225"/>
        <v>Not Cancelled</v>
      </c>
      <c r="P7206" t="str">
        <f>TEXT(Table1[[#This Row],[Departure_Time]],"mmm yyyy")</f>
        <v>Mar 2025</v>
      </c>
    </row>
    <row r="7207" spans="1:16" x14ac:dyDescent="0.25">
      <c r="A7207" t="s">
        <v>1192</v>
      </c>
      <c r="B7207" t="s">
        <v>14</v>
      </c>
      <c r="C7207" t="s">
        <v>31</v>
      </c>
      <c r="D7207" s="5">
        <v>45055.295138888891</v>
      </c>
      <c r="E7207">
        <v>161</v>
      </c>
      <c r="F7207" t="s">
        <v>16</v>
      </c>
      <c r="G7207">
        <v>1532</v>
      </c>
      <c r="H7207" t="s">
        <v>18</v>
      </c>
      <c r="I7207" t="s">
        <v>39</v>
      </c>
      <c r="J7207">
        <v>4.8</v>
      </c>
      <c r="K7207">
        <v>4</v>
      </c>
      <c r="L7207">
        <v>0</v>
      </c>
      <c r="M7207">
        <v>0</v>
      </c>
      <c r="N7207" t="str">
        <f t="shared" si="224"/>
        <v>No Weather Impact</v>
      </c>
      <c r="O7207" t="str">
        <f t="shared" si="225"/>
        <v>Not Cancelled</v>
      </c>
      <c r="P7207" t="str">
        <f>TEXT(Table1[[#This Row],[Departure_Time]],"mmm yyyy")</f>
        <v>May 2023</v>
      </c>
    </row>
    <row r="7208" spans="1:16" x14ac:dyDescent="0.25">
      <c r="A7208" t="s">
        <v>847</v>
      </c>
      <c r="B7208" t="s">
        <v>15</v>
      </c>
      <c r="C7208" t="s">
        <v>29</v>
      </c>
      <c r="D7208" s="5">
        <v>45386.306250000001</v>
      </c>
      <c r="E7208">
        <v>139</v>
      </c>
      <c r="F7208" t="s">
        <v>16</v>
      </c>
      <c r="G7208">
        <v>1140</v>
      </c>
      <c r="H7208" t="s">
        <v>18</v>
      </c>
      <c r="I7208" t="s">
        <v>24</v>
      </c>
      <c r="J7208">
        <v>6.4</v>
      </c>
      <c r="K7208">
        <v>35</v>
      </c>
      <c r="L7208">
        <v>0</v>
      </c>
      <c r="M7208">
        <v>0</v>
      </c>
      <c r="N7208" t="str">
        <f t="shared" si="224"/>
        <v>No Weather Impact</v>
      </c>
      <c r="O7208" t="str">
        <f t="shared" si="225"/>
        <v>Not Cancelled</v>
      </c>
      <c r="P7208" t="str">
        <f>TEXT(Table1[[#This Row],[Departure_Time]],"mmm yyyy")</f>
        <v>Apr 2024</v>
      </c>
    </row>
    <row r="7209" spans="1:16" x14ac:dyDescent="0.25">
      <c r="A7209" t="s">
        <v>1480</v>
      </c>
      <c r="B7209" t="s">
        <v>23</v>
      </c>
      <c r="C7209" t="s">
        <v>15</v>
      </c>
      <c r="D7209" s="5">
        <v>45430.405555555553</v>
      </c>
      <c r="E7209">
        <v>252</v>
      </c>
      <c r="F7209" t="s">
        <v>16</v>
      </c>
      <c r="G7209">
        <v>1100</v>
      </c>
      <c r="H7209" t="s">
        <v>17</v>
      </c>
      <c r="I7209" t="s">
        <v>24</v>
      </c>
      <c r="J7209">
        <v>5.2</v>
      </c>
      <c r="K7209">
        <v>1</v>
      </c>
      <c r="L7209">
        <v>0</v>
      </c>
      <c r="M7209">
        <v>0</v>
      </c>
      <c r="N7209" t="str">
        <f t="shared" si="224"/>
        <v>No Weather Impact</v>
      </c>
      <c r="O7209" t="str">
        <f t="shared" si="225"/>
        <v>Not Cancelled</v>
      </c>
      <c r="P7209" t="str">
        <f>TEXT(Table1[[#This Row],[Departure_Time]],"mmm yyyy")</f>
        <v>May 2024</v>
      </c>
    </row>
    <row r="7210" spans="1:16" x14ac:dyDescent="0.25">
      <c r="A7210" t="s">
        <v>1541</v>
      </c>
      <c r="B7210" t="s">
        <v>36</v>
      </c>
      <c r="C7210" t="s">
        <v>26</v>
      </c>
      <c r="D7210" s="5">
        <v>45040.920138888891</v>
      </c>
      <c r="E7210">
        <v>227</v>
      </c>
      <c r="F7210" t="s">
        <v>41</v>
      </c>
      <c r="G7210">
        <v>1549</v>
      </c>
      <c r="H7210" t="s">
        <v>18</v>
      </c>
      <c r="I7210" t="s">
        <v>130</v>
      </c>
      <c r="J7210">
        <v>6.9</v>
      </c>
      <c r="K7210">
        <v>10</v>
      </c>
      <c r="L7210">
        <v>0</v>
      </c>
      <c r="M7210">
        <v>1</v>
      </c>
      <c r="N7210" t="str">
        <f t="shared" si="224"/>
        <v>Weather Imapct</v>
      </c>
      <c r="O7210" t="str">
        <f t="shared" si="225"/>
        <v>Not Cancelled</v>
      </c>
      <c r="P7210" t="str">
        <f>TEXT(Table1[[#This Row],[Departure_Time]],"mmm yyyy")</f>
        <v>Apr 2023</v>
      </c>
    </row>
    <row r="7211" spans="1:16" x14ac:dyDescent="0.25">
      <c r="A7211" t="s">
        <v>1740</v>
      </c>
      <c r="B7211" t="s">
        <v>14</v>
      </c>
      <c r="C7211" t="s">
        <v>31</v>
      </c>
      <c r="D7211" s="5">
        <v>45619.719444444447</v>
      </c>
      <c r="E7211">
        <v>187</v>
      </c>
      <c r="F7211" t="s">
        <v>16</v>
      </c>
      <c r="G7211">
        <v>1275</v>
      </c>
      <c r="H7211" t="s">
        <v>27</v>
      </c>
      <c r="I7211" t="s">
        <v>24</v>
      </c>
      <c r="J7211">
        <v>9.8000000000000007</v>
      </c>
      <c r="K7211">
        <v>5</v>
      </c>
      <c r="L7211">
        <v>0</v>
      </c>
      <c r="M7211">
        <v>0</v>
      </c>
      <c r="N7211" t="str">
        <f t="shared" si="224"/>
        <v>No Weather Impact</v>
      </c>
      <c r="O7211" t="str">
        <f t="shared" si="225"/>
        <v>Not Cancelled</v>
      </c>
      <c r="P7211" t="str">
        <f>TEXT(Table1[[#This Row],[Departure_Time]],"mmm yyyy")</f>
        <v>Nov 2024</v>
      </c>
    </row>
    <row r="7212" spans="1:16" x14ac:dyDescent="0.25">
      <c r="A7212" t="s">
        <v>395</v>
      </c>
      <c r="B7212" t="s">
        <v>23</v>
      </c>
      <c r="C7212" t="s">
        <v>14</v>
      </c>
      <c r="D7212" s="5">
        <v>45269.841666666667</v>
      </c>
      <c r="E7212">
        <v>122</v>
      </c>
      <c r="F7212" t="s">
        <v>16</v>
      </c>
      <c r="G7212">
        <v>1513</v>
      </c>
      <c r="H7212" t="s">
        <v>17</v>
      </c>
      <c r="I7212" t="s">
        <v>24</v>
      </c>
      <c r="J7212">
        <v>4.9000000000000004</v>
      </c>
      <c r="K7212">
        <v>13</v>
      </c>
      <c r="L7212">
        <v>0</v>
      </c>
      <c r="M7212">
        <v>0</v>
      </c>
      <c r="N7212" t="str">
        <f t="shared" si="224"/>
        <v>No Weather Impact</v>
      </c>
      <c r="O7212" t="str">
        <f t="shared" si="225"/>
        <v>Not Cancelled</v>
      </c>
      <c r="P7212" t="str">
        <f>TEXT(Table1[[#This Row],[Departure_Time]],"mmm yyyy")</f>
        <v>Dec 2023</v>
      </c>
    </row>
    <row r="7213" spans="1:16" x14ac:dyDescent="0.25">
      <c r="A7213" t="s">
        <v>1619</v>
      </c>
      <c r="B7213" t="s">
        <v>31</v>
      </c>
      <c r="C7213" t="s">
        <v>20</v>
      </c>
      <c r="D7213" s="5">
        <v>45207.925000000003</v>
      </c>
      <c r="E7213">
        <v>157</v>
      </c>
      <c r="F7213" t="s">
        <v>52</v>
      </c>
      <c r="G7213">
        <v>1369</v>
      </c>
      <c r="H7213" t="s">
        <v>18</v>
      </c>
      <c r="I7213" t="s">
        <v>24</v>
      </c>
      <c r="J7213">
        <v>5</v>
      </c>
      <c r="K7213">
        <v>0</v>
      </c>
      <c r="L7213">
        <v>0</v>
      </c>
      <c r="M7213">
        <v>1</v>
      </c>
      <c r="N7213" t="str">
        <f t="shared" si="224"/>
        <v>Weather Imapct</v>
      </c>
      <c r="O7213" t="str">
        <f t="shared" si="225"/>
        <v>Cancelled</v>
      </c>
      <c r="P7213" t="str">
        <f>TEXT(Table1[[#This Row],[Departure_Time]],"mmm yyyy")</f>
        <v>Oct 2023</v>
      </c>
    </row>
    <row r="7214" spans="1:16" x14ac:dyDescent="0.25">
      <c r="A7214" t="s">
        <v>1674</v>
      </c>
      <c r="B7214" t="s">
        <v>15</v>
      </c>
      <c r="C7214" t="s">
        <v>14</v>
      </c>
      <c r="D7214" s="5">
        <v>45679.979166666664</v>
      </c>
      <c r="E7214">
        <v>109</v>
      </c>
      <c r="F7214" t="s">
        <v>16</v>
      </c>
      <c r="G7214">
        <v>1535</v>
      </c>
      <c r="H7214" t="s">
        <v>27</v>
      </c>
      <c r="I7214" t="s">
        <v>24</v>
      </c>
      <c r="J7214">
        <v>8.1</v>
      </c>
      <c r="K7214">
        <v>27</v>
      </c>
      <c r="L7214">
        <v>0</v>
      </c>
      <c r="M7214">
        <v>1</v>
      </c>
      <c r="N7214" t="str">
        <f t="shared" si="224"/>
        <v>Weather Imapct</v>
      </c>
      <c r="O7214" t="str">
        <f t="shared" si="225"/>
        <v>Not Cancelled</v>
      </c>
      <c r="P7214" t="str">
        <f>TEXT(Table1[[#This Row],[Departure_Time]],"mmm yyyy")</f>
        <v>Jan 2025</v>
      </c>
    </row>
    <row r="7215" spans="1:16" x14ac:dyDescent="0.25">
      <c r="A7215" t="s">
        <v>664</v>
      </c>
      <c r="B7215" t="s">
        <v>20</v>
      </c>
      <c r="C7215" t="s">
        <v>31</v>
      </c>
      <c r="D7215" s="5">
        <v>45254.769444444442</v>
      </c>
      <c r="E7215">
        <v>208</v>
      </c>
      <c r="F7215" t="s">
        <v>52</v>
      </c>
      <c r="G7215">
        <v>1469</v>
      </c>
      <c r="H7215" t="s">
        <v>27</v>
      </c>
      <c r="I7215" t="s">
        <v>39</v>
      </c>
      <c r="J7215">
        <v>5.6</v>
      </c>
      <c r="K7215">
        <v>3</v>
      </c>
      <c r="L7215">
        <v>0</v>
      </c>
      <c r="M7215">
        <v>0</v>
      </c>
      <c r="N7215" t="str">
        <f t="shared" si="224"/>
        <v>No Weather Impact</v>
      </c>
      <c r="O7215" t="str">
        <f t="shared" si="225"/>
        <v>Cancelled</v>
      </c>
      <c r="P7215" t="str">
        <f>TEXT(Table1[[#This Row],[Departure_Time]],"mmm yyyy")</f>
        <v>Nov 2023</v>
      </c>
    </row>
    <row r="7216" spans="1:16" x14ac:dyDescent="0.25">
      <c r="A7216" t="s">
        <v>571</v>
      </c>
      <c r="B7216" t="s">
        <v>31</v>
      </c>
      <c r="C7216" t="s">
        <v>29</v>
      </c>
      <c r="D7216" s="5">
        <v>45455.654166666667</v>
      </c>
      <c r="E7216">
        <v>127</v>
      </c>
      <c r="F7216" t="s">
        <v>16</v>
      </c>
      <c r="G7216">
        <v>1858</v>
      </c>
      <c r="H7216" t="s">
        <v>17</v>
      </c>
      <c r="I7216" t="s">
        <v>39</v>
      </c>
      <c r="J7216">
        <v>7</v>
      </c>
      <c r="K7216">
        <v>0</v>
      </c>
      <c r="L7216">
        <v>0</v>
      </c>
      <c r="M7216">
        <v>1</v>
      </c>
      <c r="N7216" t="str">
        <f t="shared" si="224"/>
        <v>Weather Imapct</v>
      </c>
      <c r="O7216" t="str">
        <f t="shared" si="225"/>
        <v>Not Cancelled</v>
      </c>
      <c r="P7216" t="str">
        <f>TEXT(Table1[[#This Row],[Departure_Time]],"mmm yyyy")</f>
        <v>Jun 2024</v>
      </c>
    </row>
    <row r="7217" spans="1:16" x14ac:dyDescent="0.25">
      <c r="A7217" t="s">
        <v>1166</v>
      </c>
      <c r="B7217" t="s">
        <v>36</v>
      </c>
      <c r="C7217" t="s">
        <v>23</v>
      </c>
      <c r="D7217" s="5">
        <v>45664.745833333334</v>
      </c>
      <c r="E7217">
        <v>228</v>
      </c>
      <c r="F7217" t="s">
        <v>41</v>
      </c>
      <c r="G7217">
        <v>1488</v>
      </c>
      <c r="H7217" t="s">
        <v>27</v>
      </c>
      <c r="I7217" t="s">
        <v>24</v>
      </c>
      <c r="J7217">
        <v>8.1999999999999993</v>
      </c>
      <c r="K7217">
        <v>2</v>
      </c>
      <c r="L7217">
        <v>0</v>
      </c>
      <c r="M7217">
        <v>0</v>
      </c>
      <c r="N7217" t="str">
        <f t="shared" si="224"/>
        <v>No Weather Impact</v>
      </c>
      <c r="O7217" t="str">
        <f t="shared" si="225"/>
        <v>Not Cancelled</v>
      </c>
      <c r="P7217" t="str">
        <f>TEXT(Table1[[#This Row],[Departure_Time]],"mmm yyyy")</f>
        <v>Jan 2025</v>
      </c>
    </row>
    <row r="7218" spans="1:16" x14ac:dyDescent="0.25">
      <c r="A7218" t="s">
        <v>1075</v>
      </c>
      <c r="B7218" t="s">
        <v>31</v>
      </c>
      <c r="C7218" t="s">
        <v>23</v>
      </c>
      <c r="D7218" s="5">
        <v>45553.493055555555</v>
      </c>
      <c r="E7218">
        <v>174</v>
      </c>
      <c r="F7218" t="s">
        <v>16</v>
      </c>
      <c r="G7218">
        <v>1079</v>
      </c>
      <c r="H7218" t="s">
        <v>18</v>
      </c>
      <c r="I7218" t="s">
        <v>39</v>
      </c>
      <c r="J7218">
        <v>7.1</v>
      </c>
      <c r="K7218">
        <v>2</v>
      </c>
      <c r="L7218">
        <v>0</v>
      </c>
      <c r="M7218">
        <v>0</v>
      </c>
      <c r="N7218" t="str">
        <f t="shared" si="224"/>
        <v>No Weather Impact</v>
      </c>
      <c r="O7218" t="str">
        <f t="shared" si="225"/>
        <v>Not Cancelled</v>
      </c>
      <c r="P7218" t="str">
        <f>TEXT(Table1[[#This Row],[Departure_Time]],"mmm yyyy")</f>
        <v>Sep 2024</v>
      </c>
    </row>
    <row r="7219" spans="1:16" x14ac:dyDescent="0.25">
      <c r="A7219" t="s">
        <v>811</v>
      </c>
      <c r="B7219" t="s">
        <v>20</v>
      </c>
      <c r="C7219" t="s">
        <v>15</v>
      </c>
      <c r="D7219" s="5">
        <v>45655.350694444445</v>
      </c>
      <c r="E7219">
        <v>251</v>
      </c>
      <c r="F7219" t="s">
        <v>16</v>
      </c>
      <c r="G7219">
        <v>1417</v>
      </c>
      <c r="H7219" t="s">
        <v>18</v>
      </c>
      <c r="I7219" t="s">
        <v>24</v>
      </c>
      <c r="J7219">
        <v>8.3000000000000007</v>
      </c>
      <c r="K7219">
        <v>25</v>
      </c>
      <c r="L7219">
        <v>0</v>
      </c>
      <c r="M7219">
        <v>0</v>
      </c>
      <c r="N7219" t="str">
        <f t="shared" si="224"/>
        <v>No Weather Impact</v>
      </c>
      <c r="O7219" t="str">
        <f t="shared" si="225"/>
        <v>Not Cancelled</v>
      </c>
      <c r="P7219" t="str">
        <f>TEXT(Table1[[#This Row],[Departure_Time]],"mmm yyyy")</f>
        <v>Dec 2024</v>
      </c>
    </row>
    <row r="7220" spans="1:16" x14ac:dyDescent="0.25">
      <c r="A7220" t="s">
        <v>1878</v>
      </c>
      <c r="B7220" t="s">
        <v>36</v>
      </c>
      <c r="C7220" t="s">
        <v>15</v>
      </c>
      <c r="D7220" s="5">
        <v>45598.435416666667</v>
      </c>
      <c r="E7220">
        <v>145</v>
      </c>
      <c r="F7220" t="s">
        <v>41</v>
      </c>
      <c r="G7220">
        <v>1260</v>
      </c>
      <c r="H7220" t="s">
        <v>17</v>
      </c>
      <c r="I7220" t="s">
        <v>24</v>
      </c>
      <c r="J7220">
        <v>6.7</v>
      </c>
      <c r="K7220">
        <v>2</v>
      </c>
      <c r="L7220">
        <v>0</v>
      </c>
      <c r="M7220">
        <v>0</v>
      </c>
      <c r="N7220" t="str">
        <f t="shared" si="224"/>
        <v>No Weather Impact</v>
      </c>
      <c r="O7220" t="str">
        <f t="shared" si="225"/>
        <v>Not Cancelled</v>
      </c>
      <c r="P7220" t="str">
        <f>TEXT(Table1[[#This Row],[Departure_Time]],"mmm yyyy")</f>
        <v>Nov 2024</v>
      </c>
    </row>
    <row r="7221" spans="1:16" x14ac:dyDescent="0.25">
      <c r="A7221" t="s">
        <v>264</v>
      </c>
      <c r="B7221" t="s">
        <v>15</v>
      </c>
      <c r="C7221" t="s">
        <v>29</v>
      </c>
      <c r="D7221" s="5">
        <v>45141.482638888891</v>
      </c>
      <c r="E7221">
        <v>333</v>
      </c>
      <c r="F7221" t="s">
        <v>16</v>
      </c>
      <c r="G7221">
        <v>1459</v>
      </c>
      <c r="H7221" t="s">
        <v>18</v>
      </c>
      <c r="I7221" t="s">
        <v>39</v>
      </c>
      <c r="J7221">
        <v>8.6</v>
      </c>
      <c r="K7221">
        <v>5</v>
      </c>
      <c r="L7221">
        <v>0</v>
      </c>
      <c r="M7221">
        <v>1</v>
      </c>
      <c r="N7221" t="str">
        <f t="shared" si="224"/>
        <v>Weather Imapct</v>
      </c>
      <c r="O7221" t="str">
        <f t="shared" si="225"/>
        <v>Not Cancelled</v>
      </c>
      <c r="P7221" t="str">
        <f>TEXT(Table1[[#This Row],[Departure_Time]],"mmm yyyy")</f>
        <v>Aug 2023</v>
      </c>
    </row>
    <row r="7222" spans="1:16" x14ac:dyDescent="0.25">
      <c r="A7222" t="s">
        <v>1371</v>
      </c>
      <c r="B7222" t="s">
        <v>23</v>
      </c>
      <c r="C7222" t="s">
        <v>23</v>
      </c>
      <c r="D7222" s="5">
        <v>45181.04583333333</v>
      </c>
      <c r="E7222">
        <v>141</v>
      </c>
      <c r="F7222" t="s">
        <v>16</v>
      </c>
      <c r="G7222">
        <v>905</v>
      </c>
      <c r="H7222" t="s">
        <v>27</v>
      </c>
      <c r="I7222" t="s">
        <v>24</v>
      </c>
      <c r="J7222">
        <v>9.9</v>
      </c>
      <c r="K7222">
        <v>8</v>
      </c>
      <c r="L7222">
        <v>0</v>
      </c>
      <c r="M7222">
        <v>0</v>
      </c>
      <c r="N7222" t="str">
        <f t="shared" si="224"/>
        <v>No Weather Impact</v>
      </c>
      <c r="O7222" t="str">
        <f t="shared" si="225"/>
        <v>Not Cancelled</v>
      </c>
      <c r="P7222" t="str">
        <f>TEXT(Table1[[#This Row],[Departure_Time]],"mmm yyyy")</f>
        <v>Sep 2023</v>
      </c>
    </row>
    <row r="7223" spans="1:16" x14ac:dyDescent="0.25">
      <c r="A7223" t="s">
        <v>1706</v>
      </c>
      <c r="B7223" t="s">
        <v>36</v>
      </c>
      <c r="C7223" t="s">
        <v>14</v>
      </c>
      <c r="D7223" s="5">
        <v>45234.96875</v>
      </c>
      <c r="E7223">
        <v>191</v>
      </c>
      <c r="F7223" t="s">
        <v>16</v>
      </c>
      <c r="G7223">
        <v>675</v>
      </c>
      <c r="H7223" t="s">
        <v>18</v>
      </c>
      <c r="I7223" t="s">
        <v>18</v>
      </c>
      <c r="J7223">
        <v>6.5</v>
      </c>
      <c r="K7223">
        <v>6</v>
      </c>
      <c r="L7223">
        <v>0</v>
      </c>
      <c r="M7223">
        <v>0</v>
      </c>
      <c r="N7223" t="str">
        <f t="shared" si="224"/>
        <v>No Weather Impact</v>
      </c>
      <c r="O7223" t="str">
        <f t="shared" si="225"/>
        <v>Not Cancelled</v>
      </c>
      <c r="P7223" t="str">
        <f>TEXT(Table1[[#This Row],[Departure_Time]],"mmm yyyy")</f>
        <v>Nov 2023</v>
      </c>
    </row>
    <row r="7224" spans="1:16" x14ac:dyDescent="0.25">
      <c r="A7224" t="s">
        <v>1955</v>
      </c>
      <c r="B7224" t="s">
        <v>29</v>
      </c>
      <c r="C7224" t="s">
        <v>15</v>
      </c>
      <c r="D7224" s="5">
        <v>45620.29791666667</v>
      </c>
      <c r="E7224">
        <v>73</v>
      </c>
      <c r="F7224" t="s">
        <v>16</v>
      </c>
      <c r="G7224">
        <v>901</v>
      </c>
      <c r="H7224" t="s">
        <v>17</v>
      </c>
      <c r="I7224" t="s">
        <v>39</v>
      </c>
      <c r="J7224">
        <v>8.1999999999999993</v>
      </c>
      <c r="K7224">
        <v>13</v>
      </c>
      <c r="L7224">
        <v>0</v>
      </c>
      <c r="M7224">
        <v>0</v>
      </c>
      <c r="N7224" t="str">
        <f t="shared" si="224"/>
        <v>No Weather Impact</v>
      </c>
      <c r="O7224" t="str">
        <f t="shared" si="225"/>
        <v>Not Cancelled</v>
      </c>
      <c r="P7224" t="str">
        <f>TEXT(Table1[[#This Row],[Departure_Time]],"mmm yyyy")</f>
        <v>Nov 2024</v>
      </c>
    </row>
    <row r="7225" spans="1:16" x14ac:dyDescent="0.25">
      <c r="A7225" t="s">
        <v>1627</v>
      </c>
      <c r="B7225" t="s">
        <v>29</v>
      </c>
      <c r="C7225" t="s">
        <v>26</v>
      </c>
      <c r="D7225" s="5">
        <v>45398.845833333333</v>
      </c>
      <c r="E7225">
        <v>205</v>
      </c>
      <c r="F7225" t="s">
        <v>16</v>
      </c>
      <c r="G7225">
        <v>949</v>
      </c>
      <c r="H7225" t="s">
        <v>17</v>
      </c>
      <c r="I7225" t="s">
        <v>39</v>
      </c>
      <c r="J7225">
        <v>8.1</v>
      </c>
      <c r="K7225">
        <v>0</v>
      </c>
      <c r="L7225">
        <v>0</v>
      </c>
      <c r="M7225">
        <v>0</v>
      </c>
      <c r="N7225" t="str">
        <f t="shared" si="224"/>
        <v>No Weather Impact</v>
      </c>
      <c r="O7225" t="str">
        <f t="shared" si="225"/>
        <v>Not Cancelled</v>
      </c>
      <c r="P7225" t="str">
        <f>TEXT(Table1[[#This Row],[Departure_Time]],"mmm yyyy")</f>
        <v>Apr 2024</v>
      </c>
    </row>
    <row r="7226" spans="1:16" x14ac:dyDescent="0.25">
      <c r="A7226" t="s">
        <v>1232</v>
      </c>
      <c r="B7226" t="s">
        <v>23</v>
      </c>
      <c r="C7226" t="s">
        <v>29</v>
      </c>
      <c r="D7226" s="5">
        <v>45570.681250000001</v>
      </c>
      <c r="E7226">
        <v>82</v>
      </c>
      <c r="F7226" t="s">
        <v>16</v>
      </c>
      <c r="G7226">
        <v>1053</v>
      </c>
      <c r="H7226" t="s">
        <v>21</v>
      </c>
      <c r="I7226" t="s">
        <v>39</v>
      </c>
      <c r="J7226">
        <v>6.1</v>
      </c>
      <c r="K7226">
        <v>6</v>
      </c>
      <c r="L7226">
        <v>0</v>
      </c>
      <c r="M7226">
        <v>0</v>
      </c>
      <c r="N7226" t="str">
        <f t="shared" si="224"/>
        <v>No Weather Impact</v>
      </c>
      <c r="O7226" t="str">
        <f t="shared" si="225"/>
        <v>Not Cancelled</v>
      </c>
      <c r="P7226" t="str">
        <f>TEXT(Table1[[#This Row],[Departure_Time]],"mmm yyyy")</f>
        <v>Oct 2024</v>
      </c>
    </row>
    <row r="7227" spans="1:16" x14ac:dyDescent="0.25">
      <c r="A7227" t="s">
        <v>65</v>
      </c>
      <c r="B7227" t="s">
        <v>36</v>
      </c>
      <c r="C7227" t="s">
        <v>26</v>
      </c>
      <c r="D7227" s="5">
        <v>45374.647916666669</v>
      </c>
      <c r="E7227">
        <v>164</v>
      </c>
      <c r="F7227" t="s">
        <v>16</v>
      </c>
      <c r="G7227">
        <v>974</v>
      </c>
      <c r="H7227" t="s">
        <v>27</v>
      </c>
      <c r="I7227" t="s">
        <v>24</v>
      </c>
      <c r="J7227">
        <v>7.9</v>
      </c>
      <c r="K7227">
        <v>12</v>
      </c>
      <c r="L7227">
        <v>0</v>
      </c>
      <c r="M7227">
        <v>0</v>
      </c>
      <c r="N7227" t="str">
        <f t="shared" si="224"/>
        <v>No Weather Impact</v>
      </c>
      <c r="O7227" t="str">
        <f t="shared" si="225"/>
        <v>Not Cancelled</v>
      </c>
      <c r="P7227" t="str">
        <f>TEXT(Table1[[#This Row],[Departure_Time]],"mmm yyyy")</f>
        <v>Mar 2024</v>
      </c>
    </row>
    <row r="7228" spans="1:16" x14ac:dyDescent="0.25">
      <c r="A7228" t="s">
        <v>171</v>
      </c>
      <c r="B7228" t="s">
        <v>20</v>
      </c>
      <c r="C7228" t="s">
        <v>31</v>
      </c>
      <c r="D7228" s="5">
        <v>45617.90625</v>
      </c>
      <c r="E7228">
        <v>75</v>
      </c>
      <c r="F7228" t="s">
        <v>16</v>
      </c>
      <c r="G7228">
        <v>777</v>
      </c>
      <c r="H7228" t="s">
        <v>18</v>
      </c>
      <c r="I7228" t="s">
        <v>24</v>
      </c>
      <c r="J7228">
        <v>9.1</v>
      </c>
      <c r="K7228">
        <v>6</v>
      </c>
      <c r="L7228">
        <v>0</v>
      </c>
      <c r="M7228">
        <v>0</v>
      </c>
      <c r="N7228" t="str">
        <f t="shared" si="224"/>
        <v>No Weather Impact</v>
      </c>
      <c r="O7228" t="str">
        <f t="shared" si="225"/>
        <v>Not Cancelled</v>
      </c>
      <c r="P7228" t="str">
        <f>TEXT(Table1[[#This Row],[Departure_Time]],"mmm yyyy")</f>
        <v>Nov 2024</v>
      </c>
    </row>
    <row r="7229" spans="1:16" x14ac:dyDescent="0.25">
      <c r="A7229" t="s">
        <v>629</v>
      </c>
      <c r="B7229" t="s">
        <v>14</v>
      </c>
      <c r="C7229" t="s">
        <v>20</v>
      </c>
      <c r="D7229" s="5">
        <v>45144.750694444447</v>
      </c>
      <c r="E7229">
        <v>94</v>
      </c>
      <c r="F7229" t="s">
        <v>16</v>
      </c>
      <c r="G7229">
        <v>1530</v>
      </c>
      <c r="H7229" t="s">
        <v>21</v>
      </c>
      <c r="I7229" t="s">
        <v>24</v>
      </c>
      <c r="J7229">
        <v>6.3</v>
      </c>
      <c r="K7229">
        <v>0</v>
      </c>
      <c r="L7229">
        <v>1</v>
      </c>
      <c r="M7229">
        <v>0</v>
      </c>
      <c r="N7229" t="str">
        <f t="shared" si="224"/>
        <v>No Weather Impact</v>
      </c>
      <c r="O7229" t="str">
        <f t="shared" si="225"/>
        <v>Not Cancelled</v>
      </c>
      <c r="P7229" t="str">
        <f>TEXT(Table1[[#This Row],[Departure_Time]],"mmm yyyy")</f>
        <v>Aug 2023</v>
      </c>
    </row>
    <row r="7230" spans="1:16" x14ac:dyDescent="0.25">
      <c r="A7230" t="s">
        <v>1947</v>
      </c>
      <c r="B7230" t="s">
        <v>20</v>
      </c>
      <c r="C7230" t="s">
        <v>23</v>
      </c>
      <c r="D7230" s="5">
        <v>45545.081250000003</v>
      </c>
      <c r="E7230">
        <v>147</v>
      </c>
      <c r="F7230" t="s">
        <v>16</v>
      </c>
      <c r="G7230">
        <v>1242</v>
      </c>
      <c r="H7230" t="s">
        <v>21</v>
      </c>
      <c r="I7230" t="s">
        <v>39</v>
      </c>
      <c r="J7230">
        <v>8.6999999999999993</v>
      </c>
      <c r="K7230">
        <v>12</v>
      </c>
      <c r="L7230">
        <v>1</v>
      </c>
      <c r="M7230">
        <v>0</v>
      </c>
      <c r="N7230" t="str">
        <f t="shared" si="224"/>
        <v>No Weather Impact</v>
      </c>
      <c r="O7230" t="str">
        <f t="shared" si="225"/>
        <v>Not Cancelled</v>
      </c>
      <c r="P7230" t="str">
        <f>TEXT(Table1[[#This Row],[Departure_Time]],"mmm yyyy")</f>
        <v>Sep 2024</v>
      </c>
    </row>
    <row r="7231" spans="1:16" x14ac:dyDescent="0.25">
      <c r="A7231" t="s">
        <v>1881</v>
      </c>
      <c r="B7231" t="s">
        <v>36</v>
      </c>
      <c r="C7231" t="s">
        <v>23</v>
      </c>
      <c r="D7231" s="5">
        <v>45397.321527777778</v>
      </c>
      <c r="E7231">
        <v>166</v>
      </c>
      <c r="F7231" t="s">
        <v>16</v>
      </c>
      <c r="G7231">
        <v>618</v>
      </c>
      <c r="H7231" t="s">
        <v>18</v>
      </c>
      <c r="I7231" t="s">
        <v>39</v>
      </c>
      <c r="J7231">
        <v>7.2</v>
      </c>
      <c r="K7231">
        <v>5</v>
      </c>
      <c r="L7231">
        <v>0</v>
      </c>
      <c r="M7231">
        <v>0</v>
      </c>
      <c r="N7231" t="str">
        <f t="shared" si="224"/>
        <v>No Weather Impact</v>
      </c>
      <c r="O7231" t="str">
        <f t="shared" si="225"/>
        <v>Not Cancelled</v>
      </c>
      <c r="P7231" t="str">
        <f>TEXT(Table1[[#This Row],[Departure_Time]],"mmm yyyy")</f>
        <v>Apr 2024</v>
      </c>
    </row>
    <row r="7232" spans="1:16" x14ac:dyDescent="0.25">
      <c r="A7232" t="s">
        <v>1376</v>
      </c>
      <c r="B7232" t="s">
        <v>15</v>
      </c>
      <c r="C7232" t="s">
        <v>20</v>
      </c>
      <c r="D7232" s="5">
        <v>45451.472916666666</v>
      </c>
      <c r="E7232">
        <v>161</v>
      </c>
      <c r="F7232" t="s">
        <v>16</v>
      </c>
      <c r="G7232">
        <v>1031</v>
      </c>
      <c r="H7232" t="s">
        <v>27</v>
      </c>
      <c r="I7232" t="s">
        <v>24</v>
      </c>
      <c r="J7232">
        <v>8.4</v>
      </c>
      <c r="K7232">
        <v>19</v>
      </c>
      <c r="L7232">
        <v>0</v>
      </c>
      <c r="M7232">
        <v>0</v>
      </c>
      <c r="N7232" t="str">
        <f t="shared" si="224"/>
        <v>No Weather Impact</v>
      </c>
      <c r="O7232" t="str">
        <f t="shared" si="225"/>
        <v>Not Cancelled</v>
      </c>
      <c r="P7232" t="str">
        <f>TEXT(Table1[[#This Row],[Departure_Time]],"mmm yyyy")</f>
        <v>Jun 2024</v>
      </c>
    </row>
    <row r="7233" spans="1:16" x14ac:dyDescent="0.25">
      <c r="A7233" t="s">
        <v>1528</v>
      </c>
      <c r="B7233" t="s">
        <v>36</v>
      </c>
      <c r="C7233" t="s">
        <v>20</v>
      </c>
      <c r="D7233" s="5">
        <v>45624.631944444445</v>
      </c>
      <c r="E7233">
        <v>86</v>
      </c>
      <c r="F7233" t="s">
        <v>52</v>
      </c>
      <c r="G7233">
        <v>1575</v>
      </c>
      <c r="H7233" t="s">
        <v>21</v>
      </c>
      <c r="I7233" t="s">
        <v>24</v>
      </c>
      <c r="J7233">
        <v>7</v>
      </c>
      <c r="K7233">
        <v>12</v>
      </c>
      <c r="L7233">
        <v>0</v>
      </c>
      <c r="M7233">
        <v>0</v>
      </c>
      <c r="N7233" t="str">
        <f t="shared" si="224"/>
        <v>No Weather Impact</v>
      </c>
      <c r="O7233" t="str">
        <f t="shared" si="225"/>
        <v>Cancelled</v>
      </c>
      <c r="P7233" t="str">
        <f>TEXT(Table1[[#This Row],[Departure_Time]],"mmm yyyy")</f>
        <v>Nov 2024</v>
      </c>
    </row>
    <row r="7234" spans="1:16" x14ac:dyDescent="0.25">
      <c r="A7234" t="s">
        <v>481</v>
      </c>
      <c r="B7234" t="s">
        <v>36</v>
      </c>
      <c r="C7234" t="s">
        <v>29</v>
      </c>
      <c r="D7234" s="5">
        <v>45640.326388888891</v>
      </c>
      <c r="E7234">
        <v>187</v>
      </c>
      <c r="F7234" t="s">
        <v>52</v>
      </c>
      <c r="G7234">
        <v>919</v>
      </c>
      <c r="H7234" t="s">
        <v>18</v>
      </c>
      <c r="I7234" t="s">
        <v>24</v>
      </c>
      <c r="J7234">
        <v>8.1</v>
      </c>
      <c r="K7234">
        <v>39</v>
      </c>
      <c r="L7234">
        <v>0</v>
      </c>
      <c r="M7234">
        <v>0</v>
      </c>
      <c r="N7234" t="str">
        <f t="shared" si="224"/>
        <v>No Weather Impact</v>
      </c>
      <c r="O7234" t="str">
        <f t="shared" si="225"/>
        <v>Cancelled</v>
      </c>
      <c r="P7234" t="str">
        <f>TEXT(Table1[[#This Row],[Departure_Time]],"mmm yyyy")</f>
        <v>Dec 2024</v>
      </c>
    </row>
    <row r="7235" spans="1:16" x14ac:dyDescent="0.25">
      <c r="A7235" t="s">
        <v>457</v>
      </c>
      <c r="B7235" t="s">
        <v>14</v>
      </c>
      <c r="C7235" t="s">
        <v>20</v>
      </c>
      <c r="D7235" s="5">
        <v>45430.48541666667</v>
      </c>
      <c r="E7235">
        <v>209</v>
      </c>
      <c r="F7235" t="s">
        <v>16</v>
      </c>
      <c r="G7235">
        <v>618</v>
      </c>
      <c r="H7235" t="s">
        <v>17</v>
      </c>
      <c r="I7235" t="s">
        <v>24</v>
      </c>
      <c r="J7235">
        <v>5.2</v>
      </c>
      <c r="K7235">
        <v>1</v>
      </c>
      <c r="L7235">
        <v>1</v>
      </c>
      <c r="M7235">
        <v>0</v>
      </c>
      <c r="N7235" t="str">
        <f t="shared" ref="N7235:N7298" si="226">IF(M7235=1, "Weather Imapct", "No Weather Impact")</f>
        <v>No Weather Impact</v>
      </c>
      <c r="O7235" t="str">
        <f t="shared" ref="O7235:O7298" si="227">IF(F7235="Cancelled", "Cancelled", "Not Cancelled")</f>
        <v>Not Cancelled</v>
      </c>
      <c r="P7235" t="str">
        <f>TEXT(Table1[[#This Row],[Departure_Time]],"mmm yyyy")</f>
        <v>May 2024</v>
      </c>
    </row>
    <row r="7236" spans="1:16" x14ac:dyDescent="0.25">
      <c r="A7236" t="s">
        <v>1867</v>
      </c>
      <c r="B7236" t="s">
        <v>23</v>
      </c>
      <c r="C7236" t="s">
        <v>15</v>
      </c>
      <c r="D7236" s="5">
        <v>45070.309027777781</v>
      </c>
      <c r="E7236">
        <v>206</v>
      </c>
      <c r="F7236" t="s">
        <v>16</v>
      </c>
      <c r="G7236">
        <v>1606</v>
      </c>
      <c r="H7236" t="s">
        <v>18</v>
      </c>
      <c r="I7236" t="s">
        <v>24</v>
      </c>
      <c r="J7236">
        <v>5.7</v>
      </c>
      <c r="K7236">
        <v>12</v>
      </c>
      <c r="L7236">
        <v>0</v>
      </c>
      <c r="M7236">
        <v>1</v>
      </c>
      <c r="N7236" t="str">
        <f t="shared" si="226"/>
        <v>Weather Imapct</v>
      </c>
      <c r="O7236" t="str">
        <f t="shared" si="227"/>
        <v>Not Cancelled</v>
      </c>
      <c r="P7236" t="str">
        <f>TEXT(Table1[[#This Row],[Departure_Time]],"mmm yyyy")</f>
        <v>May 2023</v>
      </c>
    </row>
    <row r="7237" spans="1:16" x14ac:dyDescent="0.25">
      <c r="A7237" t="s">
        <v>414</v>
      </c>
      <c r="B7237" t="s">
        <v>15</v>
      </c>
      <c r="C7237" t="s">
        <v>26</v>
      </c>
      <c r="D7237" s="5">
        <v>45448.307638888888</v>
      </c>
      <c r="E7237">
        <v>145</v>
      </c>
      <c r="F7237" t="s">
        <v>16</v>
      </c>
      <c r="G7237">
        <v>1517</v>
      </c>
      <c r="H7237" t="s">
        <v>18</v>
      </c>
      <c r="I7237" t="s">
        <v>24</v>
      </c>
      <c r="J7237">
        <v>7.3</v>
      </c>
      <c r="K7237">
        <v>11</v>
      </c>
      <c r="L7237">
        <v>0</v>
      </c>
      <c r="M7237">
        <v>0</v>
      </c>
      <c r="N7237" t="str">
        <f t="shared" si="226"/>
        <v>No Weather Impact</v>
      </c>
      <c r="O7237" t="str">
        <f t="shared" si="227"/>
        <v>Not Cancelled</v>
      </c>
      <c r="P7237" t="str">
        <f>TEXT(Table1[[#This Row],[Departure_Time]],"mmm yyyy")</f>
        <v>Jun 2024</v>
      </c>
    </row>
    <row r="7238" spans="1:16" x14ac:dyDescent="0.25">
      <c r="A7238" t="s">
        <v>193</v>
      </c>
      <c r="B7238" t="s">
        <v>20</v>
      </c>
      <c r="C7238" t="s">
        <v>31</v>
      </c>
      <c r="D7238" s="5">
        <v>45611.218055555553</v>
      </c>
      <c r="E7238">
        <v>56</v>
      </c>
      <c r="F7238" t="s">
        <v>16</v>
      </c>
      <c r="G7238">
        <v>1200</v>
      </c>
      <c r="H7238" t="s">
        <v>21</v>
      </c>
      <c r="I7238" t="s">
        <v>24</v>
      </c>
      <c r="J7238">
        <v>6.9</v>
      </c>
      <c r="K7238">
        <v>5</v>
      </c>
      <c r="L7238">
        <v>0</v>
      </c>
      <c r="M7238">
        <v>0</v>
      </c>
      <c r="N7238" t="str">
        <f t="shared" si="226"/>
        <v>No Weather Impact</v>
      </c>
      <c r="O7238" t="str">
        <f t="shared" si="227"/>
        <v>Not Cancelled</v>
      </c>
      <c r="P7238" t="str">
        <f>TEXT(Table1[[#This Row],[Departure_Time]],"mmm yyyy")</f>
        <v>Nov 2024</v>
      </c>
    </row>
    <row r="7239" spans="1:16" x14ac:dyDescent="0.25">
      <c r="A7239" t="s">
        <v>686</v>
      </c>
      <c r="B7239" t="s">
        <v>23</v>
      </c>
      <c r="C7239" t="s">
        <v>15</v>
      </c>
      <c r="D7239" s="5">
        <v>45253.263888888891</v>
      </c>
      <c r="E7239">
        <v>93</v>
      </c>
      <c r="F7239" t="s">
        <v>16</v>
      </c>
      <c r="G7239">
        <v>940</v>
      </c>
      <c r="H7239" t="s">
        <v>21</v>
      </c>
      <c r="I7239" t="s">
        <v>24</v>
      </c>
      <c r="J7239">
        <v>6.9</v>
      </c>
      <c r="K7239">
        <v>13</v>
      </c>
      <c r="L7239">
        <v>0</v>
      </c>
      <c r="M7239">
        <v>0</v>
      </c>
      <c r="N7239" t="str">
        <f t="shared" si="226"/>
        <v>No Weather Impact</v>
      </c>
      <c r="O7239" t="str">
        <f t="shared" si="227"/>
        <v>Not Cancelled</v>
      </c>
      <c r="P7239" t="str">
        <f>TEXT(Table1[[#This Row],[Departure_Time]],"mmm yyyy")</f>
        <v>Nov 2023</v>
      </c>
    </row>
    <row r="7240" spans="1:16" x14ac:dyDescent="0.25">
      <c r="A7240" t="s">
        <v>366</v>
      </c>
      <c r="B7240" t="s">
        <v>31</v>
      </c>
      <c r="C7240" t="s">
        <v>14</v>
      </c>
      <c r="D7240" s="5">
        <v>45234.234027777777</v>
      </c>
      <c r="E7240">
        <v>214</v>
      </c>
      <c r="F7240" t="s">
        <v>16</v>
      </c>
      <c r="G7240">
        <v>813</v>
      </c>
      <c r="H7240" t="s">
        <v>18</v>
      </c>
      <c r="I7240" t="s">
        <v>24</v>
      </c>
      <c r="J7240">
        <v>8.4</v>
      </c>
      <c r="K7240">
        <v>11</v>
      </c>
      <c r="L7240">
        <v>0</v>
      </c>
      <c r="M7240">
        <v>0</v>
      </c>
      <c r="N7240" t="str">
        <f t="shared" si="226"/>
        <v>No Weather Impact</v>
      </c>
      <c r="O7240" t="str">
        <f t="shared" si="227"/>
        <v>Not Cancelled</v>
      </c>
      <c r="P7240" t="str">
        <f>TEXT(Table1[[#This Row],[Departure_Time]],"mmm yyyy")</f>
        <v>Nov 2023</v>
      </c>
    </row>
    <row r="7241" spans="1:16" x14ac:dyDescent="0.25">
      <c r="A7241" t="s">
        <v>913</v>
      </c>
      <c r="B7241" t="s">
        <v>14</v>
      </c>
      <c r="C7241" t="s">
        <v>26</v>
      </c>
      <c r="D7241" s="5">
        <v>45474.267361111109</v>
      </c>
      <c r="E7241">
        <v>274</v>
      </c>
      <c r="F7241" t="s">
        <v>16</v>
      </c>
      <c r="G7241">
        <v>1424</v>
      </c>
      <c r="H7241" t="s">
        <v>21</v>
      </c>
      <c r="I7241" t="s">
        <v>24</v>
      </c>
      <c r="J7241">
        <v>7</v>
      </c>
      <c r="K7241">
        <v>5</v>
      </c>
      <c r="L7241">
        <v>0</v>
      </c>
      <c r="M7241">
        <v>0</v>
      </c>
      <c r="N7241" t="str">
        <f t="shared" si="226"/>
        <v>No Weather Impact</v>
      </c>
      <c r="O7241" t="str">
        <f t="shared" si="227"/>
        <v>Not Cancelled</v>
      </c>
      <c r="P7241" t="str">
        <f>TEXT(Table1[[#This Row],[Departure_Time]],"mmm yyyy")</f>
        <v>Jul 2024</v>
      </c>
    </row>
    <row r="7242" spans="1:16" x14ac:dyDescent="0.25">
      <c r="A7242" t="s">
        <v>1541</v>
      </c>
      <c r="B7242" t="s">
        <v>20</v>
      </c>
      <c r="C7242" t="s">
        <v>36</v>
      </c>
      <c r="D7242" s="5">
        <v>45293.366666666669</v>
      </c>
      <c r="E7242">
        <v>237</v>
      </c>
      <c r="F7242" t="s">
        <v>16</v>
      </c>
      <c r="G7242">
        <v>1100</v>
      </c>
      <c r="H7242" t="s">
        <v>18</v>
      </c>
      <c r="I7242" t="s">
        <v>24</v>
      </c>
      <c r="J7242">
        <v>7.7</v>
      </c>
      <c r="K7242">
        <v>2</v>
      </c>
      <c r="L7242">
        <v>0</v>
      </c>
      <c r="M7242">
        <v>0</v>
      </c>
      <c r="N7242" t="str">
        <f t="shared" si="226"/>
        <v>No Weather Impact</v>
      </c>
      <c r="O7242" t="str">
        <f t="shared" si="227"/>
        <v>Not Cancelled</v>
      </c>
      <c r="P7242" t="str">
        <f>TEXT(Table1[[#This Row],[Departure_Time]],"mmm yyyy")</f>
        <v>Jan 2024</v>
      </c>
    </row>
    <row r="7243" spans="1:16" x14ac:dyDescent="0.25">
      <c r="A7243" t="s">
        <v>673</v>
      </c>
      <c r="B7243" t="s">
        <v>23</v>
      </c>
      <c r="C7243" t="s">
        <v>14</v>
      </c>
      <c r="D7243" s="5">
        <v>45118.575694444444</v>
      </c>
      <c r="E7243">
        <v>242</v>
      </c>
      <c r="F7243" t="s">
        <v>16</v>
      </c>
      <c r="G7243">
        <v>910</v>
      </c>
      <c r="H7243" t="s">
        <v>17</v>
      </c>
      <c r="I7243" t="s">
        <v>24</v>
      </c>
      <c r="J7243">
        <v>7.1</v>
      </c>
      <c r="K7243">
        <v>3</v>
      </c>
      <c r="L7243">
        <v>0</v>
      </c>
      <c r="M7243">
        <v>0</v>
      </c>
      <c r="N7243" t="str">
        <f t="shared" si="226"/>
        <v>No Weather Impact</v>
      </c>
      <c r="O7243" t="str">
        <f t="shared" si="227"/>
        <v>Not Cancelled</v>
      </c>
      <c r="P7243" t="str">
        <f>TEXT(Table1[[#This Row],[Departure_Time]],"mmm yyyy")</f>
        <v>Jul 2023</v>
      </c>
    </row>
    <row r="7244" spans="1:16" x14ac:dyDescent="0.25">
      <c r="A7244" t="s">
        <v>1352</v>
      </c>
      <c r="B7244" t="s">
        <v>31</v>
      </c>
      <c r="C7244" t="s">
        <v>14</v>
      </c>
      <c r="D7244" s="5">
        <v>45416.829861111109</v>
      </c>
      <c r="E7244">
        <v>146</v>
      </c>
      <c r="F7244" t="s">
        <v>16</v>
      </c>
      <c r="G7244">
        <v>1259</v>
      </c>
      <c r="H7244" t="s">
        <v>18</v>
      </c>
      <c r="I7244" t="s">
        <v>39</v>
      </c>
      <c r="J7244">
        <v>7.5</v>
      </c>
      <c r="K7244">
        <v>15</v>
      </c>
      <c r="L7244">
        <v>0</v>
      </c>
      <c r="M7244">
        <v>0</v>
      </c>
      <c r="N7244" t="str">
        <f t="shared" si="226"/>
        <v>No Weather Impact</v>
      </c>
      <c r="O7244" t="str">
        <f t="shared" si="227"/>
        <v>Not Cancelled</v>
      </c>
      <c r="P7244" t="str">
        <f>TEXT(Table1[[#This Row],[Departure_Time]],"mmm yyyy")</f>
        <v>May 2024</v>
      </c>
    </row>
    <row r="7245" spans="1:16" x14ac:dyDescent="0.25">
      <c r="A7245" t="s">
        <v>1989</v>
      </c>
      <c r="B7245" t="s">
        <v>31</v>
      </c>
      <c r="C7245" t="s">
        <v>36</v>
      </c>
      <c r="D7245" s="5">
        <v>45210.452777777777</v>
      </c>
      <c r="E7245">
        <v>183</v>
      </c>
      <c r="F7245" t="s">
        <v>41</v>
      </c>
      <c r="G7245">
        <v>1617</v>
      </c>
      <c r="H7245" t="s">
        <v>17</v>
      </c>
      <c r="I7245" t="s">
        <v>24</v>
      </c>
      <c r="J7245">
        <v>4.2</v>
      </c>
      <c r="K7245">
        <v>39</v>
      </c>
      <c r="L7245">
        <v>0</v>
      </c>
      <c r="M7245">
        <v>0</v>
      </c>
      <c r="N7245" t="str">
        <f t="shared" si="226"/>
        <v>No Weather Impact</v>
      </c>
      <c r="O7245" t="str">
        <f t="shared" si="227"/>
        <v>Not Cancelled</v>
      </c>
      <c r="P7245" t="str">
        <f>TEXT(Table1[[#This Row],[Departure_Time]],"mmm yyyy")</f>
        <v>Oct 2023</v>
      </c>
    </row>
    <row r="7246" spans="1:16" x14ac:dyDescent="0.25">
      <c r="A7246" t="s">
        <v>1568</v>
      </c>
      <c r="B7246" t="s">
        <v>23</v>
      </c>
      <c r="C7246" t="s">
        <v>14</v>
      </c>
      <c r="D7246" s="5">
        <v>45268.432638888888</v>
      </c>
      <c r="E7246">
        <v>177</v>
      </c>
      <c r="F7246" t="s">
        <v>16</v>
      </c>
      <c r="G7246">
        <v>1153</v>
      </c>
      <c r="H7246" t="s">
        <v>27</v>
      </c>
      <c r="I7246" t="s">
        <v>24</v>
      </c>
      <c r="J7246">
        <v>6.1</v>
      </c>
      <c r="K7246">
        <v>4</v>
      </c>
      <c r="L7246">
        <v>0</v>
      </c>
      <c r="M7246">
        <v>0</v>
      </c>
      <c r="N7246" t="str">
        <f t="shared" si="226"/>
        <v>No Weather Impact</v>
      </c>
      <c r="O7246" t="str">
        <f t="shared" si="227"/>
        <v>Not Cancelled</v>
      </c>
      <c r="P7246" t="str">
        <f>TEXT(Table1[[#This Row],[Departure_Time]],"mmm yyyy")</f>
        <v>Dec 2023</v>
      </c>
    </row>
    <row r="7247" spans="1:16" x14ac:dyDescent="0.25">
      <c r="A7247" t="s">
        <v>1051</v>
      </c>
      <c r="B7247" t="s">
        <v>31</v>
      </c>
      <c r="C7247" t="s">
        <v>14</v>
      </c>
      <c r="D7247" s="5">
        <v>45701.67083333333</v>
      </c>
      <c r="E7247">
        <v>139</v>
      </c>
      <c r="F7247" t="s">
        <v>16</v>
      </c>
      <c r="G7247">
        <v>1233</v>
      </c>
      <c r="H7247" t="s">
        <v>27</v>
      </c>
      <c r="I7247" t="s">
        <v>24</v>
      </c>
      <c r="J7247">
        <v>8.9</v>
      </c>
      <c r="K7247">
        <v>7</v>
      </c>
      <c r="L7247">
        <v>0</v>
      </c>
      <c r="M7247">
        <v>0</v>
      </c>
      <c r="N7247" t="str">
        <f t="shared" si="226"/>
        <v>No Weather Impact</v>
      </c>
      <c r="O7247" t="str">
        <f t="shared" si="227"/>
        <v>Not Cancelled</v>
      </c>
      <c r="P7247" t="str">
        <f>TEXT(Table1[[#This Row],[Departure_Time]],"mmm yyyy")</f>
        <v>Feb 2025</v>
      </c>
    </row>
    <row r="7248" spans="1:16" x14ac:dyDescent="0.25">
      <c r="A7248" t="s">
        <v>1668</v>
      </c>
      <c r="B7248" t="s">
        <v>26</v>
      </c>
      <c r="C7248" t="s">
        <v>23</v>
      </c>
      <c r="D7248" s="5">
        <v>45115.388194444444</v>
      </c>
      <c r="E7248">
        <v>199</v>
      </c>
      <c r="F7248" t="s">
        <v>16</v>
      </c>
      <c r="G7248">
        <v>1332</v>
      </c>
      <c r="H7248" t="s">
        <v>27</v>
      </c>
      <c r="I7248" t="s">
        <v>24</v>
      </c>
      <c r="J7248">
        <v>7.9</v>
      </c>
      <c r="K7248">
        <v>0</v>
      </c>
      <c r="L7248">
        <v>0</v>
      </c>
      <c r="M7248">
        <v>0</v>
      </c>
      <c r="N7248" t="str">
        <f t="shared" si="226"/>
        <v>No Weather Impact</v>
      </c>
      <c r="O7248" t="str">
        <f t="shared" si="227"/>
        <v>Not Cancelled</v>
      </c>
      <c r="P7248" t="str">
        <f>TEXT(Table1[[#This Row],[Departure_Time]],"mmm yyyy")</f>
        <v>Jul 2023</v>
      </c>
    </row>
    <row r="7249" spans="1:16" x14ac:dyDescent="0.25">
      <c r="A7249" t="s">
        <v>1094</v>
      </c>
      <c r="B7249" t="s">
        <v>23</v>
      </c>
      <c r="C7249" t="s">
        <v>26</v>
      </c>
      <c r="D7249" s="5">
        <v>45666.748611111114</v>
      </c>
      <c r="E7249">
        <v>188</v>
      </c>
      <c r="F7249" t="s">
        <v>16</v>
      </c>
      <c r="G7249">
        <v>898</v>
      </c>
      <c r="H7249" t="s">
        <v>18</v>
      </c>
      <c r="I7249" t="s">
        <v>39</v>
      </c>
      <c r="J7249">
        <v>9.5</v>
      </c>
      <c r="K7249">
        <v>35</v>
      </c>
      <c r="L7249">
        <v>0</v>
      </c>
      <c r="M7249">
        <v>0</v>
      </c>
      <c r="N7249" t="str">
        <f t="shared" si="226"/>
        <v>No Weather Impact</v>
      </c>
      <c r="O7249" t="str">
        <f t="shared" si="227"/>
        <v>Not Cancelled</v>
      </c>
      <c r="P7249" t="str">
        <f>TEXT(Table1[[#This Row],[Departure_Time]],"mmm yyyy")</f>
        <v>Jan 2025</v>
      </c>
    </row>
    <row r="7250" spans="1:16" x14ac:dyDescent="0.25">
      <c r="A7250" t="s">
        <v>1904</v>
      </c>
      <c r="B7250" t="s">
        <v>15</v>
      </c>
      <c r="C7250" t="s">
        <v>15</v>
      </c>
      <c r="D7250" s="5">
        <v>45764.568749999999</v>
      </c>
      <c r="E7250">
        <v>157</v>
      </c>
      <c r="F7250" t="s">
        <v>16</v>
      </c>
      <c r="G7250">
        <v>894</v>
      </c>
      <c r="H7250" t="s">
        <v>21</v>
      </c>
      <c r="I7250" t="s">
        <v>18</v>
      </c>
      <c r="J7250">
        <v>5.9</v>
      </c>
      <c r="K7250">
        <v>14</v>
      </c>
      <c r="L7250">
        <v>0</v>
      </c>
      <c r="M7250">
        <v>0</v>
      </c>
      <c r="N7250" t="str">
        <f t="shared" si="226"/>
        <v>No Weather Impact</v>
      </c>
      <c r="O7250" t="str">
        <f t="shared" si="227"/>
        <v>Not Cancelled</v>
      </c>
      <c r="P7250" t="str">
        <f>TEXT(Table1[[#This Row],[Departure_Time]],"mmm yyyy")</f>
        <v>Apr 2025</v>
      </c>
    </row>
    <row r="7251" spans="1:16" x14ac:dyDescent="0.25">
      <c r="A7251" t="s">
        <v>938</v>
      </c>
      <c r="B7251" t="s">
        <v>15</v>
      </c>
      <c r="C7251" t="s">
        <v>20</v>
      </c>
      <c r="D7251" s="5">
        <v>45465.90902777778</v>
      </c>
      <c r="E7251">
        <v>116</v>
      </c>
      <c r="F7251" t="s">
        <v>16</v>
      </c>
      <c r="G7251">
        <v>1357</v>
      </c>
      <c r="H7251" t="s">
        <v>21</v>
      </c>
      <c r="I7251" t="s">
        <v>24</v>
      </c>
      <c r="J7251">
        <v>6.4</v>
      </c>
      <c r="K7251">
        <v>16</v>
      </c>
      <c r="L7251">
        <v>0</v>
      </c>
      <c r="M7251">
        <v>0</v>
      </c>
      <c r="N7251" t="str">
        <f t="shared" si="226"/>
        <v>No Weather Impact</v>
      </c>
      <c r="O7251" t="str">
        <f t="shared" si="227"/>
        <v>Not Cancelled</v>
      </c>
      <c r="P7251" t="str">
        <f>TEXT(Table1[[#This Row],[Departure_Time]],"mmm yyyy")</f>
        <v>Jun 2024</v>
      </c>
    </row>
    <row r="7252" spans="1:16" x14ac:dyDescent="0.25">
      <c r="A7252" t="s">
        <v>1365</v>
      </c>
      <c r="B7252" t="s">
        <v>31</v>
      </c>
      <c r="C7252" t="s">
        <v>20</v>
      </c>
      <c r="D7252" s="5">
        <v>45168.459722222222</v>
      </c>
      <c r="E7252">
        <v>135</v>
      </c>
      <c r="F7252" t="s">
        <v>16</v>
      </c>
      <c r="G7252">
        <v>893</v>
      </c>
      <c r="H7252" t="s">
        <v>21</v>
      </c>
      <c r="I7252" t="s">
        <v>24</v>
      </c>
      <c r="J7252">
        <v>5.5</v>
      </c>
      <c r="K7252">
        <v>24</v>
      </c>
      <c r="L7252">
        <v>0</v>
      </c>
      <c r="M7252">
        <v>0</v>
      </c>
      <c r="N7252" t="str">
        <f t="shared" si="226"/>
        <v>No Weather Impact</v>
      </c>
      <c r="O7252" t="str">
        <f t="shared" si="227"/>
        <v>Not Cancelled</v>
      </c>
      <c r="P7252" t="str">
        <f>TEXT(Table1[[#This Row],[Departure_Time]],"mmm yyyy")</f>
        <v>Aug 2023</v>
      </c>
    </row>
    <row r="7253" spans="1:16" x14ac:dyDescent="0.25">
      <c r="A7253" t="s">
        <v>342</v>
      </c>
      <c r="B7253" t="s">
        <v>26</v>
      </c>
      <c r="C7253" t="s">
        <v>14</v>
      </c>
      <c r="D7253" s="5">
        <v>45726.888888888891</v>
      </c>
      <c r="E7253">
        <v>95</v>
      </c>
      <c r="F7253" t="s">
        <v>52</v>
      </c>
      <c r="G7253">
        <v>931</v>
      </c>
      <c r="H7253" t="s">
        <v>27</v>
      </c>
      <c r="I7253" t="s">
        <v>39</v>
      </c>
      <c r="J7253">
        <v>8.4</v>
      </c>
      <c r="K7253">
        <v>12</v>
      </c>
      <c r="L7253">
        <v>0</v>
      </c>
      <c r="M7253">
        <v>0</v>
      </c>
      <c r="N7253" t="str">
        <f t="shared" si="226"/>
        <v>No Weather Impact</v>
      </c>
      <c r="O7253" t="str">
        <f t="shared" si="227"/>
        <v>Cancelled</v>
      </c>
      <c r="P7253" t="str">
        <f>TEXT(Table1[[#This Row],[Departure_Time]],"mmm yyyy")</f>
        <v>Mar 2025</v>
      </c>
    </row>
    <row r="7254" spans="1:16" x14ac:dyDescent="0.25">
      <c r="A7254" t="s">
        <v>1233</v>
      </c>
      <c r="B7254" t="s">
        <v>36</v>
      </c>
      <c r="C7254" t="s">
        <v>36</v>
      </c>
      <c r="D7254" s="5">
        <v>45644.128472222219</v>
      </c>
      <c r="E7254">
        <v>215</v>
      </c>
      <c r="F7254" t="s">
        <v>16</v>
      </c>
      <c r="G7254">
        <v>1003</v>
      </c>
      <c r="H7254" t="s">
        <v>27</v>
      </c>
      <c r="I7254" t="s">
        <v>24</v>
      </c>
      <c r="J7254">
        <v>6.3</v>
      </c>
      <c r="K7254">
        <v>7</v>
      </c>
      <c r="L7254">
        <v>0</v>
      </c>
      <c r="M7254">
        <v>0</v>
      </c>
      <c r="N7254" t="str">
        <f t="shared" si="226"/>
        <v>No Weather Impact</v>
      </c>
      <c r="O7254" t="str">
        <f t="shared" si="227"/>
        <v>Not Cancelled</v>
      </c>
      <c r="P7254" t="str">
        <f>TEXT(Table1[[#This Row],[Departure_Time]],"mmm yyyy")</f>
        <v>Dec 2024</v>
      </c>
    </row>
    <row r="7255" spans="1:16" x14ac:dyDescent="0.25">
      <c r="A7255" t="s">
        <v>1577</v>
      </c>
      <c r="B7255" t="s">
        <v>15</v>
      </c>
      <c r="C7255" t="s">
        <v>29</v>
      </c>
      <c r="D7255" s="5">
        <v>45115.238888888889</v>
      </c>
      <c r="E7255">
        <v>207</v>
      </c>
      <c r="F7255" t="s">
        <v>16</v>
      </c>
      <c r="G7255">
        <v>1456</v>
      </c>
      <c r="H7255" t="s">
        <v>17</v>
      </c>
      <c r="I7255" t="s">
        <v>24</v>
      </c>
      <c r="J7255">
        <v>7.6</v>
      </c>
      <c r="K7255">
        <v>8</v>
      </c>
      <c r="L7255">
        <v>0</v>
      </c>
      <c r="M7255">
        <v>0</v>
      </c>
      <c r="N7255" t="str">
        <f t="shared" si="226"/>
        <v>No Weather Impact</v>
      </c>
      <c r="O7255" t="str">
        <f t="shared" si="227"/>
        <v>Not Cancelled</v>
      </c>
      <c r="P7255" t="str">
        <f>TEXT(Table1[[#This Row],[Departure_Time]],"mmm yyyy")</f>
        <v>Jul 2023</v>
      </c>
    </row>
    <row r="7256" spans="1:16" x14ac:dyDescent="0.25">
      <c r="A7256" t="s">
        <v>1560</v>
      </c>
      <c r="B7256" t="s">
        <v>15</v>
      </c>
      <c r="C7256" t="s">
        <v>15</v>
      </c>
      <c r="D7256" s="5">
        <v>45716.864583333336</v>
      </c>
      <c r="E7256">
        <v>141</v>
      </c>
      <c r="F7256" t="s">
        <v>16</v>
      </c>
      <c r="G7256">
        <v>1040</v>
      </c>
      <c r="H7256" t="s">
        <v>21</v>
      </c>
      <c r="I7256" t="s">
        <v>24</v>
      </c>
      <c r="J7256">
        <v>7.2</v>
      </c>
      <c r="K7256">
        <v>15</v>
      </c>
      <c r="L7256">
        <v>0</v>
      </c>
      <c r="M7256">
        <v>0</v>
      </c>
      <c r="N7256" t="str">
        <f t="shared" si="226"/>
        <v>No Weather Impact</v>
      </c>
      <c r="O7256" t="str">
        <f t="shared" si="227"/>
        <v>Not Cancelled</v>
      </c>
      <c r="P7256" t="str">
        <f>TEXT(Table1[[#This Row],[Departure_Time]],"mmm yyyy")</f>
        <v>Feb 2025</v>
      </c>
    </row>
    <row r="7257" spans="1:16" x14ac:dyDescent="0.25">
      <c r="A7257" t="s">
        <v>567</v>
      </c>
      <c r="B7257" t="s">
        <v>29</v>
      </c>
      <c r="C7257" t="s">
        <v>31</v>
      </c>
      <c r="D7257" s="5">
        <v>45558.923611111109</v>
      </c>
      <c r="E7257">
        <v>303</v>
      </c>
      <c r="F7257" t="s">
        <v>16</v>
      </c>
      <c r="G7257">
        <v>1374</v>
      </c>
      <c r="H7257" t="s">
        <v>27</v>
      </c>
      <c r="I7257" t="s">
        <v>24</v>
      </c>
      <c r="J7257">
        <v>10</v>
      </c>
      <c r="K7257">
        <v>30</v>
      </c>
      <c r="L7257">
        <v>0</v>
      </c>
      <c r="M7257">
        <v>0</v>
      </c>
      <c r="N7257" t="str">
        <f t="shared" si="226"/>
        <v>No Weather Impact</v>
      </c>
      <c r="O7257" t="str">
        <f t="shared" si="227"/>
        <v>Not Cancelled</v>
      </c>
      <c r="P7257" t="str">
        <f>TEXT(Table1[[#This Row],[Departure_Time]],"mmm yyyy")</f>
        <v>Sep 2024</v>
      </c>
    </row>
    <row r="7258" spans="1:16" x14ac:dyDescent="0.25">
      <c r="A7258" t="s">
        <v>1888</v>
      </c>
      <c r="B7258" t="s">
        <v>23</v>
      </c>
      <c r="C7258" t="s">
        <v>14</v>
      </c>
      <c r="D7258" s="5">
        <v>45354.697916666664</v>
      </c>
      <c r="E7258">
        <v>218</v>
      </c>
      <c r="F7258" t="s">
        <v>16</v>
      </c>
      <c r="G7258">
        <v>1106</v>
      </c>
      <c r="H7258" t="s">
        <v>27</v>
      </c>
      <c r="I7258" t="s">
        <v>24</v>
      </c>
      <c r="J7258">
        <v>7.1</v>
      </c>
      <c r="K7258">
        <v>5</v>
      </c>
      <c r="L7258">
        <v>0</v>
      </c>
      <c r="M7258">
        <v>0</v>
      </c>
      <c r="N7258" t="str">
        <f t="shared" si="226"/>
        <v>No Weather Impact</v>
      </c>
      <c r="O7258" t="str">
        <f t="shared" si="227"/>
        <v>Not Cancelled</v>
      </c>
      <c r="P7258" t="str">
        <f>TEXT(Table1[[#This Row],[Departure_Time]],"mmm yyyy")</f>
        <v>Mar 2024</v>
      </c>
    </row>
    <row r="7259" spans="1:16" x14ac:dyDescent="0.25">
      <c r="A7259" t="s">
        <v>1803</v>
      </c>
      <c r="B7259" t="s">
        <v>29</v>
      </c>
      <c r="C7259" t="s">
        <v>29</v>
      </c>
      <c r="D7259" s="5">
        <v>45683.244444444441</v>
      </c>
      <c r="E7259">
        <v>184</v>
      </c>
      <c r="F7259" t="s">
        <v>16</v>
      </c>
      <c r="G7259">
        <v>1164</v>
      </c>
      <c r="H7259" t="s">
        <v>27</v>
      </c>
      <c r="I7259" t="s">
        <v>39</v>
      </c>
      <c r="J7259">
        <v>8.9</v>
      </c>
      <c r="K7259">
        <v>7</v>
      </c>
      <c r="L7259">
        <v>0</v>
      </c>
      <c r="M7259">
        <v>0</v>
      </c>
      <c r="N7259" t="str">
        <f t="shared" si="226"/>
        <v>No Weather Impact</v>
      </c>
      <c r="O7259" t="str">
        <f t="shared" si="227"/>
        <v>Not Cancelled</v>
      </c>
      <c r="P7259" t="str">
        <f>TEXT(Table1[[#This Row],[Departure_Time]],"mmm yyyy")</f>
        <v>Jan 2025</v>
      </c>
    </row>
    <row r="7260" spans="1:16" x14ac:dyDescent="0.25">
      <c r="A7260" t="s">
        <v>1135</v>
      </c>
      <c r="B7260" t="s">
        <v>29</v>
      </c>
      <c r="C7260" t="s">
        <v>20</v>
      </c>
      <c r="D7260" s="5">
        <v>45736.731249999997</v>
      </c>
      <c r="E7260">
        <v>236</v>
      </c>
      <c r="F7260" t="s">
        <v>16</v>
      </c>
      <c r="G7260">
        <v>1291</v>
      </c>
      <c r="H7260" t="s">
        <v>21</v>
      </c>
      <c r="I7260" t="s">
        <v>24</v>
      </c>
      <c r="J7260">
        <v>6.5</v>
      </c>
      <c r="K7260">
        <v>31</v>
      </c>
      <c r="L7260">
        <v>0</v>
      </c>
      <c r="M7260">
        <v>0</v>
      </c>
      <c r="N7260" t="str">
        <f t="shared" si="226"/>
        <v>No Weather Impact</v>
      </c>
      <c r="O7260" t="str">
        <f t="shared" si="227"/>
        <v>Not Cancelled</v>
      </c>
      <c r="P7260" t="str">
        <f>TEXT(Table1[[#This Row],[Departure_Time]],"mmm yyyy")</f>
        <v>Mar 2025</v>
      </c>
    </row>
    <row r="7261" spans="1:16" x14ac:dyDescent="0.25">
      <c r="A7261" t="s">
        <v>85</v>
      </c>
      <c r="B7261" t="s">
        <v>15</v>
      </c>
      <c r="C7261" t="s">
        <v>31</v>
      </c>
      <c r="D7261" s="5">
        <v>45087.834027777775</v>
      </c>
      <c r="E7261">
        <v>116</v>
      </c>
      <c r="F7261" t="s">
        <v>16</v>
      </c>
      <c r="G7261">
        <v>1114</v>
      </c>
      <c r="H7261" t="s">
        <v>18</v>
      </c>
      <c r="I7261" t="s">
        <v>39</v>
      </c>
      <c r="J7261">
        <v>6.8</v>
      </c>
      <c r="K7261">
        <v>3</v>
      </c>
      <c r="L7261">
        <v>0</v>
      </c>
      <c r="M7261">
        <v>1</v>
      </c>
      <c r="N7261" t="str">
        <f t="shared" si="226"/>
        <v>Weather Imapct</v>
      </c>
      <c r="O7261" t="str">
        <f t="shared" si="227"/>
        <v>Not Cancelled</v>
      </c>
      <c r="P7261" t="str">
        <f>TEXT(Table1[[#This Row],[Departure_Time]],"mmm yyyy")</f>
        <v>Jun 2023</v>
      </c>
    </row>
    <row r="7262" spans="1:16" x14ac:dyDescent="0.25">
      <c r="A7262" t="s">
        <v>1990</v>
      </c>
      <c r="B7262" t="s">
        <v>31</v>
      </c>
      <c r="C7262" t="s">
        <v>31</v>
      </c>
      <c r="D7262" s="5">
        <v>45136.981249999997</v>
      </c>
      <c r="E7262">
        <v>173</v>
      </c>
      <c r="F7262" t="s">
        <v>16</v>
      </c>
      <c r="G7262">
        <v>747</v>
      </c>
      <c r="H7262" t="s">
        <v>17</v>
      </c>
      <c r="I7262" t="s">
        <v>24</v>
      </c>
      <c r="J7262">
        <v>7.4</v>
      </c>
      <c r="K7262">
        <v>2</v>
      </c>
      <c r="L7262">
        <v>0</v>
      </c>
      <c r="M7262">
        <v>0</v>
      </c>
      <c r="N7262" t="str">
        <f t="shared" si="226"/>
        <v>No Weather Impact</v>
      </c>
      <c r="O7262" t="str">
        <f t="shared" si="227"/>
        <v>Not Cancelled</v>
      </c>
      <c r="P7262" t="str">
        <f>TEXT(Table1[[#This Row],[Departure_Time]],"mmm yyyy")</f>
        <v>Jul 2023</v>
      </c>
    </row>
    <row r="7263" spans="1:16" x14ac:dyDescent="0.25">
      <c r="A7263" t="s">
        <v>83</v>
      </c>
      <c r="B7263" t="s">
        <v>31</v>
      </c>
      <c r="C7263" t="s">
        <v>31</v>
      </c>
      <c r="D7263" s="5">
        <v>45721.677777777775</v>
      </c>
      <c r="E7263">
        <v>204</v>
      </c>
      <c r="F7263" t="s">
        <v>16</v>
      </c>
      <c r="G7263">
        <v>976</v>
      </c>
      <c r="H7263" t="s">
        <v>17</v>
      </c>
      <c r="I7263" t="s">
        <v>18</v>
      </c>
      <c r="J7263">
        <v>7.5</v>
      </c>
      <c r="K7263">
        <v>4</v>
      </c>
      <c r="L7263">
        <v>0</v>
      </c>
      <c r="M7263">
        <v>0</v>
      </c>
      <c r="N7263" t="str">
        <f t="shared" si="226"/>
        <v>No Weather Impact</v>
      </c>
      <c r="O7263" t="str">
        <f t="shared" si="227"/>
        <v>Not Cancelled</v>
      </c>
      <c r="P7263" t="str">
        <f>TEXT(Table1[[#This Row],[Departure_Time]],"mmm yyyy")</f>
        <v>Mar 2025</v>
      </c>
    </row>
    <row r="7264" spans="1:16" x14ac:dyDescent="0.25">
      <c r="A7264" t="s">
        <v>276</v>
      </c>
      <c r="B7264" t="s">
        <v>14</v>
      </c>
      <c r="C7264" t="s">
        <v>23</v>
      </c>
      <c r="D7264" s="5">
        <v>45717.001388888886</v>
      </c>
      <c r="E7264">
        <v>83</v>
      </c>
      <c r="F7264" t="s">
        <v>16</v>
      </c>
      <c r="G7264">
        <v>1349</v>
      </c>
      <c r="H7264" t="s">
        <v>21</v>
      </c>
      <c r="I7264" t="s">
        <v>24</v>
      </c>
      <c r="J7264">
        <v>6.1</v>
      </c>
      <c r="K7264">
        <v>0</v>
      </c>
      <c r="L7264">
        <v>0</v>
      </c>
      <c r="M7264">
        <v>0</v>
      </c>
      <c r="N7264" t="str">
        <f t="shared" si="226"/>
        <v>No Weather Impact</v>
      </c>
      <c r="O7264" t="str">
        <f t="shared" si="227"/>
        <v>Not Cancelled</v>
      </c>
      <c r="P7264" t="str">
        <f>TEXT(Table1[[#This Row],[Departure_Time]],"mmm yyyy")</f>
        <v>Mar 2025</v>
      </c>
    </row>
    <row r="7265" spans="1:16" x14ac:dyDescent="0.25">
      <c r="A7265" t="s">
        <v>1171</v>
      </c>
      <c r="B7265" t="s">
        <v>36</v>
      </c>
      <c r="C7265" t="s">
        <v>29</v>
      </c>
      <c r="D7265" s="5">
        <v>45475.334722222222</v>
      </c>
      <c r="E7265">
        <v>253</v>
      </c>
      <c r="F7265" t="s">
        <v>41</v>
      </c>
      <c r="G7265">
        <v>1310</v>
      </c>
      <c r="H7265" t="s">
        <v>17</v>
      </c>
      <c r="I7265" t="s">
        <v>39</v>
      </c>
      <c r="J7265">
        <v>8.6</v>
      </c>
      <c r="K7265">
        <v>8</v>
      </c>
      <c r="L7265">
        <v>0</v>
      </c>
      <c r="M7265">
        <v>0</v>
      </c>
      <c r="N7265" t="str">
        <f t="shared" si="226"/>
        <v>No Weather Impact</v>
      </c>
      <c r="O7265" t="str">
        <f t="shared" si="227"/>
        <v>Not Cancelled</v>
      </c>
      <c r="P7265" t="str">
        <f>TEXT(Table1[[#This Row],[Departure_Time]],"mmm yyyy")</f>
        <v>Jul 2024</v>
      </c>
    </row>
    <row r="7266" spans="1:16" x14ac:dyDescent="0.25">
      <c r="A7266" t="s">
        <v>641</v>
      </c>
      <c r="B7266" t="s">
        <v>36</v>
      </c>
      <c r="C7266" t="s">
        <v>29</v>
      </c>
      <c r="D7266" s="5">
        <v>45323.986805555556</v>
      </c>
      <c r="E7266">
        <v>214</v>
      </c>
      <c r="F7266" t="s">
        <v>16</v>
      </c>
      <c r="G7266">
        <v>1075</v>
      </c>
      <c r="H7266" t="s">
        <v>27</v>
      </c>
      <c r="I7266" t="s">
        <v>24</v>
      </c>
      <c r="J7266">
        <v>6.1</v>
      </c>
      <c r="K7266">
        <v>9</v>
      </c>
      <c r="L7266">
        <v>0</v>
      </c>
      <c r="M7266">
        <v>0</v>
      </c>
      <c r="N7266" t="str">
        <f t="shared" si="226"/>
        <v>No Weather Impact</v>
      </c>
      <c r="O7266" t="str">
        <f t="shared" si="227"/>
        <v>Not Cancelled</v>
      </c>
      <c r="P7266" t="str">
        <f>TEXT(Table1[[#This Row],[Departure_Time]],"mmm yyyy")</f>
        <v>Feb 2024</v>
      </c>
    </row>
    <row r="7267" spans="1:16" x14ac:dyDescent="0.25">
      <c r="A7267" t="s">
        <v>421</v>
      </c>
      <c r="B7267" t="s">
        <v>23</v>
      </c>
      <c r="C7267" t="s">
        <v>31</v>
      </c>
      <c r="D7267" s="5">
        <v>45429.806250000001</v>
      </c>
      <c r="E7267">
        <v>187</v>
      </c>
      <c r="F7267" t="s">
        <v>16</v>
      </c>
      <c r="G7267">
        <v>1352</v>
      </c>
      <c r="H7267" t="s">
        <v>18</v>
      </c>
      <c r="I7267" t="s">
        <v>24</v>
      </c>
      <c r="J7267">
        <v>6.8</v>
      </c>
      <c r="K7267">
        <v>2</v>
      </c>
      <c r="L7267">
        <v>0</v>
      </c>
      <c r="M7267">
        <v>0</v>
      </c>
      <c r="N7267" t="str">
        <f t="shared" si="226"/>
        <v>No Weather Impact</v>
      </c>
      <c r="O7267" t="str">
        <f t="shared" si="227"/>
        <v>Not Cancelled</v>
      </c>
      <c r="P7267" t="str">
        <f>TEXT(Table1[[#This Row],[Departure_Time]],"mmm yyyy")</f>
        <v>May 2024</v>
      </c>
    </row>
    <row r="7268" spans="1:16" x14ac:dyDescent="0.25">
      <c r="A7268" t="s">
        <v>351</v>
      </c>
      <c r="B7268" t="s">
        <v>31</v>
      </c>
      <c r="C7268" t="s">
        <v>31</v>
      </c>
      <c r="D7268" s="5">
        <v>45645.664583333331</v>
      </c>
      <c r="E7268">
        <v>276</v>
      </c>
      <c r="F7268" t="s">
        <v>16</v>
      </c>
      <c r="G7268">
        <v>1364</v>
      </c>
      <c r="H7268" t="s">
        <v>21</v>
      </c>
      <c r="I7268" t="s">
        <v>39</v>
      </c>
      <c r="J7268">
        <v>6</v>
      </c>
      <c r="K7268">
        <v>3</v>
      </c>
      <c r="L7268">
        <v>0</v>
      </c>
      <c r="M7268">
        <v>0</v>
      </c>
      <c r="N7268" t="str">
        <f t="shared" si="226"/>
        <v>No Weather Impact</v>
      </c>
      <c r="O7268" t="str">
        <f t="shared" si="227"/>
        <v>Not Cancelled</v>
      </c>
      <c r="P7268" t="str">
        <f>TEXT(Table1[[#This Row],[Departure_Time]],"mmm yyyy")</f>
        <v>Dec 2024</v>
      </c>
    </row>
    <row r="7269" spans="1:16" x14ac:dyDescent="0.25">
      <c r="A7269" t="s">
        <v>1728</v>
      </c>
      <c r="B7269" t="s">
        <v>14</v>
      </c>
      <c r="C7269" t="s">
        <v>20</v>
      </c>
      <c r="D7269" s="5">
        <v>45239.418055555558</v>
      </c>
      <c r="E7269">
        <v>114</v>
      </c>
      <c r="F7269" t="s">
        <v>16</v>
      </c>
      <c r="G7269">
        <v>1439</v>
      </c>
      <c r="H7269" t="s">
        <v>17</v>
      </c>
      <c r="I7269" t="s">
        <v>24</v>
      </c>
      <c r="J7269">
        <v>7.2</v>
      </c>
      <c r="K7269">
        <v>1</v>
      </c>
      <c r="L7269">
        <v>0</v>
      </c>
      <c r="M7269">
        <v>0</v>
      </c>
      <c r="N7269" t="str">
        <f t="shared" si="226"/>
        <v>No Weather Impact</v>
      </c>
      <c r="O7269" t="str">
        <f t="shared" si="227"/>
        <v>Not Cancelled</v>
      </c>
      <c r="P7269" t="str">
        <f>TEXT(Table1[[#This Row],[Departure_Time]],"mmm yyyy")</f>
        <v>Nov 2023</v>
      </c>
    </row>
    <row r="7270" spans="1:16" x14ac:dyDescent="0.25">
      <c r="A7270" t="s">
        <v>157</v>
      </c>
      <c r="B7270" t="s">
        <v>36</v>
      </c>
      <c r="C7270" t="s">
        <v>23</v>
      </c>
      <c r="D7270" s="5">
        <v>45540.411805555559</v>
      </c>
      <c r="E7270">
        <v>232</v>
      </c>
      <c r="F7270" t="s">
        <v>16</v>
      </c>
      <c r="G7270">
        <v>1316</v>
      </c>
      <c r="H7270" t="s">
        <v>18</v>
      </c>
      <c r="I7270" t="s">
        <v>24</v>
      </c>
      <c r="J7270">
        <v>9.5</v>
      </c>
      <c r="K7270">
        <v>18</v>
      </c>
      <c r="L7270">
        <v>0</v>
      </c>
      <c r="M7270">
        <v>0</v>
      </c>
      <c r="N7270" t="str">
        <f t="shared" si="226"/>
        <v>No Weather Impact</v>
      </c>
      <c r="O7270" t="str">
        <f t="shared" si="227"/>
        <v>Not Cancelled</v>
      </c>
      <c r="P7270" t="str">
        <f>TEXT(Table1[[#This Row],[Departure_Time]],"mmm yyyy")</f>
        <v>Sep 2024</v>
      </c>
    </row>
    <row r="7271" spans="1:16" x14ac:dyDescent="0.25">
      <c r="A7271" t="s">
        <v>1413</v>
      </c>
      <c r="B7271" t="s">
        <v>23</v>
      </c>
      <c r="C7271" t="s">
        <v>26</v>
      </c>
      <c r="D7271" s="5">
        <v>45724.714583333334</v>
      </c>
      <c r="E7271">
        <v>157</v>
      </c>
      <c r="F7271" t="s">
        <v>16</v>
      </c>
      <c r="G7271">
        <v>1199</v>
      </c>
      <c r="H7271" t="s">
        <v>27</v>
      </c>
      <c r="I7271" t="s">
        <v>39</v>
      </c>
      <c r="J7271">
        <v>7.5</v>
      </c>
      <c r="K7271">
        <v>3</v>
      </c>
      <c r="L7271">
        <v>0</v>
      </c>
      <c r="M7271">
        <v>0</v>
      </c>
      <c r="N7271" t="str">
        <f t="shared" si="226"/>
        <v>No Weather Impact</v>
      </c>
      <c r="O7271" t="str">
        <f t="shared" si="227"/>
        <v>Not Cancelled</v>
      </c>
      <c r="P7271" t="str">
        <f>TEXT(Table1[[#This Row],[Departure_Time]],"mmm yyyy")</f>
        <v>Mar 2025</v>
      </c>
    </row>
    <row r="7272" spans="1:16" x14ac:dyDescent="0.25">
      <c r="A7272" t="s">
        <v>298</v>
      </c>
      <c r="B7272" t="s">
        <v>36</v>
      </c>
      <c r="C7272" t="s">
        <v>14</v>
      </c>
      <c r="D7272" s="5">
        <v>45316.217361111114</v>
      </c>
      <c r="E7272">
        <v>165</v>
      </c>
      <c r="F7272" t="s">
        <v>16</v>
      </c>
      <c r="G7272">
        <v>1082</v>
      </c>
      <c r="H7272" t="s">
        <v>21</v>
      </c>
      <c r="I7272" t="s">
        <v>39</v>
      </c>
      <c r="J7272">
        <v>4.7</v>
      </c>
      <c r="K7272">
        <v>1</v>
      </c>
      <c r="L7272">
        <v>0</v>
      </c>
      <c r="M7272">
        <v>1</v>
      </c>
      <c r="N7272" t="str">
        <f t="shared" si="226"/>
        <v>Weather Imapct</v>
      </c>
      <c r="O7272" t="str">
        <f t="shared" si="227"/>
        <v>Not Cancelled</v>
      </c>
      <c r="P7272" t="str">
        <f>TEXT(Table1[[#This Row],[Departure_Time]],"mmm yyyy")</f>
        <v>Jan 2024</v>
      </c>
    </row>
    <row r="7273" spans="1:16" x14ac:dyDescent="0.25">
      <c r="A7273" t="s">
        <v>712</v>
      </c>
      <c r="B7273" t="s">
        <v>23</v>
      </c>
      <c r="C7273" t="s">
        <v>36</v>
      </c>
      <c r="D7273" s="5">
        <v>45291.756249999999</v>
      </c>
      <c r="E7273">
        <v>197</v>
      </c>
      <c r="F7273" t="s">
        <v>16</v>
      </c>
      <c r="G7273">
        <v>1580</v>
      </c>
      <c r="H7273" t="s">
        <v>17</v>
      </c>
      <c r="I7273" t="s">
        <v>18</v>
      </c>
      <c r="J7273">
        <v>5.8</v>
      </c>
      <c r="K7273">
        <v>31</v>
      </c>
      <c r="L7273">
        <v>0</v>
      </c>
      <c r="M7273">
        <v>0</v>
      </c>
      <c r="N7273" t="str">
        <f t="shared" si="226"/>
        <v>No Weather Impact</v>
      </c>
      <c r="O7273" t="str">
        <f t="shared" si="227"/>
        <v>Not Cancelled</v>
      </c>
      <c r="P7273" t="str">
        <f>TEXT(Table1[[#This Row],[Departure_Time]],"mmm yyyy")</f>
        <v>Dec 2023</v>
      </c>
    </row>
    <row r="7274" spans="1:16" x14ac:dyDescent="0.25">
      <c r="A7274" t="s">
        <v>1862</v>
      </c>
      <c r="B7274" t="s">
        <v>20</v>
      </c>
      <c r="C7274" t="s">
        <v>26</v>
      </c>
      <c r="D7274" s="5">
        <v>45448.35</v>
      </c>
      <c r="E7274">
        <v>205</v>
      </c>
      <c r="F7274" t="s">
        <v>16</v>
      </c>
      <c r="G7274">
        <v>1054</v>
      </c>
      <c r="H7274" t="s">
        <v>21</v>
      </c>
      <c r="I7274" t="s">
        <v>24</v>
      </c>
      <c r="J7274">
        <v>5.9</v>
      </c>
      <c r="K7274">
        <v>7</v>
      </c>
      <c r="L7274">
        <v>0</v>
      </c>
      <c r="M7274">
        <v>0</v>
      </c>
      <c r="N7274" t="str">
        <f t="shared" si="226"/>
        <v>No Weather Impact</v>
      </c>
      <c r="O7274" t="str">
        <f t="shared" si="227"/>
        <v>Not Cancelled</v>
      </c>
      <c r="P7274" t="str">
        <f>TEXT(Table1[[#This Row],[Departure_Time]],"mmm yyyy")</f>
        <v>Jun 2024</v>
      </c>
    </row>
    <row r="7275" spans="1:16" x14ac:dyDescent="0.25">
      <c r="A7275" t="s">
        <v>602</v>
      </c>
      <c r="B7275" t="s">
        <v>20</v>
      </c>
      <c r="C7275" t="s">
        <v>15</v>
      </c>
      <c r="D7275" s="5">
        <v>45042.715277777781</v>
      </c>
      <c r="E7275">
        <v>175</v>
      </c>
      <c r="F7275" t="s">
        <v>16</v>
      </c>
      <c r="G7275">
        <v>1064</v>
      </c>
      <c r="H7275" t="s">
        <v>17</v>
      </c>
      <c r="I7275" t="s">
        <v>24</v>
      </c>
      <c r="J7275">
        <v>6.6</v>
      </c>
      <c r="K7275">
        <v>7</v>
      </c>
      <c r="L7275">
        <v>0</v>
      </c>
      <c r="M7275">
        <v>0</v>
      </c>
      <c r="N7275" t="str">
        <f t="shared" si="226"/>
        <v>No Weather Impact</v>
      </c>
      <c r="O7275" t="str">
        <f t="shared" si="227"/>
        <v>Not Cancelled</v>
      </c>
      <c r="P7275" t="str">
        <f>TEXT(Table1[[#This Row],[Departure_Time]],"mmm yyyy")</f>
        <v>Apr 2023</v>
      </c>
    </row>
    <row r="7276" spans="1:16" x14ac:dyDescent="0.25">
      <c r="A7276" t="s">
        <v>580</v>
      </c>
      <c r="B7276" t="s">
        <v>14</v>
      </c>
      <c r="C7276" t="s">
        <v>20</v>
      </c>
      <c r="D7276" s="5">
        <v>45198.15902777778</v>
      </c>
      <c r="E7276">
        <v>161</v>
      </c>
      <c r="F7276" t="s">
        <v>16</v>
      </c>
      <c r="G7276">
        <v>837</v>
      </c>
      <c r="H7276" t="s">
        <v>21</v>
      </c>
      <c r="I7276" t="s">
        <v>24</v>
      </c>
      <c r="J7276">
        <v>5.6</v>
      </c>
      <c r="K7276">
        <v>9</v>
      </c>
      <c r="L7276">
        <v>0</v>
      </c>
      <c r="M7276">
        <v>0</v>
      </c>
      <c r="N7276" t="str">
        <f t="shared" si="226"/>
        <v>No Weather Impact</v>
      </c>
      <c r="O7276" t="str">
        <f t="shared" si="227"/>
        <v>Not Cancelled</v>
      </c>
      <c r="P7276" t="str">
        <f>TEXT(Table1[[#This Row],[Departure_Time]],"mmm yyyy")</f>
        <v>Sep 2023</v>
      </c>
    </row>
    <row r="7277" spans="1:16" x14ac:dyDescent="0.25">
      <c r="A7277" t="s">
        <v>876</v>
      </c>
      <c r="B7277" t="s">
        <v>15</v>
      </c>
      <c r="C7277" t="s">
        <v>31</v>
      </c>
      <c r="D7277" s="5">
        <v>45502.495833333334</v>
      </c>
      <c r="E7277">
        <v>160</v>
      </c>
      <c r="F7277" t="s">
        <v>16</v>
      </c>
      <c r="G7277">
        <v>884</v>
      </c>
      <c r="H7277" t="s">
        <v>21</v>
      </c>
      <c r="I7277" t="s">
        <v>24</v>
      </c>
      <c r="J7277">
        <v>8.1</v>
      </c>
      <c r="K7277">
        <v>2</v>
      </c>
      <c r="L7277">
        <v>0</v>
      </c>
      <c r="M7277">
        <v>0</v>
      </c>
      <c r="N7277" t="str">
        <f t="shared" si="226"/>
        <v>No Weather Impact</v>
      </c>
      <c r="O7277" t="str">
        <f t="shared" si="227"/>
        <v>Not Cancelled</v>
      </c>
      <c r="P7277" t="str">
        <f>TEXT(Table1[[#This Row],[Departure_Time]],"mmm yyyy")</f>
        <v>Jul 2024</v>
      </c>
    </row>
    <row r="7278" spans="1:16" x14ac:dyDescent="0.25">
      <c r="A7278" t="s">
        <v>1095</v>
      </c>
      <c r="B7278" t="s">
        <v>20</v>
      </c>
      <c r="C7278" t="s">
        <v>15</v>
      </c>
      <c r="D7278" s="5">
        <v>45540.609722222223</v>
      </c>
      <c r="E7278">
        <v>182</v>
      </c>
      <c r="F7278" t="s">
        <v>16</v>
      </c>
      <c r="G7278">
        <v>903</v>
      </c>
      <c r="H7278" t="s">
        <v>27</v>
      </c>
      <c r="I7278" t="s">
        <v>24</v>
      </c>
      <c r="J7278">
        <v>6.9</v>
      </c>
      <c r="K7278">
        <v>16</v>
      </c>
      <c r="L7278">
        <v>1</v>
      </c>
      <c r="M7278">
        <v>0</v>
      </c>
      <c r="N7278" t="str">
        <f t="shared" si="226"/>
        <v>No Weather Impact</v>
      </c>
      <c r="O7278" t="str">
        <f t="shared" si="227"/>
        <v>Not Cancelled</v>
      </c>
      <c r="P7278" t="str">
        <f>TEXT(Table1[[#This Row],[Departure_Time]],"mmm yyyy")</f>
        <v>Sep 2024</v>
      </c>
    </row>
    <row r="7279" spans="1:16" x14ac:dyDescent="0.25">
      <c r="A7279" t="s">
        <v>520</v>
      </c>
      <c r="B7279" t="s">
        <v>31</v>
      </c>
      <c r="C7279" t="s">
        <v>20</v>
      </c>
      <c r="D7279" s="5">
        <v>45186.720138888886</v>
      </c>
      <c r="E7279">
        <v>99</v>
      </c>
      <c r="F7279" t="s">
        <v>16</v>
      </c>
      <c r="G7279">
        <v>1500</v>
      </c>
      <c r="H7279" t="s">
        <v>21</v>
      </c>
      <c r="I7279" t="s">
        <v>39</v>
      </c>
      <c r="J7279">
        <v>5.6</v>
      </c>
      <c r="K7279">
        <v>18</v>
      </c>
      <c r="L7279">
        <v>0</v>
      </c>
      <c r="M7279">
        <v>0</v>
      </c>
      <c r="N7279" t="str">
        <f t="shared" si="226"/>
        <v>No Weather Impact</v>
      </c>
      <c r="O7279" t="str">
        <f t="shared" si="227"/>
        <v>Not Cancelled</v>
      </c>
      <c r="P7279" t="str">
        <f>TEXT(Table1[[#This Row],[Departure_Time]],"mmm yyyy")</f>
        <v>Sep 2023</v>
      </c>
    </row>
    <row r="7280" spans="1:16" x14ac:dyDescent="0.25">
      <c r="A7280" t="s">
        <v>1228</v>
      </c>
      <c r="B7280" t="s">
        <v>23</v>
      </c>
      <c r="C7280" t="s">
        <v>26</v>
      </c>
      <c r="D7280" s="5">
        <v>45754.313194444447</v>
      </c>
      <c r="E7280">
        <v>231</v>
      </c>
      <c r="F7280" t="s">
        <v>16</v>
      </c>
      <c r="G7280">
        <v>1007</v>
      </c>
      <c r="H7280" t="s">
        <v>21</v>
      </c>
      <c r="I7280" t="s">
        <v>24</v>
      </c>
      <c r="J7280">
        <v>7.2</v>
      </c>
      <c r="K7280">
        <v>6</v>
      </c>
      <c r="L7280">
        <v>1</v>
      </c>
      <c r="M7280">
        <v>0</v>
      </c>
      <c r="N7280" t="str">
        <f t="shared" si="226"/>
        <v>No Weather Impact</v>
      </c>
      <c r="O7280" t="str">
        <f t="shared" si="227"/>
        <v>Not Cancelled</v>
      </c>
      <c r="P7280" t="str">
        <f>TEXT(Table1[[#This Row],[Departure_Time]],"mmm yyyy")</f>
        <v>Apr 2025</v>
      </c>
    </row>
    <row r="7281" spans="1:16" x14ac:dyDescent="0.25">
      <c r="A7281" t="s">
        <v>1589</v>
      </c>
      <c r="B7281" t="s">
        <v>29</v>
      </c>
      <c r="C7281" t="s">
        <v>20</v>
      </c>
      <c r="D7281" s="5">
        <v>45535.382638888892</v>
      </c>
      <c r="E7281">
        <v>147</v>
      </c>
      <c r="F7281" t="s">
        <v>16</v>
      </c>
      <c r="G7281">
        <v>1334</v>
      </c>
      <c r="H7281" t="s">
        <v>27</v>
      </c>
      <c r="I7281" t="s">
        <v>24</v>
      </c>
      <c r="J7281">
        <v>6.4</v>
      </c>
      <c r="K7281">
        <v>2</v>
      </c>
      <c r="L7281">
        <v>0</v>
      </c>
      <c r="M7281">
        <v>0</v>
      </c>
      <c r="N7281" t="str">
        <f t="shared" si="226"/>
        <v>No Weather Impact</v>
      </c>
      <c r="O7281" t="str">
        <f t="shared" si="227"/>
        <v>Not Cancelled</v>
      </c>
      <c r="P7281" t="str">
        <f>TEXT(Table1[[#This Row],[Departure_Time]],"mmm yyyy")</f>
        <v>Aug 2024</v>
      </c>
    </row>
    <row r="7282" spans="1:16" x14ac:dyDescent="0.25">
      <c r="A7282" t="s">
        <v>440</v>
      </c>
      <c r="B7282" t="s">
        <v>26</v>
      </c>
      <c r="C7282" t="s">
        <v>23</v>
      </c>
      <c r="D7282" s="5">
        <v>45218.76458333333</v>
      </c>
      <c r="E7282">
        <v>225</v>
      </c>
      <c r="F7282" t="s">
        <v>16</v>
      </c>
      <c r="G7282">
        <v>1190</v>
      </c>
      <c r="H7282" t="s">
        <v>27</v>
      </c>
      <c r="I7282" t="s">
        <v>24</v>
      </c>
      <c r="J7282">
        <v>7.6</v>
      </c>
      <c r="K7282">
        <v>14</v>
      </c>
      <c r="L7282">
        <v>0</v>
      </c>
      <c r="M7282">
        <v>0</v>
      </c>
      <c r="N7282" t="str">
        <f t="shared" si="226"/>
        <v>No Weather Impact</v>
      </c>
      <c r="O7282" t="str">
        <f t="shared" si="227"/>
        <v>Not Cancelled</v>
      </c>
      <c r="P7282" t="str">
        <f>TEXT(Table1[[#This Row],[Departure_Time]],"mmm yyyy")</f>
        <v>Oct 2023</v>
      </c>
    </row>
    <row r="7283" spans="1:16" x14ac:dyDescent="0.25">
      <c r="A7283" t="s">
        <v>1007</v>
      </c>
      <c r="B7283" t="s">
        <v>20</v>
      </c>
      <c r="C7283" t="s">
        <v>31</v>
      </c>
      <c r="D7283" s="5">
        <v>45156.353472222225</v>
      </c>
      <c r="E7283">
        <v>136</v>
      </c>
      <c r="F7283" t="s">
        <v>16</v>
      </c>
      <c r="G7283">
        <v>1049</v>
      </c>
      <c r="H7283" t="s">
        <v>17</v>
      </c>
      <c r="I7283" t="s">
        <v>24</v>
      </c>
      <c r="J7283">
        <v>9.4</v>
      </c>
      <c r="K7283">
        <v>11</v>
      </c>
      <c r="L7283">
        <v>0</v>
      </c>
      <c r="M7283">
        <v>0</v>
      </c>
      <c r="N7283" t="str">
        <f t="shared" si="226"/>
        <v>No Weather Impact</v>
      </c>
      <c r="O7283" t="str">
        <f t="shared" si="227"/>
        <v>Not Cancelled</v>
      </c>
      <c r="P7283" t="str">
        <f>TEXT(Table1[[#This Row],[Departure_Time]],"mmm yyyy")</f>
        <v>Aug 2023</v>
      </c>
    </row>
    <row r="7284" spans="1:16" x14ac:dyDescent="0.25">
      <c r="A7284" t="s">
        <v>311</v>
      </c>
      <c r="B7284" t="s">
        <v>36</v>
      </c>
      <c r="C7284" t="s">
        <v>26</v>
      </c>
      <c r="D7284" s="5">
        <v>45315.802777777775</v>
      </c>
      <c r="E7284">
        <v>139</v>
      </c>
      <c r="F7284" t="s">
        <v>16</v>
      </c>
      <c r="G7284">
        <v>1071</v>
      </c>
      <c r="H7284" t="s">
        <v>21</v>
      </c>
      <c r="I7284" t="s">
        <v>24</v>
      </c>
      <c r="J7284">
        <v>6.9</v>
      </c>
      <c r="K7284">
        <v>0</v>
      </c>
      <c r="L7284">
        <v>0</v>
      </c>
      <c r="M7284">
        <v>0</v>
      </c>
      <c r="N7284" t="str">
        <f t="shared" si="226"/>
        <v>No Weather Impact</v>
      </c>
      <c r="O7284" t="str">
        <f t="shared" si="227"/>
        <v>Not Cancelled</v>
      </c>
      <c r="P7284" t="str">
        <f>TEXT(Table1[[#This Row],[Departure_Time]],"mmm yyyy")</f>
        <v>Jan 2024</v>
      </c>
    </row>
    <row r="7285" spans="1:16" x14ac:dyDescent="0.25">
      <c r="A7285" t="s">
        <v>1162</v>
      </c>
      <c r="B7285" t="s">
        <v>31</v>
      </c>
      <c r="C7285" t="s">
        <v>14</v>
      </c>
      <c r="D7285" s="5">
        <v>45430.532638888886</v>
      </c>
      <c r="E7285">
        <v>116</v>
      </c>
      <c r="F7285" t="s">
        <v>16</v>
      </c>
      <c r="G7285">
        <v>743</v>
      </c>
      <c r="H7285" t="s">
        <v>17</v>
      </c>
      <c r="I7285" t="s">
        <v>24</v>
      </c>
      <c r="J7285">
        <v>8</v>
      </c>
      <c r="K7285">
        <v>4</v>
      </c>
      <c r="L7285">
        <v>0</v>
      </c>
      <c r="M7285">
        <v>0</v>
      </c>
      <c r="N7285" t="str">
        <f t="shared" si="226"/>
        <v>No Weather Impact</v>
      </c>
      <c r="O7285" t="str">
        <f t="shared" si="227"/>
        <v>Not Cancelled</v>
      </c>
      <c r="P7285" t="str">
        <f>TEXT(Table1[[#This Row],[Departure_Time]],"mmm yyyy")</f>
        <v>May 2024</v>
      </c>
    </row>
    <row r="7286" spans="1:16" x14ac:dyDescent="0.25">
      <c r="A7286" t="s">
        <v>1271</v>
      </c>
      <c r="B7286" t="s">
        <v>23</v>
      </c>
      <c r="C7286" t="s">
        <v>29</v>
      </c>
      <c r="D7286" s="5">
        <v>45265.223611111112</v>
      </c>
      <c r="E7286">
        <v>160</v>
      </c>
      <c r="F7286" t="s">
        <v>16</v>
      </c>
      <c r="G7286">
        <v>1345</v>
      </c>
      <c r="H7286" t="s">
        <v>18</v>
      </c>
      <c r="I7286" t="s">
        <v>18</v>
      </c>
      <c r="J7286">
        <v>3.5</v>
      </c>
      <c r="K7286">
        <v>15</v>
      </c>
      <c r="L7286">
        <v>0</v>
      </c>
      <c r="M7286">
        <v>0</v>
      </c>
      <c r="N7286" t="str">
        <f t="shared" si="226"/>
        <v>No Weather Impact</v>
      </c>
      <c r="O7286" t="str">
        <f t="shared" si="227"/>
        <v>Not Cancelled</v>
      </c>
      <c r="P7286" t="str">
        <f>TEXT(Table1[[#This Row],[Departure_Time]],"mmm yyyy")</f>
        <v>Dec 2023</v>
      </c>
    </row>
    <row r="7287" spans="1:16" x14ac:dyDescent="0.25">
      <c r="A7287" t="s">
        <v>1805</v>
      </c>
      <c r="B7287" t="s">
        <v>23</v>
      </c>
      <c r="C7287" t="s">
        <v>14</v>
      </c>
      <c r="D7287" s="5">
        <v>45658.411805555559</v>
      </c>
      <c r="E7287">
        <v>61</v>
      </c>
      <c r="F7287" t="s">
        <v>41</v>
      </c>
      <c r="G7287">
        <v>1334</v>
      </c>
      <c r="H7287" t="s">
        <v>18</v>
      </c>
      <c r="I7287" t="s">
        <v>18</v>
      </c>
      <c r="J7287">
        <v>6</v>
      </c>
      <c r="K7287">
        <v>10</v>
      </c>
      <c r="L7287">
        <v>0</v>
      </c>
      <c r="M7287">
        <v>0</v>
      </c>
      <c r="N7287" t="str">
        <f t="shared" si="226"/>
        <v>No Weather Impact</v>
      </c>
      <c r="O7287" t="str">
        <f t="shared" si="227"/>
        <v>Not Cancelled</v>
      </c>
      <c r="P7287" t="str">
        <f>TEXT(Table1[[#This Row],[Departure_Time]],"mmm yyyy")</f>
        <v>Jan 2025</v>
      </c>
    </row>
    <row r="7288" spans="1:16" x14ac:dyDescent="0.25">
      <c r="A7288" t="s">
        <v>1241</v>
      </c>
      <c r="B7288" t="s">
        <v>31</v>
      </c>
      <c r="C7288" t="s">
        <v>29</v>
      </c>
      <c r="D7288" s="5">
        <v>45246.620833333334</v>
      </c>
      <c r="E7288">
        <v>190</v>
      </c>
      <c r="F7288" t="s">
        <v>16</v>
      </c>
      <c r="G7288">
        <v>908</v>
      </c>
      <c r="H7288" t="s">
        <v>18</v>
      </c>
      <c r="I7288" t="s">
        <v>24</v>
      </c>
      <c r="J7288">
        <v>8.1</v>
      </c>
      <c r="K7288">
        <v>6</v>
      </c>
      <c r="L7288">
        <v>1</v>
      </c>
      <c r="M7288">
        <v>0</v>
      </c>
      <c r="N7288" t="str">
        <f t="shared" si="226"/>
        <v>No Weather Impact</v>
      </c>
      <c r="O7288" t="str">
        <f t="shared" si="227"/>
        <v>Not Cancelled</v>
      </c>
      <c r="P7288" t="str">
        <f>TEXT(Table1[[#This Row],[Departure_Time]],"mmm yyyy")</f>
        <v>Nov 2023</v>
      </c>
    </row>
    <row r="7289" spans="1:16" x14ac:dyDescent="0.25">
      <c r="A7289" t="s">
        <v>977</v>
      </c>
      <c r="B7289" t="s">
        <v>29</v>
      </c>
      <c r="C7289" t="s">
        <v>15</v>
      </c>
      <c r="D7289" s="5">
        <v>45172.188888888886</v>
      </c>
      <c r="E7289">
        <v>201</v>
      </c>
      <c r="F7289" t="s">
        <v>41</v>
      </c>
      <c r="G7289">
        <v>1679</v>
      </c>
      <c r="H7289" t="s">
        <v>17</v>
      </c>
      <c r="I7289" t="s">
        <v>24</v>
      </c>
      <c r="J7289">
        <v>7.7</v>
      </c>
      <c r="K7289">
        <v>2</v>
      </c>
      <c r="L7289">
        <v>0</v>
      </c>
      <c r="M7289">
        <v>0</v>
      </c>
      <c r="N7289" t="str">
        <f t="shared" si="226"/>
        <v>No Weather Impact</v>
      </c>
      <c r="O7289" t="str">
        <f t="shared" si="227"/>
        <v>Not Cancelled</v>
      </c>
      <c r="P7289" t="str">
        <f>TEXT(Table1[[#This Row],[Departure_Time]],"mmm yyyy")</f>
        <v>Sep 2023</v>
      </c>
    </row>
    <row r="7290" spans="1:16" x14ac:dyDescent="0.25">
      <c r="A7290" t="s">
        <v>1679</v>
      </c>
      <c r="B7290" t="s">
        <v>31</v>
      </c>
      <c r="C7290" t="s">
        <v>23</v>
      </c>
      <c r="D7290" s="5">
        <v>45575.268750000003</v>
      </c>
      <c r="E7290">
        <v>259</v>
      </c>
      <c r="F7290" t="s">
        <v>16</v>
      </c>
      <c r="G7290">
        <v>988</v>
      </c>
      <c r="H7290" t="s">
        <v>21</v>
      </c>
      <c r="I7290" t="s">
        <v>24</v>
      </c>
      <c r="J7290">
        <v>9.3000000000000007</v>
      </c>
      <c r="K7290">
        <v>4</v>
      </c>
      <c r="L7290">
        <v>0</v>
      </c>
      <c r="M7290">
        <v>0</v>
      </c>
      <c r="N7290" t="str">
        <f t="shared" si="226"/>
        <v>No Weather Impact</v>
      </c>
      <c r="O7290" t="str">
        <f t="shared" si="227"/>
        <v>Not Cancelled</v>
      </c>
      <c r="P7290" t="str">
        <f>TEXT(Table1[[#This Row],[Departure_Time]],"mmm yyyy")</f>
        <v>Oct 2024</v>
      </c>
    </row>
    <row r="7291" spans="1:16" x14ac:dyDescent="0.25">
      <c r="A7291" t="s">
        <v>1944</v>
      </c>
      <c r="B7291" t="s">
        <v>31</v>
      </c>
      <c r="C7291" t="s">
        <v>31</v>
      </c>
      <c r="D7291" s="5">
        <v>45198.090277777781</v>
      </c>
      <c r="E7291">
        <v>335</v>
      </c>
      <c r="F7291" t="s">
        <v>16</v>
      </c>
      <c r="G7291">
        <v>1428</v>
      </c>
      <c r="H7291" t="s">
        <v>21</v>
      </c>
      <c r="I7291" t="s">
        <v>24</v>
      </c>
      <c r="J7291">
        <v>7.4</v>
      </c>
      <c r="K7291">
        <v>11</v>
      </c>
      <c r="L7291">
        <v>0</v>
      </c>
      <c r="M7291">
        <v>0</v>
      </c>
      <c r="N7291" t="str">
        <f t="shared" si="226"/>
        <v>No Weather Impact</v>
      </c>
      <c r="O7291" t="str">
        <f t="shared" si="227"/>
        <v>Not Cancelled</v>
      </c>
      <c r="P7291" t="str">
        <f>TEXT(Table1[[#This Row],[Departure_Time]],"mmm yyyy")</f>
        <v>Sep 2023</v>
      </c>
    </row>
    <row r="7292" spans="1:16" x14ac:dyDescent="0.25">
      <c r="A7292" t="s">
        <v>761</v>
      </c>
      <c r="B7292" t="s">
        <v>31</v>
      </c>
      <c r="C7292" t="s">
        <v>23</v>
      </c>
      <c r="D7292" s="5">
        <v>45270.064583333333</v>
      </c>
      <c r="E7292">
        <v>147</v>
      </c>
      <c r="F7292" t="s">
        <v>16</v>
      </c>
      <c r="G7292">
        <v>1540</v>
      </c>
      <c r="H7292" t="s">
        <v>21</v>
      </c>
      <c r="I7292" t="s">
        <v>39</v>
      </c>
      <c r="J7292">
        <v>5.6</v>
      </c>
      <c r="K7292">
        <v>14</v>
      </c>
      <c r="L7292">
        <v>0</v>
      </c>
      <c r="M7292">
        <v>1</v>
      </c>
      <c r="N7292" t="str">
        <f t="shared" si="226"/>
        <v>Weather Imapct</v>
      </c>
      <c r="O7292" t="str">
        <f t="shared" si="227"/>
        <v>Not Cancelled</v>
      </c>
      <c r="P7292" t="str">
        <f>TEXT(Table1[[#This Row],[Departure_Time]],"mmm yyyy")</f>
        <v>Dec 2023</v>
      </c>
    </row>
    <row r="7293" spans="1:16" x14ac:dyDescent="0.25">
      <c r="A7293" t="s">
        <v>950</v>
      </c>
      <c r="B7293" t="s">
        <v>20</v>
      </c>
      <c r="C7293" t="s">
        <v>36</v>
      </c>
      <c r="D7293" s="5">
        <v>45642.859027777777</v>
      </c>
      <c r="E7293">
        <v>104</v>
      </c>
      <c r="F7293" t="s">
        <v>41</v>
      </c>
      <c r="G7293">
        <v>1348</v>
      </c>
      <c r="H7293" t="s">
        <v>27</v>
      </c>
      <c r="I7293" t="s">
        <v>24</v>
      </c>
      <c r="J7293">
        <v>7.7</v>
      </c>
      <c r="K7293">
        <v>8</v>
      </c>
      <c r="L7293">
        <v>0</v>
      </c>
      <c r="M7293">
        <v>0</v>
      </c>
      <c r="N7293" t="str">
        <f t="shared" si="226"/>
        <v>No Weather Impact</v>
      </c>
      <c r="O7293" t="str">
        <f t="shared" si="227"/>
        <v>Not Cancelled</v>
      </c>
      <c r="P7293" t="str">
        <f>TEXT(Table1[[#This Row],[Departure_Time]],"mmm yyyy")</f>
        <v>Dec 2024</v>
      </c>
    </row>
    <row r="7294" spans="1:16" x14ac:dyDescent="0.25">
      <c r="A7294" t="s">
        <v>1402</v>
      </c>
      <c r="B7294" t="s">
        <v>15</v>
      </c>
      <c r="C7294" t="s">
        <v>36</v>
      </c>
      <c r="D7294" s="5">
        <v>45320.982638888891</v>
      </c>
      <c r="E7294">
        <v>89</v>
      </c>
      <c r="F7294" t="s">
        <v>16</v>
      </c>
      <c r="G7294">
        <v>893</v>
      </c>
      <c r="H7294" t="s">
        <v>21</v>
      </c>
      <c r="I7294" t="s">
        <v>24</v>
      </c>
      <c r="J7294">
        <v>4.5</v>
      </c>
      <c r="K7294">
        <v>3</v>
      </c>
      <c r="L7294">
        <v>0</v>
      </c>
      <c r="M7294">
        <v>0</v>
      </c>
      <c r="N7294" t="str">
        <f t="shared" si="226"/>
        <v>No Weather Impact</v>
      </c>
      <c r="O7294" t="str">
        <f t="shared" si="227"/>
        <v>Not Cancelled</v>
      </c>
      <c r="P7294" t="str">
        <f>TEXT(Table1[[#This Row],[Departure_Time]],"mmm yyyy")</f>
        <v>Jan 2024</v>
      </c>
    </row>
    <row r="7295" spans="1:16" x14ac:dyDescent="0.25">
      <c r="A7295" t="s">
        <v>635</v>
      </c>
      <c r="B7295" t="s">
        <v>14</v>
      </c>
      <c r="C7295" t="s">
        <v>14</v>
      </c>
      <c r="D7295" s="5">
        <v>45555.589583333334</v>
      </c>
      <c r="E7295">
        <v>246</v>
      </c>
      <c r="F7295" t="s">
        <v>52</v>
      </c>
      <c r="G7295">
        <v>1128</v>
      </c>
      <c r="H7295" t="s">
        <v>18</v>
      </c>
      <c r="I7295" t="s">
        <v>18</v>
      </c>
      <c r="J7295">
        <v>4.8</v>
      </c>
      <c r="K7295">
        <v>0</v>
      </c>
      <c r="L7295">
        <v>0</v>
      </c>
      <c r="M7295">
        <v>0</v>
      </c>
      <c r="N7295" t="str">
        <f t="shared" si="226"/>
        <v>No Weather Impact</v>
      </c>
      <c r="O7295" t="str">
        <f t="shared" si="227"/>
        <v>Cancelled</v>
      </c>
      <c r="P7295" t="str">
        <f>TEXT(Table1[[#This Row],[Departure_Time]],"mmm yyyy")</f>
        <v>Sep 2024</v>
      </c>
    </row>
    <row r="7296" spans="1:16" x14ac:dyDescent="0.25">
      <c r="A7296" t="s">
        <v>1141</v>
      </c>
      <c r="B7296" t="s">
        <v>36</v>
      </c>
      <c r="C7296" t="s">
        <v>36</v>
      </c>
      <c r="D7296" s="5">
        <v>45722.244444444441</v>
      </c>
      <c r="E7296">
        <v>213</v>
      </c>
      <c r="F7296" t="s">
        <v>16</v>
      </c>
      <c r="G7296">
        <v>1225</v>
      </c>
      <c r="H7296" t="s">
        <v>21</v>
      </c>
      <c r="I7296" t="s">
        <v>18</v>
      </c>
      <c r="J7296">
        <v>7.5</v>
      </c>
      <c r="K7296">
        <v>11</v>
      </c>
      <c r="L7296">
        <v>0</v>
      </c>
      <c r="M7296">
        <v>0</v>
      </c>
      <c r="N7296" t="str">
        <f t="shared" si="226"/>
        <v>No Weather Impact</v>
      </c>
      <c r="O7296" t="str">
        <f t="shared" si="227"/>
        <v>Not Cancelled</v>
      </c>
      <c r="P7296" t="str">
        <f>TEXT(Table1[[#This Row],[Departure_Time]],"mmm yyyy")</f>
        <v>Mar 2025</v>
      </c>
    </row>
    <row r="7297" spans="1:16" x14ac:dyDescent="0.25">
      <c r="A7297" t="s">
        <v>1959</v>
      </c>
      <c r="B7297" t="s">
        <v>20</v>
      </c>
      <c r="C7297" t="s">
        <v>26</v>
      </c>
      <c r="D7297" s="5">
        <v>45596.821527777778</v>
      </c>
      <c r="E7297">
        <v>122</v>
      </c>
      <c r="F7297" t="s">
        <v>16</v>
      </c>
      <c r="G7297">
        <v>1072</v>
      </c>
      <c r="H7297" t="s">
        <v>18</v>
      </c>
      <c r="I7297" t="s">
        <v>24</v>
      </c>
      <c r="J7297">
        <v>6.9</v>
      </c>
      <c r="K7297">
        <v>6</v>
      </c>
      <c r="L7297">
        <v>0</v>
      </c>
      <c r="M7297">
        <v>1</v>
      </c>
      <c r="N7297" t="str">
        <f t="shared" si="226"/>
        <v>Weather Imapct</v>
      </c>
      <c r="O7297" t="str">
        <f t="shared" si="227"/>
        <v>Not Cancelled</v>
      </c>
      <c r="P7297" t="str">
        <f>TEXT(Table1[[#This Row],[Departure_Time]],"mmm yyyy")</f>
        <v>Oct 2024</v>
      </c>
    </row>
    <row r="7298" spans="1:16" x14ac:dyDescent="0.25">
      <c r="A7298" t="s">
        <v>83</v>
      </c>
      <c r="B7298" t="s">
        <v>14</v>
      </c>
      <c r="C7298" t="s">
        <v>14</v>
      </c>
      <c r="D7298" s="5">
        <v>45203.29791666667</v>
      </c>
      <c r="E7298">
        <v>145</v>
      </c>
      <c r="F7298" t="s">
        <v>16</v>
      </c>
      <c r="G7298">
        <v>835</v>
      </c>
      <c r="H7298" t="s">
        <v>17</v>
      </c>
      <c r="I7298" t="s">
        <v>24</v>
      </c>
      <c r="J7298">
        <v>7.2</v>
      </c>
      <c r="K7298">
        <v>3</v>
      </c>
      <c r="L7298">
        <v>0</v>
      </c>
      <c r="M7298">
        <v>0</v>
      </c>
      <c r="N7298" t="str">
        <f t="shared" si="226"/>
        <v>No Weather Impact</v>
      </c>
      <c r="O7298" t="str">
        <f t="shared" si="227"/>
        <v>Not Cancelled</v>
      </c>
      <c r="P7298" t="str">
        <f>TEXT(Table1[[#This Row],[Departure_Time]],"mmm yyyy")</f>
        <v>Oct 2023</v>
      </c>
    </row>
    <row r="7299" spans="1:16" x14ac:dyDescent="0.25">
      <c r="A7299" t="s">
        <v>358</v>
      </c>
      <c r="B7299" t="s">
        <v>29</v>
      </c>
      <c r="C7299" t="s">
        <v>36</v>
      </c>
      <c r="D7299" s="5">
        <v>45715.734027777777</v>
      </c>
      <c r="E7299">
        <v>222</v>
      </c>
      <c r="F7299" t="s">
        <v>16</v>
      </c>
      <c r="G7299">
        <v>969</v>
      </c>
      <c r="H7299" t="s">
        <v>21</v>
      </c>
      <c r="I7299" t="s">
        <v>24</v>
      </c>
      <c r="J7299">
        <v>3.8</v>
      </c>
      <c r="K7299">
        <v>34</v>
      </c>
      <c r="L7299">
        <v>0</v>
      </c>
      <c r="M7299">
        <v>0</v>
      </c>
      <c r="N7299" t="str">
        <f t="shared" ref="N7299:N7362" si="228">IF(M7299=1, "Weather Imapct", "No Weather Impact")</f>
        <v>No Weather Impact</v>
      </c>
      <c r="O7299" t="str">
        <f t="shared" ref="O7299:O7362" si="229">IF(F7299="Cancelled", "Cancelled", "Not Cancelled")</f>
        <v>Not Cancelled</v>
      </c>
      <c r="P7299" t="str">
        <f>TEXT(Table1[[#This Row],[Departure_Time]],"mmm yyyy")</f>
        <v>Feb 2025</v>
      </c>
    </row>
    <row r="7300" spans="1:16" x14ac:dyDescent="0.25">
      <c r="A7300" t="s">
        <v>881</v>
      </c>
      <c r="B7300" t="s">
        <v>20</v>
      </c>
      <c r="C7300" t="s">
        <v>36</v>
      </c>
      <c r="D7300" s="5">
        <v>45263.50277777778</v>
      </c>
      <c r="E7300">
        <v>235</v>
      </c>
      <c r="F7300" t="s">
        <v>16</v>
      </c>
      <c r="G7300">
        <v>1048</v>
      </c>
      <c r="H7300" t="s">
        <v>27</v>
      </c>
      <c r="I7300" t="s">
        <v>39</v>
      </c>
      <c r="J7300">
        <v>8.4</v>
      </c>
      <c r="K7300">
        <v>5</v>
      </c>
      <c r="L7300">
        <v>0</v>
      </c>
      <c r="M7300">
        <v>1</v>
      </c>
      <c r="N7300" t="str">
        <f t="shared" si="228"/>
        <v>Weather Imapct</v>
      </c>
      <c r="O7300" t="str">
        <f t="shared" si="229"/>
        <v>Not Cancelled</v>
      </c>
      <c r="P7300" t="str">
        <f>TEXT(Table1[[#This Row],[Departure_Time]],"mmm yyyy")</f>
        <v>Dec 2023</v>
      </c>
    </row>
    <row r="7301" spans="1:16" x14ac:dyDescent="0.25">
      <c r="A7301" t="s">
        <v>389</v>
      </c>
      <c r="B7301" t="s">
        <v>31</v>
      </c>
      <c r="C7301" t="s">
        <v>26</v>
      </c>
      <c r="D7301" s="5">
        <v>45636.065972222219</v>
      </c>
      <c r="E7301">
        <v>237</v>
      </c>
      <c r="F7301" t="s">
        <v>16</v>
      </c>
      <c r="G7301">
        <v>854</v>
      </c>
      <c r="H7301" t="s">
        <v>18</v>
      </c>
      <c r="I7301" t="s">
        <v>18</v>
      </c>
      <c r="J7301">
        <v>5.9</v>
      </c>
      <c r="K7301">
        <v>26</v>
      </c>
      <c r="L7301">
        <v>0</v>
      </c>
      <c r="M7301">
        <v>0</v>
      </c>
      <c r="N7301" t="str">
        <f t="shared" si="228"/>
        <v>No Weather Impact</v>
      </c>
      <c r="O7301" t="str">
        <f t="shared" si="229"/>
        <v>Not Cancelled</v>
      </c>
      <c r="P7301" t="str">
        <f>TEXT(Table1[[#This Row],[Departure_Time]],"mmm yyyy")</f>
        <v>Dec 2024</v>
      </c>
    </row>
    <row r="7302" spans="1:16" x14ac:dyDescent="0.25">
      <c r="A7302" t="s">
        <v>1521</v>
      </c>
      <c r="B7302" t="s">
        <v>31</v>
      </c>
      <c r="C7302" t="s">
        <v>31</v>
      </c>
      <c r="D7302" s="5">
        <v>45653.905555555553</v>
      </c>
      <c r="E7302">
        <v>196</v>
      </c>
      <c r="F7302" t="s">
        <v>16</v>
      </c>
      <c r="G7302">
        <v>1295</v>
      </c>
      <c r="H7302" t="s">
        <v>17</v>
      </c>
      <c r="I7302" t="s">
        <v>24</v>
      </c>
      <c r="J7302">
        <v>5.2</v>
      </c>
      <c r="K7302">
        <v>2</v>
      </c>
      <c r="L7302">
        <v>0</v>
      </c>
      <c r="M7302">
        <v>0</v>
      </c>
      <c r="N7302" t="str">
        <f t="shared" si="228"/>
        <v>No Weather Impact</v>
      </c>
      <c r="O7302" t="str">
        <f t="shared" si="229"/>
        <v>Not Cancelled</v>
      </c>
      <c r="P7302" t="str">
        <f>TEXT(Table1[[#This Row],[Departure_Time]],"mmm yyyy")</f>
        <v>Dec 2024</v>
      </c>
    </row>
    <row r="7303" spans="1:16" x14ac:dyDescent="0.25">
      <c r="A7303" t="s">
        <v>126</v>
      </c>
      <c r="B7303" t="s">
        <v>14</v>
      </c>
      <c r="C7303" t="s">
        <v>26</v>
      </c>
      <c r="D7303" s="5">
        <v>45422.302777777775</v>
      </c>
      <c r="E7303">
        <v>90</v>
      </c>
      <c r="F7303" t="s">
        <v>16</v>
      </c>
      <c r="G7303">
        <v>1332</v>
      </c>
      <c r="H7303" t="s">
        <v>21</v>
      </c>
      <c r="I7303" t="s">
        <v>24</v>
      </c>
      <c r="J7303">
        <v>6.6</v>
      </c>
      <c r="K7303">
        <v>8</v>
      </c>
      <c r="L7303">
        <v>0</v>
      </c>
      <c r="M7303">
        <v>0</v>
      </c>
      <c r="N7303" t="str">
        <f t="shared" si="228"/>
        <v>No Weather Impact</v>
      </c>
      <c r="O7303" t="str">
        <f t="shared" si="229"/>
        <v>Not Cancelled</v>
      </c>
      <c r="P7303" t="str">
        <f>TEXT(Table1[[#This Row],[Departure_Time]],"mmm yyyy")</f>
        <v>May 2024</v>
      </c>
    </row>
    <row r="7304" spans="1:16" x14ac:dyDescent="0.25">
      <c r="A7304" t="s">
        <v>1703</v>
      </c>
      <c r="B7304" t="s">
        <v>31</v>
      </c>
      <c r="C7304" t="s">
        <v>20</v>
      </c>
      <c r="D7304" s="5">
        <v>45255.76666666667</v>
      </c>
      <c r="E7304">
        <v>185</v>
      </c>
      <c r="F7304" t="s">
        <v>16</v>
      </c>
      <c r="G7304">
        <v>785</v>
      </c>
      <c r="H7304" t="s">
        <v>27</v>
      </c>
      <c r="I7304" t="s">
        <v>24</v>
      </c>
      <c r="J7304">
        <v>7.3</v>
      </c>
      <c r="K7304">
        <v>13</v>
      </c>
      <c r="L7304">
        <v>0</v>
      </c>
      <c r="M7304">
        <v>0</v>
      </c>
      <c r="N7304" t="str">
        <f t="shared" si="228"/>
        <v>No Weather Impact</v>
      </c>
      <c r="O7304" t="str">
        <f t="shared" si="229"/>
        <v>Not Cancelled</v>
      </c>
      <c r="P7304" t="str">
        <f>TEXT(Table1[[#This Row],[Departure_Time]],"mmm yyyy")</f>
        <v>Nov 2023</v>
      </c>
    </row>
    <row r="7305" spans="1:16" x14ac:dyDescent="0.25">
      <c r="A7305" t="s">
        <v>1991</v>
      </c>
      <c r="B7305" t="s">
        <v>29</v>
      </c>
      <c r="C7305" t="s">
        <v>20</v>
      </c>
      <c r="D7305" s="5">
        <v>45266.337500000001</v>
      </c>
      <c r="E7305">
        <v>221</v>
      </c>
      <c r="F7305" t="s">
        <v>41</v>
      </c>
      <c r="G7305">
        <v>1111</v>
      </c>
      <c r="H7305" t="s">
        <v>17</v>
      </c>
      <c r="I7305" t="s">
        <v>24</v>
      </c>
      <c r="J7305">
        <v>6.6</v>
      </c>
      <c r="K7305">
        <v>4</v>
      </c>
      <c r="L7305">
        <v>0</v>
      </c>
      <c r="M7305">
        <v>0</v>
      </c>
      <c r="N7305" t="str">
        <f t="shared" si="228"/>
        <v>No Weather Impact</v>
      </c>
      <c r="O7305" t="str">
        <f t="shared" si="229"/>
        <v>Not Cancelled</v>
      </c>
      <c r="P7305" t="str">
        <f>TEXT(Table1[[#This Row],[Departure_Time]],"mmm yyyy")</f>
        <v>Dec 2023</v>
      </c>
    </row>
    <row r="7306" spans="1:16" x14ac:dyDescent="0.25">
      <c r="A7306" t="s">
        <v>1614</v>
      </c>
      <c r="B7306" t="s">
        <v>29</v>
      </c>
      <c r="C7306" t="s">
        <v>31</v>
      </c>
      <c r="D7306" s="5">
        <v>45573.511111111111</v>
      </c>
      <c r="E7306">
        <v>241</v>
      </c>
      <c r="F7306" t="s">
        <v>41</v>
      </c>
      <c r="G7306">
        <v>1240</v>
      </c>
      <c r="H7306" t="s">
        <v>27</v>
      </c>
      <c r="I7306" t="s">
        <v>24</v>
      </c>
      <c r="J7306">
        <v>6.5</v>
      </c>
      <c r="K7306">
        <v>12</v>
      </c>
      <c r="L7306">
        <v>0</v>
      </c>
      <c r="M7306">
        <v>0</v>
      </c>
      <c r="N7306" t="str">
        <f t="shared" si="228"/>
        <v>No Weather Impact</v>
      </c>
      <c r="O7306" t="str">
        <f t="shared" si="229"/>
        <v>Not Cancelled</v>
      </c>
      <c r="P7306" t="str">
        <f>TEXT(Table1[[#This Row],[Departure_Time]],"mmm yyyy")</f>
        <v>Oct 2024</v>
      </c>
    </row>
    <row r="7307" spans="1:16" x14ac:dyDescent="0.25">
      <c r="A7307" t="s">
        <v>930</v>
      </c>
      <c r="B7307" t="s">
        <v>20</v>
      </c>
      <c r="C7307" t="s">
        <v>20</v>
      </c>
      <c r="D7307" s="5">
        <v>45066.975694444445</v>
      </c>
      <c r="E7307">
        <v>213</v>
      </c>
      <c r="F7307" t="s">
        <v>41</v>
      </c>
      <c r="G7307">
        <v>1117</v>
      </c>
      <c r="H7307" t="s">
        <v>18</v>
      </c>
      <c r="I7307" t="s">
        <v>24</v>
      </c>
      <c r="J7307">
        <v>10</v>
      </c>
      <c r="K7307">
        <v>8</v>
      </c>
      <c r="L7307">
        <v>0</v>
      </c>
      <c r="M7307">
        <v>0</v>
      </c>
      <c r="N7307" t="str">
        <f t="shared" si="228"/>
        <v>No Weather Impact</v>
      </c>
      <c r="O7307" t="str">
        <f t="shared" si="229"/>
        <v>Not Cancelled</v>
      </c>
      <c r="P7307" t="str">
        <f>TEXT(Table1[[#This Row],[Departure_Time]],"mmm yyyy")</f>
        <v>May 2023</v>
      </c>
    </row>
    <row r="7308" spans="1:16" x14ac:dyDescent="0.25">
      <c r="A7308" t="s">
        <v>599</v>
      </c>
      <c r="B7308" t="s">
        <v>15</v>
      </c>
      <c r="C7308" t="s">
        <v>14</v>
      </c>
      <c r="D7308" s="5">
        <v>45471.79791666667</v>
      </c>
      <c r="E7308">
        <v>163</v>
      </c>
      <c r="F7308" t="s">
        <v>16</v>
      </c>
      <c r="G7308">
        <v>1671</v>
      </c>
      <c r="H7308" t="s">
        <v>17</v>
      </c>
      <c r="I7308" t="s">
        <v>24</v>
      </c>
      <c r="J7308">
        <v>5.2</v>
      </c>
      <c r="K7308">
        <v>12</v>
      </c>
      <c r="L7308">
        <v>0</v>
      </c>
      <c r="M7308">
        <v>0</v>
      </c>
      <c r="N7308" t="str">
        <f t="shared" si="228"/>
        <v>No Weather Impact</v>
      </c>
      <c r="O7308" t="str">
        <f t="shared" si="229"/>
        <v>Not Cancelled</v>
      </c>
      <c r="P7308" t="str">
        <f>TEXT(Table1[[#This Row],[Departure_Time]],"mmm yyyy")</f>
        <v>Jun 2024</v>
      </c>
    </row>
    <row r="7309" spans="1:16" x14ac:dyDescent="0.25">
      <c r="A7309" t="s">
        <v>1602</v>
      </c>
      <c r="B7309" t="s">
        <v>15</v>
      </c>
      <c r="C7309" t="s">
        <v>14</v>
      </c>
      <c r="D7309" s="5">
        <v>45576.348611111112</v>
      </c>
      <c r="E7309">
        <v>158</v>
      </c>
      <c r="F7309" t="s">
        <v>41</v>
      </c>
      <c r="G7309">
        <v>970</v>
      </c>
      <c r="H7309" t="s">
        <v>17</v>
      </c>
      <c r="I7309" t="s">
        <v>24</v>
      </c>
      <c r="J7309">
        <v>5.5</v>
      </c>
      <c r="K7309">
        <v>11</v>
      </c>
      <c r="L7309">
        <v>0</v>
      </c>
      <c r="M7309">
        <v>0</v>
      </c>
      <c r="N7309" t="str">
        <f t="shared" si="228"/>
        <v>No Weather Impact</v>
      </c>
      <c r="O7309" t="str">
        <f t="shared" si="229"/>
        <v>Not Cancelled</v>
      </c>
      <c r="P7309" t="str">
        <f>TEXT(Table1[[#This Row],[Departure_Time]],"mmm yyyy")</f>
        <v>Oct 2024</v>
      </c>
    </row>
    <row r="7310" spans="1:16" x14ac:dyDescent="0.25">
      <c r="A7310" t="s">
        <v>62</v>
      </c>
      <c r="B7310" t="s">
        <v>14</v>
      </c>
      <c r="C7310" t="s">
        <v>14</v>
      </c>
      <c r="D7310" s="5">
        <v>45725.515972222223</v>
      </c>
      <c r="E7310">
        <v>178</v>
      </c>
      <c r="F7310" t="s">
        <v>16</v>
      </c>
      <c r="G7310">
        <v>1506</v>
      </c>
      <c r="H7310" t="s">
        <v>18</v>
      </c>
      <c r="I7310" t="s">
        <v>24</v>
      </c>
      <c r="J7310">
        <v>6</v>
      </c>
      <c r="K7310">
        <v>10</v>
      </c>
      <c r="L7310">
        <v>0</v>
      </c>
      <c r="M7310">
        <v>0</v>
      </c>
      <c r="N7310" t="str">
        <f t="shared" si="228"/>
        <v>No Weather Impact</v>
      </c>
      <c r="O7310" t="str">
        <f t="shared" si="229"/>
        <v>Not Cancelled</v>
      </c>
      <c r="P7310" t="str">
        <f>TEXT(Table1[[#This Row],[Departure_Time]],"mmm yyyy")</f>
        <v>Mar 2025</v>
      </c>
    </row>
    <row r="7311" spans="1:16" x14ac:dyDescent="0.25">
      <c r="A7311" t="s">
        <v>510</v>
      </c>
      <c r="B7311" t="s">
        <v>20</v>
      </c>
      <c r="C7311" t="s">
        <v>23</v>
      </c>
      <c r="D7311" s="5">
        <v>45700.500694444447</v>
      </c>
      <c r="E7311">
        <v>200</v>
      </c>
      <c r="F7311" t="s">
        <v>16</v>
      </c>
      <c r="G7311">
        <v>1494</v>
      </c>
      <c r="H7311" t="s">
        <v>17</v>
      </c>
      <c r="I7311" t="s">
        <v>24</v>
      </c>
      <c r="J7311">
        <v>7.4</v>
      </c>
      <c r="K7311">
        <v>14</v>
      </c>
      <c r="L7311">
        <v>0</v>
      </c>
      <c r="M7311">
        <v>1</v>
      </c>
      <c r="N7311" t="str">
        <f t="shared" si="228"/>
        <v>Weather Imapct</v>
      </c>
      <c r="O7311" t="str">
        <f t="shared" si="229"/>
        <v>Not Cancelled</v>
      </c>
      <c r="P7311" t="str">
        <f>TEXT(Table1[[#This Row],[Departure_Time]],"mmm yyyy")</f>
        <v>Feb 2025</v>
      </c>
    </row>
    <row r="7312" spans="1:16" x14ac:dyDescent="0.25">
      <c r="A7312" t="s">
        <v>979</v>
      </c>
      <c r="B7312" t="s">
        <v>15</v>
      </c>
      <c r="C7312" t="s">
        <v>26</v>
      </c>
      <c r="D7312" s="5">
        <v>45114.07916666667</v>
      </c>
      <c r="E7312">
        <v>272</v>
      </c>
      <c r="F7312" t="s">
        <v>16</v>
      </c>
      <c r="G7312">
        <v>1642</v>
      </c>
      <c r="H7312" t="s">
        <v>18</v>
      </c>
      <c r="I7312" t="s">
        <v>39</v>
      </c>
      <c r="J7312">
        <v>9.5</v>
      </c>
      <c r="K7312">
        <v>6</v>
      </c>
      <c r="L7312">
        <v>0</v>
      </c>
      <c r="M7312">
        <v>0</v>
      </c>
      <c r="N7312" t="str">
        <f t="shared" si="228"/>
        <v>No Weather Impact</v>
      </c>
      <c r="O7312" t="str">
        <f t="shared" si="229"/>
        <v>Not Cancelled</v>
      </c>
      <c r="P7312" t="str">
        <f>TEXT(Table1[[#This Row],[Departure_Time]],"mmm yyyy")</f>
        <v>Jul 2023</v>
      </c>
    </row>
    <row r="7313" spans="1:16" x14ac:dyDescent="0.25">
      <c r="A7313" t="s">
        <v>1113</v>
      </c>
      <c r="B7313" t="s">
        <v>26</v>
      </c>
      <c r="C7313" t="s">
        <v>20</v>
      </c>
      <c r="D7313" s="5">
        <v>45640.353472222225</v>
      </c>
      <c r="E7313">
        <v>160</v>
      </c>
      <c r="F7313" t="s">
        <v>16</v>
      </c>
      <c r="G7313">
        <v>1083</v>
      </c>
      <c r="H7313" t="s">
        <v>18</v>
      </c>
      <c r="I7313" t="s">
        <v>24</v>
      </c>
      <c r="J7313">
        <v>4.5</v>
      </c>
      <c r="K7313">
        <v>8</v>
      </c>
      <c r="L7313">
        <v>0</v>
      </c>
      <c r="M7313">
        <v>0</v>
      </c>
      <c r="N7313" t="str">
        <f t="shared" si="228"/>
        <v>No Weather Impact</v>
      </c>
      <c r="O7313" t="str">
        <f t="shared" si="229"/>
        <v>Not Cancelled</v>
      </c>
      <c r="P7313" t="str">
        <f>TEXT(Table1[[#This Row],[Departure_Time]],"mmm yyyy")</f>
        <v>Dec 2024</v>
      </c>
    </row>
    <row r="7314" spans="1:16" x14ac:dyDescent="0.25">
      <c r="A7314" t="s">
        <v>1083</v>
      </c>
      <c r="B7314" t="s">
        <v>36</v>
      </c>
      <c r="C7314" t="s">
        <v>14</v>
      </c>
      <c r="D7314" s="5">
        <v>45500.14166666667</v>
      </c>
      <c r="E7314">
        <v>204</v>
      </c>
      <c r="F7314" t="s">
        <v>16</v>
      </c>
      <c r="G7314">
        <v>1194</v>
      </c>
      <c r="H7314" t="s">
        <v>18</v>
      </c>
      <c r="I7314" t="s">
        <v>39</v>
      </c>
      <c r="J7314">
        <v>9.1999999999999993</v>
      </c>
      <c r="K7314">
        <v>5</v>
      </c>
      <c r="L7314">
        <v>0</v>
      </c>
      <c r="M7314">
        <v>0</v>
      </c>
      <c r="N7314" t="str">
        <f t="shared" si="228"/>
        <v>No Weather Impact</v>
      </c>
      <c r="O7314" t="str">
        <f t="shared" si="229"/>
        <v>Not Cancelled</v>
      </c>
      <c r="P7314" t="str">
        <f>TEXT(Table1[[#This Row],[Departure_Time]],"mmm yyyy")</f>
        <v>Jul 2024</v>
      </c>
    </row>
    <row r="7315" spans="1:16" x14ac:dyDescent="0.25">
      <c r="A7315" t="s">
        <v>1079</v>
      </c>
      <c r="B7315" t="s">
        <v>36</v>
      </c>
      <c r="C7315" t="s">
        <v>20</v>
      </c>
      <c r="D7315" s="5">
        <v>45618.411111111112</v>
      </c>
      <c r="E7315">
        <v>114</v>
      </c>
      <c r="F7315" t="s">
        <v>16</v>
      </c>
      <c r="G7315">
        <v>1241</v>
      </c>
      <c r="H7315" t="s">
        <v>21</v>
      </c>
      <c r="I7315" t="s">
        <v>18</v>
      </c>
      <c r="J7315">
        <v>6.7</v>
      </c>
      <c r="K7315">
        <v>3</v>
      </c>
      <c r="L7315">
        <v>0</v>
      </c>
      <c r="M7315">
        <v>0</v>
      </c>
      <c r="N7315" t="str">
        <f t="shared" si="228"/>
        <v>No Weather Impact</v>
      </c>
      <c r="O7315" t="str">
        <f t="shared" si="229"/>
        <v>Not Cancelled</v>
      </c>
      <c r="P7315" t="str">
        <f>TEXT(Table1[[#This Row],[Departure_Time]],"mmm yyyy")</f>
        <v>Nov 2024</v>
      </c>
    </row>
    <row r="7316" spans="1:16" x14ac:dyDescent="0.25">
      <c r="A7316" t="s">
        <v>1261</v>
      </c>
      <c r="B7316" t="s">
        <v>26</v>
      </c>
      <c r="C7316" t="s">
        <v>26</v>
      </c>
      <c r="D7316" s="5">
        <v>45281.354166666664</v>
      </c>
      <c r="E7316">
        <v>217</v>
      </c>
      <c r="F7316" t="s">
        <v>16</v>
      </c>
      <c r="G7316">
        <v>1581</v>
      </c>
      <c r="H7316" t="s">
        <v>21</v>
      </c>
      <c r="I7316" t="s">
        <v>24</v>
      </c>
      <c r="J7316">
        <v>8.4</v>
      </c>
      <c r="K7316">
        <v>15</v>
      </c>
      <c r="L7316">
        <v>0</v>
      </c>
      <c r="M7316">
        <v>0</v>
      </c>
      <c r="N7316" t="str">
        <f t="shared" si="228"/>
        <v>No Weather Impact</v>
      </c>
      <c r="O7316" t="str">
        <f t="shared" si="229"/>
        <v>Not Cancelled</v>
      </c>
      <c r="P7316" t="str">
        <f>TEXT(Table1[[#This Row],[Departure_Time]],"mmm yyyy")</f>
        <v>Dec 2023</v>
      </c>
    </row>
    <row r="7317" spans="1:16" x14ac:dyDescent="0.25">
      <c r="A7317" t="s">
        <v>1548</v>
      </c>
      <c r="B7317" t="s">
        <v>20</v>
      </c>
      <c r="C7317" t="s">
        <v>15</v>
      </c>
      <c r="D7317" s="5">
        <v>45204.445833333331</v>
      </c>
      <c r="E7317">
        <v>209</v>
      </c>
      <c r="F7317" t="s">
        <v>16</v>
      </c>
      <c r="G7317">
        <v>1459</v>
      </c>
      <c r="H7317" t="s">
        <v>18</v>
      </c>
      <c r="I7317" t="s">
        <v>24</v>
      </c>
      <c r="J7317">
        <v>8.3000000000000007</v>
      </c>
      <c r="K7317">
        <v>12</v>
      </c>
      <c r="L7317">
        <v>0</v>
      </c>
      <c r="M7317">
        <v>0</v>
      </c>
      <c r="N7317" t="str">
        <f t="shared" si="228"/>
        <v>No Weather Impact</v>
      </c>
      <c r="O7317" t="str">
        <f t="shared" si="229"/>
        <v>Not Cancelled</v>
      </c>
      <c r="P7317" t="str">
        <f>TEXT(Table1[[#This Row],[Departure_Time]],"mmm yyyy")</f>
        <v>Oct 2023</v>
      </c>
    </row>
    <row r="7318" spans="1:16" x14ac:dyDescent="0.25">
      <c r="A7318" t="s">
        <v>195</v>
      </c>
      <c r="B7318" t="s">
        <v>31</v>
      </c>
      <c r="C7318" t="s">
        <v>14</v>
      </c>
      <c r="D7318" s="5">
        <v>45188.939583333333</v>
      </c>
      <c r="E7318">
        <v>173</v>
      </c>
      <c r="F7318" t="s">
        <v>16</v>
      </c>
      <c r="G7318">
        <v>1067</v>
      </c>
      <c r="H7318" t="s">
        <v>21</v>
      </c>
      <c r="I7318" t="s">
        <v>24</v>
      </c>
      <c r="J7318">
        <v>7.1</v>
      </c>
      <c r="K7318">
        <v>3</v>
      </c>
      <c r="L7318">
        <v>0</v>
      </c>
      <c r="M7318">
        <v>0</v>
      </c>
      <c r="N7318" t="str">
        <f t="shared" si="228"/>
        <v>No Weather Impact</v>
      </c>
      <c r="O7318" t="str">
        <f t="shared" si="229"/>
        <v>Not Cancelled</v>
      </c>
      <c r="P7318" t="str">
        <f>TEXT(Table1[[#This Row],[Departure_Time]],"mmm yyyy")</f>
        <v>Sep 2023</v>
      </c>
    </row>
    <row r="7319" spans="1:16" x14ac:dyDescent="0.25">
      <c r="A7319" t="s">
        <v>874</v>
      </c>
      <c r="B7319" t="s">
        <v>36</v>
      </c>
      <c r="C7319" t="s">
        <v>31</v>
      </c>
      <c r="D7319" s="5">
        <v>45620.84652777778</v>
      </c>
      <c r="E7319">
        <v>184</v>
      </c>
      <c r="F7319" t="s">
        <v>41</v>
      </c>
      <c r="G7319">
        <v>1088</v>
      </c>
      <c r="H7319" t="s">
        <v>21</v>
      </c>
      <c r="I7319" t="s">
        <v>24</v>
      </c>
      <c r="J7319">
        <v>7</v>
      </c>
      <c r="K7319">
        <v>13</v>
      </c>
      <c r="L7319">
        <v>0</v>
      </c>
      <c r="M7319">
        <v>0</v>
      </c>
      <c r="N7319" t="str">
        <f t="shared" si="228"/>
        <v>No Weather Impact</v>
      </c>
      <c r="O7319" t="str">
        <f t="shared" si="229"/>
        <v>Not Cancelled</v>
      </c>
      <c r="P7319" t="str">
        <f>TEXT(Table1[[#This Row],[Departure_Time]],"mmm yyyy")</f>
        <v>Nov 2024</v>
      </c>
    </row>
    <row r="7320" spans="1:16" x14ac:dyDescent="0.25">
      <c r="A7320" t="s">
        <v>268</v>
      </c>
      <c r="B7320" t="s">
        <v>36</v>
      </c>
      <c r="C7320" t="s">
        <v>36</v>
      </c>
      <c r="D7320" s="5">
        <v>45555.453472222223</v>
      </c>
      <c r="E7320">
        <v>155</v>
      </c>
      <c r="F7320" t="s">
        <v>16</v>
      </c>
      <c r="G7320">
        <v>1267</v>
      </c>
      <c r="H7320" t="s">
        <v>27</v>
      </c>
      <c r="I7320" t="s">
        <v>18</v>
      </c>
      <c r="J7320">
        <v>7.7</v>
      </c>
      <c r="K7320">
        <v>16</v>
      </c>
      <c r="L7320">
        <v>0</v>
      </c>
      <c r="M7320">
        <v>0</v>
      </c>
      <c r="N7320" t="str">
        <f t="shared" si="228"/>
        <v>No Weather Impact</v>
      </c>
      <c r="O7320" t="str">
        <f t="shared" si="229"/>
        <v>Not Cancelled</v>
      </c>
      <c r="P7320" t="str">
        <f>TEXT(Table1[[#This Row],[Departure_Time]],"mmm yyyy")</f>
        <v>Sep 2024</v>
      </c>
    </row>
    <row r="7321" spans="1:16" x14ac:dyDescent="0.25">
      <c r="A7321" t="s">
        <v>641</v>
      </c>
      <c r="B7321" t="s">
        <v>23</v>
      </c>
      <c r="C7321" t="s">
        <v>15</v>
      </c>
      <c r="D7321" s="5">
        <v>45158.959722222222</v>
      </c>
      <c r="E7321">
        <v>188</v>
      </c>
      <c r="F7321" t="s">
        <v>16</v>
      </c>
      <c r="G7321">
        <v>1150</v>
      </c>
      <c r="H7321" t="s">
        <v>18</v>
      </c>
      <c r="I7321" t="s">
        <v>24</v>
      </c>
      <c r="J7321">
        <v>8</v>
      </c>
      <c r="K7321">
        <v>6</v>
      </c>
      <c r="L7321">
        <v>0</v>
      </c>
      <c r="M7321">
        <v>1</v>
      </c>
      <c r="N7321" t="str">
        <f t="shared" si="228"/>
        <v>Weather Imapct</v>
      </c>
      <c r="O7321" t="str">
        <f t="shared" si="229"/>
        <v>Not Cancelled</v>
      </c>
      <c r="P7321" t="str">
        <f>TEXT(Table1[[#This Row],[Departure_Time]],"mmm yyyy")</f>
        <v>Aug 2023</v>
      </c>
    </row>
    <row r="7322" spans="1:16" x14ac:dyDescent="0.25">
      <c r="A7322" t="s">
        <v>650</v>
      </c>
      <c r="B7322" t="s">
        <v>23</v>
      </c>
      <c r="C7322" t="s">
        <v>29</v>
      </c>
      <c r="D7322" s="5">
        <v>45042.911111111112</v>
      </c>
      <c r="E7322">
        <v>200</v>
      </c>
      <c r="F7322" t="s">
        <v>16</v>
      </c>
      <c r="G7322">
        <v>1166</v>
      </c>
      <c r="H7322" t="s">
        <v>18</v>
      </c>
      <c r="I7322" t="s">
        <v>24</v>
      </c>
      <c r="J7322">
        <v>6.6</v>
      </c>
      <c r="K7322">
        <v>26</v>
      </c>
      <c r="L7322">
        <v>0</v>
      </c>
      <c r="M7322">
        <v>1</v>
      </c>
      <c r="N7322" t="str">
        <f t="shared" si="228"/>
        <v>Weather Imapct</v>
      </c>
      <c r="O7322" t="str">
        <f t="shared" si="229"/>
        <v>Not Cancelled</v>
      </c>
      <c r="P7322" t="str">
        <f>TEXT(Table1[[#This Row],[Departure_Time]],"mmm yyyy")</f>
        <v>Apr 2023</v>
      </c>
    </row>
    <row r="7323" spans="1:16" x14ac:dyDescent="0.25">
      <c r="A7323" t="s">
        <v>543</v>
      </c>
      <c r="B7323" t="s">
        <v>15</v>
      </c>
      <c r="C7323" t="s">
        <v>36</v>
      </c>
      <c r="D7323" s="5">
        <v>45402.222222222219</v>
      </c>
      <c r="E7323">
        <v>206</v>
      </c>
      <c r="F7323" t="s">
        <v>16</v>
      </c>
      <c r="G7323">
        <v>1405</v>
      </c>
      <c r="H7323" t="s">
        <v>27</v>
      </c>
      <c r="I7323" t="s">
        <v>24</v>
      </c>
      <c r="J7323">
        <v>8.3000000000000007</v>
      </c>
      <c r="K7323">
        <v>3</v>
      </c>
      <c r="L7323">
        <v>0</v>
      </c>
      <c r="M7323">
        <v>0</v>
      </c>
      <c r="N7323" t="str">
        <f t="shared" si="228"/>
        <v>No Weather Impact</v>
      </c>
      <c r="O7323" t="str">
        <f t="shared" si="229"/>
        <v>Not Cancelled</v>
      </c>
      <c r="P7323" t="str">
        <f>TEXT(Table1[[#This Row],[Departure_Time]],"mmm yyyy")</f>
        <v>Apr 2024</v>
      </c>
    </row>
    <row r="7324" spans="1:16" x14ac:dyDescent="0.25">
      <c r="A7324" t="s">
        <v>1374</v>
      </c>
      <c r="B7324" t="s">
        <v>14</v>
      </c>
      <c r="C7324" t="s">
        <v>15</v>
      </c>
      <c r="D7324" s="5">
        <v>45319.486111111109</v>
      </c>
      <c r="E7324">
        <v>178</v>
      </c>
      <c r="F7324" t="s">
        <v>16</v>
      </c>
      <c r="G7324">
        <v>1188</v>
      </c>
      <c r="H7324" t="s">
        <v>21</v>
      </c>
      <c r="I7324" t="s">
        <v>24</v>
      </c>
      <c r="J7324">
        <v>6.2</v>
      </c>
      <c r="K7324">
        <v>4</v>
      </c>
      <c r="L7324">
        <v>0</v>
      </c>
      <c r="M7324">
        <v>1</v>
      </c>
      <c r="N7324" t="str">
        <f t="shared" si="228"/>
        <v>Weather Imapct</v>
      </c>
      <c r="O7324" t="str">
        <f t="shared" si="229"/>
        <v>Not Cancelled</v>
      </c>
      <c r="P7324" t="str">
        <f>TEXT(Table1[[#This Row],[Departure_Time]],"mmm yyyy")</f>
        <v>Jan 2024</v>
      </c>
    </row>
    <row r="7325" spans="1:16" x14ac:dyDescent="0.25">
      <c r="A7325" t="s">
        <v>233</v>
      </c>
      <c r="B7325" t="s">
        <v>26</v>
      </c>
      <c r="C7325" t="s">
        <v>31</v>
      </c>
      <c r="D7325" s="5">
        <v>45751.740972222222</v>
      </c>
      <c r="E7325">
        <v>140</v>
      </c>
      <c r="F7325" t="s">
        <v>16</v>
      </c>
      <c r="G7325">
        <v>1397</v>
      </c>
      <c r="H7325" t="s">
        <v>18</v>
      </c>
      <c r="I7325" t="s">
        <v>39</v>
      </c>
      <c r="J7325">
        <v>8.6</v>
      </c>
      <c r="K7325">
        <v>18</v>
      </c>
      <c r="L7325">
        <v>0</v>
      </c>
      <c r="M7325">
        <v>0</v>
      </c>
      <c r="N7325" t="str">
        <f t="shared" si="228"/>
        <v>No Weather Impact</v>
      </c>
      <c r="O7325" t="str">
        <f t="shared" si="229"/>
        <v>Not Cancelled</v>
      </c>
      <c r="P7325" t="str">
        <f>TEXT(Table1[[#This Row],[Departure_Time]],"mmm yyyy")</f>
        <v>Apr 2025</v>
      </c>
    </row>
    <row r="7326" spans="1:16" x14ac:dyDescent="0.25">
      <c r="A7326" t="s">
        <v>480</v>
      </c>
      <c r="B7326" t="s">
        <v>31</v>
      </c>
      <c r="C7326" t="s">
        <v>23</v>
      </c>
      <c r="D7326" s="5">
        <v>45691.561805555553</v>
      </c>
      <c r="E7326">
        <v>63</v>
      </c>
      <c r="F7326" t="s">
        <v>16</v>
      </c>
      <c r="G7326">
        <v>690</v>
      </c>
      <c r="H7326" t="s">
        <v>17</v>
      </c>
      <c r="I7326" t="s">
        <v>24</v>
      </c>
      <c r="J7326">
        <v>6.8</v>
      </c>
      <c r="K7326">
        <v>2</v>
      </c>
      <c r="L7326">
        <v>0</v>
      </c>
      <c r="M7326">
        <v>0</v>
      </c>
      <c r="N7326" t="str">
        <f t="shared" si="228"/>
        <v>No Weather Impact</v>
      </c>
      <c r="O7326" t="str">
        <f t="shared" si="229"/>
        <v>Not Cancelled</v>
      </c>
      <c r="P7326" t="str">
        <f>TEXT(Table1[[#This Row],[Departure_Time]],"mmm yyyy")</f>
        <v>Feb 2025</v>
      </c>
    </row>
    <row r="7327" spans="1:16" x14ac:dyDescent="0.25">
      <c r="A7327" t="s">
        <v>1693</v>
      </c>
      <c r="B7327" t="s">
        <v>31</v>
      </c>
      <c r="C7327" t="s">
        <v>26</v>
      </c>
      <c r="D7327" s="5">
        <v>45635.911805555559</v>
      </c>
      <c r="E7327">
        <v>187</v>
      </c>
      <c r="F7327" t="s">
        <v>16</v>
      </c>
      <c r="G7327">
        <v>1353</v>
      </c>
      <c r="H7327" t="s">
        <v>17</v>
      </c>
      <c r="I7327" t="s">
        <v>24</v>
      </c>
      <c r="J7327">
        <v>6.2</v>
      </c>
      <c r="K7327">
        <v>8</v>
      </c>
      <c r="L7327">
        <v>0</v>
      </c>
      <c r="M7327">
        <v>0</v>
      </c>
      <c r="N7327" t="str">
        <f t="shared" si="228"/>
        <v>No Weather Impact</v>
      </c>
      <c r="O7327" t="str">
        <f t="shared" si="229"/>
        <v>Not Cancelled</v>
      </c>
      <c r="P7327" t="str">
        <f>TEXT(Table1[[#This Row],[Departure_Time]],"mmm yyyy")</f>
        <v>Dec 2024</v>
      </c>
    </row>
    <row r="7328" spans="1:16" x14ac:dyDescent="0.25">
      <c r="A7328" t="s">
        <v>91</v>
      </c>
      <c r="B7328" t="s">
        <v>23</v>
      </c>
      <c r="C7328" t="s">
        <v>23</v>
      </c>
      <c r="D7328" s="5">
        <v>45753.898611111108</v>
      </c>
      <c r="E7328">
        <v>284</v>
      </c>
      <c r="F7328" t="s">
        <v>41</v>
      </c>
      <c r="G7328">
        <v>1437</v>
      </c>
      <c r="H7328" t="s">
        <v>27</v>
      </c>
      <c r="I7328" t="s">
        <v>24</v>
      </c>
      <c r="J7328">
        <v>7.2</v>
      </c>
      <c r="K7328">
        <v>3</v>
      </c>
      <c r="L7328">
        <v>0</v>
      </c>
      <c r="M7328">
        <v>0</v>
      </c>
      <c r="N7328" t="str">
        <f t="shared" si="228"/>
        <v>No Weather Impact</v>
      </c>
      <c r="O7328" t="str">
        <f t="shared" si="229"/>
        <v>Not Cancelled</v>
      </c>
      <c r="P7328" t="str">
        <f>TEXT(Table1[[#This Row],[Departure_Time]],"mmm yyyy")</f>
        <v>Apr 2025</v>
      </c>
    </row>
    <row r="7329" spans="1:16" x14ac:dyDescent="0.25">
      <c r="A7329" t="s">
        <v>379</v>
      </c>
      <c r="B7329" t="s">
        <v>20</v>
      </c>
      <c r="C7329" t="s">
        <v>23</v>
      </c>
      <c r="D7329" s="5">
        <v>45548.353472222225</v>
      </c>
      <c r="E7329">
        <v>227</v>
      </c>
      <c r="F7329" t="s">
        <v>16</v>
      </c>
      <c r="G7329">
        <v>928</v>
      </c>
      <c r="H7329" t="s">
        <v>17</v>
      </c>
      <c r="I7329" t="s">
        <v>24</v>
      </c>
      <c r="J7329">
        <v>8.1</v>
      </c>
      <c r="K7329">
        <v>2</v>
      </c>
      <c r="L7329">
        <v>0</v>
      </c>
      <c r="M7329">
        <v>0</v>
      </c>
      <c r="N7329" t="str">
        <f t="shared" si="228"/>
        <v>No Weather Impact</v>
      </c>
      <c r="O7329" t="str">
        <f t="shared" si="229"/>
        <v>Not Cancelled</v>
      </c>
      <c r="P7329" t="str">
        <f>TEXT(Table1[[#This Row],[Departure_Time]],"mmm yyyy")</f>
        <v>Sep 2024</v>
      </c>
    </row>
    <row r="7330" spans="1:16" x14ac:dyDescent="0.25">
      <c r="A7330" t="s">
        <v>1900</v>
      </c>
      <c r="B7330" t="s">
        <v>36</v>
      </c>
      <c r="C7330" t="s">
        <v>29</v>
      </c>
      <c r="D7330" s="5">
        <v>45297.212500000001</v>
      </c>
      <c r="E7330">
        <v>258</v>
      </c>
      <c r="F7330" t="s">
        <v>16</v>
      </c>
      <c r="G7330">
        <v>1188</v>
      </c>
      <c r="H7330" t="s">
        <v>17</v>
      </c>
      <c r="I7330" t="s">
        <v>24</v>
      </c>
      <c r="J7330">
        <v>8</v>
      </c>
      <c r="K7330">
        <v>7</v>
      </c>
      <c r="L7330">
        <v>0</v>
      </c>
      <c r="M7330">
        <v>0</v>
      </c>
      <c r="N7330" t="str">
        <f t="shared" si="228"/>
        <v>No Weather Impact</v>
      </c>
      <c r="O7330" t="str">
        <f t="shared" si="229"/>
        <v>Not Cancelled</v>
      </c>
      <c r="P7330" t="str">
        <f>TEXT(Table1[[#This Row],[Departure_Time]],"mmm yyyy")</f>
        <v>Jan 2024</v>
      </c>
    </row>
    <row r="7331" spans="1:16" x14ac:dyDescent="0.25">
      <c r="A7331" t="s">
        <v>34</v>
      </c>
      <c r="B7331" t="s">
        <v>26</v>
      </c>
      <c r="C7331" t="s">
        <v>23</v>
      </c>
      <c r="D7331" s="5">
        <v>45670.665972222225</v>
      </c>
      <c r="E7331">
        <v>113</v>
      </c>
      <c r="F7331" t="s">
        <v>16</v>
      </c>
      <c r="G7331">
        <v>1023</v>
      </c>
      <c r="H7331" t="s">
        <v>17</v>
      </c>
      <c r="I7331" t="s">
        <v>39</v>
      </c>
      <c r="J7331">
        <v>6.4</v>
      </c>
      <c r="K7331">
        <v>26</v>
      </c>
      <c r="L7331">
        <v>0</v>
      </c>
      <c r="M7331">
        <v>0</v>
      </c>
      <c r="N7331" t="str">
        <f t="shared" si="228"/>
        <v>No Weather Impact</v>
      </c>
      <c r="O7331" t="str">
        <f t="shared" si="229"/>
        <v>Not Cancelled</v>
      </c>
      <c r="P7331" t="str">
        <f>TEXT(Table1[[#This Row],[Departure_Time]],"mmm yyyy")</f>
        <v>Jan 2025</v>
      </c>
    </row>
    <row r="7332" spans="1:16" x14ac:dyDescent="0.25">
      <c r="A7332" t="s">
        <v>1039</v>
      </c>
      <c r="B7332" t="s">
        <v>14</v>
      </c>
      <c r="C7332" t="s">
        <v>31</v>
      </c>
      <c r="D7332" s="5">
        <v>45225.231249999997</v>
      </c>
      <c r="E7332">
        <v>182</v>
      </c>
      <c r="F7332" t="s">
        <v>16</v>
      </c>
      <c r="G7332">
        <v>870</v>
      </c>
      <c r="H7332" t="s">
        <v>21</v>
      </c>
      <c r="I7332" t="s">
        <v>24</v>
      </c>
      <c r="J7332">
        <v>9.1999999999999993</v>
      </c>
      <c r="K7332">
        <v>1</v>
      </c>
      <c r="L7332">
        <v>0</v>
      </c>
      <c r="M7332">
        <v>0</v>
      </c>
      <c r="N7332" t="str">
        <f t="shared" si="228"/>
        <v>No Weather Impact</v>
      </c>
      <c r="O7332" t="str">
        <f t="shared" si="229"/>
        <v>Not Cancelled</v>
      </c>
      <c r="P7332" t="str">
        <f>TEXT(Table1[[#This Row],[Departure_Time]],"mmm yyyy")</f>
        <v>Oct 2023</v>
      </c>
    </row>
    <row r="7333" spans="1:16" x14ac:dyDescent="0.25">
      <c r="A7333" t="s">
        <v>748</v>
      </c>
      <c r="B7333" t="s">
        <v>14</v>
      </c>
      <c r="C7333" t="s">
        <v>15</v>
      </c>
      <c r="D7333" s="5">
        <v>45270.706944444442</v>
      </c>
      <c r="E7333">
        <v>275</v>
      </c>
      <c r="F7333" t="s">
        <v>52</v>
      </c>
      <c r="G7333">
        <v>1248</v>
      </c>
      <c r="H7333" t="s">
        <v>18</v>
      </c>
      <c r="I7333" t="s">
        <v>18</v>
      </c>
      <c r="J7333">
        <v>6.2</v>
      </c>
      <c r="K7333">
        <v>17</v>
      </c>
      <c r="L7333">
        <v>0</v>
      </c>
      <c r="M7333">
        <v>0</v>
      </c>
      <c r="N7333" t="str">
        <f t="shared" si="228"/>
        <v>No Weather Impact</v>
      </c>
      <c r="O7333" t="str">
        <f t="shared" si="229"/>
        <v>Cancelled</v>
      </c>
      <c r="P7333" t="str">
        <f>TEXT(Table1[[#This Row],[Departure_Time]],"mmm yyyy")</f>
        <v>Dec 2023</v>
      </c>
    </row>
    <row r="7334" spans="1:16" x14ac:dyDescent="0.25">
      <c r="A7334" t="s">
        <v>1111</v>
      </c>
      <c r="B7334" t="s">
        <v>36</v>
      </c>
      <c r="C7334" t="s">
        <v>20</v>
      </c>
      <c r="D7334" s="5">
        <v>45586.431250000001</v>
      </c>
      <c r="E7334">
        <v>243</v>
      </c>
      <c r="F7334" t="s">
        <v>16</v>
      </c>
      <c r="G7334">
        <v>669</v>
      </c>
      <c r="H7334" t="s">
        <v>27</v>
      </c>
      <c r="I7334" t="s">
        <v>24</v>
      </c>
      <c r="J7334">
        <v>9.4</v>
      </c>
      <c r="K7334">
        <v>29</v>
      </c>
      <c r="L7334">
        <v>0</v>
      </c>
      <c r="M7334">
        <v>0</v>
      </c>
      <c r="N7334" t="str">
        <f t="shared" si="228"/>
        <v>No Weather Impact</v>
      </c>
      <c r="O7334" t="str">
        <f t="shared" si="229"/>
        <v>Not Cancelled</v>
      </c>
      <c r="P7334" t="str">
        <f>TEXT(Table1[[#This Row],[Departure_Time]],"mmm yyyy")</f>
        <v>Oct 2024</v>
      </c>
    </row>
    <row r="7335" spans="1:16" x14ac:dyDescent="0.25">
      <c r="A7335" t="s">
        <v>1733</v>
      </c>
      <c r="B7335" t="s">
        <v>36</v>
      </c>
      <c r="C7335" t="s">
        <v>26</v>
      </c>
      <c r="D7335" s="5">
        <v>45658.074999999997</v>
      </c>
      <c r="E7335">
        <v>188</v>
      </c>
      <c r="F7335" t="s">
        <v>16</v>
      </c>
      <c r="G7335">
        <v>1343</v>
      </c>
      <c r="H7335" t="s">
        <v>18</v>
      </c>
      <c r="I7335" t="s">
        <v>18</v>
      </c>
      <c r="J7335">
        <v>7.3</v>
      </c>
      <c r="K7335">
        <v>2</v>
      </c>
      <c r="L7335">
        <v>0</v>
      </c>
      <c r="M7335">
        <v>0</v>
      </c>
      <c r="N7335" t="str">
        <f t="shared" si="228"/>
        <v>No Weather Impact</v>
      </c>
      <c r="O7335" t="str">
        <f t="shared" si="229"/>
        <v>Not Cancelled</v>
      </c>
      <c r="P7335" t="str">
        <f>TEXT(Table1[[#This Row],[Departure_Time]],"mmm yyyy")</f>
        <v>Jan 2025</v>
      </c>
    </row>
    <row r="7336" spans="1:16" x14ac:dyDescent="0.25">
      <c r="A7336" t="s">
        <v>199</v>
      </c>
      <c r="B7336" t="s">
        <v>15</v>
      </c>
      <c r="C7336" t="s">
        <v>36</v>
      </c>
      <c r="D7336" s="5">
        <v>45251.586805555555</v>
      </c>
      <c r="E7336">
        <v>93</v>
      </c>
      <c r="F7336" t="s">
        <v>16</v>
      </c>
      <c r="G7336">
        <v>1146</v>
      </c>
      <c r="H7336" t="s">
        <v>18</v>
      </c>
      <c r="I7336" t="s">
        <v>39</v>
      </c>
      <c r="J7336">
        <v>5.8</v>
      </c>
      <c r="K7336">
        <v>19</v>
      </c>
      <c r="L7336">
        <v>0</v>
      </c>
      <c r="M7336">
        <v>0</v>
      </c>
      <c r="N7336" t="str">
        <f t="shared" si="228"/>
        <v>No Weather Impact</v>
      </c>
      <c r="O7336" t="str">
        <f t="shared" si="229"/>
        <v>Not Cancelled</v>
      </c>
      <c r="P7336" t="str">
        <f>TEXT(Table1[[#This Row],[Departure_Time]],"mmm yyyy")</f>
        <v>Nov 2023</v>
      </c>
    </row>
    <row r="7337" spans="1:16" x14ac:dyDescent="0.25">
      <c r="A7337" t="s">
        <v>1112</v>
      </c>
      <c r="B7337" t="s">
        <v>20</v>
      </c>
      <c r="C7337" t="s">
        <v>20</v>
      </c>
      <c r="D7337" s="5">
        <v>45273.73333333333</v>
      </c>
      <c r="E7337">
        <v>105</v>
      </c>
      <c r="F7337" t="s">
        <v>16</v>
      </c>
      <c r="G7337">
        <v>1422</v>
      </c>
      <c r="H7337" t="s">
        <v>17</v>
      </c>
      <c r="I7337" t="s">
        <v>24</v>
      </c>
      <c r="J7337">
        <v>6.4</v>
      </c>
      <c r="K7337">
        <v>11</v>
      </c>
      <c r="L7337">
        <v>0</v>
      </c>
      <c r="M7337">
        <v>0</v>
      </c>
      <c r="N7337" t="str">
        <f t="shared" si="228"/>
        <v>No Weather Impact</v>
      </c>
      <c r="O7337" t="str">
        <f t="shared" si="229"/>
        <v>Not Cancelled</v>
      </c>
      <c r="P7337" t="str">
        <f>TEXT(Table1[[#This Row],[Departure_Time]],"mmm yyyy")</f>
        <v>Dec 2023</v>
      </c>
    </row>
    <row r="7338" spans="1:16" x14ac:dyDescent="0.25">
      <c r="A7338" t="s">
        <v>912</v>
      </c>
      <c r="B7338" t="s">
        <v>36</v>
      </c>
      <c r="C7338" t="s">
        <v>36</v>
      </c>
      <c r="D7338" s="5">
        <v>45373.500694444447</v>
      </c>
      <c r="E7338">
        <v>158</v>
      </c>
      <c r="F7338" t="s">
        <v>16</v>
      </c>
      <c r="G7338">
        <v>1294</v>
      </c>
      <c r="H7338" t="s">
        <v>21</v>
      </c>
      <c r="I7338" t="s">
        <v>24</v>
      </c>
      <c r="J7338">
        <v>5</v>
      </c>
      <c r="K7338">
        <v>9</v>
      </c>
      <c r="L7338">
        <v>0</v>
      </c>
      <c r="M7338">
        <v>0</v>
      </c>
      <c r="N7338" t="str">
        <f t="shared" si="228"/>
        <v>No Weather Impact</v>
      </c>
      <c r="O7338" t="str">
        <f t="shared" si="229"/>
        <v>Not Cancelled</v>
      </c>
      <c r="P7338" t="str">
        <f>TEXT(Table1[[#This Row],[Departure_Time]],"mmm yyyy")</f>
        <v>Mar 2024</v>
      </c>
    </row>
    <row r="7339" spans="1:16" x14ac:dyDescent="0.25">
      <c r="A7339" t="s">
        <v>999</v>
      </c>
      <c r="B7339" t="s">
        <v>14</v>
      </c>
      <c r="C7339" t="s">
        <v>23</v>
      </c>
      <c r="D7339" s="5">
        <v>45620.795138888891</v>
      </c>
      <c r="E7339">
        <v>144</v>
      </c>
      <c r="F7339" t="s">
        <v>41</v>
      </c>
      <c r="G7339">
        <v>1069</v>
      </c>
      <c r="H7339" t="s">
        <v>27</v>
      </c>
      <c r="I7339" t="s">
        <v>24</v>
      </c>
      <c r="J7339">
        <v>9.3000000000000007</v>
      </c>
      <c r="K7339">
        <v>51</v>
      </c>
      <c r="L7339">
        <v>0</v>
      </c>
      <c r="M7339">
        <v>0</v>
      </c>
      <c r="N7339" t="str">
        <f t="shared" si="228"/>
        <v>No Weather Impact</v>
      </c>
      <c r="O7339" t="str">
        <f t="shared" si="229"/>
        <v>Not Cancelled</v>
      </c>
      <c r="P7339" t="str">
        <f>TEXT(Table1[[#This Row],[Departure_Time]],"mmm yyyy")</f>
        <v>Nov 2024</v>
      </c>
    </row>
    <row r="7340" spans="1:16" x14ac:dyDescent="0.25">
      <c r="A7340" t="s">
        <v>1171</v>
      </c>
      <c r="B7340" t="s">
        <v>15</v>
      </c>
      <c r="C7340" t="s">
        <v>14</v>
      </c>
      <c r="D7340" s="5">
        <v>45436.59652777778</v>
      </c>
      <c r="E7340">
        <v>87</v>
      </c>
      <c r="F7340" t="s">
        <v>41</v>
      </c>
      <c r="G7340">
        <v>1079</v>
      </c>
      <c r="H7340" t="s">
        <v>21</v>
      </c>
      <c r="I7340" t="s">
        <v>24</v>
      </c>
      <c r="J7340">
        <v>6.4</v>
      </c>
      <c r="K7340">
        <v>8</v>
      </c>
      <c r="L7340">
        <v>0</v>
      </c>
      <c r="M7340">
        <v>0</v>
      </c>
      <c r="N7340" t="str">
        <f t="shared" si="228"/>
        <v>No Weather Impact</v>
      </c>
      <c r="O7340" t="str">
        <f t="shared" si="229"/>
        <v>Not Cancelled</v>
      </c>
      <c r="P7340" t="str">
        <f>TEXT(Table1[[#This Row],[Departure_Time]],"mmm yyyy")</f>
        <v>May 2024</v>
      </c>
    </row>
    <row r="7341" spans="1:16" x14ac:dyDescent="0.25">
      <c r="A7341" t="s">
        <v>1945</v>
      </c>
      <c r="B7341" t="s">
        <v>36</v>
      </c>
      <c r="C7341" t="s">
        <v>36</v>
      </c>
      <c r="D7341" s="5">
        <v>45077.120138888888</v>
      </c>
      <c r="E7341">
        <v>212</v>
      </c>
      <c r="F7341" t="s">
        <v>16</v>
      </c>
      <c r="G7341">
        <v>1295</v>
      </c>
      <c r="H7341" t="s">
        <v>17</v>
      </c>
      <c r="I7341" t="s">
        <v>24</v>
      </c>
      <c r="J7341">
        <v>7.6</v>
      </c>
      <c r="K7341">
        <v>15</v>
      </c>
      <c r="L7341">
        <v>0</v>
      </c>
      <c r="M7341">
        <v>0</v>
      </c>
      <c r="N7341" t="str">
        <f t="shared" si="228"/>
        <v>No Weather Impact</v>
      </c>
      <c r="O7341" t="str">
        <f t="shared" si="229"/>
        <v>Not Cancelled</v>
      </c>
      <c r="P7341" t="str">
        <f>TEXT(Table1[[#This Row],[Departure_Time]],"mmm yyyy")</f>
        <v>May 2023</v>
      </c>
    </row>
    <row r="7342" spans="1:16" x14ac:dyDescent="0.25">
      <c r="A7342" t="s">
        <v>1711</v>
      </c>
      <c r="B7342" t="s">
        <v>26</v>
      </c>
      <c r="C7342" t="s">
        <v>20</v>
      </c>
      <c r="D7342" s="5">
        <v>45387.458333333336</v>
      </c>
      <c r="E7342">
        <v>196</v>
      </c>
      <c r="F7342" t="s">
        <v>16</v>
      </c>
      <c r="G7342">
        <v>1148</v>
      </c>
      <c r="H7342" t="s">
        <v>27</v>
      </c>
      <c r="I7342" t="s">
        <v>24</v>
      </c>
      <c r="J7342">
        <v>7.9</v>
      </c>
      <c r="K7342">
        <v>7</v>
      </c>
      <c r="L7342">
        <v>0</v>
      </c>
      <c r="M7342">
        <v>0</v>
      </c>
      <c r="N7342" t="str">
        <f t="shared" si="228"/>
        <v>No Weather Impact</v>
      </c>
      <c r="O7342" t="str">
        <f t="shared" si="229"/>
        <v>Not Cancelled</v>
      </c>
      <c r="P7342" t="str">
        <f>TEXT(Table1[[#This Row],[Departure_Time]],"mmm yyyy")</f>
        <v>Apr 2024</v>
      </c>
    </row>
    <row r="7343" spans="1:16" x14ac:dyDescent="0.25">
      <c r="A7343" t="s">
        <v>452</v>
      </c>
      <c r="B7343" t="s">
        <v>36</v>
      </c>
      <c r="C7343" t="s">
        <v>31</v>
      </c>
      <c r="D7343" s="5">
        <v>45523.178472222222</v>
      </c>
      <c r="E7343">
        <v>62</v>
      </c>
      <c r="F7343" t="s">
        <v>16</v>
      </c>
      <c r="G7343">
        <v>1329</v>
      </c>
      <c r="H7343" t="s">
        <v>27</v>
      </c>
      <c r="I7343" t="s">
        <v>18</v>
      </c>
      <c r="J7343">
        <v>8</v>
      </c>
      <c r="K7343">
        <v>12</v>
      </c>
      <c r="L7343">
        <v>0</v>
      </c>
      <c r="M7343">
        <v>0</v>
      </c>
      <c r="N7343" t="str">
        <f t="shared" si="228"/>
        <v>No Weather Impact</v>
      </c>
      <c r="O7343" t="str">
        <f t="shared" si="229"/>
        <v>Not Cancelled</v>
      </c>
      <c r="P7343" t="str">
        <f>TEXT(Table1[[#This Row],[Departure_Time]],"mmm yyyy")</f>
        <v>Aug 2024</v>
      </c>
    </row>
    <row r="7344" spans="1:16" x14ac:dyDescent="0.25">
      <c r="A7344" t="s">
        <v>513</v>
      </c>
      <c r="B7344" t="s">
        <v>31</v>
      </c>
      <c r="C7344" t="s">
        <v>14</v>
      </c>
      <c r="D7344" s="5">
        <v>45279.78125</v>
      </c>
      <c r="E7344">
        <v>148</v>
      </c>
      <c r="F7344" t="s">
        <v>16</v>
      </c>
      <c r="G7344">
        <v>1030</v>
      </c>
      <c r="H7344" t="s">
        <v>18</v>
      </c>
      <c r="I7344" t="s">
        <v>24</v>
      </c>
      <c r="J7344">
        <v>7</v>
      </c>
      <c r="K7344">
        <v>20</v>
      </c>
      <c r="L7344">
        <v>1</v>
      </c>
      <c r="M7344">
        <v>1</v>
      </c>
      <c r="N7344" t="str">
        <f t="shared" si="228"/>
        <v>Weather Imapct</v>
      </c>
      <c r="O7344" t="str">
        <f t="shared" si="229"/>
        <v>Not Cancelled</v>
      </c>
      <c r="P7344" t="str">
        <f>TEXT(Table1[[#This Row],[Departure_Time]],"mmm yyyy")</f>
        <v>Dec 2023</v>
      </c>
    </row>
    <row r="7345" spans="1:16" x14ac:dyDescent="0.25">
      <c r="A7345" t="s">
        <v>137</v>
      </c>
      <c r="B7345" t="s">
        <v>23</v>
      </c>
      <c r="C7345" t="s">
        <v>26</v>
      </c>
      <c r="D7345" s="5">
        <v>45676.527083333334</v>
      </c>
      <c r="E7345">
        <v>115</v>
      </c>
      <c r="F7345" t="s">
        <v>16</v>
      </c>
      <c r="G7345">
        <v>1119</v>
      </c>
      <c r="H7345" t="s">
        <v>21</v>
      </c>
      <c r="I7345" t="s">
        <v>130</v>
      </c>
      <c r="J7345">
        <v>9</v>
      </c>
      <c r="K7345">
        <v>19</v>
      </c>
      <c r="L7345">
        <v>0</v>
      </c>
      <c r="M7345">
        <v>0</v>
      </c>
      <c r="N7345" t="str">
        <f t="shared" si="228"/>
        <v>No Weather Impact</v>
      </c>
      <c r="O7345" t="str">
        <f t="shared" si="229"/>
        <v>Not Cancelled</v>
      </c>
      <c r="P7345" t="str">
        <f>TEXT(Table1[[#This Row],[Departure_Time]],"mmm yyyy")</f>
        <v>Jan 2025</v>
      </c>
    </row>
    <row r="7346" spans="1:16" x14ac:dyDescent="0.25">
      <c r="A7346" t="s">
        <v>663</v>
      </c>
      <c r="B7346" t="s">
        <v>29</v>
      </c>
      <c r="C7346" t="s">
        <v>20</v>
      </c>
      <c r="D7346" s="5">
        <v>45460.184027777781</v>
      </c>
      <c r="E7346">
        <v>278</v>
      </c>
      <c r="F7346" t="s">
        <v>16</v>
      </c>
      <c r="G7346">
        <v>1770</v>
      </c>
      <c r="H7346" t="s">
        <v>21</v>
      </c>
      <c r="I7346" t="s">
        <v>39</v>
      </c>
      <c r="J7346">
        <v>8</v>
      </c>
      <c r="K7346">
        <v>7</v>
      </c>
      <c r="L7346">
        <v>0</v>
      </c>
      <c r="M7346">
        <v>0</v>
      </c>
      <c r="N7346" t="str">
        <f t="shared" si="228"/>
        <v>No Weather Impact</v>
      </c>
      <c r="O7346" t="str">
        <f t="shared" si="229"/>
        <v>Not Cancelled</v>
      </c>
      <c r="P7346" t="str">
        <f>TEXT(Table1[[#This Row],[Departure_Time]],"mmm yyyy")</f>
        <v>Jun 2024</v>
      </c>
    </row>
    <row r="7347" spans="1:16" x14ac:dyDescent="0.25">
      <c r="A7347" t="s">
        <v>1992</v>
      </c>
      <c r="B7347" t="s">
        <v>31</v>
      </c>
      <c r="C7347" t="s">
        <v>36</v>
      </c>
      <c r="D7347" s="5">
        <v>45157.15625</v>
      </c>
      <c r="E7347">
        <v>175</v>
      </c>
      <c r="F7347" t="s">
        <v>16</v>
      </c>
      <c r="G7347">
        <v>1403</v>
      </c>
      <c r="H7347" t="s">
        <v>27</v>
      </c>
      <c r="I7347" t="s">
        <v>24</v>
      </c>
      <c r="J7347">
        <v>6.6</v>
      </c>
      <c r="K7347">
        <v>0</v>
      </c>
      <c r="L7347">
        <v>0</v>
      </c>
      <c r="M7347">
        <v>0</v>
      </c>
      <c r="N7347" t="str">
        <f t="shared" si="228"/>
        <v>No Weather Impact</v>
      </c>
      <c r="O7347" t="str">
        <f t="shared" si="229"/>
        <v>Not Cancelled</v>
      </c>
      <c r="P7347" t="str">
        <f>TEXT(Table1[[#This Row],[Departure_Time]],"mmm yyyy")</f>
        <v>Aug 2023</v>
      </c>
    </row>
    <row r="7348" spans="1:16" x14ac:dyDescent="0.25">
      <c r="A7348" t="s">
        <v>1270</v>
      </c>
      <c r="B7348" t="s">
        <v>29</v>
      </c>
      <c r="C7348" t="s">
        <v>23</v>
      </c>
      <c r="D7348" s="5">
        <v>45245.508333333331</v>
      </c>
      <c r="E7348">
        <v>134</v>
      </c>
      <c r="F7348" t="s">
        <v>41</v>
      </c>
      <c r="G7348">
        <v>1342</v>
      </c>
      <c r="H7348" t="s">
        <v>21</v>
      </c>
      <c r="I7348" t="s">
        <v>18</v>
      </c>
      <c r="J7348">
        <v>8.8000000000000007</v>
      </c>
      <c r="K7348">
        <v>23</v>
      </c>
      <c r="L7348">
        <v>0</v>
      </c>
      <c r="M7348">
        <v>0</v>
      </c>
      <c r="N7348" t="str">
        <f t="shared" si="228"/>
        <v>No Weather Impact</v>
      </c>
      <c r="O7348" t="str">
        <f t="shared" si="229"/>
        <v>Not Cancelled</v>
      </c>
      <c r="P7348" t="str">
        <f>TEXT(Table1[[#This Row],[Departure_Time]],"mmm yyyy")</f>
        <v>Nov 2023</v>
      </c>
    </row>
    <row r="7349" spans="1:16" x14ac:dyDescent="0.25">
      <c r="A7349" t="s">
        <v>1831</v>
      </c>
      <c r="B7349" t="s">
        <v>14</v>
      </c>
      <c r="C7349" t="s">
        <v>23</v>
      </c>
      <c r="D7349" s="5">
        <v>45530.906944444447</v>
      </c>
      <c r="E7349">
        <v>195</v>
      </c>
      <c r="F7349" t="s">
        <v>16</v>
      </c>
      <c r="G7349">
        <v>768</v>
      </c>
      <c r="H7349" t="s">
        <v>18</v>
      </c>
      <c r="I7349" t="s">
        <v>24</v>
      </c>
      <c r="J7349">
        <v>7.9</v>
      </c>
      <c r="K7349">
        <v>6</v>
      </c>
      <c r="L7349">
        <v>0</v>
      </c>
      <c r="M7349">
        <v>0</v>
      </c>
      <c r="N7349" t="str">
        <f t="shared" si="228"/>
        <v>No Weather Impact</v>
      </c>
      <c r="O7349" t="str">
        <f t="shared" si="229"/>
        <v>Not Cancelled</v>
      </c>
      <c r="P7349" t="str">
        <f>TEXT(Table1[[#This Row],[Departure_Time]],"mmm yyyy")</f>
        <v>Aug 2024</v>
      </c>
    </row>
    <row r="7350" spans="1:16" x14ac:dyDescent="0.25">
      <c r="A7350" t="s">
        <v>1651</v>
      </c>
      <c r="B7350" t="s">
        <v>29</v>
      </c>
      <c r="C7350" t="s">
        <v>20</v>
      </c>
      <c r="D7350" s="5">
        <v>45697.711805555555</v>
      </c>
      <c r="E7350">
        <v>74</v>
      </c>
      <c r="F7350" t="s">
        <v>16</v>
      </c>
      <c r="G7350">
        <v>1243</v>
      </c>
      <c r="H7350" t="s">
        <v>17</v>
      </c>
      <c r="I7350" t="s">
        <v>24</v>
      </c>
      <c r="J7350">
        <v>6.8</v>
      </c>
      <c r="K7350">
        <v>0</v>
      </c>
      <c r="L7350">
        <v>0</v>
      </c>
      <c r="M7350">
        <v>0</v>
      </c>
      <c r="N7350" t="str">
        <f t="shared" si="228"/>
        <v>No Weather Impact</v>
      </c>
      <c r="O7350" t="str">
        <f t="shared" si="229"/>
        <v>Not Cancelled</v>
      </c>
      <c r="P7350" t="str">
        <f>TEXT(Table1[[#This Row],[Departure_Time]],"mmm yyyy")</f>
        <v>Feb 2025</v>
      </c>
    </row>
    <row r="7351" spans="1:16" x14ac:dyDescent="0.25">
      <c r="A7351" t="s">
        <v>807</v>
      </c>
      <c r="B7351" t="s">
        <v>29</v>
      </c>
      <c r="C7351" t="s">
        <v>29</v>
      </c>
      <c r="D7351" s="5">
        <v>45250.862500000003</v>
      </c>
      <c r="E7351">
        <v>211</v>
      </c>
      <c r="F7351" t="s">
        <v>41</v>
      </c>
      <c r="G7351">
        <v>663</v>
      </c>
      <c r="H7351" t="s">
        <v>21</v>
      </c>
      <c r="I7351" t="s">
        <v>24</v>
      </c>
      <c r="J7351">
        <v>7.4</v>
      </c>
      <c r="K7351">
        <v>2</v>
      </c>
      <c r="L7351">
        <v>0</v>
      </c>
      <c r="M7351">
        <v>0</v>
      </c>
      <c r="N7351" t="str">
        <f t="shared" si="228"/>
        <v>No Weather Impact</v>
      </c>
      <c r="O7351" t="str">
        <f t="shared" si="229"/>
        <v>Not Cancelled</v>
      </c>
      <c r="P7351" t="str">
        <f>TEXT(Table1[[#This Row],[Departure_Time]],"mmm yyyy")</f>
        <v>Nov 2023</v>
      </c>
    </row>
    <row r="7352" spans="1:16" x14ac:dyDescent="0.25">
      <c r="A7352" t="s">
        <v>119</v>
      </c>
      <c r="B7352" t="s">
        <v>26</v>
      </c>
      <c r="C7352" t="s">
        <v>31</v>
      </c>
      <c r="D7352" s="5">
        <v>45185.98333333333</v>
      </c>
      <c r="E7352">
        <v>224</v>
      </c>
      <c r="F7352" t="s">
        <v>52</v>
      </c>
      <c r="G7352">
        <v>859</v>
      </c>
      <c r="H7352" t="s">
        <v>21</v>
      </c>
      <c r="I7352" t="s">
        <v>39</v>
      </c>
      <c r="J7352">
        <v>7.6</v>
      </c>
      <c r="K7352">
        <v>16</v>
      </c>
      <c r="L7352">
        <v>1</v>
      </c>
      <c r="M7352">
        <v>0</v>
      </c>
      <c r="N7352" t="str">
        <f t="shared" si="228"/>
        <v>No Weather Impact</v>
      </c>
      <c r="O7352" t="str">
        <f t="shared" si="229"/>
        <v>Cancelled</v>
      </c>
      <c r="P7352" t="str">
        <f>TEXT(Table1[[#This Row],[Departure_Time]],"mmm yyyy")</f>
        <v>Sep 2023</v>
      </c>
    </row>
    <row r="7353" spans="1:16" x14ac:dyDescent="0.25">
      <c r="A7353" t="s">
        <v>1366</v>
      </c>
      <c r="B7353" t="s">
        <v>36</v>
      </c>
      <c r="C7353" t="s">
        <v>26</v>
      </c>
      <c r="D7353" s="5">
        <v>45583.886805555558</v>
      </c>
      <c r="E7353">
        <v>159</v>
      </c>
      <c r="F7353" t="s">
        <v>16</v>
      </c>
      <c r="G7353">
        <v>438</v>
      </c>
      <c r="H7353" t="s">
        <v>21</v>
      </c>
      <c r="I7353" t="s">
        <v>24</v>
      </c>
      <c r="J7353">
        <v>10</v>
      </c>
      <c r="K7353">
        <v>17</v>
      </c>
      <c r="L7353">
        <v>0</v>
      </c>
      <c r="M7353">
        <v>0</v>
      </c>
      <c r="N7353" t="str">
        <f t="shared" si="228"/>
        <v>No Weather Impact</v>
      </c>
      <c r="O7353" t="str">
        <f t="shared" si="229"/>
        <v>Not Cancelled</v>
      </c>
      <c r="P7353" t="str">
        <f>TEXT(Table1[[#This Row],[Departure_Time]],"mmm yyyy")</f>
        <v>Oct 2024</v>
      </c>
    </row>
    <row r="7354" spans="1:16" x14ac:dyDescent="0.25">
      <c r="A7354" t="s">
        <v>793</v>
      </c>
      <c r="B7354" t="s">
        <v>14</v>
      </c>
      <c r="C7354" t="s">
        <v>20</v>
      </c>
      <c r="D7354" s="5">
        <v>45383.314583333333</v>
      </c>
      <c r="E7354">
        <v>285</v>
      </c>
      <c r="F7354" t="s">
        <v>16</v>
      </c>
      <c r="G7354">
        <v>556</v>
      </c>
      <c r="H7354" t="s">
        <v>27</v>
      </c>
      <c r="I7354" t="s">
        <v>24</v>
      </c>
      <c r="J7354">
        <v>6.6</v>
      </c>
      <c r="K7354">
        <v>2</v>
      </c>
      <c r="L7354">
        <v>0</v>
      </c>
      <c r="M7354">
        <v>0</v>
      </c>
      <c r="N7354" t="str">
        <f t="shared" si="228"/>
        <v>No Weather Impact</v>
      </c>
      <c r="O7354" t="str">
        <f t="shared" si="229"/>
        <v>Not Cancelled</v>
      </c>
      <c r="P7354" t="str">
        <f>TEXT(Table1[[#This Row],[Departure_Time]],"mmm yyyy")</f>
        <v>Apr 2024</v>
      </c>
    </row>
    <row r="7355" spans="1:16" x14ac:dyDescent="0.25">
      <c r="A7355" t="s">
        <v>268</v>
      </c>
      <c r="B7355" t="s">
        <v>26</v>
      </c>
      <c r="C7355" t="s">
        <v>15</v>
      </c>
      <c r="D7355" s="5">
        <v>45093.525000000001</v>
      </c>
      <c r="E7355">
        <v>247</v>
      </c>
      <c r="F7355" t="s">
        <v>16</v>
      </c>
      <c r="G7355">
        <v>2003</v>
      </c>
      <c r="H7355" t="s">
        <v>21</v>
      </c>
      <c r="I7355" t="s">
        <v>39</v>
      </c>
      <c r="J7355">
        <v>2.6</v>
      </c>
      <c r="K7355">
        <v>0</v>
      </c>
      <c r="L7355">
        <v>0</v>
      </c>
      <c r="M7355">
        <v>0</v>
      </c>
      <c r="N7355" t="str">
        <f t="shared" si="228"/>
        <v>No Weather Impact</v>
      </c>
      <c r="O7355" t="str">
        <f t="shared" si="229"/>
        <v>Not Cancelled</v>
      </c>
      <c r="P7355" t="str">
        <f>TEXT(Table1[[#This Row],[Departure_Time]],"mmm yyyy")</f>
        <v>Jun 2023</v>
      </c>
    </row>
    <row r="7356" spans="1:16" x14ac:dyDescent="0.25">
      <c r="A7356" t="s">
        <v>1782</v>
      </c>
      <c r="B7356" t="s">
        <v>15</v>
      </c>
      <c r="C7356" t="s">
        <v>23</v>
      </c>
      <c r="D7356" s="5">
        <v>45714.931250000001</v>
      </c>
      <c r="E7356">
        <v>189</v>
      </c>
      <c r="F7356" t="s">
        <v>16</v>
      </c>
      <c r="G7356">
        <v>826</v>
      </c>
      <c r="H7356" t="s">
        <v>17</v>
      </c>
      <c r="I7356" t="s">
        <v>18</v>
      </c>
      <c r="J7356">
        <v>6</v>
      </c>
      <c r="K7356">
        <v>3</v>
      </c>
      <c r="L7356">
        <v>0</v>
      </c>
      <c r="M7356">
        <v>1</v>
      </c>
      <c r="N7356" t="str">
        <f t="shared" si="228"/>
        <v>Weather Imapct</v>
      </c>
      <c r="O7356" t="str">
        <f t="shared" si="229"/>
        <v>Not Cancelled</v>
      </c>
      <c r="P7356" t="str">
        <f>TEXT(Table1[[#This Row],[Departure_Time]],"mmm yyyy")</f>
        <v>Feb 2025</v>
      </c>
    </row>
    <row r="7357" spans="1:16" x14ac:dyDescent="0.25">
      <c r="A7357" t="s">
        <v>1606</v>
      </c>
      <c r="B7357" t="s">
        <v>20</v>
      </c>
      <c r="C7357" t="s">
        <v>23</v>
      </c>
      <c r="D7357" s="5">
        <v>45425.892361111109</v>
      </c>
      <c r="E7357">
        <v>196</v>
      </c>
      <c r="F7357" t="s">
        <v>41</v>
      </c>
      <c r="G7357">
        <v>1358</v>
      </c>
      <c r="H7357" t="s">
        <v>17</v>
      </c>
      <c r="I7357" t="s">
        <v>39</v>
      </c>
      <c r="J7357">
        <v>10</v>
      </c>
      <c r="K7357">
        <v>2</v>
      </c>
      <c r="L7357">
        <v>0</v>
      </c>
      <c r="M7357">
        <v>0</v>
      </c>
      <c r="N7357" t="str">
        <f t="shared" si="228"/>
        <v>No Weather Impact</v>
      </c>
      <c r="O7357" t="str">
        <f t="shared" si="229"/>
        <v>Not Cancelled</v>
      </c>
      <c r="P7357" t="str">
        <f>TEXT(Table1[[#This Row],[Departure_Time]],"mmm yyyy")</f>
        <v>May 2024</v>
      </c>
    </row>
    <row r="7358" spans="1:16" x14ac:dyDescent="0.25">
      <c r="A7358" t="s">
        <v>1313</v>
      </c>
      <c r="B7358" t="s">
        <v>31</v>
      </c>
      <c r="C7358" t="s">
        <v>23</v>
      </c>
      <c r="D7358" s="5">
        <v>45589.921527777777</v>
      </c>
      <c r="E7358">
        <v>183</v>
      </c>
      <c r="F7358" t="s">
        <v>16</v>
      </c>
      <c r="G7358">
        <v>844</v>
      </c>
      <c r="H7358" t="s">
        <v>18</v>
      </c>
      <c r="I7358" t="s">
        <v>24</v>
      </c>
      <c r="J7358">
        <v>6.3</v>
      </c>
      <c r="K7358">
        <v>1</v>
      </c>
      <c r="L7358">
        <v>0</v>
      </c>
      <c r="M7358">
        <v>0</v>
      </c>
      <c r="N7358" t="str">
        <f t="shared" si="228"/>
        <v>No Weather Impact</v>
      </c>
      <c r="O7358" t="str">
        <f t="shared" si="229"/>
        <v>Not Cancelled</v>
      </c>
      <c r="P7358" t="str">
        <f>TEXT(Table1[[#This Row],[Departure_Time]],"mmm yyyy")</f>
        <v>Oct 2024</v>
      </c>
    </row>
    <row r="7359" spans="1:16" x14ac:dyDescent="0.25">
      <c r="A7359" t="s">
        <v>282</v>
      </c>
      <c r="B7359" t="s">
        <v>23</v>
      </c>
      <c r="C7359" t="s">
        <v>36</v>
      </c>
      <c r="D7359" s="5">
        <v>45319.413888888892</v>
      </c>
      <c r="E7359">
        <v>326</v>
      </c>
      <c r="F7359" t="s">
        <v>16</v>
      </c>
      <c r="G7359">
        <v>761</v>
      </c>
      <c r="H7359" t="s">
        <v>27</v>
      </c>
      <c r="I7359" t="s">
        <v>24</v>
      </c>
      <c r="J7359">
        <v>5.6</v>
      </c>
      <c r="K7359">
        <v>8</v>
      </c>
      <c r="L7359">
        <v>1</v>
      </c>
      <c r="M7359">
        <v>0</v>
      </c>
      <c r="N7359" t="str">
        <f t="shared" si="228"/>
        <v>No Weather Impact</v>
      </c>
      <c r="O7359" t="str">
        <f t="shared" si="229"/>
        <v>Not Cancelled</v>
      </c>
      <c r="P7359" t="str">
        <f>TEXT(Table1[[#This Row],[Departure_Time]],"mmm yyyy")</f>
        <v>Jan 2024</v>
      </c>
    </row>
    <row r="7360" spans="1:16" x14ac:dyDescent="0.25">
      <c r="A7360" t="s">
        <v>1544</v>
      </c>
      <c r="B7360" t="s">
        <v>14</v>
      </c>
      <c r="C7360" t="s">
        <v>26</v>
      </c>
      <c r="D7360" s="5">
        <v>45570.9375</v>
      </c>
      <c r="E7360">
        <v>207</v>
      </c>
      <c r="F7360" t="s">
        <v>16</v>
      </c>
      <c r="G7360">
        <v>920</v>
      </c>
      <c r="H7360" t="s">
        <v>17</v>
      </c>
      <c r="I7360" t="s">
        <v>24</v>
      </c>
      <c r="J7360">
        <v>9</v>
      </c>
      <c r="K7360">
        <v>1</v>
      </c>
      <c r="L7360">
        <v>0</v>
      </c>
      <c r="M7360">
        <v>0</v>
      </c>
      <c r="N7360" t="str">
        <f t="shared" si="228"/>
        <v>No Weather Impact</v>
      </c>
      <c r="O7360" t="str">
        <f t="shared" si="229"/>
        <v>Not Cancelled</v>
      </c>
      <c r="P7360" t="str">
        <f>TEXT(Table1[[#This Row],[Departure_Time]],"mmm yyyy")</f>
        <v>Oct 2024</v>
      </c>
    </row>
    <row r="7361" spans="1:16" x14ac:dyDescent="0.25">
      <c r="A7361" t="s">
        <v>1813</v>
      </c>
      <c r="B7361" t="s">
        <v>36</v>
      </c>
      <c r="C7361" t="s">
        <v>15</v>
      </c>
      <c r="D7361" s="5">
        <v>45202.842361111114</v>
      </c>
      <c r="E7361">
        <v>276</v>
      </c>
      <c r="F7361" t="s">
        <v>16</v>
      </c>
      <c r="G7361">
        <v>1578</v>
      </c>
      <c r="H7361" t="s">
        <v>17</v>
      </c>
      <c r="I7361" t="s">
        <v>24</v>
      </c>
      <c r="J7361">
        <v>4.4000000000000004</v>
      </c>
      <c r="K7361">
        <v>7</v>
      </c>
      <c r="L7361">
        <v>0</v>
      </c>
      <c r="M7361">
        <v>0</v>
      </c>
      <c r="N7361" t="str">
        <f t="shared" si="228"/>
        <v>No Weather Impact</v>
      </c>
      <c r="O7361" t="str">
        <f t="shared" si="229"/>
        <v>Not Cancelled</v>
      </c>
      <c r="P7361" t="str">
        <f>TEXT(Table1[[#This Row],[Departure_Time]],"mmm yyyy")</f>
        <v>Oct 2023</v>
      </c>
    </row>
    <row r="7362" spans="1:16" x14ac:dyDescent="0.25">
      <c r="A7362" t="s">
        <v>896</v>
      </c>
      <c r="B7362" t="s">
        <v>26</v>
      </c>
      <c r="C7362" t="s">
        <v>14</v>
      </c>
      <c r="D7362" s="5">
        <v>45443.57708333333</v>
      </c>
      <c r="E7362">
        <v>191</v>
      </c>
      <c r="F7362" t="s">
        <v>16</v>
      </c>
      <c r="G7362">
        <v>1296</v>
      </c>
      <c r="H7362" t="s">
        <v>21</v>
      </c>
      <c r="I7362" t="s">
        <v>24</v>
      </c>
      <c r="J7362">
        <v>6.5</v>
      </c>
      <c r="K7362">
        <v>10</v>
      </c>
      <c r="L7362">
        <v>0</v>
      </c>
      <c r="M7362">
        <v>0</v>
      </c>
      <c r="N7362" t="str">
        <f t="shared" si="228"/>
        <v>No Weather Impact</v>
      </c>
      <c r="O7362" t="str">
        <f t="shared" si="229"/>
        <v>Not Cancelled</v>
      </c>
      <c r="P7362" t="str">
        <f>TEXT(Table1[[#This Row],[Departure_Time]],"mmm yyyy")</f>
        <v>May 2024</v>
      </c>
    </row>
    <row r="7363" spans="1:16" x14ac:dyDescent="0.25">
      <c r="A7363" t="s">
        <v>211</v>
      </c>
      <c r="B7363" t="s">
        <v>14</v>
      </c>
      <c r="C7363" t="s">
        <v>29</v>
      </c>
      <c r="D7363" s="5">
        <v>45161.479861111111</v>
      </c>
      <c r="E7363">
        <v>228</v>
      </c>
      <c r="F7363" t="s">
        <v>16</v>
      </c>
      <c r="G7363">
        <v>559</v>
      </c>
      <c r="H7363" t="s">
        <v>18</v>
      </c>
      <c r="I7363" t="s">
        <v>24</v>
      </c>
      <c r="J7363">
        <v>3.5</v>
      </c>
      <c r="K7363">
        <v>1</v>
      </c>
      <c r="L7363">
        <v>0</v>
      </c>
      <c r="M7363">
        <v>0</v>
      </c>
      <c r="N7363" t="str">
        <f t="shared" ref="N7363:N7426" si="230">IF(M7363=1, "Weather Imapct", "No Weather Impact")</f>
        <v>No Weather Impact</v>
      </c>
      <c r="O7363" t="str">
        <f t="shared" ref="O7363:O7426" si="231">IF(F7363="Cancelled", "Cancelled", "Not Cancelled")</f>
        <v>Not Cancelled</v>
      </c>
      <c r="P7363" t="str">
        <f>TEXT(Table1[[#This Row],[Departure_Time]],"mmm yyyy")</f>
        <v>Aug 2023</v>
      </c>
    </row>
    <row r="7364" spans="1:16" x14ac:dyDescent="0.25">
      <c r="A7364" t="s">
        <v>1536</v>
      </c>
      <c r="B7364" t="s">
        <v>31</v>
      </c>
      <c r="C7364" t="s">
        <v>14</v>
      </c>
      <c r="D7364" s="5">
        <v>45454.168055555558</v>
      </c>
      <c r="E7364">
        <v>94</v>
      </c>
      <c r="F7364" t="s">
        <v>16</v>
      </c>
      <c r="G7364">
        <v>1425</v>
      </c>
      <c r="H7364" t="s">
        <v>21</v>
      </c>
      <c r="I7364" t="s">
        <v>24</v>
      </c>
      <c r="J7364">
        <v>5.3</v>
      </c>
      <c r="K7364">
        <v>4</v>
      </c>
      <c r="L7364">
        <v>0</v>
      </c>
      <c r="M7364">
        <v>0</v>
      </c>
      <c r="N7364" t="str">
        <f t="shared" si="230"/>
        <v>No Weather Impact</v>
      </c>
      <c r="O7364" t="str">
        <f t="shared" si="231"/>
        <v>Not Cancelled</v>
      </c>
      <c r="P7364" t="str">
        <f>TEXT(Table1[[#This Row],[Departure_Time]],"mmm yyyy")</f>
        <v>Jun 2024</v>
      </c>
    </row>
    <row r="7365" spans="1:16" x14ac:dyDescent="0.25">
      <c r="A7365" t="s">
        <v>362</v>
      </c>
      <c r="B7365" t="s">
        <v>20</v>
      </c>
      <c r="C7365" t="s">
        <v>14</v>
      </c>
      <c r="D7365" s="5">
        <v>45660.19027777778</v>
      </c>
      <c r="E7365">
        <v>179</v>
      </c>
      <c r="F7365" t="s">
        <v>16</v>
      </c>
      <c r="G7365">
        <v>1315</v>
      </c>
      <c r="H7365" t="s">
        <v>17</v>
      </c>
      <c r="I7365" t="s">
        <v>130</v>
      </c>
      <c r="J7365">
        <v>8.1</v>
      </c>
      <c r="K7365">
        <v>3</v>
      </c>
      <c r="L7365">
        <v>0</v>
      </c>
      <c r="M7365">
        <v>0</v>
      </c>
      <c r="N7365" t="str">
        <f t="shared" si="230"/>
        <v>No Weather Impact</v>
      </c>
      <c r="O7365" t="str">
        <f t="shared" si="231"/>
        <v>Not Cancelled</v>
      </c>
      <c r="P7365" t="str">
        <f>TEXT(Table1[[#This Row],[Departure_Time]],"mmm yyyy")</f>
        <v>Jan 2025</v>
      </c>
    </row>
    <row r="7366" spans="1:16" x14ac:dyDescent="0.25">
      <c r="A7366" t="s">
        <v>1153</v>
      </c>
      <c r="B7366" t="s">
        <v>20</v>
      </c>
      <c r="C7366" t="s">
        <v>26</v>
      </c>
      <c r="D7366" s="5">
        <v>45090.219444444447</v>
      </c>
      <c r="E7366">
        <v>122</v>
      </c>
      <c r="F7366" t="s">
        <v>16</v>
      </c>
      <c r="G7366">
        <v>545</v>
      </c>
      <c r="H7366" t="s">
        <v>27</v>
      </c>
      <c r="I7366" t="s">
        <v>18</v>
      </c>
      <c r="J7366">
        <v>6.2</v>
      </c>
      <c r="K7366">
        <v>14</v>
      </c>
      <c r="L7366">
        <v>0</v>
      </c>
      <c r="M7366">
        <v>0</v>
      </c>
      <c r="N7366" t="str">
        <f t="shared" si="230"/>
        <v>No Weather Impact</v>
      </c>
      <c r="O7366" t="str">
        <f t="shared" si="231"/>
        <v>Not Cancelled</v>
      </c>
      <c r="P7366" t="str">
        <f>TEXT(Table1[[#This Row],[Departure_Time]],"mmm yyyy")</f>
        <v>Jun 2023</v>
      </c>
    </row>
    <row r="7367" spans="1:16" x14ac:dyDescent="0.25">
      <c r="A7367" t="s">
        <v>741</v>
      </c>
      <c r="B7367" t="s">
        <v>14</v>
      </c>
      <c r="C7367" t="s">
        <v>20</v>
      </c>
      <c r="D7367" s="5">
        <v>45272.421527777777</v>
      </c>
      <c r="E7367">
        <v>219</v>
      </c>
      <c r="F7367" t="s">
        <v>41</v>
      </c>
      <c r="G7367">
        <v>1160</v>
      </c>
      <c r="H7367" t="s">
        <v>27</v>
      </c>
      <c r="I7367" t="s">
        <v>39</v>
      </c>
      <c r="J7367">
        <v>8.1</v>
      </c>
      <c r="K7367">
        <v>12</v>
      </c>
      <c r="L7367">
        <v>0</v>
      </c>
      <c r="M7367">
        <v>0</v>
      </c>
      <c r="N7367" t="str">
        <f t="shared" si="230"/>
        <v>No Weather Impact</v>
      </c>
      <c r="O7367" t="str">
        <f t="shared" si="231"/>
        <v>Not Cancelled</v>
      </c>
      <c r="P7367" t="str">
        <f>TEXT(Table1[[#This Row],[Departure_Time]],"mmm yyyy")</f>
        <v>Dec 2023</v>
      </c>
    </row>
    <row r="7368" spans="1:16" x14ac:dyDescent="0.25">
      <c r="A7368" t="s">
        <v>1737</v>
      </c>
      <c r="B7368" t="s">
        <v>26</v>
      </c>
      <c r="C7368" t="s">
        <v>14</v>
      </c>
      <c r="D7368" s="5">
        <v>45507.51666666667</v>
      </c>
      <c r="E7368">
        <v>192</v>
      </c>
      <c r="F7368" t="s">
        <v>41</v>
      </c>
      <c r="G7368">
        <v>947</v>
      </c>
      <c r="H7368" t="s">
        <v>18</v>
      </c>
      <c r="I7368" t="s">
        <v>39</v>
      </c>
      <c r="J7368">
        <v>5.2</v>
      </c>
      <c r="K7368">
        <v>24</v>
      </c>
      <c r="L7368">
        <v>0</v>
      </c>
      <c r="M7368">
        <v>0</v>
      </c>
      <c r="N7368" t="str">
        <f t="shared" si="230"/>
        <v>No Weather Impact</v>
      </c>
      <c r="O7368" t="str">
        <f t="shared" si="231"/>
        <v>Not Cancelled</v>
      </c>
      <c r="P7368" t="str">
        <f>TEXT(Table1[[#This Row],[Departure_Time]],"mmm yyyy")</f>
        <v>Aug 2024</v>
      </c>
    </row>
    <row r="7369" spans="1:16" x14ac:dyDescent="0.25">
      <c r="A7369" t="s">
        <v>1866</v>
      </c>
      <c r="B7369" t="s">
        <v>14</v>
      </c>
      <c r="C7369" t="s">
        <v>14</v>
      </c>
      <c r="D7369" s="5">
        <v>45215.529861111114</v>
      </c>
      <c r="E7369">
        <v>330</v>
      </c>
      <c r="F7369" t="s">
        <v>52</v>
      </c>
      <c r="G7369">
        <v>1213</v>
      </c>
      <c r="H7369" t="s">
        <v>27</v>
      </c>
      <c r="I7369" t="s">
        <v>24</v>
      </c>
      <c r="J7369">
        <v>7</v>
      </c>
      <c r="K7369">
        <v>1</v>
      </c>
      <c r="L7369">
        <v>0</v>
      </c>
      <c r="M7369">
        <v>0</v>
      </c>
      <c r="N7369" t="str">
        <f t="shared" si="230"/>
        <v>No Weather Impact</v>
      </c>
      <c r="O7369" t="str">
        <f t="shared" si="231"/>
        <v>Cancelled</v>
      </c>
      <c r="P7369" t="str">
        <f>TEXT(Table1[[#This Row],[Departure_Time]],"mmm yyyy")</f>
        <v>Oct 2023</v>
      </c>
    </row>
    <row r="7370" spans="1:16" x14ac:dyDescent="0.25">
      <c r="A7370" t="s">
        <v>1133</v>
      </c>
      <c r="B7370" t="s">
        <v>15</v>
      </c>
      <c r="C7370" t="s">
        <v>29</v>
      </c>
      <c r="D7370" s="5">
        <v>45553.242361111108</v>
      </c>
      <c r="E7370">
        <v>260</v>
      </c>
      <c r="F7370" t="s">
        <v>16</v>
      </c>
      <c r="G7370">
        <v>1343</v>
      </c>
      <c r="H7370" t="s">
        <v>17</v>
      </c>
      <c r="I7370" t="s">
        <v>18</v>
      </c>
      <c r="J7370">
        <v>9.8000000000000007</v>
      </c>
      <c r="K7370">
        <v>4</v>
      </c>
      <c r="L7370">
        <v>0</v>
      </c>
      <c r="M7370">
        <v>0</v>
      </c>
      <c r="N7370" t="str">
        <f t="shared" si="230"/>
        <v>No Weather Impact</v>
      </c>
      <c r="O7370" t="str">
        <f t="shared" si="231"/>
        <v>Not Cancelled</v>
      </c>
      <c r="P7370" t="str">
        <f>TEXT(Table1[[#This Row],[Departure_Time]],"mmm yyyy")</f>
        <v>Sep 2024</v>
      </c>
    </row>
    <row r="7371" spans="1:16" x14ac:dyDescent="0.25">
      <c r="A7371" t="s">
        <v>1771</v>
      </c>
      <c r="B7371" t="s">
        <v>14</v>
      </c>
      <c r="C7371" t="s">
        <v>15</v>
      </c>
      <c r="D7371" s="5">
        <v>45146.761805555558</v>
      </c>
      <c r="E7371">
        <v>256</v>
      </c>
      <c r="F7371" t="s">
        <v>41</v>
      </c>
      <c r="G7371">
        <v>777</v>
      </c>
      <c r="H7371" t="s">
        <v>17</v>
      </c>
      <c r="I7371" t="s">
        <v>24</v>
      </c>
      <c r="J7371">
        <v>7.1</v>
      </c>
      <c r="K7371">
        <v>4</v>
      </c>
      <c r="L7371">
        <v>0</v>
      </c>
      <c r="M7371">
        <v>0</v>
      </c>
      <c r="N7371" t="str">
        <f t="shared" si="230"/>
        <v>No Weather Impact</v>
      </c>
      <c r="O7371" t="str">
        <f t="shared" si="231"/>
        <v>Not Cancelled</v>
      </c>
      <c r="P7371" t="str">
        <f>TEXT(Table1[[#This Row],[Departure_Time]],"mmm yyyy")</f>
        <v>Aug 2023</v>
      </c>
    </row>
    <row r="7372" spans="1:16" x14ac:dyDescent="0.25">
      <c r="A7372" t="s">
        <v>1648</v>
      </c>
      <c r="B7372" t="s">
        <v>31</v>
      </c>
      <c r="C7372" t="s">
        <v>20</v>
      </c>
      <c r="D7372" s="5">
        <v>45528.075694444444</v>
      </c>
      <c r="E7372">
        <v>127</v>
      </c>
      <c r="F7372" t="s">
        <v>16</v>
      </c>
      <c r="G7372">
        <v>1024</v>
      </c>
      <c r="H7372" t="s">
        <v>17</v>
      </c>
      <c r="I7372" t="s">
        <v>130</v>
      </c>
      <c r="J7372">
        <v>4.9000000000000004</v>
      </c>
      <c r="K7372">
        <v>10</v>
      </c>
      <c r="L7372">
        <v>0</v>
      </c>
      <c r="M7372">
        <v>0</v>
      </c>
      <c r="N7372" t="str">
        <f t="shared" si="230"/>
        <v>No Weather Impact</v>
      </c>
      <c r="O7372" t="str">
        <f t="shared" si="231"/>
        <v>Not Cancelled</v>
      </c>
      <c r="P7372" t="str">
        <f>TEXT(Table1[[#This Row],[Departure_Time]],"mmm yyyy")</f>
        <v>Aug 2024</v>
      </c>
    </row>
    <row r="7373" spans="1:16" x14ac:dyDescent="0.25">
      <c r="A7373" t="s">
        <v>858</v>
      </c>
      <c r="B7373" t="s">
        <v>29</v>
      </c>
      <c r="C7373" t="s">
        <v>20</v>
      </c>
      <c r="D7373" s="5">
        <v>45143.640972222223</v>
      </c>
      <c r="E7373">
        <v>187</v>
      </c>
      <c r="F7373" t="s">
        <v>52</v>
      </c>
      <c r="G7373">
        <v>975</v>
      </c>
      <c r="H7373" t="s">
        <v>21</v>
      </c>
      <c r="I7373" t="s">
        <v>24</v>
      </c>
      <c r="J7373">
        <v>6</v>
      </c>
      <c r="K7373">
        <v>10</v>
      </c>
      <c r="L7373">
        <v>0</v>
      </c>
      <c r="M7373">
        <v>0</v>
      </c>
      <c r="N7373" t="str">
        <f t="shared" si="230"/>
        <v>No Weather Impact</v>
      </c>
      <c r="O7373" t="str">
        <f t="shared" si="231"/>
        <v>Cancelled</v>
      </c>
      <c r="P7373" t="str">
        <f>TEXT(Table1[[#This Row],[Departure_Time]],"mmm yyyy")</f>
        <v>Aug 2023</v>
      </c>
    </row>
    <row r="7374" spans="1:16" x14ac:dyDescent="0.25">
      <c r="A7374" t="s">
        <v>967</v>
      </c>
      <c r="B7374" t="s">
        <v>15</v>
      </c>
      <c r="C7374" t="s">
        <v>15</v>
      </c>
      <c r="D7374" s="5">
        <v>45120.354166666664</v>
      </c>
      <c r="E7374">
        <v>185</v>
      </c>
      <c r="F7374" t="s">
        <v>52</v>
      </c>
      <c r="G7374">
        <v>1397</v>
      </c>
      <c r="H7374" t="s">
        <v>18</v>
      </c>
      <c r="I7374" t="s">
        <v>24</v>
      </c>
      <c r="J7374">
        <v>9.3000000000000007</v>
      </c>
      <c r="K7374">
        <v>4</v>
      </c>
      <c r="L7374">
        <v>0</v>
      </c>
      <c r="M7374">
        <v>0</v>
      </c>
      <c r="N7374" t="str">
        <f t="shared" si="230"/>
        <v>No Weather Impact</v>
      </c>
      <c r="O7374" t="str">
        <f t="shared" si="231"/>
        <v>Cancelled</v>
      </c>
      <c r="P7374" t="str">
        <f>TEXT(Table1[[#This Row],[Departure_Time]],"mmm yyyy")</f>
        <v>Jul 2023</v>
      </c>
    </row>
    <row r="7375" spans="1:16" x14ac:dyDescent="0.25">
      <c r="A7375" t="s">
        <v>1901</v>
      </c>
      <c r="B7375" t="s">
        <v>23</v>
      </c>
      <c r="C7375" t="s">
        <v>14</v>
      </c>
      <c r="D7375" s="5">
        <v>45056.966666666667</v>
      </c>
      <c r="E7375">
        <v>163</v>
      </c>
      <c r="F7375" t="s">
        <v>16</v>
      </c>
      <c r="G7375">
        <v>1174</v>
      </c>
      <c r="H7375" t="s">
        <v>27</v>
      </c>
      <c r="I7375" t="s">
        <v>24</v>
      </c>
      <c r="J7375">
        <v>6.4</v>
      </c>
      <c r="K7375">
        <v>5</v>
      </c>
      <c r="L7375">
        <v>0</v>
      </c>
      <c r="M7375">
        <v>0</v>
      </c>
      <c r="N7375" t="str">
        <f t="shared" si="230"/>
        <v>No Weather Impact</v>
      </c>
      <c r="O7375" t="str">
        <f t="shared" si="231"/>
        <v>Not Cancelled</v>
      </c>
      <c r="P7375" t="str">
        <f>TEXT(Table1[[#This Row],[Departure_Time]],"mmm yyyy")</f>
        <v>May 2023</v>
      </c>
    </row>
    <row r="7376" spans="1:16" x14ac:dyDescent="0.25">
      <c r="A7376" t="s">
        <v>378</v>
      </c>
      <c r="B7376" t="s">
        <v>15</v>
      </c>
      <c r="C7376" t="s">
        <v>26</v>
      </c>
      <c r="D7376" s="5">
        <v>45452.160416666666</v>
      </c>
      <c r="E7376">
        <v>182</v>
      </c>
      <c r="F7376" t="s">
        <v>16</v>
      </c>
      <c r="G7376">
        <v>952</v>
      </c>
      <c r="H7376" t="s">
        <v>21</v>
      </c>
      <c r="I7376" t="s">
        <v>24</v>
      </c>
      <c r="J7376">
        <v>6.4</v>
      </c>
      <c r="K7376">
        <v>11</v>
      </c>
      <c r="L7376">
        <v>0</v>
      </c>
      <c r="M7376">
        <v>0</v>
      </c>
      <c r="N7376" t="str">
        <f t="shared" si="230"/>
        <v>No Weather Impact</v>
      </c>
      <c r="O7376" t="str">
        <f t="shared" si="231"/>
        <v>Not Cancelled</v>
      </c>
      <c r="P7376" t="str">
        <f>TEXT(Table1[[#This Row],[Departure_Time]],"mmm yyyy")</f>
        <v>Jun 2024</v>
      </c>
    </row>
    <row r="7377" spans="1:16" x14ac:dyDescent="0.25">
      <c r="A7377" t="s">
        <v>861</v>
      </c>
      <c r="B7377" t="s">
        <v>15</v>
      </c>
      <c r="C7377" t="s">
        <v>23</v>
      </c>
      <c r="D7377" s="5">
        <v>45112.598611111112</v>
      </c>
      <c r="E7377">
        <v>204</v>
      </c>
      <c r="F7377" t="s">
        <v>16</v>
      </c>
      <c r="G7377">
        <v>1246</v>
      </c>
      <c r="H7377" t="s">
        <v>17</v>
      </c>
      <c r="I7377" t="s">
        <v>39</v>
      </c>
      <c r="J7377">
        <v>6.8</v>
      </c>
      <c r="K7377">
        <v>7</v>
      </c>
      <c r="L7377">
        <v>0</v>
      </c>
      <c r="M7377">
        <v>0</v>
      </c>
      <c r="N7377" t="str">
        <f t="shared" si="230"/>
        <v>No Weather Impact</v>
      </c>
      <c r="O7377" t="str">
        <f t="shared" si="231"/>
        <v>Not Cancelled</v>
      </c>
      <c r="P7377" t="str">
        <f>TEXT(Table1[[#This Row],[Departure_Time]],"mmm yyyy")</f>
        <v>Jul 2023</v>
      </c>
    </row>
    <row r="7378" spans="1:16" x14ac:dyDescent="0.25">
      <c r="A7378" t="s">
        <v>713</v>
      </c>
      <c r="B7378" t="s">
        <v>23</v>
      </c>
      <c r="C7378" t="s">
        <v>36</v>
      </c>
      <c r="D7378" s="5">
        <v>45338.538194444445</v>
      </c>
      <c r="E7378">
        <v>238</v>
      </c>
      <c r="F7378" t="s">
        <v>16</v>
      </c>
      <c r="G7378">
        <v>1297</v>
      </c>
      <c r="H7378" t="s">
        <v>18</v>
      </c>
      <c r="I7378" t="s">
        <v>39</v>
      </c>
      <c r="J7378">
        <v>8.3000000000000007</v>
      </c>
      <c r="K7378">
        <v>15</v>
      </c>
      <c r="L7378">
        <v>0</v>
      </c>
      <c r="M7378">
        <v>1</v>
      </c>
      <c r="N7378" t="str">
        <f t="shared" si="230"/>
        <v>Weather Imapct</v>
      </c>
      <c r="O7378" t="str">
        <f t="shared" si="231"/>
        <v>Not Cancelled</v>
      </c>
      <c r="P7378" t="str">
        <f>TEXT(Table1[[#This Row],[Departure_Time]],"mmm yyyy")</f>
        <v>Feb 2024</v>
      </c>
    </row>
    <row r="7379" spans="1:16" x14ac:dyDescent="0.25">
      <c r="A7379" t="s">
        <v>1601</v>
      </c>
      <c r="B7379" t="s">
        <v>20</v>
      </c>
      <c r="C7379" t="s">
        <v>20</v>
      </c>
      <c r="D7379" s="5">
        <v>45125.285416666666</v>
      </c>
      <c r="E7379">
        <v>199</v>
      </c>
      <c r="F7379" t="s">
        <v>16</v>
      </c>
      <c r="G7379">
        <v>519</v>
      </c>
      <c r="H7379" t="s">
        <v>21</v>
      </c>
      <c r="I7379" t="s">
        <v>24</v>
      </c>
      <c r="J7379">
        <v>7.6</v>
      </c>
      <c r="K7379">
        <v>32</v>
      </c>
      <c r="L7379">
        <v>0</v>
      </c>
      <c r="M7379">
        <v>0</v>
      </c>
      <c r="N7379" t="str">
        <f t="shared" si="230"/>
        <v>No Weather Impact</v>
      </c>
      <c r="O7379" t="str">
        <f t="shared" si="231"/>
        <v>Not Cancelled</v>
      </c>
      <c r="P7379" t="str">
        <f>TEXT(Table1[[#This Row],[Departure_Time]],"mmm yyyy")</f>
        <v>Jul 2023</v>
      </c>
    </row>
    <row r="7380" spans="1:16" x14ac:dyDescent="0.25">
      <c r="A7380" t="s">
        <v>903</v>
      </c>
      <c r="B7380" t="s">
        <v>31</v>
      </c>
      <c r="C7380" t="s">
        <v>31</v>
      </c>
      <c r="D7380" s="5">
        <v>45535.62777777778</v>
      </c>
      <c r="E7380">
        <v>166</v>
      </c>
      <c r="F7380" t="s">
        <v>16</v>
      </c>
      <c r="G7380">
        <v>1073</v>
      </c>
      <c r="H7380" t="s">
        <v>17</v>
      </c>
      <c r="I7380" t="s">
        <v>18</v>
      </c>
      <c r="J7380">
        <v>7.6</v>
      </c>
      <c r="K7380">
        <v>11</v>
      </c>
      <c r="L7380">
        <v>0</v>
      </c>
      <c r="M7380">
        <v>1</v>
      </c>
      <c r="N7380" t="str">
        <f t="shared" si="230"/>
        <v>Weather Imapct</v>
      </c>
      <c r="O7380" t="str">
        <f t="shared" si="231"/>
        <v>Not Cancelled</v>
      </c>
      <c r="P7380" t="str">
        <f>TEXT(Table1[[#This Row],[Departure_Time]],"mmm yyyy")</f>
        <v>Aug 2024</v>
      </c>
    </row>
    <row r="7381" spans="1:16" x14ac:dyDescent="0.25">
      <c r="A7381" t="s">
        <v>406</v>
      </c>
      <c r="B7381" t="s">
        <v>36</v>
      </c>
      <c r="C7381" t="s">
        <v>36</v>
      </c>
      <c r="D7381" s="5">
        <v>45053.804166666669</v>
      </c>
      <c r="E7381">
        <v>216</v>
      </c>
      <c r="F7381" t="s">
        <v>16</v>
      </c>
      <c r="G7381">
        <v>1049</v>
      </c>
      <c r="H7381" t="s">
        <v>17</v>
      </c>
      <c r="I7381" t="s">
        <v>24</v>
      </c>
      <c r="J7381">
        <v>8.5</v>
      </c>
      <c r="K7381">
        <v>24</v>
      </c>
      <c r="L7381">
        <v>0</v>
      </c>
      <c r="M7381">
        <v>0</v>
      </c>
      <c r="N7381" t="str">
        <f t="shared" si="230"/>
        <v>No Weather Impact</v>
      </c>
      <c r="O7381" t="str">
        <f t="shared" si="231"/>
        <v>Not Cancelled</v>
      </c>
      <c r="P7381" t="str">
        <f>TEXT(Table1[[#This Row],[Departure_Time]],"mmm yyyy")</f>
        <v>May 2023</v>
      </c>
    </row>
    <row r="7382" spans="1:16" x14ac:dyDescent="0.25">
      <c r="A7382" t="s">
        <v>194</v>
      </c>
      <c r="B7382" t="s">
        <v>23</v>
      </c>
      <c r="C7382" t="s">
        <v>15</v>
      </c>
      <c r="D7382" s="5">
        <v>45075.667361111111</v>
      </c>
      <c r="E7382">
        <v>146</v>
      </c>
      <c r="F7382" t="s">
        <v>16</v>
      </c>
      <c r="G7382">
        <v>1620</v>
      </c>
      <c r="H7382" t="s">
        <v>21</v>
      </c>
      <c r="I7382" t="s">
        <v>39</v>
      </c>
      <c r="J7382">
        <v>5.3</v>
      </c>
      <c r="K7382">
        <v>7</v>
      </c>
      <c r="L7382">
        <v>0</v>
      </c>
      <c r="M7382">
        <v>0</v>
      </c>
      <c r="N7382" t="str">
        <f t="shared" si="230"/>
        <v>No Weather Impact</v>
      </c>
      <c r="O7382" t="str">
        <f t="shared" si="231"/>
        <v>Not Cancelled</v>
      </c>
      <c r="P7382" t="str">
        <f>TEXT(Table1[[#This Row],[Departure_Time]],"mmm yyyy")</f>
        <v>May 2023</v>
      </c>
    </row>
    <row r="7383" spans="1:16" x14ac:dyDescent="0.25">
      <c r="A7383" t="s">
        <v>154</v>
      </c>
      <c r="B7383" t="s">
        <v>15</v>
      </c>
      <c r="C7383" t="s">
        <v>23</v>
      </c>
      <c r="D7383" s="5">
        <v>45113.746527777781</v>
      </c>
      <c r="E7383">
        <v>16</v>
      </c>
      <c r="F7383" t="s">
        <v>52</v>
      </c>
      <c r="G7383">
        <v>1388</v>
      </c>
      <c r="H7383" t="s">
        <v>21</v>
      </c>
      <c r="I7383" t="s">
        <v>39</v>
      </c>
      <c r="J7383">
        <v>5.5</v>
      </c>
      <c r="K7383">
        <v>24</v>
      </c>
      <c r="L7383">
        <v>0</v>
      </c>
      <c r="M7383">
        <v>1</v>
      </c>
      <c r="N7383" t="str">
        <f t="shared" si="230"/>
        <v>Weather Imapct</v>
      </c>
      <c r="O7383" t="str">
        <f t="shared" si="231"/>
        <v>Cancelled</v>
      </c>
      <c r="P7383" t="str">
        <f>TEXT(Table1[[#This Row],[Departure_Time]],"mmm yyyy")</f>
        <v>Jul 2023</v>
      </c>
    </row>
    <row r="7384" spans="1:16" x14ac:dyDescent="0.25">
      <c r="A7384" t="s">
        <v>1734</v>
      </c>
      <c r="B7384" t="s">
        <v>31</v>
      </c>
      <c r="C7384" t="s">
        <v>26</v>
      </c>
      <c r="D7384" s="5">
        <v>45288.814583333333</v>
      </c>
      <c r="E7384">
        <v>165</v>
      </c>
      <c r="F7384" t="s">
        <v>16</v>
      </c>
      <c r="G7384">
        <v>938</v>
      </c>
      <c r="H7384" t="s">
        <v>18</v>
      </c>
      <c r="I7384" t="s">
        <v>24</v>
      </c>
      <c r="J7384">
        <v>8.6</v>
      </c>
      <c r="K7384">
        <v>3</v>
      </c>
      <c r="L7384">
        <v>0</v>
      </c>
      <c r="M7384">
        <v>0</v>
      </c>
      <c r="N7384" t="str">
        <f t="shared" si="230"/>
        <v>No Weather Impact</v>
      </c>
      <c r="O7384" t="str">
        <f t="shared" si="231"/>
        <v>Not Cancelled</v>
      </c>
      <c r="P7384" t="str">
        <f>TEXT(Table1[[#This Row],[Departure_Time]],"mmm yyyy")</f>
        <v>Dec 2023</v>
      </c>
    </row>
    <row r="7385" spans="1:16" x14ac:dyDescent="0.25">
      <c r="A7385" t="s">
        <v>1290</v>
      </c>
      <c r="B7385" t="s">
        <v>36</v>
      </c>
      <c r="C7385" t="s">
        <v>29</v>
      </c>
      <c r="D7385" s="5">
        <v>45260.293749999997</v>
      </c>
      <c r="E7385">
        <v>171</v>
      </c>
      <c r="F7385" t="s">
        <v>16</v>
      </c>
      <c r="G7385">
        <v>1226</v>
      </c>
      <c r="H7385" t="s">
        <v>21</v>
      </c>
      <c r="I7385" t="s">
        <v>39</v>
      </c>
      <c r="J7385">
        <v>8</v>
      </c>
      <c r="K7385">
        <v>7</v>
      </c>
      <c r="L7385">
        <v>0</v>
      </c>
      <c r="M7385">
        <v>0</v>
      </c>
      <c r="N7385" t="str">
        <f t="shared" si="230"/>
        <v>No Weather Impact</v>
      </c>
      <c r="O7385" t="str">
        <f t="shared" si="231"/>
        <v>Not Cancelled</v>
      </c>
      <c r="P7385" t="str">
        <f>TEXT(Table1[[#This Row],[Departure_Time]],"mmm yyyy")</f>
        <v>Nov 2023</v>
      </c>
    </row>
    <row r="7386" spans="1:16" x14ac:dyDescent="0.25">
      <c r="A7386" t="s">
        <v>1636</v>
      </c>
      <c r="B7386" t="s">
        <v>29</v>
      </c>
      <c r="C7386" t="s">
        <v>14</v>
      </c>
      <c r="D7386" s="5">
        <v>45118.541666666664</v>
      </c>
      <c r="E7386">
        <v>221</v>
      </c>
      <c r="F7386" t="s">
        <v>16</v>
      </c>
      <c r="G7386">
        <v>1230</v>
      </c>
      <c r="H7386" t="s">
        <v>18</v>
      </c>
      <c r="I7386" t="s">
        <v>18</v>
      </c>
      <c r="J7386">
        <v>4.5999999999999996</v>
      </c>
      <c r="K7386">
        <v>5</v>
      </c>
      <c r="L7386">
        <v>0</v>
      </c>
      <c r="M7386">
        <v>0</v>
      </c>
      <c r="N7386" t="str">
        <f t="shared" si="230"/>
        <v>No Weather Impact</v>
      </c>
      <c r="O7386" t="str">
        <f t="shared" si="231"/>
        <v>Not Cancelled</v>
      </c>
      <c r="P7386" t="str">
        <f>TEXT(Table1[[#This Row],[Departure_Time]],"mmm yyyy")</f>
        <v>Jul 2023</v>
      </c>
    </row>
    <row r="7387" spans="1:16" x14ac:dyDescent="0.25">
      <c r="A7387" t="s">
        <v>1936</v>
      </c>
      <c r="B7387" t="s">
        <v>31</v>
      </c>
      <c r="C7387" t="s">
        <v>29</v>
      </c>
      <c r="D7387" s="5">
        <v>45103.480555555558</v>
      </c>
      <c r="E7387">
        <v>203</v>
      </c>
      <c r="F7387" t="s">
        <v>16</v>
      </c>
      <c r="G7387">
        <v>1036</v>
      </c>
      <c r="H7387" t="s">
        <v>21</v>
      </c>
      <c r="I7387" t="s">
        <v>18</v>
      </c>
      <c r="J7387">
        <v>8.1</v>
      </c>
      <c r="K7387">
        <v>0</v>
      </c>
      <c r="L7387">
        <v>0</v>
      </c>
      <c r="M7387">
        <v>0</v>
      </c>
      <c r="N7387" t="str">
        <f t="shared" si="230"/>
        <v>No Weather Impact</v>
      </c>
      <c r="O7387" t="str">
        <f t="shared" si="231"/>
        <v>Not Cancelled</v>
      </c>
      <c r="P7387" t="str">
        <f>TEXT(Table1[[#This Row],[Departure_Time]],"mmm yyyy")</f>
        <v>Jun 2023</v>
      </c>
    </row>
    <row r="7388" spans="1:16" x14ac:dyDescent="0.25">
      <c r="A7388" t="s">
        <v>919</v>
      </c>
      <c r="B7388" t="s">
        <v>26</v>
      </c>
      <c r="C7388" t="s">
        <v>29</v>
      </c>
      <c r="D7388" s="5">
        <v>45382.342361111114</v>
      </c>
      <c r="E7388">
        <v>97</v>
      </c>
      <c r="F7388" t="s">
        <v>41</v>
      </c>
      <c r="G7388">
        <v>1367</v>
      </c>
      <c r="H7388" t="s">
        <v>21</v>
      </c>
      <c r="I7388" t="s">
        <v>39</v>
      </c>
      <c r="J7388">
        <v>6.2</v>
      </c>
      <c r="K7388">
        <v>23</v>
      </c>
      <c r="L7388">
        <v>1</v>
      </c>
      <c r="M7388">
        <v>0</v>
      </c>
      <c r="N7388" t="str">
        <f t="shared" si="230"/>
        <v>No Weather Impact</v>
      </c>
      <c r="O7388" t="str">
        <f t="shared" si="231"/>
        <v>Not Cancelled</v>
      </c>
      <c r="P7388" t="str">
        <f>TEXT(Table1[[#This Row],[Departure_Time]],"mmm yyyy")</f>
        <v>Mar 2024</v>
      </c>
    </row>
    <row r="7389" spans="1:16" x14ac:dyDescent="0.25">
      <c r="A7389" t="s">
        <v>848</v>
      </c>
      <c r="B7389" t="s">
        <v>31</v>
      </c>
      <c r="C7389" t="s">
        <v>23</v>
      </c>
      <c r="D7389" s="5">
        <v>45573.579861111109</v>
      </c>
      <c r="E7389">
        <v>191</v>
      </c>
      <c r="F7389" t="s">
        <v>16</v>
      </c>
      <c r="G7389">
        <v>1169</v>
      </c>
      <c r="H7389" t="s">
        <v>17</v>
      </c>
      <c r="I7389" t="s">
        <v>24</v>
      </c>
      <c r="J7389">
        <v>5</v>
      </c>
      <c r="K7389">
        <v>29</v>
      </c>
      <c r="L7389">
        <v>0</v>
      </c>
      <c r="M7389">
        <v>1</v>
      </c>
      <c r="N7389" t="str">
        <f t="shared" si="230"/>
        <v>Weather Imapct</v>
      </c>
      <c r="O7389" t="str">
        <f t="shared" si="231"/>
        <v>Not Cancelled</v>
      </c>
      <c r="P7389" t="str">
        <f>TEXT(Table1[[#This Row],[Departure_Time]],"mmm yyyy")</f>
        <v>Oct 2024</v>
      </c>
    </row>
    <row r="7390" spans="1:16" x14ac:dyDescent="0.25">
      <c r="A7390" t="s">
        <v>470</v>
      </c>
      <c r="B7390" t="s">
        <v>36</v>
      </c>
      <c r="C7390" t="s">
        <v>31</v>
      </c>
      <c r="D7390" s="5">
        <v>45537.790972222225</v>
      </c>
      <c r="E7390">
        <v>169</v>
      </c>
      <c r="F7390" t="s">
        <v>16</v>
      </c>
      <c r="G7390">
        <v>885</v>
      </c>
      <c r="H7390" t="s">
        <v>18</v>
      </c>
      <c r="I7390" t="s">
        <v>39</v>
      </c>
      <c r="J7390">
        <v>8.1</v>
      </c>
      <c r="K7390">
        <v>13</v>
      </c>
      <c r="L7390">
        <v>1</v>
      </c>
      <c r="M7390">
        <v>0</v>
      </c>
      <c r="N7390" t="str">
        <f t="shared" si="230"/>
        <v>No Weather Impact</v>
      </c>
      <c r="O7390" t="str">
        <f t="shared" si="231"/>
        <v>Not Cancelled</v>
      </c>
      <c r="P7390" t="str">
        <f>TEXT(Table1[[#This Row],[Departure_Time]],"mmm yyyy")</f>
        <v>Sep 2024</v>
      </c>
    </row>
    <row r="7391" spans="1:16" x14ac:dyDescent="0.25">
      <c r="A7391" t="s">
        <v>1389</v>
      </c>
      <c r="B7391" t="s">
        <v>36</v>
      </c>
      <c r="C7391" t="s">
        <v>23</v>
      </c>
      <c r="D7391" s="5">
        <v>45338.26458333333</v>
      </c>
      <c r="E7391">
        <v>235</v>
      </c>
      <c r="F7391" t="s">
        <v>41</v>
      </c>
      <c r="G7391">
        <v>1618</v>
      </c>
      <c r="H7391" t="s">
        <v>17</v>
      </c>
      <c r="I7391" t="s">
        <v>24</v>
      </c>
      <c r="J7391">
        <v>7.3</v>
      </c>
      <c r="K7391">
        <v>15</v>
      </c>
      <c r="L7391">
        <v>0</v>
      </c>
      <c r="M7391">
        <v>0</v>
      </c>
      <c r="N7391" t="str">
        <f t="shared" si="230"/>
        <v>No Weather Impact</v>
      </c>
      <c r="O7391" t="str">
        <f t="shared" si="231"/>
        <v>Not Cancelled</v>
      </c>
      <c r="P7391" t="str">
        <f>TEXT(Table1[[#This Row],[Departure_Time]],"mmm yyyy")</f>
        <v>Feb 2024</v>
      </c>
    </row>
    <row r="7392" spans="1:16" x14ac:dyDescent="0.25">
      <c r="A7392" t="s">
        <v>672</v>
      </c>
      <c r="B7392" t="s">
        <v>36</v>
      </c>
      <c r="C7392" t="s">
        <v>23</v>
      </c>
      <c r="D7392" s="5">
        <v>45500.410416666666</v>
      </c>
      <c r="E7392">
        <v>223</v>
      </c>
      <c r="F7392" t="s">
        <v>16</v>
      </c>
      <c r="G7392">
        <v>1072</v>
      </c>
      <c r="H7392" t="s">
        <v>18</v>
      </c>
      <c r="I7392" t="s">
        <v>24</v>
      </c>
      <c r="J7392">
        <v>4.7</v>
      </c>
      <c r="K7392">
        <v>4</v>
      </c>
      <c r="L7392">
        <v>0</v>
      </c>
      <c r="M7392">
        <v>0</v>
      </c>
      <c r="N7392" t="str">
        <f t="shared" si="230"/>
        <v>No Weather Impact</v>
      </c>
      <c r="O7392" t="str">
        <f t="shared" si="231"/>
        <v>Not Cancelled</v>
      </c>
      <c r="P7392" t="str">
        <f>TEXT(Table1[[#This Row],[Departure_Time]],"mmm yyyy")</f>
        <v>Jul 2024</v>
      </c>
    </row>
    <row r="7393" spans="1:16" x14ac:dyDescent="0.25">
      <c r="A7393" t="s">
        <v>1473</v>
      </c>
      <c r="B7393" t="s">
        <v>26</v>
      </c>
      <c r="C7393" t="s">
        <v>36</v>
      </c>
      <c r="D7393" s="5">
        <v>45057.988888888889</v>
      </c>
      <c r="E7393">
        <v>196</v>
      </c>
      <c r="F7393" t="s">
        <v>16</v>
      </c>
      <c r="G7393">
        <v>1320</v>
      </c>
      <c r="H7393" t="s">
        <v>27</v>
      </c>
      <c r="I7393" t="s">
        <v>130</v>
      </c>
      <c r="J7393">
        <v>6</v>
      </c>
      <c r="K7393">
        <v>25</v>
      </c>
      <c r="L7393">
        <v>0</v>
      </c>
      <c r="M7393">
        <v>0</v>
      </c>
      <c r="N7393" t="str">
        <f t="shared" si="230"/>
        <v>No Weather Impact</v>
      </c>
      <c r="O7393" t="str">
        <f t="shared" si="231"/>
        <v>Not Cancelled</v>
      </c>
      <c r="P7393" t="str">
        <f>TEXT(Table1[[#This Row],[Departure_Time]],"mmm yyyy")</f>
        <v>May 2023</v>
      </c>
    </row>
    <row r="7394" spans="1:16" x14ac:dyDescent="0.25">
      <c r="A7394" t="s">
        <v>1339</v>
      </c>
      <c r="B7394" t="s">
        <v>15</v>
      </c>
      <c r="C7394" t="s">
        <v>36</v>
      </c>
      <c r="D7394" s="5">
        <v>45079.927777777775</v>
      </c>
      <c r="E7394">
        <v>113</v>
      </c>
      <c r="F7394" t="s">
        <v>16</v>
      </c>
      <c r="G7394">
        <v>793</v>
      </c>
      <c r="H7394" t="s">
        <v>21</v>
      </c>
      <c r="I7394" t="s">
        <v>24</v>
      </c>
      <c r="J7394">
        <v>8.1</v>
      </c>
      <c r="K7394">
        <v>6</v>
      </c>
      <c r="L7394">
        <v>0</v>
      </c>
      <c r="M7394">
        <v>0</v>
      </c>
      <c r="N7394" t="str">
        <f t="shared" si="230"/>
        <v>No Weather Impact</v>
      </c>
      <c r="O7394" t="str">
        <f t="shared" si="231"/>
        <v>Not Cancelled</v>
      </c>
      <c r="P7394" t="str">
        <f>TEXT(Table1[[#This Row],[Departure_Time]],"mmm yyyy")</f>
        <v>Jun 2023</v>
      </c>
    </row>
    <row r="7395" spans="1:16" x14ac:dyDescent="0.25">
      <c r="A7395" t="s">
        <v>1660</v>
      </c>
      <c r="B7395" t="s">
        <v>23</v>
      </c>
      <c r="C7395" t="s">
        <v>15</v>
      </c>
      <c r="D7395" s="5">
        <v>45146.635416666664</v>
      </c>
      <c r="E7395">
        <v>154</v>
      </c>
      <c r="F7395" t="s">
        <v>16</v>
      </c>
      <c r="G7395">
        <v>1174</v>
      </c>
      <c r="H7395" t="s">
        <v>21</v>
      </c>
      <c r="I7395" t="s">
        <v>24</v>
      </c>
      <c r="J7395">
        <v>7.6</v>
      </c>
      <c r="K7395">
        <v>14</v>
      </c>
      <c r="L7395">
        <v>0</v>
      </c>
      <c r="M7395">
        <v>0</v>
      </c>
      <c r="N7395" t="str">
        <f t="shared" si="230"/>
        <v>No Weather Impact</v>
      </c>
      <c r="O7395" t="str">
        <f t="shared" si="231"/>
        <v>Not Cancelled</v>
      </c>
      <c r="P7395" t="str">
        <f>TEXT(Table1[[#This Row],[Departure_Time]],"mmm yyyy")</f>
        <v>Aug 2023</v>
      </c>
    </row>
    <row r="7396" spans="1:16" x14ac:dyDescent="0.25">
      <c r="A7396" t="s">
        <v>382</v>
      </c>
      <c r="B7396" t="s">
        <v>36</v>
      </c>
      <c r="C7396" t="s">
        <v>14</v>
      </c>
      <c r="D7396" s="5">
        <v>45117.337500000001</v>
      </c>
      <c r="E7396">
        <v>173</v>
      </c>
      <c r="F7396" t="s">
        <v>16</v>
      </c>
      <c r="G7396">
        <v>1757</v>
      </c>
      <c r="H7396" t="s">
        <v>18</v>
      </c>
      <c r="I7396" t="s">
        <v>18</v>
      </c>
      <c r="J7396">
        <v>6.9</v>
      </c>
      <c r="K7396">
        <v>16</v>
      </c>
      <c r="L7396">
        <v>0</v>
      </c>
      <c r="M7396">
        <v>1</v>
      </c>
      <c r="N7396" t="str">
        <f t="shared" si="230"/>
        <v>Weather Imapct</v>
      </c>
      <c r="O7396" t="str">
        <f t="shared" si="231"/>
        <v>Not Cancelled</v>
      </c>
      <c r="P7396" t="str">
        <f>TEXT(Table1[[#This Row],[Departure_Time]],"mmm yyyy")</f>
        <v>Jul 2023</v>
      </c>
    </row>
    <row r="7397" spans="1:16" x14ac:dyDescent="0.25">
      <c r="A7397" t="s">
        <v>1121</v>
      </c>
      <c r="B7397" t="s">
        <v>23</v>
      </c>
      <c r="C7397" t="s">
        <v>23</v>
      </c>
      <c r="D7397" s="5">
        <v>45052.111111111109</v>
      </c>
      <c r="E7397">
        <v>175</v>
      </c>
      <c r="F7397" t="s">
        <v>16</v>
      </c>
      <c r="G7397">
        <v>1017</v>
      </c>
      <c r="H7397" t="s">
        <v>18</v>
      </c>
      <c r="I7397" t="s">
        <v>18</v>
      </c>
      <c r="J7397">
        <v>4.3</v>
      </c>
      <c r="K7397">
        <v>19</v>
      </c>
      <c r="L7397">
        <v>0</v>
      </c>
      <c r="M7397">
        <v>0</v>
      </c>
      <c r="N7397" t="str">
        <f t="shared" si="230"/>
        <v>No Weather Impact</v>
      </c>
      <c r="O7397" t="str">
        <f t="shared" si="231"/>
        <v>Not Cancelled</v>
      </c>
      <c r="P7397" t="str">
        <f>TEXT(Table1[[#This Row],[Departure_Time]],"mmm yyyy")</f>
        <v>May 2023</v>
      </c>
    </row>
    <row r="7398" spans="1:16" x14ac:dyDescent="0.25">
      <c r="A7398" t="s">
        <v>751</v>
      </c>
      <c r="B7398" t="s">
        <v>31</v>
      </c>
      <c r="C7398" t="s">
        <v>23</v>
      </c>
      <c r="D7398" s="5">
        <v>45245.53125</v>
      </c>
      <c r="E7398">
        <v>323</v>
      </c>
      <c r="F7398" t="s">
        <v>16</v>
      </c>
      <c r="G7398">
        <v>1280</v>
      </c>
      <c r="H7398" t="s">
        <v>27</v>
      </c>
      <c r="I7398" t="s">
        <v>24</v>
      </c>
      <c r="J7398">
        <v>8.8000000000000007</v>
      </c>
      <c r="K7398">
        <v>3</v>
      </c>
      <c r="L7398">
        <v>0</v>
      </c>
      <c r="M7398">
        <v>0</v>
      </c>
      <c r="N7398" t="str">
        <f t="shared" si="230"/>
        <v>No Weather Impact</v>
      </c>
      <c r="O7398" t="str">
        <f t="shared" si="231"/>
        <v>Not Cancelled</v>
      </c>
      <c r="P7398" t="str">
        <f>TEXT(Table1[[#This Row],[Departure_Time]],"mmm yyyy")</f>
        <v>Nov 2023</v>
      </c>
    </row>
    <row r="7399" spans="1:16" x14ac:dyDescent="0.25">
      <c r="A7399" t="s">
        <v>1362</v>
      </c>
      <c r="B7399" t="s">
        <v>15</v>
      </c>
      <c r="C7399" t="s">
        <v>36</v>
      </c>
      <c r="D7399" s="5">
        <v>45694.995833333334</v>
      </c>
      <c r="E7399">
        <v>239</v>
      </c>
      <c r="F7399" t="s">
        <v>16</v>
      </c>
      <c r="G7399">
        <v>1214</v>
      </c>
      <c r="H7399" t="s">
        <v>18</v>
      </c>
      <c r="I7399" t="s">
        <v>39</v>
      </c>
      <c r="J7399">
        <v>7</v>
      </c>
      <c r="K7399">
        <v>5</v>
      </c>
      <c r="L7399">
        <v>0</v>
      </c>
      <c r="M7399">
        <v>1</v>
      </c>
      <c r="N7399" t="str">
        <f t="shared" si="230"/>
        <v>Weather Imapct</v>
      </c>
      <c r="O7399" t="str">
        <f t="shared" si="231"/>
        <v>Not Cancelled</v>
      </c>
      <c r="P7399" t="str">
        <f>TEXT(Table1[[#This Row],[Departure_Time]],"mmm yyyy")</f>
        <v>Feb 2025</v>
      </c>
    </row>
    <row r="7400" spans="1:16" x14ac:dyDescent="0.25">
      <c r="A7400" t="s">
        <v>711</v>
      </c>
      <c r="B7400" t="s">
        <v>20</v>
      </c>
      <c r="C7400" t="s">
        <v>20</v>
      </c>
      <c r="D7400" s="5">
        <v>45700.288194444445</v>
      </c>
      <c r="E7400">
        <v>265</v>
      </c>
      <c r="F7400" t="s">
        <v>16</v>
      </c>
      <c r="G7400">
        <v>189</v>
      </c>
      <c r="H7400" t="s">
        <v>18</v>
      </c>
      <c r="I7400" t="s">
        <v>24</v>
      </c>
      <c r="J7400">
        <v>6.8</v>
      </c>
      <c r="K7400">
        <v>2</v>
      </c>
      <c r="L7400">
        <v>0</v>
      </c>
      <c r="M7400">
        <v>1</v>
      </c>
      <c r="N7400" t="str">
        <f t="shared" si="230"/>
        <v>Weather Imapct</v>
      </c>
      <c r="O7400" t="str">
        <f t="shared" si="231"/>
        <v>Not Cancelled</v>
      </c>
      <c r="P7400" t="str">
        <f>TEXT(Table1[[#This Row],[Departure_Time]],"mmm yyyy")</f>
        <v>Feb 2025</v>
      </c>
    </row>
    <row r="7401" spans="1:16" x14ac:dyDescent="0.25">
      <c r="A7401" t="s">
        <v>867</v>
      </c>
      <c r="B7401" t="s">
        <v>29</v>
      </c>
      <c r="C7401" t="s">
        <v>15</v>
      </c>
      <c r="D7401" s="5">
        <v>45656.45</v>
      </c>
      <c r="E7401">
        <v>160</v>
      </c>
      <c r="F7401" t="s">
        <v>16</v>
      </c>
      <c r="G7401">
        <v>957</v>
      </c>
      <c r="H7401" t="s">
        <v>18</v>
      </c>
      <c r="I7401" t="s">
        <v>24</v>
      </c>
      <c r="J7401">
        <v>7.7</v>
      </c>
      <c r="K7401">
        <v>24</v>
      </c>
      <c r="L7401">
        <v>0</v>
      </c>
      <c r="M7401">
        <v>0</v>
      </c>
      <c r="N7401" t="str">
        <f t="shared" si="230"/>
        <v>No Weather Impact</v>
      </c>
      <c r="O7401" t="str">
        <f t="shared" si="231"/>
        <v>Not Cancelled</v>
      </c>
      <c r="P7401" t="str">
        <f>TEXT(Table1[[#This Row],[Departure_Time]],"mmm yyyy")</f>
        <v>Dec 2024</v>
      </c>
    </row>
    <row r="7402" spans="1:16" x14ac:dyDescent="0.25">
      <c r="A7402" t="s">
        <v>1242</v>
      </c>
      <c r="B7402" t="s">
        <v>31</v>
      </c>
      <c r="C7402" t="s">
        <v>20</v>
      </c>
      <c r="D7402" s="5">
        <v>45046.522916666669</v>
      </c>
      <c r="E7402">
        <v>198</v>
      </c>
      <c r="F7402" t="s">
        <v>52</v>
      </c>
      <c r="G7402">
        <v>816</v>
      </c>
      <c r="H7402" t="s">
        <v>27</v>
      </c>
      <c r="I7402" t="s">
        <v>24</v>
      </c>
      <c r="J7402">
        <v>6.1</v>
      </c>
      <c r="K7402">
        <v>24</v>
      </c>
      <c r="L7402">
        <v>0</v>
      </c>
      <c r="M7402">
        <v>1</v>
      </c>
      <c r="N7402" t="str">
        <f t="shared" si="230"/>
        <v>Weather Imapct</v>
      </c>
      <c r="O7402" t="str">
        <f t="shared" si="231"/>
        <v>Cancelled</v>
      </c>
      <c r="P7402" t="str">
        <f>TEXT(Table1[[#This Row],[Departure_Time]],"mmm yyyy")</f>
        <v>Apr 2023</v>
      </c>
    </row>
    <row r="7403" spans="1:16" x14ac:dyDescent="0.25">
      <c r="A7403" t="s">
        <v>779</v>
      </c>
      <c r="B7403" t="s">
        <v>26</v>
      </c>
      <c r="C7403" t="s">
        <v>26</v>
      </c>
      <c r="D7403" s="5">
        <v>45705.621527777781</v>
      </c>
      <c r="E7403">
        <v>189</v>
      </c>
      <c r="F7403" t="s">
        <v>16</v>
      </c>
      <c r="G7403">
        <v>1251</v>
      </c>
      <c r="H7403" t="s">
        <v>27</v>
      </c>
      <c r="I7403" t="s">
        <v>24</v>
      </c>
      <c r="J7403">
        <v>6</v>
      </c>
      <c r="K7403">
        <v>1</v>
      </c>
      <c r="L7403">
        <v>0</v>
      </c>
      <c r="M7403">
        <v>0</v>
      </c>
      <c r="N7403" t="str">
        <f t="shared" si="230"/>
        <v>No Weather Impact</v>
      </c>
      <c r="O7403" t="str">
        <f t="shared" si="231"/>
        <v>Not Cancelled</v>
      </c>
      <c r="P7403" t="str">
        <f>TEXT(Table1[[#This Row],[Departure_Time]],"mmm yyyy")</f>
        <v>Feb 2025</v>
      </c>
    </row>
    <row r="7404" spans="1:16" x14ac:dyDescent="0.25">
      <c r="A7404" t="s">
        <v>1834</v>
      </c>
      <c r="B7404" t="s">
        <v>29</v>
      </c>
      <c r="C7404" t="s">
        <v>36</v>
      </c>
      <c r="D7404" s="5">
        <v>45487.290277777778</v>
      </c>
      <c r="E7404">
        <v>186</v>
      </c>
      <c r="F7404" t="s">
        <v>41</v>
      </c>
      <c r="G7404">
        <v>1124</v>
      </c>
      <c r="H7404" t="s">
        <v>27</v>
      </c>
      <c r="I7404" t="s">
        <v>24</v>
      </c>
      <c r="J7404">
        <v>4.9000000000000004</v>
      </c>
      <c r="K7404">
        <v>14</v>
      </c>
      <c r="L7404">
        <v>0</v>
      </c>
      <c r="M7404">
        <v>0</v>
      </c>
      <c r="N7404" t="str">
        <f t="shared" si="230"/>
        <v>No Weather Impact</v>
      </c>
      <c r="O7404" t="str">
        <f t="shared" si="231"/>
        <v>Not Cancelled</v>
      </c>
      <c r="P7404" t="str">
        <f>TEXT(Table1[[#This Row],[Departure_Time]],"mmm yyyy")</f>
        <v>Jul 2024</v>
      </c>
    </row>
    <row r="7405" spans="1:16" x14ac:dyDescent="0.25">
      <c r="A7405" t="s">
        <v>1154</v>
      </c>
      <c r="B7405" t="s">
        <v>23</v>
      </c>
      <c r="C7405" t="s">
        <v>23</v>
      </c>
      <c r="D7405" s="5">
        <v>45642.673611111109</v>
      </c>
      <c r="E7405">
        <v>195</v>
      </c>
      <c r="F7405" t="s">
        <v>16</v>
      </c>
      <c r="G7405">
        <v>1035</v>
      </c>
      <c r="H7405" t="s">
        <v>21</v>
      </c>
      <c r="I7405" t="s">
        <v>24</v>
      </c>
      <c r="J7405">
        <v>7.8</v>
      </c>
      <c r="K7405">
        <v>11</v>
      </c>
      <c r="L7405">
        <v>0</v>
      </c>
      <c r="M7405">
        <v>1</v>
      </c>
      <c r="N7405" t="str">
        <f t="shared" si="230"/>
        <v>Weather Imapct</v>
      </c>
      <c r="O7405" t="str">
        <f t="shared" si="231"/>
        <v>Not Cancelled</v>
      </c>
      <c r="P7405" t="str">
        <f>TEXT(Table1[[#This Row],[Departure_Time]],"mmm yyyy")</f>
        <v>Dec 2024</v>
      </c>
    </row>
    <row r="7406" spans="1:16" x14ac:dyDescent="0.25">
      <c r="A7406" t="s">
        <v>48</v>
      </c>
      <c r="B7406" t="s">
        <v>20</v>
      </c>
      <c r="C7406" t="s">
        <v>15</v>
      </c>
      <c r="D7406" s="5">
        <v>45392.982638888891</v>
      </c>
      <c r="E7406">
        <v>163</v>
      </c>
      <c r="F7406" t="s">
        <v>16</v>
      </c>
      <c r="G7406">
        <v>1559</v>
      </c>
      <c r="H7406" t="s">
        <v>17</v>
      </c>
      <c r="I7406" t="s">
        <v>24</v>
      </c>
      <c r="J7406">
        <v>5.3</v>
      </c>
      <c r="K7406">
        <v>6</v>
      </c>
      <c r="L7406">
        <v>0</v>
      </c>
      <c r="M7406">
        <v>0</v>
      </c>
      <c r="N7406" t="str">
        <f t="shared" si="230"/>
        <v>No Weather Impact</v>
      </c>
      <c r="O7406" t="str">
        <f t="shared" si="231"/>
        <v>Not Cancelled</v>
      </c>
      <c r="P7406" t="str">
        <f>TEXT(Table1[[#This Row],[Departure_Time]],"mmm yyyy")</f>
        <v>Apr 2024</v>
      </c>
    </row>
    <row r="7407" spans="1:16" x14ac:dyDescent="0.25">
      <c r="A7407" t="s">
        <v>1325</v>
      </c>
      <c r="B7407" t="s">
        <v>29</v>
      </c>
      <c r="C7407" t="s">
        <v>14</v>
      </c>
      <c r="D7407" s="5">
        <v>45413.933333333334</v>
      </c>
      <c r="E7407">
        <v>137</v>
      </c>
      <c r="F7407" t="s">
        <v>16</v>
      </c>
      <c r="G7407">
        <v>1148</v>
      </c>
      <c r="H7407" t="s">
        <v>17</v>
      </c>
      <c r="I7407" t="s">
        <v>24</v>
      </c>
      <c r="J7407">
        <v>7.7</v>
      </c>
      <c r="K7407">
        <v>19</v>
      </c>
      <c r="L7407">
        <v>0</v>
      </c>
      <c r="M7407">
        <v>1</v>
      </c>
      <c r="N7407" t="str">
        <f t="shared" si="230"/>
        <v>Weather Imapct</v>
      </c>
      <c r="O7407" t="str">
        <f t="shared" si="231"/>
        <v>Not Cancelled</v>
      </c>
      <c r="P7407" t="str">
        <f>TEXT(Table1[[#This Row],[Departure_Time]],"mmm yyyy")</f>
        <v>May 2024</v>
      </c>
    </row>
    <row r="7408" spans="1:16" x14ac:dyDescent="0.25">
      <c r="A7408" t="s">
        <v>554</v>
      </c>
      <c r="B7408" t="s">
        <v>29</v>
      </c>
      <c r="C7408" t="s">
        <v>14</v>
      </c>
      <c r="D7408" s="5">
        <v>45138.154861111114</v>
      </c>
      <c r="E7408">
        <v>156</v>
      </c>
      <c r="F7408" t="s">
        <v>16</v>
      </c>
      <c r="G7408">
        <v>1627</v>
      </c>
      <c r="H7408" t="s">
        <v>18</v>
      </c>
      <c r="I7408" t="s">
        <v>24</v>
      </c>
      <c r="J7408">
        <v>7.5</v>
      </c>
      <c r="K7408">
        <v>2</v>
      </c>
      <c r="L7408">
        <v>1</v>
      </c>
      <c r="M7408">
        <v>0</v>
      </c>
      <c r="N7408" t="str">
        <f t="shared" si="230"/>
        <v>No Weather Impact</v>
      </c>
      <c r="O7408" t="str">
        <f t="shared" si="231"/>
        <v>Not Cancelled</v>
      </c>
      <c r="P7408" t="str">
        <f>TEXT(Table1[[#This Row],[Departure_Time]],"mmm yyyy")</f>
        <v>Jul 2023</v>
      </c>
    </row>
    <row r="7409" spans="1:16" x14ac:dyDescent="0.25">
      <c r="A7409" t="s">
        <v>291</v>
      </c>
      <c r="B7409" t="s">
        <v>36</v>
      </c>
      <c r="C7409" t="s">
        <v>36</v>
      </c>
      <c r="D7409" s="5">
        <v>45490.822916666664</v>
      </c>
      <c r="E7409">
        <v>134</v>
      </c>
      <c r="F7409" t="s">
        <v>16</v>
      </c>
      <c r="G7409">
        <v>1380</v>
      </c>
      <c r="H7409" t="s">
        <v>17</v>
      </c>
      <c r="I7409" t="s">
        <v>39</v>
      </c>
      <c r="J7409">
        <v>6.4</v>
      </c>
      <c r="K7409">
        <v>13</v>
      </c>
      <c r="L7409">
        <v>0</v>
      </c>
      <c r="M7409">
        <v>0</v>
      </c>
      <c r="N7409" t="str">
        <f t="shared" si="230"/>
        <v>No Weather Impact</v>
      </c>
      <c r="O7409" t="str">
        <f t="shared" si="231"/>
        <v>Not Cancelled</v>
      </c>
      <c r="P7409" t="str">
        <f>TEXT(Table1[[#This Row],[Departure_Time]],"mmm yyyy")</f>
        <v>Jul 2024</v>
      </c>
    </row>
    <row r="7410" spans="1:16" x14ac:dyDescent="0.25">
      <c r="A7410" t="s">
        <v>1974</v>
      </c>
      <c r="B7410" t="s">
        <v>15</v>
      </c>
      <c r="C7410" t="s">
        <v>31</v>
      </c>
      <c r="D7410" s="5">
        <v>45510.425000000003</v>
      </c>
      <c r="E7410">
        <v>220</v>
      </c>
      <c r="F7410" t="s">
        <v>16</v>
      </c>
      <c r="G7410">
        <v>1176</v>
      </c>
      <c r="H7410" t="s">
        <v>21</v>
      </c>
      <c r="I7410" t="s">
        <v>130</v>
      </c>
      <c r="J7410">
        <v>8</v>
      </c>
      <c r="K7410">
        <v>5</v>
      </c>
      <c r="L7410">
        <v>0</v>
      </c>
      <c r="M7410">
        <v>0</v>
      </c>
      <c r="N7410" t="str">
        <f t="shared" si="230"/>
        <v>No Weather Impact</v>
      </c>
      <c r="O7410" t="str">
        <f t="shared" si="231"/>
        <v>Not Cancelled</v>
      </c>
      <c r="P7410" t="str">
        <f>TEXT(Table1[[#This Row],[Departure_Time]],"mmm yyyy")</f>
        <v>Aug 2024</v>
      </c>
    </row>
    <row r="7411" spans="1:16" x14ac:dyDescent="0.25">
      <c r="A7411" t="s">
        <v>1030</v>
      </c>
      <c r="B7411" t="s">
        <v>26</v>
      </c>
      <c r="C7411" t="s">
        <v>15</v>
      </c>
      <c r="D7411" s="5">
        <v>45171.206944444442</v>
      </c>
      <c r="E7411">
        <v>133</v>
      </c>
      <c r="F7411" t="s">
        <v>16</v>
      </c>
      <c r="G7411">
        <v>1132</v>
      </c>
      <c r="H7411" t="s">
        <v>17</v>
      </c>
      <c r="I7411" t="s">
        <v>18</v>
      </c>
      <c r="J7411">
        <v>4.4000000000000004</v>
      </c>
      <c r="K7411">
        <v>18</v>
      </c>
      <c r="L7411">
        <v>0</v>
      </c>
      <c r="M7411">
        <v>0</v>
      </c>
      <c r="N7411" t="str">
        <f t="shared" si="230"/>
        <v>No Weather Impact</v>
      </c>
      <c r="O7411" t="str">
        <f t="shared" si="231"/>
        <v>Not Cancelled</v>
      </c>
      <c r="P7411" t="str">
        <f>TEXT(Table1[[#This Row],[Departure_Time]],"mmm yyyy")</f>
        <v>Sep 2023</v>
      </c>
    </row>
    <row r="7412" spans="1:16" x14ac:dyDescent="0.25">
      <c r="A7412" t="s">
        <v>1119</v>
      </c>
      <c r="B7412" t="s">
        <v>31</v>
      </c>
      <c r="C7412" t="s">
        <v>29</v>
      </c>
      <c r="D7412" s="5">
        <v>45193.98541666667</v>
      </c>
      <c r="E7412">
        <v>125</v>
      </c>
      <c r="F7412" t="s">
        <v>41</v>
      </c>
      <c r="G7412">
        <v>771</v>
      </c>
      <c r="H7412" t="s">
        <v>17</v>
      </c>
      <c r="I7412" t="s">
        <v>24</v>
      </c>
      <c r="J7412">
        <v>4.2</v>
      </c>
      <c r="K7412">
        <v>17</v>
      </c>
      <c r="L7412">
        <v>0</v>
      </c>
      <c r="M7412">
        <v>0</v>
      </c>
      <c r="N7412" t="str">
        <f t="shared" si="230"/>
        <v>No Weather Impact</v>
      </c>
      <c r="O7412" t="str">
        <f t="shared" si="231"/>
        <v>Not Cancelled</v>
      </c>
      <c r="P7412" t="str">
        <f>TEXT(Table1[[#This Row],[Departure_Time]],"mmm yyyy")</f>
        <v>Sep 2023</v>
      </c>
    </row>
    <row r="7413" spans="1:16" x14ac:dyDescent="0.25">
      <c r="A7413" t="s">
        <v>1469</v>
      </c>
      <c r="B7413" t="s">
        <v>36</v>
      </c>
      <c r="C7413" t="s">
        <v>20</v>
      </c>
      <c r="D7413" s="5">
        <v>45149.695138888892</v>
      </c>
      <c r="E7413">
        <v>339</v>
      </c>
      <c r="F7413" t="s">
        <v>41</v>
      </c>
      <c r="G7413">
        <v>1329</v>
      </c>
      <c r="H7413" t="s">
        <v>21</v>
      </c>
      <c r="I7413" t="s">
        <v>24</v>
      </c>
      <c r="J7413">
        <v>5.2</v>
      </c>
      <c r="K7413">
        <v>3</v>
      </c>
      <c r="L7413">
        <v>0</v>
      </c>
      <c r="M7413">
        <v>1</v>
      </c>
      <c r="N7413" t="str">
        <f t="shared" si="230"/>
        <v>Weather Imapct</v>
      </c>
      <c r="O7413" t="str">
        <f t="shared" si="231"/>
        <v>Not Cancelled</v>
      </c>
      <c r="P7413" t="str">
        <f>TEXT(Table1[[#This Row],[Departure_Time]],"mmm yyyy")</f>
        <v>Aug 2023</v>
      </c>
    </row>
    <row r="7414" spans="1:16" x14ac:dyDescent="0.25">
      <c r="A7414" t="s">
        <v>1276</v>
      </c>
      <c r="B7414" t="s">
        <v>26</v>
      </c>
      <c r="C7414" t="s">
        <v>36</v>
      </c>
      <c r="D7414" s="5">
        <v>45467.681250000001</v>
      </c>
      <c r="E7414">
        <v>274</v>
      </c>
      <c r="F7414" t="s">
        <v>16</v>
      </c>
      <c r="G7414">
        <v>1011</v>
      </c>
      <c r="H7414" t="s">
        <v>27</v>
      </c>
      <c r="I7414" t="s">
        <v>18</v>
      </c>
      <c r="J7414">
        <v>8.6999999999999993</v>
      </c>
      <c r="K7414">
        <v>10</v>
      </c>
      <c r="L7414">
        <v>0</v>
      </c>
      <c r="M7414">
        <v>0</v>
      </c>
      <c r="N7414" t="str">
        <f t="shared" si="230"/>
        <v>No Weather Impact</v>
      </c>
      <c r="O7414" t="str">
        <f t="shared" si="231"/>
        <v>Not Cancelled</v>
      </c>
      <c r="P7414" t="str">
        <f>TEXT(Table1[[#This Row],[Departure_Time]],"mmm yyyy")</f>
        <v>Jun 2024</v>
      </c>
    </row>
    <row r="7415" spans="1:16" x14ac:dyDescent="0.25">
      <c r="A7415" t="s">
        <v>1490</v>
      </c>
      <c r="B7415" t="s">
        <v>23</v>
      </c>
      <c r="C7415" t="s">
        <v>20</v>
      </c>
      <c r="D7415" s="5">
        <v>45706.586805555555</v>
      </c>
      <c r="E7415">
        <v>180</v>
      </c>
      <c r="F7415" t="s">
        <v>41</v>
      </c>
      <c r="G7415">
        <v>911</v>
      </c>
      <c r="H7415" t="s">
        <v>27</v>
      </c>
      <c r="I7415" t="s">
        <v>24</v>
      </c>
      <c r="J7415">
        <v>6.1</v>
      </c>
      <c r="K7415">
        <v>14</v>
      </c>
      <c r="L7415">
        <v>0</v>
      </c>
      <c r="M7415">
        <v>0</v>
      </c>
      <c r="N7415" t="str">
        <f t="shared" si="230"/>
        <v>No Weather Impact</v>
      </c>
      <c r="O7415" t="str">
        <f t="shared" si="231"/>
        <v>Not Cancelled</v>
      </c>
      <c r="P7415" t="str">
        <f>TEXT(Table1[[#This Row],[Departure_Time]],"mmm yyyy")</f>
        <v>Feb 2025</v>
      </c>
    </row>
    <row r="7416" spans="1:16" x14ac:dyDescent="0.25">
      <c r="A7416" t="s">
        <v>1745</v>
      </c>
      <c r="B7416" t="s">
        <v>15</v>
      </c>
      <c r="C7416" t="s">
        <v>26</v>
      </c>
      <c r="D7416" s="5">
        <v>45040.382638888892</v>
      </c>
      <c r="E7416">
        <v>173</v>
      </c>
      <c r="F7416" t="s">
        <v>41</v>
      </c>
      <c r="G7416">
        <v>1082</v>
      </c>
      <c r="H7416" t="s">
        <v>27</v>
      </c>
      <c r="I7416" t="s">
        <v>24</v>
      </c>
      <c r="J7416">
        <v>10</v>
      </c>
      <c r="K7416">
        <v>4</v>
      </c>
      <c r="L7416">
        <v>0</v>
      </c>
      <c r="M7416">
        <v>0</v>
      </c>
      <c r="N7416" t="str">
        <f t="shared" si="230"/>
        <v>No Weather Impact</v>
      </c>
      <c r="O7416" t="str">
        <f t="shared" si="231"/>
        <v>Not Cancelled</v>
      </c>
      <c r="P7416" t="str">
        <f>TEXT(Table1[[#This Row],[Departure_Time]],"mmm yyyy")</f>
        <v>Apr 2023</v>
      </c>
    </row>
    <row r="7417" spans="1:16" x14ac:dyDescent="0.25">
      <c r="A7417" t="s">
        <v>30</v>
      </c>
      <c r="B7417" t="s">
        <v>36</v>
      </c>
      <c r="C7417" t="s">
        <v>15</v>
      </c>
      <c r="D7417" s="5">
        <v>45731.616666666669</v>
      </c>
      <c r="E7417">
        <v>152</v>
      </c>
      <c r="F7417" t="s">
        <v>16</v>
      </c>
      <c r="G7417">
        <v>1082</v>
      </c>
      <c r="H7417" t="s">
        <v>17</v>
      </c>
      <c r="I7417" t="s">
        <v>24</v>
      </c>
      <c r="J7417">
        <v>6.3</v>
      </c>
      <c r="K7417">
        <v>6</v>
      </c>
      <c r="L7417">
        <v>0</v>
      </c>
      <c r="M7417">
        <v>0</v>
      </c>
      <c r="N7417" t="str">
        <f t="shared" si="230"/>
        <v>No Weather Impact</v>
      </c>
      <c r="O7417" t="str">
        <f t="shared" si="231"/>
        <v>Not Cancelled</v>
      </c>
      <c r="P7417" t="str">
        <f>TEXT(Table1[[#This Row],[Departure_Time]],"mmm yyyy")</f>
        <v>Mar 2025</v>
      </c>
    </row>
    <row r="7418" spans="1:16" x14ac:dyDescent="0.25">
      <c r="A7418" t="s">
        <v>1451</v>
      </c>
      <c r="B7418" t="s">
        <v>14</v>
      </c>
      <c r="C7418" t="s">
        <v>20</v>
      </c>
      <c r="D7418" s="5">
        <v>45063.866666666669</v>
      </c>
      <c r="E7418">
        <v>221</v>
      </c>
      <c r="F7418" t="s">
        <v>41</v>
      </c>
      <c r="G7418">
        <v>1051</v>
      </c>
      <c r="H7418" t="s">
        <v>21</v>
      </c>
      <c r="I7418" t="s">
        <v>24</v>
      </c>
      <c r="J7418">
        <v>5.0999999999999996</v>
      </c>
      <c r="K7418">
        <v>3</v>
      </c>
      <c r="L7418">
        <v>0</v>
      </c>
      <c r="M7418">
        <v>1</v>
      </c>
      <c r="N7418" t="str">
        <f t="shared" si="230"/>
        <v>Weather Imapct</v>
      </c>
      <c r="O7418" t="str">
        <f t="shared" si="231"/>
        <v>Not Cancelled</v>
      </c>
      <c r="P7418" t="str">
        <f>TEXT(Table1[[#This Row],[Departure_Time]],"mmm yyyy")</f>
        <v>May 2023</v>
      </c>
    </row>
    <row r="7419" spans="1:16" x14ac:dyDescent="0.25">
      <c r="A7419" t="s">
        <v>891</v>
      </c>
      <c r="B7419" t="s">
        <v>14</v>
      </c>
      <c r="C7419" t="s">
        <v>29</v>
      </c>
      <c r="D7419" s="5">
        <v>45462.90347222222</v>
      </c>
      <c r="E7419">
        <v>173</v>
      </c>
      <c r="F7419" t="s">
        <v>16</v>
      </c>
      <c r="G7419">
        <v>1486</v>
      </c>
      <c r="H7419" t="s">
        <v>17</v>
      </c>
      <c r="I7419" t="s">
        <v>18</v>
      </c>
      <c r="J7419">
        <v>8.3000000000000007</v>
      </c>
      <c r="K7419">
        <v>5</v>
      </c>
      <c r="L7419">
        <v>0</v>
      </c>
      <c r="M7419">
        <v>0</v>
      </c>
      <c r="N7419" t="str">
        <f t="shared" si="230"/>
        <v>No Weather Impact</v>
      </c>
      <c r="O7419" t="str">
        <f t="shared" si="231"/>
        <v>Not Cancelled</v>
      </c>
      <c r="P7419" t="str">
        <f>TEXT(Table1[[#This Row],[Departure_Time]],"mmm yyyy")</f>
        <v>Jun 2024</v>
      </c>
    </row>
    <row r="7420" spans="1:16" x14ac:dyDescent="0.25">
      <c r="A7420" t="s">
        <v>1426</v>
      </c>
      <c r="B7420" t="s">
        <v>26</v>
      </c>
      <c r="C7420" t="s">
        <v>20</v>
      </c>
      <c r="D7420" s="5">
        <v>45765.469444444447</v>
      </c>
      <c r="E7420">
        <v>159</v>
      </c>
      <c r="F7420" t="s">
        <v>16</v>
      </c>
      <c r="G7420">
        <v>1240</v>
      </c>
      <c r="H7420" t="s">
        <v>21</v>
      </c>
      <c r="I7420" t="s">
        <v>24</v>
      </c>
      <c r="J7420">
        <v>7.7</v>
      </c>
      <c r="K7420">
        <v>0</v>
      </c>
      <c r="L7420">
        <v>0</v>
      </c>
      <c r="M7420">
        <v>0</v>
      </c>
      <c r="N7420" t="str">
        <f t="shared" si="230"/>
        <v>No Weather Impact</v>
      </c>
      <c r="O7420" t="str">
        <f t="shared" si="231"/>
        <v>Not Cancelled</v>
      </c>
      <c r="P7420" t="str">
        <f>TEXT(Table1[[#This Row],[Departure_Time]],"mmm yyyy")</f>
        <v>Apr 2025</v>
      </c>
    </row>
    <row r="7421" spans="1:16" x14ac:dyDescent="0.25">
      <c r="A7421" t="s">
        <v>344</v>
      </c>
      <c r="B7421" t="s">
        <v>15</v>
      </c>
      <c r="C7421" t="s">
        <v>20</v>
      </c>
      <c r="D7421" s="5">
        <v>45224.270833333336</v>
      </c>
      <c r="E7421">
        <v>285</v>
      </c>
      <c r="F7421" t="s">
        <v>16</v>
      </c>
      <c r="G7421">
        <v>1025</v>
      </c>
      <c r="H7421" t="s">
        <v>18</v>
      </c>
      <c r="I7421" t="s">
        <v>18</v>
      </c>
      <c r="J7421">
        <v>7.5</v>
      </c>
      <c r="K7421">
        <v>8</v>
      </c>
      <c r="L7421">
        <v>0</v>
      </c>
      <c r="M7421">
        <v>0</v>
      </c>
      <c r="N7421" t="str">
        <f t="shared" si="230"/>
        <v>No Weather Impact</v>
      </c>
      <c r="O7421" t="str">
        <f t="shared" si="231"/>
        <v>Not Cancelled</v>
      </c>
      <c r="P7421" t="str">
        <f>TEXT(Table1[[#This Row],[Departure_Time]],"mmm yyyy")</f>
        <v>Oct 2023</v>
      </c>
    </row>
    <row r="7422" spans="1:16" x14ac:dyDescent="0.25">
      <c r="A7422" t="s">
        <v>659</v>
      </c>
      <c r="B7422" t="s">
        <v>29</v>
      </c>
      <c r="C7422" t="s">
        <v>20</v>
      </c>
      <c r="D7422" s="5">
        <v>45092.832638888889</v>
      </c>
      <c r="E7422">
        <v>190</v>
      </c>
      <c r="F7422" t="s">
        <v>41</v>
      </c>
      <c r="G7422">
        <v>1268</v>
      </c>
      <c r="H7422" t="s">
        <v>27</v>
      </c>
      <c r="I7422" t="s">
        <v>24</v>
      </c>
      <c r="J7422">
        <v>7.4</v>
      </c>
      <c r="K7422">
        <v>0</v>
      </c>
      <c r="L7422">
        <v>0</v>
      </c>
      <c r="M7422">
        <v>0</v>
      </c>
      <c r="N7422" t="str">
        <f t="shared" si="230"/>
        <v>No Weather Impact</v>
      </c>
      <c r="O7422" t="str">
        <f t="shared" si="231"/>
        <v>Not Cancelled</v>
      </c>
      <c r="P7422" t="str">
        <f>TEXT(Table1[[#This Row],[Departure_Time]],"mmm yyyy")</f>
        <v>Jun 2023</v>
      </c>
    </row>
    <row r="7423" spans="1:16" x14ac:dyDescent="0.25">
      <c r="A7423" t="s">
        <v>1987</v>
      </c>
      <c r="B7423" t="s">
        <v>29</v>
      </c>
      <c r="C7423" t="s">
        <v>31</v>
      </c>
      <c r="D7423" s="5">
        <v>45500.352777777778</v>
      </c>
      <c r="E7423">
        <v>204</v>
      </c>
      <c r="F7423" t="s">
        <v>16</v>
      </c>
      <c r="G7423">
        <v>1187</v>
      </c>
      <c r="H7423" t="s">
        <v>18</v>
      </c>
      <c r="I7423" t="s">
        <v>24</v>
      </c>
      <c r="J7423">
        <v>5.2</v>
      </c>
      <c r="K7423">
        <v>5</v>
      </c>
      <c r="L7423">
        <v>0</v>
      </c>
      <c r="M7423">
        <v>1</v>
      </c>
      <c r="N7423" t="str">
        <f t="shared" si="230"/>
        <v>Weather Imapct</v>
      </c>
      <c r="O7423" t="str">
        <f t="shared" si="231"/>
        <v>Not Cancelled</v>
      </c>
      <c r="P7423" t="str">
        <f>TEXT(Table1[[#This Row],[Departure_Time]],"mmm yyyy")</f>
        <v>Jul 2024</v>
      </c>
    </row>
    <row r="7424" spans="1:16" x14ac:dyDescent="0.25">
      <c r="A7424" t="s">
        <v>114</v>
      </c>
      <c r="B7424" t="s">
        <v>14</v>
      </c>
      <c r="C7424" t="s">
        <v>14</v>
      </c>
      <c r="D7424" s="5">
        <v>45256.296527777777</v>
      </c>
      <c r="E7424">
        <v>252</v>
      </c>
      <c r="F7424" t="s">
        <v>16</v>
      </c>
      <c r="G7424">
        <v>1400</v>
      </c>
      <c r="H7424" t="s">
        <v>18</v>
      </c>
      <c r="I7424" t="s">
        <v>24</v>
      </c>
      <c r="J7424">
        <v>9.1</v>
      </c>
      <c r="K7424">
        <v>3</v>
      </c>
      <c r="L7424">
        <v>0</v>
      </c>
      <c r="M7424">
        <v>0</v>
      </c>
      <c r="N7424" t="str">
        <f t="shared" si="230"/>
        <v>No Weather Impact</v>
      </c>
      <c r="O7424" t="str">
        <f t="shared" si="231"/>
        <v>Not Cancelled</v>
      </c>
      <c r="P7424" t="str">
        <f>TEXT(Table1[[#This Row],[Departure_Time]],"mmm yyyy")</f>
        <v>Nov 2023</v>
      </c>
    </row>
    <row r="7425" spans="1:16" x14ac:dyDescent="0.25">
      <c r="A7425" t="s">
        <v>316</v>
      </c>
      <c r="B7425" t="s">
        <v>31</v>
      </c>
      <c r="C7425" t="s">
        <v>23</v>
      </c>
      <c r="D7425" s="5">
        <v>45739.936805555553</v>
      </c>
      <c r="E7425">
        <v>178</v>
      </c>
      <c r="F7425" t="s">
        <v>16</v>
      </c>
      <c r="G7425">
        <v>992</v>
      </c>
      <c r="H7425" t="s">
        <v>17</v>
      </c>
      <c r="I7425" t="s">
        <v>24</v>
      </c>
      <c r="J7425">
        <v>6.2</v>
      </c>
      <c r="K7425">
        <v>2</v>
      </c>
      <c r="L7425">
        <v>0</v>
      </c>
      <c r="M7425">
        <v>0</v>
      </c>
      <c r="N7425" t="str">
        <f t="shared" si="230"/>
        <v>No Weather Impact</v>
      </c>
      <c r="O7425" t="str">
        <f t="shared" si="231"/>
        <v>Not Cancelled</v>
      </c>
      <c r="P7425" t="str">
        <f>TEXT(Table1[[#This Row],[Departure_Time]],"mmm yyyy")</f>
        <v>Mar 2025</v>
      </c>
    </row>
    <row r="7426" spans="1:16" x14ac:dyDescent="0.25">
      <c r="A7426" t="s">
        <v>861</v>
      </c>
      <c r="B7426" t="s">
        <v>20</v>
      </c>
      <c r="C7426" t="s">
        <v>14</v>
      </c>
      <c r="D7426" s="5">
        <v>45391.566666666666</v>
      </c>
      <c r="E7426">
        <v>175</v>
      </c>
      <c r="F7426" t="s">
        <v>16</v>
      </c>
      <c r="G7426">
        <v>897</v>
      </c>
      <c r="H7426" t="s">
        <v>18</v>
      </c>
      <c r="I7426" t="s">
        <v>24</v>
      </c>
      <c r="J7426">
        <v>6.9</v>
      </c>
      <c r="K7426">
        <v>0</v>
      </c>
      <c r="L7426">
        <v>0</v>
      </c>
      <c r="M7426">
        <v>0</v>
      </c>
      <c r="N7426" t="str">
        <f t="shared" si="230"/>
        <v>No Weather Impact</v>
      </c>
      <c r="O7426" t="str">
        <f t="shared" si="231"/>
        <v>Not Cancelled</v>
      </c>
      <c r="P7426" t="str">
        <f>TEXT(Table1[[#This Row],[Departure_Time]],"mmm yyyy")</f>
        <v>Apr 2024</v>
      </c>
    </row>
    <row r="7427" spans="1:16" x14ac:dyDescent="0.25">
      <c r="A7427" t="s">
        <v>1322</v>
      </c>
      <c r="B7427" t="s">
        <v>29</v>
      </c>
      <c r="C7427" t="s">
        <v>23</v>
      </c>
      <c r="D7427" s="5">
        <v>45041.894444444442</v>
      </c>
      <c r="E7427">
        <v>187</v>
      </c>
      <c r="F7427" t="s">
        <v>16</v>
      </c>
      <c r="G7427">
        <v>744</v>
      </c>
      <c r="H7427" t="s">
        <v>21</v>
      </c>
      <c r="I7427" t="s">
        <v>24</v>
      </c>
      <c r="J7427">
        <v>6.2</v>
      </c>
      <c r="K7427">
        <v>20</v>
      </c>
      <c r="L7427">
        <v>0</v>
      </c>
      <c r="M7427">
        <v>0</v>
      </c>
      <c r="N7427" t="str">
        <f t="shared" ref="N7427:N7490" si="232">IF(M7427=1, "Weather Imapct", "No Weather Impact")</f>
        <v>No Weather Impact</v>
      </c>
      <c r="O7427" t="str">
        <f t="shared" ref="O7427:O7490" si="233">IF(F7427="Cancelled", "Cancelled", "Not Cancelled")</f>
        <v>Not Cancelled</v>
      </c>
      <c r="P7427" t="str">
        <f>TEXT(Table1[[#This Row],[Departure_Time]],"mmm yyyy")</f>
        <v>Apr 2023</v>
      </c>
    </row>
    <row r="7428" spans="1:16" x14ac:dyDescent="0.25">
      <c r="A7428" t="s">
        <v>1754</v>
      </c>
      <c r="B7428" t="s">
        <v>20</v>
      </c>
      <c r="C7428" t="s">
        <v>36</v>
      </c>
      <c r="D7428" s="5">
        <v>45676.122916666667</v>
      </c>
      <c r="E7428">
        <v>143</v>
      </c>
      <c r="F7428" t="s">
        <v>16</v>
      </c>
      <c r="G7428">
        <v>925</v>
      </c>
      <c r="H7428" t="s">
        <v>18</v>
      </c>
      <c r="I7428" t="s">
        <v>130</v>
      </c>
      <c r="J7428">
        <v>9.4</v>
      </c>
      <c r="K7428">
        <v>9</v>
      </c>
      <c r="L7428">
        <v>0</v>
      </c>
      <c r="M7428">
        <v>0</v>
      </c>
      <c r="N7428" t="str">
        <f t="shared" si="232"/>
        <v>No Weather Impact</v>
      </c>
      <c r="O7428" t="str">
        <f t="shared" si="233"/>
        <v>Not Cancelled</v>
      </c>
      <c r="P7428" t="str">
        <f>TEXT(Table1[[#This Row],[Departure_Time]],"mmm yyyy")</f>
        <v>Jan 2025</v>
      </c>
    </row>
    <row r="7429" spans="1:16" x14ac:dyDescent="0.25">
      <c r="A7429" t="s">
        <v>838</v>
      </c>
      <c r="B7429" t="s">
        <v>26</v>
      </c>
      <c r="C7429" t="s">
        <v>29</v>
      </c>
      <c r="D7429" s="5">
        <v>45258.69027777778</v>
      </c>
      <c r="E7429">
        <v>89</v>
      </c>
      <c r="F7429" t="s">
        <v>16</v>
      </c>
      <c r="G7429">
        <v>1829</v>
      </c>
      <c r="H7429" t="s">
        <v>27</v>
      </c>
      <c r="I7429" t="s">
        <v>130</v>
      </c>
      <c r="J7429">
        <v>7.1</v>
      </c>
      <c r="K7429">
        <v>1</v>
      </c>
      <c r="L7429">
        <v>0</v>
      </c>
      <c r="M7429">
        <v>0</v>
      </c>
      <c r="N7429" t="str">
        <f t="shared" si="232"/>
        <v>No Weather Impact</v>
      </c>
      <c r="O7429" t="str">
        <f t="shared" si="233"/>
        <v>Not Cancelled</v>
      </c>
      <c r="P7429" t="str">
        <f>TEXT(Table1[[#This Row],[Departure_Time]],"mmm yyyy")</f>
        <v>Nov 2023</v>
      </c>
    </row>
    <row r="7430" spans="1:16" x14ac:dyDescent="0.25">
      <c r="A7430" t="s">
        <v>778</v>
      </c>
      <c r="B7430" t="s">
        <v>26</v>
      </c>
      <c r="C7430" t="s">
        <v>14</v>
      </c>
      <c r="D7430" s="5">
        <v>45531.370138888888</v>
      </c>
      <c r="E7430">
        <v>173</v>
      </c>
      <c r="F7430" t="s">
        <v>16</v>
      </c>
      <c r="G7430">
        <v>1499</v>
      </c>
      <c r="H7430" t="s">
        <v>21</v>
      </c>
      <c r="I7430" t="s">
        <v>24</v>
      </c>
      <c r="J7430">
        <v>8.8000000000000007</v>
      </c>
      <c r="K7430">
        <v>1</v>
      </c>
      <c r="L7430">
        <v>0</v>
      </c>
      <c r="M7430">
        <v>0</v>
      </c>
      <c r="N7430" t="str">
        <f t="shared" si="232"/>
        <v>No Weather Impact</v>
      </c>
      <c r="O7430" t="str">
        <f t="shared" si="233"/>
        <v>Not Cancelled</v>
      </c>
      <c r="P7430" t="str">
        <f>TEXT(Table1[[#This Row],[Departure_Time]],"mmm yyyy")</f>
        <v>Aug 2024</v>
      </c>
    </row>
    <row r="7431" spans="1:16" x14ac:dyDescent="0.25">
      <c r="A7431" t="s">
        <v>1364</v>
      </c>
      <c r="B7431" t="s">
        <v>20</v>
      </c>
      <c r="C7431" t="s">
        <v>29</v>
      </c>
      <c r="D7431" s="5">
        <v>45262.990277777775</v>
      </c>
      <c r="E7431">
        <v>197</v>
      </c>
      <c r="F7431" t="s">
        <v>16</v>
      </c>
      <c r="G7431">
        <v>1114</v>
      </c>
      <c r="H7431" t="s">
        <v>17</v>
      </c>
      <c r="I7431" t="s">
        <v>18</v>
      </c>
      <c r="J7431">
        <v>6</v>
      </c>
      <c r="K7431">
        <v>1</v>
      </c>
      <c r="L7431">
        <v>1</v>
      </c>
      <c r="M7431">
        <v>0</v>
      </c>
      <c r="N7431" t="str">
        <f t="shared" si="232"/>
        <v>No Weather Impact</v>
      </c>
      <c r="O7431" t="str">
        <f t="shared" si="233"/>
        <v>Not Cancelled</v>
      </c>
      <c r="P7431" t="str">
        <f>TEXT(Table1[[#This Row],[Departure_Time]],"mmm yyyy")</f>
        <v>Dec 2023</v>
      </c>
    </row>
    <row r="7432" spans="1:16" x14ac:dyDescent="0.25">
      <c r="A7432" t="s">
        <v>1287</v>
      </c>
      <c r="B7432" t="s">
        <v>26</v>
      </c>
      <c r="C7432" t="s">
        <v>36</v>
      </c>
      <c r="D7432" s="5">
        <v>45061.74722222222</v>
      </c>
      <c r="E7432">
        <v>173</v>
      </c>
      <c r="F7432" t="s">
        <v>16</v>
      </c>
      <c r="G7432">
        <v>950</v>
      </c>
      <c r="H7432" t="s">
        <v>27</v>
      </c>
      <c r="I7432" t="s">
        <v>24</v>
      </c>
      <c r="J7432">
        <v>7.9</v>
      </c>
      <c r="K7432">
        <v>12</v>
      </c>
      <c r="L7432">
        <v>0</v>
      </c>
      <c r="M7432">
        <v>1</v>
      </c>
      <c r="N7432" t="str">
        <f t="shared" si="232"/>
        <v>Weather Imapct</v>
      </c>
      <c r="O7432" t="str">
        <f t="shared" si="233"/>
        <v>Not Cancelled</v>
      </c>
      <c r="P7432" t="str">
        <f>TEXT(Table1[[#This Row],[Departure_Time]],"mmm yyyy")</f>
        <v>May 2023</v>
      </c>
    </row>
    <row r="7433" spans="1:16" x14ac:dyDescent="0.25">
      <c r="A7433" t="s">
        <v>1775</v>
      </c>
      <c r="B7433" t="s">
        <v>23</v>
      </c>
      <c r="C7433" t="s">
        <v>29</v>
      </c>
      <c r="D7433" s="5">
        <v>45560.773611111108</v>
      </c>
      <c r="E7433">
        <v>192</v>
      </c>
      <c r="F7433" t="s">
        <v>16</v>
      </c>
      <c r="G7433">
        <v>1376</v>
      </c>
      <c r="H7433" t="s">
        <v>17</v>
      </c>
      <c r="I7433" t="s">
        <v>18</v>
      </c>
      <c r="J7433">
        <v>8.3000000000000007</v>
      </c>
      <c r="K7433">
        <v>26</v>
      </c>
      <c r="L7433">
        <v>0</v>
      </c>
      <c r="M7433">
        <v>0</v>
      </c>
      <c r="N7433" t="str">
        <f t="shared" si="232"/>
        <v>No Weather Impact</v>
      </c>
      <c r="O7433" t="str">
        <f t="shared" si="233"/>
        <v>Not Cancelled</v>
      </c>
      <c r="P7433" t="str">
        <f>TEXT(Table1[[#This Row],[Departure_Time]],"mmm yyyy")</f>
        <v>Sep 2024</v>
      </c>
    </row>
    <row r="7434" spans="1:16" x14ac:dyDescent="0.25">
      <c r="A7434" t="s">
        <v>359</v>
      </c>
      <c r="B7434" t="s">
        <v>14</v>
      </c>
      <c r="C7434" t="s">
        <v>20</v>
      </c>
      <c r="D7434" s="5">
        <v>45177.869444444441</v>
      </c>
      <c r="E7434">
        <v>213</v>
      </c>
      <c r="F7434" t="s">
        <v>16</v>
      </c>
      <c r="G7434">
        <v>1128</v>
      </c>
      <c r="H7434" t="s">
        <v>21</v>
      </c>
      <c r="I7434" t="s">
        <v>24</v>
      </c>
      <c r="J7434">
        <v>5.5</v>
      </c>
      <c r="K7434">
        <v>19</v>
      </c>
      <c r="L7434">
        <v>0</v>
      </c>
      <c r="M7434">
        <v>0</v>
      </c>
      <c r="N7434" t="str">
        <f t="shared" si="232"/>
        <v>No Weather Impact</v>
      </c>
      <c r="O7434" t="str">
        <f t="shared" si="233"/>
        <v>Not Cancelled</v>
      </c>
      <c r="P7434" t="str">
        <f>TEXT(Table1[[#This Row],[Departure_Time]],"mmm yyyy")</f>
        <v>Sep 2023</v>
      </c>
    </row>
    <row r="7435" spans="1:16" x14ac:dyDescent="0.25">
      <c r="A7435" t="s">
        <v>1206</v>
      </c>
      <c r="B7435" t="s">
        <v>36</v>
      </c>
      <c r="C7435" t="s">
        <v>26</v>
      </c>
      <c r="D7435" s="5">
        <v>45252.599305555559</v>
      </c>
      <c r="E7435">
        <v>257</v>
      </c>
      <c r="F7435" t="s">
        <v>16</v>
      </c>
      <c r="G7435">
        <v>1287</v>
      </c>
      <c r="H7435" t="s">
        <v>18</v>
      </c>
      <c r="I7435" t="s">
        <v>24</v>
      </c>
      <c r="J7435">
        <v>10</v>
      </c>
      <c r="K7435">
        <v>1</v>
      </c>
      <c r="L7435">
        <v>0</v>
      </c>
      <c r="M7435">
        <v>1</v>
      </c>
      <c r="N7435" t="str">
        <f t="shared" si="232"/>
        <v>Weather Imapct</v>
      </c>
      <c r="O7435" t="str">
        <f t="shared" si="233"/>
        <v>Not Cancelled</v>
      </c>
      <c r="P7435" t="str">
        <f>TEXT(Table1[[#This Row],[Departure_Time]],"mmm yyyy")</f>
        <v>Nov 2023</v>
      </c>
    </row>
    <row r="7436" spans="1:16" x14ac:dyDescent="0.25">
      <c r="A7436" t="s">
        <v>891</v>
      </c>
      <c r="B7436" t="s">
        <v>36</v>
      </c>
      <c r="C7436" t="s">
        <v>23</v>
      </c>
      <c r="D7436" s="5">
        <v>45740.371527777781</v>
      </c>
      <c r="E7436">
        <v>191</v>
      </c>
      <c r="F7436" t="s">
        <v>16</v>
      </c>
      <c r="G7436">
        <v>1444</v>
      </c>
      <c r="H7436" t="s">
        <v>27</v>
      </c>
      <c r="I7436" t="s">
        <v>24</v>
      </c>
      <c r="J7436">
        <v>6.7</v>
      </c>
      <c r="K7436">
        <v>3</v>
      </c>
      <c r="L7436">
        <v>0</v>
      </c>
      <c r="M7436">
        <v>0</v>
      </c>
      <c r="N7436" t="str">
        <f t="shared" si="232"/>
        <v>No Weather Impact</v>
      </c>
      <c r="O7436" t="str">
        <f t="shared" si="233"/>
        <v>Not Cancelled</v>
      </c>
      <c r="P7436" t="str">
        <f>TEXT(Table1[[#This Row],[Departure_Time]],"mmm yyyy")</f>
        <v>Mar 2025</v>
      </c>
    </row>
    <row r="7437" spans="1:16" x14ac:dyDescent="0.25">
      <c r="A7437" t="s">
        <v>1542</v>
      </c>
      <c r="B7437" t="s">
        <v>23</v>
      </c>
      <c r="C7437" t="s">
        <v>15</v>
      </c>
      <c r="D7437" s="5">
        <v>45323.888888888891</v>
      </c>
      <c r="E7437">
        <v>213</v>
      </c>
      <c r="F7437" t="s">
        <v>16</v>
      </c>
      <c r="G7437">
        <v>902</v>
      </c>
      <c r="H7437" t="s">
        <v>21</v>
      </c>
      <c r="I7437" t="s">
        <v>24</v>
      </c>
      <c r="J7437">
        <v>7.9</v>
      </c>
      <c r="K7437">
        <v>36</v>
      </c>
      <c r="L7437">
        <v>0</v>
      </c>
      <c r="M7437">
        <v>0</v>
      </c>
      <c r="N7437" t="str">
        <f t="shared" si="232"/>
        <v>No Weather Impact</v>
      </c>
      <c r="O7437" t="str">
        <f t="shared" si="233"/>
        <v>Not Cancelled</v>
      </c>
      <c r="P7437" t="str">
        <f>TEXT(Table1[[#This Row],[Departure_Time]],"mmm yyyy")</f>
        <v>Feb 2024</v>
      </c>
    </row>
    <row r="7438" spans="1:16" x14ac:dyDescent="0.25">
      <c r="A7438" t="s">
        <v>626</v>
      </c>
      <c r="B7438" t="s">
        <v>20</v>
      </c>
      <c r="C7438" t="s">
        <v>14</v>
      </c>
      <c r="D7438" s="5">
        <v>45336.84097222222</v>
      </c>
      <c r="E7438">
        <v>179</v>
      </c>
      <c r="F7438" t="s">
        <v>16</v>
      </c>
      <c r="G7438">
        <v>1339</v>
      </c>
      <c r="H7438" t="s">
        <v>21</v>
      </c>
      <c r="I7438" t="s">
        <v>130</v>
      </c>
      <c r="J7438">
        <v>4.9000000000000004</v>
      </c>
      <c r="K7438">
        <v>7</v>
      </c>
      <c r="L7438">
        <v>0</v>
      </c>
      <c r="M7438">
        <v>0</v>
      </c>
      <c r="N7438" t="str">
        <f t="shared" si="232"/>
        <v>No Weather Impact</v>
      </c>
      <c r="O7438" t="str">
        <f t="shared" si="233"/>
        <v>Not Cancelled</v>
      </c>
      <c r="P7438" t="str">
        <f>TEXT(Table1[[#This Row],[Departure_Time]],"mmm yyyy")</f>
        <v>Feb 2024</v>
      </c>
    </row>
    <row r="7439" spans="1:16" x14ac:dyDescent="0.25">
      <c r="A7439" t="s">
        <v>1283</v>
      </c>
      <c r="B7439" t="s">
        <v>20</v>
      </c>
      <c r="C7439" t="s">
        <v>20</v>
      </c>
      <c r="D7439" s="5">
        <v>45214.251388888886</v>
      </c>
      <c r="E7439">
        <v>36</v>
      </c>
      <c r="F7439" t="s">
        <v>41</v>
      </c>
      <c r="G7439">
        <v>1706</v>
      </c>
      <c r="H7439" t="s">
        <v>21</v>
      </c>
      <c r="I7439" t="s">
        <v>24</v>
      </c>
      <c r="J7439">
        <v>6.2</v>
      </c>
      <c r="K7439">
        <v>23</v>
      </c>
      <c r="L7439">
        <v>0</v>
      </c>
      <c r="M7439">
        <v>0</v>
      </c>
      <c r="N7439" t="str">
        <f t="shared" si="232"/>
        <v>No Weather Impact</v>
      </c>
      <c r="O7439" t="str">
        <f t="shared" si="233"/>
        <v>Not Cancelled</v>
      </c>
      <c r="P7439" t="str">
        <f>TEXT(Table1[[#This Row],[Departure_Time]],"mmm yyyy")</f>
        <v>Oct 2023</v>
      </c>
    </row>
    <row r="7440" spans="1:16" x14ac:dyDescent="0.25">
      <c r="A7440" t="s">
        <v>687</v>
      </c>
      <c r="B7440" t="s">
        <v>23</v>
      </c>
      <c r="C7440" t="s">
        <v>23</v>
      </c>
      <c r="D7440" s="5">
        <v>45140.911111111112</v>
      </c>
      <c r="E7440">
        <v>253</v>
      </c>
      <c r="F7440" t="s">
        <v>16</v>
      </c>
      <c r="G7440">
        <v>753</v>
      </c>
      <c r="H7440" t="s">
        <v>17</v>
      </c>
      <c r="I7440" t="s">
        <v>24</v>
      </c>
      <c r="J7440">
        <v>5.0999999999999996</v>
      </c>
      <c r="K7440">
        <v>3</v>
      </c>
      <c r="L7440">
        <v>0</v>
      </c>
      <c r="M7440">
        <v>0</v>
      </c>
      <c r="N7440" t="str">
        <f t="shared" si="232"/>
        <v>No Weather Impact</v>
      </c>
      <c r="O7440" t="str">
        <f t="shared" si="233"/>
        <v>Not Cancelled</v>
      </c>
      <c r="P7440" t="str">
        <f>TEXT(Table1[[#This Row],[Departure_Time]],"mmm yyyy")</f>
        <v>Aug 2023</v>
      </c>
    </row>
    <row r="7441" spans="1:16" x14ac:dyDescent="0.25">
      <c r="A7441" t="s">
        <v>1372</v>
      </c>
      <c r="B7441" t="s">
        <v>15</v>
      </c>
      <c r="C7441" t="s">
        <v>23</v>
      </c>
      <c r="D7441" s="5">
        <v>45331.886805555558</v>
      </c>
      <c r="E7441">
        <v>163</v>
      </c>
      <c r="F7441" t="s">
        <v>16</v>
      </c>
      <c r="G7441">
        <v>797</v>
      </c>
      <c r="H7441" t="s">
        <v>18</v>
      </c>
      <c r="I7441" t="s">
        <v>18</v>
      </c>
      <c r="J7441">
        <v>9.1999999999999993</v>
      </c>
      <c r="K7441">
        <v>0</v>
      </c>
      <c r="L7441">
        <v>1</v>
      </c>
      <c r="M7441">
        <v>0</v>
      </c>
      <c r="N7441" t="str">
        <f t="shared" si="232"/>
        <v>No Weather Impact</v>
      </c>
      <c r="O7441" t="str">
        <f t="shared" si="233"/>
        <v>Not Cancelled</v>
      </c>
      <c r="P7441" t="str">
        <f>TEXT(Table1[[#This Row],[Departure_Time]],"mmm yyyy")</f>
        <v>Feb 2024</v>
      </c>
    </row>
    <row r="7442" spans="1:16" x14ac:dyDescent="0.25">
      <c r="A7442" t="s">
        <v>1893</v>
      </c>
      <c r="B7442" t="s">
        <v>23</v>
      </c>
      <c r="C7442" t="s">
        <v>15</v>
      </c>
      <c r="D7442" s="5">
        <v>45096.037499999999</v>
      </c>
      <c r="E7442">
        <v>94</v>
      </c>
      <c r="F7442" t="s">
        <v>16</v>
      </c>
      <c r="G7442">
        <v>1130</v>
      </c>
      <c r="H7442" t="s">
        <v>27</v>
      </c>
      <c r="I7442" t="s">
        <v>24</v>
      </c>
      <c r="J7442">
        <v>8.6</v>
      </c>
      <c r="K7442">
        <v>6</v>
      </c>
      <c r="L7442">
        <v>0</v>
      </c>
      <c r="M7442">
        <v>0</v>
      </c>
      <c r="N7442" t="str">
        <f t="shared" si="232"/>
        <v>No Weather Impact</v>
      </c>
      <c r="O7442" t="str">
        <f t="shared" si="233"/>
        <v>Not Cancelled</v>
      </c>
      <c r="P7442" t="str">
        <f>TEXT(Table1[[#This Row],[Departure_Time]],"mmm yyyy")</f>
        <v>Jun 2023</v>
      </c>
    </row>
    <row r="7443" spans="1:16" x14ac:dyDescent="0.25">
      <c r="A7443" t="s">
        <v>655</v>
      </c>
      <c r="B7443" t="s">
        <v>26</v>
      </c>
      <c r="C7443" t="s">
        <v>29</v>
      </c>
      <c r="D7443" s="5">
        <v>45444.674305555556</v>
      </c>
      <c r="E7443">
        <v>110</v>
      </c>
      <c r="F7443" t="s">
        <v>16</v>
      </c>
      <c r="G7443">
        <v>1625</v>
      </c>
      <c r="H7443" t="s">
        <v>17</v>
      </c>
      <c r="I7443" t="s">
        <v>39</v>
      </c>
      <c r="J7443">
        <v>7.2</v>
      </c>
      <c r="K7443">
        <v>3</v>
      </c>
      <c r="L7443">
        <v>0</v>
      </c>
      <c r="M7443">
        <v>0</v>
      </c>
      <c r="N7443" t="str">
        <f t="shared" si="232"/>
        <v>No Weather Impact</v>
      </c>
      <c r="O7443" t="str">
        <f t="shared" si="233"/>
        <v>Not Cancelled</v>
      </c>
      <c r="P7443" t="str">
        <f>TEXT(Table1[[#This Row],[Departure_Time]],"mmm yyyy")</f>
        <v>Jun 2024</v>
      </c>
    </row>
    <row r="7444" spans="1:16" x14ac:dyDescent="0.25">
      <c r="A7444" t="s">
        <v>1976</v>
      </c>
      <c r="B7444" t="s">
        <v>36</v>
      </c>
      <c r="C7444" t="s">
        <v>31</v>
      </c>
      <c r="D7444" s="5">
        <v>45699.758333333331</v>
      </c>
      <c r="E7444">
        <v>115</v>
      </c>
      <c r="F7444" t="s">
        <v>16</v>
      </c>
      <c r="G7444">
        <v>976</v>
      </c>
      <c r="H7444" t="s">
        <v>18</v>
      </c>
      <c r="I7444" t="s">
        <v>24</v>
      </c>
      <c r="J7444">
        <v>7.4</v>
      </c>
      <c r="K7444">
        <v>16</v>
      </c>
      <c r="L7444">
        <v>0</v>
      </c>
      <c r="M7444">
        <v>1</v>
      </c>
      <c r="N7444" t="str">
        <f t="shared" si="232"/>
        <v>Weather Imapct</v>
      </c>
      <c r="O7444" t="str">
        <f t="shared" si="233"/>
        <v>Not Cancelled</v>
      </c>
      <c r="P7444" t="str">
        <f>TEXT(Table1[[#This Row],[Departure_Time]],"mmm yyyy")</f>
        <v>Feb 2025</v>
      </c>
    </row>
    <row r="7445" spans="1:16" x14ac:dyDescent="0.25">
      <c r="A7445" t="s">
        <v>489</v>
      </c>
      <c r="B7445" t="s">
        <v>29</v>
      </c>
      <c r="C7445" t="s">
        <v>15</v>
      </c>
      <c r="D7445" s="5">
        <v>45379.454861111109</v>
      </c>
      <c r="E7445">
        <v>251</v>
      </c>
      <c r="F7445" t="s">
        <v>16</v>
      </c>
      <c r="G7445">
        <v>516</v>
      </c>
      <c r="H7445" t="s">
        <v>18</v>
      </c>
      <c r="I7445" t="s">
        <v>39</v>
      </c>
      <c r="J7445">
        <v>7</v>
      </c>
      <c r="K7445">
        <v>7</v>
      </c>
      <c r="L7445">
        <v>0</v>
      </c>
      <c r="M7445">
        <v>0</v>
      </c>
      <c r="N7445" t="str">
        <f t="shared" si="232"/>
        <v>No Weather Impact</v>
      </c>
      <c r="O7445" t="str">
        <f t="shared" si="233"/>
        <v>Not Cancelled</v>
      </c>
      <c r="P7445" t="str">
        <f>TEXT(Table1[[#This Row],[Departure_Time]],"mmm yyyy")</f>
        <v>Mar 2024</v>
      </c>
    </row>
    <row r="7446" spans="1:16" x14ac:dyDescent="0.25">
      <c r="A7446" t="s">
        <v>225</v>
      </c>
      <c r="B7446" t="s">
        <v>29</v>
      </c>
      <c r="C7446" t="s">
        <v>15</v>
      </c>
      <c r="D7446" s="5">
        <v>45669.928472222222</v>
      </c>
      <c r="E7446">
        <v>148</v>
      </c>
      <c r="F7446" t="s">
        <v>16</v>
      </c>
      <c r="G7446">
        <v>1309</v>
      </c>
      <c r="H7446" t="s">
        <v>18</v>
      </c>
      <c r="I7446" t="s">
        <v>24</v>
      </c>
      <c r="J7446">
        <v>6.8</v>
      </c>
      <c r="K7446">
        <v>15</v>
      </c>
      <c r="L7446">
        <v>0</v>
      </c>
      <c r="M7446">
        <v>0</v>
      </c>
      <c r="N7446" t="str">
        <f t="shared" si="232"/>
        <v>No Weather Impact</v>
      </c>
      <c r="O7446" t="str">
        <f t="shared" si="233"/>
        <v>Not Cancelled</v>
      </c>
      <c r="P7446" t="str">
        <f>TEXT(Table1[[#This Row],[Departure_Time]],"mmm yyyy")</f>
        <v>Jan 2025</v>
      </c>
    </row>
    <row r="7447" spans="1:16" x14ac:dyDescent="0.25">
      <c r="A7447" t="s">
        <v>959</v>
      </c>
      <c r="B7447" t="s">
        <v>23</v>
      </c>
      <c r="C7447" t="s">
        <v>36</v>
      </c>
      <c r="D7447" s="5">
        <v>45401.89166666667</v>
      </c>
      <c r="E7447">
        <v>286</v>
      </c>
      <c r="F7447" t="s">
        <v>16</v>
      </c>
      <c r="G7447">
        <v>1246</v>
      </c>
      <c r="H7447" t="s">
        <v>18</v>
      </c>
      <c r="I7447" t="s">
        <v>24</v>
      </c>
      <c r="J7447">
        <v>9.6999999999999993</v>
      </c>
      <c r="K7447">
        <v>7</v>
      </c>
      <c r="L7447">
        <v>0</v>
      </c>
      <c r="M7447">
        <v>0</v>
      </c>
      <c r="N7447" t="str">
        <f t="shared" si="232"/>
        <v>No Weather Impact</v>
      </c>
      <c r="O7447" t="str">
        <f t="shared" si="233"/>
        <v>Not Cancelled</v>
      </c>
      <c r="P7447" t="str">
        <f>TEXT(Table1[[#This Row],[Departure_Time]],"mmm yyyy")</f>
        <v>Apr 2024</v>
      </c>
    </row>
    <row r="7448" spans="1:16" x14ac:dyDescent="0.25">
      <c r="A7448" t="s">
        <v>489</v>
      </c>
      <c r="B7448" t="s">
        <v>29</v>
      </c>
      <c r="C7448" t="s">
        <v>31</v>
      </c>
      <c r="D7448" s="5">
        <v>45260.591666666667</v>
      </c>
      <c r="E7448">
        <v>134</v>
      </c>
      <c r="F7448" t="s">
        <v>16</v>
      </c>
      <c r="G7448">
        <v>1246</v>
      </c>
      <c r="H7448" t="s">
        <v>18</v>
      </c>
      <c r="I7448" t="s">
        <v>24</v>
      </c>
      <c r="J7448">
        <v>7.2</v>
      </c>
      <c r="K7448">
        <v>9</v>
      </c>
      <c r="L7448">
        <v>0</v>
      </c>
      <c r="M7448">
        <v>0</v>
      </c>
      <c r="N7448" t="str">
        <f t="shared" si="232"/>
        <v>No Weather Impact</v>
      </c>
      <c r="O7448" t="str">
        <f t="shared" si="233"/>
        <v>Not Cancelled</v>
      </c>
      <c r="P7448" t="str">
        <f>TEXT(Table1[[#This Row],[Departure_Time]],"mmm yyyy")</f>
        <v>Nov 2023</v>
      </c>
    </row>
    <row r="7449" spans="1:16" x14ac:dyDescent="0.25">
      <c r="A7449" t="s">
        <v>818</v>
      </c>
      <c r="B7449" t="s">
        <v>14</v>
      </c>
      <c r="C7449" t="s">
        <v>23</v>
      </c>
      <c r="D7449" s="5">
        <v>45203.127083333333</v>
      </c>
      <c r="E7449">
        <v>-37</v>
      </c>
      <c r="F7449" t="s">
        <v>41</v>
      </c>
      <c r="G7449">
        <v>1554</v>
      </c>
      <c r="H7449" t="s">
        <v>27</v>
      </c>
      <c r="I7449" t="s">
        <v>39</v>
      </c>
      <c r="J7449">
        <v>7.2</v>
      </c>
      <c r="K7449">
        <v>14</v>
      </c>
      <c r="L7449">
        <v>0</v>
      </c>
      <c r="M7449">
        <v>1</v>
      </c>
      <c r="N7449" t="str">
        <f t="shared" si="232"/>
        <v>Weather Imapct</v>
      </c>
      <c r="O7449" t="str">
        <f t="shared" si="233"/>
        <v>Not Cancelled</v>
      </c>
      <c r="P7449" t="str">
        <f>TEXT(Table1[[#This Row],[Departure_Time]],"mmm yyyy")</f>
        <v>Oct 2023</v>
      </c>
    </row>
    <row r="7450" spans="1:16" x14ac:dyDescent="0.25">
      <c r="A7450" t="s">
        <v>778</v>
      </c>
      <c r="B7450" t="s">
        <v>31</v>
      </c>
      <c r="C7450" t="s">
        <v>29</v>
      </c>
      <c r="D7450" s="5">
        <v>45552.286111111112</v>
      </c>
      <c r="E7450">
        <v>272</v>
      </c>
      <c r="F7450" t="s">
        <v>16</v>
      </c>
      <c r="G7450">
        <v>1158</v>
      </c>
      <c r="H7450" t="s">
        <v>27</v>
      </c>
      <c r="I7450" t="s">
        <v>24</v>
      </c>
      <c r="J7450">
        <v>9.3000000000000007</v>
      </c>
      <c r="K7450">
        <v>0</v>
      </c>
      <c r="L7450">
        <v>0</v>
      </c>
      <c r="M7450">
        <v>0</v>
      </c>
      <c r="N7450" t="str">
        <f t="shared" si="232"/>
        <v>No Weather Impact</v>
      </c>
      <c r="O7450" t="str">
        <f t="shared" si="233"/>
        <v>Not Cancelled</v>
      </c>
      <c r="P7450" t="str">
        <f>TEXT(Table1[[#This Row],[Departure_Time]],"mmm yyyy")</f>
        <v>Sep 2024</v>
      </c>
    </row>
    <row r="7451" spans="1:16" x14ac:dyDescent="0.25">
      <c r="A7451" t="s">
        <v>1404</v>
      </c>
      <c r="B7451" t="s">
        <v>15</v>
      </c>
      <c r="C7451" t="s">
        <v>23</v>
      </c>
      <c r="D7451" s="5">
        <v>45046.838888888888</v>
      </c>
      <c r="E7451">
        <v>112</v>
      </c>
      <c r="F7451" t="s">
        <v>16</v>
      </c>
      <c r="G7451">
        <v>1513</v>
      </c>
      <c r="H7451" t="s">
        <v>21</v>
      </c>
      <c r="I7451" t="s">
        <v>24</v>
      </c>
      <c r="J7451">
        <v>9.1999999999999993</v>
      </c>
      <c r="K7451">
        <v>2</v>
      </c>
      <c r="L7451">
        <v>0</v>
      </c>
      <c r="M7451">
        <v>0</v>
      </c>
      <c r="N7451" t="str">
        <f t="shared" si="232"/>
        <v>No Weather Impact</v>
      </c>
      <c r="O7451" t="str">
        <f t="shared" si="233"/>
        <v>Not Cancelled</v>
      </c>
      <c r="P7451" t="str">
        <f>TEXT(Table1[[#This Row],[Departure_Time]],"mmm yyyy")</f>
        <v>Apr 2023</v>
      </c>
    </row>
    <row r="7452" spans="1:16" x14ac:dyDescent="0.25">
      <c r="A7452" t="s">
        <v>1219</v>
      </c>
      <c r="B7452" t="s">
        <v>31</v>
      </c>
      <c r="C7452" t="s">
        <v>31</v>
      </c>
      <c r="D7452" s="5">
        <v>45145.554166666669</v>
      </c>
      <c r="E7452">
        <v>202</v>
      </c>
      <c r="F7452" t="s">
        <v>16</v>
      </c>
      <c r="G7452">
        <v>1649</v>
      </c>
      <c r="H7452" t="s">
        <v>17</v>
      </c>
      <c r="I7452" t="s">
        <v>24</v>
      </c>
      <c r="J7452">
        <v>7.6</v>
      </c>
      <c r="K7452">
        <v>1</v>
      </c>
      <c r="L7452">
        <v>0</v>
      </c>
      <c r="M7452">
        <v>0</v>
      </c>
      <c r="N7452" t="str">
        <f t="shared" si="232"/>
        <v>No Weather Impact</v>
      </c>
      <c r="O7452" t="str">
        <f t="shared" si="233"/>
        <v>Not Cancelled</v>
      </c>
      <c r="P7452" t="str">
        <f>TEXT(Table1[[#This Row],[Departure_Time]],"mmm yyyy")</f>
        <v>Aug 2023</v>
      </c>
    </row>
    <row r="7453" spans="1:16" x14ac:dyDescent="0.25">
      <c r="A7453" t="s">
        <v>300</v>
      </c>
      <c r="B7453" t="s">
        <v>23</v>
      </c>
      <c r="C7453" t="s">
        <v>36</v>
      </c>
      <c r="D7453" s="5">
        <v>45736.965277777781</v>
      </c>
      <c r="E7453">
        <v>186</v>
      </c>
      <c r="F7453" t="s">
        <v>16</v>
      </c>
      <c r="G7453">
        <v>1100</v>
      </c>
      <c r="H7453" t="s">
        <v>17</v>
      </c>
      <c r="I7453" t="s">
        <v>24</v>
      </c>
      <c r="J7453">
        <v>8.8000000000000007</v>
      </c>
      <c r="K7453">
        <v>0</v>
      </c>
      <c r="L7453">
        <v>0</v>
      </c>
      <c r="M7453">
        <v>0</v>
      </c>
      <c r="N7453" t="str">
        <f t="shared" si="232"/>
        <v>No Weather Impact</v>
      </c>
      <c r="O7453" t="str">
        <f t="shared" si="233"/>
        <v>Not Cancelled</v>
      </c>
      <c r="P7453" t="str">
        <f>TEXT(Table1[[#This Row],[Departure_Time]],"mmm yyyy")</f>
        <v>Mar 2025</v>
      </c>
    </row>
    <row r="7454" spans="1:16" x14ac:dyDescent="0.25">
      <c r="A7454" t="s">
        <v>1333</v>
      </c>
      <c r="B7454" t="s">
        <v>29</v>
      </c>
      <c r="C7454" t="s">
        <v>15</v>
      </c>
      <c r="D7454" s="5">
        <v>45439.286111111112</v>
      </c>
      <c r="E7454">
        <v>139</v>
      </c>
      <c r="F7454" t="s">
        <v>16</v>
      </c>
      <c r="G7454">
        <v>1335</v>
      </c>
      <c r="H7454" t="s">
        <v>17</v>
      </c>
      <c r="I7454" t="s">
        <v>39</v>
      </c>
      <c r="J7454">
        <v>9.4</v>
      </c>
      <c r="K7454">
        <v>1</v>
      </c>
      <c r="L7454">
        <v>0</v>
      </c>
      <c r="M7454">
        <v>1</v>
      </c>
      <c r="N7454" t="str">
        <f t="shared" si="232"/>
        <v>Weather Imapct</v>
      </c>
      <c r="O7454" t="str">
        <f t="shared" si="233"/>
        <v>Not Cancelled</v>
      </c>
      <c r="P7454" t="str">
        <f>TEXT(Table1[[#This Row],[Departure_Time]],"mmm yyyy")</f>
        <v>May 2024</v>
      </c>
    </row>
    <row r="7455" spans="1:16" x14ac:dyDescent="0.25">
      <c r="A7455" t="s">
        <v>1260</v>
      </c>
      <c r="B7455" t="s">
        <v>26</v>
      </c>
      <c r="C7455" t="s">
        <v>36</v>
      </c>
      <c r="D7455" s="5">
        <v>45198.94027777778</v>
      </c>
      <c r="E7455">
        <v>75</v>
      </c>
      <c r="F7455" t="s">
        <v>16</v>
      </c>
      <c r="G7455">
        <v>936</v>
      </c>
      <c r="H7455" t="s">
        <v>18</v>
      </c>
      <c r="I7455" t="s">
        <v>24</v>
      </c>
      <c r="J7455">
        <v>5.4</v>
      </c>
      <c r="K7455">
        <v>10</v>
      </c>
      <c r="L7455">
        <v>0</v>
      </c>
      <c r="M7455">
        <v>0</v>
      </c>
      <c r="N7455" t="str">
        <f t="shared" si="232"/>
        <v>No Weather Impact</v>
      </c>
      <c r="O7455" t="str">
        <f t="shared" si="233"/>
        <v>Not Cancelled</v>
      </c>
      <c r="P7455" t="str">
        <f>TEXT(Table1[[#This Row],[Departure_Time]],"mmm yyyy")</f>
        <v>Sep 2023</v>
      </c>
    </row>
    <row r="7456" spans="1:16" x14ac:dyDescent="0.25">
      <c r="A7456" t="s">
        <v>950</v>
      </c>
      <c r="B7456" t="s">
        <v>14</v>
      </c>
      <c r="C7456" t="s">
        <v>23</v>
      </c>
      <c r="D7456" s="5">
        <v>45104.241666666669</v>
      </c>
      <c r="E7456">
        <v>53</v>
      </c>
      <c r="F7456" t="s">
        <v>16</v>
      </c>
      <c r="G7456">
        <v>1242</v>
      </c>
      <c r="H7456" t="s">
        <v>21</v>
      </c>
      <c r="I7456" t="s">
        <v>24</v>
      </c>
      <c r="J7456">
        <v>8.3000000000000007</v>
      </c>
      <c r="K7456">
        <v>4</v>
      </c>
      <c r="L7456">
        <v>0</v>
      </c>
      <c r="M7456">
        <v>0</v>
      </c>
      <c r="N7456" t="str">
        <f t="shared" si="232"/>
        <v>No Weather Impact</v>
      </c>
      <c r="O7456" t="str">
        <f t="shared" si="233"/>
        <v>Not Cancelled</v>
      </c>
      <c r="P7456" t="str">
        <f>TEXT(Table1[[#This Row],[Departure_Time]],"mmm yyyy")</f>
        <v>Jun 2023</v>
      </c>
    </row>
    <row r="7457" spans="1:16" x14ac:dyDescent="0.25">
      <c r="A7457" t="s">
        <v>374</v>
      </c>
      <c r="B7457" t="s">
        <v>14</v>
      </c>
      <c r="C7457" t="s">
        <v>29</v>
      </c>
      <c r="D7457" s="5">
        <v>45410.145833333336</v>
      </c>
      <c r="E7457">
        <v>258</v>
      </c>
      <c r="F7457" t="s">
        <v>16</v>
      </c>
      <c r="G7457">
        <v>1335</v>
      </c>
      <c r="H7457" t="s">
        <v>21</v>
      </c>
      <c r="I7457" t="s">
        <v>24</v>
      </c>
      <c r="J7457">
        <v>6.2</v>
      </c>
      <c r="K7457">
        <v>0</v>
      </c>
      <c r="L7457">
        <v>0</v>
      </c>
      <c r="M7457">
        <v>0</v>
      </c>
      <c r="N7457" t="str">
        <f t="shared" si="232"/>
        <v>No Weather Impact</v>
      </c>
      <c r="O7457" t="str">
        <f t="shared" si="233"/>
        <v>Not Cancelled</v>
      </c>
      <c r="P7457" t="str">
        <f>TEXT(Table1[[#This Row],[Departure_Time]],"mmm yyyy")</f>
        <v>Apr 2024</v>
      </c>
    </row>
    <row r="7458" spans="1:16" x14ac:dyDescent="0.25">
      <c r="A7458" t="s">
        <v>1786</v>
      </c>
      <c r="B7458" t="s">
        <v>20</v>
      </c>
      <c r="C7458" t="s">
        <v>36</v>
      </c>
      <c r="D7458" s="5">
        <v>45411.747916666667</v>
      </c>
      <c r="E7458">
        <v>94</v>
      </c>
      <c r="F7458" t="s">
        <v>16</v>
      </c>
      <c r="G7458">
        <v>1375</v>
      </c>
      <c r="H7458" t="s">
        <v>18</v>
      </c>
      <c r="I7458" t="s">
        <v>39</v>
      </c>
      <c r="J7458">
        <v>7.3</v>
      </c>
      <c r="K7458">
        <v>13</v>
      </c>
      <c r="L7458">
        <v>0</v>
      </c>
      <c r="M7458">
        <v>0</v>
      </c>
      <c r="N7458" t="str">
        <f t="shared" si="232"/>
        <v>No Weather Impact</v>
      </c>
      <c r="O7458" t="str">
        <f t="shared" si="233"/>
        <v>Not Cancelled</v>
      </c>
      <c r="P7458" t="str">
        <f>TEXT(Table1[[#This Row],[Departure_Time]],"mmm yyyy")</f>
        <v>Apr 2024</v>
      </c>
    </row>
    <row r="7459" spans="1:16" x14ac:dyDescent="0.25">
      <c r="A7459" t="s">
        <v>638</v>
      </c>
      <c r="B7459" t="s">
        <v>26</v>
      </c>
      <c r="C7459" t="s">
        <v>31</v>
      </c>
      <c r="D7459" s="5">
        <v>45239.79791666667</v>
      </c>
      <c r="E7459">
        <v>336</v>
      </c>
      <c r="F7459" t="s">
        <v>41</v>
      </c>
      <c r="G7459">
        <v>941</v>
      </c>
      <c r="H7459" t="s">
        <v>21</v>
      </c>
      <c r="I7459" t="s">
        <v>39</v>
      </c>
      <c r="J7459">
        <v>8.9</v>
      </c>
      <c r="K7459">
        <v>24</v>
      </c>
      <c r="L7459">
        <v>0</v>
      </c>
      <c r="M7459">
        <v>0</v>
      </c>
      <c r="N7459" t="str">
        <f t="shared" si="232"/>
        <v>No Weather Impact</v>
      </c>
      <c r="O7459" t="str">
        <f t="shared" si="233"/>
        <v>Not Cancelled</v>
      </c>
      <c r="P7459" t="str">
        <f>TEXT(Table1[[#This Row],[Departure_Time]],"mmm yyyy")</f>
        <v>Nov 2023</v>
      </c>
    </row>
    <row r="7460" spans="1:16" x14ac:dyDescent="0.25">
      <c r="A7460" t="s">
        <v>1669</v>
      </c>
      <c r="B7460" t="s">
        <v>15</v>
      </c>
      <c r="C7460" t="s">
        <v>31</v>
      </c>
      <c r="D7460" s="5">
        <v>45318.140277777777</v>
      </c>
      <c r="E7460">
        <v>158</v>
      </c>
      <c r="F7460" t="s">
        <v>41</v>
      </c>
      <c r="G7460">
        <v>1433</v>
      </c>
      <c r="H7460" t="s">
        <v>17</v>
      </c>
      <c r="I7460" t="s">
        <v>18</v>
      </c>
      <c r="J7460">
        <v>4.8</v>
      </c>
      <c r="K7460">
        <v>1</v>
      </c>
      <c r="L7460">
        <v>0</v>
      </c>
      <c r="M7460">
        <v>0</v>
      </c>
      <c r="N7460" t="str">
        <f t="shared" si="232"/>
        <v>No Weather Impact</v>
      </c>
      <c r="O7460" t="str">
        <f t="shared" si="233"/>
        <v>Not Cancelled</v>
      </c>
      <c r="P7460" t="str">
        <f>TEXT(Table1[[#This Row],[Departure_Time]],"mmm yyyy")</f>
        <v>Jan 2024</v>
      </c>
    </row>
    <row r="7461" spans="1:16" x14ac:dyDescent="0.25">
      <c r="A7461" t="s">
        <v>795</v>
      </c>
      <c r="B7461" t="s">
        <v>23</v>
      </c>
      <c r="C7461" t="s">
        <v>20</v>
      </c>
      <c r="D7461" s="5">
        <v>45316.392361111109</v>
      </c>
      <c r="E7461">
        <v>107</v>
      </c>
      <c r="F7461" t="s">
        <v>16</v>
      </c>
      <c r="G7461">
        <v>635</v>
      </c>
      <c r="H7461" t="s">
        <v>27</v>
      </c>
      <c r="I7461" t="s">
        <v>24</v>
      </c>
      <c r="J7461">
        <v>8.5</v>
      </c>
      <c r="K7461">
        <v>7</v>
      </c>
      <c r="L7461">
        <v>0</v>
      </c>
      <c r="M7461">
        <v>0</v>
      </c>
      <c r="N7461" t="str">
        <f t="shared" si="232"/>
        <v>No Weather Impact</v>
      </c>
      <c r="O7461" t="str">
        <f t="shared" si="233"/>
        <v>Not Cancelled</v>
      </c>
      <c r="P7461" t="str">
        <f>TEXT(Table1[[#This Row],[Departure_Time]],"mmm yyyy")</f>
        <v>Jan 2024</v>
      </c>
    </row>
    <row r="7462" spans="1:16" x14ac:dyDescent="0.25">
      <c r="A7462" t="s">
        <v>1588</v>
      </c>
      <c r="B7462" t="s">
        <v>14</v>
      </c>
      <c r="C7462" t="s">
        <v>23</v>
      </c>
      <c r="D7462" s="5">
        <v>45607.92291666667</v>
      </c>
      <c r="E7462">
        <v>187</v>
      </c>
      <c r="F7462" t="s">
        <v>16</v>
      </c>
      <c r="G7462">
        <v>1478</v>
      </c>
      <c r="H7462" t="s">
        <v>21</v>
      </c>
      <c r="I7462" t="s">
        <v>24</v>
      </c>
      <c r="J7462">
        <v>6.1</v>
      </c>
      <c r="K7462">
        <v>12</v>
      </c>
      <c r="L7462">
        <v>0</v>
      </c>
      <c r="M7462">
        <v>0</v>
      </c>
      <c r="N7462" t="str">
        <f t="shared" si="232"/>
        <v>No Weather Impact</v>
      </c>
      <c r="O7462" t="str">
        <f t="shared" si="233"/>
        <v>Not Cancelled</v>
      </c>
      <c r="P7462" t="str">
        <f>TEXT(Table1[[#This Row],[Departure_Time]],"mmm yyyy")</f>
        <v>Nov 2024</v>
      </c>
    </row>
    <row r="7463" spans="1:16" x14ac:dyDescent="0.25">
      <c r="A7463" t="s">
        <v>335</v>
      </c>
      <c r="B7463" t="s">
        <v>14</v>
      </c>
      <c r="C7463" t="s">
        <v>20</v>
      </c>
      <c r="D7463" s="5">
        <v>45357.499305555553</v>
      </c>
      <c r="E7463">
        <v>265</v>
      </c>
      <c r="F7463" t="s">
        <v>16</v>
      </c>
      <c r="G7463">
        <v>889</v>
      </c>
      <c r="H7463" t="s">
        <v>27</v>
      </c>
      <c r="I7463" t="s">
        <v>24</v>
      </c>
      <c r="J7463">
        <v>5.6</v>
      </c>
      <c r="K7463">
        <v>8</v>
      </c>
      <c r="L7463">
        <v>0</v>
      </c>
      <c r="M7463">
        <v>1</v>
      </c>
      <c r="N7463" t="str">
        <f t="shared" si="232"/>
        <v>Weather Imapct</v>
      </c>
      <c r="O7463" t="str">
        <f t="shared" si="233"/>
        <v>Not Cancelled</v>
      </c>
      <c r="P7463" t="str">
        <f>TEXT(Table1[[#This Row],[Departure_Time]],"mmm yyyy")</f>
        <v>Mar 2024</v>
      </c>
    </row>
    <row r="7464" spans="1:16" x14ac:dyDescent="0.25">
      <c r="A7464" t="s">
        <v>515</v>
      </c>
      <c r="B7464" t="s">
        <v>15</v>
      </c>
      <c r="C7464" t="s">
        <v>29</v>
      </c>
      <c r="D7464" s="5">
        <v>45246.213194444441</v>
      </c>
      <c r="E7464">
        <v>170</v>
      </c>
      <c r="F7464" t="s">
        <v>16</v>
      </c>
      <c r="G7464">
        <v>1442</v>
      </c>
      <c r="H7464" t="s">
        <v>21</v>
      </c>
      <c r="I7464" t="s">
        <v>39</v>
      </c>
      <c r="J7464">
        <v>7.9</v>
      </c>
      <c r="K7464">
        <v>45</v>
      </c>
      <c r="L7464">
        <v>0</v>
      </c>
      <c r="M7464">
        <v>0</v>
      </c>
      <c r="N7464" t="str">
        <f t="shared" si="232"/>
        <v>No Weather Impact</v>
      </c>
      <c r="O7464" t="str">
        <f t="shared" si="233"/>
        <v>Not Cancelled</v>
      </c>
      <c r="P7464" t="str">
        <f>TEXT(Table1[[#This Row],[Departure_Time]],"mmm yyyy")</f>
        <v>Nov 2023</v>
      </c>
    </row>
    <row r="7465" spans="1:16" x14ac:dyDescent="0.25">
      <c r="A7465" t="s">
        <v>226</v>
      </c>
      <c r="B7465" t="s">
        <v>15</v>
      </c>
      <c r="C7465" t="s">
        <v>14</v>
      </c>
      <c r="D7465" s="5">
        <v>45428.913888888892</v>
      </c>
      <c r="E7465">
        <v>246</v>
      </c>
      <c r="F7465" t="s">
        <v>16</v>
      </c>
      <c r="G7465">
        <v>1377</v>
      </c>
      <c r="H7465" t="s">
        <v>21</v>
      </c>
      <c r="I7465" t="s">
        <v>24</v>
      </c>
      <c r="J7465">
        <v>8.1999999999999993</v>
      </c>
      <c r="K7465">
        <v>2</v>
      </c>
      <c r="L7465">
        <v>0</v>
      </c>
      <c r="M7465">
        <v>1</v>
      </c>
      <c r="N7465" t="str">
        <f t="shared" si="232"/>
        <v>Weather Imapct</v>
      </c>
      <c r="O7465" t="str">
        <f t="shared" si="233"/>
        <v>Not Cancelled</v>
      </c>
      <c r="P7465" t="str">
        <f>TEXT(Table1[[#This Row],[Departure_Time]],"mmm yyyy")</f>
        <v>May 2024</v>
      </c>
    </row>
    <row r="7466" spans="1:16" x14ac:dyDescent="0.25">
      <c r="A7466" t="s">
        <v>614</v>
      </c>
      <c r="B7466" t="s">
        <v>23</v>
      </c>
      <c r="C7466" t="s">
        <v>31</v>
      </c>
      <c r="D7466" s="5">
        <v>45457.135416666664</v>
      </c>
      <c r="E7466">
        <v>175</v>
      </c>
      <c r="F7466" t="s">
        <v>16</v>
      </c>
      <c r="G7466">
        <v>1714</v>
      </c>
      <c r="H7466" t="s">
        <v>27</v>
      </c>
      <c r="I7466" t="s">
        <v>18</v>
      </c>
      <c r="J7466">
        <v>7.3</v>
      </c>
      <c r="K7466">
        <v>2</v>
      </c>
      <c r="L7466">
        <v>1</v>
      </c>
      <c r="M7466">
        <v>0</v>
      </c>
      <c r="N7466" t="str">
        <f t="shared" si="232"/>
        <v>No Weather Impact</v>
      </c>
      <c r="O7466" t="str">
        <f t="shared" si="233"/>
        <v>Not Cancelled</v>
      </c>
      <c r="P7466" t="str">
        <f>TEXT(Table1[[#This Row],[Departure_Time]],"mmm yyyy")</f>
        <v>Jun 2024</v>
      </c>
    </row>
    <row r="7467" spans="1:16" x14ac:dyDescent="0.25">
      <c r="A7467" t="s">
        <v>151</v>
      </c>
      <c r="B7467" t="s">
        <v>20</v>
      </c>
      <c r="C7467" t="s">
        <v>29</v>
      </c>
      <c r="D7467" s="5">
        <v>45130.038888888892</v>
      </c>
      <c r="E7467">
        <v>191</v>
      </c>
      <c r="F7467" t="s">
        <v>16</v>
      </c>
      <c r="G7467">
        <v>1015</v>
      </c>
      <c r="H7467" t="s">
        <v>21</v>
      </c>
      <c r="I7467" t="s">
        <v>24</v>
      </c>
      <c r="J7467">
        <v>7.2</v>
      </c>
      <c r="K7467">
        <v>4</v>
      </c>
      <c r="L7467">
        <v>0</v>
      </c>
      <c r="M7467">
        <v>0</v>
      </c>
      <c r="N7467" t="str">
        <f t="shared" si="232"/>
        <v>No Weather Impact</v>
      </c>
      <c r="O7467" t="str">
        <f t="shared" si="233"/>
        <v>Not Cancelled</v>
      </c>
      <c r="P7467" t="str">
        <f>TEXT(Table1[[#This Row],[Departure_Time]],"mmm yyyy")</f>
        <v>Jul 2023</v>
      </c>
    </row>
    <row r="7468" spans="1:16" x14ac:dyDescent="0.25">
      <c r="A7468" t="s">
        <v>605</v>
      </c>
      <c r="B7468" t="s">
        <v>20</v>
      </c>
      <c r="C7468" t="s">
        <v>26</v>
      </c>
      <c r="D7468" s="5">
        <v>45247.486111111109</v>
      </c>
      <c r="E7468">
        <v>272</v>
      </c>
      <c r="F7468" t="s">
        <v>16</v>
      </c>
      <c r="G7468">
        <v>1159</v>
      </c>
      <c r="H7468" t="s">
        <v>18</v>
      </c>
      <c r="I7468" t="s">
        <v>24</v>
      </c>
      <c r="J7468">
        <v>5.3</v>
      </c>
      <c r="K7468">
        <v>5</v>
      </c>
      <c r="L7468">
        <v>0</v>
      </c>
      <c r="M7468">
        <v>0</v>
      </c>
      <c r="N7468" t="str">
        <f t="shared" si="232"/>
        <v>No Weather Impact</v>
      </c>
      <c r="O7468" t="str">
        <f t="shared" si="233"/>
        <v>Not Cancelled</v>
      </c>
      <c r="P7468" t="str">
        <f>TEXT(Table1[[#This Row],[Departure_Time]],"mmm yyyy")</f>
        <v>Nov 2023</v>
      </c>
    </row>
    <row r="7469" spans="1:16" x14ac:dyDescent="0.25">
      <c r="A7469" t="s">
        <v>1613</v>
      </c>
      <c r="B7469" t="s">
        <v>29</v>
      </c>
      <c r="C7469" t="s">
        <v>23</v>
      </c>
      <c r="D7469" s="5">
        <v>45357.176388888889</v>
      </c>
      <c r="E7469">
        <v>175</v>
      </c>
      <c r="F7469" t="s">
        <v>16</v>
      </c>
      <c r="G7469">
        <v>1076</v>
      </c>
      <c r="H7469" t="s">
        <v>18</v>
      </c>
      <c r="I7469" t="s">
        <v>24</v>
      </c>
      <c r="J7469">
        <v>8.3000000000000007</v>
      </c>
      <c r="K7469">
        <v>26</v>
      </c>
      <c r="L7469">
        <v>0</v>
      </c>
      <c r="M7469">
        <v>0</v>
      </c>
      <c r="N7469" t="str">
        <f t="shared" si="232"/>
        <v>No Weather Impact</v>
      </c>
      <c r="O7469" t="str">
        <f t="shared" si="233"/>
        <v>Not Cancelled</v>
      </c>
      <c r="P7469" t="str">
        <f>TEXT(Table1[[#This Row],[Departure_Time]],"mmm yyyy")</f>
        <v>Mar 2024</v>
      </c>
    </row>
    <row r="7470" spans="1:16" x14ac:dyDescent="0.25">
      <c r="A7470" t="s">
        <v>142</v>
      </c>
      <c r="B7470" t="s">
        <v>36</v>
      </c>
      <c r="C7470" t="s">
        <v>29</v>
      </c>
      <c r="D7470" s="5">
        <v>45676.363194444442</v>
      </c>
      <c r="E7470">
        <v>180</v>
      </c>
      <c r="F7470" t="s">
        <v>16</v>
      </c>
      <c r="G7470">
        <v>1497</v>
      </c>
      <c r="H7470" t="s">
        <v>27</v>
      </c>
      <c r="I7470" t="s">
        <v>39</v>
      </c>
      <c r="J7470">
        <v>8.1999999999999993</v>
      </c>
      <c r="K7470">
        <v>20</v>
      </c>
      <c r="L7470">
        <v>0</v>
      </c>
      <c r="M7470">
        <v>0</v>
      </c>
      <c r="N7470" t="str">
        <f t="shared" si="232"/>
        <v>No Weather Impact</v>
      </c>
      <c r="O7470" t="str">
        <f t="shared" si="233"/>
        <v>Not Cancelled</v>
      </c>
      <c r="P7470" t="str">
        <f>TEXT(Table1[[#This Row],[Departure_Time]],"mmm yyyy")</f>
        <v>Jan 2025</v>
      </c>
    </row>
    <row r="7471" spans="1:16" x14ac:dyDescent="0.25">
      <c r="A7471" t="s">
        <v>1365</v>
      </c>
      <c r="B7471" t="s">
        <v>15</v>
      </c>
      <c r="C7471" t="s">
        <v>36</v>
      </c>
      <c r="D7471" s="5">
        <v>45061.988194444442</v>
      </c>
      <c r="E7471">
        <v>229</v>
      </c>
      <c r="F7471" t="s">
        <v>16</v>
      </c>
      <c r="G7471">
        <v>1401</v>
      </c>
      <c r="H7471" t="s">
        <v>17</v>
      </c>
      <c r="I7471" t="s">
        <v>24</v>
      </c>
      <c r="J7471">
        <v>8.6</v>
      </c>
      <c r="K7471">
        <v>2</v>
      </c>
      <c r="L7471">
        <v>0</v>
      </c>
      <c r="M7471">
        <v>0</v>
      </c>
      <c r="N7471" t="str">
        <f t="shared" si="232"/>
        <v>No Weather Impact</v>
      </c>
      <c r="O7471" t="str">
        <f t="shared" si="233"/>
        <v>Not Cancelled</v>
      </c>
      <c r="P7471" t="str">
        <f>TEXT(Table1[[#This Row],[Departure_Time]],"mmm yyyy")</f>
        <v>May 2023</v>
      </c>
    </row>
    <row r="7472" spans="1:16" x14ac:dyDescent="0.25">
      <c r="A7472" t="s">
        <v>1993</v>
      </c>
      <c r="B7472" t="s">
        <v>26</v>
      </c>
      <c r="C7472" t="s">
        <v>23</v>
      </c>
      <c r="D7472" s="5">
        <v>45043.731249999997</v>
      </c>
      <c r="E7472">
        <v>122</v>
      </c>
      <c r="F7472" t="s">
        <v>16</v>
      </c>
      <c r="G7472">
        <v>1290</v>
      </c>
      <c r="H7472" t="s">
        <v>21</v>
      </c>
      <c r="I7472" t="s">
        <v>39</v>
      </c>
      <c r="J7472">
        <v>8.6999999999999993</v>
      </c>
      <c r="K7472">
        <v>5</v>
      </c>
      <c r="L7472">
        <v>0</v>
      </c>
      <c r="M7472">
        <v>0</v>
      </c>
      <c r="N7472" t="str">
        <f t="shared" si="232"/>
        <v>No Weather Impact</v>
      </c>
      <c r="O7472" t="str">
        <f t="shared" si="233"/>
        <v>Not Cancelled</v>
      </c>
      <c r="P7472" t="str">
        <f>TEXT(Table1[[#This Row],[Departure_Time]],"mmm yyyy")</f>
        <v>Apr 2023</v>
      </c>
    </row>
    <row r="7473" spans="1:16" x14ac:dyDescent="0.25">
      <c r="A7473" t="s">
        <v>465</v>
      </c>
      <c r="B7473" t="s">
        <v>15</v>
      </c>
      <c r="C7473" t="s">
        <v>36</v>
      </c>
      <c r="D7473" s="5">
        <v>45427.4</v>
      </c>
      <c r="E7473">
        <v>155</v>
      </c>
      <c r="F7473" t="s">
        <v>41</v>
      </c>
      <c r="G7473">
        <v>981</v>
      </c>
      <c r="H7473" t="s">
        <v>21</v>
      </c>
      <c r="I7473" t="s">
        <v>24</v>
      </c>
      <c r="J7473">
        <v>5.5</v>
      </c>
      <c r="K7473">
        <v>4</v>
      </c>
      <c r="L7473">
        <v>0</v>
      </c>
      <c r="M7473">
        <v>0</v>
      </c>
      <c r="N7473" t="str">
        <f t="shared" si="232"/>
        <v>No Weather Impact</v>
      </c>
      <c r="O7473" t="str">
        <f t="shared" si="233"/>
        <v>Not Cancelled</v>
      </c>
      <c r="P7473" t="str">
        <f>TEXT(Table1[[#This Row],[Departure_Time]],"mmm yyyy")</f>
        <v>May 2024</v>
      </c>
    </row>
    <row r="7474" spans="1:16" x14ac:dyDescent="0.25">
      <c r="A7474" t="s">
        <v>110</v>
      </c>
      <c r="B7474" t="s">
        <v>15</v>
      </c>
      <c r="C7474" t="s">
        <v>15</v>
      </c>
      <c r="D7474" s="5">
        <v>45079.929861111108</v>
      </c>
      <c r="E7474">
        <v>171</v>
      </c>
      <c r="F7474" t="s">
        <v>16</v>
      </c>
      <c r="G7474">
        <v>1467</v>
      </c>
      <c r="H7474" t="s">
        <v>21</v>
      </c>
      <c r="I7474" t="s">
        <v>24</v>
      </c>
      <c r="J7474">
        <v>5.8</v>
      </c>
      <c r="K7474">
        <v>15</v>
      </c>
      <c r="L7474">
        <v>0</v>
      </c>
      <c r="M7474">
        <v>0</v>
      </c>
      <c r="N7474" t="str">
        <f t="shared" si="232"/>
        <v>No Weather Impact</v>
      </c>
      <c r="O7474" t="str">
        <f t="shared" si="233"/>
        <v>Not Cancelled</v>
      </c>
      <c r="P7474" t="str">
        <f>TEXT(Table1[[#This Row],[Departure_Time]],"mmm yyyy")</f>
        <v>Jun 2023</v>
      </c>
    </row>
    <row r="7475" spans="1:16" x14ac:dyDescent="0.25">
      <c r="A7475" t="s">
        <v>90</v>
      </c>
      <c r="B7475" t="s">
        <v>36</v>
      </c>
      <c r="C7475" t="s">
        <v>36</v>
      </c>
      <c r="D7475" s="5">
        <v>45529.081944444442</v>
      </c>
      <c r="E7475">
        <v>41</v>
      </c>
      <c r="F7475" t="s">
        <v>16</v>
      </c>
      <c r="G7475">
        <v>1044</v>
      </c>
      <c r="H7475" t="s">
        <v>18</v>
      </c>
      <c r="I7475" t="s">
        <v>39</v>
      </c>
      <c r="J7475">
        <v>5.7</v>
      </c>
      <c r="K7475">
        <v>7</v>
      </c>
      <c r="L7475">
        <v>0</v>
      </c>
      <c r="M7475">
        <v>1</v>
      </c>
      <c r="N7475" t="str">
        <f t="shared" si="232"/>
        <v>Weather Imapct</v>
      </c>
      <c r="O7475" t="str">
        <f t="shared" si="233"/>
        <v>Not Cancelled</v>
      </c>
      <c r="P7475" t="str">
        <f>TEXT(Table1[[#This Row],[Departure_Time]],"mmm yyyy")</f>
        <v>Aug 2024</v>
      </c>
    </row>
    <row r="7476" spans="1:16" x14ac:dyDescent="0.25">
      <c r="A7476" t="s">
        <v>1328</v>
      </c>
      <c r="B7476" t="s">
        <v>31</v>
      </c>
      <c r="C7476" t="s">
        <v>23</v>
      </c>
      <c r="D7476" s="5">
        <v>45041.62777777778</v>
      </c>
      <c r="E7476">
        <v>205</v>
      </c>
      <c r="F7476" t="s">
        <v>16</v>
      </c>
      <c r="G7476">
        <v>1548</v>
      </c>
      <c r="H7476" t="s">
        <v>18</v>
      </c>
      <c r="I7476" t="s">
        <v>24</v>
      </c>
      <c r="J7476">
        <v>7.2</v>
      </c>
      <c r="K7476">
        <v>2</v>
      </c>
      <c r="L7476">
        <v>0</v>
      </c>
      <c r="M7476">
        <v>0</v>
      </c>
      <c r="N7476" t="str">
        <f t="shared" si="232"/>
        <v>No Weather Impact</v>
      </c>
      <c r="O7476" t="str">
        <f t="shared" si="233"/>
        <v>Not Cancelled</v>
      </c>
      <c r="P7476" t="str">
        <f>TEXT(Table1[[#This Row],[Departure_Time]],"mmm yyyy")</f>
        <v>Apr 2023</v>
      </c>
    </row>
    <row r="7477" spans="1:16" x14ac:dyDescent="0.25">
      <c r="A7477" t="s">
        <v>1772</v>
      </c>
      <c r="B7477" t="s">
        <v>15</v>
      </c>
      <c r="C7477" t="s">
        <v>31</v>
      </c>
      <c r="D7477" s="5">
        <v>45672.35833333333</v>
      </c>
      <c r="E7477">
        <v>186</v>
      </c>
      <c r="F7477" t="s">
        <v>16</v>
      </c>
      <c r="G7477">
        <v>1026</v>
      </c>
      <c r="H7477" t="s">
        <v>21</v>
      </c>
      <c r="I7477" t="s">
        <v>24</v>
      </c>
      <c r="J7477">
        <v>7.1</v>
      </c>
      <c r="K7477">
        <v>5</v>
      </c>
      <c r="L7477">
        <v>0</v>
      </c>
      <c r="M7477">
        <v>0</v>
      </c>
      <c r="N7477" t="str">
        <f t="shared" si="232"/>
        <v>No Weather Impact</v>
      </c>
      <c r="O7477" t="str">
        <f t="shared" si="233"/>
        <v>Not Cancelled</v>
      </c>
      <c r="P7477" t="str">
        <f>TEXT(Table1[[#This Row],[Departure_Time]],"mmm yyyy")</f>
        <v>Jan 2025</v>
      </c>
    </row>
    <row r="7478" spans="1:16" x14ac:dyDescent="0.25">
      <c r="A7478" t="s">
        <v>942</v>
      </c>
      <c r="B7478" t="s">
        <v>20</v>
      </c>
      <c r="C7478" t="s">
        <v>29</v>
      </c>
      <c r="D7478" s="5">
        <v>45233.255555555559</v>
      </c>
      <c r="E7478">
        <v>167</v>
      </c>
      <c r="F7478" t="s">
        <v>41</v>
      </c>
      <c r="G7478">
        <v>1287</v>
      </c>
      <c r="H7478" t="s">
        <v>21</v>
      </c>
      <c r="I7478" t="s">
        <v>24</v>
      </c>
      <c r="J7478">
        <v>6.1</v>
      </c>
      <c r="K7478">
        <v>2</v>
      </c>
      <c r="L7478">
        <v>0</v>
      </c>
      <c r="M7478">
        <v>0</v>
      </c>
      <c r="N7478" t="str">
        <f t="shared" si="232"/>
        <v>No Weather Impact</v>
      </c>
      <c r="O7478" t="str">
        <f t="shared" si="233"/>
        <v>Not Cancelled</v>
      </c>
      <c r="P7478" t="str">
        <f>TEXT(Table1[[#This Row],[Departure_Time]],"mmm yyyy")</f>
        <v>Nov 2023</v>
      </c>
    </row>
    <row r="7479" spans="1:16" x14ac:dyDescent="0.25">
      <c r="A7479" t="s">
        <v>1443</v>
      </c>
      <c r="B7479" t="s">
        <v>15</v>
      </c>
      <c r="C7479" t="s">
        <v>36</v>
      </c>
      <c r="D7479" s="5">
        <v>45102.870833333334</v>
      </c>
      <c r="E7479">
        <v>259</v>
      </c>
      <c r="F7479" t="s">
        <v>16</v>
      </c>
      <c r="G7479">
        <v>1644</v>
      </c>
      <c r="H7479" t="s">
        <v>17</v>
      </c>
      <c r="I7479" t="s">
        <v>24</v>
      </c>
      <c r="J7479">
        <v>5.4</v>
      </c>
      <c r="K7479">
        <v>10</v>
      </c>
      <c r="L7479">
        <v>0</v>
      </c>
      <c r="M7479">
        <v>1</v>
      </c>
      <c r="N7479" t="str">
        <f t="shared" si="232"/>
        <v>Weather Imapct</v>
      </c>
      <c r="O7479" t="str">
        <f t="shared" si="233"/>
        <v>Not Cancelled</v>
      </c>
      <c r="P7479" t="str">
        <f>TEXT(Table1[[#This Row],[Departure_Time]],"mmm yyyy")</f>
        <v>Jun 2023</v>
      </c>
    </row>
    <row r="7480" spans="1:16" x14ac:dyDescent="0.25">
      <c r="A7480" t="s">
        <v>75</v>
      </c>
      <c r="B7480" t="s">
        <v>14</v>
      </c>
      <c r="C7480" t="s">
        <v>20</v>
      </c>
      <c r="D7480" s="5">
        <v>45287.850694444445</v>
      </c>
      <c r="E7480">
        <v>203</v>
      </c>
      <c r="F7480" t="s">
        <v>16</v>
      </c>
      <c r="G7480">
        <v>770</v>
      </c>
      <c r="H7480" t="s">
        <v>17</v>
      </c>
      <c r="I7480" t="s">
        <v>39</v>
      </c>
      <c r="J7480">
        <v>8.9</v>
      </c>
      <c r="K7480">
        <v>18</v>
      </c>
      <c r="L7480">
        <v>0</v>
      </c>
      <c r="M7480">
        <v>0</v>
      </c>
      <c r="N7480" t="str">
        <f t="shared" si="232"/>
        <v>No Weather Impact</v>
      </c>
      <c r="O7480" t="str">
        <f t="shared" si="233"/>
        <v>Not Cancelled</v>
      </c>
      <c r="P7480" t="str">
        <f>TEXT(Table1[[#This Row],[Departure_Time]],"mmm yyyy")</f>
        <v>Dec 2023</v>
      </c>
    </row>
    <row r="7481" spans="1:16" x14ac:dyDescent="0.25">
      <c r="A7481" t="s">
        <v>184</v>
      </c>
      <c r="B7481" t="s">
        <v>31</v>
      </c>
      <c r="C7481" t="s">
        <v>23</v>
      </c>
      <c r="D7481" s="5">
        <v>45466.820138888892</v>
      </c>
      <c r="E7481">
        <v>142</v>
      </c>
      <c r="F7481" t="s">
        <v>41</v>
      </c>
      <c r="G7481">
        <v>1546</v>
      </c>
      <c r="H7481" t="s">
        <v>21</v>
      </c>
      <c r="I7481" t="s">
        <v>24</v>
      </c>
      <c r="J7481">
        <v>7.8</v>
      </c>
      <c r="K7481">
        <v>4</v>
      </c>
      <c r="L7481">
        <v>0</v>
      </c>
      <c r="M7481">
        <v>0</v>
      </c>
      <c r="N7481" t="str">
        <f t="shared" si="232"/>
        <v>No Weather Impact</v>
      </c>
      <c r="O7481" t="str">
        <f t="shared" si="233"/>
        <v>Not Cancelled</v>
      </c>
      <c r="P7481" t="str">
        <f>TEXT(Table1[[#This Row],[Departure_Time]],"mmm yyyy")</f>
        <v>Jun 2024</v>
      </c>
    </row>
    <row r="7482" spans="1:16" x14ac:dyDescent="0.25">
      <c r="A7482" t="s">
        <v>1690</v>
      </c>
      <c r="B7482" t="s">
        <v>29</v>
      </c>
      <c r="C7482" t="s">
        <v>23</v>
      </c>
      <c r="D7482" s="5">
        <v>45414.506944444445</v>
      </c>
      <c r="E7482">
        <v>165</v>
      </c>
      <c r="F7482" t="s">
        <v>41</v>
      </c>
      <c r="G7482">
        <v>1157</v>
      </c>
      <c r="H7482" t="s">
        <v>21</v>
      </c>
      <c r="I7482" t="s">
        <v>24</v>
      </c>
      <c r="J7482">
        <v>6.3</v>
      </c>
      <c r="K7482">
        <v>0</v>
      </c>
      <c r="L7482">
        <v>0</v>
      </c>
      <c r="M7482">
        <v>0</v>
      </c>
      <c r="N7482" t="str">
        <f t="shared" si="232"/>
        <v>No Weather Impact</v>
      </c>
      <c r="O7482" t="str">
        <f t="shared" si="233"/>
        <v>Not Cancelled</v>
      </c>
      <c r="P7482" t="str">
        <f>TEXT(Table1[[#This Row],[Departure_Time]],"mmm yyyy")</f>
        <v>May 2024</v>
      </c>
    </row>
    <row r="7483" spans="1:16" x14ac:dyDescent="0.25">
      <c r="A7483" t="s">
        <v>663</v>
      </c>
      <c r="B7483" t="s">
        <v>26</v>
      </c>
      <c r="C7483" t="s">
        <v>31</v>
      </c>
      <c r="D7483" s="5">
        <v>45146.406944444447</v>
      </c>
      <c r="E7483">
        <v>269</v>
      </c>
      <c r="F7483" t="s">
        <v>16</v>
      </c>
      <c r="G7483">
        <v>1608</v>
      </c>
      <c r="H7483" t="s">
        <v>21</v>
      </c>
      <c r="I7483" t="s">
        <v>39</v>
      </c>
      <c r="J7483">
        <v>8</v>
      </c>
      <c r="K7483">
        <v>12</v>
      </c>
      <c r="L7483">
        <v>0</v>
      </c>
      <c r="M7483">
        <v>0</v>
      </c>
      <c r="N7483" t="str">
        <f t="shared" si="232"/>
        <v>No Weather Impact</v>
      </c>
      <c r="O7483" t="str">
        <f t="shared" si="233"/>
        <v>Not Cancelled</v>
      </c>
      <c r="P7483" t="str">
        <f>TEXT(Table1[[#This Row],[Departure_Time]],"mmm yyyy")</f>
        <v>Aug 2023</v>
      </c>
    </row>
    <row r="7484" spans="1:16" x14ac:dyDescent="0.25">
      <c r="A7484" t="s">
        <v>767</v>
      </c>
      <c r="B7484" t="s">
        <v>14</v>
      </c>
      <c r="C7484" t="s">
        <v>14</v>
      </c>
      <c r="D7484" s="5">
        <v>45430.604166666664</v>
      </c>
      <c r="E7484">
        <v>227</v>
      </c>
      <c r="F7484" t="s">
        <v>16</v>
      </c>
      <c r="G7484">
        <v>1208</v>
      </c>
      <c r="H7484" t="s">
        <v>18</v>
      </c>
      <c r="I7484" t="s">
        <v>18</v>
      </c>
      <c r="J7484">
        <v>7.9</v>
      </c>
      <c r="K7484">
        <v>1</v>
      </c>
      <c r="L7484">
        <v>0</v>
      </c>
      <c r="M7484">
        <v>0</v>
      </c>
      <c r="N7484" t="str">
        <f t="shared" si="232"/>
        <v>No Weather Impact</v>
      </c>
      <c r="O7484" t="str">
        <f t="shared" si="233"/>
        <v>Not Cancelled</v>
      </c>
      <c r="P7484" t="str">
        <f>TEXT(Table1[[#This Row],[Departure_Time]],"mmm yyyy")</f>
        <v>May 2024</v>
      </c>
    </row>
    <row r="7485" spans="1:16" x14ac:dyDescent="0.25">
      <c r="A7485" t="s">
        <v>1384</v>
      </c>
      <c r="B7485" t="s">
        <v>29</v>
      </c>
      <c r="C7485" t="s">
        <v>15</v>
      </c>
      <c r="D7485" s="5">
        <v>45631.824305555558</v>
      </c>
      <c r="E7485">
        <v>150</v>
      </c>
      <c r="F7485" t="s">
        <v>16</v>
      </c>
      <c r="G7485">
        <v>1304</v>
      </c>
      <c r="H7485" t="s">
        <v>27</v>
      </c>
      <c r="I7485" t="s">
        <v>18</v>
      </c>
      <c r="J7485">
        <v>9.9</v>
      </c>
      <c r="K7485">
        <v>7</v>
      </c>
      <c r="L7485">
        <v>0</v>
      </c>
      <c r="M7485">
        <v>0</v>
      </c>
      <c r="N7485" t="str">
        <f t="shared" si="232"/>
        <v>No Weather Impact</v>
      </c>
      <c r="O7485" t="str">
        <f t="shared" si="233"/>
        <v>Not Cancelled</v>
      </c>
      <c r="P7485" t="str">
        <f>TEXT(Table1[[#This Row],[Departure_Time]],"mmm yyyy")</f>
        <v>Dec 2024</v>
      </c>
    </row>
    <row r="7486" spans="1:16" x14ac:dyDescent="0.25">
      <c r="A7486" t="s">
        <v>1695</v>
      </c>
      <c r="B7486" t="s">
        <v>23</v>
      </c>
      <c r="C7486" t="s">
        <v>31</v>
      </c>
      <c r="D7486" s="5">
        <v>45578.484722222223</v>
      </c>
      <c r="E7486">
        <v>261</v>
      </c>
      <c r="F7486" t="s">
        <v>16</v>
      </c>
      <c r="G7486">
        <v>847</v>
      </c>
      <c r="H7486" t="s">
        <v>21</v>
      </c>
      <c r="I7486" t="s">
        <v>18</v>
      </c>
      <c r="J7486">
        <v>6.2</v>
      </c>
      <c r="K7486">
        <v>2</v>
      </c>
      <c r="L7486">
        <v>0</v>
      </c>
      <c r="M7486">
        <v>0</v>
      </c>
      <c r="N7486" t="str">
        <f t="shared" si="232"/>
        <v>No Weather Impact</v>
      </c>
      <c r="O7486" t="str">
        <f t="shared" si="233"/>
        <v>Not Cancelled</v>
      </c>
      <c r="P7486" t="str">
        <f>TEXT(Table1[[#This Row],[Departure_Time]],"mmm yyyy")</f>
        <v>Oct 2024</v>
      </c>
    </row>
    <row r="7487" spans="1:16" x14ac:dyDescent="0.25">
      <c r="A7487" t="s">
        <v>64</v>
      </c>
      <c r="B7487" t="s">
        <v>36</v>
      </c>
      <c r="C7487" t="s">
        <v>14</v>
      </c>
      <c r="D7487" s="5">
        <v>45064.618055555555</v>
      </c>
      <c r="E7487">
        <v>242</v>
      </c>
      <c r="F7487" t="s">
        <v>16</v>
      </c>
      <c r="G7487">
        <v>661</v>
      </c>
      <c r="H7487" t="s">
        <v>17</v>
      </c>
      <c r="I7487" t="s">
        <v>24</v>
      </c>
      <c r="J7487">
        <v>7.5</v>
      </c>
      <c r="K7487">
        <v>15</v>
      </c>
      <c r="L7487">
        <v>0</v>
      </c>
      <c r="M7487">
        <v>0</v>
      </c>
      <c r="N7487" t="str">
        <f t="shared" si="232"/>
        <v>No Weather Impact</v>
      </c>
      <c r="O7487" t="str">
        <f t="shared" si="233"/>
        <v>Not Cancelled</v>
      </c>
      <c r="P7487" t="str">
        <f>TEXT(Table1[[#This Row],[Departure_Time]],"mmm yyyy")</f>
        <v>May 2023</v>
      </c>
    </row>
    <row r="7488" spans="1:16" x14ac:dyDescent="0.25">
      <c r="A7488" t="s">
        <v>213</v>
      </c>
      <c r="B7488" t="s">
        <v>26</v>
      </c>
      <c r="C7488" t="s">
        <v>36</v>
      </c>
      <c r="D7488" s="5">
        <v>45386.029166666667</v>
      </c>
      <c r="E7488">
        <v>207</v>
      </c>
      <c r="F7488" t="s">
        <v>16</v>
      </c>
      <c r="G7488">
        <v>1156</v>
      </c>
      <c r="H7488" t="s">
        <v>18</v>
      </c>
      <c r="I7488" t="s">
        <v>18</v>
      </c>
      <c r="J7488">
        <v>6.2</v>
      </c>
      <c r="K7488">
        <v>1</v>
      </c>
      <c r="L7488">
        <v>0</v>
      </c>
      <c r="M7488">
        <v>0</v>
      </c>
      <c r="N7488" t="str">
        <f t="shared" si="232"/>
        <v>No Weather Impact</v>
      </c>
      <c r="O7488" t="str">
        <f t="shared" si="233"/>
        <v>Not Cancelled</v>
      </c>
      <c r="P7488" t="str">
        <f>TEXT(Table1[[#This Row],[Departure_Time]],"mmm yyyy")</f>
        <v>Apr 2024</v>
      </c>
    </row>
    <row r="7489" spans="1:16" x14ac:dyDescent="0.25">
      <c r="A7489" t="s">
        <v>186</v>
      </c>
      <c r="B7489" t="s">
        <v>14</v>
      </c>
      <c r="C7489" t="s">
        <v>14</v>
      </c>
      <c r="D7489" s="5">
        <v>45246.772222222222</v>
      </c>
      <c r="E7489">
        <v>152</v>
      </c>
      <c r="F7489" t="s">
        <v>41</v>
      </c>
      <c r="G7489">
        <v>1181</v>
      </c>
      <c r="H7489" t="s">
        <v>18</v>
      </c>
      <c r="I7489" t="s">
        <v>24</v>
      </c>
      <c r="J7489">
        <v>7.9</v>
      </c>
      <c r="K7489">
        <v>6</v>
      </c>
      <c r="L7489">
        <v>0</v>
      </c>
      <c r="M7489">
        <v>0</v>
      </c>
      <c r="N7489" t="str">
        <f t="shared" si="232"/>
        <v>No Weather Impact</v>
      </c>
      <c r="O7489" t="str">
        <f t="shared" si="233"/>
        <v>Not Cancelled</v>
      </c>
      <c r="P7489" t="str">
        <f>TEXT(Table1[[#This Row],[Departure_Time]],"mmm yyyy")</f>
        <v>Nov 2023</v>
      </c>
    </row>
    <row r="7490" spans="1:16" x14ac:dyDescent="0.25">
      <c r="A7490" t="s">
        <v>902</v>
      </c>
      <c r="B7490" t="s">
        <v>31</v>
      </c>
      <c r="C7490" t="s">
        <v>29</v>
      </c>
      <c r="D7490" s="5">
        <v>45310.35</v>
      </c>
      <c r="E7490">
        <v>189</v>
      </c>
      <c r="F7490" t="s">
        <v>16</v>
      </c>
      <c r="G7490">
        <v>1863</v>
      </c>
      <c r="H7490" t="s">
        <v>27</v>
      </c>
      <c r="I7490" t="s">
        <v>24</v>
      </c>
      <c r="J7490">
        <v>4.8</v>
      </c>
      <c r="K7490">
        <v>0</v>
      </c>
      <c r="L7490">
        <v>0</v>
      </c>
      <c r="M7490">
        <v>0</v>
      </c>
      <c r="N7490" t="str">
        <f t="shared" si="232"/>
        <v>No Weather Impact</v>
      </c>
      <c r="O7490" t="str">
        <f t="shared" si="233"/>
        <v>Not Cancelled</v>
      </c>
      <c r="P7490" t="str">
        <f>TEXT(Table1[[#This Row],[Departure_Time]],"mmm yyyy")</f>
        <v>Jan 2024</v>
      </c>
    </row>
    <row r="7491" spans="1:16" x14ac:dyDescent="0.25">
      <c r="A7491" t="s">
        <v>1882</v>
      </c>
      <c r="B7491" t="s">
        <v>29</v>
      </c>
      <c r="C7491" t="s">
        <v>15</v>
      </c>
      <c r="D7491" s="5">
        <v>45534.243750000001</v>
      </c>
      <c r="E7491">
        <v>196</v>
      </c>
      <c r="F7491" t="s">
        <v>16</v>
      </c>
      <c r="G7491">
        <v>1347</v>
      </c>
      <c r="H7491" t="s">
        <v>21</v>
      </c>
      <c r="I7491" t="s">
        <v>24</v>
      </c>
      <c r="J7491">
        <v>7.5</v>
      </c>
      <c r="K7491">
        <v>1</v>
      </c>
      <c r="L7491">
        <v>0</v>
      </c>
      <c r="M7491">
        <v>0</v>
      </c>
      <c r="N7491" t="str">
        <f t="shared" ref="N7491:N7554" si="234">IF(M7491=1, "Weather Imapct", "No Weather Impact")</f>
        <v>No Weather Impact</v>
      </c>
      <c r="O7491" t="str">
        <f t="shared" ref="O7491:O7554" si="235">IF(F7491="Cancelled", "Cancelled", "Not Cancelled")</f>
        <v>Not Cancelled</v>
      </c>
      <c r="P7491" t="str">
        <f>TEXT(Table1[[#This Row],[Departure_Time]],"mmm yyyy")</f>
        <v>Aug 2024</v>
      </c>
    </row>
    <row r="7492" spans="1:16" x14ac:dyDescent="0.25">
      <c r="A7492" t="s">
        <v>1251</v>
      </c>
      <c r="B7492" t="s">
        <v>20</v>
      </c>
      <c r="C7492" t="s">
        <v>20</v>
      </c>
      <c r="D7492" s="5">
        <v>45689.331944444442</v>
      </c>
      <c r="E7492">
        <v>266</v>
      </c>
      <c r="F7492" t="s">
        <v>16</v>
      </c>
      <c r="G7492">
        <v>1026</v>
      </c>
      <c r="H7492" t="s">
        <v>21</v>
      </c>
      <c r="I7492" t="s">
        <v>18</v>
      </c>
      <c r="J7492">
        <v>6</v>
      </c>
      <c r="K7492">
        <v>0</v>
      </c>
      <c r="L7492">
        <v>1</v>
      </c>
      <c r="M7492">
        <v>0</v>
      </c>
      <c r="N7492" t="str">
        <f t="shared" si="234"/>
        <v>No Weather Impact</v>
      </c>
      <c r="O7492" t="str">
        <f t="shared" si="235"/>
        <v>Not Cancelled</v>
      </c>
      <c r="P7492" t="str">
        <f>TEXT(Table1[[#This Row],[Departure_Time]],"mmm yyyy")</f>
        <v>Feb 2025</v>
      </c>
    </row>
    <row r="7493" spans="1:16" x14ac:dyDescent="0.25">
      <c r="A7493" t="s">
        <v>1187</v>
      </c>
      <c r="B7493" t="s">
        <v>29</v>
      </c>
      <c r="C7493" t="s">
        <v>20</v>
      </c>
      <c r="D7493" s="5">
        <v>45255.019444444442</v>
      </c>
      <c r="E7493">
        <v>125</v>
      </c>
      <c r="F7493" t="s">
        <v>41</v>
      </c>
      <c r="G7493">
        <v>884</v>
      </c>
      <c r="H7493" t="s">
        <v>21</v>
      </c>
      <c r="I7493" t="s">
        <v>18</v>
      </c>
      <c r="J7493">
        <v>5.7</v>
      </c>
      <c r="K7493">
        <v>2</v>
      </c>
      <c r="L7493">
        <v>0</v>
      </c>
      <c r="M7493">
        <v>0</v>
      </c>
      <c r="N7493" t="str">
        <f t="shared" si="234"/>
        <v>No Weather Impact</v>
      </c>
      <c r="O7493" t="str">
        <f t="shared" si="235"/>
        <v>Not Cancelled</v>
      </c>
      <c r="P7493" t="str">
        <f>TEXT(Table1[[#This Row],[Departure_Time]],"mmm yyyy")</f>
        <v>Nov 2023</v>
      </c>
    </row>
    <row r="7494" spans="1:16" x14ac:dyDescent="0.25">
      <c r="A7494" t="s">
        <v>1857</v>
      </c>
      <c r="B7494" t="s">
        <v>15</v>
      </c>
      <c r="C7494" t="s">
        <v>26</v>
      </c>
      <c r="D7494" s="5">
        <v>45280.967361111114</v>
      </c>
      <c r="E7494">
        <v>97</v>
      </c>
      <c r="F7494" t="s">
        <v>16</v>
      </c>
      <c r="G7494">
        <v>928</v>
      </c>
      <c r="H7494" t="s">
        <v>27</v>
      </c>
      <c r="I7494" t="s">
        <v>39</v>
      </c>
      <c r="J7494">
        <v>4.7</v>
      </c>
      <c r="K7494">
        <v>0</v>
      </c>
      <c r="L7494">
        <v>0</v>
      </c>
      <c r="M7494">
        <v>0</v>
      </c>
      <c r="N7494" t="str">
        <f t="shared" si="234"/>
        <v>No Weather Impact</v>
      </c>
      <c r="O7494" t="str">
        <f t="shared" si="235"/>
        <v>Not Cancelled</v>
      </c>
      <c r="P7494" t="str">
        <f>TEXT(Table1[[#This Row],[Departure_Time]],"mmm yyyy")</f>
        <v>Dec 2023</v>
      </c>
    </row>
    <row r="7495" spans="1:16" x14ac:dyDescent="0.25">
      <c r="A7495" t="s">
        <v>1037</v>
      </c>
      <c r="B7495" t="s">
        <v>23</v>
      </c>
      <c r="C7495" t="s">
        <v>23</v>
      </c>
      <c r="D7495" s="5">
        <v>45344.27847222222</v>
      </c>
      <c r="E7495">
        <v>235</v>
      </c>
      <c r="F7495" t="s">
        <v>16</v>
      </c>
      <c r="G7495">
        <v>1573</v>
      </c>
      <c r="H7495" t="s">
        <v>17</v>
      </c>
      <c r="I7495" t="s">
        <v>24</v>
      </c>
      <c r="J7495">
        <v>7.3</v>
      </c>
      <c r="K7495">
        <v>3</v>
      </c>
      <c r="L7495">
        <v>0</v>
      </c>
      <c r="M7495">
        <v>0</v>
      </c>
      <c r="N7495" t="str">
        <f t="shared" si="234"/>
        <v>No Weather Impact</v>
      </c>
      <c r="O7495" t="str">
        <f t="shared" si="235"/>
        <v>Not Cancelled</v>
      </c>
      <c r="P7495" t="str">
        <f>TEXT(Table1[[#This Row],[Departure_Time]],"mmm yyyy")</f>
        <v>Feb 2024</v>
      </c>
    </row>
    <row r="7496" spans="1:16" x14ac:dyDescent="0.25">
      <c r="A7496" t="s">
        <v>706</v>
      </c>
      <c r="B7496" t="s">
        <v>29</v>
      </c>
      <c r="C7496" t="s">
        <v>31</v>
      </c>
      <c r="D7496" s="5">
        <v>45099.760416666664</v>
      </c>
      <c r="E7496">
        <v>236</v>
      </c>
      <c r="F7496" t="s">
        <v>16</v>
      </c>
      <c r="G7496">
        <v>952</v>
      </c>
      <c r="H7496" t="s">
        <v>17</v>
      </c>
      <c r="I7496" t="s">
        <v>24</v>
      </c>
      <c r="J7496">
        <v>6.2</v>
      </c>
      <c r="K7496">
        <v>0</v>
      </c>
      <c r="L7496">
        <v>0</v>
      </c>
      <c r="M7496">
        <v>0</v>
      </c>
      <c r="N7496" t="str">
        <f t="shared" si="234"/>
        <v>No Weather Impact</v>
      </c>
      <c r="O7496" t="str">
        <f t="shared" si="235"/>
        <v>Not Cancelled</v>
      </c>
      <c r="P7496" t="str">
        <f>TEXT(Table1[[#This Row],[Departure_Time]],"mmm yyyy")</f>
        <v>Jun 2023</v>
      </c>
    </row>
    <row r="7497" spans="1:16" x14ac:dyDescent="0.25">
      <c r="A7497" t="s">
        <v>800</v>
      </c>
      <c r="B7497" t="s">
        <v>31</v>
      </c>
      <c r="C7497" t="s">
        <v>14</v>
      </c>
      <c r="D7497" s="5">
        <v>45646.404861111114</v>
      </c>
      <c r="E7497">
        <v>281</v>
      </c>
      <c r="F7497" t="s">
        <v>16</v>
      </c>
      <c r="G7497">
        <v>1348</v>
      </c>
      <c r="H7497" t="s">
        <v>18</v>
      </c>
      <c r="I7497" t="s">
        <v>24</v>
      </c>
      <c r="J7497">
        <v>6.6</v>
      </c>
      <c r="K7497">
        <v>8</v>
      </c>
      <c r="L7497">
        <v>0</v>
      </c>
      <c r="M7497">
        <v>0</v>
      </c>
      <c r="N7497" t="str">
        <f t="shared" si="234"/>
        <v>No Weather Impact</v>
      </c>
      <c r="O7497" t="str">
        <f t="shared" si="235"/>
        <v>Not Cancelled</v>
      </c>
      <c r="P7497" t="str">
        <f>TEXT(Table1[[#This Row],[Departure_Time]],"mmm yyyy")</f>
        <v>Dec 2024</v>
      </c>
    </row>
    <row r="7498" spans="1:16" x14ac:dyDescent="0.25">
      <c r="A7498" t="s">
        <v>1525</v>
      </c>
      <c r="B7498" t="s">
        <v>36</v>
      </c>
      <c r="C7498" t="s">
        <v>15</v>
      </c>
      <c r="D7498" s="5">
        <v>45218.118055555555</v>
      </c>
      <c r="E7498">
        <v>276</v>
      </c>
      <c r="F7498" t="s">
        <v>16</v>
      </c>
      <c r="G7498">
        <v>1071</v>
      </c>
      <c r="H7498" t="s">
        <v>21</v>
      </c>
      <c r="I7498" t="s">
        <v>39</v>
      </c>
      <c r="J7498">
        <v>7.7</v>
      </c>
      <c r="K7498">
        <v>22</v>
      </c>
      <c r="L7498">
        <v>0</v>
      </c>
      <c r="M7498">
        <v>0</v>
      </c>
      <c r="N7498" t="str">
        <f t="shared" si="234"/>
        <v>No Weather Impact</v>
      </c>
      <c r="O7498" t="str">
        <f t="shared" si="235"/>
        <v>Not Cancelled</v>
      </c>
      <c r="P7498" t="str">
        <f>TEXT(Table1[[#This Row],[Departure_Time]],"mmm yyyy")</f>
        <v>Oct 2023</v>
      </c>
    </row>
    <row r="7499" spans="1:16" x14ac:dyDescent="0.25">
      <c r="A7499" t="s">
        <v>370</v>
      </c>
      <c r="B7499" t="s">
        <v>36</v>
      </c>
      <c r="C7499" t="s">
        <v>26</v>
      </c>
      <c r="D7499" s="5">
        <v>45595.015972222223</v>
      </c>
      <c r="E7499">
        <v>234</v>
      </c>
      <c r="F7499" t="s">
        <v>41</v>
      </c>
      <c r="G7499">
        <v>782</v>
      </c>
      <c r="H7499" t="s">
        <v>18</v>
      </c>
      <c r="I7499" t="s">
        <v>24</v>
      </c>
      <c r="J7499">
        <v>5.6</v>
      </c>
      <c r="K7499">
        <v>0</v>
      </c>
      <c r="L7499">
        <v>0</v>
      </c>
      <c r="M7499">
        <v>0</v>
      </c>
      <c r="N7499" t="str">
        <f t="shared" si="234"/>
        <v>No Weather Impact</v>
      </c>
      <c r="O7499" t="str">
        <f t="shared" si="235"/>
        <v>Not Cancelled</v>
      </c>
      <c r="P7499" t="str">
        <f>TEXT(Table1[[#This Row],[Departure_Time]],"mmm yyyy")</f>
        <v>Oct 2024</v>
      </c>
    </row>
    <row r="7500" spans="1:16" x14ac:dyDescent="0.25">
      <c r="A7500" t="s">
        <v>1906</v>
      </c>
      <c r="B7500" t="s">
        <v>31</v>
      </c>
      <c r="C7500" t="s">
        <v>14</v>
      </c>
      <c r="D7500" s="5">
        <v>45622.25</v>
      </c>
      <c r="E7500">
        <v>160</v>
      </c>
      <c r="F7500" t="s">
        <v>41</v>
      </c>
      <c r="G7500">
        <v>1529</v>
      </c>
      <c r="H7500" t="s">
        <v>17</v>
      </c>
      <c r="I7500" t="s">
        <v>24</v>
      </c>
      <c r="J7500">
        <v>5.6</v>
      </c>
      <c r="K7500">
        <v>8</v>
      </c>
      <c r="L7500">
        <v>0</v>
      </c>
      <c r="M7500">
        <v>0</v>
      </c>
      <c r="N7500" t="str">
        <f t="shared" si="234"/>
        <v>No Weather Impact</v>
      </c>
      <c r="O7500" t="str">
        <f t="shared" si="235"/>
        <v>Not Cancelled</v>
      </c>
      <c r="P7500" t="str">
        <f>TEXT(Table1[[#This Row],[Departure_Time]],"mmm yyyy")</f>
        <v>Nov 2024</v>
      </c>
    </row>
    <row r="7501" spans="1:16" x14ac:dyDescent="0.25">
      <c r="A7501" t="s">
        <v>315</v>
      </c>
      <c r="B7501" t="s">
        <v>29</v>
      </c>
      <c r="C7501" t="s">
        <v>36</v>
      </c>
      <c r="D7501" s="5">
        <v>45450.299305555556</v>
      </c>
      <c r="E7501">
        <v>236</v>
      </c>
      <c r="F7501" t="s">
        <v>16</v>
      </c>
      <c r="G7501">
        <v>1250</v>
      </c>
      <c r="H7501" t="s">
        <v>21</v>
      </c>
      <c r="I7501" t="s">
        <v>18</v>
      </c>
      <c r="J7501">
        <v>3.6</v>
      </c>
      <c r="K7501">
        <v>12</v>
      </c>
      <c r="L7501">
        <v>0</v>
      </c>
      <c r="M7501">
        <v>0</v>
      </c>
      <c r="N7501" t="str">
        <f t="shared" si="234"/>
        <v>No Weather Impact</v>
      </c>
      <c r="O7501" t="str">
        <f t="shared" si="235"/>
        <v>Not Cancelled</v>
      </c>
      <c r="P7501" t="str">
        <f>TEXT(Table1[[#This Row],[Departure_Time]],"mmm yyyy")</f>
        <v>Jun 2024</v>
      </c>
    </row>
    <row r="7502" spans="1:16" x14ac:dyDescent="0.25">
      <c r="A7502" t="s">
        <v>73</v>
      </c>
      <c r="B7502" t="s">
        <v>31</v>
      </c>
      <c r="C7502" t="s">
        <v>15</v>
      </c>
      <c r="D7502" s="5">
        <v>45632.50277777778</v>
      </c>
      <c r="E7502">
        <v>138</v>
      </c>
      <c r="F7502" t="s">
        <v>16</v>
      </c>
      <c r="G7502">
        <v>1303</v>
      </c>
      <c r="H7502" t="s">
        <v>27</v>
      </c>
      <c r="I7502" t="s">
        <v>24</v>
      </c>
      <c r="J7502">
        <v>5.9</v>
      </c>
      <c r="K7502">
        <v>5</v>
      </c>
      <c r="L7502">
        <v>0</v>
      </c>
      <c r="M7502">
        <v>0</v>
      </c>
      <c r="N7502" t="str">
        <f t="shared" si="234"/>
        <v>No Weather Impact</v>
      </c>
      <c r="O7502" t="str">
        <f t="shared" si="235"/>
        <v>Not Cancelled</v>
      </c>
      <c r="P7502" t="str">
        <f>TEXT(Table1[[#This Row],[Departure_Time]],"mmm yyyy")</f>
        <v>Dec 2024</v>
      </c>
    </row>
    <row r="7503" spans="1:16" x14ac:dyDescent="0.25">
      <c r="A7503" t="s">
        <v>118</v>
      </c>
      <c r="B7503" t="s">
        <v>31</v>
      </c>
      <c r="C7503" t="s">
        <v>29</v>
      </c>
      <c r="D7503" s="5">
        <v>45522.086111111108</v>
      </c>
      <c r="E7503">
        <v>245</v>
      </c>
      <c r="F7503" t="s">
        <v>52</v>
      </c>
      <c r="G7503">
        <v>1512</v>
      </c>
      <c r="H7503" t="s">
        <v>18</v>
      </c>
      <c r="I7503" t="s">
        <v>24</v>
      </c>
      <c r="J7503">
        <v>7</v>
      </c>
      <c r="K7503">
        <v>4</v>
      </c>
      <c r="L7503">
        <v>0</v>
      </c>
      <c r="M7503">
        <v>0</v>
      </c>
      <c r="N7503" t="str">
        <f t="shared" si="234"/>
        <v>No Weather Impact</v>
      </c>
      <c r="O7503" t="str">
        <f t="shared" si="235"/>
        <v>Cancelled</v>
      </c>
      <c r="P7503" t="str">
        <f>TEXT(Table1[[#This Row],[Departure_Time]],"mmm yyyy")</f>
        <v>Aug 2024</v>
      </c>
    </row>
    <row r="7504" spans="1:16" x14ac:dyDescent="0.25">
      <c r="A7504" t="s">
        <v>115</v>
      </c>
      <c r="B7504" t="s">
        <v>29</v>
      </c>
      <c r="C7504" t="s">
        <v>20</v>
      </c>
      <c r="D7504" s="5">
        <v>45745.304861111108</v>
      </c>
      <c r="E7504">
        <v>223</v>
      </c>
      <c r="F7504" t="s">
        <v>16</v>
      </c>
      <c r="G7504">
        <v>804</v>
      </c>
      <c r="H7504" t="s">
        <v>18</v>
      </c>
      <c r="I7504" t="s">
        <v>24</v>
      </c>
      <c r="J7504">
        <v>4.9000000000000004</v>
      </c>
      <c r="K7504">
        <v>1</v>
      </c>
      <c r="L7504">
        <v>0</v>
      </c>
      <c r="M7504">
        <v>0</v>
      </c>
      <c r="N7504" t="str">
        <f t="shared" si="234"/>
        <v>No Weather Impact</v>
      </c>
      <c r="O7504" t="str">
        <f t="shared" si="235"/>
        <v>Not Cancelled</v>
      </c>
      <c r="P7504" t="str">
        <f>TEXT(Table1[[#This Row],[Departure_Time]],"mmm yyyy")</f>
        <v>Mar 2025</v>
      </c>
    </row>
    <row r="7505" spans="1:16" x14ac:dyDescent="0.25">
      <c r="A7505" t="s">
        <v>1865</v>
      </c>
      <c r="B7505" t="s">
        <v>26</v>
      </c>
      <c r="C7505" t="s">
        <v>15</v>
      </c>
      <c r="D7505" s="5">
        <v>45101.936805555553</v>
      </c>
      <c r="E7505">
        <v>158</v>
      </c>
      <c r="F7505" t="s">
        <v>16</v>
      </c>
      <c r="G7505">
        <v>1092</v>
      </c>
      <c r="H7505" t="s">
        <v>21</v>
      </c>
      <c r="I7505" t="s">
        <v>24</v>
      </c>
      <c r="J7505">
        <v>7.7</v>
      </c>
      <c r="K7505">
        <v>13</v>
      </c>
      <c r="L7505">
        <v>0</v>
      </c>
      <c r="M7505">
        <v>0</v>
      </c>
      <c r="N7505" t="str">
        <f t="shared" si="234"/>
        <v>No Weather Impact</v>
      </c>
      <c r="O7505" t="str">
        <f t="shared" si="235"/>
        <v>Not Cancelled</v>
      </c>
      <c r="P7505" t="str">
        <f>TEXT(Table1[[#This Row],[Departure_Time]],"mmm yyyy")</f>
        <v>Jun 2023</v>
      </c>
    </row>
    <row r="7506" spans="1:16" x14ac:dyDescent="0.25">
      <c r="A7506" t="s">
        <v>329</v>
      </c>
      <c r="B7506" t="s">
        <v>14</v>
      </c>
      <c r="C7506" t="s">
        <v>36</v>
      </c>
      <c r="D7506" s="5">
        <v>45246.474999999999</v>
      </c>
      <c r="E7506">
        <v>69</v>
      </c>
      <c r="F7506" t="s">
        <v>16</v>
      </c>
      <c r="G7506">
        <v>908</v>
      </c>
      <c r="H7506" t="s">
        <v>18</v>
      </c>
      <c r="I7506" t="s">
        <v>39</v>
      </c>
      <c r="J7506">
        <v>7.3</v>
      </c>
      <c r="K7506">
        <v>19</v>
      </c>
      <c r="L7506">
        <v>0</v>
      </c>
      <c r="M7506">
        <v>1</v>
      </c>
      <c r="N7506" t="str">
        <f t="shared" si="234"/>
        <v>Weather Imapct</v>
      </c>
      <c r="O7506" t="str">
        <f t="shared" si="235"/>
        <v>Not Cancelled</v>
      </c>
      <c r="P7506" t="str">
        <f>TEXT(Table1[[#This Row],[Departure_Time]],"mmm yyyy")</f>
        <v>Nov 2023</v>
      </c>
    </row>
    <row r="7507" spans="1:16" x14ac:dyDescent="0.25">
      <c r="A7507" t="s">
        <v>836</v>
      </c>
      <c r="B7507" t="s">
        <v>26</v>
      </c>
      <c r="C7507" t="s">
        <v>23</v>
      </c>
      <c r="D7507" s="5">
        <v>45051.804166666669</v>
      </c>
      <c r="E7507">
        <v>145</v>
      </c>
      <c r="F7507" t="s">
        <v>16</v>
      </c>
      <c r="G7507">
        <v>1651</v>
      </c>
      <c r="H7507" t="s">
        <v>17</v>
      </c>
      <c r="I7507" t="s">
        <v>24</v>
      </c>
      <c r="J7507">
        <v>6.2</v>
      </c>
      <c r="K7507">
        <v>11</v>
      </c>
      <c r="L7507">
        <v>0</v>
      </c>
      <c r="M7507">
        <v>0</v>
      </c>
      <c r="N7507" t="str">
        <f t="shared" si="234"/>
        <v>No Weather Impact</v>
      </c>
      <c r="O7507" t="str">
        <f t="shared" si="235"/>
        <v>Not Cancelled</v>
      </c>
      <c r="P7507" t="str">
        <f>TEXT(Table1[[#This Row],[Departure_Time]],"mmm yyyy")</f>
        <v>May 2023</v>
      </c>
    </row>
    <row r="7508" spans="1:16" x14ac:dyDescent="0.25">
      <c r="A7508" t="s">
        <v>617</v>
      </c>
      <c r="B7508" t="s">
        <v>15</v>
      </c>
      <c r="C7508" t="s">
        <v>14</v>
      </c>
      <c r="D7508" s="5">
        <v>45222.134722222225</v>
      </c>
      <c r="E7508">
        <v>249</v>
      </c>
      <c r="F7508" t="s">
        <v>16</v>
      </c>
      <c r="G7508">
        <v>1383</v>
      </c>
      <c r="H7508" t="s">
        <v>18</v>
      </c>
      <c r="I7508" t="s">
        <v>39</v>
      </c>
      <c r="J7508">
        <v>7.5</v>
      </c>
      <c r="K7508">
        <v>22</v>
      </c>
      <c r="L7508">
        <v>0</v>
      </c>
      <c r="M7508">
        <v>0</v>
      </c>
      <c r="N7508" t="str">
        <f t="shared" si="234"/>
        <v>No Weather Impact</v>
      </c>
      <c r="O7508" t="str">
        <f t="shared" si="235"/>
        <v>Not Cancelled</v>
      </c>
      <c r="P7508" t="str">
        <f>TEXT(Table1[[#This Row],[Departure_Time]],"mmm yyyy")</f>
        <v>Oct 2023</v>
      </c>
    </row>
    <row r="7509" spans="1:16" x14ac:dyDescent="0.25">
      <c r="A7509" t="s">
        <v>1671</v>
      </c>
      <c r="B7509" t="s">
        <v>31</v>
      </c>
      <c r="C7509" t="s">
        <v>29</v>
      </c>
      <c r="D7509" s="5">
        <v>45047.678472222222</v>
      </c>
      <c r="E7509">
        <v>121</v>
      </c>
      <c r="F7509" t="s">
        <v>16</v>
      </c>
      <c r="G7509">
        <v>1194</v>
      </c>
      <c r="H7509" t="s">
        <v>17</v>
      </c>
      <c r="I7509" t="s">
        <v>24</v>
      </c>
      <c r="J7509">
        <v>8.8000000000000007</v>
      </c>
      <c r="K7509">
        <v>7</v>
      </c>
      <c r="L7509">
        <v>0</v>
      </c>
      <c r="M7509">
        <v>0</v>
      </c>
      <c r="N7509" t="str">
        <f t="shared" si="234"/>
        <v>No Weather Impact</v>
      </c>
      <c r="O7509" t="str">
        <f t="shared" si="235"/>
        <v>Not Cancelled</v>
      </c>
      <c r="P7509" t="str">
        <f>TEXT(Table1[[#This Row],[Departure_Time]],"mmm yyyy")</f>
        <v>May 2023</v>
      </c>
    </row>
    <row r="7510" spans="1:16" x14ac:dyDescent="0.25">
      <c r="A7510" t="s">
        <v>82</v>
      </c>
      <c r="B7510" t="s">
        <v>29</v>
      </c>
      <c r="C7510" t="s">
        <v>31</v>
      </c>
      <c r="D7510" s="5">
        <v>45752.97152777778</v>
      </c>
      <c r="E7510">
        <v>233</v>
      </c>
      <c r="F7510" t="s">
        <v>16</v>
      </c>
      <c r="G7510">
        <v>1297</v>
      </c>
      <c r="H7510" t="s">
        <v>18</v>
      </c>
      <c r="I7510" t="s">
        <v>39</v>
      </c>
      <c r="J7510">
        <v>5.2</v>
      </c>
      <c r="K7510">
        <v>37</v>
      </c>
      <c r="L7510">
        <v>0</v>
      </c>
      <c r="M7510">
        <v>0</v>
      </c>
      <c r="N7510" t="str">
        <f t="shared" si="234"/>
        <v>No Weather Impact</v>
      </c>
      <c r="O7510" t="str">
        <f t="shared" si="235"/>
        <v>Not Cancelled</v>
      </c>
      <c r="P7510" t="str">
        <f>TEXT(Table1[[#This Row],[Departure_Time]],"mmm yyyy")</f>
        <v>Apr 2025</v>
      </c>
    </row>
    <row r="7511" spans="1:16" x14ac:dyDescent="0.25">
      <c r="A7511" t="s">
        <v>912</v>
      </c>
      <c r="B7511" t="s">
        <v>20</v>
      </c>
      <c r="C7511" t="s">
        <v>15</v>
      </c>
      <c r="D7511" s="5">
        <v>45262.734027777777</v>
      </c>
      <c r="E7511">
        <v>279</v>
      </c>
      <c r="F7511" t="s">
        <v>16</v>
      </c>
      <c r="G7511">
        <v>984</v>
      </c>
      <c r="H7511" t="s">
        <v>18</v>
      </c>
      <c r="I7511" t="s">
        <v>39</v>
      </c>
      <c r="J7511">
        <v>8</v>
      </c>
      <c r="K7511">
        <v>5</v>
      </c>
      <c r="L7511">
        <v>0</v>
      </c>
      <c r="M7511">
        <v>1</v>
      </c>
      <c r="N7511" t="str">
        <f t="shared" si="234"/>
        <v>Weather Imapct</v>
      </c>
      <c r="O7511" t="str">
        <f t="shared" si="235"/>
        <v>Not Cancelled</v>
      </c>
      <c r="P7511" t="str">
        <f>TEXT(Table1[[#This Row],[Departure_Time]],"mmm yyyy")</f>
        <v>Dec 2023</v>
      </c>
    </row>
    <row r="7512" spans="1:16" x14ac:dyDescent="0.25">
      <c r="A7512" t="s">
        <v>460</v>
      </c>
      <c r="B7512" t="s">
        <v>29</v>
      </c>
      <c r="C7512" t="s">
        <v>15</v>
      </c>
      <c r="D7512" s="5">
        <v>45570.659722222219</v>
      </c>
      <c r="E7512">
        <v>227</v>
      </c>
      <c r="F7512" t="s">
        <v>16</v>
      </c>
      <c r="G7512">
        <v>1212</v>
      </c>
      <c r="H7512" t="s">
        <v>18</v>
      </c>
      <c r="I7512" t="s">
        <v>24</v>
      </c>
      <c r="J7512">
        <v>7.4</v>
      </c>
      <c r="K7512">
        <v>39</v>
      </c>
      <c r="L7512">
        <v>0</v>
      </c>
      <c r="M7512">
        <v>0</v>
      </c>
      <c r="N7512" t="str">
        <f t="shared" si="234"/>
        <v>No Weather Impact</v>
      </c>
      <c r="O7512" t="str">
        <f t="shared" si="235"/>
        <v>Not Cancelled</v>
      </c>
      <c r="P7512" t="str">
        <f>TEXT(Table1[[#This Row],[Departure_Time]],"mmm yyyy")</f>
        <v>Oct 2024</v>
      </c>
    </row>
    <row r="7513" spans="1:16" x14ac:dyDescent="0.25">
      <c r="A7513" t="s">
        <v>1234</v>
      </c>
      <c r="B7513" t="s">
        <v>15</v>
      </c>
      <c r="C7513" t="s">
        <v>23</v>
      </c>
      <c r="D7513" s="5">
        <v>45238.615277777775</v>
      </c>
      <c r="E7513">
        <v>296</v>
      </c>
      <c r="F7513" t="s">
        <v>16</v>
      </c>
      <c r="G7513">
        <v>1082</v>
      </c>
      <c r="H7513" t="s">
        <v>21</v>
      </c>
      <c r="I7513" t="s">
        <v>24</v>
      </c>
      <c r="J7513">
        <v>6.6</v>
      </c>
      <c r="K7513">
        <v>7</v>
      </c>
      <c r="L7513">
        <v>0</v>
      </c>
      <c r="M7513">
        <v>0</v>
      </c>
      <c r="N7513" t="str">
        <f t="shared" si="234"/>
        <v>No Weather Impact</v>
      </c>
      <c r="O7513" t="str">
        <f t="shared" si="235"/>
        <v>Not Cancelled</v>
      </c>
      <c r="P7513" t="str">
        <f>TEXT(Table1[[#This Row],[Departure_Time]],"mmm yyyy")</f>
        <v>Nov 2023</v>
      </c>
    </row>
    <row r="7514" spans="1:16" x14ac:dyDescent="0.25">
      <c r="A7514" t="s">
        <v>929</v>
      </c>
      <c r="B7514" t="s">
        <v>29</v>
      </c>
      <c r="C7514" t="s">
        <v>23</v>
      </c>
      <c r="D7514" s="5">
        <v>45548.204861111109</v>
      </c>
      <c r="E7514">
        <v>98</v>
      </c>
      <c r="F7514" t="s">
        <v>16</v>
      </c>
      <c r="G7514">
        <v>1282</v>
      </c>
      <c r="H7514" t="s">
        <v>21</v>
      </c>
      <c r="I7514" t="s">
        <v>24</v>
      </c>
      <c r="J7514">
        <v>5.8</v>
      </c>
      <c r="K7514">
        <v>1</v>
      </c>
      <c r="L7514">
        <v>0</v>
      </c>
      <c r="M7514">
        <v>0</v>
      </c>
      <c r="N7514" t="str">
        <f t="shared" si="234"/>
        <v>No Weather Impact</v>
      </c>
      <c r="O7514" t="str">
        <f t="shared" si="235"/>
        <v>Not Cancelled</v>
      </c>
      <c r="P7514" t="str">
        <f>TEXT(Table1[[#This Row],[Departure_Time]],"mmm yyyy")</f>
        <v>Sep 2024</v>
      </c>
    </row>
    <row r="7515" spans="1:16" x14ac:dyDescent="0.25">
      <c r="A7515" t="s">
        <v>1629</v>
      </c>
      <c r="B7515" t="s">
        <v>14</v>
      </c>
      <c r="C7515" t="s">
        <v>14</v>
      </c>
      <c r="D7515" s="5">
        <v>45269.590277777781</v>
      </c>
      <c r="E7515">
        <v>67</v>
      </c>
      <c r="F7515" t="s">
        <v>52</v>
      </c>
      <c r="G7515">
        <v>1447</v>
      </c>
      <c r="H7515" t="s">
        <v>18</v>
      </c>
      <c r="I7515" t="s">
        <v>39</v>
      </c>
      <c r="J7515">
        <v>8.5</v>
      </c>
      <c r="K7515">
        <v>0</v>
      </c>
      <c r="L7515">
        <v>0</v>
      </c>
      <c r="M7515">
        <v>0</v>
      </c>
      <c r="N7515" t="str">
        <f t="shared" si="234"/>
        <v>No Weather Impact</v>
      </c>
      <c r="O7515" t="str">
        <f t="shared" si="235"/>
        <v>Cancelled</v>
      </c>
      <c r="P7515" t="str">
        <f>TEXT(Table1[[#This Row],[Departure_Time]],"mmm yyyy")</f>
        <v>Dec 2023</v>
      </c>
    </row>
    <row r="7516" spans="1:16" x14ac:dyDescent="0.25">
      <c r="A7516" t="s">
        <v>1517</v>
      </c>
      <c r="B7516" t="s">
        <v>26</v>
      </c>
      <c r="C7516" t="s">
        <v>31</v>
      </c>
      <c r="D7516" s="5">
        <v>45474.034722222219</v>
      </c>
      <c r="E7516">
        <v>251</v>
      </c>
      <c r="F7516" t="s">
        <v>16</v>
      </c>
      <c r="G7516">
        <v>899</v>
      </c>
      <c r="H7516" t="s">
        <v>18</v>
      </c>
      <c r="I7516" t="s">
        <v>24</v>
      </c>
      <c r="J7516">
        <v>4.0999999999999996</v>
      </c>
      <c r="K7516">
        <v>17</v>
      </c>
      <c r="L7516">
        <v>0</v>
      </c>
      <c r="M7516">
        <v>0</v>
      </c>
      <c r="N7516" t="str">
        <f t="shared" si="234"/>
        <v>No Weather Impact</v>
      </c>
      <c r="O7516" t="str">
        <f t="shared" si="235"/>
        <v>Not Cancelled</v>
      </c>
      <c r="P7516" t="str">
        <f>TEXT(Table1[[#This Row],[Departure_Time]],"mmm yyyy")</f>
        <v>Jul 2024</v>
      </c>
    </row>
    <row r="7517" spans="1:16" x14ac:dyDescent="0.25">
      <c r="A7517" t="s">
        <v>708</v>
      </c>
      <c r="B7517" t="s">
        <v>26</v>
      </c>
      <c r="C7517" t="s">
        <v>31</v>
      </c>
      <c r="D7517" s="5">
        <v>45487.856944444444</v>
      </c>
      <c r="E7517">
        <v>292</v>
      </c>
      <c r="F7517" t="s">
        <v>16</v>
      </c>
      <c r="G7517">
        <v>1487</v>
      </c>
      <c r="H7517" t="s">
        <v>18</v>
      </c>
      <c r="I7517" t="s">
        <v>24</v>
      </c>
      <c r="J7517">
        <v>6.3</v>
      </c>
      <c r="K7517">
        <v>0</v>
      </c>
      <c r="L7517">
        <v>0</v>
      </c>
      <c r="M7517">
        <v>0</v>
      </c>
      <c r="N7517" t="str">
        <f t="shared" si="234"/>
        <v>No Weather Impact</v>
      </c>
      <c r="O7517" t="str">
        <f t="shared" si="235"/>
        <v>Not Cancelled</v>
      </c>
      <c r="P7517" t="str">
        <f>TEXT(Table1[[#This Row],[Departure_Time]],"mmm yyyy")</f>
        <v>Jul 2024</v>
      </c>
    </row>
    <row r="7518" spans="1:16" x14ac:dyDescent="0.25">
      <c r="A7518" t="s">
        <v>1722</v>
      </c>
      <c r="B7518" t="s">
        <v>29</v>
      </c>
      <c r="C7518" t="s">
        <v>26</v>
      </c>
      <c r="D7518" s="5">
        <v>45058.165972222225</v>
      </c>
      <c r="E7518">
        <v>35</v>
      </c>
      <c r="F7518" t="s">
        <v>16</v>
      </c>
      <c r="G7518">
        <v>1417</v>
      </c>
      <c r="H7518" t="s">
        <v>21</v>
      </c>
      <c r="I7518" t="s">
        <v>18</v>
      </c>
      <c r="J7518">
        <v>4.5999999999999996</v>
      </c>
      <c r="K7518">
        <v>15</v>
      </c>
      <c r="L7518">
        <v>0</v>
      </c>
      <c r="M7518">
        <v>0</v>
      </c>
      <c r="N7518" t="str">
        <f t="shared" si="234"/>
        <v>No Weather Impact</v>
      </c>
      <c r="O7518" t="str">
        <f t="shared" si="235"/>
        <v>Not Cancelled</v>
      </c>
      <c r="P7518" t="str">
        <f>TEXT(Table1[[#This Row],[Departure_Time]],"mmm yyyy")</f>
        <v>May 2023</v>
      </c>
    </row>
    <row r="7519" spans="1:16" x14ac:dyDescent="0.25">
      <c r="A7519" t="s">
        <v>354</v>
      </c>
      <c r="B7519" t="s">
        <v>36</v>
      </c>
      <c r="C7519" t="s">
        <v>15</v>
      </c>
      <c r="D7519" s="5">
        <v>45512.127083333333</v>
      </c>
      <c r="E7519">
        <v>216</v>
      </c>
      <c r="F7519" t="s">
        <v>16</v>
      </c>
      <c r="G7519">
        <v>1422</v>
      </c>
      <c r="H7519" t="s">
        <v>27</v>
      </c>
      <c r="I7519" t="s">
        <v>24</v>
      </c>
      <c r="J7519">
        <v>5.4</v>
      </c>
      <c r="K7519">
        <v>59</v>
      </c>
      <c r="L7519">
        <v>0</v>
      </c>
      <c r="M7519">
        <v>1</v>
      </c>
      <c r="N7519" t="str">
        <f t="shared" si="234"/>
        <v>Weather Imapct</v>
      </c>
      <c r="O7519" t="str">
        <f t="shared" si="235"/>
        <v>Not Cancelled</v>
      </c>
      <c r="P7519" t="str">
        <f>TEXT(Table1[[#This Row],[Departure_Time]],"mmm yyyy")</f>
        <v>Aug 2024</v>
      </c>
    </row>
    <row r="7520" spans="1:16" x14ac:dyDescent="0.25">
      <c r="A7520" t="s">
        <v>371</v>
      </c>
      <c r="B7520" t="s">
        <v>29</v>
      </c>
      <c r="C7520" t="s">
        <v>20</v>
      </c>
      <c r="D7520" s="5">
        <v>45174.20208333333</v>
      </c>
      <c r="E7520">
        <v>178</v>
      </c>
      <c r="F7520" t="s">
        <v>16</v>
      </c>
      <c r="G7520">
        <v>310</v>
      </c>
      <c r="H7520" t="s">
        <v>27</v>
      </c>
      <c r="I7520" t="s">
        <v>39</v>
      </c>
      <c r="J7520">
        <v>9</v>
      </c>
      <c r="K7520">
        <v>3</v>
      </c>
      <c r="L7520">
        <v>0</v>
      </c>
      <c r="M7520">
        <v>0</v>
      </c>
      <c r="N7520" t="str">
        <f t="shared" si="234"/>
        <v>No Weather Impact</v>
      </c>
      <c r="O7520" t="str">
        <f t="shared" si="235"/>
        <v>Not Cancelled</v>
      </c>
      <c r="P7520" t="str">
        <f>TEXT(Table1[[#This Row],[Departure_Time]],"mmm yyyy")</f>
        <v>Sep 2023</v>
      </c>
    </row>
    <row r="7521" spans="1:16" x14ac:dyDescent="0.25">
      <c r="A7521" t="s">
        <v>744</v>
      </c>
      <c r="B7521" t="s">
        <v>29</v>
      </c>
      <c r="C7521" t="s">
        <v>36</v>
      </c>
      <c r="D7521" s="5">
        <v>45132.460416666669</v>
      </c>
      <c r="E7521">
        <v>133</v>
      </c>
      <c r="F7521" t="s">
        <v>16</v>
      </c>
      <c r="G7521">
        <v>1589</v>
      </c>
      <c r="H7521" t="s">
        <v>18</v>
      </c>
      <c r="I7521" t="s">
        <v>24</v>
      </c>
      <c r="J7521">
        <v>6.9</v>
      </c>
      <c r="K7521">
        <v>6</v>
      </c>
      <c r="L7521">
        <v>0</v>
      </c>
      <c r="M7521">
        <v>0</v>
      </c>
      <c r="N7521" t="str">
        <f t="shared" si="234"/>
        <v>No Weather Impact</v>
      </c>
      <c r="O7521" t="str">
        <f t="shared" si="235"/>
        <v>Not Cancelled</v>
      </c>
      <c r="P7521" t="str">
        <f>TEXT(Table1[[#This Row],[Departure_Time]],"mmm yyyy")</f>
        <v>Jul 2023</v>
      </c>
    </row>
    <row r="7522" spans="1:16" x14ac:dyDescent="0.25">
      <c r="A7522" t="s">
        <v>135</v>
      </c>
      <c r="B7522" t="s">
        <v>23</v>
      </c>
      <c r="C7522" t="s">
        <v>15</v>
      </c>
      <c r="D7522" s="5">
        <v>45214.01458333333</v>
      </c>
      <c r="E7522">
        <v>128</v>
      </c>
      <c r="F7522" t="s">
        <v>16</v>
      </c>
      <c r="G7522">
        <v>1104</v>
      </c>
      <c r="H7522" t="s">
        <v>17</v>
      </c>
      <c r="I7522" t="s">
        <v>24</v>
      </c>
      <c r="J7522">
        <v>7.4</v>
      </c>
      <c r="K7522">
        <v>1</v>
      </c>
      <c r="L7522">
        <v>0</v>
      </c>
      <c r="M7522">
        <v>0</v>
      </c>
      <c r="N7522" t="str">
        <f t="shared" si="234"/>
        <v>No Weather Impact</v>
      </c>
      <c r="O7522" t="str">
        <f t="shared" si="235"/>
        <v>Not Cancelled</v>
      </c>
      <c r="P7522" t="str">
        <f>TEXT(Table1[[#This Row],[Departure_Time]],"mmm yyyy")</f>
        <v>Oct 2023</v>
      </c>
    </row>
    <row r="7523" spans="1:16" x14ac:dyDescent="0.25">
      <c r="A7523" t="s">
        <v>1752</v>
      </c>
      <c r="B7523" t="s">
        <v>26</v>
      </c>
      <c r="C7523" t="s">
        <v>14</v>
      </c>
      <c r="D7523" s="5">
        <v>45413.331250000003</v>
      </c>
      <c r="E7523">
        <v>227</v>
      </c>
      <c r="F7523" t="s">
        <v>41</v>
      </c>
      <c r="G7523">
        <v>1470</v>
      </c>
      <c r="H7523" t="s">
        <v>27</v>
      </c>
      <c r="I7523" t="s">
        <v>24</v>
      </c>
      <c r="J7523">
        <v>6.1</v>
      </c>
      <c r="K7523">
        <v>7</v>
      </c>
      <c r="L7523">
        <v>0</v>
      </c>
      <c r="M7523">
        <v>0</v>
      </c>
      <c r="N7523" t="str">
        <f t="shared" si="234"/>
        <v>No Weather Impact</v>
      </c>
      <c r="O7523" t="str">
        <f t="shared" si="235"/>
        <v>Not Cancelled</v>
      </c>
      <c r="P7523" t="str">
        <f>TEXT(Table1[[#This Row],[Departure_Time]],"mmm yyyy")</f>
        <v>May 2024</v>
      </c>
    </row>
    <row r="7524" spans="1:16" x14ac:dyDescent="0.25">
      <c r="A7524" t="s">
        <v>1521</v>
      </c>
      <c r="B7524" t="s">
        <v>29</v>
      </c>
      <c r="C7524" t="s">
        <v>23</v>
      </c>
      <c r="D7524" s="5">
        <v>45332.229166666664</v>
      </c>
      <c r="E7524">
        <v>167</v>
      </c>
      <c r="F7524" t="s">
        <v>16</v>
      </c>
      <c r="G7524">
        <v>1091</v>
      </c>
      <c r="H7524" t="s">
        <v>18</v>
      </c>
      <c r="I7524" t="s">
        <v>24</v>
      </c>
      <c r="J7524">
        <v>8.6999999999999993</v>
      </c>
      <c r="K7524">
        <v>2</v>
      </c>
      <c r="L7524">
        <v>0</v>
      </c>
      <c r="M7524">
        <v>0</v>
      </c>
      <c r="N7524" t="str">
        <f t="shared" si="234"/>
        <v>No Weather Impact</v>
      </c>
      <c r="O7524" t="str">
        <f t="shared" si="235"/>
        <v>Not Cancelled</v>
      </c>
      <c r="P7524" t="str">
        <f>TEXT(Table1[[#This Row],[Departure_Time]],"mmm yyyy")</f>
        <v>Feb 2024</v>
      </c>
    </row>
    <row r="7525" spans="1:16" x14ac:dyDescent="0.25">
      <c r="A7525" t="s">
        <v>1130</v>
      </c>
      <c r="B7525" t="s">
        <v>14</v>
      </c>
      <c r="C7525" t="s">
        <v>29</v>
      </c>
      <c r="D7525" s="5">
        <v>45478.96597222222</v>
      </c>
      <c r="E7525">
        <v>116</v>
      </c>
      <c r="F7525" t="s">
        <v>16</v>
      </c>
      <c r="G7525">
        <v>1942</v>
      </c>
      <c r="H7525" t="s">
        <v>17</v>
      </c>
      <c r="I7525" t="s">
        <v>24</v>
      </c>
      <c r="J7525">
        <v>10</v>
      </c>
      <c r="K7525">
        <v>4</v>
      </c>
      <c r="L7525">
        <v>0</v>
      </c>
      <c r="M7525">
        <v>0</v>
      </c>
      <c r="N7525" t="str">
        <f t="shared" si="234"/>
        <v>No Weather Impact</v>
      </c>
      <c r="O7525" t="str">
        <f t="shared" si="235"/>
        <v>Not Cancelled</v>
      </c>
      <c r="P7525" t="str">
        <f>TEXT(Table1[[#This Row],[Departure_Time]],"mmm yyyy")</f>
        <v>Jul 2024</v>
      </c>
    </row>
    <row r="7526" spans="1:16" x14ac:dyDescent="0.25">
      <c r="A7526" t="s">
        <v>1976</v>
      </c>
      <c r="B7526" t="s">
        <v>29</v>
      </c>
      <c r="C7526" t="s">
        <v>31</v>
      </c>
      <c r="D7526" s="5">
        <v>45143.263888888891</v>
      </c>
      <c r="E7526">
        <v>270</v>
      </c>
      <c r="F7526" t="s">
        <v>16</v>
      </c>
      <c r="G7526">
        <v>1057</v>
      </c>
      <c r="H7526" t="s">
        <v>27</v>
      </c>
      <c r="I7526" t="s">
        <v>24</v>
      </c>
      <c r="J7526">
        <v>4.4000000000000004</v>
      </c>
      <c r="K7526">
        <v>5</v>
      </c>
      <c r="L7526">
        <v>1</v>
      </c>
      <c r="M7526">
        <v>0</v>
      </c>
      <c r="N7526" t="str">
        <f t="shared" si="234"/>
        <v>No Weather Impact</v>
      </c>
      <c r="O7526" t="str">
        <f t="shared" si="235"/>
        <v>Not Cancelled</v>
      </c>
      <c r="P7526" t="str">
        <f>TEXT(Table1[[#This Row],[Departure_Time]],"mmm yyyy")</f>
        <v>Aug 2023</v>
      </c>
    </row>
    <row r="7527" spans="1:16" x14ac:dyDescent="0.25">
      <c r="A7527" t="s">
        <v>543</v>
      </c>
      <c r="B7527" t="s">
        <v>31</v>
      </c>
      <c r="C7527" t="s">
        <v>26</v>
      </c>
      <c r="D7527" s="5">
        <v>45565.911805555559</v>
      </c>
      <c r="E7527">
        <v>210</v>
      </c>
      <c r="F7527" t="s">
        <v>16</v>
      </c>
      <c r="G7527">
        <v>1485</v>
      </c>
      <c r="H7527" t="s">
        <v>18</v>
      </c>
      <c r="I7527" t="s">
        <v>24</v>
      </c>
      <c r="J7527">
        <v>5.6</v>
      </c>
      <c r="K7527">
        <v>17</v>
      </c>
      <c r="L7527">
        <v>0</v>
      </c>
      <c r="M7527">
        <v>0</v>
      </c>
      <c r="N7527" t="str">
        <f t="shared" si="234"/>
        <v>No Weather Impact</v>
      </c>
      <c r="O7527" t="str">
        <f t="shared" si="235"/>
        <v>Not Cancelled</v>
      </c>
      <c r="P7527" t="str">
        <f>TEXT(Table1[[#This Row],[Departure_Time]],"mmm yyyy")</f>
        <v>Sep 2024</v>
      </c>
    </row>
    <row r="7528" spans="1:16" x14ac:dyDescent="0.25">
      <c r="A7528" t="s">
        <v>749</v>
      </c>
      <c r="B7528" t="s">
        <v>29</v>
      </c>
      <c r="C7528" t="s">
        <v>36</v>
      </c>
      <c r="D7528" s="5">
        <v>45367.140972222223</v>
      </c>
      <c r="E7528">
        <v>152</v>
      </c>
      <c r="F7528" t="s">
        <v>16</v>
      </c>
      <c r="G7528">
        <v>1473</v>
      </c>
      <c r="H7528" t="s">
        <v>21</v>
      </c>
      <c r="I7528" t="s">
        <v>24</v>
      </c>
      <c r="J7528">
        <v>8.3000000000000007</v>
      </c>
      <c r="K7528">
        <v>11</v>
      </c>
      <c r="L7528">
        <v>0</v>
      </c>
      <c r="M7528">
        <v>1</v>
      </c>
      <c r="N7528" t="str">
        <f t="shared" si="234"/>
        <v>Weather Imapct</v>
      </c>
      <c r="O7528" t="str">
        <f t="shared" si="235"/>
        <v>Not Cancelled</v>
      </c>
      <c r="P7528" t="str">
        <f>TEXT(Table1[[#This Row],[Departure_Time]],"mmm yyyy")</f>
        <v>Mar 2024</v>
      </c>
    </row>
    <row r="7529" spans="1:16" x14ac:dyDescent="0.25">
      <c r="A7529" t="s">
        <v>1310</v>
      </c>
      <c r="B7529" t="s">
        <v>14</v>
      </c>
      <c r="C7529" t="s">
        <v>20</v>
      </c>
      <c r="D7529" s="5">
        <v>45330.375</v>
      </c>
      <c r="E7529">
        <v>76</v>
      </c>
      <c r="F7529" t="s">
        <v>41</v>
      </c>
      <c r="G7529">
        <v>1548</v>
      </c>
      <c r="H7529" t="s">
        <v>21</v>
      </c>
      <c r="I7529" t="s">
        <v>24</v>
      </c>
      <c r="J7529">
        <v>6.2</v>
      </c>
      <c r="K7529">
        <v>10</v>
      </c>
      <c r="L7529">
        <v>0</v>
      </c>
      <c r="M7529">
        <v>0</v>
      </c>
      <c r="N7529" t="str">
        <f t="shared" si="234"/>
        <v>No Weather Impact</v>
      </c>
      <c r="O7529" t="str">
        <f t="shared" si="235"/>
        <v>Not Cancelled</v>
      </c>
      <c r="P7529" t="str">
        <f>TEXT(Table1[[#This Row],[Departure_Time]],"mmm yyyy")</f>
        <v>Feb 2024</v>
      </c>
    </row>
    <row r="7530" spans="1:16" x14ac:dyDescent="0.25">
      <c r="A7530" t="s">
        <v>28</v>
      </c>
      <c r="B7530" t="s">
        <v>36</v>
      </c>
      <c r="C7530" t="s">
        <v>31</v>
      </c>
      <c r="D7530" s="5">
        <v>45691.990277777775</v>
      </c>
      <c r="E7530">
        <v>191</v>
      </c>
      <c r="F7530" t="s">
        <v>16</v>
      </c>
      <c r="G7530">
        <v>1611</v>
      </c>
      <c r="H7530" t="s">
        <v>21</v>
      </c>
      <c r="I7530" t="s">
        <v>24</v>
      </c>
      <c r="J7530">
        <v>7.3</v>
      </c>
      <c r="K7530">
        <v>16</v>
      </c>
      <c r="L7530">
        <v>0</v>
      </c>
      <c r="M7530">
        <v>1</v>
      </c>
      <c r="N7530" t="str">
        <f t="shared" si="234"/>
        <v>Weather Imapct</v>
      </c>
      <c r="O7530" t="str">
        <f t="shared" si="235"/>
        <v>Not Cancelled</v>
      </c>
      <c r="P7530" t="str">
        <f>TEXT(Table1[[#This Row],[Departure_Time]],"mmm yyyy")</f>
        <v>Feb 2025</v>
      </c>
    </row>
    <row r="7531" spans="1:16" x14ac:dyDescent="0.25">
      <c r="A7531" t="s">
        <v>1736</v>
      </c>
      <c r="B7531" t="s">
        <v>14</v>
      </c>
      <c r="C7531" t="s">
        <v>36</v>
      </c>
      <c r="D7531" s="5">
        <v>45130.355555555558</v>
      </c>
      <c r="E7531">
        <v>57</v>
      </c>
      <c r="F7531" t="s">
        <v>16</v>
      </c>
      <c r="G7531">
        <v>1154</v>
      </c>
      <c r="H7531" t="s">
        <v>18</v>
      </c>
      <c r="I7531" t="s">
        <v>24</v>
      </c>
      <c r="J7531">
        <v>7.6</v>
      </c>
      <c r="K7531">
        <v>0</v>
      </c>
      <c r="L7531">
        <v>0</v>
      </c>
      <c r="M7531">
        <v>0</v>
      </c>
      <c r="N7531" t="str">
        <f t="shared" si="234"/>
        <v>No Weather Impact</v>
      </c>
      <c r="O7531" t="str">
        <f t="shared" si="235"/>
        <v>Not Cancelled</v>
      </c>
      <c r="P7531" t="str">
        <f>TEXT(Table1[[#This Row],[Departure_Time]],"mmm yyyy")</f>
        <v>Jul 2023</v>
      </c>
    </row>
    <row r="7532" spans="1:16" x14ac:dyDescent="0.25">
      <c r="A7532" t="s">
        <v>222</v>
      </c>
      <c r="B7532" t="s">
        <v>36</v>
      </c>
      <c r="C7532" t="s">
        <v>36</v>
      </c>
      <c r="D7532" s="5">
        <v>45121.23541666667</v>
      </c>
      <c r="E7532">
        <v>258</v>
      </c>
      <c r="F7532" t="s">
        <v>16</v>
      </c>
      <c r="G7532">
        <v>1017</v>
      </c>
      <c r="H7532" t="s">
        <v>21</v>
      </c>
      <c r="I7532" t="s">
        <v>24</v>
      </c>
      <c r="J7532">
        <v>7.1</v>
      </c>
      <c r="K7532">
        <v>12</v>
      </c>
      <c r="L7532">
        <v>0</v>
      </c>
      <c r="M7532">
        <v>1</v>
      </c>
      <c r="N7532" t="str">
        <f t="shared" si="234"/>
        <v>Weather Imapct</v>
      </c>
      <c r="O7532" t="str">
        <f t="shared" si="235"/>
        <v>Not Cancelled</v>
      </c>
      <c r="P7532" t="str">
        <f>TEXT(Table1[[#This Row],[Departure_Time]],"mmm yyyy")</f>
        <v>Jul 2023</v>
      </c>
    </row>
    <row r="7533" spans="1:16" x14ac:dyDescent="0.25">
      <c r="A7533" t="s">
        <v>849</v>
      </c>
      <c r="B7533" t="s">
        <v>15</v>
      </c>
      <c r="C7533" t="s">
        <v>26</v>
      </c>
      <c r="D7533" s="5">
        <v>45766.125</v>
      </c>
      <c r="E7533">
        <v>133</v>
      </c>
      <c r="F7533" t="s">
        <v>16</v>
      </c>
      <c r="G7533">
        <v>1321</v>
      </c>
      <c r="H7533" t="s">
        <v>27</v>
      </c>
      <c r="I7533" t="s">
        <v>24</v>
      </c>
      <c r="J7533">
        <v>7.5</v>
      </c>
      <c r="K7533">
        <v>20</v>
      </c>
      <c r="L7533">
        <v>0</v>
      </c>
      <c r="M7533">
        <v>0</v>
      </c>
      <c r="N7533" t="str">
        <f t="shared" si="234"/>
        <v>No Weather Impact</v>
      </c>
      <c r="O7533" t="str">
        <f t="shared" si="235"/>
        <v>Not Cancelled</v>
      </c>
      <c r="P7533" t="str">
        <f>TEXT(Table1[[#This Row],[Departure_Time]],"mmm yyyy")</f>
        <v>Apr 2025</v>
      </c>
    </row>
    <row r="7534" spans="1:16" x14ac:dyDescent="0.25">
      <c r="A7534" t="s">
        <v>1317</v>
      </c>
      <c r="B7534" t="s">
        <v>15</v>
      </c>
      <c r="C7534" t="s">
        <v>20</v>
      </c>
      <c r="D7534" s="5">
        <v>45691.595138888886</v>
      </c>
      <c r="E7534">
        <v>106</v>
      </c>
      <c r="F7534" t="s">
        <v>41</v>
      </c>
      <c r="G7534">
        <v>1588</v>
      </c>
      <c r="H7534" t="s">
        <v>17</v>
      </c>
      <c r="I7534" t="s">
        <v>39</v>
      </c>
      <c r="J7534">
        <v>6.6</v>
      </c>
      <c r="K7534">
        <v>0</v>
      </c>
      <c r="L7534">
        <v>0</v>
      </c>
      <c r="M7534">
        <v>1</v>
      </c>
      <c r="N7534" t="str">
        <f t="shared" si="234"/>
        <v>Weather Imapct</v>
      </c>
      <c r="O7534" t="str">
        <f t="shared" si="235"/>
        <v>Not Cancelled</v>
      </c>
      <c r="P7534" t="str">
        <f>TEXT(Table1[[#This Row],[Departure_Time]],"mmm yyyy")</f>
        <v>Feb 2025</v>
      </c>
    </row>
    <row r="7535" spans="1:16" x14ac:dyDescent="0.25">
      <c r="A7535" t="s">
        <v>965</v>
      </c>
      <c r="B7535" t="s">
        <v>23</v>
      </c>
      <c r="C7535" t="s">
        <v>23</v>
      </c>
      <c r="D7535" s="5">
        <v>45456.118055555555</v>
      </c>
      <c r="E7535">
        <v>155</v>
      </c>
      <c r="F7535" t="s">
        <v>16</v>
      </c>
      <c r="G7535">
        <v>1666</v>
      </c>
      <c r="H7535" t="s">
        <v>17</v>
      </c>
      <c r="I7535" t="s">
        <v>24</v>
      </c>
      <c r="J7535">
        <v>5.5</v>
      </c>
      <c r="K7535">
        <v>7</v>
      </c>
      <c r="L7535">
        <v>0</v>
      </c>
      <c r="M7535">
        <v>0</v>
      </c>
      <c r="N7535" t="str">
        <f t="shared" si="234"/>
        <v>No Weather Impact</v>
      </c>
      <c r="O7535" t="str">
        <f t="shared" si="235"/>
        <v>Not Cancelled</v>
      </c>
      <c r="P7535" t="str">
        <f>TEXT(Table1[[#This Row],[Departure_Time]],"mmm yyyy")</f>
        <v>Jun 2024</v>
      </c>
    </row>
    <row r="7536" spans="1:16" x14ac:dyDescent="0.25">
      <c r="A7536" t="s">
        <v>565</v>
      </c>
      <c r="B7536" t="s">
        <v>14</v>
      </c>
      <c r="C7536" t="s">
        <v>15</v>
      </c>
      <c r="D7536" s="5">
        <v>45187.71875</v>
      </c>
      <c r="E7536">
        <v>114</v>
      </c>
      <c r="F7536" t="s">
        <v>16</v>
      </c>
      <c r="G7536">
        <v>961</v>
      </c>
      <c r="H7536" t="s">
        <v>21</v>
      </c>
      <c r="I7536" t="s">
        <v>39</v>
      </c>
      <c r="J7536">
        <v>7</v>
      </c>
      <c r="K7536">
        <v>0</v>
      </c>
      <c r="L7536">
        <v>0</v>
      </c>
      <c r="M7536">
        <v>0</v>
      </c>
      <c r="N7536" t="str">
        <f t="shared" si="234"/>
        <v>No Weather Impact</v>
      </c>
      <c r="O7536" t="str">
        <f t="shared" si="235"/>
        <v>Not Cancelled</v>
      </c>
      <c r="P7536" t="str">
        <f>TEXT(Table1[[#This Row],[Departure_Time]],"mmm yyyy")</f>
        <v>Sep 2023</v>
      </c>
    </row>
    <row r="7537" spans="1:16" x14ac:dyDescent="0.25">
      <c r="A7537" t="s">
        <v>1249</v>
      </c>
      <c r="B7537" t="s">
        <v>23</v>
      </c>
      <c r="C7537" t="s">
        <v>36</v>
      </c>
      <c r="D7537" s="5">
        <v>45495.012499999997</v>
      </c>
      <c r="E7537">
        <v>127</v>
      </c>
      <c r="F7537" t="s">
        <v>16</v>
      </c>
      <c r="G7537">
        <v>1083</v>
      </c>
      <c r="H7537" t="s">
        <v>18</v>
      </c>
      <c r="I7537" t="s">
        <v>18</v>
      </c>
      <c r="J7537">
        <v>6.6</v>
      </c>
      <c r="K7537">
        <v>4</v>
      </c>
      <c r="L7537">
        <v>0</v>
      </c>
      <c r="M7537">
        <v>0</v>
      </c>
      <c r="N7537" t="str">
        <f t="shared" si="234"/>
        <v>No Weather Impact</v>
      </c>
      <c r="O7537" t="str">
        <f t="shared" si="235"/>
        <v>Not Cancelled</v>
      </c>
      <c r="P7537" t="str">
        <f>TEXT(Table1[[#This Row],[Departure_Time]],"mmm yyyy")</f>
        <v>Jul 2024</v>
      </c>
    </row>
    <row r="7538" spans="1:16" x14ac:dyDescent="0.25">
      <c r="A7538" t="s">
        <v>985</v>
      </c>
      <c r="B7538" t="s">
        <v>29</v>
      </c>
      <c r="C7538" t="s">
        <v>36</v>
      </c>
      <c r="D7538" s="5">
        <v>45353.268750000003</v>
      </c>
      <c r="E7538">
        <v>183</v>
      </c>
      <c r="F7538" t="s">
        <v>41</v>
      </c>
      <c r="G7538">
        <v>1614</v>
      </c>
      <c r="H7538" t="s">
        <v>17</v>
      </c>
      <c r="I7538" t="s">
        <v>24</v>
      </c>
      <c r="J7538">
        <v>6.9</v>
      </c>
      <c r="K7538">
        <v>3</v>
      </c>
      <c r="L7538">
        <v>0</v>
      </c>
      <c r="M7538">
        <v>1</v>
      </c>
      <c r="N7538" t="str">
        <f t="shared" si="234"/>
        <v>Weather Imapct</v>
      </c>
      <c r="O7538" t="str">
        <f t="shared" si="235"/>
        <v>Not Cancelled</v>
      </c>
      <c r="P7538" t="str">
        <f>TEXT(Table1[[#This Row],[Departure_Time]],"mmm yyyy")</f>
        <v>Mar 2024</v>
      </c>
    </row>
    <row r="7539" spans="1:16" x14ac:dyDescent="0.25">
      <c r="A7539" t="s">
        <v>1288</v>
      </c>
      <c r="B7539" t="s">
        <v>15</v>
      </c>
      <c r="C7539" t="s">
        <v>20</v>
      </c>
      <c r="D7539" s="5">
        <v>45448.597916666666</v>
      </c>
      <c r="E7539">
        <v>152</v>
      </c>
      <c r="F7539" t="s">
        <v>16</v>
      </c>
      <c r="G7539">
        <v>1524</v>
      </c>
      <c r="H7539" t="s">
        <v>17</v>
      </c>
      <c r="I7539" t="s">
        <v>24</v>
      </c>
      <c r="J7539">
        <v>7.4</v>
      </c>
      <c r="K7539">
        <v>7</v>
      </c>
      <c r="L7539">
        <v>0</v>
      </c>
      <c r="M7539">
        <v>0</v>
      </c>
      <c r="N7539" t="str">
        <f t="shared" si="234"/>
        <v>No Weather Impact</v>
      </c>
      <c r="O7539" t="str">
        <f t="shared" si="235"/>
        <v>Not Cancelled</v>
      </c>
      <c r="P7539" t="str">
        <f>TEXT(Table1[[#This Row],[Departure_Time]],"mmm yyyy")</f>
        <v>Jun 2024</v>
      </c>
    </row>
    <row r="7540" spans="1:16" x14ac:dyDescent="0.25">
      <c r="A7540" t="s">
        <v>101</v>
      </c>
      <c r="B7540" t="s">
        <v>36</v>
      </c>
      <c r="C7540" t="s">
        <v>36</v>
      </c>
      <c r="D7540" s="5">
        <v>45280.314583333333</v>
      </c>
      <c r="E7540">
        <v>201</v>
      </c>
      <c r="F7540" t="s">
        <v>41</v>
      </c>
      <c r="G7540">
        <v>1454</v>
      </c>
      <c r="H7540" t="s">
        <v>27</v>
      </c>
      <c r="I7540" t="s">
        <v>24</v>
      </c>
      <c r="J7540">
        <v>7.8</v>
      </c>
      <c r="K7540">
        <v>44</v>
      </c>
      <c r="L7540">
        <v>0</v>
      </c>
      <c r="M7540">
        <v>0</v>
      </c>
      <c r="N7540" t="str">
        <f t="shared" si="234"/>
        <v>No Weather Impact</v>
      </c>
      <c r="O7540" t="str">
        <f t="shared" si="235"/>
        <v>Not Cancelled</v>
      </c>
      <c r="P7540" t="str">
        <f>TEXT(Table1[[#This Row],[Departure_Time]],"mmm yyyy")</f>
        <v>Dec 2023</v>
      </c>
    </row>
    <row r="7541" spans="1:16" x14ac:dyDescent="0.25">
      <c r="A7541" t="s">
        <v>1528</v>
      </c>
      <c r="B7541" t="s">
        <v>29</v>
      </c>
      <c r="C7541" t="s">
        <v>26</v>
      </c>
      <c r="D7541" s="5">
        <v>45330.143750000003</v>
      </c>
      <c r="E7541">
        <v>173</v>
      </c>
      <c r="F7541" t="s">
        <v>16</v>
      </c>
      <c r="G7541">
        <v>1265</v>
      </c>
      <c r="H7541" t="s">
        <v>21</v>
      </c>
      <c r="I7541" t="s">
        <v>24</v>
      </c>
      <c r="J7541">
        <v>7.3</v>
      </c>
      <c r="K7541">
        <v>3</v>
      </c>
      <c r="L7541">
        <v>0</v>
      </c>
      <c r="M7541">
        <v>0</v>
      </c>
      <c r="N7541" t="str">
        <f t="shared" si="234"/>
        <v>No Weather Impact</v>
      </c>
      <c r="O7541" t="str">
        <f t="shared" si="235"/>
        <v>Not Cancelled</v>
      </c>
      <c r="P7541" t="str">
        <f>TEXT(Table1[[#This Row],[Departure_Time]],"mmm yyyy")</f>
        <v>Feb 2024</v>
      </c>
    </row>
    <row r="7542" spans="1:16" x14ac:dyDescent="0.25">
      <c r="A7542" t="s">
        <v>70</v>
      </c>
      <c r="B7542" t="s">
        <v>36</v>
      </c>
      <c r="C7542" t="s">
        <v>20</v>
      </c>
      <c r="D7542" s="5">
        <v>45657.636111111111</v>
      </c>
      <c r="E7542">
        <v>222</v>
      </c>
      <c r="F7542" t="s">
        <v>41</v>
      </c>
      <c r="G7542">
        <v>1362</v>
      </c>
      <c r="H7542" t="s">
        <v>17</v>
      </c>
      <c r="I7542" t="s">
        <v>39</v>
      </c>
      <c r="J7542">
        <v>7.9</v>
      </c>
      <c r="K7542">
        <v>26</v>
      </c>
      <c r="L7542">
        <v>0</v>
      </c>
      <c r="M7542">
        <v>1</v>
      </c>
      <c r="N7542" t="str">
        <f t="shared" si="234"/>
        <v>Weather Imapct</v>
      </c>
      <c r="O7542" t="str">
        <f t="shared" si="235"/>
        <v>Not Cancelled</v>
      </c>
      <c r="P7542" t="str">
        <f>TEXT(Table1[[#This Row],[Departure_Time]],"mmm yyyy")</f>
        <v>Dec 2024</v>
      </c>
    </row>
    <row r="7543" spans="1:16" x14ac:dyDescent="0.25">
      <c r="A7543" t="s">
        <v>1663</v>
      </c>
      <c r="B7543" t="s">
        <v>36</v>
      </c>
      <c r="C7543" t="s">
        <v>31</v>
      </c>
      <c r="D7543" s="5">
        <v>45639.604861111111</v>
      </c>
      <c r="E7543">
        <v>157</v>
      </c>
      <c r="F7543" t="s">
        <v>16</v>
      </c>
      <c r="G7543">
        <v>1435</v>
      </c>
      <c r="H7543" t="s">
        <v>17</v>
      </c>
      <c r="I7543" t="s">
        <v>24</v>
      </c>
      <c r="J7543">
        <v>6.4</v>
      </c>
      <c r="K7543">
        <v>0</v>
      </c>
      <c r="L7543">
        <v>0</v>
      </c>
      <c r="M7543">
        <v>0</v>
      </c>
      <c r="N7543" t="str">
        <f t="shared" si="234"/>
        <v>No Weather Impact</v>
      </c>
      <c r="O7543" t="str">
        <f t="shared" si="235"/>
        <v>Not Cancelled</v>
      </c>
      <c r="P7543" t="str">
        <f>TEXT(Table1[[#This Row],[Departure_Time]],"mmm yyyy")</f>
        <v>Dec 2024</v>
      </c>
    </row>
    <row r="7544" spans="1:16" x14ac:dyDescent="0.25">
      <c r="A7544" t="s">
        <v>1577</v>
      </c>
      <c r="B7544" t="s">
        <v>36</v>
      </c>
      <c r="C7544" t="s">
        <v>36</v>
      </c>
      <c r="D7544" s="5">
        <v>45462.625694444447</v>
      </c>
      <c r="E7544">
        <v>272</v>
      </c>
      <c r="F7544" t="s">
        <v>16</v>
      </c>
      <c r="G7544">
        <v>1251</v>
      </c>
      <c r="H7544" t="s">
        <v>17</v>
      </c>
      <c r="I7544" t="s">
        <v>24</v>
      </c>
      <c r="J7544">
        <v>10</v>
      </c>
      <c r="K7544">
        <v>8</v>
      </c>
      <c r="L7544">
        <v>0</v>
      </c>
      <c r="M7544">
        <v>0</v>
      </c>
      <c r="N7544" t="str">
        <f t="shared" si="234"/>
        <v>No Weather Impact</v>
      </c>
      <c r="O7544" t="str">
        <f t="shared" si="235"/>
        <v>Not Cancelled</v>
      </c>
      <c r="P7544" t="str">
        <f>TEXT(Table1[[#This Row],[Departure_Time]],"mmm yyyy")</f>
        <v>Jun 2024</v>
      </c>
    </row>
    <row r="7545" spans="1:16" x14ac:dyDescent="0.25">
      <c r="A7545" t="s">
        <v>1994</v>
      </c>
      <c r="B7545" t="s">
        <v>15</v>
      </c>
      <c r="C7545" t="s">
        <v>31</v>
      </c>
      <c r="D7545" s="5">
        <v>45527.848611111112</v>
      </c>
      <c r="E7545">
        <v>119</v>
      </c>
      <c r="F7545" t="s">
        <v>16</v>
      </c>
      <c r="G7545">
        <v>1166</v>
      </c>
      <c r="H7545" t="s">
        <v>18</v>
      </c>
      <c r="I7545" t="s">
        <v>18</v>
      </c>
      <c r="J7545">
        <v>6.1</v>
      </c>
      <c r="K7545">
        <v>9</v>
      </c>
      <c r="L7545">
        <v>0</v>
      </c>
      <c r="M7545">
        <v>0</v>
      </c>
      <c r="N7545" t="str">
        <f t="shared" si="234"/>
        <v>No Weather Impact</v>
      </c>
      <c r="O7545" t="str">
        <f t="shared" si="235"/>
        <v>Not Cancelled</v>
      </c>
      <c r="P7545" t="str">
        <f>TEXT(Table1[[#This Row],[Departure_Time]],"mmm yyyy")</f>
        <v>Aug 2024</v>
      </c>
    </row>
    <row r="7546" spans="1:16" x14ac:dyDescent="0.25">
      <c r="A7546" t="s">
        <v>644</v>
      </c>
      <c r="B7546" t="s">
        <v>29</v>
      </c>
      <c r="C7546" t="s">
        <v>36</v>
      </c>
      <c r="D7546" s="5">
        <v>45600.115972222222</v>
      </c>
      <c r="E7546">
        <v>175</v>
      </c>
      <c r="F7546" t="s">
        <v>16</v>
      </c>
      <c r="G7546">
        <v>1707</v>
      </c>
      <c r="H7546" t="s">
        <v>18</v>
      </c>
      <c r="I7546" t="s">
        <v>24</v>
      </c>
      <c r="J7546">
        <v>9.3000000000000007</v>
      </c>
      <c r="K7546">
        <v>12</v>
      </c>
      <c r="L7546">
        <v>0</v>
      </c>
      <c r="M7546">
        <v>1</v>
      </c>
      <c r="N7546" t="str">
        <f t="shared" si="234"/>
        <v>Weather Imapct</v>
      </c>
      <c r="O7546" t="str">
        <f t="shared" si="235"/>
        <v>Not Cancelled</v>
      </c>
      <c r="P7546" t="str">
        <f>TEXT(Table1[[#This Row],[Departure_Time]],"mmm yyyy")</f>
        <v>Nov 2024</v>
      </c>
    </row>
    <row r="7547" spans="1:16" x14ac:dyDescent="0.25">
      <c r="A7547" t="s">
        <v>94</v>
      </c>
      <c r="B7547" t="s">
        <v>29</v>
      </c>
      <c r="C7547" t="s">
        <v>20</v>
      </c>
      <c r="D7547" s="5">
        <v>45538.293749999997</v>
      </c>
      <c r="E7547">
        <v>173</v>
      </c>
      <c r="F7547" t="s">
        <v>16</v>
      </c>
      <c r="G7547">
        <v>1070</v>
      </c>
      <c r="H7547" t="s">
        <v>18</v>
      </c>
      <c r="I7547" t="s">
        <v>24</v>
      </c>
      <c r="J7547">
        <v>7</v>
      </c>
      <c r="K7547">
        <v>10</v>
      </c>
      <c r="L7547">
        <v>0</v>
      </c>
      <c r="M7547">
        <v>0</v>
      </c>
      <c r="N7547" t="str">
        <f t="shared" si="234"/>
        <v>No Weather Impact</v>
      </c>
      <c r="O7547" t="str">
        <f t="shared" si="235"/>
        <v>Not Cancelled</v>
      </c>
      <c r="P7547" t="str">
        <f>TEXT(Table1[[#This Row],[Departure_Time]],"mmm yyyy")</f>
        <v>Sep 2024</v>
      </c>
    </row>
    <row r="7548" spans="1:16" x14ac:dyDescent="0.25">
      <c r="A7548" t="s">
        <v>1128</v>
      </c>
      <c r="B7548" t="s">
        <v>29</v>
      </c>
      <c r="C7548" t="s">
        <v>26</v>
      </c>
      <c r="D7548" s="5">
        <v>45291.936111111114</v>
      </c>
      <c r="E7548">
        <v>125</v>
      </c>
      <c r="F7548" t="s">
        <v>52</v>
      </c>
      <c r="G7548">
        <v>1237</v>
      </c>
      <c r="H7548" t="s">
        <v>18</v>
      </c>
      <c r="I7548" t="s">
        <v>24</v>
      </c>
      <c r="J7548">
        <v>6</v>
      </c>
      <c r="K7548">
        <v>6</v>
      </c>
      <c r="L7548">
        <v>0</v>
      </c>
      <c r="M7548">
        <v>0</v>
      </c>
      <c r="N7548" t="str">
        <f t="shared" si="234"/>
        <v>No Weather Impact</v>
      </c>
      <c r="O7548" t="str">
        <f t="shared" si="235"/>
        <v>Cancelled</v>
      </c>
      <c r="P7548" t="str">
        <f>TEXT(Table1[[#This Row],[Departure_Time]],"mmm yyyy")</f>
        <v>Dec 2023</v>
      </c>
    </row>
    <row r="7549" spans="1:16" x14ac:dyDescent="0.25">
      <c r="A7549" t="s">
        <v>1809</v>
      </c>
      <c r="B7549" t="s">
        <v>23</v>
      </c>
      <c r="C7549" t="s">
        <v>36</v>
      </c>
      <c r="D7549" s="5">
        <v>45413.959027777775</v>
      </c>
      <c r="E7549">
        <v>206</v>
      </c>
      <c r="F7549" t="s">
        <v>16</v>
      </c>
      <c r="G7549">
        <v>847</v>
      </c>
      <c r="H7549" t="s">
        <v>18</v>
      </c>
      <c r="I7549" t="s">
        <v>39</v>
      </c>
      <c r="J7549">
        <v>7.7</v>
      </c>
      <c r="K7549">
        <v>16</v>
      </c>
      <c r="L7549">
        <v>0</v>
      </c>
      <c r="M7549">
        <v>0</v>
      </c>
      <c r="N7549" t="str">
        <f t="shared" si="234"/>
        <v>No Weather Impact</v>
      </c>
      <c r="O7549" t="str">
        <f t="shared" si="235"/>
        <v>Not Cancelled</v>
      </c>
      <c r="P7549" t="str">
        <f>TEXT(Table1[[#This Row],[Departure_Time]],"mmm yyyy")</f>
        <v>May 2024</v>
      </c>
    </row>
    <row r="7550" spans="1:16" x14ac:dyDescent="0.25">
      <c r="A7550" t="s">
        <v>770</v>
      </c>
      <c r="B7550" t="s">
        <v>15</v>
      </c>
      <c r="C7550" t="s">
        <v>29</v>
      </c>
      <c r="D7550" s="5">
        <v>45144.796527777777</v>
      </c>
      <c r="E7550">
        <v>270</v>
      </c>
      <c r="F7550" t="s">
        <v>16</v>
      </c>
      <c r="G7550">
        <v>945</v>
      </c>
      <c r="H7550" t="s">
        <v>27</v>
      </c>
      <c r="I7550" t="s">
        <v>24</v>
      </c>
      <c r="J7550">
        <v>5</v>
      </c>
      <c r="K7550">
        <v>33</v>
      </c>
      <c r="L7550">
        <v>0</v>
      </c>
      <c r="M7550">
        <v>0</v>
      </c>
      <c r="N7550" t="str">
        <f t="shared" si="234"/>
        <v>No Weather Impact</v>
      </c>
      <c r="O7550" t="str">
        <f t="shared" si="235"/>
        <v>Not Cancelled</v>
      </c>
      <c r="P7550" t="str">
        <f>TEXT(Table1[[#This Row],[Departure_Time]],"mmm yyyy")</f>
        <v>Aug 2023</v>
      </c>
    </row>
    <row r="7551" spans="1:16" x14ac:dyDescent="0.25">
      <c r="A7551" t="s">
        <v>1340</v>
      </c>
      <c r="B7551" t="s">
        <v>20</v>
      </c>
      <c r="C7551" t="s">
        <v>31</v>
      </c>
      <c r="D7551" s="5">
        <v>45696.119444444441</v>
      </c>
      <c r="E7551">
        <v>165</v>
      </c>
      <c r="F7551" t="s">
        <v>16</v>
      </c>
      <c r="G7551">
        <v>1268</v>
      </c>
      <c r="H7551" t="s">
        <v>17</v>
      </c>
      <c r="I7551" t="s">
        <v>24</v>
      </c>
      <c r="J7551">
        <v>6.6</v>
      </c>
      <c r="K7551">
        <v>12</v>
      </c>
      <c r="L7551">
        <v>0</v>
      </c>
      <c r="M7551">
        <v>0</v>
      </c>
      <c r="N7551" t="str">
        <f t="shared" si="234"/>
        <v>No Weather Impact</v>
      </c>
      <c r="O7551" t="str">
        <f t="shared" si="235"/>
        <v>Not Cancelled</v>
      </c>
      <c r="P7551" t="str">
        <f>TEXT(Table1[[#This Row],[Departure_Time]],"mmm yyyy")</f>
        <v>Feb 2025</v>
      </c>
    </row>
    <row r="7552" spans="1:16" x14ac:dyDescent="0.25">
      <c r="A7552" t="s">
        <v>1995</v>
      </c>
      <c r="B7552" t="s">
        <v>20</v>
      </c>
      <c r="C7552" t="s">
        <v>36</v>
      </c>
      <c r="D7552" s="5">
        <v>45053.757638888892</v>
      </c>
      <c r="E7552">
        <v>82</v>
      </c>
      <c r="F7552" t="s">
        <v>16</v>
      </c>
      <c r="G7552">
        <v>1042</v>
      </c>
      <c r="H7552" t="s">
        <v>21</v>
      </c>
      <c r="I7552" t="s">
        <v>24</v>
      </c>
      <c r="J7552">
        <v>5.7</v>
      </c>
      <c r="K7552">
        <v>11</v>
      </c>
      <c r="L7552">
        <v>0</v>
      </c>
      <c r="M7552">
        <v>0</v>
      </c>
      <c r="N7552" t="str">
        <f t="shared" si="234"/>
        <v>No Weather Impact</v>
      </c>
      <c r="O7552" t="str">
        <f t="shared" si="235"/>
        <v>Not Cancelled</v>
      </c>
      <c r="P7552" t="str">
        <f>TEXT(Table1[[#This Row],[Departure_Time]],"mmm yyyy")</f>
        <v>May 2023</v>
      </c>
    </row>
    <row r="7553" spans="1:16" x14ac:dyDescent="0.25">
      <c r="A7553" t="s">
        <v>1885</v>
      </c>
      <c r="B7553" t="s">
        <v>29</v>
      </c>
      <c r="C7553" t="s">
        <v>29</v>
      </c>
      <c r="D7553" s="5">
        <v>45570.556250000001</v>
      </c>
      <c r="E7553">
        <v>216</v>
      </c>
      <c r="F7553" t="s">
        <v>52</v>
      </c>
      <c r="G7553">
        <v>1804</v>
      </c>
      <c r="H7553" t="s">
        <v>18</v>
      </c>
      <c r="I7553" t="s">
        <v>130</v>
      </c>
      <c r="J7553">
        <v>7.3</v>
      </c>
      <c r="K7553">
        <v>4</v>
      </c>
      <c r="L7553">
        <v>0</v>
      </c>
      <c r="M7553">
        <v>0</v>
      </c>
      <c r="N7553" t="str">
        <f t="shared" si="234"/>
        <v>No Weather Impact</v>
      </c>
      <c r="O7553" t="str">
        <f t="shared" si="235"/>
        <v>Cancelled</v>
      </c>
      <c r="P7553" t="str">
        <f>TEXT(Table1[[#This Row],[Departure_Time]],"mmm yyyy")</f>
        <v>Oct 2024</v>
      </c>
    </row>
    <row r="7554" spans="1:16" x14ac:dyDescent="0.25">
      <c r="A7554" t="s">
        <v>79</v>
      </c>
      <c r="B7554" t="s">
        <v>14</v>
      </c>
      <c r="C7554" t="s">
        <v>36</v>
      </c>
      <c r="D7554" s="5">
        <v>45664.270833333336</v>
      </c>
      <c r="E7554">
        <v>46</v>
      </c>
      <c r="F7554" t="s">
        <v>52</v>
      </c>
      <c r="G7554">
        <v>1618</v>
      </c>
      <c r="H7554" t="s">
        <v>17</v>
      </c>
      <c r="I7554" t="s">
        <v>24</v>
      </c>
      <c r="J7554">
        <v>7.7</v>
      </c>
      <c r="K7554">
        <v>4</v>
      </c>
      <c r="L7554">
        <v>1</v>
      </c>
      <c r="M7554">
        <v>0</v>
      </c>
      <c r="N7554" t="str">
        <f t="shared" si="234"/>
        <v>No Weather Impact</v>
      </c>
      <c r="O7554" t="str">
        <f t="shared" si="235"/>
        <v>Cancelled</v>
      </c>
      <c r="P7554" t="str">
        <f>TEXT(Table1[[#This Row],[Departure_Time]],"mmm yyyy")</f>
        <v>Jan 2025</v>
      </c>
    </row>
    <row r="7555" spans="1:16" x14ac:dyDescent="0.25">
      <c r="A7555" t="s">
        <v>1563</v>
      </c>
      <c r="B7555" t="s">
        <v>20</v>
      </c>
      <c r="C7555" t="s">
        <v>29</v>
      </c>
      <c r="D7555" s="5">
        <v>45109.40902777778</v>
      </c>
      <c r="E7555">
        <v>219</v>
      </c>
      <c r="F7555" t="s">
        <v>16</v>
      </c>
      <c r="G7555">
        <v>1124</v>
      </c>
      <c r="H7555" t="s">
        <v>17</v>
      </c>
      <c r="I7555" t="s">
        <v>24</v>
      </c>
      <c r="J7555">
        <v>6.6</v>
      </c>
      <c r="K7555">
        <v>1</v>
      </c>
      <c r="L7555">
        <v>0</v>
      </c>
      <c r="M7555">
        <v>0</v>
      </c>
      <c r="N7555" t="str">
        <f t="shared" ref="N7555:N7618" si="236">IF(M7555=1, "Weather Imapct", "No Weather Impact")</f>
        <v>No Weather Impact</v>
      </c>
      <c r="O7555" t="str">
        <f t="shared" ref="O7555:O7618" si="237">IF(F7555="Cancelled", "Cancelled", "Not Cancelled")</f>
        <v>Not Cancelled</v>
      </c>
      <c r="P7555" t="str">
        <f>TEXT(Table1[[#This Row],[Departure_Time]],"mmm yyyy")</f>
        <v>Jul 2023</v>
      </c>
    </row>
    <row r="7556" spans="1:16" x14ac:dyDescent="0.25">
      <c r="A7556" t="s">
        <v>988</v>
      </c>
      <c r="B7556" t="s">
        <v>15</v>
      </c>
      <c r="C7556" t="s">
        <v>31</v>
      </c>
      <c r="D7556" s="5">
        <v>45588.53125</v>
      </c>
      <c r="E7556">
        <v>119</v>
      </c>
      <c r="F7556" t="s">
        <v>16</v>
      </c>
      <c r="G7556">
        <v>1404</v>
      </c>
      <c r="H7556" t="s">
        <v>27</v>
      </c>
      <c r="I7556" t="s">
        <v>24</v>
      </c>
      <c r="J7556">
        <v>8.1999999999999993</v>
      </c>
      <c r="K7556">
        <v>5</v>
      </c>
      <c r="L7556">
        <v>0</v>
      </c>
      <c r="M7556">
        <v>0</v>
      </c>
      <c r="N7556" t="str">
        <f t="shared" si="236"/>
        <v>No Weather Impact</v>
      </c>
      <c r="O7556" t="str">
        <f t="shared" si="237"/>
        <v>Not Cancelled</v>
      </c>
      <c r="P7556" t="str">
        <f>TEXT(Table1[[#This Row],[Departure_Time]],"mmm yyyy")</f>
        <v>Oct 2024</v>
      </c>
    </row>
    <row r="7557" spans="1:16" x14ac:dyDescent="0.25">
      <c r="A7557" t="s">
        <v>87</v>
      </c>
      <c r="B7557" t="s">
        <v>36</v>
      </c>
      <c r="C7557" t="s">
        <v>14</v>
      </c>
      <c r="D7557" s="5">
        <v>45081.009027777778</v>
      </c>
      <c r="E7557">
        <v>134</v>
      </c>
      <c r="F7557" t="s">
        <v>16</v>
      </c>
      <c r="G7557">
        <v>1073</v>
      </c>
      <c r="H7557" t="s">
        <v>27</v>
      </c>
      <c r="I7557" t="s">
        <v>24</v>
      </c>
      <c r="J7557">
        <v>5.8</v>
      </c>
      <c r="K7557">
        <v>15</v>
      </c>
      <c r="L7557">
        <v>0</v>
      </c>
      <c r="M7557">
        <v>0</v>
      </c>
      <c r="N7557" t="str">
        <f t="shared" si="236"/>
        <v>No Weather Impact</v>
      </c>
      <c r="O7557" t="str">
        <f t="shared" si="237"/>
        <v>Not Cancelled</v>
      </c>
      <c r="P7557" t="str">
        <f>TEXT(Table1[[#This Row],[Departure_Time]],"mmm yyyy")</f>
        <v>Jun 2023</v>
      </c>
    </row>
    <row r="7558" spans="1:16" x14ac:dyDescent="0.25">
      <c r="A7558" t="s">
        <v>1331</v>
      </c>
      <c r="B7558" t="s">
        <v>20</v>
      </c>
      <c r="C7558" t="s">
        <v>14</v>
      </c>
      <c r="D7558" s="5">
        <v>45319.25277777778</v>
      </c>
      <c r="E7558">
        <v>299</v>
      </c>
      <c r="F7558" t="s">
        <v>16</v>
      </c>
      <c r="G7558">
        <v>1140</v>
      </c>
      <c r="H7558" t="s">
        <v>21</v>
      </c>
      <c r="I7558" t="s">
        <v>24</v>
      </c>
      <c r="J7558">
        <v>9.3000000000000007</v>
      </c>
      <c r="K7558">
        <v>4</v>
      </c>
      <c r="L7558">
        <v>0</v>
      </c>
      <c r="M7558">
        <v>0</v>
      </c>
      <c r="N7558" t="str">
        <f t="shared" si="236"/>
        <v>No Weather Impact</v>
      </c>
      <c r="O7558" t="str">
        <f t="shared" si="237"/>
        <v>Not Cancelled</v>
      </c>
      <c r="P7558" t="str">
        <f>TEXT(Table1[[#This Row],[Departure_Time]],"mmm yyyy")</f>
        <v>Jan 2024</v>
      </c>
    </row>
    <row r="7559" spans="1:16" x14ac:dyDescent="0.25">
      <c r="A7559" t="s">
        <v>113</v>
      </c>
      <c r="B7559" t="s">
        <v>14</v>
      </c>
      <c r="C7559" t="s">
        <v>14</v>
      </c>
      <c r="D7559" s="5">
        <v>45443.224305555559</v>
      </c>
      <c r="E7559">
        <v>233</v>
      </c>
      <c r="F7559" t="s">
        <v>16</v>
      </c>
      <c r="G7559">
        <v>1807</v>
      </c>
      <c r="H7559" t="s">
        <v>18</v>
      </c>
      <c r="I7559" t="s">
        <v>24</v>
      </c>
      <c r="J7559">
        <v>7.8</v>
      </c>
      <c r="K7559">
        <v>16</v>
      </c>
      <c r="L7559">
        <v>0</v>
      </c>
      <c r="M7559">
        <v>0</v>
      </c>
      <c r="N7559" t="str">
        <f t="shared" si="236"/>
        <v>No Weather Impact</v>
      </c>
      <c r="O7559" t="str">
        <f t="shared" si="237"/>
        <v>Not Cancelled</v>
      </c>
      <c r="P7559" t="str">
        <f>TEXT(Table1[[#This Row],[Departure_Time]],"mmm yyyy")</f>
        <v>May 2024</v>
      </c>
    </row>
    <row r="7560" spans="1:16" x14ac:dyDescent="0.25">
      <c r="A7560" t="s">
        <v>1601</v>
      </c>
      <c r="B7560" t="s">
        <v>26</v>
      </c>
      <c r="C7560" t="s">
        <v>29</v>
      </c>
      <c r="D7560" s="5">
        <v>45635.165277777778</v>
      </c>
      <c r="E7560">
        <v>189</v>
      </c>
      <c r="F7560" t="s">
        <v>16</v>
      </c>
      <c r="G7560">
        <v>1461</v>
      </c>
      <c r="H7560" t="s">
        <v>18</v>
      </c>
      <c r="I7560" t="s">
        <v>24</v>
      </c>
      <c r="J7560">
        <v>6</v>
      </c>
      <c r="K7560">
        <v>8</v>
      </c>
      <c r="L7560">
        <v>0</v>
      </c>
      <c r="M7560">
        <v>0</v>
      </c>
      <c r="N7560" t="str">
        <f t="shared" si="236"/>
        <v>No Weather Impact</v>
      </c>
      <c r="O7560" t="str">
        <f t="shared" si="237"/>
        <v>Not Cancelled</v>
      </c>
      <c r="P7560" t="str">
        <f>TEXT(Table1[[#This Row],[Departure_Time]],"mmm yyyy")</f>
        <v>Dec 2024</v>
      </c>
    </row>
    <row r="7561" spans="1:16" x14ac:dyDescent="0.25">
      <c r="A7561" t="s">
        <v>240</v>
      </c>
      <c r="B7561" t="s">
        <v>26</v>
      </c>
      <c r="C7561" t="s">
        <v>29</v>
      </c>
      <c r="D7561" s="5">
        <v>45170.109722222223</v>
      </c>
      <c r="E7561">
        <v>221</v>
      </c>
      <c r="F7561" t="s">
        <v>16</v>
      </c>
      <c r="G7561">
        <v>1456</v>
      </c>
      <c r="H7561" t="s">
        <v>18</v>
      </c>
      <c r="I7561" t="s">
        <v>39</v>
      </c>
      <c r="J7561">
        <v>8.5</v>
      </c>
      <c r="K7561">
        <v>27</v>
      </c>
      <c r="L7561">
        <v>0</v>
      </c>
      <c r="M7561">
        <v>1</v>
      </c>
      <c r="N7561" t="str">
        <f t="shared" si="236"/>
        <v>Weather Imapct</v>
      </c>
      <c r="O7561" t="str">
        <f t="shared" si="237"/>
        <v>Not Cancelled</v>
      </c>
      <c r="P7561" t="str">
        <f>TEXT(Table1[[#This Row],[Departure_Time]],"mmm yyyy")</f>
        <v>Sep 2023</v>
      </c>
    </row>
    <row r="7562" spans="1:16" x14ac:dyDescent="0.25">
      <c r="A7562" t="s">
        <v>700</v>
      </c>
      <c r="B7562" t="s">
        <v>29</v>
      </c>
      <c r="C7562" t="s">
        <v>29</v>
      </c>
      <c r="D7562" s="5">
        <v>45576.852083333331</v>
      </c>
      <c r="E7562">
        <v>183</v>
      </c>
      <c r="F7562" t="s">
        <v>16</v>
      </c>
      <c r="G7562">
        <v>1033</v>
      </c>
      <c r="H7562" t="s">
        <v>17</v>
      </c>
      <c r="I7562" t="s">
        <v>18</v>
      </c>
      <c r="J7562">
        <v>5.9</v>
      </c>
      <c r="K7562">
        <v>26</v>
      </c>
      <c r="L7562">
        <v>0</v>
      </c>
      <c r="M7562">
        <v>0</v>
      </c>
      <c r="N7562" t="str">
        <f t="shared" si="236"/>
        <v>No Weather Impact</v>
      </c>
      <c r="O7562" t="str">
        <f t="shared" si="237"/>
        <v>Not Cancelled</v>
      </c>
      <c r="P7562" t="str">
        <f>TEXT(Table1[[#This Row],[Departure_Time]],"mmm yyyy")</f>
        <v>Oct 2024</v>
      </c>
    </row>
    <row r="7563" spans="1:16" x14ac:dyDescent="0.25">
      <c r="A7563" t="s">
        <v>655</v>
      </c>
      <c r="B7563" t="s">
        <v>26</v>
      </c>
      <c r="C7563" t="s">
        <v>14</v>
      </c>
      <c r="D7563" s="5">
        <v>45546.539583333331</v>
      </c>
      <c r="E7563">
        <v>151</v>
      </c>
      <c r="F7563" t="s">
        <v>16</v>
      </c>
      <c r="G7563">
        <v>487</v>
      </c>
      <c r="H7563" t="s">
        <v>21</v>
      </c>
      <c r="I7563" t="s">
        <v>24</v>
      </c>
      <c r="J7563">
        <v>4.3</v>
      </c>
      <c r="K7563">
        <v>1</v>
      </c>
      <c r="L7563">
        <v>0</v>
      </c>
      <c r="M7563">
        <v>0</v>
      </c>
      <c r="N7563" t="str">
        <f t="shared" si="236"/>
        <v>No Weather Impact</v>
      </c>
      <c r="O7563" t="str">
        <f t="shared" si="237"/>
        <v>Not Cancelled</v>
      </c>
      <c r="P7563" t="str">
        <f>TEXT(Table1[[#This Row],[Departure_Time]],"mmm yyyy")</f>
        <v>Sep 2024</v>
      </c>
    </row>
    <row r="7564" spans="1:16" x14ac:dyDescent="0.25">
      <c r="A7564" t="s">
        <v>1670</v>
      </c>
      <c r="B7564" t="s">
        <v>15</v>
      </c>
      <c r="C7564" t="s">
        <v>29</v>
      </c>
      <c r="D7564" s="5">
        <v>45125.597222222219</v>
      </c>
      <c r="E7564">
        <v>222</v>
      </c>
      <c r="F7564" t="s">
        <v>16</v>
      </c>
      <c r="G7564">
        <v>1638</v>
      </c>
      <c r="H7564" t="s">
        <v>17</v>
      </c>
      <c r="I7564" t="s">
        <v>39</v>
      </c>
      <c r="J7564">
        <v>6.4</v>
      </c>
      <c r="K7564">
        <v>6</v>
      </c>
      <c r="L7564">
        <v>0</v>
      </c>
      <c r="M7564">
        <v>0</v>
      </c>
      <c r="N7564" t="str">
        <f t="shared" si="236"/>
        <v>No Weather Impact</v>
      </c>
      <c r="O7564" t="str">
        <f t="shared" si="237"/>
        <v>Not Cancelled</v>
      </c>
      <c r="P7564" t="str">
        <f>TEXT(Table1[[#This Row],[Departure_Time]],"mmm yyyy")</f>
        <v>Jul 2023</v>
      </c>
    </row>
    <row r="7565" spans="1:16" x14ac:dyDescent="0.25">
      <c r="A7565" t="s">
        <v>1960</v>
      </c>
      <c r="B7565" t="s">
        <v>20</v>
      </c>
      <c r="C7565" t="s">
        <v>15</v>
      </c>
      <c r="D7565" s="5">
        <v>45300.513888888891</v>
      </c>
      <c r="E7565">
        <v>203</v>
      </c>
      <c r="F7565" t="s">
        <v>16</v>
      </c>
      <c r="G7565">
        <v>1203</v>
      </c>
      <c r="H7565" t="s">
        <v>17</v>
      </c>
      <c r="I7565" t="s">
        <v>39</v>
      </c>
      <c r="J7565">
        <v>8.1999999999999993</v>
      </c>
      <c r="K7565">
        <v>5</v>
      </c>
      <c r="L7565">
        <v>0</v>
      </c>
      <c r="M7565">
        <v>0</v>
      </c>
      <c r="N7565" t="str">
        <f t="shared" si="236"/>
        <v>No Weather Impact</v>
      </c>
      <c r="O7565" t="str">
        <f t="shared" si="237"/>
        <v>Not Cancelled</v>
      </c>
      <c r="P7565" t="str">
        <f>TEXT(Table1[[#This Row],[Departure_Time]],"mmm yyyy")</f>
        <v>Jan 2024</v>
      </c>
    </row>
    <row r="7566" spans="1:16" x14ac:dyDescent="0.25">
      <c r="A7566" t="s">
        <v>504</v>
      </c>
      <c r="B7566" t="s">
        <v>20</v>
      </c>
      <c r="C7566" t="s">
        <v>29</v>
      </c>
      <c r="D7566" s="5">
        <v>45534.300694444442</v>
      </c>
      <c r="E7566">
        <v>139</v>
      </c>
      <c r="F7566" t="s">
        <v>16</v>
      </c>
      <c r="G7566">
        <v>1311</v>
      </c>
      <c r="H7566" t="s">
        <v>27</v>
      </c>
      <c r="I7566" t="s">
        <v>24</v>
      </c>
      <c r="J7566">
        <v>5.5</v>
      </c>
      <c r="K7566">
        <v>2</v>
      </c>
      <c r="L7566">
        <v>0</v>
      </c>
      <c r="M7566">
        <v>0</v>
      </c>
      <c r="N7566" t="str">
        <f t="shared" si="236"/>
        <v>No Weather Impact</v>
      </c>
      <c r="O7566" t="str">
        <f t="shared" si="237"/>
        <v>Not Cancelled</v>
      </c>
      <c r="P7566" t="str">
        <f>TEXT(Table1[[#This Row],[Departure_Time]],"mmm yyyy")</f>
        <v>Aug 2024</v>
      </c>
    </row>
    <row r="7567" spans="1:16" x14ac:dyDescent="0.25">
      <c r="A7567" t="s">
        <v>1141</v>
      </c>
      <c r="B7567" t="s">
        <v>14</v>
      </c>
      <c r="C7567" t="s">
        <v>23</v>
      </c>
      <c r="D7567" s="5">
        <v>45287.143055555556</v>
      </c>
      <c r="E7567">
        <v>240</v>
      </c>
      <c r="F7567" t="s">
        <v>16</v>
      </c>
      <c r="G7567">
        <v>954</v>
      </c>
      <c r="H7567" t="s">
        <v>27</v>
      </c>
      <c r="I7567" t="s">
        <v>24</v>
      </c>
      <c r="J7567">
        <v>6</v>
      </c>
      <c r="K7567">
        <v>21</v>
      </c>
      <c r="L7567">
        <v>0</v>
      </c>
      <c r="M7567">
        <v>0</v>
      </c>
      <c r="N7567" t="str">
        <f t="shared" si="236"/>
        <v>No Weather Impact</v>
      </c>
      <c r="O7567" t="str">
        <f t="shared" si="237"/>
        <v>Not Cancelled</v>
      </c>
      <c r="P7567" t="str">
        <f>TEXT(Table1[[#This Row],[Departure_Time]],"mmm yyyy")</f>
        <v>Dec 2023</v>
      </c>
    </row>
    <row r="7568" spans="1:16" x14ac:dyDescent="0.25">
      <c r="A7568" t="s">
        <v>1745</v>
      </c>
      <c r="B7568" t="s">
        <v>23</v>
      </c>
      <c r="C7568" t="s">
        <v>23</v>
      </c>
      <c r="D7568" s="5">
        <v>45670.002083333333</v>
      </c>
      <c r="E7568">
        <v>179</v>
      </c>
      <c r="F7568" t="s">
        <v>16</v>
      </c>
      <c r="G7568">
        <v>923</v>
      </c>
      <c r="H7568" t="s">
        <v>21</v>
      </c>
      <c r="I7568" t="s">
        <v>24</v>
      </c>
      <c r="J7568">
        <v>8.8000000000000007</v>
      </c>
      <c r="K7568">
        <v>1</v>
      </c>
      <c r="L7568">
        <v>1</v>
      </c>
      <c r="M7568">
        <v>0</v>
      </c>
      <c r="N7568" t="str">
        <f t="shared" si="236"/>
        <v>No Weather Impact</v>
      </c>
      <c r="O7568" t="str">
        <f t="shared" si="237"/>
        <v>Not Cancelled</v>
      </c>
      <c r="P7568" t="str">
        <f>TEXT(Table1[[#This Row],[Departure_Time]],"mmm yyyy")</f>
        <v>Jan 2025</v>
      </c>
    </row>
    <row r="7569" spans="1:16" x14ac:dyDescent="0.25">
      <c r="A7569" t="s">
        <v>1306</v>
      </c>
      <c r="B7569" t="s">
        <v>29</v>
      </c>
      <c r="C7569" t="s">
        <v>20</v>
      </c>
      <c r="D7569" s="5">
        <v>45458.621527777781</v>
      </c>
      <c r="E7569">
        <v>286</v>
      </c>
      <c r="F7569" t="s">
        <v>16</v>
      </c>
      <c r="G7569">
        <v>972</v>
      </c>
      <c r="H7569" t="s">
        <v>18</v>
      </c>
      <c r="I7569" t="s">
        <v>39</v>
      </c>
      <c r="J7569">
        <v>5.8</v>
      </c>
      <c r="K7569">
        <v>0</v>
      </c>
      <c r="L7569">
        <v>0</v>
      </c>
      <c r="M7569">
        <v>0</v>
      </c>
      <c r="N7569" t="str">
        <f t="shared" si="236"/>
        <v>No Weather Impact</v>
      </c>
      <c r="O7569" t="str">
        <f t="shared" si="237"/>
        <v>Not Cancelled</v>
      </c>
      <c r="P7569" t="str">
        <f>TEXT(Table1[[#This Row],[Departure_Time]],"mmm yyyy")</f>
        <v>Jun 2024</v>
      </c>
    </row>
    <row r="7570" spans="1:16" x14ac:dyDescent="0.25">
      <c r="A7570" t="s">
        <v>1632</v>
      </c>
      <c r="B7570" t="s">
        <v>36</v>
      </c>
      <c r="C7570" t="s">
        <v>31</v>
      </c>
      <c r="D7570" s="5">
        <v>45202.739583333336</v>
      </c>
      <c r="E7570">
        <v>106</v>
      </c>
      <c r="F7570" t="s">
        <v>16</v>
      </c>
      <c r="G7570">
        <v>1161</v>
      </c>
      <c r="H7570" t="s">
        <v>27</v>
      </c>
      <c r="I7570" t="s">
        <v>24</v>
      </c>
      <c r="J7570">
        <v>5.6</v>
      </c>
      <c r="K7570">
        <v>39</v>
      </c>
      <c r="L7570">
        <v>0</v>
      </c>
      <c r="M7570">
        <v>1</v>
      </c>
      <c r="N7570" t="str">
        <f t="shared" si="236"/>
        <v>Weather Imapct</v>
      </c>
      <c r="O7570" t="str">
        <f t="shared" si="237"/>
        <v>Not Cancelled</v>
      </c>
      <c r="P7570" t="str">
        <f>TEXT(Table1[[#This Row],[Departure_Time]],"mmm yyyy")</f>
        <v>Oct 2023</v>
      </c>
    </row>
    <row r="7571" spans="1:16" x14ac:dyDescent="0.25">
      <c r="A7571" t="s">
        <v>483</v>
      </c>
      <c r="B7571" t="s">
        <v>26</v>
      </c>
      <c r="C7571" t="s">
        <v>36</v>
      </c>
      <c r="D7571" s="5">
        <v>45715.298611111109</v>
      </c>
      <c r="E7571">
        <v>171</v>
      </c>
      <c r="F7571" t="s">
        <v>16</v>
      </c>
      <c r="G7571">
        <v>1723</v>
      </c>
      <c r="H7571" t="s">
        <v>18</v>
      </c>
      <c r="I7571" t="s">
        <v>24</v>
      </c>
      <c r="J7571">
        <v>6.6</v>
      </c>
      <c r="K7571">
        <v>14</v>
      </c>
      <c r="L7571">
        <v>0</v>
      </c>
      <c r="M7571">
        <v>0</v>
      </c>
      <c r="N7571" t="str">
        <f t="shared" si="236"/>
        <v>No Weather Impact</v>
      </c>
      <c r="O7571" t="str">
        <f t="shared" si="237"/>
        <v>Not Cancelled</v>
      </c>
      <c r="P7571" t="str">
        <f>TEXT(Table1[[#This Row],[Departure_Time]],"mmm yyyy")</f>
        <v>Feb 2025</v>
      </c>
    </row>
    <row r="7572" spans="1:16" x14ac:dyDescent="0.25">
      <c r="A7572" t="s">
        <v>690</v>
      </c>
      <c r="B7572" t="s">
        <v>14</v>
      </c>
      <c r="C7572" t="s">
        <v>14</v>
      </c>
      <c r="D7572" s="5">
        <v>45063.45416666667</v>
      </c>
      <c r="E7572">
        <v>116</v>
      </c>
      <c r="F7572" t="s">
        <v>16</v>
      </c>
      <c r="G7572">
        <v>1238</v>
      </c>
      <c r="H7572" t="s">
        <v>27</v>
      </c>
      <c r="I7572" t="s">
        <v>18</v>
      </c>
      <c r="J7572">
        <v>6.8</v>
      </c>
      <c r="K7572">
        <v>19</v>
      </c>
      <c r="L7572">
        <v>0</v>
      </c>
      <c r="M7572">
        <v>0</v>
      </c>
      <c r="N7572" t="str">
        <f t="shared" si="236"/>
        <v>No Weather Impact</v>
      </c>
      <c r="O7572" t="str">
        <f t="shared" si="237"/>
        <v>Not Cancelled</v>
      </c>
      <c r="P7572" t="str">
        <f>TEXT(Table1[[#This Row],[Departure_Time]],"mmm yyyy")</f>
        <v>May 2023</v>
      </c>
    </row>
    <row r="7573" spans="1:16" x14ac:dyDescent="0.25">
      <c r="A7573" t="s">
        <v>1648</v>
      </c>
      <c r="B7573" t="s">
        <v>36</v>
      </c>
      <c r="C7573" t="s">
        <v>23</v>
      </c>
      <c r="D7573" s="5">
        <v>45476.470138888886</v>
      </c>
      <c r="E7573">
        <v>124</v>
      </c>
      <c r="F7573" t="s">
        <v>16</v>
      </c>
      <c r="G7573">
        <v>820</v>
      </c>
      <c r="H7573" t="s">
        <v>27</v>
      </c>
      <c r="I7573" t="s">
        <v>18</v>
      </c>
      <c r="J7573">
        <v>6.3</v>
      </c>
      <c r="K7573">
        <v>17</v>
      </c>
      <c r="L7573">
        <v>0</v>
      </c>
      <c r="M7573">
        <v>0</v>
      </c>
      <c r="N7573" t="str">
        <f t="shared" si="236"/>
        <v>No Weather Impact</v>
      </c>
      <c r="O7573" t="str">
        <f t="shared" si="237"/>
        <v>Not Cancelled</v>
      </c>
      <c r="P7573" t="str">
        <f>TEXT(Table1[[#This Row],[Departure_Time]],"mmm yyyy")</f>
        <v>Jul 2024</v>
      </c>
    </row>
    <row r="7574" spans="1:16" x14ac:dyDescent="0.25">
      <c r="A7574" t="s">
        <v>1029</v>
      </c>
      <c r="B7574" t="s">
        <v>15</v>
      </c>
      <c r="C7574" t="s">
        <v>31</v>
      </c>
      <c r="D7574" s="5">
        <v>45534.811111111114</v>
      </c>
      <c r="E7574">
        <v>102</v>
      </c>
      <c r="F7574" t="s">
        <v>16</v>
      </c>
      <c r="G7574">
        <v>759</v>
      </c>
      <c r="H7574" t="s">
        <v>17</v>
      </c>
      <c r="I7574" t="s">
        <v>24</v>
      </c>
      <c r="J7574">
        <v>10</v>
      </c>
      <c r="K7574">
        <v>7</v>
      </c>
      <c r="L7574">
        <v>0</v>
      </c>
      <c r="M7574">
        <v>0</v>
      </c>
      <c r="N7574" t="str">
        <f t="shared" si="236"/>
        <v>No Weather Impact</v>
      </c>
      <c r="O7574" t="str">
        <f t="shared" si="237"/>
        <v>Not Cancelled</v>
      </c>
      <c r="P7574" t="str">
        <f>TEXT(Table1[[#This Row],[Departure_Time]],"mmm yyyy")</f>
        <v>Aug 2024</v>
      </c>
    </row>
    <row r="7575" spans="1:16" x14ac:dyDescent="0.25">
      <c r="A7575" t="s">
        <v>1996</v>
      </c>
      <c r="B7575" t="s">
        <v>31</v>
      </c>
      <c r="C7575" t="s">
        <v>31</v>
      </c>
      <c r="D7575" s="5">
        <v>45744.124305555553</v>
      </c>
      <c r="E7575">
        <v>82</v>
      </c>
      <c r="F7575" t="s">
        <v>16</v>
      </c>
      <c r="G7575">
        <v>1067</v>
      </c>
      <c r="H7575" t="s">
        <v>18</v>
      </c>
      <c r="I7575" t="s">
        <v>24</v>
      </c>
      <c r="J7575">
        <v>7.3</v>
      </c>
      <c r="K7575">
        <v>10</v>
      </c>
      <c r="L7575">
        <v>0</v>
      </c>
      <c r="M7575">
        <v>0</v>
      </c>
      <c r="N7575" t="str">
        <f t="shared" si="236"/>
        <v>No Weather Impact</v>
      </c>
      <c r="O7575" t="str">
        <f t="shared" si="237"/>
        <v>Not Cancelled</v>
      </c>
      <c r="P7575" t="str">
        <f>TEXT(Table1[[#This Row],[Departure_Time]],"mmm yyyy")</f>
        <v>Mar 2025</v>
      </c>
    </row>
    <row r="7576" spans="1:16" x14ac:dyDescent="0.25">
      <c r="A7576" t="s">
        <v>1285</v>
      </c>
      <c r="B7576" t="s">
        <v>31</v>
      </c>
      <c r="C7576" t="s">
        <v>26</v>
      </c>
      <c r="D7576" s="5">
        <v>45308.535416666666</v>
      </c>
      <c r="E7576">
        <v>168</v>
      </c>
      <c r="F7576" t="s">
        <v>41</v>
      </c>
      <c r="G7576">
        <v>1669</v>
      </c>
      <c r="H7576" t="s">
        <v>27</v>
      </c>
      <c r="I7576" t="s">
        <v>24</v>
      </c>
      <c r="J7576">
        <v>7.4</v>
      </c>
      <c r="K7576">
        <v>31</v>
      </c>
      <c r="L7576">
        <v>0</v>
      </c>
      <c r="M7576">
        <v>0</v>
      </c>
      <c r="N7576" t="str">
        <f t="shared" si="236"/>
        <v>No Weather Impact</v>
      </c>
      <c r="O7576" t="str">
        <f t="shared" si="237"/>
        <v>Not Cancelled</v>
      </c>
      <c r="P7576" t="str">
        <f>TEXT(Table1[[#This Row],[Departure_Time]],"mmm yyyy")</f>
        <v>Jan 2024</v>
      </c>
    </row>
    <row r="7577" spans="1:16" x14ac:dyDescent="0.25">
      <c r="A7577" t="s">
        <v>281</v>
      </c>
      <c r="B7577" t="s">
        <v>26</v>
      </c>
      <c r="C7577" t="s">
        <v>15</v>
      </c>
      <c r="D7577" s="5">
        <v>45718.199305555558</v>
      </c>
      <c r="E7577">
        <v>239</v>
      </c>
      <c r="F7577" t="s">
        <v>16</v>
      </c>
      <c r="G7577">
        <v>1233</v>
      </c>
      <c r="H7577" t="s">
        <v>17</v>
      </c>
      <c r="I7577" t="s">
        <v>39</v>
      </c>
      <c r="J7577">
        <v>7.6</v>
      </c>
      <c r="K7577">
        <v>9</v>
      </c>
      <c r="L7577">
        <v>0</v>
      </c>
      <c r="M7577">
        <v>0</v>
      </c>
      <c r="N7577" t="str">
        <f t="shared" si="236"/>
        <v>No Weather Impact</v>
      </c>
      <c r="O7577" t="str">
        <f t="shared" si="237"/>
        <v>Not Cancelled</v>
      </c>
      <c r="P7577" t="str">
        <f>TEXT(Table1[[#This Row],[Departure_Time]],"mmm yyyy")</f>
        <v>Mar 2025</v>
      </c>
    </row>
    <row r="7578" spans="1:16" x14ac:dyDescent="0.25">
      <c r="A7578" t="s">
        <v>89</v>
      </c>
      <c r="B7578" t="s">
        <v>26</v>
      </c>
      <c r="C7578" t="s">
        <v>15</v>
      </c>
      <c r="D7578" s="5">
        <v>45650.345833333333</v>
      </c>
      <c r="E7578">
        <v>134</v>
      </c>
      <c r="F7578" t="s">
        <v>41</v>
      </c>
      <c r="G7578">
        <v>943</v>
      </c>
      <c r="H7578" t="s">
        <v>18</v>
      </c>
      <c r="I7578" t="s">
        <v>24</v>
      </c>
      <c r="J7578">
        <v>7.5</v>
      </c>
      <c r="K7578">
        <v>0</v>
      </c>
      <c r="L7578">
        <v>0</v>
      </c>
      <c r="M7578">
        <v>0</v>
      </c>
      <c r="N7578" t="str">
        <f t="shared" si="236"/>
        <v>No Weather Impact</v>
      </c>
      <c r="O7578" t="str">
        <f t="shared" si="237"/>
        <v>Not Cancelled</v>
      </c>
      <c r="P7578" t="str">
        <f>TEXT(Table1[[#This Row],[Departure_Time]],"mmm yyyy")</f>
        <v>Dec 2024</v>
      </c>
    </row>
    <row r="7579" spans="1:16" x14ac:dyDescent="0.25">
      <c r="A7579" t="s">
        <v>1677</v>
      </c>
      <c r="B7579" t="s">
        <v>23</v>
      </c>
      <c r="C7579" t="s">
        <v>20</v>
      </c>
      <c r="D7579" s="5">
        <v>45633.999305555553</v>
      </c>
      <c r="E7579">
        <v>198</v>
      </c>
      <c r="F7579" t="s">
        <v>41</v>
      </c>
      <c r="G7579">
        <v>1275</v>
      </c>
      <c r="H7579" t="s">
        <v>17</v>
      </c>
      <c r="I7579" t="s">
        <v>24</v>
      </c>
      <c r="J7579">
        <v>8</v>
      </c>
      <c r="K7579">
        <v>10</v>
      </c>
      <c r="L7579">
        <v>0</v>
      </c>
      <c r="M7579">
        <v>0</v>
      </c>
      <c r="N7579" t="str">
        <f t="shared" si="236"/>
        <v>No Weather Impact</v>
      </c>
      <c r="O7579" t="str">
        <f t="shared" si="237"/>
        <v>Not Cancelled</v>
      </c>
      <c r="P7579" t="str">
        <f>TEXT(Table1[[#This Row],[Departure_Time]],"mmm yyyy")</f>
        <v>Dec 2024</v>
      </c>
    </row>
    <row r="7580" spans="1:16" x14ac:dyDescent="0.25">
      <c r="A7580" t="s">
        <v>392</v>
      </c>
      <c r="B7580" t="s">
        <v>36</v>
      </c>
      <c r="C7580" t="s">
        <v>20</v>
      </c>
      <c r="D7580" s="5">
        <v>45430.137499999997</v>
      </c>
      <c r="E7580">
        <v>148</v>
      </c>
      <c r="F7580" t="s">
        <v>16</v>
      </c>
      <c r="G7580">
        <v>1061</v>
      </c>
      <c r="H7580" t="s">
        <v>21</v>
      </c>
      <c r="I7580" t="s">
        <v>39</v>
      </c>
      <c r="J7580">
        <v>8.4</v>
      </c>
      <c r="K7580">
        <v>0</v>
      </c>
      <c r="L7580">
        <v>0</v>
      </c>
      <c r="M7580">
        <v>0</v>
      </c>
      <c r="N7580" t="str">
        <f t="shared" si="236"/>
        <v>No Weather Impact</v>
      </c>
      <c r="O7580" t="str">
        <f t="shared" si="237"/>
        <v>Not Cancelled</v>
      </c>
      <c r="P7580" t="str">
        <f>TEXT(Table1[[#This Row],[Departure_Time]],"mmm yyyy")</f>
        <v>May 2024</v>
      </c>
    </row>
    <row r="7581" spans="1:16" x14ac:dyDescent="0.25">
      <c r="A7581" t="s">
        <v>63</v>
      </c>
      <c r="B7581" t="s">
        <v>14</v>
      </c>
      <c r="C7581" t="s">
        <v>26</v>
      </c>
      <c r="D7581" s="5">
        <v>45674.380555555559</v>
      </c>
      <c r="E7581">
        <v>196</v>
      </c>
      <c r="F7581" t="s">
        <v>16</v>
      </c>
      <c r="G7581">
        <v>1033</v>
      </c>
      <c r="H7581" t="s">
        <v>27</v>
      </c>
      <c r="I7581" t="s">
        <v>24</v>
      </c>
      <c r="J7581">
        <v>4.3</v>
      </c>
      <c r="K7581">
        <v>1</v>
      </c>
      <c r="L7581">
        <v>0</v>
      </c>
      <c r="M7581">
        <v>0</v>
      </c>
      <c r="N7581" t="str">
        <f t="shared" si="236"/>
        <v>No Weather Impact</v>
      </c>
      <c r="O7581" t="str">
        <f t="shared" si="237"/>
        <v>Not Cancelled</v>
      </c>
      <c r="P7581" t="str">
        <f>TEXT(Table1[[#This Row],[Departure_Time]],"mmm yyyy")</f>
        <v>Jan 2025</v>
      </c>
    </row>
    <row r="7582" spans="1:16" x14ac:dyDescent="0.25">
      <c r="A7582" t="s">
        <v>1593</v>
      </c>
      <c r="B7582" t="s">
        <v>29</v>
      </c>
      <c r="C7582" t="s">
        <v>15</v>
      </c>
      <c r="D7582" s="5">
        <v>45150.725694444445</v>
      </c>
      <c r="E7582">
        <v>92</v>
      </c>
      <c r="F7582" t="s">
        <v>16</v>
      </c>
      <c r="G7582">
        <v>1449</v>
      </c>
      <c r="H7582" t="s">
        <v>21</v>
      </c>
      <c r="I7582" t="s">
        <v>24</v>
      </c>
      <c r="J7582">
        <v>5.7</v>
      </c>
      <c r="K7582">
        <v>10</v>
      </c>
      <c r="L7582">
        <v>0</v>
      </c>
      <c r="M7582">
        <v>0</v>
      </c>
      <c r="N7582" t="str">
        <f t="shared" si="236"/>
        <v>No Weather Impact</v>
      </c>
      <c r="O7582" t="str">
        <f t="shared" si="237"/>
        <v>Not Cancelled</v>
      </c>
      <c r="P7582" t="str">
        <f>TEXT(Table1[[#This Row],[Departure_Time]],"mmm yyyy")</f>
        <v>Aug 2023</v>
      </c>
    </row>
    <row r="7583" spans="1:16" x14ac:dyDescent="0.25">
      <c r="A7583" t="s">
        <v>1273</v>
      </c>
      <c r="B7583" t="s">
        <v>23</v>
      </c>
      <c r="C7583" t="s">
        <v>23</v>
      </c>
      <c r="D7583" s="5">
        <v>45725.682638888888</v>
      </c>
      <c r="E7583">
        <v>244</v>
      </c>
      <c r="F7583" t="s">
        <v>16</v>
      </c>
      <c r="G7583">
        <v>940</v>
      </c>
      <c r="H7583" t="s">
        <v>18</v>
      </c>
      <c r="I7583" t="s">
        <v>18</v>
      </c>
      <c r="J7583">
        <v>8.5</v>
      </c>
      <c r="K7583">
        <v>13</v>
      </c>
      <c r="L7583">
        <v>0</v>
      </c>
      <c r="M7583">
        <v>0</v>
      </c>
      <c r="N7583" t="str">
        <f t="shared" si="236"/>
        <v>No Weather Impact</v>
      </c>
      <c r="O7583" t="str">
        <f t="shared" si="237"/>
        <v>Not Cancelled</v>
      </c>
      <c r="P7583" t="str">
        <f>TEXT(Table1[[#This Row],[Departure_Time]],"mmm yyyy")</f>
        <v>Mar 2025</v>
      </c>
    </row>
    <row r="7584" spans="1:16" x14ac:dyDescent="0.25">
      <c r="A7584" t="s">
        <v>897</v>
      </c>
      <c r="B7584" t="s">
        <v>36</v>
      </c>
      <c r="C7584" t="s">
        <v>14</v>
      </c>
      <c r="D7584" s="5">
        <v>45502.493750000001</v>
      </c>
      <c r="E7584">
        <v>206</v>
      </c>
      <c r="F7584" t="s">
        <v>41</v>
      </c>
      <c r="G7584">
        <v>1160</v>
      </c>
      <c r="H7584" t="s">
        <v>18</v>
      </c>
      <c r="I7584" t="s">
        <v>24</v>
      </c>
      <c r="J7584">
        <v>6.1</v>
      </c>
      <c r="K7584">
        <v>8</v>
      </c>
      <c r="L7584">
        <v>0</v>
      </c>
      <c r="M7584">
        <v>0</v>
      </c>
      <c r="N7584" t="str">
        <f t="shared" si="236"/>
        <v>No Weather Impact</v>
      </c>
      <c r="O7584" t="str">
        <f t="shared" si="237"/>
        <v>Not Cancelled</v>
      </c>
      <c r="P7584" t="str">
        <f>TEXT(Table1[[#This Row],[Departure_Time]],"mmm yyyy")</f>
        <v>Jul 2024</v>
      </c>
    </row>
    <row r="7585" spans="1:16" x14ac:dyDescent="0.25">
      <c r="A7585" t="s">
        <v>1997</v>
      </c>
      <c r="B7585" t="s">
        <v>23</v>
      </c>
      <c r="C7585" t="s">
        <v>23</v>
      </c>
      <c r="D7585" s="5">
        <v>45279.479166666664</v>
      </c>
      <c r="E7585">
        <v>219</v>
      </c>
      <c r="F7585" t="s">
        <v>16</v>
      </c>
      <c r="G7585">
        <v>792</v>
      </c>
      <c r="H7585" t="s">
        <v>27</v>
      </c>
      <c r="I7585" t="s">
        <v>18</v>
      </c>
      <c r="J7585">
        <v>6.9</v>
      </c>
      <c r="K7585">
        <v>5</v>
      </c>
      <c r="L7585">
        <v>0</v>
      </c>
      <c r="M7585">
        <v>0</v>
      </c>
      <c r="N7585" t="str">
        <f t="shared" si="236"/>
        <v>No Weather Impact</v>
      </c>
      <c r="O7585" t="str">
        <f t="shared" si="237"/>
        <v>Not Cancelled</v>
      </c>
      <c r="P7585" t="str">
        <f>TEXT(Table1[[#This Row],[Departure_Time]],"mmm yyyy")</f>
        <v>Dec 2023</v>
      </c>
    </row>
    <row r="7586" spans="1:16" x14ac:dyDescent="0.25">
      <c r="A7586" t="s">
        <v>1860</v>
      </c>
      <c r="B7586" t="s">
        <v>14</v>
      </c>
      <c r="C7586" t="s">
        <v>15</v>
      </c>
      <c r="D7586" s="5">
        <v>45242.868750000001</v>
      </c>
      <c r="E7586">
        <v>200</v>
      </c>
      <c r="F7586" t="s">
        <v>16</v>
      </c>
      <c r="G7586">
        <v>1093</v>
      </c>
      <c r="H7586" t="s">
        <v>18</v>
      </c>
      <c r="I7586" t="s">
        <v>39</v>
      </c>
      <c r="J7586">
        <v>8.5</v>
      </c>
      <c r="K7586">
        <v>1</v>
      </c>
      <c r="L7586">
        <v>0</v>
      </c>
      <c r="M7586">
        <v>0</v>
      </c>
      <c r="N7586" t="str">
        <f t="shared" si="236"/>
        <v>No Weather Impact</v>
      </c>
      <c r="O7586" t="str">
        <f t="shared" si="237"/>
        <v>Not Cancelled</v>
      </c>
      <c r="P7586" t="str">
        <f>TEXT(Table1[[#This Row],[Departure_Time]],"mmm yyyy")</f>
        <v>Nov 2023</v>
      </c>
    </row>
    <row r="7587" spans="1:16" x14ac:dyDescent="0.25">
      <c r="A7587" t="s">
        <v>1882</v>
      </c>
      <c r="B7587" t="s">
        <v>14</v>
      </c>
      <c r="C7587" t="s">
        <v>20</v>
      </c>
      <c r="D7587" s="5">
        <v>45733.183333333334</v>
      </c>
      <c r="E7587">
        <v>241</v>
      </c>
      <c r="F7587" t="s">
        <v>16</v>
      </c>
      <c r="G7587">
        <v>958</v>
      </c>
      <c r="H7587" t="s">
        <v>27</v>
      </c>
      <c r="I7587" t="s">
        <v>39</v>
      </c>
      <c r="J7587">
        <v>7.7</v>
      </c>
      <c r="K7587">
        <v>6</v>
      </c>
      <c r="L7587">
        <v>0</v>
      </c>
      <c r="M7587">
        <v>0</v>
      </c>
      <c r="N7587" t="str">
        <f t="shared" si="236"/>
        <v>No Weather Impact</v>
      </c>
      <c r="O7587" t="str">
        <f t="shared" si="237"/>
        <v>Not Cancelled</v>
      </c>
      <c r="P7587" t="str">
        <f>TEXT(Table1[[#This Row],[Departure_Time]],"mmm yyyy")</f>
        <v>Mar 2025</v>
      </c>
    </row>
    <row r="7588" spans="1:16" x14ac:dyDescent="0.25">
      <c r="A7588" t="s">
        <v>1266</v>
      </c>
      <c r="B7588" t="s">
        <v>15</v>
      </c>
      <c r="C7588" t="s">
        <v>26</v>
      </c>
      <c r="D7588" s="5">
        <v>45703.723611111112</v>
      </c>
      <c r="E7588">
        <v>251</v>
      </c>
      <c r="F7588" t="s">
        <v>16</v>
      </c>
      <c r="G7588">
        <v>1661</v>
      </c>
      <c r="H7588" t="s">
        <v>27</v>
      </c>
      <c r="I7588" t="s">
        <v>24</v>
      </c>
      <c r="J7588">
        <v>7.9</v>
      </c>
      <c r="K7588">
        <v>1</v>
      </c>
      <c r="L7588">
        <v>0</v>
      </c>
      <c r="M7588">
        <v>0</v>
      </c>
      <c r="N7588" t="str">
        <f t="shared" si="236"/>
        <v>No Weather Impact</v>
      </c>
      <c r="O7588" t="str">
        <f t="shared" si="237"/>
        <v>Not Cancelled</v>
      </c>
      <c r="P7588" t="str">
        <f>TEXT(Table1[[#This Row],[Departure_Time]],"mmm yyyy")</f>
        <v>Feb 2025</v>
      </c>
    </row>
    <row r="7589" spans="1:16" x14ac:dyDescent="0.25">
      <c r="A7589" t="s">
        <v>776</v>
      </c>
      <c r="B7589" t="s">
        <v>23</v>
      </c>
      <c r="C7589" t="s">
        <v>36</v>
      </c>
      <c r="D7589" s="5">
        <v>45045.755555555559</v>
      </c>
      <c r="E7589">
        <v>123</v>
      </c>
      <c r="F7589" t="s">
        <v>41</v>
      </c>
      <c r="G7589">
        <v>1216</v>
      </c>
      <c r="H7589" t="s">
        <v>21</v>
      </c>
      <c r="I7589" t="s">
        <v>39</v>
      </c>
      <c r="J7589">
        <v>7.7</v>
      </c>
      <c r="K7589">
        <v>23</v>
      </c>
      <c r="L7589">
        <v>0</v>
      </c>
      <c r="M7589">
        <v>0</v>
      </c>
      <c r="N7589" t="str">
        <f t="shared" si="236"/>
        <v>No Weather Impact</v>
      </c>
      <c r="O7589" t="str">
        <f t="shared" si="237"/>
        <v>Not Cancelled</v>
      </c>
      <c r="P7589" t="str">
        <f>TEXT(Table1[[#This Row],[Departure_Time]],"mmm yyyy")</f>
        <v>Apr 2023</v>
      </c>
    </row>
    <row r="7590" spans="1:16" x14ac:dyDescent="0.25">
      <c r="A7590" t="s">
        <v>164</v>
      </c>
      <c r="B7590" t="s">
        <v>20</v>
      </c>
      <c r="C7590" t="s">
        <v>14</v>
      </c>
      <c r="D7590" s="5">
        <v>45758.07916666667</v>
      </c>
      <c r="E7590">
        <v>220</v>
      </c>
      <c r="F7590" t="s">
        <v>16</v>
      </c>
      <c r="G7590">
        <v>952</v>
      </c>
      <c r="H7590" t="s">
        <v>18</v>
      </c>
      <c r="I7590" t="s">
        <v>24</v>
      </c>
      <c r="J7590">
        <v>7.3</v>
      </c>
      <c r="K7590">
        <v>17</v>
      </c>
      <c r="L7590">
        <v>0</v>
      </c>
      <c r="M7590">
        <v>1</v>
      </c>
      <c r="N7590" t="str">
        <f t="shared" si="236"/>
        <v>Weather Imapct</v>
      </c>
      <c r="O7590" t="str">
        <f t="shared" si="237"/>
        <v>Not Cancelled</v>
      </c>
      <c r="P7590" t="str">
        <f>TEXT(Table1[[#This Row],[Departure_Time]],"mmm yyyy")</f>
        <v>Apr 2025</v>
      </c>
    </row>
    <row r="7591" spans="1:16" x14ac:dyDescent="0.25">
      <c r="A7591" t="s">
        <v>172</v>
      </c>
      <c r="B7591" t="s">
        <v>23</v>
      </c>
      <c r="C7591" t="s">
        <v>31</v>
      </c>
      <c r="D7591" s="5">
        <v>45668.20208333333</v>
      </c>
      <c r="E7591">
        <v>173</v>
      </c>
      <c r="F7591" t="s">
        <v>16</v>
      </c>
      <c r="G7591">
        <v>1153</v>
      </c>
      <c r="H7591" t="s">
        <v>18</v>
      </c>
      <c r="I7591" t="s">
        <v>18</v>
      </c>
      <c r="J7591">
        <v>3.1</v>
      </c>
      <c r="K7591">
        <v>29</v>
      </c>
      <c r="L7591">
        <v>0</v>
      </c>
      <c r="M7591">
        <v>0</v>
      </c>
      <c r="N7591" t="str">
        <f t="shared" si="236"/>
        <v>No Weather Impact</v>
      </c>
      <c r="O7591" t="str">
        <f t="shared" si="237"/>
        <v>Not Cancelled</v>
      </c>
      <c r="P7591" t="str">
        <f>TEXT(Table1[[#This Row],[Departure_Time]],"mmm yyyy")</f>
        <v>Jan 2025</v>
      </c>
    </row>
    <row r="7592" spans="1:16" x14ac:dyDescent="0.25">
      <c r="A7592" t="s">
        <v>902</v>
      </c>
      <c r="B7592" t="s">
        <v>29</v>
      </c>
      <c r="C7592" t="s">
        <v>31</v>
      </c>
      <c r="D7592" s="5">
        <v>45410.731944444444</v>
      </c>
      <c r="E7592">
        <v>193</v>
      </c>
      <c r="F7592" t="s">
        <v>16</v>
      </c>
      <c r="G7592">
        <v>1520</v>
      </c>
      <c r="H7592" t="s">
        <v>17</v>
      </c>
      <c r="I7592" t="s">
        <v>39</v>
      </c>
      <c r="J7592">
        <v>5.2</v>
      </c>
      <c r="K7592">
        <v>2</v>
      </c>
      <c r="L7592">
        <v>0</v>
      </c>
      <c r="M7592">
        <v>0</v>
      </c>
      <c r="N7592" t="str">
        <f t="shared" si="236"/>
        <v>No Weather Impact</v>
      </c>
      <c r="O7592" t="str">
        <f t="shared" si="237"/>
        <v>Not Cancelled</v>
      </c>
      <c r="P7592" t="str">
        <f>TEXT(Table1[[#This Row],[Departure_Time]],"mmm yyyy")</f>
        <v>Apr 2024</v>
      </c>
    </row>
    <row r="7593" spans="1:16" x14ac:dyDescent="0.25">
      <c r="A7593" t="s">
        <v>908</v>
      </c>
      <c r="B7593" t="s">
        <v>36</v>
      </c>
      <c r="C7593" t="s">
        <v>29</v>
      </c>
      <c r="D7593" s="5">
        <v>45246.749305555553</v>
      </c>
      <c r="E7593">
        <v>225</v>
      </c>
      <c r="F7593" t="s">
        <v>16</v>
      </c>
      <c r="G7593">
        <v>1668</v>
      </c>
      <c r="H7593" t="s">
        <v>21</v>
      </c>
      <c r="I7593" t="s">
        <v>39</v>
      </c>
      <c r="J7593">
        <v>7.6</v>
      </c>
      <c r="K7593">
        <v>7</v>
      </c>
      <c r="L7593">
        <v>0</v>
      </c>
      <c r="M7593">
        <v>0</v>
      </c>
      <c r="N7593" t="str">
        <f t="shared" si="236"/>
        <v>No Weather Impact</v>
      </c>
      <c r="O7593" t="str">
        <f t="shared" si="237"/>
        <v>Not Cancelled</v>
      </c>
      <c r="P7593" t="str">
        <f>TEXT(Table1[[#This Row],[Departure_Time]],"mmm yyyy")</f>
        <v>Nov 2023</v>
      </c>
    </row>
    <row r="7594" spans="1:16" x14ac:dyDescent="0.25">
      <c r="A7594" t="s">
        <v>144</v>
      </c>
      <c r="B7594" t="s">
        <v>26</v>
      </c>
      <c r="C7594" t="s">
        <v>36</v>
      </c>
      <c r="D7594" s="5">
        <v>45601</v>
      </c>
      <c r="E7594">
        <v>119</v>
      </c>
      <c r="F7594" t="s">
        <v>16</v>
      </c>
      <c r="G7594">
        <v>1073</v>
      </c>
      <c r="H7594" t="s">
        <v>27</v>
      </c>
      <c r="I7594" t="s">
        <v>24</v>
      </c>
      <c r="J7594">
        <v>7.9</v>
      </c>
      <c r="K7594">
        <v>17</v>
      </c>
      <c r="L7594">
        <v>0</v>
      </c>
      <c r="M7594">
        <v>0</v>
      </c>
      <c r="N7594" t="str">
        <f t="shared" si="236"/>
        <v>No Weather Impact</v>
      </c>
      <c r="O7594" t="str">
        <f t="shared" si="237"/>
        <v>Not Cancelled</v>
      </c>
      <c r="P7594" t="str">
        <f>TEXT(Table1[[#This Row],[Departure_Time]],"mmm yyyy")</f>
        <v>Nov 2024</v>
      </c>
    </row>
    <row r="7595" spans="1:16" x14ac:dyDescent="0.25">
      <c r="A7595" t="s">
        <v>1250</v>
      </c>
      <c r="B7595" t="s">
        <v>36</v>
      </c>
      <c r="C7595" t="s">
        <v>26</v>
      </c>
      <c r="D7595" s="5">
        <v>45462.148611111108</v>
      </c>
      <c r="E7595">
        <v>162</v>
      </c>
      <c r="F7595" t="s">
        <v>16</v>
      </c>
      <c r="G7595">
        <v>1909</v>
      </c>
      <c r="H7595" t="s">
        <v>17</v>
      </c>
      <c r="I7595" t="s">
        <v>24</v>
      </c>
      <c r="J7595">
        <v>6.4</v>
      </c>
      <c r="K7595">
        <v>9</v>
      </c>
      <c r="L7595">
        <v>0</v>
      </c>
      <c r="M7595">
        <v>0</v>
      </c>
      <c r="N7595" t="str">
        <f t="shared" si="236"/>
        <v>No Weather Impact</v>
      </c>
      <c r="O7595" t="str">
        <f t="shared" si="237"/>
        <v>Not Cancelled</v>
      </c>
      <c r="P7595" t="str">
        <f>TEXT(Table1[[#This Row],[Departure_Time]],"mmm yyyy")</f>
        <v>Jun 2024</v>
      </c>
    </row>
    <row r="7596" spans="1:16" x14ac:dyDescent="0.25">
      <c r="A7596" t="s">
        <v>1160</v>
      </c>
      <c r="B7596" t="s">
        <v>26</v>
      </c>
      <c r="C7596" t="s">
        <v>15</v>
      </c>
      <c r="D7596" s="5">
        <v>45603.094444444447</v>
      </c>
      <c r="E7596">
        <v>284</v>
      </c>
      <c r="F7596" t="s">
        <v>16</v>
      </c>
      <c r="G7596">
        <v>939</v>
      </c>
      <c r="H7596" t="s">
        <v>18</v>
      </c>
      <c r="I7596" t="s">
        <v>24</v>
      </c>
      <c r="J7596">
        <v>6.7</v>
      </c>
      <c r="K7596">
        <v>12</v>
      </c>
      <c r="L7596">
        <v>0</v>
      </c>
      <c r="M7596">
        <v>0</v>
      </c>
      <c r="N7596" t="str">
        <f t="shared" si="236"/>
        <v>No Weather Impact</v>
      </c>
      <c r="O7596" t="str">
        <f t="shared" si="237"/>
        <v>Not Cancelled</v>
      </c>
      <c r="P7596" t="str">
        <f>TEXT(Table1[[#This Row],[Departure_Time]],"mmm yyyy")</f>
        <v>Nov 2024</v>
      </c>
    </row>
    <row r="7597" spans="1:16" x14ac:dyDescent="0.25">
      <c r="A7597" t="s">
        <v>690</v>
      </c>
      <c r="B7597" t="s">
        <v>36</v>
      </c>
      <c r="C7597" t="s">
        <v>36</v>
      </c>
      <c r="D7597" s="5">
        <v>45342.42083333333</v>
      </c>
      <c r="E7597">
        <v>220</v>
      </c>
      <c r="F7597" t="s">
        <v>16</v>
      </c>
      <c r="G7597">
        <v>955</v>
      </c>
      <c r="H7597" t="s">
        <v>18</v>
      </c>
      <c r="I7597" t="s">
        <v>39</v>
      </c>
      <c r="J7597">
        <v>7.3</v>
      </c>
      <c r="K7597">
        <v>3</v>
      </c>
      <c r="L7597">
        <v>1</v>
      </c>
      <c r="M7597">
        <v>0</v>
      </c>
      <c r="N7597" t="str">
        <f t="shared" si="236"/>
        <v>No Weather Impact</v>
      </c>
      <c r="O7597" t="str">
        <f t="shared" si="237"/>
        <v>Not Cancelled</v>
      </c>
      <c r="P7597" t="str">
        <f>TEXT(Table1[[#This Row],[Departure_Time]],"mmm yyyy")</f>
        <v>Feb 2024</v>
      </c>
    </row>
    <row r="7598" spans="1:16" x14ac:dyDescent="0.25">
      <c r="A7598" t="s">
        <v>455</v>
      </c>
      <c r="B7598" t="s">
        <v>15</v>
      </c>
      <c r="C7598" t="s">
        <v>26</v>
      </c>
      <c r="D7598" s="5">
        <v>45453.652777777781</v>
      </c>
      <c r="E7598">
        <v>135</v>
      </c>
      <c r="F7598" t="s">
        <v>16</v>
      </c>
      <c r="G7598">
        <v>1153</v>
      </c>
      <c r="H7598" t="s">
        <v>18</v>
      </c>
      <c r="I7598" t="s">
        <v>24</v>
      </c>
      <c r="J7598">
        <v>4.5999999999999996</v>
      </c>
      <c r="K7598">
        <v>21</v>
      </c>
      <c r="L7598">
        <v>0</v>
      </c>
      <c r="M7598">
        <v>0</v>
      </c>
      <c r="N7598" t="str">
        <f t="shared" si="236"/>
        <v>No Weather Impact</v>
      </c>
      <c r="O7598" t="str">
        <f t="shared" si="237"/>
        <v>Not Cancelled</v>
      </c>
      <c r="P7598" t="str">
        <f>TEXT(Table1[[#This Row],[Departure_Time]],"mmm yyyy")</f>
        <v>Jun 2024</v>
      </c>
    </row>
    <row r="7599" spans="1:16" x14ac:dyDescent="0.25">
      <c r="A7599" t="s">
        <v>1916</v>
      </c>
      <c r="B7599" t="s">
        <v>20</v>
      </c>
      <c r="C7599" t="s">
        <v>36</v>
      </c>
      <c r="D7599" s="5">
        <v>45419.177083333336</v>
      </c>
      <c r="E7599">
        <v>145</v>
      </c>
      <c r="F7599" t="s">
        <v>16</v>
      </c>
      <c r="G7599">
        <v>1133</v>
      </c>
      <c r="H7599" t="s">
        <v>21</v>
      </c>
      <c r="I7599" t="s">
        <v>24</v>
      </c>
      <c r="J7599">
        <v>6</v>
      </c>
      <c r="K7599">
        <v>10</v>
      </c>
      <c r="L7599">
        <v>0</v>
      </c>
      <c r="M7599">
        <v>0</v>
      </c>
      <c r="N7599" t="str">
        <f t="shared" si="236"/>
        <v>No Weather Impact</v>
      </c>
      <c r="O7599" t="str">
        <f t="shared" si="237"/>
        <v>Not Cancelled</v>
      </c>
      <c r="P7599" t="str">
        <f>TEXT(Table1[[#This Row],[Departure_Time]],"mmm yyyy")</f>
        <v>May 2024</v>
      </c>
    </row>
    <row r="7600" spans="1:16" x14ac:dyDescent="0.25">
      <c r="A7600" t="s">
        <v>1998</v>
      </c>
      <c r="B7600" t="s">
        <v>20</v>
      </c>
      <c r="C7600" t="s">
        <v>20</v>
      </c>
      <c r="D7600" s="5">
        <v>45656.003472222219</v>
      </c>
      <c r="E7600">
        <v>172</v>
      </c>
      <c r="F7600" t="s">
        <v>16</v>
      </c>
      <c r="G7600">
        <v>1988</v>
      </c>
      <c r="H7600" t="s">
        <v>17</v>
      </c>
      <c r="I7600" t="s">
        <v>24</v>
      </c>
      <c r="J7600">
        <v>8.9</v>
      </c>
      <c r="K7600">
        <v>1</v>
      </c>
      <c r="L7600">
        <v>0</v>
      </c>
      <c r="M7600">
        <v>0</v>
      </c>
      <c r="N7600" t="str">
        <f t="shared" si="236"/>
        <v>No Weather Impact</v>
      </c>
      <c r="O7600" t="str">
        <f t="shared" si="237"/>
        <v>Not Cancelled</v>
      </c>
      <c r="P7600" t="str">
        <f>TEXT(Table1[[#This Row],[Departure_Time]],"mmm yyyy")</f>
        <v>Dec 2024</v>
      </c>
    </row>
    <row r="7601" spans="1:16" x14ac:dyDescent="0.25">
      <c r="A7601" t="s">
        <v>1845</v>
      </c>
      <c r="B7601" t="s">
        <v>20</v>
      </c>
      <c r="C7601" t="s">
        <v>29</v>
      </c>
      <c r="D7601" s="5">
        <v>45280.18472222222</v>
      </c>
      <c r="E7601">
        <v>148</v>
      </c>
      <c r="F7601" t="s">
        <v>16</v>
      </c>
      <c r="G7601">
        <v>2128</v>
      </c>
      <c r="H7601" t="s">
        <v>27</v>
      </c>
      <c r="I7601" t="s">
        <v>18</v>
      </c>
      <c r="J7601">
        <v>7.4</v>
      </c>
      <c r="K7601">
        <v>7</v>
      </c>
      <c r="L7601">
        <v>0</v>
      </c>
      <c r="M7601">
        <v>0</v>
      </c>
      <c r="N7601" t="str">
        <f t="shared" si="236"/>
        <v>No Weather Impact</v>
      </c>
      <c r="O7601" t="str">
        <f t="shared" si="237"/>
        <v>Not Cancelled</v>
      </c>
      <c r="P7601" t="str">
        <f>TEXT(Table1[[#This Row],[Departure_Time]],"mmm yyyy")</f>
        <v>Dec 2023</v>
      </c>
    </row>
    <row r="7602" spans="1:16" x14ac:dyDescent="0.25">
      <c r="A7602" t="s">
        <v>1191</v>
      </c>
      <c r="B7602" t="s">
        <v>36</v>
      </c>
      <c r="C7602" t="s">
        <v>36</v>
      </c>
      <c r="D7602" s="5">
        <v>45261.193055555559</v>
      </c>
      <c r="E7602">
        <v>144</v>
      </c>
      <c r="F7602" t="s">
        <v>16</v>
      </c>
      <c r="G7602">
        <v>1328</v>
      </c>
      <c r="H7602" t="s">
        <v>21</v>
      </c>
      <c r="I7602" t="s">
        <v>39</v>
      </c>
      <c r="J7602">
        <v>7.3</v>
      </c>
      <c r="K7602">
        <v>11</v>
      </c>
      <c r="L7602">
        <v>0</v>
      </c>
      <c r="M7602">
        <v>0</v>
      </c>
      <c r="N7602" t="str">
        <f t="shared" si="236"/>
        <v>No Weather Impact</v>
      </c>
      <c r="O7602" t="str">
        <f t="shared" si="237"/>
        <v>Not Cancelled</v>
      </c>
      <c r="P7602" t="str">
        <f>TEXT(Table1[[#This Row],[Departure_Time]],"mmm yyyy")</f>
        <v>Dec 2023</v>
      </c>
    </row>
    <row r="7603" spans="1:16" x14ac:dyDescent="0.25">
      <c r="A7603" t="s">
        <v>729</v>
      </c>
      <c r="B7603" t="s">
        <v>20</v>
      </c>
      <c r="C7603" t="s">
        <v>14</v>
      </c>
      <c r="D7603" s="5">
        <v>45582.558333333334</v>
      </c>
      <c r="E7603">
        <v>266</v>
      </c>
      <c r="F7603" t="s">
        <v>16</v>
      </c>
      <c r="G7603">
        <v>1708</v>
      </c>
      <c r="H7603" t="s">
        <v>27</v>
      </c>
      <c r="I7603" t="s">
        <v>24</v>
      </c>
      <c r="J7603">
        <v>7.6</v>
      </c>
      <c r="K7603">
        <v>34</v>
      </c>
      <c r="L7603">
        <v>0</v>
      </c>
      <c r="M7603">
        <v>0</v>
      </c>
      <c r="N7603" t="str">
        <f t="shared" si="236"/>
        <v>No Weather Impact</v>
      </c>
      <c r="O7603" t="str">
        <f t="shared" si="237"/>
        <v>Not Cancelled</v>
      </c>
      <c r="P7603" t="str">
        <f>TEXT(Table1[[#This Row],[Departure_Time]],"mmm yyyy")</f>
        <v>Oct 2024</v>
      </c>
    </row>
    <row r="7604" spans="1:16" x14ac:dyDescent="0.25">
      <c r="A7604" t="s">
        <v>1174</v>
      </c>
      <c r="B7604" t="s">
        <v>29</v>
      </c>
      <c r="C7604" t="s">
        <v>15</v>
      </c>
      <c r="D7604" s="5">
        <v>45573.350694444445</v>
      </c>
      <c r="E7604">
        <v>127</v>
      </c>
      <c r="F7604" t="s">
        <v>41</v>
      </c>
      <c r="G7604">
        <v>1132</v>
      </c>
      <c r="H7604" t="s">
        <v>17</v>
      </c>
      <c r="I7604" t="s">
        <v>24</v>
      </c>
      <c r="J7604">
        <v>6.8</v>
      </c>
      <c r="K7604">
        <v>6</v>
      </c>
      <c r="L7604">
        <v>0</v>
      </c>
      <c r="M7604">
        <v>0</v>
      </c>
      <c r="N7604" t="str">
        <f t="shared" si="236"/>
        <v>No Weather Impact</v>
      </c>
      <c r="O7604" t="str">
        <f t="shared" si="237"/>
        <v>Not Cancelled</v>
      </c>
      <c r="P7604" t="str">
        <f>TEXT(Table1[[#This Row],[Departure_Time]],"mmm yyyy")</f>
        <v>Oct 2024</v>
      </c>
    </row>
    <row r="7605" spans="1:16" x14ac:dyDescent="0.25">
      <c r="A7605" t="s">
        <v>469</v>
      </c>
      <c r="B7605" t="s">
        <v>29</v>
      </c>
      <c r="C7605" t="s">
        <v>15</v>
      </c>
      <c r="D7605" s="5">
        <v>45570.055555555555</v>
      </c>
      <c r="E7605">
        <v>180</v>
      </c>
      <c r="F7605" t="s">
        <v>16</v>
      </c>
      <c r="G7605">
        <v>820</v>
      </c>
      <c r="H7605" t="s">
        <v>21</v>
      </c>
      <c r="I7605" t="s">
        <v>18</v>
      </c>
      <c r="J7605">
        <v>5.3</v>
      </c>
      <c r="K7605">
        <v>49</v>
      </c>
      <c r="L7605">
        <v>0</v>
      </c>
      <c r="M7605">
        <v>1</v>
      </c>
      <c r="N7605" t="str">
        <f t="shared" si="236"/>
        <v>Weather Imapct</v>
      </c>
      <c r="O7605" t="str">
        <f t="shared" si="237"/>
        <v>Not Cancelled</v>
      </c>
      <c r="P7605" t="str">
        <f>TEXT(Table1[[#This Row],[Departure_Time]],"mmm yyyy")</f>
        <v>Oct 2024</v>
      </c>
    </row>
    <row r="7606" spans="1:16" x14ac:dyDescent="0.25">
      <c r="A7606" t="s">
        <v>1490</v>
      </c>
      <c r="B7606" t="s">
        <v>14</v>
      </c>
      <c r="C7606" t="s">
        <v>20</v>
      </c>
      <c r="D7606" s="5">
        <v>45734.380555555559</v>
      </c>
      <c r="E7606">
        <v>100</v>
      </c>
      <c r="F7606" t="s">
        <v>16</v>
      </c>
      <c r="G7606">
        <v>1182</v>
      </c>
      <c r="H7606" t="s">
        <v>27</v>
      </c>
      <c r="I7606" t="s">
        <v>24</v>
      </c>
      <c r="J7606">
        <v>7.1</v>
      </c>
      <c r="K7606">
        <v>21</v>
      </c>
      <c r="L7606">
        <v>0</v>
      </c>
      <c r="M7606">
        <v>0</v>
      </c>
      <c r="N7606" t="str">
        <f t="shared" si="236"/>
        <v>No Weather Impact</v>
      </c>
      <c r="O7606" t="str">
        <f t="shared" si="237"/>
        <v>Not Cancelled</v>
      </c>
      <c r="P7606" t="str">
        <f>TEXT(Table1[[#This Row],[Departure_Time]],"mmm yyyy")</f>
        <v>Mar 2025</v>
      </c>
    </row>
    <row r="7607" spans="1:16" x14ac:dyDescent="0.25">
      <c r="A7607" t="s">
        <v>904</v>
      </c>
      <c r="B7607" t="s">
        <v>29</v>
      </c>
      <c r="C7607" t="s">
        <v>23</v>
      </c>
      <c r="D7607" s="5">
        <v>45372.084027777775</v>
      </c>
      <c r="E7607">
        <v>194</v>
      </c>
      <c r="F7607" t="s">
        <v>16</v>
      </c>
      <c r="G7607">
        <v>1923</v>
      </c>
      <c r="H7607" t="s">
        <v>17</v>
      </c>
      <c r="I7607" t="s">
        <v>18</v>
      </c>
      <c r="J7607">
        <v>6</v>
      </c>
      <c r="K7607">
        <v>15</v>
      </c>
      <c r="L7607">
        <v>0</v>
      </c>
      <c r="M7607">
        <v>0</v>
      </c>
      <c r="N7607" t="str">
        <f t="shared" si="236"/>
        <v>No Weather Impact</v>
      </c>
      <c r="O7607" t="str">
        <f t="shared" si="237"/>
        <v>Not Cancelled</v>
      </c>
      <c r="P7607" t="str">
        <f>TEXT(Table1[[#This Row],[Departure_Time]],"mmm yyyy")</f>
        <v>Mar 2024</v>
      </c>
    </row>
    <row r="7608" spans="1:16" x14ac:dyDescent="0.25">
      <c r="A7608" t="s">
        <v>591</v>
      </c>
      <c r="B7608" t="s">
        <v>15</v>
      </c>
      <c r="C7608" t="s">
        <v>36</v>
      </c>
      <c r="D7608" s="5">
        <v>45196.995138888888</v>
      </c>
      <c r="E7608">
        <v>197</v>
      </c>
      <c r="F7608" t="s">
        <v>16</v>
      </c>
      <c r="G7608">
        <v>1206</v>
      </c>
      <c r="H7608" t="s">
        <v>21</v>
      </c>
      <c r="I7608" t="s">
        <v>24</v>
      </c>
      <c r="J7608">
        <v>4.9000000000000004</v>
      </c>
      <c r="K7608">
        <v>6</v>
      </c>
      <c r="L7608">
        <v>0</v>
      </c>
      <c r="M7608">
        <v>0</v>
      </c>
      <c r="N7608" t="str">
        <f t="shared" si="236"/>
        <v>No Weather Impact</v>
      </c>
      <c r="O7608" t="str">
        <f t="shared" si="237"/>
        <v>Not Cancelled</v>
      </c>
      <c r="P7608" t="str">
        <f>TEXT(Table1[[#This Row],[Departure_Time]],"mmm yyyy")</f>
        <v>Sep 2023</v>
      </c>
    </row>
    <row r="7609" spans="1:16" x14ac:dyDescent="0.25">
      <c r="A7609" t="s">
        <v>378</v>
      </c>
      <c r="B7609" t="s">
        <v>14</v>
      </c>
      <c r="C7609" t="s">
        <v>20</v>
      </c>
      <c r="D7609" s="5">
        <v>45725.964583333334</v>
      </c>
      <c r="E7609">
        <v>150</v>
      </c>
      <c r="F7609" t="s">
        <v>52</v>
      </c>
      <c r="G7609">
        <v>1207</v>
      </c>
      <c r="H7609" t="s">
        <v>27</v>
      </c>
      <c r="I7609" t="s">
        <v>39</v>
      </c>
      <c r="J7609">
        <v>7.3</v>
      </c>
      <c r="K7609">
        <v>6</v>
      </c>
      <c r="L7609">
        <v>0</v>
      </c>
      <c r="M7609">
        <v>1</v>
      </c>
      <c r="N7609" t="str">
        <f t="shared" si="236"/>
        <v>Weather Imapct</v>
      </c>
      <c r="O7609" t="str">
        <f t="shared" si="237"/>
        <v>Cancelled</v>
      </c>
      <c r="P7609" t="str">
        <f>TEXT(Table1[[#This Row],[Departure_Time]],"mmm yyyy")</f>
        <v>Mar 2025</v>
      </c>
    </row>
    <row r="7610" spans="1:16" x14ac:dyDescent="0.25">
      <c r="A7610" t="s">
        <v>1631</v>
      </c>
      <c r="B7610" t="s">
        <v>20</v>
      </c>
      <c r="C7610" t="s">
        <v>26</v>
      </c>
      <c r="D7610" s="5">
        <v>45768.986805555556</v>
      </c>
      <c r="E7610">
        <v>122</v>
      </c>
      <c r="F7610" t="s">
        <v>16</v>
      </c>
      <c r="G7610">
        <v>1074</v>
      </c>
      <c r="H7610" t="s">
        <v>18</v>
      </c>
      <c r="I7610" t="s">
        <v>18</v>
      </c>
      <c r="J7610">
        <v>7.2</v>
      </c>
      <c r="K7610">
        <v>10</v>
      </c>
      <c r="L7610">
        <v>0</v>
      </c>
      <c r="M7610">
        <v>0</v>
      </c>
      <c r="N7610" t="str">
        <f t="shared" si="236"/>
        <v>No Weather Impact</v>
      </c>
      <c r="O7610" t="str">
        <f t="shared" si="237"/>
        <v>Not Cancelled</v>
      </c>
      <c r="P7610" t="str">
        <f>TEXT(Table1[[#This Row],[Departure_Time]],"mmm yyyy")</f>
        <v>Apr 2025</v>
      </c>
    </row>
    <row r="7611" spans="1:16" x14ac:dyDescent="0.25">
      <c r="A7611" t="s">
        <v>1932</v>
      </c>
      <c r="B7611" t="s">
        <v>31</v>
      </c>
      <c r="C7611" t="s">
        <v>15</v>
      </c>
      <c r="D7611" s="5">
        <v>45722.875</v>
      </c>
      <c r="E7611">
        <v>103</v>
      </c>
      <c r="F7611" t="s">
        <v>41</v>
      </c>
      <c r="G7611">
        <v>1235</v>
      </c>
      <c r="H7611" t="s">
        <v>17</v>
      </c>
      <c r="I7611" t="s">
        <v>24</v>
      </c>
      <c r="J7611">
        <v>5.0999999999999996</v>
      </c>
      <c r="K7611">
        <v>12</v>
      </c>
      <c r="L7611">
        <v>0</v>
      </c>
      <c r="M7611">
        <v>0</v>
      </c>
      <c r="N7611" t="str">
        <f t="shared" si="236"/>
        <v>No Weather Impact</v>
      </c>
      <c r="O7611" t="str">
        <f t="shared" si="237"/>
        <v>Not Cancelled</v>
      </c>
      <c r="P7611" t="str">
        <f>TEXT(Table1[[#This Row],[Departure_Time]],"mmm yyyy")</f>
        <v>Mar 2025</v>
      </c>
    </row>
    <row r="7612" spans="1:16" x14ac:dyDescent="0.25">
      <c r="A7612" t="s">
        <v>1044</v>
      </c>
      <c r="B7612" t="s">
        <v>15</v>
      </c>
      <c r="C7612" t="s">
        <v>26</v>
      </c>
      <c r="D7612" s="5">
        <v>45200.222916666666</v>
      </c>
      <c r="E7612">
        <v>120</v>
      </c>
      <c r="F7612" t="s">
        <v>16</v>
      </c>
      <c r="G7612">
        <v>558</v>
      </c>
      <c r="H7612" t="s">
        <v>18</v>
      </c>
      <c r="I7612" t="s">
        <v>24</v>
      </c>
      <c r="J7612">
        <v>6.5</v>
      </c>
      <c r="K7612">
        <v>3</v>
      </c>
      <c r="L7612">
        <v>0</v>
      </c>
      <c r="M7612">
        <v>1</v>
      </c>
      <c r="N7612" t="str">
        <f t="shared" si="236"/>
        <v>Weather Imapct</v>
      </c>
      <c r="O7612" t="str">
        <f t="shared" si="237"/>
        <v>Not Cancelled</v>
      </c>
      <c r="P7612" t="str">
        <f>TEXT(Table1[[#This Row],[Departure_Time]],"mmm yyyy")</f>
        <v>Oct 2023</v>
      </c>
    </row>
    <row r="7613" spans="1:16" x14ac:dyDescent="0.25">
      <c r="A7613" t="s">
        <v>733</v>
      </c>
      <c r="B7613" t="s">
        <v>20</v>
      </c>
      <c r="C7613" t="s">
        <v>14</v>
      </c>
      <c r="D7613" s="5">
        <v>45356.746527777781</v>
      </c>
      <c r="E7613">
        <v>145</v>
      </c>
      <c r="F7613" t="s">
        <v>16</v>
      </c>
      <c r="G7613">
        <v>1219</v>
      </c>
      <c r="H7613" t="s">
        <v>27</v>
      </c>
      <c r="I7613" t="s">
        <v>24</v>
      </c>
      <c r="J7613">
        <v>5.4</v>
      </c>
      <c r="K7613">
        <v>19</v>
      </c>
      <c r="L7613">
        <v>0</v>
      </c>
      <c r="M7613">
        <v>0</v>
      </c>
      <c r="N7613" t="str">
        <f t="shared" si="236"/>
        <v>No Weather Impact</v>
      </c>
      <c r="O7613" t="str">
        <f t="shared" si="237"/>
        <v>Not Cancelled</v>
      </c>
      <c r="P7613" t="str">
        <f>TEXT(Table1[[#This Row],[Departure_Time]],"mmm yyyy")</f>
        <v>Mar 2024</v>
      </c>
    </row>
    <row r="7614" spans="1:16" x14ac:dyDescent="0.25">
      <c r="A7614" t="s">
        <v>1414</v>
      </c>
      <c r="B7614" t="s">
        <v>26</v>
      </c>
      <c r="C7614" t="s">
        <v>36</v>
      </c>
      <c r="D7614" s="5">
        <v>45395.67083333333</v>
      </c>
      <c r="E7614">
        <v>154</v>
      </c>
      <c r="F7614" t="s">
        <v>41</v>
      </c>
      <c r="G7614">
        <v>1178</v>
      </c>
      <c r="H7614" t="s">
        <v>21</v>
      </c>
      <c r="I7614" t="s">
        <v>18</v>
      </c>
      <c r="J7614">
        <v>6</v>
      </c>
      <c r="K7614">
        <v>13</v>
      </c>
      <c r="L7614">
        <v>0</v>
      </c>
      <c r="M7614">
        <v>0</v>
      </c>
      <c r="N7614" t="str">
        <f t="shared" si="236"/>
        <v>No Weather Impact</v>
      </c>
      <c r="O7614" t="str">
        <f t="shared" si="237"/>
        <v>Not Cancelled</v>
      </c>
      <c r="P7614" t="str">
        <f>TEXT(Table1[[#This Row],[Departure_Time]],"mmm yyyy")</f>
        <v>Apr 2024</v>
      </c>
    </row>
    <row r="7615" spans="1:16" x14ac:dyDescent="0.25">
      <c r="A7615" t="s">
        <v>1141</v>
      </c>
      <c r="B7615" t="s">
        <v>29</v>
      </c>
      <c r="C7615" t="s">
        <v>14</v>
      </c>
      <c r="D7615" s="5">
        <v>45247.484722222223</v>
      </c>
      <c r="E7615">
        <v>275</v>
      </c>
      <c r="F7615" t="s">
        <v>16</v>
      </c>
      <c r="G7615">
        <v>1430</v>
      </c>
      <c r="H7615" t="s">
        <v>27</v>
      </c>
      <c r="I7615" t="s">
        <v>18</v>
      </c>
      <c r="J7615">
        <v>9</v>
      </c>
      <c r="K7615">
        <v>9</v>
      </c>
      <c r="L7615">
        <v>0</v>
      </c>
      <c r="M7615">
        <v>0</v>
      </c>
      <c r="N7615" t="str">
        <f t="shared" si="236"/>
        <v>No Weather Impact</v>
      </c>
      <c r="O7615" t="str">
        <f t="shared" si="237"/>
        <v>Not Cancelled</v>
      </c>
      <c r="P7615" t="str">
        <f>TEXT(Table1[[#This Row],[Departure_Time]],"mmm yyyy")</f>
        <v>Nov 2023</v>
      </c>
    </row>
    <row r="7616" spans="1:16" x14ac:dyDescent="0.25">
      <c r="A7616" t="s">
        <v>138</v>
      </c>
      <c r="B7616" t="s">
        <v>36</v>
      </c>
      <c r="C7616" t="s">
        <v>29</v>
      </c>
      <c r="D7616" s="5">
        <v>45669.647916666669</v>
      </c>
      <c r="E7616">
        <v>156</v>
      </c>
      <c r="F7616" t="s">
        <v>41</v>
      </c>
      <c r="G7616">
        <v>1703</v>
      </c>
      <c r="H7616" t="s">
        <v>27</v>
      </c>
      <c r="I7616" t="s">
        <v>39</v>
      </c>
      <c r="J7616">
        <v>3.3</v>
      </c>
      <c r="K7616">
        <v>3</v>
      </c>
      <c r="L7616">
        <v>0</v>
      </c>
      <c r="M7616">
        <v>0</v>
      </c>
      <c r="N7616" t="str">
        <f t="shared" si="236"/>
        <v>No Weather Impact</v>
      </c>
      <c r="O7616" t="str">
        <f t="shared" si="237"/>
        <v>Not Cancelled</v>
      </c>
      <c r="P7616" t="str">
        <f>TEXT(Table1[[#This Row],[Departure_Time]],"mmm yyyy")</f>
        <v>Jan 2025</v>
      </c>
    </row>
    <row r="7617" spans="1:16" x14ac:dyDescent="0.25">
      <c r="A7617" t="s">
        <v>544</v>
      </c>
      <c r="B7617" t="s">
        <v>20</v>
      </c>
      <c r="C7617" t="s">
        <v>29</v>
      </c>
      <c r="D7617" s="5">
        <v>45212.72152777778</v>
      </c>
      <c r="E7617">
        <v>241</v>
      </c>
      <c r="F7617" t="s">
        <v>16</v>
      </c>
      <c r="G7617">
        <v>958</v>
      </c>
      <c r="H7617" t="s">
        <v>18</v>
      </c>
      <c r="I7617" t="s">
        <v>24</v>
      </c>
      <c r="J7617">
        <v>6.7</v>
      </c>
      <c r="K7617">
        <v>2</v>
      </c>
      <c r="L7617">
        <v>0</v>
      </c>
      <c r="M7617">
        <v>0</v>
      </c>
      <c r="N7617" t="str">
        <f t="shared" si="236"/>
        <v>No Weather Impact</v>
      </c>
      <c r="O7617" t="str">
        <f t="shared" si="237"/>
        <v>Not Cancelled</v>
      </c>
      <c r="P7617" t="str">
        <f>TEXT(Table1[[#This Row],[Departure_Time]],"mmm yyyy")</f>
        <v>Oct 2023</v>
      </c>
    </row>
    <row r="7618" spans="1:16" x14ac:dyDescent="0.25">
      <c r="A7618" t="s">
        <v>1622</v>
      </c>
      <c r="B7618" t="s">
        <v>15</v>
      </c>
      <c r="C7618" t="s">
        <v>29</v>
      </c>
      <c r="D7618" s="5">
        <v>45555.368055555555</v>
      </c>
      <c r="E7618">
        <v>198</v>
      </c>
      <c r="F7618" t="s">
        <v>41</v>
      </c>
      <c r="G7618">
        <v>961</v>
      </c>
      <c r="H7618" t="s">
        <v>21</v>
      </c>
      <c r="I7618" t="s">
        <v>24</v>
      </c>
      <c r="J7618">
        <v>7.2</v>
      </c>
      <c r="K7618">
        <v>18</v>
      </c>
      <c r="L7618">
        <v>1</v>
      </c>
      <c r="M7618">
        <v>0</v>
      </c>
      <c r="N7618" t="str">
        <f t="shared" si="236"/>
        <v>No Weather Impact</v>
      </c>
      <c r="O7618" t="str">
        <f t="shared" si="237"/>
        <v>Not Cancelled</v>
      </c>
      <c r="P7618" t="str">
        <f>TEXT(Table1[[#This Row],[Departure_Time]],"mmm yyyy")</f>
        <v>Sep 2024</v>
      </c>
    </row>
    <row r="7619" spans="1:16" x14ac:dyDescent="0.25">
      <c r="A7619" t="s">
        <v>1914</v>
      </c>
      <c r="B7619" t="s">
        <v>36</v>
      </c>
      <c r="C7619" t="s">
        <v>15</v>
      </c>
      <c r="D7619" s="5">
        <v>45470.329861111109</v>
      </c>
      <c r="E7619">
        <v>151</v>
      </c>
      <c r="F7619" t="s">
        <v>16</v>
      </c>
      <c r="G7619">
        <v>972</v>
      </c>
      <c r="H7619" t="s">
        <v>27</v>
      </c>
      <c r="I7619" t="s">
        <v>24</v>
      </c>
      <c r="J7619">
        <v>7.6</v>
      </c>
      <c r="K7619">
        <v>2</v>
      </c>
      <c r="L7619">
        <v>0</v>
      </c>
      <c r="M7619">
        <v>0</v>
      </c>
      <c r="N7619" t="str">
        <f t="shared" ref="N7619:N7682" si="238">IF(M7619=1, "Weather Imapct", "No Weather Impact")</f>
        <v>No Weather Impact</v>
      </c>
      <c r="O7619" t="str">
        <f t="shared" ref="O7619:O7682" si="239">IF(F7619="Cancelled", "Cancelled", "Not Cancelled")</f>
        <v>Not Cancelled</v>
      </c>
      <c r="P7619" t="str">
        <f>TEXT(Table1[[#This Row],[Departure_Time]],"mmm yyyy")</f>
        <v>Jun 2024</v>
      </c>
    </row>
    <row r="7620" spans="1:16" x14ac:dyDescent="0.25">
      <c r="A7620" t="s">
        <v>1257</v>
      </c>
      <c r="B7620" t="s">
        <v>20</v>
      </c>
      <c r="C7620" t="s">
        <v>20</v>
      </c>
      <c r="D7620" s="5">
        <v>45204.216666666667</v>
      </c>
      <c r="E7620">
        <v>244</v>
      </c>
      <c r="F7620" t="s">
        <v>16</v>
      </c>
      <c r="G7620">
        <v>894</v>
      </c>
      <c r="H7620" t="s">
        <v>17</v>
      </c>
      <c r="I7620" t="s">
        <v>24</v>
      </c>
      <c r="J7620">
        <v>5.0999999999999996</v>
      </c>
      <c r="K7620">
        <v>0</v>
      </c>
      <c r="L7620">
        <v>0</v>
      </c>
      <c r="M7620">
        <v>0</v>
      </c>
      <c r="N7620" t="str">
        <f t="shared" si="238"/>
        <v>No Weather Impact</v>
      </c>
      <c r="O7620" t="str">
        <f t="shared" si="239"/>
        <v>Not Cancelled</v>
      </c>
      <c r="P7620" t="str">
        <f>TEXT(Table1[[#This Row],[Departure_Time]],"mmm yyyy")</f>
        <v>Oct 2023</v>
      </c>
    </row>
    <row r="7621" spans="1:16" x14ac:dyDescent="0.25">
      <c r="A7621" t="s">
        <v>571</v>
      </c>
      <c r="B7621" t="s">
        <v>14</v>
      </c>
      <c r="C7621" t="s">
        <v>23</v>
      </c>
      <c r="D7621" s="5">
        <v>45271.629861111112</v>
      </c>
      <c r="E7621">
        <v>212</v>
      </c>
      <c r="F7621" t="s">
        <v>16</v>
      </c>
      <c r="G7621">
        <v>1104</v>
      </c>
      <c r="H7621" t="s">
        <v>27</v>
      </c>
      <c r="I7621" t="s">
        <v>24</v>
      </c>
      <c r="J7621">
        <v>7.3</v>
      </c>
      <c r="K7621">
        <v>11</v>
      </c>
      <c r="L7621">
        <v>0</v>
      </c>
      <c r="M7621">
        <v>0</v>
      </c>
      <c r="N7621" t="str">
        <f t="shared" si="238"/>
        <v>No Weather Impact</v>
      </c>
      <c r="O7621" t="str">
        <f t="shared" si="239"/>
        <v>Not Cancelled</v>
      </c>
      <c r="P7621" t="str">
        <f>TEXT(Table1[[#This Row],[Departure_Time]],"mmm yyyy")</f>
        <v>Dec 2023</v>
      </c>
    </row>
    <row r="7622" spans="1:16" x14ac:dyDescent="0.25">
      <c r="A7622" t="s">
        <v>1351</v>
      </c>
      <c r="B7622" t="s">
        <v>23</v>
      </c>
      <c r="C7622" t="s">
        <v>14</v>
      </c>
      <c r="D7622" s="5">
        <v>45754.561805555553</v>
      </c>
      <c r="E7622">
        <v>246</v>
      </c>
      <c r="F7622" t="s">
        <v>52</v>
      </c>
      <c r="G7622">
        <v>1490</v>
      </c>
      <c r="H7622" t="s">
        <v>17</v>
      </c>
      <c r="I7622" t="s">
        <v>24</v>
      </c>
      <c r="J7622">
        <v>6.1</v>
      </c>
      <c r="K7622">
        <v>0</v>
      </c>
      <c r="L7622">
        <v>0</v>
      </c>
      <c r="M7622">
        <v>0</v>
      </c>
      <c r="N7622" t="str">
        <f t="shared" si="238"/>
        <v>No Weather Impact</v>
      </c>
      <c r="O7622" t="str">
        <f t="shared" si="239"/>
        <v>Cancelled</v>
      </c>
      <c r="P7622" t="str">
        <f>TEXT(Table1[[#This Row],[Departure_Time]],"mmm yyyy")</f>
        <v>Apr 2025</v>
      </c>
    </row>
    <row r="7623" spans="1:16" x14ac:dyDescent="0.25">
      <c r="A7623" t="s">
        <v>622</v>
      </c>
      <c r="B7623" t="s">
        <v>15</v>
      </c>
      <c r="C7623" t="s">
        <v>20</v>
      </c>
      <c r="D7623" s="5">
        <v>45136.813194444447</v>
      </c>
      <c r="E7623">
        <v>18</v>
      </c>
      <c r="F7623" t="s">
        <v>16</v>
      </c>
      <c r="G7623">
        <v>1257</v>
      </c>
      <c r="H7623" t="s">
        <v>27</v>
      </c>
      <c r="I7623" t="s">
        <v>24</v>
      </c>
      <c r="J7623">
        <v>6.7</v>
      </c>
      <c r="K7623">
        <v>9</v>
      </c>
      <c r="L7623">
        <v>0</v>
      </c>
      <c r="M7623">
        <v>0</v>
      </c>
      <c r="N7623" t="str">
        <f t="shared" si="238"/>
        <v>No Weather Impact</v>
      </c>
      <c r="O7623" t="str">
        <f t="shared" si="239"/>
        <v>Not Cancelled</v>
      </c>
      <c r="P7623" t="str">
        <f>TEXT(Table1[[#This Row],[Departure_Time]],"mmm yyyy")</f>
        <v>Jul 2023</v>
      </c>
    </row>
    <row r="7624" spans="1:16" x14ac:dyDescent="0.25">
      <c r="A7624" t="s">
        <v>1975</v>
      </c>
      <c r="B7624" t="s">
        <v>26</v>
      </c>
      <c r="C7624" t="s">
        <v>26</v>
      </c>
      <c r="D7624" s="5">
        <v>45676.68472222222</v>
      </c>
      <c r="E7624">
        <v>156</v>
      </c>
      <c r="F7624" t="s">
        <v>41</v>
      </c>
      <c r="G7624">
        <v>1510</v>
      </c>
      <c r="H7624" t="s">
        <v>17</v>
      </c>
      <c r="I7624" t="s">
        <v>18</v>
      </c>
      <c r="J7624">
        <v>8.1999999999999993</v>
      </c>
      <c r="K7624">
        <v>5</v>
      </c>
      <c r="L7624">
        <v>0</v>
      </c>
      <c r="M7624">
        <v>1</v>
      </c>
      <c r="N7624" t="str">
        <f t="shared" si="238"/>
        <v>Weather Imapct</v>
      </c>
      <c r="O7624" t="str">
        <f t="shared" si="239"/>
        <v>Not Cancelled</v>
      </c>
      <c r="P7624" t="str">
        <f>TEXT(Table1[[#This Row],[Departure_Time]],"mmm yyyy")</f>
        <v>Jan 2025</v>
      </c>
    </row>
    <row r="7625" spans="1:16" x14ac:dyDescent="0.25">
      <c r="A7625" t="s">
        <v>1999</v>
      </c>
      <c r="B7625" t="s">
        <v>23</v>
      </c>
      <c r="C7625" t="s">
        <v>26</v>
      </c>
      <c r="D7625" s="5">
        <v>45340.406944444447</v>
      </c>
      <c r="E7625">
        <v>182</v>
      </c>
      <c r="F7625" t="s">
        <v>41</v>
      </c>
      <c r="G7625">
        <v>1820</v>
      </c>
      <c r="H7625" t="s">
        <v>27</v>
      </c>
      <c r="I7625" t="s">
        <v>18</v>
      </c>
      <c r="J7625">
        <v>4.2</v>
      </c>
      <c r="K7625">
        <v>5</v>
      </c>
      <c r="L7625">
        <v>0</v>
      </c>
      <c r="M7625">
        <v>0</v>
      </c>
      <c r="N7625" t="str">
        <f t="shared" si="238"/>
        <v>No Weather Impact</v>
      </c>
      <c r="O7625" t="str">
        <f t="shared" si="239"/>
        <v>Not Cancelled</v>
      </c>
      <c r="P7625" t="str">
        <f>TEXT(Table1[[#This Row],[Departure_Time]],"mmm yyyy")</f>
        <v>Feb 2024</v>
      </c>
    </row>
    <row r="7626" spans="1:16" x14ac:dyDescent="0.25">
      <c r="A7626" t="s">
        <v>1069</v>
      </c>
      <c r="B7626" t="s">
        <v>31</v>
      </c>
      <c r="C7626" t="s">
        <v>23</v>
      </c>
      <c r="D7626" s="5">
        <v>45180.12777777778</v>
      </c>
      <c r="E7626">
        <v>139</v>
      </c>
      <c r="F7626" t="s">
        <v>16</v>
      </c>
      <c r="G7626">
        <v>901</v>
      </c>
      <c r="H7626" t="s">
        <v>21</v>
      </c>
      <c r="I7626" t="s">
        <v>24</v>
      </c>
      <c r="J7626">
        <v>5.9</v>
      </c>
      <c r="K7626">
        <v>30</v>
      </c>
      <c r="L7626">
        <v>0</v>
      </c>
      <c r="M7626">
        <v>0</v>
      </c>
      <c r="N7626" t="str">
        <f t="shared" si="238"/>
        <v>No Weather Impact</v>
      </c>
      <c r="O7626" t="str">
        <f t="shared" si="239"/>
        <v>Not Cancelled</v>
      </c>
      <c r="P7626" t="str">
        <f>TEXT(Table1[[#This Row],[Departure_Time]],"mmm yyyy")</f>
        <v>Sep 2023</v>
      </c>
    </row>
    <row r="7627" spans="1:16" x14ac:dyDescent="0.25">
      <c r="A7627" t="s">
        <v>536</v>
      </c>
      <c r="B7627" t="s">
        <v>31</v>
      </c>
      <c r="C7627" t="s">
        <v>23</v>
      </c>
      <c r="D7627" s="5">
        <v>45123.563888888886</v>
      </c>
      <c r="E7627">
        <v>284</v>
      </c>
      <c r="F7627" t="s">
        <v>16</v>
      </c>
      <c r="G7627">
        <v>1015</v>
      </c>
      <c r="H7627" t="s">
        <v>17</v>
      </c>
      <c r="I7627" t="s">
        <v>130</v>
      </c>
      <c r="J7627">
        <v>8.6999999999999993</v>
      </c>
      <c r="K7627">
        <v>27</v>
      </c>
      <c r="L7627">
        <v>0</v>
      </c>
      <c r="M7627">
        <v>0</v>
      </c>
      <c r="N7627" t="str">
        <f t="shared" si="238"/>
        <v>No Weather Impact</v>
      </c>
      <c r="O7627" t="str">
        <f t="shared" si="239"/>
        <v>Not Cancelled</v>
      </c>
      <c r="P7627" t="str">
        <f>TEXT(Table1[[#This Row],[Departure_Time]],"mmm yyyy")</f>
        <v>Jul 2023</v>
      </c>
    </row>
    <row r="7628" spans="1:16" x14ac:dyDescent="0.25">
      <c r="A7628" t="s">
        <v>817</v>
      </c>
      <c r="B7628" t="s">
        <v>14</v>
      </c>
      <c r="C7628" t="s">
        <v>26</v>
      </c>
      <c r="D7628" s="5">
        <v>45163.40625</v>
      </c>
      <c r="E7628">
        <v>221</v>
      </c>
      <c r="F7628" t="s">
        <v>52</v>
      </c>
      <c r="G7628">
        <v>1663</v>
      </c>
      <c r="H7628" t="s">
        <v>27</v>
      </c>
      <c r="I7628" t="s">
        <v>24</v>
      </c>
      <c r="J7628">
        <v>8</v>
      </c>
      <c r="K7628">
        <v>19</v>
      </c>
      <c r="L7628">
        <v>0</v>
      </c>
      <c r="M7628">
        <v>0</v>
      </c>
      <c r="N7628" t="str">
        <f t="shared" si="238"/>
        <v>No Weather Impact</v>
      </c>
      <c r="O7628" t="str">
        <f t="shared" si="239"/>
        <v>Cancelled</v>
      </c>
      <c r="P7628" t="str">
        <f>TEXT(Table1[[#This Row],[Departure_Time]],"mmm yyyy")</f>
        <v>Aug 2023</v>
      </c>
    </row>
    <row r="7629" spans="1:16" x14ac:dyDescent="0.25">
      <c r="A7629" t="s">
        <v>1653</v>
      </c>
      <c r="B7629" t="s">
        <v>26</v>
      </c>
      <c r="C7629" t="s">
        <v>23</v>
      </c>
      <c r="D7629" s="5">
        <v>45506.40902777778</v>
      </c>
      <c r="E7629">
        <v>165</v>
      </c>
      <c r="F7629" t="s">
        <v>41</v>
      </c>
      <c r="G7629">
        <v>1389</v>
      </c>
      <c r="H7629" t="s">
        <v>17</v>
      </c>
      <c r="I7629" t="s">
        <v>39</v>
      </c>
      <c r="J7629">
        <v>8</v>
      </c>
      <c r="K7629">
        <v>1</v>
      </c>
      <c r="L7629">
        <v>0</v>
      </c>
      <c r="M7629">
        <v>0</v>
      </c>
      <c r="N7629" t="str">
        <f t="shared" si="238"/>
        <v>No Weather Impact</v>
      </c>
      <c r="O7629" t="str">
        <f t="shared" si="239"/>
        <v>Not Cancelled</v>
      </c>
      <c r="P7629" t="str">
        <f>TEXT(Table1[[#This Row],[Departure_Time]],"mmm yyyy")</f>
        <v>Aug 2024</v>
      </c>
    </row>
    <row r="7630" spans="1:16" x14ac:dyDescent="0.25">
      <c r="A7630" t="s">
        <v>1860</v>
      </c>
      <c r="B7630" t="s">
        <v>23</v>
      </c>
      <c r="C7630" t="s">
        <v>15</v>
      </c>
      <c r="D7630" s="5">
        <v>45461.888194444444</v>
      </c>
      <c r="E7630">
        <v>195</v>
      </c>
      <c r="F7630" t="s">
        <v>16</v>
      </c>
      <c r="G7630">
        <v>1208</v>
      </c>
      <c r="H7630" t="s">
        <v>18</v>
      </c>
      <c r="I7630" t="s">
        <v>39</v>
      </c>
      <c r="J7630">
        <v>5.9</v>
      </c>
      <c r="K7630">
        <v>36</v>
      </c>
      <c r="L7630">
        <v>0</v>
      </c>
      <c r="M7630">
        <v>0</v>
      </c>
      <c r="N7630" t="str">
        <f t="shared" si="238"/>
        <v>No Weather Impact</v>
      </c>
      <c r="O7630" t="str">
        <f t="shared" si="239"/>
        <v>Not Cancelled</v>
      </c>
      <c r="P7630" t="str">
        <f>TEXT(Table1[[#This Row],[Departure_Time]],"mmm yyyy")</f>
        <v>Jun 2024</v>
      </c>
    </row>
    <row r="7631" spans="1:16" x14ac:dyDescent="0.25">
      <c r="A7631" t="s">
        <v>2000</v>
      </c>
      <c r="B7631" t="s">
        <v>26</v>
      </c>
      <c r="C7631" t="s">
        <v>29</v>
      </c>
      <c r="D7631" s="5">
        <v>45753.04583333333</v>
      </c>
      <c r="E7631">
        <v>99</v>
      </c>
      <c r="F7631" t="s">
        <v>16</v>
      </c>
      <c r="G7631">
        <v>841</v>
      </c>
      <c r="H7631" t="s">
        <v>21</v>
      </c>
      <c r="I7631" t="s">
        <v>24</v>
      </c>
      <c r="J7631">
        <v>6.2</v>
      </c>
      <c r="K7631">
        <v>12</v>
      </c>
      <c r="L7631">
        <v>0</v>
      </c>
      <c r="M7631">
        <v>0</v>
      </c>
      <c r="N7631" t="str">
        <f t="shared" si="238"/>
        <v>No Weather Impact</v>
      </c>
      <c r="O7631" t="str">
        <f t="shared" si="239"/>
        <v>Not Cancelled</v>
      </c>
      <c r="P7631" t="str">
        <f>TEXT(Table1[[#This Row],[Departure_Time]],"mmm yyyy")</f>
        <v>Apr 2025</v>
      </c>
    </row>
    <row r="7632" spans="1:16" x14ac:dyDescent="0.25">
      <c r="A7632" t="s">
        <v>1950</v>
      </c>
      <c r="B7632" t="s">
        <v>36</v>
      </c>
      <c r="C7632" t="s">
        <v>20</v>
      </c>
      <c r="D7632" s="5">
        <v>45042.378472222219</v>
      </c>
      <c r="E7632">
        <v>84</v>
      </c>
      <c r="F7632" t="s">
        <v>41</v>
      </c>
      <c r="G7632">
        <v>1348</v>
      </c>
      <c r="H7632" t="s">
        <v>27</v>
      </c>
      <c r="I7632" t="s">
        <v>39</v>
      </c>
      <c r="J7632">
        <v>9</v>
      </c>
      <c r="K7632">
        <v>2</v>
      </c>
      <c r="L7632">
        <v>0</v>
      </c>
      <c r="M7632">
        <v>0</v>
      </c>
      <c r="N7632" t="str">
        <f t="shared" si="238"/>
        <v>No Weather Impact</v>
      </c>
      <c r="O7632" t="str">
        <f t="shared" si="239"/>
        <v>Not Cancelled</v>
      </c>
      <c r="P7632" t="str">
        <f>TEXT(Table1[[#This Row],[Departure_Time]],"mmm yyyy")</f>
        <v>Apr 2023</v>
      </c>
    </row>
    <row r="7633" spans="1:16" x14ac:dyDescent="0.25">
      <c r="A7633" t="s">
        <v>561</v>
      </c>
      <c r="B7633" t="s">
        <v>14</v>
      </c>
      <c r="C7633" t="s">
        <v>26</v>
      </c>
      <c r="D7633" s="5">
        <v>45610.622916666667</v>
      </c>
      <c r="E7633">
        <v>39</v>
      </c>
      <c r="F7633" t="s">
        <v>16</v>
      </c>
      <c r="G7633">
        <v>1032</v>
      </c>
      <c r="H7633" t="s">
        <v>27</v>
      </c>
      <c r="I7633" t="s">
        <v>24</v>
      </c>
      <c r="J7633">
        <v>7.8</v>
      </c>
      <c r="K7633">
        <v>5</v>
      </c>
      <c r="L7633">
        <v>0</v>
      </c>
      <c r="M7633">
        <v>0</v>
      </c>
      <c r="N7633" t="str">
        <f t="shared" si="238"/>
        <v>No Weather Impact</v>
      </c>
      <c r="O7633" t="str">
        <f t="shared" si="239"/>
        <v>Not Cancelled</v>
      </c>
      <c r="P7633" t="str">
        <f>TEXT(Table1[[#This Row],[Departure_Time]],"mmm yyyy")</f>
        <v>Nov 2024</v>
      </c>
    </row>
    <row r="7634" spans="1:16" x14ac:dyDescent="0.25">
      <c r="A7634" t="s">
        <v>86</v>
      </c>
      <c r="B7634" t="s">
        <v>20</v>
      </c>
      <c r="C7634" t="s">
        <v>31</v>
      </c>
      <c r="D7634" s="5">
        <v>45357.231249999997</v>
      </c>
      <c r="E7634">
        <v>146</v>
      </c>
      <c r="F7634" t="s">
        <v>16</v>
      </c>
      <c r="G7634">
        <v>694</v>
      </c>
      <c r="H7634" t="s">
        <v>18</v>
      </c>
      <c r="I7634" t="s">
        <v>24</v>
      </c>
      <c r="J7634">
        <v>8.4</v>
      </c>
      <c r="K7634">
        <v>9</v>
      </c>
      <c r="L7634">
        <v>0</v>
      </c>
      <c r="M7634">
        <v>0</v>
      </c>
      <c r="N7634" t="str">
        <f t="shared" si="238"/>
        <v>No Weather Impact</v>
      </c>
      <c r="O7634" t="str">
        <f t="shared" si="239"/>
        <v>Not Cancelled</v>
      </c>
      <c r="P7634" t="str">
        <f>TEXT(Table1[[#This Row],[Departure_Time]],"mmm yyyy")</f>
        <v>Mar 2024</v>
      </c>
    </row>
    <row r="7635" spans="1:16" x14ac:dyDescent="0.25">
      <c r="A7635" t="s">
        <v>899</v>
      </c>
      <c r="B7635" t="s">
        <v>20</v>
      </c>
      <c r="C7635" t="s">
        <v>20</v>
      </c>
      <c r="D7635" s="5">
        <v>45070.181944444441</v>
      </c>
      <c r="E7635">
        <v>130</v>
      </c>
      <c r="F7635" t="s">
        <v>16</v>
      </c>
      <c r="G7635">
        <v>851</v>
      </c>
      <c r="H7635" t="s">
        <v>21</v>
      </c>
      <c r="I7635" t="s">
        <v>24</v>
      </c>
      <c r="J7635">
        <v>5.6</v>
      </c>
      <c r="K7635">
        <v>8</v>
      </c>
      <c r="L7635">
        <v>0</v>
      </c>
      <c r="M7635">
        <v>0</v>
      </c>
      <c r="N7635" t="str">
        <f t="shared" si="238"/>
        <v>No Weather Impact</v>
      </c>
      <c r="O7635" t="str">
        <f t="shared" si="239"/>
        <v>Not Cancelled</v>
      </c>
      <c r="P7635" t="str">
        <f>TEXT(Table1[[#This Row],[Departure_Time]],"mmm yyyy")</f>
        <v>May 2023</v>
      </c>
    </row>
    <row r="7636" spans="1:16" x14ac:dyDescent="0.25">
      <c r="A7636" t="s">
        <v>86</v>
      </c>
      <c r="B7636" t="s">
        <v>20</v>
      </c>
      <c r="C7636" t="s">
        <v>29</v>
      </c>
      <c r="D7636" s="5">
        <v>45699.585416666669</v>
      </c>
      <c r="E7636">
        <v>155</v>
      </c>
      <c r="F7636" t="s">
        <v>41</v>
      </c>
      <c r="G7636">
        <v>1140</v>
      </c>
      <c r="H7636" t="s">
        <v>27</v>
      </c>
      <c r="I7636" t="s">
        <v>24</v>
      </c>
      <c r="J7636">
        <v>6.6</v>
      </c>
      <c r="K7636">
        <v>8</v>
      </c>
      <c r="L7636">
        <v>0</v>
      </c>
      <c r="M7636">
        <v>0</v>
      </c>
      <c r="N7636" t="str">
        <f t="shared" si="238"/>
        <v>No Weather Impact</v>
      </c>
      <c r="O7636" t="str">
        <f t="shared" si="239"/>
        <v>Not Cancelled</v>
      </c>
      <c r="P7636" t="str">
        <f>TEXT(Table1[[#This Row],[Departure_Time]],"mmm yyyy")</f>
        <v>Feb 2025</v>
      </c>
    </row>
    <row r="7637" spans="1:16" x14ac:dyDescent="0.25">
      <c r="A7637" t="s">
        <v>339</v>
      </c>
      <c r="B7637" t="s">
        <v>36</v>
      </c>
      <c r="C7637" t="s">
        <v>26</v>
      </c>
      <c r="D7637" s="5">
        <v>45366.074305555558</v>
      </c>
      <c r="E7637">
        <v>194</v>
      </c>
      <c r="F7637" t="s">
        <v>16</v>
      </c>
      <c r="G7637">
        <v>1227</v>
      </c>
      <c r="H7637" t="s">
        <v>18</v>
      </c>
      <c r="I7637" t="s">
        <v>39</v>
      </c>
      <c r="J7637">
        <v>6.3</v>
      </c>
      <c r="K7637">
        <v>6</v>
      </c>
      <c r="L7637">
        <v>1</v>
      </c>
      <c r="M7637">
        <v>0</v>
      </c>
      <c r="N7637" t="str">
        <f t="shared" si="238"/>
        <v>No Weather Impact</v>
      </c>
      <c r="O7637" t="str">
        <f t="shared" si="239"/>
        <v>Not Cancelled</v>
      </c>
      <c r="P7637" t="str">
        <f>TEXT(Table1[[#This Row],[Departure_Time]],"mmm yyyy")</f>
        <v>Mar 2024</v>
      </c>
    </row>
    <row r="7638" spans="1:16" x14ac:dyDescent="0.25">
      <c r="A7638" t="s">
        <v>1827</v>
      </c>
      <c r="B7638" t="s">
        <v>31</v>
      </c>
      <c r="C7638" t="s">
        <v>14</v>
      </c>
      <c r="D7638" s="5">
        <v>45240.960416666669</v>
      </c>
      <c r="E7638">
        <v>93</v>
      </c>
      <c r="F7638" t="s">
        <v>16</v>
      </c>
      <c r="G7638">
        <v>483</v>
      </c>
      <c r="H7638" t="s">
        <v>18</v>
      </c>
      <c r="I7638" t="s">
        <v>24</v>
      </c>
      <c r="J7638">
        <v>6.1</v>
      </c>
      <c r="K7638">
        <v>3</v>
      </c>
      <c r="L7638">
        <v>0</v>
      </c>
      <c r="M7638">
        <v>0</v>
      </c>
      <c r="N7638" t="str">
        <f t="shared" si="238"/>
        <v>No Weather Impact</v>
      </c>
      <c r="O7638" t="str">
        <f t="shared" si="239"/>
        <v>Not Cancelled</v>
      </c>
      <c r="P7638" t="str">
        <f>TEXT(Table1[[#This Row],[Departure_Time]],"mmm yyyy")</f>
        <v>Nov 2023</v>
      </c>
    </row>
    <row r="7639" spans="1:16" x14ac:dyDescent="0.25">
      <c r="A7639" t="s">
        <v>1140</v>
      </c>
      <c r="B7639" t="s">
        <v>31</v>
      </c>
      <c r="C7639" t="s">
        <v>36</v>
      </c>
      <c r="D7639" s="5">
        <v>45337.55</v>
      </c>
      <c r="E7639">
        <v>179</v>
      </c>
      <c r="F7639" t="s">
        <v>16</v>
      </c>
      <c r="G7639">
        <v>1613</v>
      </c>
      <c r="H7639" t="s">
        <v>17</v>
      </c>
      <c r="I7639" t="s">
        <v>24</v>
      </c>
      <c r="J7639">
        <v>9.4</v>
      </c>
      <c r="K7639">
        <v>16</v>
      </c>
      <c r="L7639">
        <v>0</v>
      </c>
      <c r="M7639">
        <v>0</v>
      </c>
      <c r="N7639" t="str">
        <f t="shared" si="238"/>
        <v>No Weather Impact</v>
      </c>
      <c r="O7639" t="str">
        <f t="shared" si="239"/>
        <v>Not Cancelled</v>
      </c>
      <c r="P7639" t="str">
        <f>TEXT(Table1[[#This Row],[Departure_Time]],"mmm yyyy")</f>
        <v>Feb 2024</v>
      </c>
    </row>
    <row r="7640" spans="1:16" x14ac:dyDescent="0.25">
      <c r="A7640" t="s">
        <v>827</v>
      </c>
      <c r="B7640" t="s">
        <v>20</v>
      </c>
      <c r="C7640" t="s">
        <v>36</v>
      </c>
      <c r="D7640" s="5">
        <v>45651.684027777781</v>
      </c>
      <c r="E7640">
        <v>200</v>
      </c>
      <c r="F7640" t="s">
        <v>16</v>
      </c>
      <c r="G7640">
        <v>1265</v>
      </c>
      <c r="H7640" t="s">
        <v>21</v>
      </c>
      <c r="I7640" t="s">
        <v>39</v>
      </c>
      <c r="J7640">
        <v>6.9</v>
      </c>
      <c r="K7640">
        <v>5</v>
      </c>
      <c r="L7640">
        <v>0</v>
      </c>
      <c r="M7640">
        <v>0</v>
      </c>
      <c r="N7640" t="str">
        <f t="shared" si="238"/>
        <v>No Weather Impact</v>
      </c>
      <c r="O7640" t="str">
        <f t="shared" si="239"/>
        <v>Not Cancelled</v>
      </c>
      <c r="P7640" t="str">
        <f>TEXT(Table1[[#This Row],[Departure_Time]],"mmm yyyy")</f>
        <v>Dec 2024</v>
      </c>
    </row>
    <row r="7641" spans="1:16" x14ac:dyDescent="0.25">
      <c r="A7641" t="s">
        <v>478</v>
      </c>
      <c r="B7641" t="s">
        <v>26</v>
      </c>
      <c r="C7641" t="s">
        <v>26</v>
      </c>
      <c r="D7641" s="5">
        <v>45631.261111111111</v>
      </c>
      <c r="E7641">
        <v>205</v>
      </c>
      <c r="F7641" t="s">
        <v>16</v>
      </c>
      <c r="G7641">
        <v>1897</v>
      </c>
      <c r="H7641" t="s">
        <v>27</v>
      </c>
      <c r="I7641" t="s">
        <v>24</v>
      </c>
      <c r="J7641">
        <v>6</v>
      </c>
      <c r="K7641">
        <v>9</v>
      </c>
      <c r="L7641">
        <v>0</v>
      </c>
      <c r="M7641">
        <v>1</v>
      </c>
      <c r="N7641" t="str">
        <f t="shared" si="238"/>
        <v>Weather Imapct</v>
      </c>
      <c r="O7641" t="str">
        <f t="shared" si="239"/>
        <v>Not Cancelled</v>
      </c>
      <c r="P7641" t="str">
        <f>TEXT(Table1[[#This Row],[Departure_Time]],"mmm yyyy")</f>
        <v>Dec 2024</v>
      </c>
    </row>
    <row r="7642" spans="1:16" x14ac:dyDescent="0.25">
      <c r="A7642" t="s">
        <v>877</v>
      </c>
      <c r="B7642" t="s">
        <v>36</v>
      </c>
      <c r="C7642" t="s">
        <v>20</v>
      </c>
      <c r="D7642" s="5">
        <v>45176.978472222225</v>
      </c>
      <c r="E7642">
        <v>218</v>
      </c>
      <c r="F7642" t="s">
        <v>16</v>
      </c>
      <c r="G7642">
        <v>982</v>
      </c>
      <c r="H7642" t="s">
        <v>17</v>
      </c>
      <c r="I7642" t="s">
        <v>24</v>
      </c>
      <c r="J7642">
        <v>8.1</v>
      </c>
      <c r="K7642">
        <v>5</v>
      </c>
      <c r="L7642">
        <v>0</v>
      </c>
      <c r="M7642">
        <v>1</v>
      </c>
      <c r="N7642" t="str">
        <f t="shared" si="238"/>
        <v>Weather Imapct</v>
      </c>
      <c r="O7642" t="str">
        <f t="shared" si="239"/>
        <v>Not Cancelled</v>
      </c>
      <c r="P7642" t="str">
        <f>TEXT(Table1[[#This Row],[Departure_Time]],"mmm yyyy")</f>
        <v>Sep 2023</v>
      </c>
    </row>
    <row r="7643" spans="1:16" x14ac:dyDescent="0.25">
      <c r="A7643" t="s">
        <v>1118</v>
      </c>
      <c r="B7643" t="s">
        <v>23</v>
      </c>
      <c r="C7643" t="s">
        <v>14</v>
      </c>
      <c r="D7643" s="5">
        <v>45119.978472222225</v>
      </c>
      <c r="E7643">
        <v>110</v>
      </c>
      <c r="F7643" t="s">
        <v>41</v>
      </c>
      <c r="G7643">
        <v>851</v>
      </c>
      <c r="H7643" t="s">
        <v>17</v>
      </c>
      <c r="I7643" t="s">
        <v>24</v>
      </c>
      <c r="J7643">
        <v>6.6</v>
      </c>
      <c r="K7643">
        <v>7</v>
      </c>
      <c r="L7643">
        <v>0</v>
      </c>
      <c r="M7643">
        <v>1</v>
      </c>
      <c r="N7643" t="str">
        <f t="shared" si="238"/>
        <v>Weather Imapct</v>
      </c>
      <c r="O7643" t="str">
        <f t="shared" si="239"/>
        <v>Not Cancelled</v>
      </c>
      <c r="P7643" t="str">
        <f>TEXT(Table1[[#This Row],[Departure_Time]],"mmm yyyy")</f>
        <v>Jul 2023</v>
      </c>
    </row>
    <row r="7644" spans="1:16" x14ac:dyDescent="0.25">
      <c r="A7644" t="s">
        <v>530</v>
      </c>
      <c r="B7644" t="s">
        <v>31</v>
      </c>
      <c r="C7644" t="s">
        <v>15</v>
      </c>
      <c r="D7644" s="5">
        <v>45638.848611111112</v>
      </c>
      <c r="E7644">
        <v>284</v>
      </c>
      <c r="F7644" t="s">
        <v>16</v>
      </c>
      <c r="G7644">
        <v>855</v>
      </c>
      <c r="H7644" t="s">
        <v>17</v>
      </c>
      <c r="I7644" t="s">
        <v>39</v>
      </c>
      <c r="J7644">
        <v>6.2</v>
      </c>
      <c r="K7644">
        <v>19</v>
      </c>
      <c r="L7644">
        <v>0</v>
      </c>
      <c r="M7644">
        <v>0</v>
      </c>
      <c r="N7644" t="str">
        <f t="shared" si="238"/>
        <v>No Weather Impact</v>
      </c>
      <c r="O7644" t="str">
        <f t="shared" si="239"/>
        <v>Not Cancelled</v>
      </c>
      <c r="P7644" t="str">
        <f>TEXT(Table1[[#This Row],[Departure_Time]],"mmm yyyy")</f>
        <v>Dec 2024</v>
      </c>
    </row>
    <row r="7645" spans="1:16" x14ac:dyDescent="0.25">
      <c r="A7645" t="s">
        <v>1438</v>
      </c>
      <c r="B7645" t="s">
        <v>14</v>
      </c>
      <c r="C7645" t="s">
        <v>29</v>
      </c>
      <c r="D7645" s="5">
        <v>45723.86041666667</v>
      </c>
      <c r="E7645">
        <v>186</v>
      </c>
      <c r="F7645" t="s">
        <v>52</v>
      </c>
      <c r="G7645">
        <v>1275</v>
      </c>
      <c r="H7645" t="s">
        <v>17</v>
      </c>
      <c r="I7645" t="s">
        <v>24</v>
      </c>
      <c r="J7645">
        <v>5.4</v>
      </c>
      <c r="K7645">
        <v>6</v>
      </c>
      <c r="L7645">
        <v>0</v>
      </c>
      <c r="M7645">
        <v>0</v>
      </c>
      <c r="N7645" t="str">
        <f t="shared" si="238"/>
        <v>No Weather Impact</v>
      </c>
      <c r="O7645" t="str">
        <f t="shared" si="239"/>
        <v>Cancelled</v>
      </c>
      <c r="P7645" t="str">
        <f>TEXT(Table1[[#This Row],[Departure_Time]],"mmm yyyy")</f>
        <v>Mar 2025</v>
      </c>
    </row>
    <row r="7646" spans="1:16" x14ac:dyDescent="0.25">
      <c r="A7646" t="s">
        <v>1928</v>
      </c>
      <c r="B7646" t="s">
        <v>26</v>
      </c>
      <c r="C7646" t="s">
        <v>14</v>
      </c>
      <c r="D7646" s="5">
        <v>45767.397916666669</v>
      </c>
      <c r="E7646">
        <v>222</v>
      </c>
      <c r="F7646" t="s">
        <v>16</v>
      </c>
      <c r="G7646">
        <v>1975</v>
      </c>
      <c r="H7646" t="s">
        <v>21</v>
      </c>
      <c r="I7646" t="s">
        <v>130</v>
      </c>
      <c r="J7646">
        <v>5.6</v>
      </c>
      <c r="K7646">
        <v>14</v>
      </c>
      <c r="L7646">
        <v>0</v>
      </c>
      <c r="M7646">
        <v>1</v>
      </c>
      <c r="N7646" t="str">
        <f t="shared" si="238"/>
        <v>Weather Imapct</v>
      </c>
      <c r="O7646" t="str">
        <f t="shared" si="239"/>
        <v>Not Cancelled</v>
      </c>
      <c r="P7646" t="str">
        <f>TEXT(Table1[[#This Row],[Departure_Time]],"mmm yyyy")</f>
        <v>Apr 2025</v>
      </c>
    </row>
    <row r="7647" spans="1:16" x14ac:dyDescent="0.25">
      <c r="A7647" t="s">
        <v>228</v>
      </c>
      <c r="B7647" t="s">
        <v>15</v>
      </c>
      <c r="C7647" t="s">
        <v>36</v>
      </c>
      <c r="D7647" s="5">
        <v>45758.85</v>
      </c>
      <c r="E7647">
        <v>104</v>
      </c>
      <c r="F7647" t="s">
        <v>41</v>
      </c>
      <c r="G7647">
        <v>664</v>
      </c>
      <c r="H7647" t="s">
        <v>21</v>
      </c>
      <c r="I7647" t="s">
        <v>39</v>
      </c>
      <c r="J7647">
        <v>6.8</v>
      </c>
      <c r="K7647">
        <v>8</v>
      </c>
      <c r="L7647">
        <v>0</v>
      </c>
      <c r="M7647">
        <v>0</v>
      </c>
      <c r="N7647" t="str">
        <f t="shared" si="238"/>
        <v>No Weather Impact</v>
      </c>
      <c r="O7647" t="str">
        <f t="shared" si="239"/>
        <v>Not Cancelled</v>
      </c>
      <c r="P7647" t="str">
        <f>TEXT(Table1[[#This Row],[Departure_Time]],"mmm yyyy")</f>
        <v>Apr 2025</v>
      </c>
    </row>
    <row r="7648" spans="1:16" x14ac:dyDescent="0.25">
      <c r="A7648" t="s">
        <v>1905</v>
      </c>
      <c r="B7648" t="s">
        <v>15</v>
      </c>
      <c r="C7648" t="s">
        <v>26</v>
      </c>
      <c r="D7648" s="5">
        <v>45198.685416666667</v>
      </c>
      <c r="E7648">
        <v>202</v>
      </c>
      <c r="F7648" t="s">
        <v>16</v>
      </c>
      <c r="G7648">
        <v>1138</v>
      </c>
      <c r="H7648" t="s">
        <v>27</v>
      </c>
      <c r="I7648" t="s">
        <v>24</v>
      </c>
      <c r="J7648">
        <v>7.5</v>
      </c>
      <c r="K7648">
        <v>5</v>
      </c>
      <c r="L7648">
        <v>0</v>
      </c>
      <c r="M7648">
        <v>0</v>
      </c>
      <c r="N7648" t="str">
        <f t="shared" si="238"/>
        <v>No Weather Impact</v>
      </c>
      <c r="O7648" t="str">
        <f t="shared" si="239"/>
        <v>Not Cancelled</v>
      </c>
      <c r="P7648" t="str">
        <f>TEXT(Table1[[#This Row],[Departure_Time]],"mmm yyyy")</f>
        <v>Sep 2023</v>
      </c>
    </row>
    <row r="7649" spans="1:16" x14ac:dyDescent="0.25">
      <c r="A7649" t="s">
        <v>1576</v>
      </c>
      <c r="B7649" t="s">
        <v>15</v>
      </c>
      <c r="C7649" t="s">
        <v>29</v>
      </c>
      <c r="D7649" s="5">
        <v>45631.536111111112</v>
      </c>
      <c r="E7649">
        <v>99</v>
      </c>
      <c r="F7649" t="s">
        <v>16</v>
      </c>
      <c r="G7649">
        <v>243</v>
      </c>
      <c r="H7649" t="s">
        <v>18</v>
      </c>
      <c r="I7649" t="s">
        <v>39</v>
      </c>
      <c r="J7649">
        <v>8.8000000000000007</v>
      </c>
      <c r="K7649">
        <v>8</v>
      </c>
      <c r="L7649">
        <v>1</v>
      </c>
      <c r="M7649">
        <v>0</v>
      </c>
      <c r="N7649" t="str">
        <f t="shared" si="238"/>
        <v>No Weather Impact</v>
      </c>
      <c r="O7649" t="str">
        <f t="shared" si="239"/>
        <v>Not Cancelled</v>
      </c>
      <c r="P7649" t="str">
        <f>TEXT(Table1[[#This Row],[Departure_Time]],"mmm yyyy")</f>
        <v>Dec 2024</v>
      </c>
    </row>
    <row r="7650" spans="1:16" x14ac:dyDescent="0.25">
      <c r="A7650" t="s">
        <v>1866</v>
      </c>
      <c r="B7650" t="s">
        <v>23</v>
      </c>
      <c r="C7650" t="s">
        <v>23</v>
      </c>
      <c r="D7650" s="5">
        <v>45315.343055555553</v>
      </c>
      <c r="E7650">
        <v>131</v>
      </c>
      <c r="F7650" t="s">
        <v>16</v>
      </c>
      <c r="G7650">
        <v>845</v>
      </c>
      <c r="H7650" t="s">
        <v>21</v>
      </c>
      <c r="I7650" t="s">
        <v>24</v>
      </c>
      <c r="J7650">
        <v>4.5</v>
      </c>
      <c r="K7650">
        <v>7</v>
      </c>
      <c r="L7650">
        <v>0</v>
      </c>
      <c r="M7650">
        <v>1</v>
      </c>
      <c r="N7650" t="str">
        <f t="shared" si="238"/>
        <v>Weather Imapct</v>
      </c>
      <c r="O7650" t="str">
        <f t="shared" si="239"/>
        <v>Not Cancelled</v>
      </c>
      <c r="P7650" t="str">
        <f>TEXT(Table1[[#This Row],[Departure_Time]],"mmm yyyy")</f>
        <v>Jan 2024</v>
      </c>
    </row>
    <row r="7651" spans="1:16" x14ac:dyDescent="0.25">
      <c r="A7651" t="s">
        <v>1016</v>
      </c>
      <c r="B7651" t="s">
        <v>26</v>
      </c>
      <c r="C7651" t="s">
        <v>31</v>
      </c>
      <c r="D7651" s="5">
        <v>45215.882638888892</v>
      </c>
      <c r="E7651">
        <v>150</v>
      </c>
      <c r="F7651" t="s">
        <v>16</v>
      </c>
      <c r="G7651">
        <v>1087</v>
      </c>
      <c r="H7651" t="s">
        <v>27</v>
      </c>
      <c r="I7651" t="s">
        <v>39</v>
      </c>
      <c r="J7651">
        <v>8.4</v>
      </c>
      <c r="K7651">
        <v>10</v>
      </c>
      <c r="L7651">
        <v>0</v>
      </c>
      <c r="M7651">
        <v>0</v>
      </c>
      <c r="N7651" t="str">
        <f t="shared" si="238"/>
        <v>No Weather Impact</v>
      </c>
      <c r="O7651" t="str">
        <f t="shared" si="239"/>
        <v>Not Cancelled</v>
      </c>
      <c r="P7651" t="str">
        <f>TEXT(Table1[[#This Row],[Departure_Time]],"mmm yyyy")</f>
        <v>Oct 2023</v>
      </c>
    </row>
    <row r="7652" spans="1:16" x14ac:dyDescent="0.25">
      <c r="A7652" t="s">
        <v>982</v>
      </c>
      <c r="B7652" t="s">
        <v>31</v>
      </c>
      <c r="C7652" t="s">
        <v>31</v>
      </c>
      <c r="D7652" s="5">
        <v>45402.518750000003</v>
      </c>
      <c r="E7652">
        <v>229</v>
      </c>
      <c r="F7652" t="s">
        <v>16</v>
      </c>
      <c r="G7652">
        <v>1338</v>
      </c>
      <c r="H7652" t="s">
        <v>18</v>
      </c>
      <c r="I7652" t="s">
        <v>24</v>
      </c>
      <c r="J7652">
        <v>8.8000000000000007</v>
      </c>
      <c r="K7652">
        <v>1</v>
      </c>
      <c r="L7652">
        <v>1</v>
      </c>
      <c r="M7652">
        <v>0</v>
      </c>
      <c r="N7652" t="str">
        <f t="shared" si="238"/>
        <v>No Weather Impact</v>
      </c>
      <c r="O7652" t="str">
        <f t="shared" si="239"/>
        <v>Not Cancelled</v>
      </c>
      <c r="P7652" t="str">
        <f>TEXT(Table1[[#This Row],[Departure_Time]],"mmm yyyy")</f>
        <v>Apr 2024</v>
      </c>
    </row>
    <row r="7653" spans="1:16" x14ac:dyDescent="0.25">
      <c r="A7653" t="s">
        <v>1142</v>
      </c>
      <c r="B7653" t="s">
        <v>23</v>
      </c>
      <c r="C7653" t="s">
        <v>36</v>
      </c>
      <c r="D7653" s="5">
        <v>45715.79583333333</v>
      </c>
      <c r="E7653">
        <v>122</v>
      </c>
      <c r="F7653" t="s">
        <v>52</v>
      </c>
      <c r="G7653">
        <v>1500</v>
      </c>
      <c r="H7653" t="s">
        <v>21</v>
      </c>
      <c r="I7653" t="s">
        <v>24</v>
      </c>
      <c r="J7653">
        <v>8.1999999999999993</v>
      </c>
      <c r="K7653">
        <v>7</v>
      </c>
      <c r="L7653">
        <v>0</v>
      </c>
      <c r="M7653">
        <v>0</v>
      </c>
      <c r="N7653" t="str">
        <f t="shared" si="238"/>
        <v>No Weather Impact</v>
      </c>
      <c r="O7653" t="str">
        <f t="shared" si="239"/>
        <v>Cancelled</v>
      </c>
      <c r="P7653" t="str">
        <f>TEXT(Table1[[#This Row],[Departure_Time]],"mmm yyyy")</f>
        <v>Feb 2025</v>
      </c>
    </row>
    <row r="7654" spans="1:16" x14ac:dyDescent="0.25">
      <c r="A7654" t="s">
        <v>576</v>
      </c>
      <c r="B7654" t="s">
        <v>36</v>
      </c>
      <c r="C7654" t="s">
        <v>14</v>
      </c>
      <c r="D7654" s="5">
        <v>45517.386111111111</v>
      </c>
      <c r="E7654">
        <v>185</v>
      </c>
      <c r="F7654" t="s">
        <v>16</v>
      </c>
      <c r="G7654">
        <v>1275</v>
      </c>
      <c r="H7654" t="s">
        <v>27</v>
      </c>
      <c r="I7654" t="s">
        <v>39</v>
      </c>
      <c r="J7654">
        <v>5</v>
      </c>
      <c r="K7654">
        <v>22</v>
      </c>
      <c r="L7654">
        <v>0</v>
      </c>
      <c r="M7654">
        <v>0</v>
      </c>
      <c r="N7654" t="str">
        <f t="shared" si="238"/>
        <v>No Weather Impact</v>
      </c>
      <c r="O7654" t="str">
        <f t="shared" si="239"/>
        <v>Not Cancelled</v>
      </c>
      <c r="P7654" t="str">
        <f>TEXT(Table1[[#This Row],[Departure_Time]],"mmm yyyy")</f>
        <v>Aug 2024</v>
      </c>
    </row>
    <row r="7655" spans="1:16" x14ac:dyDescent="0.25">
      <c r="A7655" t="s">
        <v>453</v>
      </c>
      <c r="B7655" t="s">
        <v>14</v>
      </c>
      <c r="C7655" t="s">
        <v>14</v>
      </c>
      <c r="D7655" s="5">
        <v>45190.509027777778</v>
      </c>
      <c r="E7655">
        <v>185</v>
      </c>
      <c r="F7655" t="s">
        <v>16</v>
      </c>
      <c r="G7655">
        <v>1075</v>
      </c>
      <c r="H7655" t="s">
        <v>21</v>
      </c>
      <c r="I7655" t="s">
        <v>39</v>
      </c>
      <c r="J7655">
        <v>9.1999999999999993</v>
      </c>
      <c r="K7655">
        <v>11</v>
      </c>
      <c r="L7655">
        <v>0</v>
      </c>
      <c r="M7655">
        <v>0</v>
      </c>
      <c r="N7655" t="str">
        <f t="shared" si="238"/>
        <v>No Weather Impact</v>
      </c>
      <c r="O7655" t="str">
        <f t="shared" si="239"/>
        <v>Not Cancelled</v>
      </c>
      <c r="P7655" t="str">
        <f>TEXT(Table1[[#This Row],[Departure_Time]],"mmm yyyy")</f>
        <v>Sep 2023</v>
      </c>
    </row>
    <row r="7656" spans="1:16" x14ac:dyDescent="0.25">
      <c r="A7656" t="s">
        <v>1522</v>
      </c>
      <c r="B7656" t="s">
        <v>29</v>
      </c>
      <c r="C7656" t="s">
        <v>15</v>
      </c>
      <c r="D7656" s="5">
        <v>45718.44027777778</v>
      </c>
      <c r="E7656">
        <v>212</v>
      </c>
      <c r="F7656" t="s">
        <v>16</v>
      </c>
      <c r="G7656">
        <v>849</v>
      </c>
      <c r="H7656" t="s">
        <v>21</v>
      </c>
      <c r="I7656" t="s">
        <v>39</v>
      </c>
      <c r="J7656">
        <v>8.8000000000000007</v>
      </c>
      <c r="K7656">
        <v>13</v>
      </c>
      <c r="L7656">
        <v>0</v>
      </c>
      <c r="M7656">
        <v>0</v>
      </c>
      <c r="N7656" t="str">
        <f t="shared" si="238"/>
        <v>No Weather Impact</v>
      </c>
      <c r="O7656" t="str">
        <f t="shared" si="239"/>
        <v>Not Cancelled</v>
      </c>
      <c r="P7656" t="str">
        <f>TEXT(Table1[[#This Row],[Departure_Time]],"mmm yyyy")</f>
        <v>Mar 2025</v>
      </c>
    </row>
    <row r="7657" spans="1:16" x14ac:dyDescent="0.25">
      <c r="A7657" t="s">
        <v>1289</v>
      </c>
      <c r="B7657" t="s">
        <v>36</v>
      </c>
      <c r="C7657" t="s">
        <v>26</v>
      </c>
      <c r="D7657" s="5">
        <v>45280.924305555556</v>
      </c>
      <c r="E7657">
        <v>226</v>
      </c>
      <c r="F7657" t="s">
        <v>16</v>
      </c>
      <c r="G7657">
        <v>969</v>
      </c>
      <c r="H7657" t="s">
        <v>18</v>
      </c>
      <c r="I7657" t="s">
        <v>24</v>
      </c>
      <c r="J7657">
        <v>5.7</v>
      </c>
      <c r="K7657">
        <v>28</v>
      </c>
      <c r="L7657">
        <v>0</v>
      </c>
      <c r="M7657">
        <v>0</v>
      </c>
      <c r="N7657" t="str">
        <f t="shared" si="238"/>
        <v>No Weather Impact</v>
      </c>
      <c r="O7657" t="str">
        <f t="shared" si="239"/>
        <v>Not Cancelled</v>
      </c>
      <c r="P7657" t="str">
        <f>TEXT(Table1[[#This Row],[Departure_Time]],"mmm yyyy")</f>
        <v>Dec 2023</v>
      </c>
    </row>
    <row r="7658" spans="1:16" x14ac:dyDescent="0.25">
      <c r="A7658" t="s">
        <v>851</v>
      </c>
      <c r="B7658" t="s">
        <v>15</v>
      </c>
      <c r="C7658" t="s">
        <v>15</v>
      </c>
      <c r="D7658" s="5">
        <v>45497.202777777777</v>
      </c>
      <c r="E7658">
        <v>119</v>
      </c>
      <c r="F7658" t="s">
        <v>16</v>
      </c>
      <c r="G7658">
        <v>1180</v>
      </c>
      <c r="H7658" t="s">
        <v>18</v>
      </c>
      <c r="I7658" t="s">
        <v>24</v>
      </c>
      <c r="J7658">
        <v>9.1999999999999993</v>
      </c>
      <c r="K7658">
        <v>26</v>
      </c>
      <c r="L7658">
        <v>0</v>
      </c>
      <c r="M7658">
        <v>0</v>
      </c>
      <c r="N7658" t="str">
        <f t="shared" si="238"/>
        <v>No Weather Impact</v>
      </c>
      <c r="O7658" t="str">
        <f t="shared" si="239"/>
        <v>Not Cancelled</v>
      </c>
      <c r="P7658" t="str">
        <f>TEXT(Table1[[#This Row],[Departure_Time]],"mmm yyyy")</f>
        <v>Jul 2024</v>
      </c>
    </row>
    <row r="7659" spans="1:16" x14ac:dyDescent="0.25">
      <c r="A7659" t="s">
        <v>712</v>
      </c>
      <c r="B7659" t="s">
        <v>23</v>
      </c>
      <c r="C7659" t="s">
        <v>29</v>
      </c>
      <c r="D7659" s="5">
        <v>45117.060416666667</v>
      </c>
      <c r="E7659">
        <v>158</v>
      </c>
      <c r="F7659" t="s">
        <v>16</v>
      </c>
      <c r="G7659">
        <v>1224</v>
      </c>
      <c r="H7659" t="s">
        <v>17</v>
      </c>
      <c r="I7659" t="s">
        <v>24</v>
      </c>
      <c r="J7659">
        <v>7.3</v>
      </c>
      <c r="K7659">
        <v>7</v>
      </c>
      <c r="L7659">
        <v>0</v>
      </c>
      <c r="M7659">
        <v>0</v>
      </c>
      <c r="N7659" t="str">
        <f t="shared" si="238"/>
        <v>No Weather Impact</v>
      </c>
      <c r="O7659" t="str">
        <f t="shared" si="239"/>
        <v>Not Cancelled</v>
      </c>
      <c r="P7659" t="str">
        <f>TEXT(Table1[[#This Row],[Departure_Time]],"mmm yyyy")</f>
        <v>Jul 2023</v>
      </c>
    </row>
    <row r="7660" spans="1:16" x14ac:dyDescent="0.25">
      <c r="A7660" t="s">
        <v>1733</v>
      </c>
      <c r="B7660" t="s">
        <v>23</v>
      </c>
      <c r="C7660" t="s">
        <v>15</v>
      </c>
      <c r="D7660" s="5">
        <v>45298.400694444441</v>
      </c>
      <c r="E7660">
        <v>53</v>
      </c>
      <c r="F7660" t="s">
        <v>16</v>
      </c>
      <c r="G7660">
        <v>1464</v>
      </c>
      <c r="H7660" t="s">
        <v>18</v>
      </c>
      <c r="I7660" t="s">
        <v>18</v>
      </c>
      <c r="J7660">
        <v>8.6999999999999993</v>
      </c>
      <c r="K7660">
        <v>13</v>
      </c>
      <c r="L7660">
        <v>0</v>
      </c>
      <c r="M7660">
        <v>1</v>
      </c>
      <c r="N7660" t="str">
        <f t="shared" si="238"/>
        <v>Weather Imapct</v>
      </c>
      <c r="O7660" t="str">
        <f t="shared" si="239"/>
        <v>Not Cancelled</v>
      </c>
      <c r="P7660" t="str">
        <f>TEXT(Table1[[#This Row],[Departure_Time]],"mmm yyyy")</f>
        <v>Jan 2024</v>
      </c>
    </row>
    <row r="7661" spans="1:16" x14ac:dyDescent="0.25">
      <c r="A7661" t="s">
        <v>1209</v>
      </c>
      <c r="B7661" t="s">
        <v>26</v>
      </c>
      <c r="C7661" t="s">
        <v>14</v>
      </c>
      <c r="D7661" s="5">
        <v>45101.951388888891</v>
      </c>
      <c r="E7661">
        <v>174</v>
      </c>
      <c r="F7661" t="s">
        <v>16</v>
      </c>
      <c r="G7661">
        <v>1747</v>
      </c>
      <c r="H7661" t="s">
        <v>17</v>
      </c>
      <c r="I7661" t="s">
        <v>24</v>
      </c>
      <c r="J7661">
        <v>5.7</v>
      </c>
      <c r="K7661">
        <v>11</v>
      </c>
      <c r="L7661">
        <v>1</v>
      </c>
      <c r="M7661">
        <v>0</v>
      </c>
      <c r="N7661" t="str">
        <f t="shared" si="238"/>
        <v>No Weather Impact</v>
      </c>
      <c r="O7661" t="str">
        <f t="shared" si="239"/>
        <v>Not Cancelled</v>
      </c>
      <c r="P7661" t="str">
        <f>TEXT(Table1[[#This Row],[Departure_Time]],"mmm yyyy")</f>
        <v>Jun 2023</v>
      </c>
    </row>
    <row r="7662" spans="1:16" x14ac:dyDescent="0.25">
      <c r="A7662" t="s">
        <v>1223</v>
      </c>
      <c r="B7662" t="s">
        <v>15</v>
      </c>
      <c r="C7662" t="s">
        <v>20</v>
      </c>
      <c r="D7662" s="5">
        <v>45287.915972222225</v>
      </c>
      <c r="E7662">
        <v>207</v>
      </c>
      <c r="F7662" t="s">
        <v>16</v>
      </c>
      <c r="G7662">
        <v>846</v>
      </c>
      <c r="H7662" t="s">
        <v>27</v>
      </c>
      <c r="I7662" t="s">
        <v>24</v>
      </c>
      <c r="J7662">
        <v>6.2</v>
      </c>
      <c r="K7662">
        <v>9</v>
      </c>
      <c r="L7662">
        <v>0</v>
      </c>
      <c r="M7662">
        <v>0</v>
      </c>
      <c r="N7662" t="str">
        <f t="shared" si="238"/>
        <v>No Weather Impact</v>
      </c>
      <c r="O7662" t="str">
        <f t="shared" si="239"/>
        <v>Not Cancelled</v>
      </c>
      <c r="P7662" t="str">
        <f>TEXT(Table1[[#This Row],[Departure_Time]],"mmm yyyy")</f>
        <v>Dec 2023</v>
      </c>
    </row>
    <row r="7663" spans="1:16" x14ac:dyDescent="0.25">
      <c r="A7663" t="s">
        <v>1142</v>
      </c>
      <c r="B7663" t="s">
        <v>20</v>
      </c>
      <c r="C7663" t="s">
        <v>29</v>
      </c>
      <c r="D7663" s="5">
        <v>45449.509722222225</v>
      </c>
      <c r="E7663">
        <v>122</v>
      </c>
      <c r="F7663" t="s">
        <v>41</v>
      </c>
      <c r="G7663">
        <v>864</v>
      </c>
      <c r="H7663" t="s">
        <v>17</v>
      </c>
      <c r="I7663" t="s">
        <v>24</v>
      </c>
      <c r="J7663">
        <v>7.4</v>
      </c>
      <c r="K7663">
        <v>1</v>
      </c>
      <c r="L7663">
        <v>0</v>
      </c>
      <c r="M7663">
        <v>0</v>
      </c>
      <c r="N7663" t="str">
        <f t="shared" si="238"/>
        <v>No Weather Impact</v>
      </c>
      <c r="O7663" t="str">
        <f t="shared" si="239"/>
        <v>Not Cancelled</v>
      </c>
      <c r="P7663" t="str">
        <f>TEXT(Table1[[#This Row],[Departure_Time]],"mmm yyyy")</f>
        <v>Jun 2024</v>
      </c>
    </row>
    <row r="7664" spans="1:16" x14ac:dyDescent="0.25">
      <c r="A7664" t="s">
        <v>258</v>
      </c>
      <c r="B7664" t="s">
        <v>15</v>
      </c>
      <c r="C7664" t="s">
        <v>14</v>
      </c>
      <c r="D7664" s="5">
        <v>45676.302083333336</v>
      </c>
      <c r="E7664">
        <v>141</v>
      </c>
      <c r="F7664" t="s">
        <v>16</v>
      </c>
      <c r="G7664">
        <v>588</v>
      </c>
      <c r="H7664" t="s">
        <v>17</v>
      </c>
      <c r="I7664" t="s">
        <v>24</v>
      </c>
      <c r="J7664">
        <v>9.1999999999999993</v>
      </c>
      <c r="K7664">
        <v>1</v>
      </c>
      <c r="L7664">
        <v>0</v>
      </c>
      <c r="M7664">
        <v>0</v>
      </c>
      <c r="N7664" t="str">
        <f t="shared" si="238"/>
        <v>No Weather Impact</v>
      </c>
      <c r="O7664" t="str">
        <f t="shared" si="239"/>
        <v>Not Cancelled</v>
      </c>
      <c r="P7664" t="str">
        <f>TEXT(Table1[[#This Row],[Departure_Time]],"mmm yyyy")</f>
        <v>Jan 2025</v>
      </c>
    </row>
    <row r="7665" spans="1:16" x14ac:dyDescent="0.25">
      <c r="A7665" t="s">
        <v>1149</v>
      </c>
      <c r="B7665" t="s">
        <v>26</v>
      </c>
      <c r="C7665" t="s">
        <v>31</v>
      </c>
      <c r="D7665" s="5">
        <v>45417.022916666669</v>
      </c>
      <c r="E7665">
        <v>265</v>
      </c>
      <c r="F7665" t="s">
        <v>16</v>
      </c>
      <c r="G7665">
        <v>1288</v>
      </c>
      <c r="H7665" t="s">
        <v>21</v>
      </c>
      <c r="I7665" t="s">
        <v>24</v>
      </c>
      <c r="J7665">
        <v>7</v>
      </c>
      <c r="K7665">
        <v>3</v>
      </c>
      <c r="L7665">
        <v>0</v>
      </c>
      <c r="M7665">
        <v>1</v>
      </c>
      <c r="N7665" t="str">
        <f t="shared" si="238"/>
        <v>Weather Imapct</v>
      </c>
      <c r="O7665" t="str">
        <f t="shared" si="239"/>
        <v>Not Cancelled</v>
      </c>
      <c r="P7665" t="str">
        <f>TEXT(Table1[[#This Row],[Departure_Time]],"mmm yyyy")</f>
        <v>May 2024</v>
      </c>
    </row>
    <row r="7666" spans="1:16" x14ac:dyDescent="0.25">
      <c r="A7666" t="s">
        <v>245</v>
      </c>
      <c r="B7666" t="s">
        <v>26</v>
      </c>
      <c r="C7666" t="s">
        <v>20</v>
      </c>
      <c r="D7666" s="5">
        <v>45159.6875</v>
      </c>
      <c r="E7666">
        <v>174</v>
      </c>
      <c r="F7666" t="s">
        <v>41</v>
      </c>
      <c r="G7666">
        <v>1313</v>
      </c>
      <c r="H7666" t="s">
        <v>17</v>
      </c>
      <c r="I7666" t="s">
        <v>18</v>
      </c>
      <c r="J7666">
        <v>7.4</v>
      </c>
      <c r="K7666">
        <v>1</v>
      </c>
      <c r="L7666">
        <v>0</v>
      </c>
      <c r="M7666">
        <v>0</v>
      </c>
      <c r="N7666" t="str">
        <f t="shared" si="238"/>
        <v>No Weather Impact</v>
      </c>
      <c r="O7666" t="str">
        <f t="shared" si="239"/>
        <v>Not Cancelled</v>
      </c>
      <c r="P7666" t="str">
        <f>TEXT(Table1[[#This Row],[Departure_Time]],"mmm yyyy")</f>
        <v>Aug 2023</v>
      </c>
    </row>
    <row r="7667" spans="1:16" x14ac:dyDescent="0.25">
      <c r="A7667" t="s">
        <v>1539</v>
      </c>
      <c r="B7667" t="s">
        <v>26</v>
      </c>
      <c r="C7667" t="s">
        <v>14</v>
      </c>
      <c r="D7667" s="5">
        <v>45437.411111111112</v>
      </c>
      <c r="E7667">
        <v>76</v>
      </c>
      <c r="F7667" t="s">
        <v>16</v>
      </c>
      <c r="G7667">
        <v>1493</v>
      </c>
      <c r="H7667" t="s">
        <v>18</v>
      </c>
      <c r="I7667" t="s">
        <v>39</v>
      </c>
      <c r="J7667">
        <v>7</v>
      </c>
      <c r="K7667">
        <v>11</v>
      </c>
      <c r="L7667">
        <v>0</v>
      </c>
      <c r="M7667">
        <v>0</v>
      </c>
      <c r="N7667" t="str">
        <f t="shared" si="238"/>
        <v>No Weather Impact</v>
      </c>
      <c r="O7667" t="str">
        <f t="shared" si="239"/>
        <v>Not Cancelled</v>
      </c>
      <c r="P7667" t="str">
        <f>TEXT(Table1[[#This Row],[Departure_Time]],"mmm yyyy")</f>
        <v>May 2024</v>
      </c>
    </row>
    <row r="7668" spans="1:16" x14ac:dyDescent="0.25">
      <c r="A7668" t="s">
        <v>180</v>
      </c>
      <c r="B7668" t="s">
        <v>29</v>
      </c>
      <c r="C7668" t="s">
        <v>14</v>
      </c>
      <c r="D7668" s="5">
        <v>45515.428472222222</v>
      </c>
      <c r="E7668">
        <v>261</v>
      </c>
      <c r="F7668" t="s">
        <v>41</v>
      </c>
      <c r="G7668">
        <v>1396</v>
      </c>
      <c r="H7668" t="s">
        <v>18</v>
      </c>
      <c r="I7668" t="s">
        <v>24</v>
      </c>
      <c r="J7668">
        <v>7.6</v>
      </c>
      <c r="K7668">
        <v>1</v>
      </c>
      <c r="L7668">
        <v>0</v>
      </c>
      <c r="M7668">
        <v>0</v>
      </c>
      <c r="N7668" t="str">
        <f t="shared" si="238"/>
        <v>No Weather Impact</v>
      </c>
      <c r="O7668" t="str">
        <f t="shared" si="239"/>
        <v>Not Cancelled</v>
      </c>
      <c r="P7668" t="str">
        <f>TEXT(Table1[[#This Row],[Departure_Time]],"mmm yyyy")</f>
        <v>Aug 2024</v>
      </c>
    </row>
    <row r="7669" spans="1:16" x14ac:dyDescent="0.25">
      <c r="A7669" t="s">
        <v>1077</v>
      </c>
      <c r="B7669" t="s">
        <v>26</v>
      </c>
      <c r="C7669" t="s">
        <v>15</v>
      </c>
      <c r="D7669" s="5">
        <v>45630.828472222223</v>
      </c>
      <c r="E7669">
        <v>222</v>
      </c>
      <c r="F7669" t="s">
        <v>16</v>
      </c>
      <c r="G7669">
        <v>1524</v>
      </c>
      <c r="H7669" t="s">
        <v>27</v>
      </c>
      <c r="I7669" t="s">
        <v>24</v>
      </c>
      <c r="J7669">
        <v>6.8</v>
      </c>
      <c r="K7669">
        <v>16</v>
      </c>
      <c r="L7669">
        <v>1</v>
      </c>
      <c r="M7669">
        <v>0</v>
      </c>
      <c r="N7669" t="str">
        <f t="shared" si="238"/>
        <v>No Weather Impact</v>
      </c>
      <c r="O7669" t="str">
        <f t="shared" si="239"/>
        <v>Not Cancelled</v>
      </c>
      <c r="P7669" t="str">
        <f>TEXT(Table1[[#This Row],[Departure_Time]],"mmm yyyy")</f>
        <v>Dec 2024</v>
      </c>
    </row>
    <row r="7670" spans="1:16" x14ac:dyDescent="0.25">
      <c r="A7670" t="s">
        <v>356</v>
      </c>
      <c r="B7670" t="s">
        <v>29</v>
      </c>
      <c r="C7670" t="s">
        <v>15</v>
      </c>
      <c r="D7670" s="5">
        <v>45428.729861111111</v>
      </c>
      <c r="E7670">
        <v>190</v>
      </c>
      <c r="F7670" t="s">
        <v>16</v>
      </c>
      <c r="G7670">
        <v>1148</v>
      </c>
      <c r="H7670" t="s">
        <v>17</v>
      </c>
      <c r="I7670" t="s">
        <v>18</v>
      </c>
      <c r="J7670">
        <v>5.8</v>
      </c>
      <c r="K7670">
        <v>1</v>
      </c>
      <c r="L7670">
        <v>0</v>
      </c>
      <c r="M7670">
        <v>0</v>
      </c>
      <c r="N7670" t="str">
        <f t="shared" si="238"/>
        <v>No Weather Impact</v>
      </c>
      <c r="O7670" t="str">
        <f t="shared" si="239"/>
        <v>Not Cancelled</v>
      </c>
      <c r="P7670" t="str">
        <f>TEXT(Table1[[#This Row],[Departure_Time]],"mmm yyyy")</f>
        <v>May 2024</v>
      </c>
    </row>
    <row r="7671" spans="1:16" x14ac:dyDescent="0.25">
      <c r="A7671" t="s">
        <v>308</v>
      </c>
      <c r="B7671" t="s">
        <v>26</v>
      </c>
      <c r="C7671" t="s">
        <v>36</v>
      </c>
      <c r="D7671" s="5">
        <v>45237.194444444445</v>
      </c>
      <c r="E7671">
        <v>117</v>
      </c>
      <c r="F7671" t="s">
        <v>16</v>
      </c>
      <c r="G7671">
        <v>1167</v>
      </c>
      <c r="H7671" t="s">
        <v>27</v>
      </c>
      <c r="I7671" t="s">
        <v>24</v>
      </c>
      <c r="J7671">
        <v>9</v>
      </c>
      <c r="K7671">
        <v>9</v>
      </c>
      <c r="L7671">
        <v>0</v>
      </c>
      <c r="M7671">
        <v>0</v>
      </c>
      <c r="N7671" t="str">
        <f t="shared" si="238"/>
        <v>No Weather Impact</v>
      </c>
      <c r="O7671" t="str">
        <f t="shared" si="239"/>
        <v>Not Cancelled</v>
      </c>
      <c r="P7671" t="str">
        <f>TEXT(Table1[[#This Row],[Departure_Time]],"mmm yyyy")</f>
        <v>Nov 2023</v>
      </c>
    </row>
    <row r="7672" spans="1:16" x14ac:dyDescent="0.25">
      <c r="A7672" t="s">
        <v>1400</v>
      </c>
      <c r="B7672" t="s">
        <v>20</v>
      </c>
      <c r="C7672" t="s">
        <v>29</v>
      </c>
      <c r="D7672" s="5">
        <v>45536.547222222223</v>
      </c>
      <c r="E7672">
        <v>162</v>
      </c>
      <c r="F7672" t="s">
        <v>16</v>
      </c>
      <c r="G7672">
        <v>952</v>
      </c>
      <c r="H7672" t="s">
        <v>17</v>
      </c>
      <c r="I7672" t="s">
        <v>24</v>
      </c>
      <c r="J7672">
        <v>9.6999999999999993</v>
      </c>
      <c r="K7672">
        <v>32</v>
      </c>
      <c r="L7672">
        <v>0</v>
      </c>
      <c r="M7672">
        <v>0</v>
      </c>
      <c r="N7672" t="str">
        <f t="shared" si="238"/>
        <v>No Weather Impact</v>
      </c>
      <c r="O7672" t="str">
        <f t="shared" si="239"/>
        <v>Not Cancelled</v>
      </c>
      <c r="P7672" t="str">
        <f>TEXT(Table1[[#This Row],[Departure_Time]],"mmm yyyy")</f>
        <v>Sep 2024</v>
      </c>
    </row>
    <row r="7673" spans="1:16" x14ac:dyDescent="0.25">
      <c r="A7673" t="s">
        <v>1588</v>
      </c>
      <c r="B7673" t="s">
        <v>31</v>
      </c>
      <c r="C7673" t="s">
        <v>26</v>
      </c>
      <c r="D7673" s="5">
        <v>45307.068055555559</v>
      </c>
      <c r="E7673">
        <v>199</v>
      </c>
      <c r="F7673" t="s">
        <v>16</v>
      </c>
      <c r="G7673">
        <v>1206</v>
      </c>
      <c r="H7673" t="s">
        <v>21</v>
      </c>
      <c r="I7673" t="s">
        <v>18</v>
      </c>
      <c r="J7673">
        <v>10</v>
      </c>
      <c r="K7673">
        <v>20</v>
      </c>
      <c r="L7673">
        <v>0</v>
      </c>
      <c r="M7673">
        <v>0</v>
      </c>
      <c r="N7673" t="str">
        <f t="shared" si="238"/>
        <v>No Weather Impact</v>
      </c>
      <c r="O7673" t="str">
        <f t="shared" si="239"/>
        <v>Not Cancelled</v>
      </c>
      <c r="P7673" t="str">
        <f>TEXT(Table1[[#This Row],[Departure_Time]],"mmm yyyy")</f>
        <v>Jan 2024</v>
      </c>
    </row>
    <row r="7674" spans="1:16" x14ac:dyDescent="0.25">
      <c r="A7674" t="s">
        <v>383</v>
      </c>
      <c r="B7674" t="s">
        <v>15</v>
      </c>
      <c r="C7674" t="s">
        <v>20</v>
      </c>
      <c r="D7674" s="5">
        <v>45141.915972222225</v>
      </c>
      <c r="E7674">
        <v>61</v>
      </c>
      <c r="F7674" t="s">
        <v>16</v>
      </c>
      <c r="G7674">
        <v>969</v>
      </c>
      <c r="H7674" t="s">
        <v>18</v>
      </c>
      <c r="I7674" t="s">
        <v>18</v>
      </c>
      <c r="J7674">
        <v>5.3</v>
      </c>
      <c r="K7674">
        <v>8</v>
      </c>
      <c r="L7674">
        <v>0</v>
      </c>
      <c r="M7674">
        <v>0</v>
      </c>
      <c r="N7674" t="str">
        <f t="shared" si="238"/>
        <v>No Weather Impact</v>
      </c>
      <c r="O7674" t="str">
        <f t="shared" si="239"/>
        <v>Not Cancelled</v>
      </c>
      <c r="P7674" t="str">
        <f>TEXT(Table1[[#This Row],[Departure_Time]],"mmm yyyy")</f>
        <v>Aug 2023</v>
      </c>
    </row>
    <row r="7675" spans="1:16" x14ac:dyDescent="0.25">
      <c r="A7675" t="s">
        <v>111</v>
      </c>
      <c r="B7675" t="s">
        <v>36</v>
      </c>
      <c r="C7675" t="s">
        <v>23</v>
      </c>
      <c r="D7675" s="5">
        <v>45321.904166666667</v>
      </c>
      <c r="E7675">
        <v>157</v>
      </c>
      <c r="F7675" t="s">
        <v>16</v>
      </c>
      <c r="G7675">
        <v>1205</v>
      </c>
      <c r="H7675" t="s">
        <v>17</v>
      </c>
      <c r="I7675" t="s">
        <v>39</v>
      </c>
      <c r="J7675">
        <v>5.5</v>
      </c>
      <c r="K7675">
        <v>4</v>
      </c>
      <c r="L7675">
        <v>0</v>
      </c>
      <c r="M7675">
        <v>0</v>
      </c>
      <c r="N7675" t="str">
        <f t="shared" si="238"/>
        <v>No Weather Impact</v>
      </c>
      <c r="O7675" t="str">
        <f t="shared" si="239"/>
        <v>Not Cancelled</v>
      </c>
      <c r="P7675" t="str">
        <f>TEXT(Table1[[#This Row],[Departure_Time]],"mmm yyyy")</f>
        <v>Jan 2024</v>
      </c>
    </row>
    <row r="7676" spans="1:16" x14ac:dyDescent="0.25">
      <c r="A7676" t="s">
        <v>1633</v>
      </c>
      <c r="B7676" t="s">
        <v>15</v>
      </c>
      <c r="C7676" t="s">
        <v>36</v>
      </c>
      <c r="D7676" s="5">
        <v>45293.407638888886</v>
      </c>
      <c r="E7676">
        <v>119</v>
      </c>
      <c r="F7676" t="s">
        <v>41</v>
      </c>
      <c r="G7676">
        <v>1252</v>
      </c>
      <c r="H7676" t="s">
        <v>27</v>
      </c>
      <c r="I7676" t="s">
        <v>39</v>
      </c>
      <c r="J7676">
        <v>7.7</v>
      </c>
      <c r="K7676">
        <v>32</v>
      </c>
      <c r="L7676">
        <v>0</v>
      </c>
      <c r="M7676">
        <v>1</v>
      </c>
      <c r="N7676" t="str">
        <f t="shared" si="238"/>
        <v>Weather Imapct</v>
      </c>
      <c r="O7676" t="str">
        <f t="shared" si="239"/>
        <v>Not Cancelled</v>
      </c>
      <c r="P7676" t="str">
        <f>TEXT(Table1[[#This Row],[Departure_Time]],"mmm yyyy")</f>
        <v>Jan 2024</v>
      </c>
    </row>
    <row r="7677" spans="1:16" x14ac:dyDescent="0.25">
      <c r="A7677" t="s">
        <v>797</v>
      </c>
      <c r="B7677" t="s">
        <v>15</v>
      </c>
      <c r="C7677" t="s">
        <v>31</v>
      </c>
      <c r="D7677" s="5">
        <v>45271.368750000001</v>
      </c>
      <c r="E7677">
        <v>133</v>
      </c>
      <c r="F7677" t="s">
        <v>41</v>
      </c>
      <c r="G7677">
        <v>1457</v>
      </c>
      <c r="H7677" t="s">
        <v>18</v>
      </c>
      <c r="I7677" t="s">
        <v>24</v>
      </c>
      <c r="J7677">
        <v>6.5</v>
      </c>
      <c r="K7677">
        <v>4</v>
      </c>
      <c r="L7677">
        <v>0</v>
      </c>
      <c r="M7677">
        <v>0</v>
      </c>
      <c r="N7677" t="str">
        <f t="shared" si="238"/>
        <v>No Weather Impact</v>
      </c>
      <c r="O7677" t="str">
        <f t="shared" si="239"/>
        <v>Not Cancelled</v>
      </c>
      <c r="P7677" t="str">
        <f>TEXT(Table1[[#This Row],[Departure_Time]],"mmm yyyy")</f>
        <v>Dec 2023</v>
      </c>
    </row>
    <row r="7678" spans="1:16" x14ac:dyDescent="0.25">
      <c r="A7678" t="s">
        <v>1194</v>
      </c>
      <c r="B7678" t="s">
        <v>23</v>
      </c>
      <c r="C7678" t="s">
        <v>23</v>
      </c>
      <c r="D7678" s="5">
        <v>45418.395138888889</v>
      </c>
      <c r="E7678">
        <v>203</v>
      </c>
      <c r="F7678" t="s">
        <v>16</v>
      </c>
      <c r="G7678">
        <v>1778</v>
      </c>
      <c r="H7678" t="s">
        <v>17</v>
      </c>
      <c r="I7678" t="s">
        <v>24</v>
      </c>
      <c r="J7678">
        <v>6.6</v>
      </c>
      <c r="K7678">
        <v>1</v>
      </c>
      <c r="L7678">
        <v>0</v>
      </c>
      <c r="M7678">
        <v>0</v>
      </c>
      <c r="N7678" t="str">
        <f t="shared" si="238"/>
        <v>No Weather Impact</v>
      </c>
      <c r="O7678" t="str">
        <f t="shared" si="239"/>
        <v>Not Cancelled</v>
      </c>
      <c r="P7678" t="str">
        <f>TEXT(Table1[[#This Row],[Departure_Time]],"mmm yyyy")</f>
        <v>May 2024</v>
      </c>
    </row>
    <row r="7679" spans="1:16" x14ac:dyDescent="0.25">
      <c r="A7679" t="s">
        <v>1085</v>
      </c>
      <c r="B7679" t="s">
        <v>36</v>
      </c>
      <c r="C7679" t="s">
        <v>20</v>
      </c>
      <c r="D7679" s="5">
        <v>45634.259027777778</v>
      </c>
      <c r="E7679">
        <v>155</v>
      </c>
      <c r="F7679" t="s">
        <v>41</v>
      </c>
      <c r="G7679">
        <v>1728</v>
      </c>
      <c r="H7679" t="s">
        <v>21</v>
      </c>
      <c r="I7679" t="s">
        <v>24</v>
      </c>
      <c r="J7679">
        <v>6.3</v>
      </c>
      <c r="K7679">
        <v>0</v>
      </c>
      <c r="L7679">
        <v>0</v>
      </c>
      <c r="M7679">
        <v>0</v>
      </c>
      <c r="N7679" t="str">
        <f t="shared" si="238"/>
        <v>No Weather Impact</v>
      </c>
      <c r="O7679" t="str">
        <f t="shared" si="239"/>
        <v>Not Cancelled</v>
      </c>
      <c r="P7679" t="str">
        <f>TEXT(Table1[[#This Row],[Departure_Time]],"mmm yyyy")</f>
        <v>Dec 2024</v>
      </c>
    </row>
    <row r="7680" spans="1:16" x14ac:dyDescent="0.25">
      <c r="A7680" t="s">
        <v>340</v>
      </c>
      <c r="B7680" t="s">
        <v>23</v>
      </c>
      <c r="C7680" t="s">
        <v>20</v>
      </c>
      <c r="D7680" s="5">
        <v>45292.234722222223</v>
      </c>
      <c r="E7680">
        <v>217</v>
      </c>
      <c r="F7680" t="s">
        <v>16</v>
      </c>
      <c r="G7680">
        <v>478</v>
      </c>
      <c r="H7680" t="s">
        <v>17</v>
      </c>
      <c r="I7680" t="s">
        <v>24</v>
      </c>
      <c r="J7680">
        <v>1.5</v>
      </c>
      <c r="K7680">
        <v>16</v>
      </c>
      <c r="L7680">
        <v>0</v>
      </c>
      <c r="M7680">
        <v>0</v>
      </c>
      <c r="N7680" t="str">
        <f t="shared" si="238"/>
        <v>No Weather Impact</v>
      </c>
      <c r="O7680" t="str">
        <f t="shared" si="239"/>
        <v>Not Cancelled</v>
      </c>
      <c r="P7680" t="str">
        <f>TEXT(Table1[[#This Row],[Departure_Time]],"mmm yyyy")</f>
        <v>Jan 2024</v>
      </c>
    </row>
    <row r="7681" spans="1:16" x14ac:dyDescent="0.25">
      <c r="A7681" t="s">
        <v>1915</v>
      </c>
      <c r="B7681" t="s">
        <v>23</v>
      </c>
      <c r="C7681" t="s">
        <v>23</v>
      </c>
      <c r="D7681" s="5">
        <v>45530.774305555555</v>
      </c>
      <c r="E7681">
        <v>204</v>
      </c>
      <c r="F7681" t="s">
        <v>16</v>
      </c>
      <c r="G7681">
        <v>1150</v>
      </c>
      <c r="H7681" t="s">
        <v>18</v>
      </c>
      <c r="I7681" t="s">
        <v>39</v>
      </c>
      <c r="J7681">
        <v>8.1</v>
      </c>
      <c r="K7681">
        <v>3</v>
      </c>
      <c r="L7681">
        <v>0</v>
      </c>
      <c r="M7681">
        <v>0</v>
      </c>
      <c r="N7681" t="str">
        <f t="shared" si="238"/>
        <v>No Weather Impact</v>
      </c>
      <c r="O7681" t="str">
        <f t="shared" si="239"/>
        <v>Not Cancelled</v>
      </c>
      <c r="P7681" t="str">
        <f>TEXT(Table1[[#This Row],[Departure_Time]],"mmm yyyy")</f>
        <v>Aug 2024</v>
      </c>
    </row>
    <row r="7682" spans="1:16" x14ac:dyDescent="0.25">
      <c r="A7682" t="s">
        <v>1547</v>
      </c>
      <c r="B7682" t="s">
        <v>20</v>
      </c>
      <c r="C7682" t="s">
        <v>14</v>
      </c>
      <c r="D7682" s="5">
        <v>45267.327777777777</v>
      </c>
      <c r="E7682">
        <v>203</v>
      </c>
      <c r="F7682" t="s">
        <v>16</v>
      </c>
      <c r="G7682">
        <v>739</v>
      </c>
      <c r="H7682" t="s">
        <v>27</v>
      </c>
      <c r="I7682" t="s">
        <v>24</v>
      </c>
      <c r="J7682">
        <v>7.5</v>
      </c>
      <c r="K7682">
        <v>2</v>
      </c>
      <c r="L7682">
        <v>0</v>
      </c>
      <c r="M7682">
        <v>0</v>
      </c>
      <c r="N7682" t="str">
        <f t="shared" si="238"/>
        <v>No Weather Impact</v>
      </c>
      <c r="O7682" t="str">
        <f t="shared" si="239"/>
        <v>Not Cancelled</v>
      </c>
      <c r="P7682" t="str">
        <f>TEXT(Table1[[#This Row],[Departure_Time]],"mmm yyyy")</f>
        <v>Dec 2023</v>
      </c>
    </row>
    <row r="7683" spans="1:16" x14ac:dyDescent="0.25">
      <c r="A7683" t="s">
        <v>1495</v>
      </c>
      <c r="B7683" t="s">
        <v>23</v>
      </c>
      <c r="C7683" t="s">
        <v>20</v>
      </c>
      <c r="D7683" s="5">
        <v>45075.693749999999</v>
      </c>
      <c r="E7683">
        <v>121</v>
      </c>
      <c r="F7683" t="s">
        <v>41</v>
      </c>
      <c r="G7683">
        <v>1235</v>
      </c>
      <c r="H7683" t="s">
        <v>18</v>
      </c>
      <c r="I7683" t="s">
        <v>24</v>
      </c>
      <c r="J7683">
        <v>7.2</v>
      </c>
      <c r="K7683">
        <v>2</v>
      </c>
      <c r="L7683">
        <v>0</v>
      </c>
      <c r="M7683">
        <v>0</v>
      </c>
      <c r="N7683" t="str">
        <f t="shared" ref="N7683:N7746" si="240">IF(M7683=1, "Weather Imapct", "No Weather Impact")</f>
        <v>No Weather Impact</v>
      </c>
      <c r="O7683" t="str">
        <f t="shared" ref="O7683:O7746" si="241">IF(F7683="Cancelled", "Cancelled", "Not Cancelled")</f>
        <v>Not Cancelled</v>
      </c>
      <c r="P7683" t="str">
        <f>TEXT(Table1[[#This Row],[Departure_Time]],"mmm yyyy")</f>
        <v>May 2023</v>
      </c>
    </row>
    <row r="7684" spans="1:16" x14ac:dyDescent="0.25">
      <c r="A7684" t="s">
        <v>1675</v>
      </c>
      <c r="B7684" t="s">
        <v>20</v>
      </c>
      <c r="C7684" t="s">
        <v>20</v>
      </c>
      <c r="D7684" s="5">
        <v>45153.76458333333</v>
      </c>
      <c r="E7684">
        <v>107</v>
      </c>
      <c r="F7684" t="s">
        <v>16</v>
      </c>
      <c r="G7684">
        <v>962</v>
      </c>
      <c r="H7684" t="s">
        <v>17</v>
      </c>
      <c r="I7684" t="s">
        <v>130</v>
      </c>
      <c r="J7684">
        <v>7.6</v>
      </c>
      <c r="K7684">
        <v>3</v>
      </c>
      <c r="L7684">
        <v>0</v>
      </c>
      <c r="M7684">
        <v>0</v>
      </c>
      <c r="N7684" t="str">
        <f t="shared" si="240"/>
        <v>No Weather Impact</v>
      </c>
      <c r="O7684" t="str">
        <f t="shared" si="241"/>
        <v>Not Cancelled</v>
      </c>
      <c r="P7684" t="str">
        <f>TEXT(Table1[[#This Row],[Departure_Time]],"mmm yyyy")</f>
        <v>Aug 2023</v>
      </c>
    </row>
    <row r="7685" spans="1:16" x14ac:dyDescent="0.25">
      <c r="A7685" t="s">
        <v>1900</v>
      </c>
      <c r="B7685" t="s">
        <v>26</v>
      </c>
      <c r="C7685" t="s">
        <v>26</v>
      </c>
      <c r="D7685" s="5">
        <v>45588.068055555559</v>
      </c>
      <c r="E7685">
        <v>137</v>
      </c>
      <c r="F7685" t="s">
        <v>16</v>
      </c>
      <c r="G7685">
        <v>1582</v>
      </c>
      <c r="H7685" t="s">
        <v>27</v>
      </c>
      <c r="I7685" t="s">
        <v>24</v>
      </c>
      <c r="J7685">
        <v>4.7</v>
      </c>
      <c r="K7685">
        <v>22</v>
      </c>
      <c r="L7685">
        <v>0</v>
      </c>
      <c r="M7685">
        <v>1</v>
      </c>
      <c r="N7685" t="str">
        <f t="shared" si="240"/>
        <v>Weather Imapct</v>
      </c>
      <c r="O7685" t="str">
        <f t="shared" si="241"/>
        <v>Not Cancelled</v>
      </c>
      <c r="P7685" t="str">
        <f>TEXT(Table1[[#This Row],[Departure_Time]],"mmm yyyy")</f>
        <v>Oct 2024</v>
      </c>
    </row>
    <row r="7686" spans="1:16" x14ac:dyDescent="0.25">
      <c r="A7686" t="s">
        <v>1126</v>
      </c>
      <c r="B7686" t="s">
        <v>29</v>
      </c>
      <c r="C7686" t="s">
        <v>14</v>
      </c>
      <c r="D7686" s="5">
        <v>45210.84652777778</v>
      </c>
      <c r="E7686">
        <v>234</v>
      </c>
      <c r="F7686" t="s">
        <v>16</v>
      </c>
      <c r="G7686">
        <v>1528</v>
      </c>
      <c r="H7686" t="s">
        <v>18</v>
      </c>
      <c r="I7686" t="s">
        <v>24</v>
      </c>
      <c r="J7686">
        <v>5.7</v>
      </c>
      <c r="K7686">
        <v>7</v>
      </c>
      <c r="L7686">
        <v>0</v>
      </c>
      <c r="M7686">
        <v>0</v>
      </c>
      <c r="N7686" t="str">
        <f t="shared" si="240"/>
        <v>No Weather Impact</v>
      </c>
      <c r="O7686" t="str">
        <f t="shared" si="241"/>
        <v>Not Cancelled</v>
      </c>
      <c r="P7686" t="str">
        <f>TEXT(Table1[[#This Row],[Departure_Time]],"mmm yyyy")</f>
        <v>Oct 2023</v>
      </c>
    </row>
    <row r="7687" spans="1:16" x14ac:dyDescent="0.25">
      <c r="A7687" t="s">
        <v>2001</v>
      </c>
      <c r="B7687" t="s">
        <v>29</v>
      </c>
      <c r="C7687" t="s">
        <v>23</v>
      </c>
      <c r="D7687" s="5">
        <v>45723.38958333333</v>
      </c>
      <c r="E7687">
        <v>187</v>
      </c>
      <c r="F7687" t="s">
        <v>16</v>
      </c>
      <c r="G7687">
        <v>1661</v>
      </c>
      <c r="H7687" t="s">
        <v>17</v>
      </c>
      <c r="I7687" t="s">
        <v>39</v>
      </c>
      <c r="J7687">
        <v>8.1</v>
      </c>
      <c r="K7687">
        <v>13</v>
      </c>
      <c r="L7687">
        <v>0</v>
      </c>
      <c r="M7687">
        <v>1</v>
      </c>
      <c r="N7687" t="str">
        <f t="shared" si="240"/>
        <v>Weather Imapct</v>
      </c>
      <c r="O7687" t="str">
        <f t="shared" si="241"/>
        <v>Not Cancelled</v>
      </c>
      <c r="P7687" t="str">
        <f>TEXT(Table1[[#This Row],[Departure_Time]],"mmm yyyy")</f>
        <v>Mar 2025</v>
      </c>
    </row>
    <row r="7688" spans="1:16" x14ac:dyDescent="0.25">
      <c r="A7688" t="s">
        <v>1107</v>
      </c>
      <c r="B7688" t="s">
        <v>31</v>
      </c>
      <c r="C7688" t="s">
        <v>29</v>
      </c>
      <c r="D7688" s="5">
        <v>45230.856249999997</v>
      </c>
      <c r="E7688">
        <v>155</v>
      </c>
      <c r="F7688" t="s">
        <v>41</v>
      </c>
      <c r="G7688">
        <v>1738</v>
      </c>
      <c r="H7688" t="s">
        <v>27</v>
      </c>
      <c r="I7688" t="s">
        <v>24</v>
      </c>
      <c r="J7688">
        <v>7.2</v>
      </c>
      <c r="K7688">
        <v>4</v>
      </c>
      <c r="L7688">
        <v>0</v>
      </c>
      <c r="M7688">
        <v>0</v>
      </c>
      <c r="N7688" t="str">
        <f t="shared" si="240"/>
        <v>No Weather Impact</v>
      </c>
      <c r="O7688" t="str">
        <f t="shared" si="241"/>
        <v>Not Cancelled</v>
      </c>
      <c r="P7688" t="str">
        <f>TEXT(Table1[[#This Row],[Departure_Time]],"mmm yyyy")</f>
        <v>Oct 2023</v>
      </c>
    </row>
    <row r="7689" spans="1:16" x14ac:dyDescent="0.25">
      <c r="A7689" t="s">
        <v>1364</v>
      </c>
      <c r="B7689" t="s">
        <v>23</v>
      </c>
      <c r="C7689" t="s">
        <v>31</v>
      </c>
      <c r="D7689" s="5">
        <v>45627.586111111108</v>
      </c>
      <c r="E7689">
        <v>153</v>
      </c>
      <c r="F7689" t="s">
        <v>16</v>
      </c>
      <c r="G7689">
        <v>1310</v>
      </c>
      <c r="H7689" t="s">
        <v>18</v>
      </c>
      <c r="I7689" t="s">
        <v>39</v>
      </c>
      <c r="J7689">
        <v>7.3</v>
      </c>
      <c r="K7689">
        <v>9</v>
      </c>
      <c r="L7689">
        <v>0</v>
      </c>
      <c r="M7689">
        <v>1</v>
      </c>
      <c r="N7689" t="str">
        <f t="shared" si="240"/>
        <v>Weather Imapct</v>
      </c>
      <c r="O7689" t="str">
        <f t="shared" si="241"/>
        <v>Not Cancelled</v>
      </c>
      <c r="P7689" t="str">
        <f>TEXT(Table1[[#This Row],[Departure_Time]],"mmm yyyy")</f>
        <v>Dec 2024</v>
      </c>
    </row>
    <row r="7690" spans="1:16" x14ac:dyDescent="0.25">
      <c r="A7690" t="s">
        <v>957</v>
      </c>
      <c r="B7690" t="s">
        <v>23</v>
      </c>
      <c r="C7690" t="s">
        <v>31</v>
      </c>
      <c r="D7690" s="5">
        <v>45197.448611111111</v>
      </c>
      <c r="E7690">
        <v>237</v>
      </c>
      <c r="F7690" t="s">
        <v>16</v>
      </c>
      <c r="G7690">
        <v>992</v>
      </c>
      <c r="H7690" t="s">
        <v>17</v>
      </c>
      <c r="I7690" t="s">
        <v>24</v>
      </c>
      <c r="J7690">
        <v>4.9000000000000004</v>
      </c>
      <c r="K7690">
        <v>9</v>
      </c>
      <c r="L7690">
        <v>0</v>
      </c>
      <c r="M7690">
        <v>0</v>
      </c>
      <c r="N7690" t="str">
        <f t="shared" si="240"/>
        <v>No Weather Impact</v>
      </c>
      <c r="O7690" t="str">
        <f t="shared" si="241"/>
        <v>Not Cancelled</v>
      </c>
      <c r="P7690" t="str">
        <f>TEXT(Table1[[#This Row],[Departure_Time]],"mmm yyyy")</f>
        <v>Sep 2023</v>
      </c>
    </row>
    <row r="7691" spans="1:16" x14ac:dyDescent="0.25">
      <c r="A7691" t="s">
        <v>1450</v>
      </c>
      <c r="B7691" t="s">
        <v>29</v>
      </c>
      <c r="C7691" t="s">
        <v>36</v>
      </c>
      <c r="D7691" s="5">
        <v>45765.522222222222</v>
      </c>
      <c r="E7691">
        <v>97</v>
      </c>
      <c r="F7691" t="s">
        <v>16</v>
      </c>
      <c r="G7691">
        <v>1103</v>
      </c>
      <c r="H7691" t="s">
        <v>17</v>
      </c>
      <c r="I7691" t="s">
        <v>130</v>
      </c>
      <c r="J7691">
        <v>4.0999999999999996</v>
      </c>
      <c r="K7691">
        <v>9</v>
      </c>
      <c r="L7691">
        <v>0</v>
      </c>
      <c r="M7691">
        <v>1</v>
      </c>
      <c r="N7691" t="str">
        <f t="shared" si="240"/>
        <v>Weather Imapct</v>
      </c>
      <c r="O7691" t="str">
        <f t="shared" si="241"/>
        <v>Not Cancelled</v>
      </c>
      <c r="P7691" t="str">
        <f>TEXT(Table1[[#This Row],[Departure_Time]],"mmm yyyy")</f>
        <v>Apr 2025</v>
      </c>
    </row>
    <row r="7692" spans="1:16" x14ac:dyDescent="0.25">
      <c r="A7692" t="s">
        <v>520</v>
      </c>
      <c r="B7692" t="s">
        <v>31</v>
      </c>
      <c r="C7692" t="s">
        <v>20</v>
      </c>
      <c r="D7692" s="5">
        <v>45604.119444444441</v>
      </c>
      <c r="E7692">
        <v>146</v>
      </c>
      <c r="F7692" t="s">
        <v>16</v>
      </c>
      <c r="G7692">
        <v>898</v>
      </c>
      <c r="H7692" t="s">
        <v>27</v>
      </c>
      <c r="I7692" t="s">
        <v>39</v>
      </c>
      <c r="J7692">
        <v>7.2</v>
      </c>
      <c r="K7692">
        <v>1</v>
      </c>
      <c r="L7692">
        <v>0</v>
      </c>
      <c r="M7692">
        <v>0</v>
      </c>
      <c r="N7692" t="str">
        <f t="shared" si="240"/>
        <v>No Weather Impact</v>
      </c>
      <c r="O7692" t="str">
        <f t="shared" si="241"/>
        <v>Not Cancelled</v>
      </c>
      <c r="P7692" t="str">
        <f>TEXT(Table1[[#This Row],[Departure_Time]],"mmm yyyy")</f>
        <v>Nov 2024</v>
      </c>
    </row>
    <row r="7693" spans="1:16" x14ac:dyDescent="0.25">
      <c r="A7693" t="s">
        <v>669</v>
      </c>
      <c r="B7693" t="s">
        <v>15</v>
      </c>
      <c r="C7693" t="s">
        <v>29</v>
      </c>
      <c r="D7693" s="5">
        <v>45703.819444444445</v>
      </c>
      <c r="E7693">
        <v>252</v>
      </c>
      <c r="F7693" t="s">
        <v>16</v>
      </c>
      <c r="G7693">
        <v>1097</v>
      </c>
      <c r="H7693" t="s">
        <v>21</v>
      </c>
      <c r="I7693" t="s">
        <v>24</v>
      </c>
      <c r="J7693">
        <v>8.3000000000000007</v>
      </c>
      <c r="K7693">
        <v>11</v>
      </c>
      <c r="L7693">
        <v>0</v>
      </c>
      <c r="M7693">
        <v>0</v>
      </c>
      <c r="N7693" t="str">
        <f t="shared" si="240"/>
        <v>No Weather Impact</v>
      </c>
      <c r="O7693" t="str">
        <f t="shared" si="241"/>
        <v>Not Cancelled</v>
      </c>
      <c r="P7693" t="str">
        <f>TEXT(Table1[[#This Row],[Departure_Time]],"mmm yyyy")</f>
        <v>Feb 2025</v>
      </c>
    </row>
    <row r="7694" spans="1:16" x14ac:dyDescent="0.25">
      <c r="A7694" t="s">
        <v>1527</v>
      </c>
      <c r="B7694" t="s">
        <v>20</v>
      </c>
      <c r="C7694" t="s">
        <v>20</v>
      </c>
      <c r="D7694" s="5">
        <v>45679.416666666664</v>
      </c>
      <c r="E7694">
        <v>187</v>
      </c>
      <c r="F7694" t="s">
        <v>16</v>
      </c>
      <c r="G7694">
        <v>1255</v>
      </c>
      <c r="H7694" t="s">
        <v>17</v>
      </c>
      <c r="I7694" t="s">
        <v>24</v>
      </c>
      <c r="J7694">
        <v>7.7</v>
      </c>
      <c r="K7694">
        <v>13</v>
      </c>
      <c r="L7694">
        <v>1</v>
      </c>
      <c r="M7694">
        <v>0</v>
      </c>
      <c r="N7694" t="str">
        <f t="shared" si="240"/>
        <v>No Weather Impact</v>
      </c>
      <c r="O7694" t="str">
        <f t="shared" si="241"/>
        <v>Not Cancelled</v>
      </c>
      <c r="P7694" t="str">
        <f>TEXT(Table1[[#This Row],[Departure_Time]],"mmm yyyy")</f>
        <v>Jan 2025</v>
      </c>
    </row>
    <row r="7695" spans="1:16" x14ac:dyDescent="0.25">
      <c r="A7695" t="s">
        <v>1565</v>
      </c>
      <c r="B7695" t="s">
        <v>15</v>
      </c>
      <c r="C7695" t="s">
        <v>23</v>
      </c>
      <c r="D7695" s="5">
        <v>45216.969444444447</v>
      </c>
      <c r="E7695">
        <v>166</v>
      </c>
      <c r="F7695" t="s">
        <v>41</v>
      </c>
      <c r="G7695">
        <v>1734</v>
      </c>
      <c r="H7695" t="s">
        <v>21</v>
      </c>
      <c r="I7695" t="s">
        <v>39</v>
      </c>
      <c r="J7695">
        <v>9.6</v>
      </c>
      <c r="K7695">
        <v>37</v>
      </c>
      <c r="L7695">
        <v>0</v>
      </c>
      <c r="M7695">
        <v>0</v>
      </c>
      <c r="N7695" t="str">
        <f t="shared" si="240"/>
        <v>No Weather Impact</v>
      </c>
      <c r="O7695" t="str">
        <f t="shared" si="241"/>
        <v>Not Cancelled</v>
      </c>
      <c r="P7695" t="str">
        <f>TEXT(Table1[[#This Row],[Departure_Time]],"mmm yyyy")</f>
        <v>Oct 2023</v>
      </c>
    </row>
    <row r="7696" spans="1:16" x14ac:dyDescent="0.25">
      <c r="A7696" t="s">
        <v>854</v>
      </c>
      <c r="B7696" t="s">
        <v>36</v>
      </c>
      <c r="C7696" t="s">
        <v>26</v>
      </c>
      <c r="D7696" s="5">
        <v>45286.195138888892</v>
      </c>
      <c r="E7696">
        <v>120</v>
      </c>
      <c r="F7696" t="s">
        <v>41</v>
      </c>
      <c r="G7696">
        <v>1495</v>
      </c>
      <c r="H7696" t="s">
        <v>18</v>
      </c>
      <c r="I7696" t="s">
        <v>39</v>
      </c>
      <c r="J7696">
        <v>7.9</v>
      </c>
      <c r="K7696">
        <v>13</v>
      </c>
      <c r="L7696">
        <v>0</v>
      </c>
      <c r="M7696">
        <v>0</v>
      </c>
      <c r="N7696" t="str">
        <f t="shared" si="240"/>
        <v>No Weather Impact</v>
      </c>
      <c r="O7696" t="str">
        <f t="shared" si="241"/>
        <v>Not Cancelled</v>
      </c>
      <c r="P7696" t="str">
        <f>TEXT(Table1[[#This Row],[Departure_Time]],"mmm yyyy")</f>
        <v>Dec 2023</v>
      </c>
    </row>
    <row r="7697" spans="1:16" x14ac:dyDescent="0.25">
      <c r="A7697" t="s">
        <v>614</v>
      </c>
      <c r="B7697" t="s">
        <v>36</v>
      </c>
      <c r="C7697" t="s">
        <v>29</v>
      </c>
      <c r="D7697" s="5">
        <v>45401.390277777777</v>
      </c>
      <c r="E7697">
        <v>176</v>
      </c>
      <c r="F7697" t="s">
        <v>16</v>
      </c>
      <c r="G7697">
        <v>1568</v>
      </c>
      <c r="H7697" t="s">
        <v>17</v>
      </c>
      <c r="I7697" t="s">
        <v>24</v>
      </c>
      <c r="J7697">
        <v>8.8000000000000007</v>
      </c>
      <c r="K7697">
        <v>9</v>
      </c>
      <c r="L7697">
        <v>0</v>
      </c>
      <c r="M7697">
        <v>0</v>
      </c>
      <c r="N7697" t="str">
        <f t="shared" si="240"/>
        <v>No Weather Impact</v>
      </c>
      <c r="O7697" t="str">
        <f t="shared" si="241"/>
        <v>Not Cancelled</v>
      </c>
      <c r="P7697" t="str">
        <f>TEXT(Table1[[#This Row],[Departure_Time]],"mmm yyyy")</f>
        <v>Apr 2024</v>
      </c>
    </row>
    <row r="7698" spans="1:16" x14ac:dyDescent="0.25">
      <c r="A7698" t="s">
        <v>656</v>
      </c>
      <c r="B7698" t="s">
        <v>15</v>
      </c>
      <c r="C7698" t="s">
        <v>20</v>
      </c>
      <c r="D7698" s="5">
        <v>45222.192361111112</v>
      </c>
      <c r="E7698">
        <v>157</v>
      </c>
      <c r="F7698" t="s">
        <v>16</v>
      </c>
      <c r="G7698">
        <v>1523</v>
      </c>
      <c r="H7698" t="s">
        <v>17</v>
      </c>
      <c r="I7698" t="s">
        <v>18</v>
      </c>
      <c r="J7698">
        <v>9.1999999999999993</v>
      </c>
      <c r="K7698">
        <v>3</v>
      </c>
      <c r="L7698">
        <v>0</v>
      </c>
      <c r="M7698">
        <v>0</v>
      </c>
      <c r="N7698" t="str">
        <f t="shared" si="240"/>
        <v>No Weather Impact</v>
      </c>
      <c r="O7698" t="str">
        <f t="shared" si="241"/>
        <v>Not Cancelled</v>
      </c>
      <c r="P7698" t="str">
        <f>TEXT(Table1[[#This Row],[Departure_Time]],"mmm yyyy")</f>
        <v>Oct 2023</v>
      </c>
    </row>
    <row r="7699" spans="1:16" x14ac:dyDescent="0.25">
      <c r="A7699" t="s">
        <v>1951</v>
      </c>
      <c r="B7699" t="s">
        <v>31</v>
      </c>
      <c r="C7699" t="s">
        <v>23</v>
      </c>
      <c r="D7699" s="5">
        <v>45723.55</v>
      </c>
      <c r="E7699">
        <v>142</v>
      </c>
      <c r="F7699" t="s">
        <v>16</v>
      </c>
      <c r="G7699">
        <v>1144</v>
      </c>
      <c r="H7699" t="s">
        <v>17</v>
      </c>
      <c r="I7699" t="s">
        <v>18</v>
      </c>
      <c r="J7699">
        <v>6.2</v>
      </c>
      <c r="K7699">
        <v>2</v>
      </c>
      <c r="L7699">
        <v>0</v>
      </c>
      <c r="M7699">
        <v>0</v>
      </c>
      <c r="N7699" t="str">
        <f t="shared" si="240"/>
        <v>No Weather Impact</v>
      </c>
      <c r="O7699" t="str">
        <f t="shared" si="241"/>
        <v>Not Cancelled</v>
      </c>
      <c r="P7699" t="str">
        <f>TEXT(Table1[[#This Row],[Departure_Time]],"mmm yyyy")</f>
        <v>Mar 2025</v>
      </c>
    </row>
    <row r="7700" spans="1:16" x14ac:dyDescent="0.25">
      <c r="A7700" t="s">
        <v>1868</v>
      </c>
      <c r="B7700" t="s">
        <v>15</v>
      </c>
      <c r="C7700" t="s">
        <v>20</v>
      </c>
      <c r="D7700" s="5">
        <v>45562.2</v>
      </c>
      <c r="E7700">
        <v>212</v>
      </c>
      <c r="F7700" t="s">
        <v>41</v>
      </c>
      <c r="G7700">
        <v>1238</v>
      </c>
      <c r="H7700" t="s">
        <v>17</v>
      </c>
      <c r="I7700" t="s">
        <v>18</v>
      </c>
      <c r="J7700">
        <v>7.2</v>
      </c>
      <c r="K7700">
        <v>6</v>
      </c>
      <c r="L7700">
        <v>0</v>
      </c>
      <c r="M7700">
        <v>0</v>
      </c>
      <c r="N7700" t="str">
        <f t="shared" si="240"/>
        <v>No Weather Impact</v>
      </c>
      <c r="O7700" t="str">
        <f t="shared" si="241"/>
        <v>Not Cancelled</v>
      </c>
      <c r="P7700" t="str">
        <f>TEXT(Table1[[#This Row],[Departure_Time]],"mmm yyyy")</f>
        <v>Sep 2024</v>
      </c>
    </row>
    <row r="7701" spans="1:16" x14ac:dyDescent="0.25">
      <c r="A7701" t="s">
        <v>307</v>
      </c>
      <c r="B7701" t="s">
        <v>14</v>
      </c>
      <c r="C7701" t="s">
        <v>15</v>
      </c>
      <c r="D7701" s="5">
        <v>45637.545138888891</v>
      </c>
      <c r="E7701">
        <v>268</v>
      </c>
      <c r="F7701" t="s">
        <v>16</v>
      </c>
      <c r="G7701">
        <v>1639</v>
      </c>
      <c r="H7701" t="s">
        <v>27</v>
      </c>
      <c r="I7701" t="s">
        <v>24</v>
      </c>
      <c r="J7701">
        <v>7.9</v>
      </c>
      <c r="K7701">
        <v>12</v>
      </c>
      <c r="L7701">
        <v>0</v>
      </c>
      <c r="M7701">
        <v>0</v>
      </c>
      <c r="N7701" t="str">
        <f t="shared" si="240"/>
        <v>No Weather Impact</v>
      </c>
      <c r="O7701" t="str">
        <f t="shared" si="241"/>
        <v>Not Cancelled</v>
      </c>
      <c r="P7701" t="str">
        <f>TEXT(Table1[[#This Row],[Departure_Time]],"mmm yyyy")</f>
        <v>Dec 2024</v>
      </c>
    </row>
    <row r="7702" spans="1:16" x14ac:dyDescent="0.25">
      <c r="A7702" t="s">
        <v>138</v>
      </c>
      <c r="B7702" t="s">
        <v>31</v>
      </c>
      <c r="C7702" t="s">
        <v>26</v>
      </c>
      <c r="D7702" s="5">
        <v>45125.458333333336</v>
      </c>
      <c r="E7702">
        <v>197</v>
      </c>
      <c r="F7702" t="s">
        <v>41</v>
      </c>
      <c r="G7702">
        <v>805</v>
      </c>
      <c r="H7702" t="s">
        <v>27</v>
      </c>
      <c r="I7702" t="s">
        <v>39</v>
      </c>
      <c r="J7702">
        <v>8</v>
      </c>
      <c r="K7702">
        <v>2</v>
      </c>
      <c r="L7702">
        <v>0</v>
      </c>
      <c r="M7702">
        <v>0</v>
      </c>
      <c r="N7702" t="str">
        <f t="shared" si="240"/>
        <v>No Weather Impact</v>
      </c>
      <c r="O7702" t="str">
        <f t="shared" si="241"/>
        <v>Not Cancelled</v>
      </c>
      <c r="P7702" t="str">
        <f>TEXT(Table1[[#This Row],[Departure_Time]],"mmm yyyy")</f>
        <v>Jul 2023</v>
      </c>
    </row>
    <row r="7703" spans="1:16" x14ac:dyDescent="0.25">
      <c r="A7703" t="s">
        <v>1222</v>
      </c>
      <c r="B7703" t="s">
        <v>15</v>
      </c>
      <c r="C7703" t="s">
        <v>23</v>
      </c>
      <c r="D7703" s="5">
        <v>45698.604861111111</v>
      </c>
      <c r="E7703">
        <v>198</v>
      </c>
      <c r="F7703" t="s">
        <v>16</v>
      </c>
      <c r="G7703">
        <v>946</v>
      </c>
      <c r="H7703" t="s">
        <v>27</v>
      </c>
      <c r="I7703" t="s">
        <v>18</v>
      </c>
      <c r="J7703">
        <v>8.1</v>
      </c>
      <c r="K7703">
        <v>32</v>
      </c>
      <c r="L7703">
        <v>0</v>
      </c>
      <c r="M7703">
        <v>0</v>
      </c>
      <c r="N7703" t="str">
        <f t="shared" si="240"/>
        <v>No Weather Impact</v>
      </c>
      <c r="O7703" t="str">
        <f t="shared" si="241"/>
        <v>Not Cancelled</v>
      </c>
      <c r="P7703" t="str">
        <f>TEXT(Table1[[#This Row],[Departure_Time]],"mmm yyyy")</f>
        <v>Feb 2025</v>
      </c>
    </row>
    <row r="7704" spans="1:16" x14ac:dyDescent="0.25">
      <c r="A7704" t="s">
        <v>585</v>
      </c>
      <c r="B7704" t="s">
        <v>15</v>
      </c>
      <c r="C7704" t="s">
        <v>26</v>
      </c>
      <c r="D7704" s="5">
        <v>45171.349305555559</v>
      </c>
      <c r="E7704">
        <v>69</v>
      </c>
      <c r="F7704" t="s">
        <v>16</v>
      </c>
      <c r="G7704">
        <v>1424</v>
      </c>
      <c r="H7704" t="s">
        <v>27</v>
      </c>
      <c r="I7704" t="s">
        <v>24</v>
      </c>
      <c r="J7704">
        <v>7</v>
      </c>
      <c r="K7704">
        <v>17</v>
      </c>
      <c r="L7704">
        <v>0</v>
      </c>
      <c r="M7704">
        <v>1</v>
      </c>
      <c r="N7704" t="str">
        <f t="shared" si="240"/>
        <v>Weather Imapct</v>
      </c>
      <c r="O7704" t="str">
        <f t="shared" si="241"/>
        <v>Not Cancelled</v>
      </c>
      <c r="P7704" t="str">
        <f>TEXT(Table1[[#This Row],[Departure_Time]],"mmm yyyy")</f>
        <v>Sep 2023</v>
      </c>
    </row>
    <row r="7705" spans="1:16" x14ac:dyDescent="0.25">
      <c r="A7705" t="s">
        <v>1900</v>
      </c>
      <c r="B7705" t="s">
        <v>15</v>
      </c>
      <c r="C7705" t="s">
        <v>20</v>
      </c>
      <c r="D7705" s="5">
        <v>45088.4375</v>
      </c>
      <c r="E7705">
        <v>198</v>
      </c>
      <c r="F7705" t="s">
        <v>16</v>
      </c>
      <c r="G7705">
        <v>1367</v>
      </c>
      <c r="H7705" t="s">
        <v>18</v>
      </c>
      <c r="I7705" t="s">
        <v>24</v>
      </c>
      <c r="J7705">
        <v>8.1999999999999993</v>
      </c>
      <c r="K7705">
        <v>24</v>
      </c>
      <c r="L7705">
        <v>0</v>
      </c>
      <c r="M7705">
        <v>0</v>
      </c>
      <c r="N7705" t="str">
        <f t="shared" si="240"/>
        <v>No Weather Impact</v>
      </c>
      <c r="O7705" t="str">
        <f t="shared" si="241"/>
        <v>Not Cancelled</v>
      </c>
      <c r="P7705" t="str">
        <f>TEXT(Table1[[#This Row],[Departure_Time]],"mmm yyyy")</f>
        <v>Jun 2023</v>
      </c>
    </row>
    <row r="7706" spans="1:16" x14ac:dyDescent="0.25">
      <c r="A7706" t="s">
        <v>169</v>
      </c>
      <c r="B7706" t="s">
        <v>26</v>
      </c>
      <c r="C7706" t="s">
        <v>26</v>
      </c>
      <c r="D7706" s="5">
        <v>45204.850694444445</v>
      </c>
      <c r="E7706">
        <v>172</v>
      </c>
      <c r="F7706" t="s">
        <v>16</v>
      </c>
      <c r="G7706">
        <v>1191</v>
      </c>
      <c r="H7706" t="s">
        <v>18</v>
      </c>
      <c r="I7706" t="s">
        <v>24</v>
      </c>
      <c r="J7706">
        <v>6.8</v>
      </c>
      <c r="K7706">
        <v>5</v>
      </c>
      <c r="L7706">
        <v>0</v>
      </c>
      <c r="M7706">
        <v>0</v>
      </c>
      <c r="N7706" t="str">
        <f t="shared" si="240"/>
        <v>No Weather Impact</v>
      </c>
      <c r="O7706" t="str">
        <f t="shared" si="241"/>
        <v>Not Cancelled</v>
      </c>
      <c r="P7706" t="str">
        <f>TEXT(Table1[[#This Row],[Departure_Time]],"mmm yyyy")</f>
        <v>Oct 2023</v>
      </c>
    </row>
    <row r="7707" spans="1:16" x14ac:dyDescent="0.25">
      <c r="A7707" t="s">
        <v>1884</v>
      </c>
      <c r="B7707" t="s">
        <v>23</v>
      </c>
      <c r="C7707" t="s">
        <v>29</v>
      </c>
      <c r="D7707" s="5">
        <v>45366.17083333333</v>
      </c>
      <c r="E7707">
        <v>222</v>
      </c>
      <c r="F7707" t="s">
        <v>16</v>
      </c>
      <c r="G7707">
        <v>1090</v>
      </c>
      <c r="H7707" t="s">
        <v>18</v>
      </c>
      <c r="I7707" t="s">
        <v>24</v>
      </c>
      <c r="J7707">
        <v>6.5</v>
      </c>
      <c r="K7707">
        <v>27</v>
      </c>
      <c r="L7707">
        <v>0</v>
      </c>
      <c r="M7707">
        <v>0</v>
      </c>
      <c r="N7707" t="str">
        <f t="shared" si="240"/>
        <v>No Weather Impact</v>
      </c>
      <c r="O7707" t="str">
        <f t="shared" si="241"/>
        <v>Not Cancelled</v>
      </c>
      <c r="P7707" t="str">
        <f>TEXT(Table1[[#This Row],[Departure_Time]],"mmm yyyy")</f>
        <v>Mar 2024</v>
      </c>
    </row>
    <row r="7708" spans="1:16" x14ac:dyDescent="0.25">
      <c r="A7708" t="s">
        <v>790</v>
      </c>
      <c r="B7708" t="s">
        <v>31</v>
      </c>
      <c r="C7708" t="s">
        <v>14</v>
      </c>
      <c r="D7708" s="5">
        <v>45347.188888888886</v>
      </c>
      <c r="E7708">
        <v>80</v>
      </c>
      <c r="F7708" t="s">
        <v>16</v>
      </c>
      <c r="G7708">
        <v>1602</v>
      </c>
      <c r="H7708" t="s">
        <v>21</v>
      </c>
      <c r="I7708" t="s">
        <v>24</v>
      </c>
      <c r="J7708">
        <v>7</v>
      </c>
      <c r="K7708">
        <v>4</v>
      </c>
      <c r="L7708">
        <v>0</v>
      </c>
      <c r="M7708">
        <v>0</v>
      </c>
      <c r="N7708" t="str">
        <f t="shared" si="240"/>
        <v>No Weather Impact</v>
      </c>
      <c r="O7708" t="str">
        <f t="shared" si="241"/>
        <v>Not Cancelled</v>
      </c>
      <c r="P7708" t="str">
        <f>TEXT(Table1[[#This Row],[Departure_Time]],"mmm yyyy")</f>
        <v>Feb 2024</v>
      </c>
    </row>
    <row r="7709" spans="1:16" x14ac:dyDescent="0.25">
      <c r="A7709" t="s">
        <v>778</v>
      </c>
      <c r="B7709" t="s">
        <v>23</v>
      </c>
      <c r="C7709" t="s">
        <v>23</v>
      </c>
      <c r="D7709" s="5">
        <v>45258.125694444447</v>
      </c>
      <c r="E7709">
        <v>229</v>
      </c>
      <c r="F7709" t="s">
        <v>16</v>
      </c>
      <c r="G7709">
        <v>670</v>
      </c>
      <c r="H7709" t="s">
        <v>17</v>
      </c>
      <c r="I7709" t="s">
        <v>39</v>
      </c>
      <c r="J7709">
        <v>5.9</v>
      </c>
      <c r="K7709">
        <v>3</v>
      </c>
      <c r="L7709">
        <v>0</v>
      </c>
      <c r="M7709">
        <v>0</v>
      </c>
      <c r="N7709" t="str">
        <f t="shared" si="240"/>
        <v>No Weather Impact</v>
      </c>
      <c r="O7709" t="str">
        <f t="shared" si="241"/>
        <v>Not Cancelled</v>
      </c>
      <c r="P7709" t="str">
        <f>TEXT(Table1[[#This Row],[Departure_Time]],"mmm yyyy")</f>
        <v>Nov 2023</v>
      </c>
    </row>
    <row r="7710" spans="1:16" x14ac:dyDescent="0.25">
      <c r="A7710" t="s">
        <v>601</v>
      </c>
      <c r="B7710" t="s">
        <v>14</v>
      </c>
      <c r="C7710" t="s">
        <v>14</v>
      </c>
      <c r="D7710" s="5">
        <v>45641.078472222223</v>
      </c>
      <c r="E7710">
        <v>75</v>
      </c>
      <c r="F7710" t="s">
        <v>52</v>
      </c>
      <c r="G7710">
        <v>1114</v>
      </c>
      <c r="H7710" t="s">
        <v>18</v>
      </c>
      <c r="I7710" t="s">
        <v>24</v>
      </c>
      <c r="J7710">
        <v>8.1</v>
      </c>
      <c r="K7710">
        <v>4</v>
      </c>
      <c r="L7710">
        <v>0</v>
      </c>
      <c r="M7710">
        <v>0</v>
      </c>
      <c r="N7710" t="str">
        <f t="shared" si="240"/>
        <v>No Weather Impact</v>
      </c>
      <c r="O7710" t="str">
        <f t="shared" si="241"/>
        <v>Cancelled</v>
      </c>
      <c r="P7710" t="str">
        <f>TEXT(Table1[[#This Row],[Departure_Time]],"mmm yyyy")</f>
        <v>Dec 2024</v>
      </c>
    </row>
    <row r="7711" spans="1:16" x14ac:dyDescent="0.25">
      <c r="A7711" t="s">
        <v>1496</v>
      </c>
      <c r="B7711" t="s">
        <v>15</v>
      </c>
      <c r="C7711" t="s">
        <v>36</v>
      </c>
      <c r="D7711" s="5">
        <v>45408.686111111114</v>
      </c>
      <c r="E7711">
        <v>146</v>
      </c>
      <c r="F7711" t="s">
        <v>16</v>
      </c>
      <c r="G7711">
        <v>1515</v>
      </c>
      <c r="H7711" t="s">
        <v>21</v>
      </c>
      <c r="I7711" t="s">
        <v>24</v>
      </c>
      <c r="J7711">
        <v>5.4</v>
      </c>
      <c r="K7711">
        <v>11</v>
      </c>
      <c r="L7711">
        <v>0</v>
      </c>
      <c r="M7711">
        <v>0</v>
      </c>
      <c r="N7711" t="str">
        <f t="shared" si="240"/>
        <v>No Weather Impact</v>
      </c>
      <c r="O7711" t="str">
        <f t="shared" si="241"/>
        <v>Not Cancelled</v>
      </c>
      <c r="P7711" t="str">
        <f>TEXT(Table1[[#This Row],[Departure_Time]],"mmm yyyy")</f>
        <v>Apr 2024</v>
      </c>
    </row>
    <row r="7712" spans="1:16" x14ac:dyDescent="0.25">
      <c r="A7712" t="s">
        <v>790</v>
      </c>
      <c r="B7712" t="s">
        <v>15</v>
      </c>
      <c r="C7712" t="s">
        <v>36</v>
      </c>
      <c r="D7712" s="5">
        <v>45129.166666666664</v>
      </c>
      <c r="E7712">
        <v>136</v>
      </c>
      <c r="F7712" t="s">
        <v>16</v>
      </c>
      <c r="G7712">
        <v>1608</v>
      </c>
      <c r="H7712" t="s">
        <v>27</v>
      </c>
      <c r="I7712" t="s">
        <v>18</v>
      </c>
      <c r="J7712">
        <v>7.9</v>
      </c>
      <c r="K7712">
        <v>3</v>
      </c>
      <c r="L7712">
        <v>1</v>
      </c>
      <c r="M7712">
        <v>0</v>
      </c>
      <c r="N7712" t="str">
        <f t="shared" si="240"/>
        <v>No Weather Impact</v>
      </c>
      <c r="O7712" t="str">
        <f t="shared" si="241"/>
        <v>Not Cancelled</v>
      </c>
      <c r="P7712" t="str">
        <f>TEXT(Table1[[#This Row],[Departure_Time]],"mmm yyyy")</f>
        <v>Jul 2023</v>
      </c>
    </row>
    <row r="7713" spans="1:16" x14ac:dyDescent="0.25">
      <c r="A7713" t="s">
        <v>1348</v>
      </c>
      <c r="B7713" t="s">
        <v>20</v>
      </c>
      <c r="C7713" t="s">
        <v>23</v>
      </c>
      <c r="D7713" s="5">
        <v>45726.57708333333</v>
      </c>
      <c r="E7713">
        <v>141</v>
      </c>
      <c r="F7713" t="s">
        <v>16</v>
      </c>
      <c r="G7713">
        <v>1386</v>
      </c>
      <c r="H7713" t="s">
        <v>17</v>
      </c>
      <c r="I7713" t="s">
        <v>24</v>
      </c>
      <c r="J7713">
        <v>6.1</v>
      </c>
      <c r="K7713">
        <v>2</v>
      </c>
      <c r="L7713">
        <v>0</v>
      </c>
      <c r="M7713">
        <v>0</v>
      </c>
      <c r="N7713" t="str">
        <f t="shared" si="240"/>
        <v>No Weather Impact</v>
      </c>
      <c r="O7713" t="str">
        <f t="shared" si="241"/>
        <v>Not Cancelled</v>
      </c>
      <c r="P7713" t="str">
        <f>TEXT(Table1[[#This Row],[Departure_Time]],"mmm yyyy")</f>
        <v>Mar 2025</v>
      </c>
    </row>
    <row r="7714" spans="1:16" x14ac:dyDescent="0.25">
      <c r="A7714" t="s">
        <v>1480</v>
      </c>
      <c r="B7714" t="s">
        <v>23</v>
      </c>
      <c r="C7714" t="s">
        <v>26</v>
      </c>
      <c r="D7714" s="5">
        <v>45412.756249999999</v>
      </c>
      <c r="E7714">
        <v>209</v>
      </c>
      <c r="F7714" t="s">
        <v>16</v>
      </c>
      <c r="G7714">
        <v>1073</v>
      </c>
      <c r="H7714" t="s">
        <v>18</v>
      </c>
      <c r="I7714" t="s">
        <v>39</v>
      </c>
      <c r="J7714">
        <v>6.2</v>
      </c>
      <c r="K7714">
        <v>17</v>
      </c>
      <c r="L7714">
        <v>0</v>
      </c>
      <c r="M7714">
        <v>1</v>
      </c>
      <c r="N7714" t="str">
        <f t="shared" si="240"/>
        <v>Weather Imapct</v>
      </c>
      <c r="O7714" t="str">
        <f t="shared" si="241"/>
        <v>Not Cancelled</v>
      </c>
      <c r="P7714" t="str">
        <f>TEXT(Table1[[#This Row],[Departure_Time]],"mmm yyyy")</f>
        <v>Apr 2024</v>
      </c>
    </row>
    <row r="7715" spans="1:16" x14ac:dyDescent="0.25">
      <c r="A7715" t="s">
        <v>1959</v>
      </c>
      <c r="B7715" t="s">
        <v>20</v>
      </c>
      <c r="C7715" t="s">
        <v>23</v>
      </c>
      <c r="D7715" s="5">
        <v>45448.145138888889</v>
      </c>
      <c r="E7715">
        <v>193</v>
      </c>
      <c r="F7715" t="s">
        <v>41</v>
      </c>
      <c r="G7715">
        <v>1028</v>
      </c>
      <c r="H7715" t="s">
        <v>17</v>
      </c>
      <c r="I7715" t="s">
        <v>24</v>
      </c>
      <c r="J7715">
        <v>5.7</v>
      </c>
      <c r="K7715">
        <v>1</v>
      </c>
      <c r="L7715">
        <v>0</v>
      </c>
      <c r="M7715">
        <v>1</v>
      </c>
      <c r="N7715" t="str">
        <f t="shared" si="240"/>
        <v>Weather Imapct</v>
      </c>
      <c r="O7715" t="str">
        <f t="shared" si="241"/>
        <v>Not Cancelled</v>
      </c>
      <c r="P7715" t="str">
        <f>TEXT(Table1[[#This Row],[Departure_Time]],"mmm yyyy")</f>
        <v>Jun 2024</v>
      </c>
    </row>
    <row r="7716" spans="1:16" x14ac:dyDescent="0.25">
      <c r="A7716" t="s">
        <v>662</v>
      </c>
      <c r="B7716" t="s">
        <v>15</v>
      </c>
      <c r="C7716" t="s">
        <v>36</v>
      </c>
      <c r="D7716" s="5">
        <v>45620.918055555558</v>
      </c>
      <c r="E7716">
        <v>127</v>
      </c>
      <c r="F7716" t="s">
        <v>16</v>
      </c>
      <c r="G7716">
        <v>1446</v>
      </c>
      <c r="H7716" t="s">
        <v>17</v>
      </c>
      <c r="I7716" t="s">
        <v>18</v>
      </c>
      <c r="J7716">
        <v>6.7</v>
      </c>
      <c r="K7716">
        <v>3</v>
      </c>
      <c r="L7716">
        <v>0</v>
      </c>
      <c r="M7716">
        <v>0</v>
      </c>
      <c r="N7716" t="str">
        <f t="shared" si="240"/>
        <v>No Weather Impact</v>
      </c>
      <c r="O7716" t="str">
        <f t="shared" si="241"/>
        <v>Not Cancelled</v>
      </c>
      <c r="P7716" t="str">
        <f>TEXT(Table1[[#This Row],[Departure_Time]],"mmm yyyy")</f>
        <v>Nov 2024</v>
      </c>
    </row>
    <row r="7717" spans="1:16" x14ac:dyDescent="0.25">
      <c r="A7717" t="s">
        <v>1302</v>
      </c>
      <c r="B7717" t="s">
        <v>15</v>
      </c>
      <c r="C7717" t="s">
        <v>15</v>
      </c>
      <c r="D7717" s="5">
        <v>45491.886111111111</v>
      </c>
      <c r="E7717">
        <v>290</v>
      </c>
      <c r="F7717" t="s">
        <v>41</v>
      </c>
      <c r="G7717">
        <v>1299</v>
      </c>
      <c r="H7717" t="s">
        <v>27</v>
      </c>
      <c r="I7717" t="s">
        <v>24</v>
      </c>
      <c r="J7717">
        <v>6.6</v>
      </c>
      <c r="K7717">
        <v>3</v>
      </c>
      <c r="L7717">
        <v>0</v>
      </c>
      <c r="M7717">
        <v>0</v>
      </c>
      <c r="N7717" t="str">
        <f t="shared" si="240"/>
        <v>No Weather Impact</v>
      </c>
      <c r="O7717" t="str">
        <f t="shared" si="241"/>
        <v>Not Cancelled</v>
      </c>
      <c r="P7717" t="str">
        <f>TEXT(Table1[[#This Row],[Departure_Time]],"mmm yyyy")</f>
        <v>Jul 2024</v>
      </c>
    </row>
    <row r="7718" spans="1:16" x14ac:dyDescent="0.25">
      <c r="A7718" t="s">
        <v>58</v>
      </c>
      <c r="B7718" t="s">
        <v>15</v>
      </c>
      <c r="C7718" t="s">
        <v>20</v>
      </c>
      <c r="D7718" s="5">
        <v>45674.943749999999</v>
      </c>
      <c r="E7718">
        <v>244</v>
      </c>
      <c r="F7718" t="s">
        <v>41</v>
      </c>
      <c r="G7718">
        <v>981</v>
      </c>
      <c r="H7718" t="s">
        <v>17</v>
      </c>
      <c r="I7718" t="s">
        <v>24</v>
      </c>
      <c r="J7718">
        <v>4.5</v>
      </c>
      <c r="K7718">
        <v>3</v>
      </c>
      <c r="L7718">
        <v>0</v>
      </c>
      <c r="M7718">
        <v>0</v>
      </c>
      <c r="N7718" t="str">
        <f t="shared" si="240"/>
        <v>No Weather Impact</v>
      </c>
      <c r="O7718" t="str">
        <f t="shared" si="241"/>
        <v>Not Cancelled</v>
      </c>
      <c r="P7718" t="str">
        <f>TEXT(Table1[[#This Row],[Departure_Time]],"mmm yyyy")</f>
        <v>Jan 2025</v>
      </c>
    </row>
    <row r="7719" spans="1:16" x14ac:dyDescent="0.25">
      <c r="A7719" t="s">
        <v>1774</v>
      </c>
      <c r="B7719" t="s">
        <v>36</v>
      </c>
      <c r="C7719" t="s">
        <v>31</v>
      </c>
      <c r="D7719" s="5">
        <v>45301.673611111109</v>
      </c>
      <c r="E7719">
        <v>99</v>
      </c>
      <c r="F7719" t="s">
        <v>16</v>
      </c>
      <c r="G7719">
        <v>1545</v>
      </c>
      <c r="H7719" t="s">
        <v>21</v>
      </c>
      <c r="I7719" t="s">
        <v>39</v>
      </c>
      <c r="J7719">
        <v>7.1</v>
      </c>
      <c r="K7719">
        <v>10</v>
      </c>
      <c r="L7719">
        <v>0</v>
      </c>
      <c r="M7719">
        <v>0</v>
      </c>
      <c r="N7719" t="str">
        <f t="shared" si="240"/>
        <v>No Weather Impact</v>
      </c>
      <c r="O7719" t="str">
        <f t="shared" si="241"/>
        <v>Not Cancelled</v>
      </c>
      <c r="P7719" t="str">
        <f>TEXT(Table1[[#This Row],[Departure_Time]],"mmm yyyy")</f>
        <v>Jan 2024</v>
      </c>
    </row>
    <row r="7720" spans="1:16" x14ac:dyDescent="0.25">
      <c r="A7720" t="s">
        <v>1901</v>
      </c>
      <c r="B7720" t="s">
        <v>15</v>
      </c>
      <c r="C7720" t="s">
        <v>23</v>
      </c>
      <c r="D7720" s="5">
        <v>45357.443749999999</v>
      </c>
      <c r="E7720">
        <v>208</v>
      </c>
      <c r="F7720" t="s">
        <v>16</v>
      </c>
      <c r="G7720">
        <v>1425</v>
      </c>
      <c r="H7720" t="s">
        <v>27</v>
      </c>
      <c r="I7720" t="s">
        <v>24</v>
      </c>
      <c r="J7720">
        <v>7.1</v>
      </c>
      <c r="K7720">
        <v>1</v>
      </c>
      <c r="L7720">
        <v>0</v>
      </c>
      <c r="M7720">
        <v>0</v>
      </c>
      <c r="N7720" t="str">
        <f t="shared" si="240"/>
        <v>No Weather Impact</v>
      </c>
      <c r="O7720" t="str">
        <f t="shared" si="241"/>
        <v>Not Cancelled</v>
      </c>
      <c r="P7720" t="str">
        <f>TEXT(Table1[[#This Row],[Departure_Time]],"mmm yyyy")</f>
        <v>Mar 2024</v>
      </c>
    </row>
    <row r="7721" spans="1:16" x14ac:dyDescent="0.25">
      <c r="A7721" t="s">
        <v>945</v>
      </c>
      <c r="B7721" t="s">
        <v>36</v>
      </c>
      <c r="C7721" t="s">
        <v>23</v>
      </c>
      <c r="D7721" s="5">
        <v>45714.161805555559</v>
      </c>
      <c r="E7721">
        <v>173</v>
      </c>
      <c r="F7721" t="s">
        <v>16</v>
      </c>
      <c r="G7721">
        <v>1129</v>
      </c>
      <c r="H7721" t="s">
        <v>17</v>
      </c>
      <c r="I7721" t="s">
        <v>24</v>
      </c>
      <c r="J7721">
        <v>6</v>
      </c>
      <c r="K7721">
        <v>8</v>
      </c>
      <c r="L7721">
        <v>0</v>
      </c>
      <c r="M7721">
        <v>0</v>
      </c>
      <c r="N7721" t="str">
        <f t="shared" si="240"/>
        <v>No Weather Impact</v>
      </c>
      <c r="O7721" t="str">
        <f t="shared" si="241"/>
        <v>Not Cancelled</v>
      </c>
      <c r="P7721" t="str">
        <f>TEXT(Table1[[#This Row],[Departure_Time]],"mmm yyyy")</f>
        <v>Feb 2025</v>
      </c>
    </row>
    <row r="7722" spans="1:16" x14ac:dyDescent="0.25">
      <c r="A7722" t="s">
        <v>488</v>
      </c>
      <c r="B7722" t="s">
        <v>14</v>
      </c>
      <c r="C7722" t="s">
        <v>29</v>
      </c>
      <c r="D7722" s="5">
        <v>45302.359027777777</v>
      </c>
      <c r="E7722">
        <v>171</v>
      </c>
      <c r="F7722" t="s">
        <v>16</v>
      </c>
      <c r="G7722">
        <v>1476</v>
      </c>
      <c r="H7722" t="s">
        <v>21</v>
      </c>
      <c r="I7722" t="s">
        <v>24</v>
      </c>
      <c r="J7722">
        <v>7.7</v>
      </c>
      <c r="K7722">
        <v>5</v>
      </c>
      <c r="L7722">
        <v>0</v>
      </c>
      <c r="M7722">
        <v>0</v>
      </c>
      <c r="N7722" t="str">
        <f t="shared" si="240"/>
        <v>No Weather Impact</v>
      </c>
      <c r="O7722" t="str">
        <f t="shared" si="241"/>
        <v>Not Cancelled</v>
      </c>
      <c r="P7722" t="str">
        <f>TEXT(Table1[[#This Row],[Departure_Time]],"mmm yyyy")</f>
        <v>Jan 2024</v>
      </c>
    </row>
    <row r="7723" spans="1:16" x14ac:dyDescent="0.25">
      <c r="A7723" t="s">
        <v>540</v>
      </c>
      <c r="B7723" t="s">
        <v>26</v>
      </c>
      <c r="C7723" t="s">
        <v>15</v>
      </c>
      <c r="D7723" s="5">
        <v>45544.188194444447</v>
      </c>
      <c r="E7723">
        <v>131</v>
      </c>
      <c r="F7723" t="s">
        <v>16</v>
      </c>
      <c r="G7723">
        <v>947</v>
      </c>
      <c r="H7723" t="s">
        <v>18</v>
      </c>
      <c r="I7723" t="s">
        <v>24</v>
      </c>
      <c r="J7723">
        <v>7.4</v>
      </c>
      <c r="K7723">
        <v>5</v>
      </c>
      <c r="L7723">
        <v>0</v>
      </c>
      <c r="M7723">
        <v>0</v>
      </c>
      <c r="N7723" t="str">
        <f t="shared" si="240"/>
        <v>No Weather Impact</v>
      </c>
      <c r="O7723" t="str">
        <f t="shared" si="241"/>
        <v>Not Cancelled</v>
      </c>
      <c r="P7723" t="str">
        <f>TEXT(Table1[[#This Row],[Departure_Time]],"mmm yyyy")</f>
        <v>Sep 2024</v>
      </c>
    </row>
    <row r="7724" spans="1:16" x14ac:dyDescent="0.25">
      <c r="A7724" t="s">
        <v>648</v>
      </c>
      <c r="B7724" t="s">
        <v>26</v>
      </c>
      <c r="C7724" t="s">
        <v>36</v>
      </c>
      <c r="D7724" s="5">
        <v>45227.222916666666</v>
      </c>
      <c r="E7724">
        <v>281</v>
      </c>
      <c r="F7724" t="s">
        <v>16</v>
      </c>
      <c r="G7724">
        <v>655</v>
      </c>
      <c r="H7724" t="s">
        <v>27</v>
      </c>
      <c r="I7724" t="s">
        <v>24</v>
      </c>
      <c r="J7724">
        <v>7.6</v>
      </c>
      <c r="K7724">
        <v>8</v>
      </c>
      <c r="L7724">
        <v>0</v>
      </c>
      <c r="M7724">
        <v>0</v>
      </c>
      <c r="N7724" t="str">
        <f t="shared" si="240"/>
        <v>No Weather Impact</v>
      </c>
      <c r="O7724" t="str">
        <f t="shared" si="241"/>
        <v>Not Cancelled</v>
      </c>
      <c r="P7724" t="str">
        <f>TEXT(Table1[[#This Row],[Departure_Time]],"mmm yyyy")</f>
        <v>Oct 2023</v>
      </c>
    </row>
    <row r="7725" spans="1:16" x14ac:dyDescent="0.25">
      <c r="A7725" t="s">
        <v>1672</v>
      </c>
      <c r="B7725" t="s">
        <v>14</v>
      </c>
      <c r="C7725" t="s">
        <v>36</v>
      </c>
      <c r="D7725" s="5">
        <v>45239.61041666667</v>
      </c>
      <c r="E7725">
        <v>300</v>
      </c>
      <c r="F7725" t="s">
        <v>16</v>
      </c>
      <c r="G7725">
        <v>1347</v>
      </c>
      <c r="H7725" t="s">
        <v>18</v>
      </c>
      <c r="I7725" t="s">
        <v>18</v>
      </c>
      <c r="J7725">
        <v>5.6</v>
      </c>
      <c r="K7725">
        <v>4</v>
      </c>
      <c r="L7725">
        <v>0</v>
      </c>
      <c r="M7725">
        <v>0</v>
      </c>
      <c r="N7725" t="str">
        <f t="shared" si="240"/>
        <v>No Weather Impact</v>
      </c>
      <c r="O7725" t="str">
        <f t="shared" si="241"/>
        <v>Not Cancelled</v>
      </c>
      <c r="P7725" t="str">
        <f>TEXT(Table1[[#This Row],[Departure_Time]],"mmm yyyy")</f>
        <v>Nov 2023</v>
      </c>
    </row>
    <row r="7726" spans="1:16" x14ac:dyDescent="0.25">
      <c r="A7726" t="s">
        <v>53</v>
      </c>
      <c r="B7726" t="s">
        <v>15</v>
      </c>
      <c r="C7726" t="s">
        <v>31</v>
      </c>
      <c r="D7726" s="5">
        <v>45515.311111111114</v>
      </c>
      <c r="E7726">
        <v>131</v>
      </c>
      <c r="F7726" t="s">
        <v>16</v>
      </c>
      <c r="G7726">
        <v>1582</v>
      </c>
      <c r="H7726" t="s">
        <v>27</v>
      </c>
      <c r="I7726" t="s">
        <v>24</v>
      </c>
      <c r="J7726">
        <v>5.0999999999999996</v>
      </c>
      <c r="K7726">
        <v>18</v>
      </c>
      <c r="L7726">
        <v>0</v>
      </c>
      <c r="M7726">
        <v>0</v>
      </c>
      <c r="N7726" t="str">
        <f t="shared" si="240"/>
        <v>No Weather Impact</v>
      </c>
      <c r="O7726" t="str">
        <f t="shared" si="241"/>
        <v>Not Cancelled</v>
      </c>
      <c r="P7726" t="str">
        <f>TEXT(Table1[[#This Row],[Departure_Time]],"mmm yyyy")</f>
        <v>Aug 2024</v>
      </c>
    </row>
    <row r="7727" spans="1:16" x14ac:dyDescent="0.25">
      <c r="A7727" t="s">
        <v>1824</v>
      </c>
      <c r="B7727" t="s">
        <v>31</v>
      </c>
      <c r="C7727" t="s">
        <v>15</v>
      </c>
      <c r="D7727" s="5">
        <v>45449.72152777778</v>
      </c>
      <c r="E7727">
        <v>118</v>
      </c>
      <c r="F7727" t="s">
        <v>16</v>
      </c>
      <c r="G7727">
        <v>1256</v>
      </c>
      <c r="H7727" t="s">
        <v>18</v>
      </c>
      <c r="I7727" t="s">
        <v>18</v>
      </c>
      <c r="J7727">
        <v>7.9</v>
      </c>
      <c r="K7727">
        <v>4</v>
      </c>
      <c r="L7727">
        <v>0</v>
      </c>
      <c r="M7727">
        <v>0</v>
      </c>
      <c r="N7727" t="str">
        <f t="shared" si="240"/>
        <v>No Weather Impact</v>
      </c>
      <c r="O7727" t="str">
        <f t="shared" si="241"/>
        <v>Not Cancelled</v>
      </c>
      <c r="P7727" t="str">
        <f>TEXT(Table1[[#This Row],[Departure_Time]],"mmm yyyy")</f>
        <v>Jun 2024</v>
      </c>
    </row>
    <row r="7728" spans="1:16" x14ac:dyDescent="0.25">
      <c r="A7728" t="s">
        <v>1936</v>
      </c>
      <c r="B7728" t="s">
        <v>15</v>
      </c>
      <c r="C7728" t="s">
        <v>20</v>
      </c>
      <c r="D7728" s="5">
        <v>45417.59375</v>
      </c>
      <c r="E7728">
        <v>219</v>
      </c>
      <c r="F7728" t="s">
        <v>16</v>
      </c>
      <c r="G7728">
        <v>1689</v>
      </c>
      <c r="H7728" t="s">
        <v>17</v>
      </c>
      <c r="I7728" t="s">
        <v>18</v>
      </c>
      <c r="J7728">
        <v>3.9</v>
      </c>
      <c r="K7728">
        <v>4</v>
      </c>
      <c r="L7728">
        <v>0</v>
      </c>
      <c r="M7728">
        <v>1</v>
      </c>
      <c r="N7728" t="str">
        <f t="shared" si="240"/>
        <v>Weather Imapct</v>
      </c>
      <c r="O7728" t="str">
        <f t="shared" si="241"/>
        <v>Not Cancelled</v>
      </c>
      <c r="P7728" t="str">
        <f>TEXT(Table1[[#This Row],[Departure_Time]],"mmm yyyy")</f>
        <v>May 2024</v>
      </c>
    </row>
    <row r="7729" spans="1:16" x14ac:dyDescent="0.25">
      <c r="A7729" t="s">
        <v>1146</v>
      </c>
      <c r="B7729" t="s">
        <v>14</v>
      </c>
      <c r="C7729" t="s">
        <v>14</v>
      </c>
      <c r="D7729" s="5">
        <v>45601.23541666667</v>
      </c>
      <c r="E7729">
        <v>141</v>
      </c>
      <c r="F7729" t="s">
        <v>16</v>
      </c>
      <c r="G7729">
        <v>543</v>
      </c>
      <c r="H7729" t="s">
        <v>17</v>
      </c>
      <c r="I7729" t="s">
        <v>24</v>
      </c>
      <c r="J7729">
        <v>9.5</v>
      </c>
      <c r="K7729">
        <v>13</v>
      </c>
      <c r="L7729">
        <v>0</v>
      </c>
      <c r="M7729">
        <v>0</v>
      </c>
      <c r="N7729" t="str">
        <f t="shared" si="240"/>
        <v>No Weather Impact</v>
      </c>
      <c r="O7729" t="str">
        <f t="shared" si="241"/>
        <v>Not Cancelled</v>
      </c>
      <c r="P7729" t="str">
        <f>TEXT(Table1[[#This Row],[Departure_Time]],"mmm yyyy")</f>
        <v>Nov 2024</v>
      </c>
    </row>
    <row r="7730" spans="1:16" x14ac:dyDescent="0.25">
      <c r="A7730" t="s">
        <v>1135</v>
      </c>
      <c r="B7730" t="s">
        <v>15</v>
      </c>
      <c r="C7730" t="s">
        <v>29</v>
      </c>
      <c r="D7730" s="5">
        <v>45457.956250000003</v>
      </c>
      <c r="E7730">
        <v>279</v>
      </c>
      <c r="F7730" t="s">
        <v>16</v>
      </c>
      <c r="G7730">
        <v>893</v>
      </c>
      <c r="H7730" t="s">
        <v>21</v>
      </c>
      <c r="I7730" t="s">
        <v>24</v>
      </c>
      <c r="J7730">
        <v>4.3</v>
      </c>
      <c r="K7730">
        <v>9</v>
      </c>
      <c r="L7730">
        <v>0</v>
      </c>
      <c r="M7730">
        <v>0</v>
      </c>
      <c r="N7730" t="str">
        <f t="shared" si="240"/>
        <v>No Weather Impact</v>
      </c>
      <c r="O7730" t="str">
        <f t="shared" si="241"/>
        <v>Not Cancelled</v>
      </c>
      <c r="P7730" t="str">
        <f>TEXT(Table1[[#This Row],[Departure_Time]],"mmm yyyy")</f>
        <v>Jun 2024</v>
      </c>
    </row>
    <row r="7731" spans="1:16" x14ac:dyDescent="0.25">
      <c r="A7731" t="s">
        <v>1147</v>
      </c>
      <c r="B7731" t="s">
        <v>20</v>
      </c>
      <c r="C7731" t="s">
        <v>20</v>
      </c>
      <c r="D7731" s="5">
        <v>45763.000694444447</v>
      </c>
      <c r="E7731">
        <v>183</v>
      </c>
      <c r="F7731" t="s">
        <v>16</v>
      </c>
      <c r="G7731">
        <v>1179</v>
      </c>
      <c r="H7731" t="s">
        <v>27</v>
      </c>
      <c r="I7731" t="s">
        <v>18</v>
      </c>
      <c r="J7731">
        <v>6.9</v>
      </c>
      <c r="K7731">
        <v>5</v>
      </c>
      <c r="L7731">
        <v>0</v>
      </c>
      <c r="M7731">
        <v>0</v>
      </c>
      <c r="N7731" t="str">
        <f t="shared" si="240"/>
        <v>No Weather Impact</v>
      </c>
      <c r="O7731" t="str">
        <f t="shared" si="241"/>
        <v>Not Cancelled</v>
      </c>
      <c r="P7731" t="str">
        <f>TEXT(Table1[[#This Row],[Departure_Time]],"mmm yyyy")</f>
        <v>Apr 2025</v>
      </c>
    </row>
    <row r="7732" spans="1:16" x14ac:dyDescent="0.25">
      <c r="A7732" t="s">
        <v>1175</v>
      </c>
      <c r="B7732" t="s">
        <v>23</v>
      </c>
      <c r="C7732" t="s">
        <v>26</v>
      </c>
      <c r="D7732" s="5">
        <v>45310.874305555553</v>
      </c>
      <c r="E7732">
        <v>195</v>
      </c>
      <c r="F7732" t="s">
        <v>16</v>
      </c>
      <c r="G7732">
        <v>835</v>
      </c>
      <c r="H7732" t="s">
        <v>17</v>
      </c>
      <c r="I7732" t="s">
        <v>18</v>
      </c>
      <c r="J7732">
        <v>7.4</v>
      </c>
      <c r="K7732">
        <v>8</v>
      </c>
      <c r="L7732">
        <v>0</v>
      </c>
      <c r="M7732">
        <v>0</v>
      </c>
      <c r="N7732" t="str">
        <f t="shared" si="240"/>
        <v>No Weather Impact</v>
      </c>
      <c r="O7732" t="str">
        <f t="shared" si="241"/>
        <v>Not Cancelled</v>
      </c>
      <c r="P7732" t="str">
        <f>TEXT(Table1[[#This Row],[Departure_Time]],"mmm yyyy")</f>
        <v>Jan 2024</v>
      </c>
    </row>
    <row r="7733" spans="1:16" x14ac:dyDescent="0.25">
      <c r="A7733" t="s">
        <v>1433</v>
      </c>
      <c r="B7733" t="s">
        <v>26</v>
      </c>
      <c r="C7733" t="s">
        <v>14</v>
      </c>
      <c r="D7733" s="5">
        <v>45500.205555555556</v>
      </c>
      <c r="E7733">
        <v>233</v>
      </c>
      <c r="F7733" t="s">
        <v>52</v>
      </c>
      <c r="G7733">
        <v>1440</v>
      </c>
      <c r="H7733" t="s">
        <v>18</v>
      </c>
      <c r="I7733" t="s">
        <v>39</v>
      </c>
      <c r="J7733">
        <v>7.4</v>
      </c>
      <c r="K7733">
        <v>5</v>
      </c>
      <c r="L7733">
        <v>0</v>
      </c>
      <c r="M7733">
        <v>0</v>
      </c>
      <c r="N7733" t="str">
        <f t="shared" si="240"/>
        <v>No Weather Impact</v>
      </c>
      <c r="O7733" t="str">
        <f t="shared" si="241"/>
        <v>Cancelled</v>
      </c>
      <c r="P7733" t="str">
        <f>TEXT(Table1[[#This Row],[Departure_Time]],"mmm yyyy")</f>
        <v>Jul 2024</v>
      </c>
    </row>
    <row r="7734" spans="1:16" x14ac:dyDescent="0.25">
      <c r="A7734" t="s">
        <v>857</v>
      </c>
      <c r="B7734" t="s">
        <v>31</v>
      </c>
      <c r="C7734" t="s">
        <v>26</v>
      </c>
      <c r="D7734" s="5">
        <v>45469.736111111109</v>
      </c>
      <c r="E7734">
        <v>232</v>
      </c>
      <c r="F7734" t="s">
        <v>16</v>
      </c>
      <c r="G7734">
        <v>1062</v>
      </c>
      <c r="H7734" t="s">
        <v>27</v>
      </c>
      <c r="I7734" t="s">
        <v>24</v>
      </c>
      <c r="J7734">
        <v>4.2</v>
      </c>
      <c r="K7734">
        <v>6</v>
      </c>
      <c r="L7734">
        <v>0</v>
      </c>
      <c r="M7734">
        <v>0</v>
      </c>
      <c r="N7734" t="str">
        <f t="shared" si="240"/>
        <v>No Weather Impact</v>
      </c>
      <c r="O7734" t="str">
        <f t="shared" si="241"/>
        <v>Not Cancelled</v>
      </c>
      <c r="P7734" t="str">
        <f>TEXT(Table1[[#This Row],[Departure_Time]],"mmm yyyy")</f>
        <v>Jun 2024</v>
      </c>
    </row>
    <row r="7735" spans="1:16" x14ac:dyDescent="0.25">
      <c r="A7735" t="s">
        <v>77</v>
      </c>
      <c r="B7735" t="s">
        <v>14</v>
      </c>
      <c r="C7735" t="s">
        <v>20</v>
      </c>
      <c r="D7735" s="5">
        <v>45593.180555555555</v>
      </c>
      <c r="E7735">
        <v>146</v>
      </c>
      <c r="F7735" t="s">
        <v>16</v>
      </c>
      <c r="G7735">
        <v>1082</v>
      </c>
      <c r="H7735" t="s">
        <v>21</v>
      </c>
      <c r="I7735" t="s">
        <v>130</v>
      </c>
      <c r="J7735">
        <v>5.4</v>
      </c>
      <c r="K7735">
        <v>25</v>
      </c>
      <c r="L7735">
        <v>0</v>
      </c>
      <c r="M7735">
        <v>0</v>
      </c>
      <c r="N7735" t="str">
        <f t="shared" si="240"/>
        <v>No Weather Impact</v>
      </c>
      <c r="O7735" t="str">
        <f t="shared" si="241"/>
        <v>Not Cancelled</v>
      </c>
      <c r="P7735" t="str">
        <f>TEXT(Table1[[#This Row],[Departure_Time]],"mmm yyyy")</f>
        <v>Oct 2024</v>
      </c>
    </row>
    <row r="7736" spans="1:16" x14ac:dyDescent="0.25">
      <c r="A7736" t="s">
        <v>1794</v>
      </c>
      <c r="B7736" t="s">
        <v>23</v>
      </c>
      <c r="C7736" t="s">
        <v>29</v>
      </c>
      <c r="D7736" s="5">
        <v>45187.469444444447</v>
      </c>
      <c r="E7736">
        <v>278</v>
      </c>
      <c r="F7736" t="s">
        <v>16</v>
      </c>
      <c r="G7736">
        <v>787</v>
      </c>
      <c r="H7736" t="s">
        <v>27</v>
      </c>
      <c r="I7736" t="s">
        <v>24</v>
      </c>
      <c r="J7736">
        <v>7.8</v>
      </c>
      <c r="K7736">
        <v>13</v>
      </c>
      <c r="L7736">
        <v>1</v>
      </c>
      <c r="M7736">
        <v>0</v>
      </c>
      <c r="N7736" t="str">
        <f t="shared" si="240"/>
        <v>No Weather Impact</v>
      </c>
      <c r="O7736" t="str">
        <f t="shared" si="241"/>
        <v>Not Cancelled</v>
      </c>
      <c r="P7736" t="str">
        <f>TEXT(Table1[[#This Row],[Departure_Time]],"mmm yyyy")</f>
        <v>Sep 2023</v>
      </c>
    </row>
    <row r="7737" spans="1:16" x14ac:dyDescent="0.25">
      <c r="A7737" t="s">
        <v>189</v>
      </c>
      <c r="B7737" t="s">
        <v>31</v>
      </c>
      <c r="C7737" t="s">
        <v>14</v>
      </c>
      <c r="D7737" s="5">
        <v>45751.052777777775</v>
      </c>
      <c r="E7737">
        <v>98</v>
      </c>
      <c r="F7737" t="s">
        <v>16</v>
      </c>
      <c r="G7737">
        <v>1012</v>
      </c>
      <c r="H7737" t="s">
        <v>17</v>
      </c>
      <c r="I7737" t="s">
        <v>130</v>
      </c>
      <c r="J7737">
        <v>6.6</v>
      </c>
      <c r="K7737">
        <v>8</v>
      </c>
      <c r="L7737">
        <v>0</v>
      </c>
      <c r="M7737">
        <v>0</v>
      </c>
      <c r="N7737" t="str">
        <f t="shared" si="240"/>
        <v>No Weather Impact</v>
      </c>
      <c r="O7737" t="str">
        <f t="shared" si="241"/>
        <v>Not Cancelled</v>
      </c>
      <c r="P7737" t="str">
        <f>TEXT(Table1[[#This Row],[Departure_Time]],"mmm yyyy")</f>
        <v>Apr 2025</v>
      </c>
    </row>
    <row r="7738" spans="1:16" x14ac:dyDescent="0.25">
      <c r="A7738" t="s">
        <v>1604</v>
      </c>
      <c r="B7738" t="s">
        <v>29</v>
      </c>
      <c r="C7738" t="s">
        <v>14</v>
      </c>
      <c r="D7738" s="5">
        <v>45260.578472222223</v>
      </c>
      <c r="E7738">
        <v>188</v>
      </c>
      <c r="F7738" t="s">
        <v>52</v>
      </c>
      <c r="G7738">
        <v>1061</v>
      </c>
      <c r="H7738" t="s">
        <v>18</v>
      </c>
      <c r="I7738" t="s">
        <v>39</v>
      </c>
      <c r="J7738">
        <v>4</v>
      </c>
      <c r="K7738">
        <v>7</v>
      </c>
      <c r="L7738">
        <v>0</v>
      </c>
      <c r="M7738">
        <v>1</v>
      </c>
      <c r="N7738" t="str">
        <f t="shared" si="240"/>
        <v>Weather Imapct</v>
      </c>
      <c r="O7738" t="str">
        <f t="shared" si="241"/>
        <v>Cancelled</v>
      </c>
      <c r="P7738" t="str">
        <f>TEXT(Table1[[#This Row],[Departure_Time]],"mmm yyyy")</f>
        <v>Nov 2023</v>
      </c>
    </row>
    <row r="7739" spans="1:16" x14ac:dyDescent="0.25">
      <c r="A7739" t="s">
        <v>1908</v>
      </c>
      <c r="B7739" t="s">
        <v>15</v>
      </c>
      <c r="C7739" t="s">
        <v>14</v>
      </c>
      <c r="D7739" s="5">
        <v>45145.163194444445</v>
      </c>
      <c r="E7739">
        <v>261</v>
      </c>
      <c r="F7739" t="s">
        <v>16</v>
      </c>
      <c r="G7739">
        <v>541</v>
      </c>
      <c r="H7739" t="s">
        <v>27</v>
      </c>
      <c r="I7739" t="s">
        <v>24</v>
      </c>
      <c r="J7739">
        <v>7.7</v>
      </c>
      <c r="K7739">
        <v>0</v>
      </c>
      <c r="L7739">
        <v>0</v>
      </c>
      <c r="M7739">
        <v>0</v>
      </c>
      <c r="N7739" t="str">
        <f t="shared" si="240"/>
        <v>No Weather Impact</v>
      </c>
      <c r="O7739" t="str">
        <f t="shared" si="241"/>
        <v>Not Cancelled</v>
      </c>
      <c r="P7739" t="str">
        <f>TEXT(Table1[[#This Row],[Departure_Time]],"mmm yyyy")</f>
        <v>Aug 2023</v>
      </c>
    </row>
    <row r="7740" spans="1:16" x14ac:dyDescent="0.25">
      <c r="A7740" t="s">
        <v>245</v>
      </c>
      <c r="B7740" t="s">
        <v>14</v>
      </c>
      <c r="C7740" t="s">
        <v>31</v>
      </c>
      <c r="D7740" s="5">
        <v>45281.491666666669</v>
      </c>
      <c r="E7740">
        <v>218</v>
      </c>
      <c r="F7740" t="s">
        <v>16</v>
      </c>
      <c r="G7740">
        <v>1355</v>
      </c>
      <c r="H7740" t="s">
        <v>21</v>
      </c>
      <c r="I7740" t="s">
        <v>39</v>
      </c>
      <c r="J7740">
        <v>7.2</v>
      </c>
      <c r="K7740">
        <v>1</v>
      </c>
      <c r="L7740">
        <v>0</v>
      </c>
      <c r="M7740">
        <v>0</v>
      </c>
      <c r="N7740" t="str">
        <f t="shared" si="240"/>
        <v>No Weather Impact</v>
      </c>
      <c r="O7740" t="str">
        <f t="shared" si="241"/>
        <v>Not Cancelled</v>
      </c>
      <c r="P7740" t="str">
        <f>TEXT(Table1[[#This Row],[Departure_Time]],"mmm yyyy")</f>
        <v>Dec 2023</v>
      </c>
    </row>
    <row r="7741" spans="1:16" x14ac:dyDescent="0.25">
      <c r="A7741" t="s">
        <v>1802</v>
      </c>
      <c r="B7741" t="s">
        <v>36</v>
      </c>
      <c r="C7741" t="s">
        <v>29</v>
      </c>
      <c r="D7741" s="5">
        <v>45675.814583333333</v>
      </c>
      <c r="E7741">
        <v>161</v>
      </c>
      <c r="F7741" t="s">
        <v>16</v>
      </c>
      <c r="G7741">
        <v>1324</v>
      </c>
      <c r="H7741" t="s">
        <v>18</v>
      </c>
      <c r="I7741" t="s">
        <v>39</v>
      </c>
      <c r="J7741">
        <v>5.9</v>
      </c>
      <c r="K7741">
        <v>7</v>
      </c>
      <c r="L7741">
        <v>0</v>
      </c>
      <c r="M7741">
        <v>0</v>
      </c>
      <c r="N7741" t="str">
        <f t="shared" si="240"/>
        <v>No Weather Impact</v>
      </c>
      <c r="O7741" t="str">
        <f t="shared" si="241"/>
        <v>Not Cancelled</v>
      </c>
      <c r="P7741" t="str">
        <f>TEXT(Table1[[#This Row],[Departure_Time]],"mmm yyyy")</f>
        <v>Jan 2025</v>
      </c>
    </row>
    <row r="7742" spans="1:16" x14ac:dyDescent="0.25">
      <c r="A7742" t="s">
        <v>459</v>
      </c>
      <c r="B7742" t="s">
        <v>23</v>
      </c>
      <c r="C7742" t="s">
        <v>36</v>
      </c>
      <c r="D7742" s="5">
        <v>45701.161111111112</v>
      </c>
      <c r="E7742">
        <v>178</v>
      </c>
      <c r="F7742" t="s">
        <v>16</v>
      </c>
      <c r="G7742">
        <v>1224</v>
      </c>
      <c r="H7742" t="s">
        <v>17</v>
      </c>
      <c r="I7742" t="s">
        <v>24</v>
      </c>
      <c r="J7742">
        <v>9.1999999999999993</v>
      </c>
      <c r="K7742">
        <v>14</v>
      </c>
      <c r="L7742">
        <v>0</v>
      </c>
      <c r="M7742">
        <v>0</v>
      </c>
      <c r="N7742" t="str">
        <f t="shared" si="240"/>
        <v>No Weather Impact</v>
      </c>
      <c r="O7742" t="str">
        <f t="shared" si="241"/>
        <v>Not Cancelled</v>
      </c>
      <c r="P7742" t="str">
        <f>TEXT(Table1[[#This Row],[Departure_Time]],"mmm yyyy")</f>
        <v>Feb 2025</v>
      </c>
    </row>
    <row r="7743" spans="1:16" x14ac:dyDescent="0.25">
      <c r="A7743" t="s">
        <v>1267</v>
      </c>
      <c r="B7743" t="s">
        <v>14</v>
      </c>
      <c r="C7743" t="s">
        <v>23</v>
      </c>
      <c r="D7743" s="5">
        <v>45424.892361111109</v>
      </c>
      <c r="E7743">
        <v>173</v>
      </c>
      <c r="F7743" t="s">
        <v>16</v>
      </c>
      <c r="G7743">
        <v>1406</v>
      </c>
      <c r="H7743" t="s">
        <v>21</v>
      </c>
      <c r="I7743" t="s">
        <v>24</v>
      </c>
      <c r="J7743">
        <v>7.9</v>
      </c>
      <c r="K7743">
        <v>17</v>
      </c>
      <c r="L7743">
        <v>0</v>
      </c>
      <c r="M7743">
        <v>1</v>
      </c>
      <c r="N7743" t="str">
        <f t="shared" si="240"/>
        <v>Weather Imapct</v>
      </c>
      <c r="O7743" t="str">
        <f t="shared" si="241"/>
        <v>Not Cancelled</v>
      </c>
      <c r="P7743" t="str">
        <f>TEXT(Table1[[#This Row],[Departure_Time]],"mmm yyyy")</f>
        <v>May 2024</v>
      </c>
    </row>
    <row r="7744" spans="1:16" x14ac:dyDescent="0.25">
      <c r="A7744" t="s">
        <v>1533</v>
      </c>
      <c r="B7744" t="s">
        <v>20</v>
      </c>
      <c r="C7744" t="s">
        <v>36</v>
      </c>
      <c r="D7744" s="5">
        <v>45419.995833333334</v>
      </c>
      <c r="E7744">
        <v>111</v>
      </c>
      <c r="F7744" t="s">
        <v>41</v>
      </c>
      <c r="G7744">
        <v>1020</v>
      </c>
      <c r="H7744" t="s">
        <v>21</v>
      </c>
      <c r="I7744" t="s">
        <v>24</v>
      </c>
      <c r="J7744">
        <v>6.5</v>
      </c>
      <c r="K7744">
        <v>3</v>
      </c>
      <c r="L7744">
        <v>0</v>
      </c>
      <c r="M7744">
        <v>0</v>
      </c>
      <c r="N7744" t="str">
        <f t="shared" si="240"/>
        <v>No Weather Impact</v>
      </c>
      <c r="O7744" t="str">
        <f t="shared" si="241"/>
        <v>Not Cancelled</v>
      </c>
      <c r="P7744" t="str">
        <f>TEXT(Table1[[#This Row],[Departure_Time]],"mmm yyyy")</f>
        <v>May 2024</v>
      </c>
    </row>
    <row r="7745" spans="1:16" x14ac:dyDescent="0.25">
      <c r="A7745" t="s">
        <v>332</v>
      </c>
      <c r="B7745" t="s">
        <v>36</v>
      </c>
      <c r="C7745" t="s">
        <v>26</v>
      </c>
      <c r="D7745" s="5">
        <v>45724.963194444441</v>
      </c>
      <c r="E7745">
        <v>238</v>
      </c>
      <c r="F7745" t="s">
        <v>41</v>
      </c>
      <c r="G7745">
        <v>1499</v>
      </c>
      <c r="H7745" t="s">
        <v>27</v>
      </c>
      <c r="I7745" t="s">
        <v>130</v>
      </c>
      <c r="J7745">
        <v>7.6</v>
      </c>
      <c r="K7745">
        <v>3</v>
      </c>
      <c r="L7745">
        <v>0</v>
      </c>
      <c r="M7745">
        <v>0</v>
      </c>
      <c r="N7745" t="str">
        <f t="shared" si="240"/>
        <v>No Weather Impact</v>
      </c>
      <c r="O7745" t="str">
        <f t="shared" si="241"/>
        <v>Not Cancelled</v>
      </c>
      <c r="P7745" t="str">
        <f>TEXT(Table1[[#This Row],[Departure_Time]],"mmm yyyy")</f>
        <v>Mar 2025</v>
      </c>
    </row>
    <row r="7746" spans="1:16" x14ac:dyDescent="0.25">
      <c r="A7746" t="s">
        <v>455</v>
      </c>
      <c r="B7746" t="s">
        <v>36</v>
      </c>
      <c r="C7746" t="s">
        <v>26</v>
      </c>
      <c r="D7746" s="5">
        <v>45694.081944444442</v>
      </c>
      <c r="E7746">
        <v>208</v>
      </c>
      <c r="F7746" t="s">
        <v>41</v>
      </c>
      <c r="G7746">
        <v>1443</v>
      </c>
      <c r="H7746" t="s">
        <v>21</v>
      </c>
      <c r="I7746" t="s">
        <v>39</v>
      </c>
      <c r="J7746">
        <v>4.8</v>
      </c>
      <c r="K7746">
        <v>10</v>
      </c>
      <c r="L7746">
        <v>1</v>
      </c>
      <c r="M7746">
        <v>1</v>
      </c>
      <c r="N7746" t="str">
        <f t="shared" si="240"/>
        <v>Weather Imapct</v>
      </c>
      <c r="O7746" t="str">
        <f t="shared" si="241"/>
        <v>Not Cancelled</v>
      </c>
      <c r="P7746" t="str">
        <f>TEXT(Table1[[#This Row],[Departure_Time]],"mmm yyyy")</f>
        <v>Feb 2025</v>
      </c>
    </row>
    <row r="7747" spans="1:16" x14ac:dyDescent="0.25">
      <c r="A7747" t="s">
        <v>1330</v>
      </c>
      <c r="B7747" t="s">
        <v>29</v>
      </c>
      <c r="C7747" t="s">
        <v>23</v>
      </c>
      <c r="D7747" s="5">
        <v>45634.181944444441</v>
      </c>
      <c r="E7747">
        <v>245</v>
      </c>
      <c r="F7747" t="s">
        <v>16</v>
      </c>
      <c r="G7747">
        <v>905</v>
      </c>
      <c r="H7747" t="s">
        <v>27</v>
      </c>
      <c r="I7747" t="s">
        <v>18</v>
      </c>
      <c r="J7747">
        <v>6.5</v>
      </c>
      <c r="K7747">
        <v>6</v>
      </c>
      <c r="L7747">
        <v>0</v>
      </c>
      <c r="M7747">
        <v>0</v>
      </c>
      <c r="N7747" t="str">
        <f t="shared" ref="N7747:N7810" si="242">IF(M7747=1, "Weather Imapct", "No Weather Impact")</f>
        <v>No Weather Impact</v>
      </c>
      <c r="O7747" t="str">
        <f t="shared" ref="O7747:O7810" si="243">IF(F7747="Cancelled", "Cancelled", "Not Cancelled")</f>
        <v>Not Cancelled</v>
      </c>
      <c r="P7747" t="str">
        <f>TEXT(Table1[[#This Row],[Departure_Time]],"mmm yyyy")</f>
        <v>Dec 2024</v>
      </c>
    </row>
    <row r="7748" spans="1:16" x14ac:dyDescent="0.25">
      <c r="A7748" t="s">
        <v>1145</v>
      </c>
      <c r="B7748" t="s">
        <v>15</v>
      </c>
      <c r="C7748" t="s">
        <v>20</v>
      </c>
      <c r="D7748" s="5">
        <v>45266.822916666664</v>
      </c>
      <c r="E7748">
        <v>86</v>
      </c>
      <c r="F7748" t="s">
        <v>16</v>
      </c>
      <c r="G7748">
        <v>262</v>
      </c>
      <c r="H7748" t="s">
        <v>17</v>
      </c>
      <c r="I7748" t="s">
        <v>130</v>
      </c>
      <c r="J7748">
        <v>5</v>
      </c>
      <c r="K7748">
        <v>3</v>
      </c>
      <c r="L7748">
        <v>0</v>
      </c>
      <c r="M7748">
        <v>0</v>
      </c>
      <c r="N7748" t="str">
        <f t="shared" si="242"/>
        <v>No Weather Impact</v>
      </c>
      <c r="O7748" t="str">
        <f t="shared" si="243"/>
        <v>Not Cancelled</v>
      </c>
      <c r="P7748" t="str">
        <f>TEXT(Table1[[#This Row],[Departure_Time]],"mmm yyyy")</f>
        <v>Dec 2023</v>
      </c>
    </row>
    <row r="7749" spans="1:16" x14ac:dyDescent="0.25">
      <c r="A7749" t="s">
        <v>692</v>
      </c>
      <c r="B7749" t="s">
        <v>26</v>
      </c>
      <c r="C7749" t="s">
        <v>26</v>
      </c>
      <c r="D7749" s="5">
        <v>45186.033333333333</v>
      </c>
      <c r="E7749">
        <v>389</v>
      </c>
      <c r="F7749" t="s">
        <v>16</v>
      </c>
      <c r="G7749">
        <v>1336</v>
      </c>
      <c r="H7749" t="s">
        <v>21</v>
      </c>
      <c r="I7749" t="s">
        <v>18</v>
      </c>
      <c r="J7749">
        <v>6.2</v>
      </c>
      <c r="K7749">
        <v>8</v>
      </c>
      <c r="L7749">
        <v>0</v>
      </c>
      <c r="M7749">
        <v>0</v>
      </c>
      <c r="N7749" t="str">
        <f t="shared" si="242"/>
        <v>No Weather Impact</v>
      </c>
      <c r="O7749" t="str">
        <f t="shared" si="243"/>
        <v>Not Cancelled</v>
      </c>
      <c r="P7749" t="str">
        <f>TEXT(Table1[[#This Row],[Departure_Time]],"mmm yyyy")</f>
        <v>Sep 2023</v>
      </c>
    </row>
    <row r="7750" spans="1:16" x14ac:dyDescent="0.25">
      <c r="A7750" t="s">
        <v>1177</v>
      </c>
      <c r="B7750" t="s">
        <v>23</v>
      </c>
      <c r="C7750" t="s">
        <v>23</v>
      </c>
      <c r="D7750" s="5">
        <v>45064.856249999997</v>
      </c>
      <c r="E7750">
        <v>165</v>
      </c>
      <c r="F7750" t="s">
        <v>41</v>
      </c>
      <c r="G7750">
        <v>1051</v>
      </c>
      <c r="H7750" t="s">
        <v>17</v>
      </c>
      <c r="I7750" t="s">
        <v>24</v>
      </c>
      <c r="J7750">
        <v>7.3</v>
      </c>
      <c r="K7750">
        <v>1</v>
      </c>
      <c r="L7750">
        <v>0</v>
      </c>
      <c r="M7750">
        <v>0</v>
      </c>
      <c r="N7750" t="str">
        <f t="shared" si="242"/>
        <v>No Weather Impact</v>
      </c>
      <c r="O7750" t="str">
        <f t="shared" si="243"/>
        <v>Not Cancelled</v>
      </c>
      <c r="P7750" t="str">
        <f>TEXT(Table1[[#This Row],[Departure_Time]],"mmm yyyy")</f>
        <v>May 2023</v>
      </c>
    </row>
    <row r="7751" spans="1:16" x14ac:dyDescent="0.25">
      <c r="A7751" t="s">
        <v>464</v>
      </c>
      <c r="B7751" t="s">
        <v>36</v>
      </c>
      <c r="C7751" t="s">
        <v>14</v>
      </c>
      <c r="D7751" s="5">
        <v>45294.527777777781</v>
      </c>
      <c r="E7751">
        <v>126</v>
      </c>
      <c r="F7751" t="s">
        <v>16</v>
      </c>
      <c r="G7751">
        <v>1189</v>
      </c>
      <c r="H7751" t="s">
        <v>21</v>
      </c>
      <c r="I7751" t="s">
        <v>24</v>
      </c>
      <c r="J7751">
        <v>8.4</v>
      </c>
      <c r="K7751">
        <v>2</v>
      </c>
      <c r="L7751">
        <v>0</v>
      </c>
      <c r="M7751">
        <v>0</v>
      </c>
      <c r="N7751" t="str">
        <f t="shared" si="242"/>
        <v>No Weather Impact</v>
      </c>
      <c r="O7751" t="str">
        <f t="shared" si="243"/>
        <v>Not Cancelled</v>
      </c>
      <c r="P7751" t="str">
        <f>TEXT(Table1[[#This Row],[Departure_Time]],"mmm yyyy")</f>
        <v>Jan 2024</v>
      </c>
    </row>
    <row r="7752" spans="1:16" x14ac:dyDescent="0.25">
      <c r="A7752" t="s">
        <v>1042</v>
      </c>
      <c r="B7752" t="s">
        <v>26</v>
      </c>
      <c r="C7752" t="s">
        <v>20</v>
      </c>
      <c r="D7752" s="5">
        <v>45333.816666666666</v>
      </c>
      <c r="E7752">
        <v>84</v>
      </c>
      <c r="F7752" t="s">
        <v>16</v>
      </c>
      <c r="G7752">
        <v>1257</v>
      </c>
      <c r="H7752" t="s">
        <v>21</v>
      </c>
      <c r="I7752" t="s">
        <v>24</v>
      </c>
      <c r="J7752">
        <v>7.3</v>
      </c>
      <c r="K7752">
        <v>43</v>
      </c>
      <c r="L7752">
        <v>0</v>
      </c>
      <c r="M7752">
        <v>0</v>
      </c>
      <c r="N7752" t="str">
        <f t="shared" si="242"/>
        <v>No Weather Impact</v>
      </c>
      <c r="O7752" t="str">
        <f t="shared" si="243"/>
        <v>Not Cancelled</v>
      </c>
      <c r="P7752" t="str">
        <f>TEXT(Table1[[#This Row],[Departure_Time]],"mmm yyyy")</f>
        <v>Feb 2024</v>
      </c>
    </row>
    <row r="7753" spans="1:16" x14ac:dyDescent="0.25">
      <c r="A7753" t="s">
        <v>1969</v>
      </c>
      <c r="B7753" t="s">
        <v>15</v>
      </c>
      <c r="C7753" t="s">
        <v>23</v>
      </c>
      <c r="D7753" s="5">
        <v>45132.49722222222</v>
      </c>
      <c r="E7753">
        <v>234</v>
      </c>
      <c r="F7753" t="s">
        <v>41</v>
      </c>
      <c r="G7753">
        <v>1477</v>
      </c>
      <c r="H7753" t="s">
        <v>18</v>
      </c>
      <c r="I7753" t="s">
        <v>24</v>
      </c>
      <c r="J7753">
        <v>8.1</v>
      </c>
      <c r="K7753">
        <v>13</v>
      </c>
      <c r="L7753">
        <v>0</v>
      </c>
      <c r="M7753">
        <v>0</v>
      </c>
      <c r="N7753" t="str">
        <f t="shared" si="242"/>
        <v>No Weather Impact</v>
      </c>
      <c r="O7753" t="str">
        <f t="shared" si="243"/>
        <v>Not Cancelled</v>
      </c>
      <c r="P7753" t="str">
        <f>TEXT(Table1[[#This Row],[Departure_Time]],"mmm yyyy")</f>
        <v>Jul 2023</v>
      </c>
    </row>
    <row r="7754" spans="1:16" x14ac:dyDescent="0.25">
      <c r="A7754" t="s">
        <v>854</v>
      </c>
      <c r="B7754" t="s">
        <v>29</v>
      </c>
      <c r="C7754" t="s">
        <v>23</v>
      </c>
      <c r="D7754" s="5">
        <v>45692.129861111112</v>
      </c>
      <c r="E7754">
        <v>224</v>
      </c>
      <c r="F7754" t="s">
        <v>16</v>
      </c>
      <c r="G7754">
        <v>1117</v>
      </c>
      <c r="H7754" t="s">
        <v>21</v>
      </c>
      <c r="I7754" t="s">
        <v>39</v>
      </c>
      <c r="J7754">
        <v>7.8</v>
      </c>
      <c r="K7754">
        <v>12</v>
      </c>
      <c r="L7754">
        <v>0</v>
      </c>
      <c r="M7754">
        <v>0</v>
      </c>
      <c r="N7754" t="str">
        <f t="shared" si="242"/>
        <v>No Weather Impact</v>
      </c>
      <c r="O7754" t="str">
        <f t="shared" si="243"/>
        <v>Not Cancelled</v>
      </c>
      <c r="P7754" t="str">
        <f>TEXT(Table1[[#This Row],[Departure_Time]],"mmm yyyy")</f>
        <v>Feb 2025</v>
      </c>
    </row>
    <row r="7755" spans="1:16" x14ac:dyDescent="0.25">
      <c r="A7755" t="s">
        <v>517</v>
      </c>
      <c r="B7755" t="s">
        <v>14</v>
      </c>
      <c r="C7755" t="s">
        <v>31</v>
      </c>
      <c r="D7755" s="5">
        <v>45738.904166666667</v>
      </c>
      <c r="E7755">
        <v>263</v>
      </c>
      <c r="F7755" t="s">
        <v>16</v>
      </c>
      <c r="G7755">
        <v>868</v>
      </c>
      <c r="H7755" t="s">
        <v>27</v>
      </c>
      <c r="I7755" t="s">
        <v>39</v>
      </c>
      <c r="J7755">
        <v>6.1</v>
      </c>
      <c r="K7755">
        <v>5</v>
      </c>
      <c r="L7755">
        <v>0</v>
      </c>
      <c r="M7755">
        <v>0</v>
      </c>
      <c r="N7755" t="str">
        <f t="shared" si="242"/>
        <v>No Weather Impact</v>
      </c>
      <c r="O7755" t="str">
        <f t="shared" si="243"/>
        <v>Not Cancelled</v>
      </c>
      <c r="P7755" t="str">
        <f>TEXT(Table1[[#This Row],[Departure_Time]],"mmm yyyy")</f>
        <v>Mar 2025</v>
      </c>
    </row>
    <row r="7756" spans="1:16" x14ac:dyDescent="0.25">
      <c r="A7756" t="s">
        <v>1093</v>
      </c>
      <c r="B7756" t="s">
        <v>36</v>
      </c>
      <c r="C7756" t="s">
        <v>14</v>
      </c>
      <c r="D7756" s="5">
        <v>45399.727777777778</v>
      </c>
      <c r="E7756">
        <v>195</v>
      </c>
      <c r="F7756" t="s">
        <v>16</v>
      </c>
      <c r="G7756">
        <v>1614</v>
      </c>
      <c r="H7756" t="s">
        <v>17</v>
      </c>
      <c r="I7756" t="s">
        <v>24</v>
      </c>
      <c r="J7756">
        <v>6.5</v>
      </c>
      <c r="K7756">
        <v>20</v>
      </c>
      <c r="L7756">
        <v>0</v>
      </c>
      <c r="M7756">
        <v>0</v>
      </c>
      <c r="N7756" t="str">
        <f t="shared" si="242"/>
        <v>No Weather Impact</v>
      </c>
      <c r="O7756" t="str">
        <f t="shared" si="243"/>
        <v>Not Cancelled</v>
      </c>
      <c r="P7756" t="str">
        <f>TEXT(Table1[[#This Row],[Departure_Time]],"mmm yyyy")</f>
        <v>Apr 2024</v>
      </c>
    </row>
    <row r="7757" spans="1:16" x14ac:dyDescent="0.25">
      <c r="A7757" t="s">
        <v>1284</v>
      </c>
      <c r="B7757" t="s">
        <v>36</v>
      </c>
      <c r="C7757" t="s">
        <v>20</v>
      </c>
      <c r="D7757" s="5">
        <v>45710.59375</v>
      </c>
      <c r="E7757">
        <v>121</v>
      </c>
      <c r="F7757" t="s">
        <v>16</v>
      </c>
      <c r="G7757">
        <v>742</v>
      </c>
      <c r="H7757" t="s">
        <v>18</v>
      </c>
      <c r="I7757" t="s">
        <v>24</v>
      </c>
      <c r="J7757">
        <v>6.6</v>
      </c>
      <c r="K7757">
        <v>1</v>
      </c>
      <c r="L7757">
        <v>0</v>
      </c>
      <c r="M7757">
        <v>0</v>
      </c>
      <c r="N7757" t="str">
        <f t="shared" si="242"/>
        <v>No Weather Impact</v>
      </c>
      <c r="O7757" t="str">
        <f t="shared" si="243"/>
        <v>Not Cancelled</v>
      </c>
      <c r="P7757" t="str">
        <f>TEXT(Table1[[#This Row],[Departure_Time]],"mmm yyyy")</f>
        <v>Feb 2025</v>
      </c>
    </row>
    <row r="7758" spans="1:16" x14ac:dyDescent="0.25">
      <c r="A7758" t="s">
        <v>1002</v>
      </c>
      <c r="B7758" t="s">
        <v>20</v>
      </c>
      <c r="C7758" t="s">
        <v>29</v>
      </c>
      <c r="D7758" s="5">
        <v>45133.982638888891</v>
      </c>
      <c r="E7758">
        <v>205</v>
      </c>
      <c r="F7758" t="s">
        <v>16</v>
      </c>
      <c r="G7758">
        <v>998</v>
      </c>
      <c r="H7758" t="s">
        <v>17</v>
      </c>
      <c r="I7758" t="s">
        <v>24</v>
      </c>
      <c r="J7758">
        <v>8.6999999999999993</v>
      </c>
      <c r="K7758">
        <v>6</v>
      </c>
      <c r="L7758">
        <v>0</v>
      </c>
      <c r="M7758">
        <v>0</v>
      </c>
      <c r="N7758" t="str">
        <f t="shared" si="242"/>
        <v>No Weather Impact</v>
      </c>
      <c r="O7758" t="str">
        <f t="shared" si="243"/>
        <v>Not Cancelled</v>
      </c>
      <c r="P7758" t="str">
        <f>TEXT(Table1[[#This Row],[Departure_Time]],"mmm yyyy")</f>
        <v>Jul 2023</v>
      </c>
    </row>
    <row r="7759" spans="1:16" x14ac:dyDescent="0.25">
      <c r="A7759" t="s">
        <v>147</v>
      </c>
      <c r="B7759" t="s">
        <v>29</v>
      </c>
      <c r="C7759" t="s">
        <v>14</v>
      </c>
      <c r="D7759" s="5">
        <v>45364.412499999999</v>
      </c>
      <c r="E7759">
        <v>158</v>
      </c>
      <c r="F7759" t="s">
        <v>41</v>
      </c>
      <c r="G7759">
        <v>1454</v>
      </c>
      <c r="H7759" t="s">
        <v>18</v>
      </c>
      <c r="I7759" t="s">
        <v>24</v>
      </c>
      <c r="J7759">
        <v>8.1</v>
      </c>
      <c r="K7759">
        <v>2</v>
      </c>
      <c r="L7759">
        <v>1</v>
      </c>
      <c r="M7759">
        <v>0</v>
      </c>
      <c r="N7759" t="str">
        <f t="shared" si="242"/>
        <v>No Weather Impact</v>
      </c>
      <c r="O7759" t="str">
        <f t="shared" si="243"/>
        <v>Not Cancelled</v>
      </c>
      <c r="P7759" t="str">
        <f>TEXT(Table1[[#This Row],[Departure_Time]],"mmm yyyy")</f>
        <v>Mar 2024</v>
      </c>
    </row>
    <row r="7760" spans="1:16" x14ac:dyDescent="0.25">
      <c r="A7760" t="s">
        <v>544</v>
      </c>
      <c r="B7760" t="s">
        <v>31</v>
      </c>
      <c r="C7760" t="s">
        <v>26</v>
      </c>
      <c r="D7760" s="5">
        <v>45212.574305555558</v>
      </c>
      <c r="E7760">
        <v>261</v>
      </c>
      <c r="F7760" t="s">
        <v>16</v>
      </c>
      <c r="G7760">
        <v>1021</v>
      </c>
      <c r="H7760" t="s">
        <v>21</v>
      </c>
      <c r="I7760" t="s">
        <v>18</v>
      </c>
      <c r="J7760">
        <v>3.5</v>
      </c>
      <c r="K7760">
        <v>1</v>
      </c>
      <c r="L7760">
        <v>0</v>
      </c>
      <c r="M7760">
        <v>0</v>
      </c>
      <c r="N7760" t="str">
        <f t="shared" si="242"/>
        <v>No Weather Impact</v>
      </c>
      <c r="O7760" t="str">
        <f t="shared" si="243"/>
        <v>Not Cancelled</v>
      </c>
      <c r="P7760" t="str">
        <f>TEXT(Table1[[#This Row],[Departure_Time]],"mmm yyyy")</f>
        <v>Oct 2023</v>
      </c>
    </row>
    <row r="7761" spans="1:16" x14ac:dyDescent="0.25">
      <c r="A7761" t="s">
        <v>182</v>
      </c>
      <c r="B7761" t="s">
        <v>23</v>
      </c>
      <c r="C7761" t="s">
        <v>14</v>
      </c>
      <c r="D7761" s="5">
        <v>45213.440972222219</v>
      </c>
      <c r="E7761">
        <v>213</v>
      </c>
      <c r="F7761" t="s">
        <v>16</v>
      </c>
      <c r="G7761">
        <v>1512</v>
      </c>
      <c r="H7761" t="s">
        <v>18</v>
      </c>
      <c r="I7761" t="s">
        <v>39</v>
      </c>
      <c r="J7761">
        <v>6.5</v>
      </c>
      <c r="K7761">
        <v>22</v>
      </c>
      <c r="L7761">
        <v>0</v>
      </c>
      <c r="M7761">
        <v>1</v>
      </c>
      <c r="N7761" t="str">
        <f t="shared" si="242"/>
        <v>Weather Imapct</v>
      </c>
      <c r="O7761" t="str">
        <f t="shared" si="243"/>
        <v>Not Cancelled</v>
      </c>
      <c r="P7761" t="str">
        <f>TEXT(Table1[[#This Row],[Departure_Time]],"mmm yyyy")</f>
        <v>Oct 2023</v>
      </c>
    </row>
    <row r="7762" spans="1:16" x14ac:dyDescent="0.25">
      <c r="A7762" t="s">
        <v>805</v>
      </c>
      <c r="B7762" t="s">
        <v>29</v>
      </c>
      <c r="C7762" t="s">
        <v>23</v>
      </c>
      <c r="D7762" s="5">
        <v>45678.695138888892</v>
      </c>
      <c r="E7762">
        <v>232</v>
      </c>
      <c r="F7762" t="s">
        <v>16</v>
      </c>
      <c r="G7762">
        <v>1037</v>
      </c>
      <c r="H7762" t="s">
        <v>17</v>
      </c>
      <c r="I7762" t="s">
        <v>39</v>
      </c>
      <c r="J7762">
        <v>8.1999999999999993</v>
      </c>
      <c r="K7762">
        <v>6</v>
      </c>
      <c r="L7762">
        <v>0</v>
      </c>
      <c r="M7762">
        <v>0</v>
      </c>
      <c r="N7762" t="str">
        <f t="shared" si="242"/>
        <v>No Weather Impact</v>
      </c>
      <c r="O7762" t="str">
        <f t="shared" si="243"/>
        <v>Not Cancelled</v>
      </c>
      <c r="P7762" t="str">
        <f>TEXT(Table1[[#This Row],[Departure_Time]],"mmm yyyy")</f>
        <v>Jan 2025</v>
      </c>
    </row>
    <row r="7763" spans="1:16" x14ac:dyDescent="0.25">
      <c r="A7763" t="s">
        <v>1698</v>
      </c>
      <c r="B7763" t="s">
        <v>20</v>
      </c>
      <c r="C7763" t="s">
        <v>26</v>
      </c>
      <c r="D7763" s="5">
        <v>45577.200694444444</v>
      </c>
      <c r="E7763">
        <v>223</v>
      </c>
      <c r="F7763" t="s">
        <v>16</v>
      </c>
      <c r="G7763">
        <v>1172</v>
      </c>
      <c r="H7763" t="s">
        <v>27</v>
      </c>
      <c r="I7763" t="s">
        <v>24</v>
      </c>
      <c r="J7763">
        <v>4.2</v>
      </c>
      <c r="K7763">
        <v>20</v>
      </c>
      <c r="L7763">
        <v>0</v>
      </c>
      <c r="M7763">
        <v>1</v>
      </c>
      <c r="N7763" t="str">
        <f t="shared" si="242"/>
        <v>Weather Imapct</v>
      </c>
      <c r="O7763" t="str">
        <f t="shared" si="243"/>
        <v>Not Cancelled</v>
      </c>
      <c r="P7763" t="str">
        <f>TEXT(Table1[[#This Row],[Departure_Time]],"mmm yyyy")</f>
        <v>Oct 2024</v>
      </c>
    </row>
    <row r="7764" spans="1:16" x14ac:dyDescent="0.25">
      <c r="A7764" t="s">
        <v>1355</v>
      </c>
      <c r="B7764" t="s">
        <v>36</v>
      </c>
      <c r="C7764" t="s">
        <v>26</v>
      </c>
      <c r="D7764" s="5">
        <v>45215.972916666666</v>
      </c>
      <c r="E7764">
        <v>200</v>
      </c>
      <c r="F7764" t="s">
        <v>16</v>
      </c>
      <c r="G7764">
        <v>1085</v>
      </c>
      <c r="H7764" t="s">
        <v>18</v>
      </c>
      <c r="I7764" t="s">
        <v>24</v>
      </c>
      <c r="J7764">
        <v>6.4</v>
      </c>
      <c r="K7764">
        <v>43</v>
      </c>
      <c r="L7764">
        <v>0</v>
      </c>
      <c r="M7764">
        <v>0</v>
      </c>
      <c r="N7764" t="str">
        <f t="shared" si="242"/>
        <v>No Weather Impact</v>
      </c>
      <c r="O7764" t="str">
        <f t="shared" si="243"/>
        <v>Not Cancelled</v>
      </c>
      <c r="P7764" t="str">
        <f>TEXT(Table1[[#This Row],[Departure_Time]],"mmm yyyy")</f>
        <v>Oct 2023</v>
      </c>
    </row>
    <row r="7765" spans="1:16" x14ac:dyDescent="0.25">
      <c r="A7765" t="s">
        <v>1778</v>
      </c>
      <c r="B7765" t="s">
        <v>15</v>
      </c>
      <c r="C7765" t="s">
        <v>23</v>
      </c>
      <c r="D7765" s="5">
        <v>45200.293055555558</v>
      </c>
      <c r="E7765">
        <v>354</v>
      </c>
      <c r="F7765" t="s">
        <v>16</v>
      </c>
      <c r="G7765">
        <v>1534</v>
      </c>
      <c r="H7765" t="s">
        <v>27</v>
      </c>
      <c r="I7765" t="s">
        <v>130</v>
      </c>
      <c r="J7765">
        <v>7.7</v>
      </c>
      <c r="K7765">
        <v>2</v>
      </c>
      <c r="L7765">
        <v>0</v>
      </c>
      <c r="M7765">
        <v>0</v>
      </c>
      <c r="N7765" t="str">
        <f t="shared" si="242"/>
        <v>No Weather Impact</v>
      </c>
      <c r="O7765" t="str">
        <f t="shared" si="243"/>
        <v>Not Cancelled</v>
      </c>
      <c r="P7765" t="str">
        <f>TEXT(Table1[[#This Row],[Departure_Time]],"mmm yyyy")</f>
        <v>Oct 2023</v>
      </c>
    </row>
    <row r="7766" spans="1:16" x14ac:dyDescent="0.25">
      <c r="A7766" t="s">
        <v>1940</v>
      </c>
      <c r="B7766" t="s">
        <v>29</v>
      </c>
      <c r="C7766" t="s">
        <v>20</v>
      </c>
      <c r="D7766" s="5">
        <v>45738.588194444441</v>
      </c>
      <c r="E7766">
        <v>231</v>
      </c>
      <c r="F7766" t="s">
        <v>16</v>
      </c>
      <c r="G7766">
        <v>1195</v>
      </c>
      <c r="H7766" t="s">
        <v>17</v>
      </c>
      <c r="I7766" t="s">
        <v>24</v>
      </c>
      <c r="J7766">
        <v>8.9</v>
      </c>
      <c r="K7766">
        <v>9</v>
      </c>
      <c r="L7766">
        <v>0</v>
      </c>
      <c r="M7766">
        <v>0</v>
      </c>
      <c r="N7766" t="str">
        <f t="shared" si="242"/>
        <v>No Weather Impact</v>
      </c>
      <c r="O7766" t="str">
        <f t="shared" si="243"/>
        <v>Not Cancelled</v>
      </c>
      <c r="P7766" t="str">
        <f>TEXT(Table1[[#This Row],[Departure_Time]],"mmm yyyy")</f>
        <v>Mar 2025</v>
      </c>
    </row>
    <row r="7767" spans="1:16" x14ac:dyDescent="0.25">
      <c r="A7767" t="s">
        <v>1503</v>
      </c>
      <c r="B7767" t="s">
        <v>31</v>
      </c>
      <c r="C7767" t="s">
        <v>23</v>
      </c>
      <c r="D7767" s="5">
        <v>45298.097222222219</v>
      </c>
      <c r="E7767">
        <v>246</v>
      </c>
      <c r="F7767" t="s">
        <v>16</v>
      </c>
      <c r="G7767">
        <v>1411</v>
      </c>
      <c r="H7767" t="s">
        <v>27</v>
      </c>
      <c r="I7767" t="s">
        <v>39</v>
      </c>
      <c r="J7767">
        <v>7.5</v>
      </c>
      <c r="K7767">
        <v>12</v>
      </c>
      <c r="L7767">
        <v>0</v>
      </c>
      <c r="M7767">
        <v>0</v>
      </c>
      <c r="N7767" t="str">
        <f t="shared" si="242"/>
        <v>No Weather Impact</v>
      </c>
      <c r="O7767" t="str">
        <f t="shared" si="243"/>
        <v>Not Cancelled</v>
      </c>
      <c r="P7767" t="str">
        <f>TEXT(Table1[[#This Row],[Departure_Time]],"mmm yyyy")</f>
        <v>Jan 2024</v>
      </c>
    </row>
    <row r="7768" spans="1:16" x14ac:dyDescent="0.25">
      <c r="A7768" t="s">
        <v>638</v>
      </c>
      <c r="B7768" t="s">
        <v>31</v>
      </c>
      <c r="C7768" t="s">
        <v>36</v>
      </c>
      <c r="D7768" s="5">
        <v>45278.134722222225</v>
      </c>
      <c r="E7768">
        <v>80</v>
      </c>
      <c r="F7768" t="s">
        <v>16</v>
      </c>
      <c r="G7768">
        <v>1006</v>
      </c>
      <c r="H7768" t="s">
        <v>17</v>
      </c>
      <c r="I7768" t="s">
        <v>24</v>
      </c>
      <c r="J7768">
        <v>6.1</v>
      </c>
      <c r="K7768">
        <v>8</v>
      </c>
      <c r="L7768">
        <v>0</v>
      </c>
      <c r="M7768">
        <v>0</v>
      </c>
      <c r="N7768" t="str">
        <f t="shared" si="242"/>
        <v>No Weather Impact</v>
      </c>
      <c r="O7768" t="str">
        <f t="shared" si="243"/>
        <v>Not Cancelled</v>
      </c>
      <c r="P7768" t="str">
        <f>TEXT(Table1[[#This Row],[Departure_Time]],"mmm yyyy")</f>
        <v>Dec 2023</v>
      </c>
    </row>
    <row r="7769" spans="1:16" x14ac:dyDescent="0.25">
      <c r="A7769" t="s">
        <v>741</v>
      </c>
      <c r="B7769" t="s">
        <v>36</v>
      </c>
      <c r="C7769" t="s">
        <v>15</v>
      </c>
      <c r="D7769" s="5">
        <v>45416.519444444442</v>
      </c>
      <c r="E7769">
        <v>141</v>
      </c>
      <c r="F7769" t="s">
        <v>16</v>
      </c>
      <c r="G7769">
        <v>1127</v>
      </c>
      <c r="H7769" t="s">
        <v>18</v>
      </c>
      <c r="I7769" t="s">
        <v>24</v>
      </c>
      <c r="J7769">
        <v>9.1</v>
      </c>
      <c r="K7769">
        <v>21</v>
      </c>
      <c r="L7769">
        <v>0</v>
      </c>
      <c r="M7769">
        <v>0</v>
      </c>
      <c r="N7769" t="str">
        <f t="shared" si="242"/>
        <v>No Weather Impact</v>
      </c>
      <c r="O7769" t="str">
        <f t="shared" si="243"/>
        <v>Not Cancelled</v>
      </c>
      <c r="P7769" t="str">
        <f>TEXT(Table1[[#This Row],[Departure_Time]],"mmm yyyy")</f>
        <v>May 2024</v>
      </c>
    </row>
    <row r="7770" spans="1:16" x14ac:dyDescent="0.25">
      <c r="A7770" t="s">
        <v>1451</v>
      </c>
      <c r="B7770" t="s">
        <v>31</v>
      </c>
      <c r="C7770" t="s">
        <v>31</v>
      </c>
      <c r="D7770" s="5">
        <v>45164.065972222219</v>
      </c>
      <c r="E7770">
        <v>223</v>
      </c>
      <c r="F7770" t="s">
        <v>41</v>
      </c>
      <c r="G7770">
        <v>1188</v>
      </c>
      <c r="H7770" t="s">
        <v>18</v>
      </c>
      <c r="I7770" t="s">
        <v>39</v>
      </c>
      <c r="J7770">
        <v>10</v>
      </c>
      <c r="K7770">
        <v>10</v>
      </c>
      <c r="L7770">
        <v>0</v>
      </c>
      <c r="M7770">
        <v>1</v>
      </c>
      <c r="N7770" t="str">
        <f t="shared" si="242"/>
        <v>Weather Imapct</v>
      </c>
      <c r="O7770" t="str">
        <f t="shared" si="243"/>
        <v>Not Cancelled</v>
      </c>
      <c r="P7770" t="str">
        <f>TEXT(Table1[[#This Row],[Departure_Time]],"mmm yyyy")</f>
        <v>Aug 2023</v>
      </c>
    </row>
    <row r="7771" spans="1:16" x14ac:dyDescent="0.25">
      <c r="A7771" t="s">
        <v>1480</v>
      </c>
      <c r="B7771" t="s">
        <v>15</v>
      </c>
      <c r="C7771" t="s">
        <v>31</v>
      </c>
      <c r="D7771" s="5">
        <v>45315.411111111112</v>
      </c>
      <c r="E7771">
        <v>84</v>
      </c>
      <c r="F7771" t="s">
        <v>16</v>
      </c>
      <c r="G7771">
        <v>1321</v>
      </c>
      <c r="H7771" t="s">
        <v>27</v>
      </c>
      <c r="I7771" t="s">
        <v>24</v>
      </c>
      <c r="J7771">
        <v>6.9</v>
      </c>
      <c r="K7771">
        <v>3</v>
      </c>
      <c r="L7771">
        <v>1</v>
      </c>
      <c r="M7771">
        <v>0</v>
      </c>
      <c r="N7771" t="str">
        <f t="shared" si="242"/>
        <v>No Weather Impact</v>
      </c>
      <c r="O7771" t="str">
        <f t="shared" si="243"/>
        <v>Not Cancelled</v>
      </c>
      <c r="P7771" t="str">
        <f>TEXT(Table1[[#This Row],[Departure_Time]],"mmm yyyy")</f>
        <v>Jan 2024</v>
      </c>
    </row>
    <row r="7772" spans="1:16" x14ac:dyDescent="0.25">
      <c r="A7772" t="s">
        <v>396</v>
      </c>
      <c r="B7772" t="s">
        <v>20</v>
      </c>
      <c r="C7772" t="s">
        <v>20</v>
      </c>
      <c r="D7772" s="5">
        <v>45314.56527777778</v>
      </c>
      <c r="E7772">
        <v>223</v>
      </c>
      <c r="F7772" t="s">
        <v>16</v>
      </c>
      <c r="G7772">
        <v>703</v>
      </c>
      <c r="H7772" t="s">
        <v>18</v>
      </c>
      <c r="I7772" t="s">
        <v>24</v>
      </c>
      <c r="J7772">
        <v>9.1</v>
      </c>
      <c r="K7772">
        <v>7</v>
      </c>
      <c r="L7772">
        <v>0</v>
      </c>
      <c r="M7772">
        <v>0</v>
      </c>
      <c r="N7772" t="str">
        <f t="shared" si="242"/>
        <v>No Weather Impact</v>
      </c>
      <c r="O7772" t="str">
        <f t="shared" si="243"/>
        <v>Not Cancelled</v>
      </c>
      <c r="P7772" t="str">
        <f>TEXT(Table1[[#This Row],[Departure_Time]],"mmm yyyy")</f>
        <v>Jan 2024</v>
      </c>
    </row>
    <row r="7773" spans="1:16" x14ac:dyDescent="0.25">
      <c r="A7773" t="s">
        <v>1563</v>
      </c>
      <c r="B7773" t="s">
        <v>31</v>
      </c>
      <c r="C7773" t="s">
        <v>23</v>
      </c>
      <c r="D7773" s="5">
        <v>45481.262499999997</v>
      </c>
      <c r="E7773">
        <v>207</v>
      </c>
      <c r="F7773" t="s">
        <v>41</v>
      </c>
      <c r="G7773">
        <v>733</v>
      </c>
      <c r="H7773" t="s">
        <v>27</v>
      </c>
      <c r="I7773" t="s">
        <v>39</v>
      </c>
      <c r="J7773">
        <v>6.6</v>
      </c>
      <c r="K7773">
        <v>4</v>
      </c>
      <c r="L7773">
        <v>0</v>
      </c>
      <c r="M7773">
        <v>0</v>
      </c>
      <c r="N7773" t="str">
        <f t="shared" si="242"/>
        <v>No Weather Impact</v>
      </c>
      <c r="O7773" t="str">
        <f t="shared" si="243"/>
        <v>Not Cancelled</v>
      </c>
      <c r="P7773" t="str">
        <f>TEXT(Table1[[#This Row],[Departure_Time]],"mmm yyyy")</f>
        <v>Jul 2024</v>
      </c>
    </row>
    <row r="7774" spans="1:16" x14ac:dyDescent="0.25">
      <c r="A7774" t="s">
        <v>878</v>
      </c>
      <c r="B7774" t="s">
        <v>36</v>
      </c>
      <c r="C7774" t="s">
        <v>31</v>
      </c>
      <c r="D7774" s="5">
        <v>45347.457638888889</v>
      </c>
      <c r="E7774">
        <v>166</v>
      </c>
      <c r="F7774" t="s">
        <v>16</v>
      </c>
      <c r="G7774">
        <v>1325</v>
      </c>
      <c r="H7774" t="s">
        <v>27</v>
      </c>
      <c r="I7774" t="s">
        <v>39</v>
      </c>
      <c r="J7774">
        <v>5.9</v>
      </c>
      <c r="K7774">
        <v>4</v>
      </c>
      <c r="L7774">
        <v>0</v>
      </c>
      <c r="M7774">
        <v>1</v>
      </c>
      <c r="N7774" t="str">
        <f t="shared" si="242"/>
        <v>Weather Imapct</v>
      </c>
      <c r="O7774" t="str">
        <f t="shared" si="243"/>
        <v>Not Cancelled</v>
      </c>
      <c r="P7774" t="str">
        <f>TEXT(Table1[[#This Row],[Departure_Time]],"mmm yyyy")</f>
        <v>Feb 2024</v>
      </c>
    </row>
    <row r="7775" spans="1:16" x14ac:dyDescent="0.25">
      <c r="A7775" t="s">
        <v>1017</v>
      </c>
      <c r="B7775" t="s">
        <v>15</v>
      </c>
      <c r="C7775" t="s">
        <v>20</v>
      </c>
      <c r="D7775" s="5">
        <v>45068.240972222222</v>
      </c>
      <c r="E7775">
        <v>204</v>
      </c>
      <c r="F7775" t="s">
        <v>16</v>
      </c>
      <c r="G7775">
        <v>1315</v>
      </c>
      <c r="H7775" t="s">
        <v>18</v>
      </c>
      <c r="I7775" t="s">
        <v>18</v>
      </c>
      <c r="J7775">
        <v>4.8</v>
      </c>
      <c r="K7775">
        <v>51</v>
      </c>
      <c r="L7775">
        <v>0</v>
      </c>
      <c r="M7775">
        <v>1</v>
      </c>
      <c r="N7775" t="str">
        <f t="shared" si="242"/>
        <v>Weather Imapct</v>
      </c>
      <c r="O7775" t="str">
        <f t="shared" si="243"/>
        <v>Not Cancelled</v>
      </c>
      <c r="P7775" t="str">
        <f>TEXT(Table1[[#This Row],[Departure_Time]],"mmm yyyy")</f>
        <v>May 2023</v>
      </c>
    </row>
    <row r="7776" spans="1:16" x14ac:dyDescent="0.25">
      <c r="A7776" t="s">
        <v>1100</v>
      </c>
      <c r="B7776" t="s">
        <v>15</v>
      </c>
      <c r="C7776" t="s">
        <v>14</v>
      </c>
      <c r="D7776" s="5">
        <v>45157.751388888886</v>
      </c>
      <c r="E7776">
        <v>222</v>
      </c>
      <c r="F7776" t="s">
        <v>16</v>
      </c>
      <c r="G7776">
        <v>1373</v>
      </c>
      <c r="H7776" t="s">
        <v>17</v>
      </c>
      <c r="I7776" t="s">
        <v>24</v>
      </c>
      <c r="J7776">
        <v>8.1</v>
      </c>
      <c r="K7776">
        <v>0</v>
      </c>
      <c r="L7776">
        <v>0</v>
      </c>
      <c r="M7776">
        <v>1</v>
      </c>
      <c r="N7776" t="str">
        <f t="shared" si="242"/>
        <v>Weather Imapct</v>
      </c>
      <c r="O7776" t="str">
        <f t="shared" si="243"/>
        <v>Not Cancelled</v>
      </c>
      <c r="P7776" t="str">
        <f>TEXT(Table1[[#This Row],[Departure_Time]],"mmm yyyy")</f>
        <v>Aug 2023</v>
      </c>
    </row>
    <row r="7777" spans="1:16" x14ac:dyDescent="0.25">
      <c r="A7777" t="s">
        <v>98</v>
      </c>
      <c r="B7777" t="s">
        <v>29</v>
      </c>
      <c r="C7777" t="s">
        <v>15</v>
      </c>
      <c r="D7777" s="5">
        <v>45505.22152777778</v>
      </c>
      <c r="E7777">
        <v>200</v>
      </c>
      <c r="F7777" t="s">
        <v>41</v>
      </c>
      <c r="G7777">
        <v>973</v>
      </c>
      <c r="H7777" t="s">
        <v>21</v>
      </c>
      <c r="I7777" t="s">
        <v>39</v>
      </c>
      <c r="J7777">
        <v>7.9</v>
      </c>
      <c r="K7777">
        <v>1</v>
      </c>
      <c r="L7777">
        <v>0</v>
      </c>
      <c r="M7777">
        <v>1</v>
      </c>
      <c r="N7777" t="str">
        <f t="shared" si="242"/>
        <v>Weather Imapct</v>
      </c>
      <c r="O7777" t="str">
        <f t="shared" si="243"/>
        <v>Not Cancelled</v>
      </c>
      <c r="P7777" t="str">
        <f>TEXT(Table1[[#This Row],[Departure_Time]],"mmm yyyy")</f>
        <v>Aug 2024</v>
      </c>
    </row>
    <row r="7778" spans="1:16" x14ac:dyDescent="0.25">
      <c r="A7778" t="s">
        <v>1165</v>
      </c>
      <c r="B7778" t="s">
        <v>29</v>
      </c>
      <c r="C7778" t="s">
        <v>36</v>
      </c>
      <c r="D7778" s="5">
        <v>45634.913888888892</v>
      </c>
      <c r="E7778">
        <v>252</v>
      </c>
      <c r="F7778" t="s">
        <v>16</v>
      </c>
      <c r="G7778">
        <v>1261</v>
      </c>
      <c r="H7778" t="s">
        <v>17</v>
      </c>
      <c r="I7778" t="s">
        <v>24</v>
      </c>
      <c r="J7778">
        <v>5.4</v>
      </c>
      <c r="K7778">
        <v>2</v>
      </c>
      <c r="L7778">
        <v>0</v>
      </c>
      <c r="M7778">
        <v>1</v>
      </c>
      <c r="N7778" t="str">
        <f t="shared" si="242"/>
        <v>Weather Imapct</v>
      </c>
      <c r="O7778" t="str">
        <f t="shared" si="243"/>
        <v>Not Cancelled</v>
      </c>
      <c r="P7778" t="str">
        <f>TEXT(Table1[[#This Row],[Departure_Time]],"mmm yyyy")</f>
        <v>Dec 2024</v>
      </c>
    </row>
    <row r="7779" spans="1:16" x14ac:dyDescent="0.25">
      <c r="A7779" t="s">
        <v>103</v>
      </c>
      <c r="B7779" t="s">
        <v>20</v>
      </c>
      <c r="C7779" t="s">
        <v>20</v>
      </c>
      <c r="D7779" s="5">
        <v>45507.790972222225</v>
      </c>
      <c r="E7779">
        <v>194</v>
      </c>
      <c r="F7779" t="s">
        <v>16</v>
      </c>
      <c r="G7779">
        <v>1313</v>
      </c>
      <c r="H7779" t="s">
        <v>17</v>
      </c>
      <c r="I7779" t="s">
        <v>39</v>
      </c>
      <c r="J7779">
        <v>9.3000000000000007</v>
      </c>
      <c r="K7779">
        <v>9</v>
      </c>
      <c r="L7779">
        <v>0</v>
      </c>
      <c r="M7779">
        <v>0</v>
      </c>
      <c r="N7779" t="str">
        <f t="shared" si="242"/>
        <v>No Weather Impact</v>
      </c>
      <c r="O7779" t="str">
        <f t="shared" si="243"/>
        <v>Not Cancelled</v>
      </c>
      <c r="P7779" t="str">
        <f>TEXT(Table1[[#This Row],[Departure_Time]],"mmm yyyy")</f>
        <v>Aug 2024</v>
      </c>
    </row>
    <row r="7780" spans="1:16" x14ac:dyDescent="0.25">
      <c r="A7780" t="s">
        <v>74</v>
      </c>
      <c r="B7780" t="s">
        <v>20</v>
      </c>
      <c r="C7780" t="s">
        <v>15</v>
      </c>
      <c r="D7780" s="5">
        <v>45204.913194444445</v>
      </c>
      <c r="E7780">
        <v>161</v>
      </c>
      <c r="F7780" t="s">
        <v>16</v>
      </c>
      <c r="G7780">
        <v>1496</v>
      </c>
      <c r="H7780" t="s">
        <v>17</v>
      </c>
      <c r="I7780" t="s">
        <v>24</v>
      </c>
      <c r="J7780">
        <v>8.1999999999999993</v>
      </c>
      <c r="K7780">
        <v>13</v>
      </c>
      <c r="L7780">
        <v>0</v>
      </c>
      <c r="M7780">
        <v>0</v>
      </c>
      <c r="N7780" t="str">
        <f t="shared" si="242"/>
        <v>No Weather Impact</v>
      </c>
      <c r="O7780" t="str">
        <f t="shared" si="243"/>
        <v>Not Cancelled</v>
      </c>
      <c r="P7780" t="str">
        <f>TEXT(Table1[[#This Row],[Departure_Time]],"mmm yyyy")</f>
        <v>Oct 2023</v>
      </c>
    </row>
    <row r="7781" spans="1:16" x14ac:dyDescent="0.25">
      <c r="A7781" t="s">
        <v>472</v>
      </c>
      <c r="B7781" t="s">
        <v>20</v>
      </c>
      <c r="C7781" t="s">
        <v>15</v>
      </c>
      <c r="D7781" s="5">
        <v>45474.097916666666</v>
      </c>
      <c r="E7781">
        <v>198</v>
      </c>
      <c r="F7781" t="s">
        <v>16</v>
      </c>
      <c r="G7781">
        <v>760</v>
      </c>
      <c r="H7781" t="s">
        <v>27</v>
      </c>
      <c r="I7781" t="s">
        <v>24</v>
      </c>
      <c r="J7781">
        <v>5.5</v>
      </c>
      <c r="K7781">
        <v>13</v>
      </c>
      <c r="L7781">
        <v>0</v>
      </c>
      <c r="M7781">
        <v>0</v>
      </c>
      <c r="N7781" t="str">
        <f t="shared" si="242"/>
        <v>No Weather Impact</v>
      </c>
      <c r="O7781" t="str">
        <f t="shared" si="243"/>
        <v>Not Cancelled</v>
      </c>
      <c r="P7781" t="str">
        <f>TEXT(Table1[[#This Row],[Departure_Time]],"mmm yyyy")</f>
        <v>Jul 2024</v>
      </c>
    </row>
    <row r="7782" spans="1:16" x14ac:dyDescent="0.25">
      <c r="A7782" t="s">
        <v>1678</v>
      </c>
      <c r="B7782" t="s">
        <v>23</v>
      </c>
      <c r="C7782" t="s">
        <v>20</v>
      </c>
      <c r="D7782" s="5">
        <v>45472.441666666666</v>
      </c>
      <c r="E7782">
        <v>149</v>
      </c>
      <c r="F7782" t="s">
        <v>16</v>
      </c>
      <c r="G7782">
        <v>1418</v>
      </c>
      <c r="H7782" t="s">
        <v>21</v>
      </c>
      <c r="I7782" t="s">
        <v>24</v>
      </c>
      <c r="J7782">
        <v>9.9</v>
      </c>
      <c r="K7782">
        <v>13</v>
      </c>
      <c r="L7782">
        <v>0</v>
      </c>
      <c r="M7782">
        <v>0</v>
      </c>
      <c r="N7782" t="str">
        <f t="shared" si="242"/>
        <v>No Weather Impact</v>
      </c>
      <c r="O7782" t="str">
        <f t="shared" si="243"/>
        <v>Not Cancelled</v>
      </c>
      <c r="P7782" t="str">
        <f>TEXT(Table1[[#This Row],[Departure_Time]],"mmm yyyy")</f>
        <v>Jun 2024</v>
      </c>
    </row>
    <row r="7783" spans="1:16" x14ac:dyDescent="0.25">
      <c r="A7783" t="s">
        <v>976</v>
      </c>
      <c r="B7783" t="s">
        <v>20</v>
      </c>
      <c r="C7783" t="s">
        <v>15</v>
      </c>
      <c r="D7783" s="5">
        <v>45498.392361111109</v>
      </c>
      <c r="E7783">
        <v>212</v>
      </c>
      <c r="F7783" t="s">
        <v>16</v>
      </c>
      <c r="G7783">
        <v>1067</v>
      </c>
      <c r="H7783" t="s">
        <v>17</v>
      </c>
      <c r="I7783" t="s">
        <v>24</v>
      </c>
      <c r="J7783">
        <v>6.3</v>
      </c>
      <c r="K7783">
        <v>4</v>
      </c>
      <c r="L7783">
        <v>0</v>
      </c>
      <c r="M7783">
        <v>0</v>
      </c>
      <c r="N7783" t="str">
        <f t="shared" si="242"/>
        <v>No Weather Impact</v>
      </c>
      <c r="O7783" t="str">
        <f t="shared" si="243"/>
        <v>Not Cancelled</v>
      </c>
      <c r="P7783" t="str">
        <f>TEXT(Table1[[#This Row],[Departure_Time]],"mmm yyyy")</f>
        <v>Jul 2024</v>
      </c>
    </row>
    <row r="7784" spans="1:16" x14ac:dyDescent="0.25">
      <c r="A7784" t="s">
        <v>1002</v>
      </c>
      <c r="B7784" t="s">
        <v>36</v>
      </c>
      <c r="C7784" t="s">
        <v>29</v>
      </c>
      <c r="D7784" s="5">
        <v>45390.793055555558</v>
      </c>
      <c r="E7784">
        <v>261</v>
      </c>
      <c r="F7784" t="s">
        <v>16</v>
      </c>
      <c r="G7784">
        <v>1509</v>
      </c>
      <c r="H7784" t="s">
        <v>27</v>
      </c>
      <c r="I7784" t="s">
        <v>24</v>
      </c>
      <c r="J7784">
        <v>8.3000000000000007</v>
      </c>
      <c r="K7784">
        <v>1</v>
      </c>
      <c r="L7784">
        <v>0</v>
      </c>
      <c r="M7784">
        <v>0</v>
      </c>
      <c r="N7784" t="str">
        <f t="shared" si="242"/>
        <v>No Weather Impact</v>
      </c>
      <c r="O7784" t="str">
        <f t="shared" si="243"/>
        <v>Not Cancelled</v>
      </c>
      <c r="P7784" t="str">
        <f>TEXT(Table1[[#This Row],[Departure_Time]],"mmm yyyy")</f>
        <v>Apr 2024</v>
      </c>
    </row>
    <row r="7785" spans="1:16" x14ac:dyDescent="0.25">
      <c r="A7785" t="s">
        <v>277</v>
      </c>
      <c r="B7785" t="s">
        <v>26</v>
      </c>
      <c r="C7785" t="s">
        <v>15</v>
      </c>
      <c r="D7785" s="5">
        <v>45135.386805555558</v>
      </c>
      <c r="E7785">
        <v>169</v>
      </c>
      <c r="F7785" t="s">
        <v>16</v>
      </c>
      <c r="G7785">
        <v>1284</v>
      </c>
      <c r="H7785" t="s">
        <v>17</v>
      </c>
      <c r="I7785" t="s">
        <v>24</v>
      </c>
      <c r="J7785">
        <v>8.4</v>
      </c>
      <c r="K7785">
        <v>28</v>
      </c>
      <c r="L7785">
        <v>0</v>
      </c>
      <c r="M7785">
        <v>0</v>
      </c>
      <c r="N7785" t="str">
        <f t="shared" si="242"/>
        <v>No Weather Impact</v>
      </c>
      <c r="O7785" t="str">
        <f t="shared" si="243"/>
        <v>Not Cancelled</v>
      </c>
      <c r="P7785" t="str">
        <f>TEXT(Table1[[#This Row],[Departure_Time]],"mmm yyyy")</f>
        <v>Jul 2023</v>
      </c>
    </row>
    <row r="7786" spans="1:16" x14ac:dyDescent="0.25">
      <c r="A7786" t="s">
        <v>862</v>
      </c>
      <c r="B7786" t="s">
        <v>29</v>
      </c>
      <c r="C7786" t="s">
        <v>14</v>
      </c>
      <c r="D7786" s="5">
        <v>45451.253472222219</v>
      </c>
      <c r="E7786">
        <v>211</v>
      </c>
      <c r="F7786" t="s">
        <v>16</v>
      </c>
      <c r="G7786">
        <v>872</v>
      </c>
      <c r="H7786" t="s">
        <v>27</v>
      </c>
      <c r="I7786" t="s">
        <v>39</v>
      </c>
      <c r="J7786">
        <v>7.8</v>
      </c>
      <c r="K7786">
        <v>21</v>
      </c>
      <c r="L7786">
        <v>0</v>
      </c>
      <c r="M7786">
        <v>1</v>
      </c>
      <c r="N7786" t="str">
        <f t="shared" si="242"/>
        <v>Weather Imapct</v>
      </c>
      <c r="O7786" t="str">
        <f t="shared" si="243"/>
        <v>Not Cancelled</v>
      </c>
      <c r="P7786" t="str">
        <f>TEXT(Table1[[#This Row],[Departure_Time]],"mmm yyyy")</f>
        <v>Jun 2024</v>
      </c>
    </row>
    <row r="7787" spans="1:16" x14ac:dyDescent="0.25">
      <c r="A7787" t="s">
        <v>1757</v>
      </c>
      <c r="B7787" t="s">
        <v>15</v>
      </c>
      <c r="C7787" t="s">
        <v>14</v>
      </c>
      <c r="D7787" s="5">
        <v>45199.965277777781</v>
      </c>
      <c r="E7787">
        <v>250</v>
      </c>
      <c r="F7787" t="s">
        <v>16</v>
      </c>
      <c r="G7787">
        <v>758</v>
      </c>
      <c r="H7787" t="s">
        <v>21</v>
      </c>
      <c r="I7787" t="s">
        <v>24</v>
      </c>
      <c r="J7787">
        <v>6</v>
      </c>
      <c r="K7787">
        <v>6</v>
      </c>
      <c r="L7787">
        <v>0</v>
      </c>
      <c r="M7787">
        <v>0</v>
      </c>
      <c r="N7787" t="str">
        <f t="shared" si="242"/>
        <v>No Weather Impact</v>
      </c>
      <c r="O7787" t="str">
        <f t="shared" si="243"/>
        <v>Not Cancelled</v>
      </c>
      <c r="P7787" t="str">
        <f>TEXT(Table1[[#This Row],[Departure_Time]],"mmm yyyy")</f>
        <v>Sep 2023</v>
      </c>
    </row>
    <row r="7788" spans="1:16" x14ac:dyDescent="0.25">
      <c r="A7788" t="s">
        <v>1240</v>
      </c>
      <c r="B7788" t="s">
        <v>14</v>
      </c>
      <c r="C7788" t="s">
        <v>23</v>
      </c>
      <c r="D7788" s="5">
        <v>45762.867361111108</v>
      </c>
      <c r="E7788">
        <v>278</v>
      </c>
      <c r="F7788" t="s">
        <v>16</v>
      </c>
      <c r="G7788">
        <v>1399</v>
      </c>
      <c r="H7788" t="s">
        <v>18</v>
      </c>
      <c r="I7788" t="s">
        <v>39</v>
      </c>
      <c r="J7788">
        <v>7.4</v>
      </c>
      <c r="K7788">
        <v>1</v>
      </c>
      <c r="L7788">
        <v>0</v>
      </c>
      <c r="M7788">
        <v>0</v>
      </c>
      <c r="N7788" t="str">
        <f t="shared" si="242"/>
        <v>No Weather Impact</v>
      </c>
      <c r="O7788" t="str">
        <f t="shared" si="243"/>
        <v>Not Cancelled</v>
      </c>
      <c r="P7788" t="str">
        <f>TEXT(Table1[[#This Row],[Departure_Time]],"mmm yyyy")</f>
        <v>Apr 2025</v>
      </c>
    </row>
    <row r="7789" spans="1:16" x14ac:dyDescent="0.25">
      <c r="A7789" t="s">
        <v>1874</v>
      </c>
      <c r="B7789" t="s">
        <v>15</v>
      </c>
      <c r="C7789" t="s">
        <v>26</v>
      </c>
      <c r="D7789" s="5">
        <v>45293.138194444444</v>
      </c>
      <c r="E7789">
        <v>191</v>
      </c>
      <c r="F7789" t="s">
        <v>16</v>
      </c>
      <c r="G7789">
        <v>1182</v>
      </c>
      <c r="H7789" t="s">
        <v>21</v>
      </c>
      <c r="I7789" t="s">
        <v>39</v>
      </c>
      <c r="J7789">
        <v>7</v>
      </c>
      <c r="K7789">
        <v>18</v>
      </c>
      <c r="L7789">
        <v>0</v>
      </c>
      <c r="M7789">
        <v>0</v>
      </c>
      <c r="N7789" t="str">
        <f t="shared" si="242"/>
        <v>No Weather Impact</v>
      </c>
      <c r="O7789" t="str">
        <f t="shared" si="243"/>
        <v>Not Cancelled</v>
      </c>
      <c r="P7789" t="str">
        <f>TEXT(Table1[[#This Row],[Departure_Time]],"mmm yyyy")</f>
        <v>Jan 2024</v>
      </c>
    </row>
    <row r="7790" spans="1:16" x14ac:dyDescent="0.25">
      <c r="A7790" t="s">
        <v>1072</v>
      </c>
      <c r="B7790" t="s">
        <v>36</v>
      </c>
      <c r="C7790" t="s">
        <v>29</v>
      </c>
      <c r="D7790" s="5">
        <v>45576.05</v>
      </c>
      <c r="E7790">
        <v>186</v>
      </c>
      <c r="F7790" t="s">
        <v>16</v>
      </c>
      <c r="G7790">
        <v>1054</v>
      </c>
      <c r="H7790" t="s">
        <v>17</v>
      </c>
      <c r="I7790" t="s">
        <v>18</v>
      </c>
      <c r="J7790">
        <v>8.4</v>
      </c>
      <c r="K7790">
        <v>16</v>
      </c>
      <c r="L7790">
        <v>0</v>
      </c>
      <c r="M7790">
        <v>0</v>
      </c>
      <c r="N7790" t="str">
        <f t="shared" si="242"/>
        <v>No Weather Impact</v>
      </c>
      <c r="O7790" t="str">
        <f t="shared" si="243"/>
        <v>Not Cancelled</v>
      </c>
      <c r="P7790" t="str">
        <f>TEXT(Table1[[#This Row],[Departure_Time]],"mmm yyyy")</f>
        <v>Oct 2024</v>
      </c>
    </row>
    <row r="7791" spans="1:16" x14ac:dyDescent="0.25">
      <c r="A7791" t="s">
        <v>467</v>
      </c>
      <c r="B7791" t="s">
        <v>15</v>
      </c>
      <c r="C7791" t="s">
        <v>14</v>
      </c>
      <c r="D7791" s="5">
        <v>45437.21875</v>
      </c>
      <c r="E7791">
        <v>291</v>
      </c>
      <c r="F7791" t="s">
        <v>16</v>
      </c>
      <c r="G7791">
        <v>1162</v>
      </c>
      <c r="H7791" t="s">
        <v>27</v>
      </c>
      <c r="I7791" t="s">
        <v>24</v>
      </c>
      <c r="J7791">
        <v>6.2</v>
      </c>
      <c r="K7791">
        <v>9</v>
      </c>
      <c r="L7791">
        <v>0</v>
      </c>
      <c r="M7791">
        <v>0</v>
      </c>
      <c r="N7791" t="str">
        <f t="shared" si="242"/>
        <v>No Weather Impact</v>
      </c>
      <c r="O7791" t="str">
        <f t="shared" si="243"/>
        <v>Not Cancelled</v>
      </c>
      <c r="P7791" t="str">
        <f>TEXT(Table1[[#This Row],[Departure_Time]],"mmm yyyy")</f>
        <v>May 2024</v>
      </c>
    </row>
    <row r="7792" spans="1:16" x14ac:dyDescent="0.25">
      <c r="A7792" t="s">
        <v>270</v>
      </c>
      <c r="B7792" t="s">
        <v>23</v>
      </c>
      <c r="C7792" t="s">
        <v>26</v>
      </c>
      <c r="D7792" s="5">
        <v>45348.648611111108</v>
      </c>
      <c r="E7792">
        <v>340</v>
      </c>
      <c r="F7792" t="s">
        <v>41</v>
      </c>
      <c r="G7792">
        <v>1377</v>
      </c>
      <c r="H7792" t="s">
        <v>27</v>
      </c>
      <c r="I7792" t="s">
        <v>24</v>
      </c>
      <c r="J7792">
        <v>6.7</v>
      </c>
      <c r="K7792">
        <v>20</v>
      </c>
      <c r="L7792">
        <v>0</v>
      </c>
      <c r="M7792">
        <v>1</v>
      </c>
      <c r="N7792" t="str">
        <f t="shared" si="242"/>
        <v>Weather Imapct</v>
      </c>
      <c r="O7792" t="str">
        <f t="shared" si="243"/>
        <v>Not Cancelled</v>
      </c>
      <c r="P7792" t="str">
        <f>TEXT(Table1[[#This Row],[Departure_Time]],"mmm yyyy")</f>
        <v>Feb 2024</v>
      </c>
    </row>
    <row r="7793" spans="1:16" x14ac:dyDescent="0.25">
      <c r="A7793" t="s">
        <v>1800</v>
      </c>
      <c r="B7793" t="s">
        <v>14</v>
      </c>
      <c r="C7793" t="s">
        <v>36</v>
      </c>
      <c r="D7793" s="5">
        <v>45283.777083333334</v>
      </c>
      <c r="E7793">
        <v>119</v>
      </c>
      <c r="F7793" t="s">
        <v>16</v>
      </c>
      <c r="G7793">
        <v>1191</v>
      </c>
      <c r="H7793" t="s">
        <v>17</v>
      </c>
      <c r="I7793" t="s">
        <v>39</v>
      </c>
      <c r="J7793">
        <v>7.6</v>
      </c>
      <c r="K7793">
        <v>6</v>
      </c>
      <c r="L7793">
        <v>0</v>
      </c>
      <c r="M7793">
        <v>0</v>
      </c>
      <c r="N7793" t="str">
        <f t="shared" si="242"/>
        <v>No Weather Impact</v>
      </c>
      <c r="O7793" t="str">
        <f t="shared" si="243"/>
        <v>Not Cancelled</v>
      </c>
      <c r="P7793" t="str">
        <f>TEXT(Table1[[#This Row],[Departure_Time]],"mmm yyyy")</f>
        <v>Dec 2023</v>
      </c>
    </row>
    <row r="7794" spans="1:16" x14ac:dyDescent="0.25">
      <c r="A7794" t="s">
        <v>920</v>
      </c>
      <c r="B7794" t="s">
        <v>23</v>
      </c>
      <c r="C7794" t="s">
        <v>31</v>
      </c>
      <c r="D7794" s="5">
        <v>45150.99722222222</v>
      </c>
      <c r="E7794">
        <v>179</v>
      </c>
      <c r="F7794" t="s">
        <v>41</v>
      </c>
      <c r="G7794">
        <v>948</v>
      </c>
      <c r="H7794" t="s">
        <v>18</v>
      </c>
      <c r="I7794" t="s">
        <v>24</v>
      </c>
      <c r="J7794">
        <v>5.8</v>
      </c>
      <c r="K7794">
        <v>16</v>
      </c>
      <c r="L7794">
        <v>0</v>
      </c>
      <c r="M7794">
        <v>0</v>
      </c>
      <c r="N7794" t="str">
        <f t="shared" si="242"/>
        <v>No Weather Impact</v>
      </c>
      <c r="O7794" t="str">
        <f t="shared" si="243"/>
        <v>Not Cancelled</v>
      </c>
      <c r="P7794" t="str">
        <f>TEXT(Table1[[#This Row],[Departure_Time]],"mmm yyyy")</f>
        <v>Aug 2023</v>
      </c>
    </row>
    <row r="7795" spans="1:16" x14ac:dyDescent="0.25">
      <c r="A7795" t="s">
        <v>617</v>
      </c>
      <c r="B7795" t="s">
        <v>14</v>
      </c>
      <c r="C7795" t="s">
        <v>26</v>
      </c>
      <c r="D7795" s="5">
        <v>45367.253472222219</v>
      </c>
      <c r="E7795">
        <v>347</v>
      </c>
      <c r="F7795" t="s">
        <v>41</v>
      </c>
      <c r="G7795">
        <v>808</v>
      </c>
      <c r="H7795" t="s">
        <v>17</v>
      </c>
      <c r="I7795" t="s">
        <v>24</v>
      </c>
      <c r="J7795">
        <v>7.5</v>
      </c>
      <c r="K7795">
        <v>10</v>
      </c>
      <c r="L7795">
        <v>0</v>
      </c>
      <c r="M7795">
        <v>0</v>
      </c>
      <c r="N7795" t="str">
        <f t="shared" si="242"/>
        <v>No Weather Impact</v>
      </c>
      <c r="O7795" t="str">
        <f t="shared" si="243"/>
        <v>Not Cancelled</v>
      </c>
      <c r="P7795" t="str">
        <f>TEXT(Table1[[#This Row],[Departure_Time]],"mmm yyyy")</f>
        <v>Mar 2024</v>
      </c>
    </row>
    <row r="7796" spans="1:16" x14ac:dyDescent="0.25">
      <c r="A7796" t="s">
        <v>333</v>
      </c>
      <c r="B7796" t="s">
        <v>15</v>
      </c>
      <c r="C7796" t="s">
        <v>14</v>
      </c>
      <c r="D7796" s="5">
        <v>45755.951388888891</v>
      </c>
      <c r="E7796">
        <v>251</v>
      </c>
      <c r="F7796" t="s">
        <v>16</v>
      </c>
      <c r="G7796">
        <v>1451</v>
      </c>
      <c r="H7796" t="s">
        <v>17</v>
      </c>
      <c r="I7796" t="s">
        <v>130</v>
      </c>
      <c r="J7796">
        <v>7.2</v>
      </c>
      <c r="K7796">
        <v>11</v>
      </c>
      <c r="L7796">
        <v>0</v>
      </c>
      <c r="M7796">
        <v>0</v>
      </c>
      <c r="N7796" t="str">
        <f t="shared" si="242"/>
        <v>No Weather Impact</v>
      </c>
      <c r="O7796" t="str">
        <f t="shared" si="243"/>
        <v>Not Cancelled</v>
      </c>
      <c r="P7796" t="str">
        <f>TEXT(Table1[[#This Row],[Departure_Time]],"mmm yyyy")</f>
        <v>Apr 2025</v>
      </c>
    </row>
    <row r="7797" spans="1:16" x14ac:dyDescent="0.25">
      <c r="A7797" t="s">
        <v>1073</v>
      </c>
      <c r="B7797" t="s">
        <v>31</v>
      </c>
      <c r="C7797" t="s">
        <v>31</v>
      </c>
      <c r="D7797" s="5">
        <v>45311.429861111108</v>
      </c>
      <c r="E7797">
        <v>235</v>
      </c>
      <c r="F7797" t="s">
        <v>16</v>
      </c>
      <c r="G7797">
        <v>1786</v>
      </c>
      <c r="H7797" t="s">
        <v>21</v>
      </c>
      <c r="I7797" t="s">
        <v>24</v>
      </c>
      <c r="J7797">
        <v>6.6</v>
      </c>
      <c r="K7797">
        <v>34</v>
      </c>
      <c r="L7797">
        <v>0</v>
      </c>
      <c r="M7797">
        <v>1</v>
      </c>
      <c r="N7797" t="str">
        <f t="shared" si="242"/>
        <v>Weather Imapct</v>
      </c>
      <c r="O7797" t="str">
        <f t="shared" si="243"/>
        <v>Not Cancelled</v>
      </c>
      <c r="P7797" t="str">
        <f>TEXT(Table1[[#This Row],[Departure_Time]],"mmm yyyy")</f>
        <v>Jan 2024</v>
      </c>
    </row>
    <row r="7798" spans="1:16" x14ac:dyDescent="0.25">
      <c r="A7798" t="s">
        <v>1335</v>
      </c>
      <c r="B7798" t="s">
        <v>20</v>
      </c>
      <c r="C7798" t="s">
        <v>15</v>
      </c>
      <c r="D7798" s="5">
        <v>45346.522222222222</v>
      </c>
      <c r="E7798">
        <v>282</v>
      </c>
      <c r="F7798" t="s">
        <v>16</v>
      </c>
      <c r="G7798">
        <v>1097</v>
      </c>
      <c r="H7798" t="s">
        <v>27</v>
      </c>
      <c r="I7798" t="s">
        <v>39</v>
      </c>
      <c r="J7798">
        <v>6.3</v>
      </c>
      <c r="K7798">
        <v>1</v>
      </c>
      <c r="L7798">
        <v>0</v>
      </c>
      <c r="M7798">
        <v>0</v>
      </c>
      <c r="N7798" t="str">
        <f t="shared" si="242"/>
        <v>No Weather Impact</v>
      </c>
      <c r="O7798" t="str">
        <f t="shared" si="243"/>
        <v>Not Cancelled</v>
      </c>
      <c r="P7798" t="str">
        <f>TEXT(Table1[[#This Row],[Departure_Time]],"mmm yyyy")</f>
        <v>Feb 2024</v>
      </c>
    </row>
    <row r="7799" spans="1:16" x14ac:dyDescent="0.25">
      <c r="A7799" t="s">
        <v>1044</v>
      </c>
      <c r="B7799" t="s">
        <v>23</v>
      </c>
      <c r="C7799" t="s">
        <v>31</v>
      </c>
      <c r="D7799" s="5">
        <v>45489.989583333336</v>
      </c>
      <c r="E7799">
        <v>277</v>
      </c>
      <c r="F7799" t="s">
        <v>41</v>
      </c>
      <c r="G7799">
        <v>1025</v>
      </c>
      <c r="H7799" t="s">
        <v>17</v>
      </c>
      <c r="I7799" t="s">
        <v>130</v>
      </c>
      <c r="J7799">
        <v>3.7</v>
      </c>
      <c r="K7799">
        <v>1</v>
      </c>
      <c r="L7799">
        <v>0</v>
      </c>
      <c r="M7799">
        <v>0</v>
      </c>
      <c r="N7799" t="str">
        <f t="shared" si="242"/>
        <v>No Weather Impact</v>
      </c>
      <c r="O7799" t="str">
        <f t="shared" si="243"/>
        <v>Not Cancelled</v>
      </c>
      <c r="P7799" t="str">
        <f>TEXT(Table1[[#This Row],[Departure_Time]],"mmm yyyy")</f>
        <v>Jul 2024</v>
      </c>
    </row>
    <row r="7800" spans="1:16" x14ac:dyDescent="0.25">
      <c r="A7800" t="s">
        <v>719</v>
      </c>
      <c r="B7800" t="s">
        <v>14</v>
      </c>
      <c r="C7800" t="s">
        <v>14</v>
      </c>
      <c r="D7800" s="5">
        <v>45681.038194444445</v>
      </c>
      <c r="E7800">
        <v>206</v>
      </c>
      <c r="F7800" t="s">
        <v>16</v>
      </c>
      <c r="G7800">
        <v>1377</v>
      </c>
      <c r="H7800" t="s">
        <v>18</v>
      </c>
      <c r="I7800" t="s">
        <v>39</v>
      </c>
      <c r="J7800">
        <v>5.0999999999999996</v>
      </c>
      <c r="K7800">
        <v>23</v>
      </c>
      <c r="L7800">
        <v>0</v>
      </c>
      <c r="M7800">
        <v>1</v>
      </c>
      <c r="N7800" t="str">
        <f t="shared" si="242"/>
        <v>Weather Imapct</v>
      </c>
      <c r="O7800" t="str">
        <f t="shared" si="243"/>
        <v>Not Cancelled</v>
      </c>
      <c r="P7800" t="str">
        <f>TEXT(Table1[[#This Row],[Departure_Time]],"mmm yyyy")</f>
        <v>Jan 2025</v>
      </c>
    </row>
    <row r="7801" spans="1:16" x14ac:dyDescent="0.25">
      <c r="A7801" t="s">
        <v>378</v>
      </c>
      <c r="B7801" t="s">
        <v>20</v>
      </c>
      <c r="C7801" t="s">
        <v>29</v>
      </c>
      <c r="D7801" s="5">
        <v>45438.022222222222</v>
      </c>
      <c r="E7801">
        <v>10</v>
      </c>
      <c r="F7801" t="s">
        <v>16</v>
      </c>
      <c r="G7801">
        <v>1226</v>
      </c>
      <c r="H7801" t="s">
        <v>21</v>
      </c>
      <c r="I7801" t="s">
        <v>18</v>
      </c>
      <c r="J7801">
        <v>7.2</v>
      </c>
      <c r="K7801">
        <v>3</v>
      </c>
      <c r="L7801">
        <v>0</v>
      </c>
      <c r="M7801">
        <v>0</v>
      </c>
      <c r="N7801" t="str">
        <f t="shared" si="242"/>
        <v>No Weather Impact</v>
      </c>
      <c r="O7801" t="str">
        <f t="shared" si="243"/>
        <v>Not Cancelled</v>
      </c>
      <c r="P7801" t="str">
        <f>TEXT(Table1[[#This Row],[Departure_Time]],"mmm yyyy")</f>
        <v>May 2024</v>
      </c>
    </row>
    <row r="7802" spans="1:16" x14ac:dyDescent="0.25">
      <c r="A7802" t="s">
        <v>1303</v>
      </c>
      <c r="B7802" t="s">
        <v>36</v>
      </c>
      <c r="C7802" t="s">
        <v>23</v>
      </c>
      <c r="D7802" s="5">
        <v>45740.253472222219</v>
      </c>
      <c r="E7802">
        <v>176</v>
      </c>
      <c r="F7802" t="s">
        <v>41</v>
      </c>
      <c r="G7802">
        <v>1842</v>
      </c>
      <c r="H7802" t="s">
        <v>27</v>
      </c>
      <c r="I7802" t="s">
        <v>24</v>
      </c>
      <c r="J7802">
        <v>5.2</v>
      </c>
      <c r="K7802">
        <v>7</v>
      </c>
      <c r="L7802">
        <v>0</v>
      </c>
      <c r="M7802">
        <v>0</v>
      </c>
      <c r="N7802" t="str">
        <f t="shared" si="242"/>
        <v>No Weather Impact</v>
      </c>
      <c r="O7802" t="str">
        <f t="shared" si="243"/>
        <v>Not Cancelled</v>
      </c>
      <c r="P7802" t="str">
        <f>TEXT(Table1[[#This Row],[Departure_Time]],"mmm yyyy")</f>
        <v>Mar 2025</v>
      </c>
    </row>
    <row r="7803" spans="1:16" x14ac:dyDescent="0.25">
      <c r="A7803" t="s">
        <v>1288</v>
      </c>
      <c r="B7803" t="s">
        <v>23</v>
      </c>
      <c r="C7803" t="s">
        <v>20</v>
      </c>
      <c r="D7803" s="5">
        <v>45536.447222222225</v>
      </c>
      <c r="E7803">
        <v>269</v>
      </c>
      <c r="F7803" t="s">
        <v>16</v>
      </c>
      <c r="G7803">
        <v>459</v>
      </c>
      <c r="H7803" t="s">
        <v>27</v>
      </c>
      <c r="I7803" t="s">
        <v>39</v>
      </c>
      <c r="J7803">
        <v>9.1999999999999993</v>
      </c>
      <c r="K7803">
        <v>5</v>
      </c>
      <c r="L7803">
        <v>0</v>
      </c>
      <c r="M7803">
        <v>1</v>
      </c>
      <c r="N7803" t="str">
        <f t="shared" si="242"/>
        <v>Weather Imapct</v>
      </c>
      <c r="O7803" t="str">
        <f t="shared" si="243"/>
        <v>Not Cancelled</v>
      </c>
      <c r="P7803" t="str">
        <f>TEXT(Table1[[#This Row],[Departure_Time]],"mmm yyyy")</f>
        <v>Sep 2024</v>
      </c>
    </row>
    <row r="7804" spans="1:16" x14ac:dyDescent="0.25">
      <c r="A7804" t="s">
        <v>1233</v>
      </c>
      <c r="B7804" t="s">
        <v>26</v>
      </c>
      <c r="C7804" t="s">
        <v>36</v>
      </c>
      <c r="D7804" s="5">
        <v>45681.290972222225</v>
      </c>
      <c r="E7804">
        <v>245</v>
      </c>
      <c r="F7804" t="s">
        <v>16</v>
      </c>
      <c r="G7804">
        <v>1435</v>
      </c>
      <c r="H7804" t="s">
        <v>21</v>
      </c>
      <c r="I7804" t="s">
        <v>39</v>
      </c>
      <c r="J7804">
        <v>7.4</v>
      </c>
      <c r="K7804">
        <v>4</v>
      </c>
      <c r="L7804">
        <v>0</v>
      </c>
      <c r="M7804">
        <v>0</v>
      </c>
      <c r="N7804" t="str">
        <f t="shared" si="242"/>
        <v>No Weather Impact</v>
      </c>
      <c r="O7804" t="str">
        <f t="shared" si="243"/>
        <v>Not Cancelled</v>
      </c>
      <c r="P7804" t="str">
        <f>TEXT(Table1[[#This Row],[Departure_Time]],"mmm yyyy")</f>
        <v>Jan 2025</v>
      </c>
    </row>
    <row r="7805" spans="1:16" x14ac:dyDescent="0.25">
      <c r="A7805" t="s">
        <v>1350</v>
      </c>
      <c r="B7805" t="s">
        <v>26</v>
      </c>
      <c r="C7805" t="s">
        <v>15</v>
      </c>
      <c r="D7805" s="5">
        <v>45703.65625</v>
      </c>
      <c r="E7805">
        <v>232</v>
      </c>
      <c r="F7805" t="s">
        <v>16</v>
      </c>
      <c r="G7805">
        <v>1469</v>
      </c>
      <c r="H7805" t="s">
        <v>27</v>
      </c>
      <c r="I7805" t="s">
        <v>18</v>
      </c>
      <c r="J7805">
        <v>9.4</v>
      </c>
      <c r="K7805">
        <v>30</v>
      </c>
      <c r="L7805">
        <v>0</v>
      </c>
      <c r="M7805">
        <v>0</v>
      </c>
      <c r="N7805" t="str">
        <f t="shared" si="242"/>
        <v>No Weather Impact</v>
      </c>
      <c r="O7805" t="str">
        <f t="shared" si="243"/>
        <v>Not Cancelled</v>
      </c>
      <c r="P7805" t="str">
        <f>TEXT(Table1[[#This Row],[Departure_Time]],"mmm yyyy")</f>
        <v>Feb 2025</v>
      </c>
    </row>
    <row r="7806" spans="1:16" x14ac:dyDescent="0.25">
      <c r="A7806" t="s">
        <v>739</v>
      </c>
      <c r="B7806" t="s">
        <v>26</v>
      </c>
      <c r="C7806" t="s">
        <v>31</v>
      </c>
      <c r="D7806" s="5">
        <v>45631.696527777778</v>
      </c>
      <c r="E7806">
        <v>66</v>
      </c>
      <c r="F7806" t="s">
        <v>41</v>
      </c>
      <c r="G7806">
        <v>1496</v>
      </c>
      <c r="H7806" t="s">
        <v>17</v>
      </c>
      <c r="I7806" t="s">
        <v>24</v>
      </c>
      <c r="J7806">
        <v>7.4</v>
      </c>
      <c r="K7806">
        <v>7</v>
      </c>
      <c r="L7806">
        <v>1</v>
      </c>
      <c r="M7806">
        <v>0</v>
      </c>
      <c r="N7806" t="str">
        <f t="shared" si="242"/>
        <v>No Weather Impact</v>
      </c>
      <c r="O7806" t="str">
        <f t="shared" si="243"/>
        <v>Not Cancelled</v>
      </c>
      <c r="P7806" t="str">
        <f>TEXT(Table1[[#This Row],[Departure_Time]],"mmm yyyy")</f>
        <v>Dec 2024</v>
      </c>
    </row>
    <row r="7807" spans="1:16" x14ac:dyDescent="0.25">
      <c r="A7807" t="s">
        <v>594</v>
      </c>
      <c r="B7807" t="s">
        <v>20</v>
      </c>
      <c r="C7807" t="s">
        <v>29</v>
      </c>
      <c r="D7807" s="5">
        <v>45331.250694444447</v>
      </c>
      <c r="E7807">
        <v>271</v>
      </c>
      <c r="F7807" t="s">
        <v>16</v>
      </c>
      <c r="G7807">
        <v>1508</v>
      </c>
      <c r="H7807" t="s">
        <v>17</v>
      </c>
      <c r="I7807" t="s">
        <v>24</v>
      </c>
      <c r="J7807">
        <v>6.9</v>
      </c>
      <c r="K7807">
        <v>7</v>
      </c>
      <c r="L7807">
        <v>0</v>
      </c>
      <c r="M7807">
        <v>0</v>
      </c>
      <c r="N7807" t="str">
        <f t="shared" si="242"/>
        <v>No Weather Impact</v>
      </c>
      <c r="O7807" t="str">
        <f t="shared" si="243"/>
        <v>Not Cancelled</v>
      </c>
      <c r="P7807" t="str">
        <f>TEXT(Table1[[#This Row],[Departure_Time]],"mmm yyyy")</f>
        <v>Feb 2024</v>
      </c>
    </row>
    <row r="7808" spans="1:16" x14ac:dyDescent="0.25">
      <c r="A7808" t="s">
        <v>1980</v>
      </c>
      <c r="B7808" t="s">
        <v>23</v>
      </c>
      <c r="C7808" t="s">
        <v>14</v>
      </c>
      <c r="D7808" s="5">
        <v>45240.911111111112</v>
      </c>
      <c r="E7808">
        <v>198</v>
      </c>
      <c r="F7808" t="s">
        <v>16</v>
      </c>
      <c r="G7808">
        <v>1271</v>
      </c>
      <c r="H7808" t="s">
        <v>21</v>
      </c>
      <c r="I7808" t="s">
        <v>39</v>
      </c>
      <c r="J7808">
        <v>7.7</v>
      </c>
      <c r="K7808">
        <v>24</v>
      </c>
      <c r="L7808">
        <v>0</v>
      </c>
      <c r="M7808">
        <v>0</v>
      </c>
      <c r="N7808" t="str">
        <f t="shared" si="242"/>
        <v>No Weather Impact</v>
      </c>
      <c r="O7808" t="str">
        <f t="shared" si="243"/>
        <v>Not Cancelled</v>
      </c>
      <c r="P7808" t="str">
        <f>TEXT(Table1[[#This Row],[Departure_Time]],"mmm yyyy")</f>
        <v>Nov 2023</v>
      </c>
    </row>
    <row r="7809" spans="1:16" x14ac:dyDescent="0.25">
      <c r="A7809" t="s">
        <v>1373</v>
      </c>
      <c r="B7809" t="s">
        <v>29</v>
      </c>
      <c r="C7809" t="s">
        <v>36</v>
      </c>
      <c r="D7809" s="5">
        <v>45193.15</v>
      </c>
      <c r="E7809">
        <v>135</v>
      </c>
      <c r="F7809" t="s">
        <v>16</v>
      </c>
      <c r="G7809">
        <v>447</v>
      </c>
      <c r="H7809" t="s">
        <v>17</v>
      </c>
      <c r="I7809" t="s">
        <v>24</v>
      </c>
      <c r="J7809">
        <v>6.2</v>
      </c>
      <c r="K7809">
        <v>3</v>
      </c>
      <c r="L7809">
        <v>1</v>
      </c>
      <c r="M7809">
        <v>0</v>
      </c>
      <c r="N7809" t="str">
        <f t="shared" si="242"/>
        <v>No Weather Impact</v>
      </c>
      <c r="O7809" t="str">
        <f t="shared" si="243"/>
        <v>Not Cancelled</v>
      </c>
      <c r="P7809" t="str">
        <f>TEXT(Table1[[#This Row],[Departure_Time]],"mmm yyyy")</f>
        <v>Sep 2023</v>
      </c>
    </row>
    <row r="7810" spans="1:16" x14ac:dyDescent="0.25">
      <c r="A7810" t="s">
        <v>1318</v>
      </c>
      <c r="B7810" t="s">
        <v>31</v>
      </c>
      <c r="C7810" t="s">
        <v>26</v>
      </c>
      <c r="D7810" s="5">
        <v>45300.705555555556</v>
      </c>
      <c r="E7810">
        <v>171</v>
      </c>
      <c r="F7810" t="s">
        <v>16</v>
      </c>
      <c r="G7810">
        <v>1321</v>
      </c>
      <c r="H7810" t="s">
        <v>18</v>
      </c>
      <c r="I7810" t="s">
        <v>24</v>
      </c>
      <c r="J7810">
        <v>7.9</v>
      </c>
      <c r="K7810">
        <v>22</v>
      </c>
      <c r="L7810">
        <v>0</v>
      </c>
      <c r="M7810">
        <v>0</v>
      </c>
      <c r="N7810" t="str">
        <f t="shared" si="242"/>
        <v>No Weather Impact</v>
      </c>
      <c r="O7810" t="str">
        <f t="shared" si="243"/>
        <v>Not Cancelled</v>
      </c>
      <c r="P7810" t="str">
        <f>TEXT(Table1[[#This Row],[Departure_Time]],"mmm yyyy")</f>
        <v>Jan 2024</v>
      </c>
    </row>
    <row r="7811" spans="1:16" x14ac:dyDescent="0.25">
      <c r="A7811" t="s">
        <v>718</v>
      </c>
      <c r="B7811" t="s">
        <v>23</v>
      </c>
      <c r="C7811" t="s">
        <v>15</v>
      </c>
      <c r="D7811" s="5">
        <v>45268.636805555558</v>
      </c>
      <c r="E7811">
        <v>171</v>
      </c>
      <c r="F7811" t="s">
        <v>16</v>
      </c>
      <c r="G7811">
        <v>991</v>
      </c>
      <c r="H7811" t="s">
        <v>21</v>
      </c>
      <c r="I7811" t="s">
        <v>24</v>
      </c>
      <c r="J7811">
        <v>5.9</v>
      </c>
      <c r="K7811">
        <v>10</v>
      </c>
      <c r="L7811">
        <v>0</v>
      </c>
      <c r="M7811">
        <v>0</v>
      </c>
      <c r="N7811" t="str">
        <f t="shared" ref="N7811:N7874" si="244">IF(M7811=1, "Weather Imapct", "No Weather Impact")</f>
        <v>No Weather Impact</v>
      </c>
      <c r="O7811" t="str">
        <f t="shared" ref="O7811:O7874" si="245">IF(F7811="Cancelled", "Cancelled", "Not Cancelled")</f>
        <v>Not Cancelled</v>
      </c>
      <c r="P7811" t="str">
        <f>TEXT(Table1[[#This Row],[Departure_Time]],"mmm yyyy")</f>
        <v>Dec 2023</v>
      </c>
    </row>
    <row r="7812" spans="1:16" x14ac:dyDescent="0.25">
      <c r="A7812" t="s">
        <v>575</v>
      </c>
      <c r="B7812" t="s">
        <v>23</v>
      </c>
      <c r="C7812" t="s">
        <v>14</v>
      </c>
      <c r="D7812" s="5">
        <v>45582.595138888886</v>
      </c>
      <c r="E7812">
        <v>187</v>
      </c>
      <c r="F7812" t="s">
        <v>16</v>
      </c>
      <c r="G7812">
        <v>776</v>
      </c>
      <c r="H7812" t="s">
        <v>21</v>
      </c>
      <c r="I7812" t="s">
        <v>24</v>
      </c>
      <c r="J7812">
        <v>8.1</v>
      </c>
      <c r="K7812">
        <v>7</v>
      </c>
      <c r="L7812">
        <v>0</v>
      </c>
      <c r="M7812">
        <v>0</v>
      </c>
      <c r="N7812" t="str">
        <f t="shared" si="244"/>
        <v>No Weather Impact</v>
      </c>
      <c r="O7812" t="str">
        <f t="shared" si="245"/>
        <v>Not Cancelled</v>
      </c>
      <c r="P7812" t="str">
        <f>TEXT(Table1[[#This Row],[Departure_Time]],"mmm yyyy")</f>
        <v>Oct 2024</v>
      </c>
    </row>
    <row r="7813" spans="1:16" x14ac:dyDescent="0.25">
      <c r="A7813" t="s">
        <v>94</v>
      </c>
      <c r="B7813" t="s">
        <v>31</v>
      </c>
      <c r="C7813" t="s">
        <v>36</v>
      </c>
      <c r="D7813" s="5">
        <v>45120.206250000003</v>
      </c>
      <c r="E7813">
        <v>208</v>
      </c>
      <c r="F7813" t="s">
        <v>16</v>
      </c>
      <c r="G7813">
        <v>955</v>
      </c>
      <c r="H7813" t="s">
        <v>27</v>
      </c>
      <c r="I7813" t="s">
        <v>24</v>
      </c>
      <c r="J7813">
        <v>6</v>
      </c>
      <c r="K7813">
        <v>6</v>
      </c>
      <c r="L7813">
        <v>0</v>
      </c>
      <c r="M7813">
        <v>0</v>
      </c>
      <c r="N7813" t="str">
        <f t="shared" si="244"/>
        <v>No Weather Impact</v>
      </c>
      <c r="O7813" t="str">
        <f t="shared" si="245"/>
        <v>Not Cancelled</v>
      </c>
      <c r="P7813" t="str">
        <f>TEXT(Table1[[#This Row],[Departure_Time]],"mmm yyyy")</f>
        <v>Jul 2023</v>
      </c>
    </row>
    <row r="7814" spans="1:16" x14ac:dyDescent="0.25">
      <c r="A7814" t="s">
        <v>610</v>
      </c>
      <c r="B7814" t="s">
        <v>29</v>
      </c>
      <c r="C7814" t="s">
        <v>36</v>
      </c>
      <c r="D7814" s="5">
        <v>45567.931944444441</v>
      </c>
      <c r="E7814">
        <v>252</v>
      </c>
      <c r="F7814" t="s">
        <v>16</v>
      </c>
      <c r="G7814">
        <v>1283</v>
      </c>
      <c r="H7814" t="s">
        <v>17</v>
      </c>
      <c r="I7814" t="s">
        <v>24</v>
      </c>
      <c r="J7814">
        <v>7.4</v>
      </c>
      <c r="K7814">
        <v>0</v>
      </c>
      <c r="L7814">
        <v>0</v>
      </c>
      <c r="M7814">
        <v>0</v>
      </c>
      <c r="N7814" t="str">
        <f t="shared" si="244"/>
        <v>No Weather Impact</v>
      </c>
      <c r="O7814" t="str">
        <f t="shared" si="245"/>
        <v>Not Cancelled</v>
      </c>
      <c r="P7814" t="str">
        <f>TEXT(Table1[[#This Row],[Departure_Time]],"mmm yyyy")</f>
        <v>Oct 2024</v>
      </c>
    </row>
    <row r="7815" spans="1:16" x14ac:dyDescent="0.25">
      <c r="A7815" t="s">
        <v>874</v>
      </c>
      <c r="B7815" t="s">
        <v>26</v>
      </c>
      <c r="C7815" t="s">
        <v>20</v>
      </c>
      <c r="D7815" s="5">
        <v>45062.53402777778</v>
      </c>
      <c r="E7815">
        <v>218</v>
      </c>
      <c r="F7815" t="s">
        <v>16</v>
      </c>
      <c r="G7815">
        <v>965</v>
      </c>
      <c r="H7815" t="s">
        <v>21</v>
      </c>
      <c r="I7815" t="s">
        <v>24</v>
      </c>
      <c r="J7815">
        <v>7.8</v>
      </c>
      <c r="K7815">
        <v>6</v>
      </c>
      <c r="L7815">
        <v>0</v>
      </c>
      <c r="M7815">
        <v>0</v>
      </c>
      <c r="N7815" t="str">
        <f t="shared" si="244"/>
        <v>No Weather Impact</v>
      </c>
      <c r="O7815" t="str">
        <f t="shared" si="245"/>
        <v>Not Cancelled</v>
      </c>
      <c r="P7815" t="str">
        <f>TEXT(Table1[[#This Row],[Departure_Time]],"mmm yyyy")</f>
        <v>May 2023</v>
      </c>
    </row>
    <row r="7816" spans="1:16" x14ac:dyDescent="0.25">
      <c r="A7816" t="s">
        <v>1759</v>
      </c>
      <c r="B7816" t="s">
        <v>14</v>
      </c>
      <c r="C7816" t="s">
        <v>36</v>
      </c>
      <c r="D7816" s="5">
        <v>45106.234722222223</v>
      </c>
      <c r="E7816">
        <v>224</v>
      </c>
      <c r="F7816" t="s">
        <v>16</v>
      </c>
      <c r="G7816">
        <v>1354</v>
      </c>
      <c r="H7816" t="s">
        <v>18</v>
      </c>
      <c r="I7816" t="s">
        <v>24</v>
      </c>
      <c r="J7816">
        <v>8.6999999999999993</v>
      </c>
      <c r="K7816">
        <v>18</v>
      </c>
      <c r="L7816">
        <v>0</v>
      </c>
      <c r="M7816">
        <v>0</v>
      </c>
      <c r="N7816" t="str">
        <f t="shared" si="244"/>
        <v>No Weather Impact</v>
      </c>
      <c r="O7816" t="str">
        <f t="shared" si="245"/>
        <v>Not Cancelled</v>
      </c>
      <c r="P7816" t="str">
        <f>TEXT(Table1[[#This Row],[Departure_Time]],"mmm yyyy")</f>
        <v>Jun 2023</v>
      </c>
    </row>
    <row r="7817" spans="1:16" x14ac:dyDescent="0.25">
      <c r="A7817" t="s">
        <v>674</v>
      </c>
      <c r="B7817" t="s">
        <v>23</v>
      </c>
      <c r="C7817" t="s">
        <v>26</v>
      </c>
      <c r="D7817" s="5">
        <v>45305.063888888886</v>
      </c>
      <c r="E7817">
        <v>192</v>
      </c>
      <c r="F7817" t="s">
        <v>52</v>
      </c>
      <c r="G7817">
        <v>1310</v>
      </c>
      <c r="H7817" t="s">
        <v>27</v>
      </c>
      <c r="I7817" t="s">
        <v>39</v>
      </c>
      <c r="J7817">
        <v>8</v>
      </c>
      <c r="K7817">
        <v>16</v>
      </c>
      <c r="L7817">
        <v>0</v>
      </c>
      <c r="M7817">
        <v>0</v>
      </c>
      <c r="N7817" t="str">
        <f t="shared" si="244"/>
        <v>No Weather Impact</v>
      </c>
      <c r="O7817" t="str">
        <f t="shared" si="245"/>
        <v>Cancelled</v>
      </c>
      <c r="P7817" t="str">
        <f>TEXT(Table1[[#This Row],[Departure_Time]],"mmm yyyy")</f>
        <v>Jan 2024</v>
      </c>
    </row>
    <row r="7818" spans="1:16" x14ac:dyDescent="0.25">
      <c r="A7818" t="s">
        <v>1746</v>
      </c>
      <c r="B7818" t="s">
        <v>14</v>
      </c>
      <c r="C7818" t="s">
        <v>20</v>
      </c>
      <c r="D7818" s="5">
        <v>45631.082638888889</v>
      </c>
      <c r="E7818">
        <v>241</v>
      </c>
      <c r="F7818" t="s">
        <v>41</v>
      </c>
      <c r="G7818">
        <v>699</v>
      </c>
      <c r="H7818" t="s">
        <v>21</v>
      </c>
      <c r="I7818" t="s">
        <v>130</v>
      </c>
      <c r="J7818">
        <v>7.9</v>
      </c>
      <c r="K7818">
        <v>33</v>
      </c>
      <c r="L7818">
        <v>0</v>
      </c>
      <c r="M7818">
        <v>0</v>
      </c>
      <c r="N7818" t="str">
        <f t="shared" si="244"/>
        <v>No Weather Impact</v>
      </c>
      <c r="O7818" t="str">
        <f t="shared" si="245"/>
        <v>Not Cancelled</v>
      </c>
      <c r="P7818" t="str">
        <f>TEXT(Table1[[#This Row],[Departure_Time]],"mmm yyyy")</f>
        <v>Dec 2024</v>
      </c>
    </row>
    <row r="7819" spans="1:16" x14ac:dyDescent="0.25">
      <c r="A7819" t="s">
        <v>813</v>
      </c>
      <c r="B7819" t="s">
        <v>23</v>
      </c>
      <c r="C7819" t="s">
        <v>26</v>
      </c>
      <c r="D7819" s="5">
        <v>45381.118750000001</v>
      </c>
      <c r="E7819">
        <v>206</v>
      </c>
      <c r="F7819" t="s">
        <v>41</v>
      </c>
      <c r="G7819">
        <v>1671</v>
      </c>
      <c r="H7819" t="s">
        <v>18</v>
      </c>
      <c r="I7819" t="s">
        <v>18</v>
      </c>
      <c r="J7819">
        <v>4.8</v>
      </c>
      <c r="K7819">
        <v>6</v>
      </c>
      <c r="L7819">
        <v>0</v>
      </c>
      <c r="M7819">
        <v>0</v>
      </c>
      <c r="N7819" t="str">
        <f t="shared" si="244"/>
        <v>No Weather Impact</v>
      </c>
      <c r="O7819" t="str">
        <f t="shared" si="245"/>
        <v>Not Cancelled</v>
      </c>
      <c r="P7819" t="str">
        <f>TEXT(Table1[[#This Row],[Departure_Time]],"mmm yyyy")</f>
        <v>Mar 2024</v>
      </c>
    </row>
    <row r="7820" spans="1:16" x14ac:dyDescent="0.25">
      <c r="A7820" t="s">
        <v>47</v>
      </c>
      <c r="B7820" t="s">
        <v>20</v>
      </c>
      <c r="C7820" t="s">
        <v>23</v>
      </c>
      <c r="D7820" s="5">
        <v>45590.325694444444</v>
      </c>
      <c r="E7820">
        <v>140</v>
      </c>
      <c r="F7820" t="s">
        <v>52</v>
      </c>
      <c r="G7820">
        <v>2134</v>
      </c>
      <c r="H7820" t="s">
        <v>27</v>
      </c>
      <c r="I7820" t="s">
        <v>24</v>
      </c>
      <c r="J7820">
        <v>5.9</v>
      </c>
      <c r="K7820">
        <v>2</v>
      </c>
      <c r="L7820">
        <v>0</v>
      </c>
      <c r="M7820">
        <v>0</v>
      </c>
      <c r="N7820" t="str">
        <f t="shared" si="244"/>
        <v>No Weather Impact</v>
      </c>
      <c r="O7820" t="str">
        <f t="shared" si="245"/>
        <v>Cancelled</v>
      </c>
      <c r="P7820" t="str">
        <f>TEXT(Table1[[#This Row],[Departure_Time]],"mmm yyyy")</f>
        <v>Oct 2024</v>
      </c>
    </row>
    <row r="7821" spans="1:16" x14ac:dyDescent="0.25">
      <c r="A7821" t="s">
        <v>1392</v>
      </c>
      <c r="B7821" t="s">
        <v>31</v>
      </c>
      <c r="C7821" t="s">
        <v>15</v>
      </c>
      <c r="D7821" s="5">
        <v>45185.209722222222</v>
      </c>
      <c r="E7821">
        <v>152</v>
      </c>
      <c r="F7821" t="s">
        <v>16</v>
      </c>
      <c r="G7821">
        <v>1040</v>
      </c>
      <c r="H7821" t="s">
        <v>21</v>
      </c>
      <c r="I7821" t="s">
        <v>24</v>
      </c>
      <c r="J7821">
        <v>8.3000000000000007</v>
      </c>
      <c r="K7821">
        <v>8</v>
      </c>
      <c r="L7821">
        <v>0</v>
      </c>
      <c r="M7821">
        <v>0</v>
      </c>
      <c r="N7821" t="str">
        <f t="shared" si="244"/>
        <v>No Weather Impact</v>
      </c>
      <c r="O7821" t="str">
        <f t="shared" si="245"/>
        <v>Not Cancelled</v>
      </c>
      <c r="P7821" t="str">
        <f>TEXT(Table1[[#This Row],[Departure_Time]],"mmm yyyy")</f>
        <v>Sep 2023</v>
      </c>
    </row>
    <row r="7822" spans="1:16" x14ac:dyDescent="0.25">
      <c r="A7822" t="s">
        <v>820</v>
      </c>
      <c r="B7822" t="s">
        <v>29</v>
      </c>
      <c r="C7822" t="s">
        <v>14</v>
      </c>
      <c r="D7822" s="5">
        <v>45267.57708333333</v>
      </c>
      <c r="E7822">
        <v>195</v>
      </c>
      <c r="F7822" t="s">
        <v>16</v>
      </c>
      <c r="G7822">
        <v>1357</v>
      </c>
      <c r="H7822" t="s">
        <v>21</v>
      </c>
      <c r="I7822" t="s">
        <v>39</v>
      </c>
      <c r="J7822">
        <v>8.1</v>
      </c>
      <c r="K7822">
        <v>3</v>
      </c>
      <c r="L7822">
        <v>0</v>
      </c>
      <c r="M7822">
        <v>0</v>
      </c>
      <c r="N7822" t="str">
        <f t="shared" si="244"/>
        <v>No Weather Impact</v>
      </c>
      <c r="O7822" t="str">
        <f t="shared" si="245"/>
        <v>Not Cancelled</v>
      </c>
      <c r="P7822" t="str">
        <f>TEXT(Table1[[#This Row],[Departure_Time]],"mmm yyyy")</f>
        <v>Dec 2023</v>
      </c>
    </row>
    <row r="7823" spans="1:16" x14ac:dyDescent="0.25">
      <c r="A7823" t="s">
        <v>730</v>
      </c>
      <c r="B7823" t="s">
        <v>20</v>
      </c>
      <c r="C7823" t="s">
        <v>15</v>
      </c>
      <c r="D7823" s="5">
        <v>45145.876388888886</v>
      </c>
      <c r="E7823">
        <v>194</v>
      </c>
      <c r="F7823" t="s">
        <v>16</v>
      </c>
      <c r="G7823">
        <v>1232</v>
      </c>
      <c r="H7823" t="s">
        <v>18</v>
      </c>
      <c r="I7823" t="s">
        <v>39</v>
      </c>
      <c r="J7823">
        <v>7.4</v>
      </c>
      <c r="K7823">
        <v>6</v>
      </c>
      <c r="L7823">
        <v>0</v>
      </c>
      <c r="M7823">
        <v>0</v>
      </c>
      <c r="N7823" t="str">
        <f t="shared" si="244"/>
        <v>No Weather Impact</v>
      </c>
      <c r="O7823" t="str">
        <f t="shared" si="245"/>
        <v>Not Cancelled</v>
      </c>
      <c r="P7823" t="str">
        <f>TEXT(Table1[[#This Row],[Departure_Time]],"mmm yyyy")</f>
        <v>Aug 2023</v>
      </c>
    </row>
    <row r="7824" spans="1:16" x14ac:dyDescent="0.25">
      <c r="A7824" t="s">
        <v>1704</v>
      </c>
      <c r="B7824" t="s">
        <v>36</v>
      </c>
      <c r="C7824" t="s">
        <v>29</v>
      </c>
      <c r="D7824" s="5">
        <v>45111.693055555559</v>
      </c>
      <c r="E7824">
        <v>263</v>
      </c>
      <c r="F7824" t="s">
        <v>41</v>
      </c>
      <c r="G7824">
        <v>1199</v>
      </c>
      <c r="H7824" t="s">
        <v>21</v>
      </c>
      <c r="I7824" t="s">
        <v>18</v>
      </c>
      <c r="J7824">
        <v>7.3</v>
      </c>
      <c r="K7824">
        <v>22</v>
      </c>
      <c r="L7824">
        <v>0</v>
      </c>
      <c r="M7824">
        <v>0</v>
      </c>
      <c r="N7824" t="str">
        <f t="shared" si="244"/>
        <v>No Weather Impact</v>
      </c>
      <c r="O7824" t="str">
        <f t="shared" si="245"/>
        <v>Not Cancelled</v>
      </c>
      <c r="P7824" t="str">
        <f>TEXT(Table1[[#This Row],[Departure_Time]],"mmm yyyy")</f>
        <v>Jul 2023</v>
      </c>
    </row>
    <row r="7825" spans="1:16" x14ac:dyDescent="0.25">
      <c r="A7825" t="s">
        <v>1856</v>
      </c>
      <c r="B7825" t="s">
        <v>20</v>
      </c>
      <c r="C7825" t="s">
        <v>26</v>
      </c>
      <c r="D7825" s="5">
        <v>45528.927083333336</v>
      </c>
      <c r="E7825">
        <v>187</v>
      </c>
      <c r="F7825" t="s">
        <v>16</v>
      </c>
      <c r="G7825">
        <v>1033</v>
      </c>
      <c r="H7825" t="s">
        <v>21</v>
      </c>
      <c r="I7825" t="s">
        <v>24</v>
      </c>
      <c r="J7825">
        <v>7</v>
      </c>
      <c r="K7825">
        <v>4</v>
      </c>
      <c r="L7825">
        <v>0</v>
      </c>
      <c r="M7825">
        <v>1</v>
      </c>
      <c r="N7825" t="str">
        <f t="shared" si="244"/>
        <v>Weather Imapct</v>
      </c>
      <c r="O7825" t="str">
        <f t="shared" si="245"/>
        <v>Not Cancelled</v>
      </c>
      <c r="P7825" t="str">
        <f>TEXT(Table1[[#This Row],[Departure_Time]],"mmm yyyy")</f>
        <v>Aug 2024</v>
      </c>
    </row>
    <row r="7826" spans="1:16" x14ac:dyDescent="0.25">
      <c r="A7826" t="s">
        <v>2002</v>
      </c>
      <c r="B7826" t="s">
        <v>23</v>
      </c>
      <c r="C7826" t="s">
        <v>26</v>
      </c>
      <c r="D7826" s="5">
        <v>45122.901388888888</v>
      </c>
      <c r="E7826">
        <v>137</v>
      </c>
      <c r="F7826" t="s">
        <v>16</v>
      </c>
      <c r="G7826">
        <v>953</v>
      </c>
      <c r="H7826" t="s">
        <v>27</v>
      </c>
      <c r="I7826" t="s">
        <v>24</v>
      </c>
      <c r="J7826">
        <v>8.3000000000000007</v>
      </c>
      <c r="K7826">
        <v>49</v>
      </c>
      <c r="L7826">
        <v>0</v>
      </c>
      <c r="M7826">
        <v>0</v>
      </c>
      <c r="N7826" t="str">
        <f t="shared" si="244"/>
        <v>No Weather Impact</v>
      </c>
      <c r="O7826" t="str">
        <f t="shared" si="245"/>
        <v>Not Cancelled</v>
      </c>
      <c r="P7826" t="str">
        <f>TEXT(Table1[[#This Row],[Departure_Time]],"mmm yyyy")</f>
        <v>Jul 2023</v>
      </c>
    </row>
    <row r="7827" spans="1:16" x14ac:dyDescent="0.25">
      <c r="A7827" t="s">
        <v>1721</v>
      </c>
      <c r="B7827" t="s">
        <v>31</v>
      </c>
      <c r="C7827" t="s">
        <v>14</v>
      </c>
      <c r="D7827" s="5">
        <v>45041.00277777778</v>
      </c>
      <c r="E7827">
        <v>138</v>
      </c>
      <c r="F7827" t="s">
        <v>16</v>
      </c>
      <c r="G7827">
        <v>1367</v>
      </c>
      <c r="H7827" t="s">
        <v>27</v>
      </c>
      <c r="I7827" t="s">
        <v>24</v>
      </c>
      <c r="J7827">
        <v>4.0999999999999996</v>
      </c>
      <c r="K7827">
        <v>15</v>
      </c>
      <c r="L7827">
        <v>0</v>
      </c>
      <c r="M7827">
        <v>0</v>
      </c>
      <c r="N7827" t="str">
        <f t="shared" si="244"/>
        <v>No Weather Impact</v>
      </c>
      <c r="O7827" t="str">
        <f t="shared" si="245"/>
        <v>Not Cancelled</v>
      </c>
      <c r="P7827" t="str">
        <f>TEXT(Table1[[#This Row],[Departure_Time]],"mmm yyyy")</f>
        <v>Apr 2023</v>
      </c>
    </row>
    <row r="7828" spans="1:16" x14ac:dyDescent="0.25">
      <c r="A7828" t="s">
        <v>741</v>
      </c>
      <c r="B7828" t="s">
        <v>29</v>
      </c>
      <c r="C7828" t="s">
        <v>26</v>
      </c>
      <c r="D7828" s="5">
        <v>45219.470833333333</v>
      </c>
      <c r="E7828">
        <v>90</v>
      </c>
      <c r="F7828" t="s">
        <v>16</v>
      </c>
      <c r="G7828">
        <v>1218</v>
      </c>
      <c r="H7828" t="s">
        <v>18</v>
      </c>
      <c r="I7828" t="s">
        <v>24</v>
      </c>
      <c r="J7828">
        <v>5.8</v>
      </c>
      <c r="K7828">
        <v>5</v>
      </c>
      <c r="L7828">
        <v>0</v>
      </c>
      <c r="M7828">
        <v>0</v>
      </c>
      <c r="N7828" t="str">
        <f t="shared" si="244"/>
        <v>No Weather Impact</v>
      </c>
      <c r="O7828" t="str">
        <f t="shared" si="245"/>
        <v>Not Cancelled</v>
      </c>
      <c r="P7828" t="str">
        <f>TEXT(Table1[[#This Row],[Departure_Time]],"mmm yyyy")</f>
        <v>Oct 2023</v>
      </c>
    </row>
    <row r="7829" spans="1:16" x14ac:dyDescent="0.25">
      <c r="A7829" t="s">
        <v>1753</v>
      </c>
      <c r="B7829" t="s">
        <v>20</v>
      </c>
      <c r="C7829" t="s">
        <v>20</v>
      </c>
      <c r="D7829" s="5">
        <v>45688.777777777781</v>
      </c>
      <c r="E7829">
        <v>235</v>
      </c>
      <c r="F7829" t="s">
        <v>16</v>
      </c>
      <c r="G7829">
        <v>846</v>
      </c>
      <c r="H7829" t="s">
        <v>21</v>
      </c>
      <c r="I7829" t="s">
        <v>18</v>
      </c>
      <c r="J7829">
        <v>7.8</v>
      </c>
      <c r="K7829">
        <v>1</v>
      </c>
      <c r="L7829">
        <v>0</v>
      </c>
      <c r="M7829">
        <v>0</v>
      </c>
      <c r="N7829" t="str">
        <f t="shared" si="244"/>
        <v>No Weather Impact</v>
      </c>
      <c r="O7829" t="str">
        <f t="shared" si="245"/>
        <v>Not Cancelled</v>
      </c>
      <c r="P7829" t="str">
        <f>TEXT(Table1[[#This Row],[Departure_Time]],"mmm yyyy")</f>
        <v>Jan 2025</v>
      </c>
    </row>
    <row r="7830" spans="1:16" x14ac:dyDescent="0.25">
      <c r="A7830" t="s">
        <v>1960</v>
      </c>
      <c r="B7830" t="s">
        <v>20</v>
      </c>
      <c r="C7830" t="s">
        <v>23</v>
      </c>
      <c r="D7830" s="5">
        <v>45490.925694444442</v>
      </c>
      <c r="E7830">
        <v>82</v>
      </c>
      <c r="F7830" t="s">
        <v>41</v>
      </c>
      <c r="G7830">
        <v>1452</v>
      </c>
      <c r="H7830" t="s">
        <v>17</v>
      </c>
      <c r="I7830" t="s">
        <v>39</v>
      </c>
      <c r="J7830">
        <v>5.5</v>
      </c>
      <c r="K7830">
        <v>4</v>
      </c>
      <c r="L7830">
        <v>0</v>
      </c>
      <c r="M7830">
        <v>0</v>
      </c>
      <c r="N7830" t="str">
        <f t="shared" si="244"/>
        <v>No Weather Impact</v>
      </c>
      <c r="O7830" t="str">
        <f t="shared" si="245"/>
        <v>Not Cancelled</v>
      </c>
      <c r="P7830" t="str">
        <f>TEXT(Table1[[#This Row],[Departure_Time]],"mmm yyyy")</f>
        <v>Jul 2024</v>
      </c>
    </row>
    <row r="7831" spans="1:16" x14ac:dyDescent="0.25">
      <c r="A7831" t="s">
        <v>813</v>
      </c>
      <c r="B7831" t="s">
        <v>29</v>
      </c>
      <c r="C7831" t="s">
        <v>14</v>
      </c>
      <c r="D7831" s="5">
        <v>45477.728472222225</v>
      </c>
      <c r="E7831">
        <v>238</v>
      </c>
      <c r="F7831" t="s">
        <v>16</v>
      </c>
      <c r="G7831">
        <v>255</v>
      </c>
      <c r="H7831" t="s">
        <v>18</v>
      </c>
      <c r="I7831" t="s">
        <v>130</v>
      </c>
      <c r="J7831">
        <v>7.3</v>
      </c>
      <c r="K7831">
        <v>11</v>
      </c>
      <c r="L7831">
        <v>0</v>
      </c>
      <c r="M7831">
        <v>0</v>
      </c>
      <c r="N7831" t="str">
        <f t="shared" si="244"/>
        <v>No Weather Impact</v>
      </c>
      <c r="O7831" t="str">
        <f t="shared" si="245"/>
        <v>Not Cancelled</v>
      </c>
      <c r="P7831" t="str">
        <f>TEXT(Table1[[#This Row],[Departure_Time]],"mmm yyyy")</f>
        <v>Jul 2024</v>
      </c>
    </row>
    <row r="7832" spans="1:16" x14ac:dyDescent="0.25">
      <c r="A7832" t="s">
        <v>496</v>
      </c>
      <c r="B7832" t="s">
        <v>36</v>
      </c>
      <c r="C7832" t="s">
        <v>31</v>
      </c>
      <c r="D7832" s="5">
        <v>45710.693749999999</v>
      </c>
      <c r="E7832">
        <v>197</v>
      </c>
      <c r="F7832" t="s">
        <v>41</v>
      </c>
      <c r="G7832">
        <v>1047</v>
      </c>
      <c r="H7832" t="s">
        <v>21</v>
      </c>
      <c r="I7832" t="s">
        <v>24</v>
      </c>
      <c r="J7832">
        <v>6.4</v>
      </c>
      <c r="K7832">
        <v>70</v>
      </c>
      <c r="L7832">
        <v>0</v>
      </c>
      <c r="M7832">
        <v>0</v>
      </c>
      <c r="N7832" t="str">
        <f t="shared" si="244"/>
        <v>No Weather Impact</v>
      </c>
      <c r="O7832" t="str">
        <f t="shared" si="245"/>
        <v>Not Cancelled</v>
      </c>
      <c r="P7832" t="str">
        <f>TEXT(Table1[[#This Row],[Departure_Time]],"mmm yyyy")</f>
        <v>Feb 2025</v>
      </c>
    </row>
    <row r="7833" spans="1:16" x14ac:dyDescent="0.25">
      <c r="A7833" t="s">
        <v>1613</v>
      </c>
      <c r="B7833" t="s">
        <v>14</v>
      </c>
      <c r="C7833" t="s">
        <v>29</v>
      </c>
      <c r="D7833" s="5">
        <v>45608.095833333333</v>
      </c>
      <c r="E7833">
        <v>170</v>
      </c>
      <c r="F7833" t="s">
        <v>16</v>
      </c>
      <c r="G7833">
        <v>1731</v>
      </c>
      <c r="H7833" t="s">
        <v>18</v>
      </c>
      <c r="I7833" t="s">
        <v>18</v>
      </c>
      <c r="J7833">
        <v>6.9</v>
      </c>
      <c r="K7833">
        <v>40</v>
      </c>
      <c r="L7833">
        <v>0</v>
      </c>
      <c r="M7833">
        <v>0</v>
      </c>
      <c r="N7833" t="str">
        <f t="shared" si="244"/>
        <v>No Weather Impact</v>
      </c>
      <c r="O7833" t="str">
        <f t="shared" si="245"/>
        <v>Not Cancelled</v>
      </c>
      <c r="P7833" t="str">
        <f>TEXT(Table1[[#This Row],[Departure_Time]],"mmm yyyy")</f>
        <v>Nov 2024</v>
      </c>
    </row>
    <row r="7834" spans="1:16" x14ac:dyDescent="0.25">
      <c r="A7834" t="s">
        <v>430</v>
      </c>
      <c r="B7834" t="s">
        <v>15</v>
      </c>
      <c r="C7834" t="s">
        <v>36</v>
      </c>
      <c r="D7834" s="5">
        <v>45323.973611111112</v>
      </c>
      <c r="E7834">
        <v>296</v>
      </c>
      <c r="F7834" t="s">
        <v>16</v>
      </c>
      <c r="G7834">
        <v>1301</v>
      </c>
      <c r="H7834" t="s">
        <v>21</v>
      </c>
      <c r="I7834" t="s">
        <v>24</v>
      </c>
      <c r="J7834">
        <v>7.4</v>
      </c>
      <c r="K7834">
        <v>8</v>
      </c>
      <c r="L7834">
        <v>0</v>
      </c>
      <c r="M7834">
        <v>0</v>
      </c>
      <c r="N7834" t="str">
        <f t="shared" si="244"/>
        <v>No Weather Impact</v>
      </c>
      <c r="O7834" t="str">
        <f t="shared" si="245"/>
        <v>Not Cancelled</v>
      </c>
      <c r="P7834" t="str">
        <f>TEXT(Table1[[#This Row],[Departure_Time]],"mmm yyyy")</f>
        <v>Feb 2024</v>
      </c>
    </row>
    <row r="7835" spans="1:16" x14ac:dyDescent="0.25">
      <c r="A7835" t="s">
        <v>1831</v>
      </c>
      <c r="B7835" t="s">
        <v>20</v>
      </c>
      <c r="C7835" t="s">
        <v>26</v>
      </c>
      <c r="D7835" s="5">
        <v>45345.667361111111</v>
      </c>
      <c r="E7835">
        <v>170</v>
      </c>
      <c r="F7835" t="s">
        <v>16</v>
      </c>
      <c r="G7835">
        <v>946</v>
      </c>
      <c r="H7835" t="s">
        <v>18</v>
      </c>
      <c r="I7835" t="s">
        <v>24</v>
      </c>
      <c r="J7835">
        <v>6.2</v>
      </c>
      <c r="K7835">
        <v>23</v>
      </c>
      <c r="L7835">
        <v>0</v>
      </c>
      <c r="M7835">
        <v>1</v>
      </c>
      <c r="N7835" t="str">
        <f t="shared" si="244"/>
        <v>Weather Imapct</v>
      </c>
      <c r="O7835" t="str">
        <f t="shared" si="245"/>
        <v>Not Cancelled</v>
      </c>
      <c r="P7835" t="str">
        <f>TEXT(Table1[[#This Row],[Departure_Time]],"mmm yyyy")</f>
        <v>Feb 2024</v>
      </c>
    </row>
    <row r="7836" spans="1:16" x14ac:dyDescent="0.25">
      <c r="A7836" t="s">
        <v>855</v>
      </c>
      <c r="B7836" t="s">
        <v>20</v>
      </c>
      <c r="C7836" t="s">
        <v>15</v>
      </c>
      <c r="D7836" s="5">
        <v>45654.554166666669</v>
      </c>
      <c r="E7836">
        <v>250</v>
      </c>
      <c r="F7836" t="s">
        <v>16</v>
      </c>
      <c r="G7836">
        <v>1258</v>
      </c>
      <c r="H7836" t="s">
        <v>17</v>
      </c>
      <c r="I7836" t="s">
        <v>24</v>
      </c>
      <c r="J7836">
        <v>7.3</v>
      </c>
      <c r="K7836">
        <v>2</v>
      </c>
      <c r="L7836">
        <v>0</v>
      </c>
      <c r="M7836">
        <v>0</v>
      </c>
      <c r="N7836" t="str">
        <f t="shared" si="244"/>
        <v>No Weather Impact</v>
      </c>
      <c r="O7836" t="str">
        <f t="shared" si="245"/>
        <v>Not Cancelled</v>
      </c>
      <c r="P7836" t="str">
        <f>TEXT(Table1[[#This Row],[Departure_Time]],"mmm yyyy")</f>
        <v>Dec 2024</v>
      </c>
    </row>
    <row r="7837" spans="1:16" x14ac:dyDescent="0.25">
      <c r="A7837" t="s">
        <v>80</v>
      </c>
      <c r="B7837" t="s">
        <v>26</v>
      </c>
      <c r="C7837" t="s">
        <v>26</v>
      </c>
      <c r="D7837" s="5">
        <v>45465.536805555559</v>
      </c>
      <c r="E7837">
        <v>251</v>
      </c>
      <c r="F7837" t="s">
        <v>16</v>
      </c>
      <c r="G7837">
        <v>1399</v>
      </c>
      <c r="H7837" t="s">
        <v>21</v>
      </c>
      <c r="I7837" t="s">
        <v>18</v>
      </c>
      <c r="J7837">
        <v>6.5</v>
      </c>
      <c r="K7837">
        <v>1</v>
      </c>
      <c r="L7837">
        <v>0</v>
      </c>
      <c r="M7837">
        <v>0</v>
      </c>
      <c r="N7837" t="str">
        <f t="shared" si="244"/>
        <v>No Weather Impact</v>
      </c>
      <c r="O7837" t="str">
        <f t="shared" si="245"/>
        <v>Not Cancelled</v>
      </c>
      <c r="P7837" t="str">
        <f>TEXT(Table1[[#This Row],[Departure_Time]],"mmm yyyy")</f>
        <v>Jun 2024</v>
      </c>
    </row>
    <row r="7838" spans="1:16" x14ac:dyDescent="0.25">
      <c r="A7838" t="s">
        <v>1282</v>
      </c>
      <c r="B7838" t="s">
        <v>14</v>
      </c>
      <c r="C7838" t="s">
        <v>36</v>
      </c>
      <c r="D7838" s="5">
        <v>45611.615277777775</v>
      </c>
      <c r="E7838">
        <v>149</v>
      </c>
      <c r="F7838" t="s">
        <v>16</v>
      </c>
      <c r="G7838">
        <v>515</v>
      </c>
      <c r="H7838" t="s">
        <v>21</v>
      </c>
      <c r="I7838" t="s">
        <v>130</v>
      </c>
      <c r="J7838">
        <v>7.5</v>
      </c>
      <c r="K7838">
        <v>18</v>
      </c>
      <c r="L7838">
        <v>0</v>
      </c>
      <c r="M7838">
        <v>1</v>
      </c>
      <c r="N7838" t="str">
        <f t="shared" si="244"/>
        <v>Weather Imapct</v>
      </c>
      <c r="O7838" t="str">
        <f t="shared" si="245"/>
        <v>Not Cancelled</v>
      </c>
      <c r="P7838" t="str">
        <f>TEXT(Table1[[#This Row],[Departure_Time]],"mmm yyyy")</f>
        <v>Nov 2024</v>
      </c>
    </row>
    <row r="7839" spans="1:16" x14ac:dyDescent="0.25">
      <c r="A7839" t="s">
        <v>447</v>
      </c>
      <c r="B7839" t="s">
        <v>29</v>
      </c>
      <c r="C7839" t="s">
        <v>14</v>
      </c>
      <c r="D7839" s="5">
        <v>45176.336805555555</v>
      </c>
      <c r="E7839">
        <v>218</v>
      </c>
      <c r="F7839" t="s">
        <v>41</v>
      </c>
      <c r="G7839">
        <v>1476</v>
      </c>
      <c r="H7839" t="s">
        <v>27</v>
      </c>
      <c r="I7839" t="s">
        <v>130</v>
      </c>
      <c r="J7839">
        <v>6.8</v>
      </c>
      <c r="K7839">
        <v>1</v>
      </c>
      <c r="L7839">
        <v>0</v>
      </c>
      <c r="M7839">
        <v>0</v>
      </c>
      <c r="N7839" t="str">
        <f t="shared" si="244"/>
        <v>No Weather Impact</v>
      </c>
      <c r="O7839" t="str">
        <f t="shared" si="245"/>
        <v>Not Cancelled</v>
      </c>
      <c r="P7839" t="str">
        <f>TEXT(Table1[[#This Row],[Departure_Time]],"mmm yyyy")</f>
        <v>Sep 2023</v>
      </c>
    </row>
    <row r="7840" spans="1:16" x14ac:dyDescent="0.25">
      <c r="A7840" t="s">
        <v>1775</v>
      </c>
      <c r="B7840" t="s">
        <v>29</v>
      </c>
      <c r="C7840" t="s">
        <v>14</v>
      </c>
      <c r="D7840" s="5">
        <v>45589.099305555559</v>
      </c>
      <c r="E7840">
        <v>169</v>
      </c>
      <c r="F7840" t="s">
        <v>16</v>
      </c>
      <c r="G7840">
        <v>1484</v>
      </c>
      <c r="H7840" t="s">
        <v>18</v>
      </c>
      <c r="I7840" t="s">
        <v>39</v>
      </c>
      <c r="J7840">
        <v>8.6999999999999993</v>
      </c>
      <c r="K7840">
        <v>6</v>
      </c>
      <c r="L7840">
        <v>0</v>
      </c>
      <c r="M7840">
        <v>0</v>
      </c>
      <c r="N7840" t="str">
        <f t="shared" si="244"/>
        <v>No Weather Impact</v>
      </c>
      <c r="O7840" t="str">
        <f t="shared" si="245"/>
        <v>Not Cancelled</v>
      </c>
      <c r="P7840" t="str">
        <f>TEXT(Table1[[#This Row],[Departure_Time]],"mmm yyyy")</f>
        <v>Oct 2024</v>
      </c>
    </row>
    <row r="7841" spans="1:16" x14ac:dyDescent="0.25">
      <c r="A7841" t="s">
        <v>1777</v>
      </c>
      <c r="B7841" t="s">
        <v>15</v>
      </c>
      <c r="C7841" t="s">
        <v>36</v>
      </c>
      <c r="D7841" s="5">
        <v>45227.550694444442</v>
      </c>
      <c r="E7841">
        <v>190</v>
      </c>
      <c r="F7841" t="s">
        <v>16</v>
      </c>
      <c r="G7841">
        <v>1156</v>
      </c>
      <c r="H7841" t="s">
        <v>17</v>
      </c>
      <c r="I7841" t="s">
        <v>24</v>
      </c>
      <c r="J7841">
        <v>5.2</v>
      </c>
      <c r="K7841">
        <v>2</v>
      </c>
      <c r="L7841">
        <v>0</v>
      </c>
      <c r="M7841">
        <v>0</v>
      </c>
      <c r="N7841" t="str">
        <f t="shared" si="244"/>
        <v>No Weather Impact</v>
      </c>
      <c r="O7841" t="str">
        <f t="shared" si="245"/>
        <v>Not Cancelled</v>
      </c>
      <c r="P7841" t="str">
        <f>TEXT(Table1[[#This Row],[Departure_Time]],"mmm yyyy")</f>
        <v>Oct 2023</v>
      </c>
    </row>
    <row r="7842" spans="1:16" x14ac:dyDescent="0.25">
      <c r="A7842" t="s">
        <v>273</v>
      </c>
      <c r="B7842" t="s">
        <v>15</v>
      </c>
      <c r="C7842" t="s">
        <v>14</v>
      </c>
      <c r="D7842" s="5">
        <v>45512.90347222222</v>
      </c>
      <c r="E7842">
        <v>202</v>
      </c>
      <c r="F7842" t="s">
        <v>52</v>
      </c>
      <c r="G7842">
        <v>1444</v>
      </c>
      <c r="H7842" t="s">
        <v>21</v>
      </c>
      <c r="I7842" t="s">
        <v>24</v>
      </c>
      <c r="J7842">
        <v>7.8</v>
      </c>
      <c r="K7842">
        <v>21</v>
      </c>
      <c r="L7842">
        <v>0</v>
      </c>
      <c r="M7842">
        <v>0</v>
      </c>
      <c r="N7842" t="str">
        <f t="shared" si="244"/>
        <v>No Weather Impact</v>
      </c>
      <c r="O7842" t="str">
        <f t="shared" si="245"/>
        <v>Cancelled</v>
      </c>
      <c r="P7842" t="str">
        <f>TEXT(Table1[[#This Row],[Departure_Time]],"mmm yyyy")</f>
        <v>Aug 2024</v>
      </c>
    </row>
    <row r="7843" spans="1:16" x14ac:dyDescent="0.25">
      <c r="A7843" t="s">
        <v>840</v>
      </c>
      <c r="B7843" t="s">
        <v>36</v>
      </c>
      <c r="C7843" t="s">
        <v>26</v>
      </c>
      <c r="D7843" s="5">
        <v>45740.027777777781</v>
      </c>
      <c r="E7843">
        <v>162</v>
      </c>
      <c r="F7843" t="s">
        <v>16</v>
      </c>
      <c r="G7843">
        <v>1823</v>
      </c>
      <c r="H7843" t="s">
        <v>17</v>
      </c>
      <c r="I7843" t="s">
        <v>39</v>
      </c>
      <c r="J7843">
        <v>6.4</v>
      </c>
      <c r="K7843">
        <v>5</v>
      </c>
      <c r="L7843">
        <v>0</v>
      </c>
      <c r="M7843">
        <v>0</v>
      </c>
      <c r="N7843" t="str">
        <f t="shared" si="244"/>
        <v>No Weather Impact</v>
      </c>
      <c r="O7843" t="str">
        <f t="shared" si="245"/>
        <v>Not Cancelled</v>
      </c>
      <c r="P7843" t="str">
        <f>TEXT(Table1[[#This Row],[Departure_Time]],"mmm yyyy")</f>
        <v>Mar 2025</v>
      </c>
    </row>
    <row r="7844" spans="1:16" x14ac:dyDescent="0.25">
      <c r="A7844" t="s">
        <v>1628</v>
      </c>
      <c r="B7844" t="s">
        <v>36</v>
      </c>
      <c r="C7844" t="s">
        <v>29</v>
      </c>
      <c r="D7844" s="5">
        <v>45230.078472222223</v>
      </c>
      <c r="E7844">
        <v>213</v>
      </c>
      <c r="F7844" t="s">
        <v>16</v>
      </c>
      <c r="G7844">
        <v>1405</v>
      </c>
      <c r="H7844" t="s">
        <v>21</v>
      </c>
      <c r="I7844" t="s">
        <v>24</v>
      </c>
      <c r="J7844">
        <v>8.4</v>
      </c>
      <c r="K7844">
        <v>37</v>
      </c>
      <c r="L7844">
        <v>0</v>
      </c>
      <c r="M7844">
        <v>0</v>
      </c>
      <c r="N7844" t="str">
        <f t="shared" si="244"/>
        <v>No Weather Impact</v>
      </c>
      <c r="O7844" t="str">
        <f t="shared" si="245"/>
        <v>Not Cancelled</v>
      </c>
      <c r="P7844" t="str">
        <f>TEXT(Table1[[#This Row],[Departure_Time]],"mmm yyyy")</f>
        <v>Oct 2023</v>
      </c>
    </row>
    <row r="7845" spans="1:16" x14ac:dyDescent="0.25">
      <c r="A7845" t="s">
        <v>1281</v>
      </c>
      <c r="B7845" t="s">
        <v>36</v>
      </c>
      <c r="C7845" t="s">
        <v>23</v>
      </c>
      <c r="D7845" s="5">
        <v>45240.305555555555</v>
      </c>
      <c r="E7845">
        <v>235</v>
      </c>
      <c r="F7845" t="s">
        <v>16</v>
      </c>
      <c r="G7845">
        <v>1105</v>
      </c>
      <c r="H7845" t="s">
        <v>17</v>
      </c>
      <c r="I7845" t="s">
        <v>24</v>
      </c>
      <c r="J7845">
        <v>7.5</v>
      </c>
      <c r="K7845">
        <v>16</v>
      </c>
      <c r="L7845">
        <v>1</v>
      </c>
      <c r="M7845">
        <v>0</v>
      </c>
      <c r="N7845" t="str">
        <f t="shared" si="244"/>
        <v>No Weather Impact</v>
      </c>
      <c r="O7845" t="str">
        <f t="shared" si="245"/>
        <v>Not Cancelled</v>
      </c>
      <c r="P7845" t="str">
        <f>TEXT(Table1[[#This Row],[Departure_Time]],"mmm yyyy")</f>
        <v>Nov 2023</v>
      </c>
    </row>
    <row r="7846" spans="1:16" x14ac:dyDescent="0.25">
      <c r="A7846" t="s">
        <v>725</v>
      </c>
      <c r="B7846" t="s">
        <v>26</v>
      </c>
      <c r="C7846" t="s">
        <v>14</v>
      </c>
      <c r="D7846" s="5">
        <v>45349.273611111108</v>
      </c>
      <c r="E7846">
        <v>109</v>
      </c>
      <c r="F7846" t="s">
        <v>16</v>
      </c>
      <c r="G7846">
        <v>1589</v>
      </c>
      <c r="H7846" t="s">
        <v>27</v>
      </c>
      <c r="I7846" t="s">
        <v>24</v>
      </c>
      <c r="J7846">
        <v>6.1</v>
      </c>
      <c r="K7846">
        <v>5</v>
      </c>
      <c r="L7846">
        <v>0</v>
      </c>
      <c r="M7846">
        <v>0</v>
      </c>
      <c r="N7846" t="str">
        <f t="shared" si="244"/>
        <v>No Weather Impact</v>
      </c>
      <c r="O7846" t="str">
        <f t="shared" si="245"/>
        <v>Not Cancelled</v>
      </c>
      <c r="P7846" t="str">
        <f>TEXT(Table1[[#This Row],[Departure_Time]],"mmm yyyy")</f>
        <v>Feb 2024</v>
      </c>
    </row>
    <row r="7847" spans="1:16" x14ac:dyDescent="0.25">
      <c r="A7847" t="s">
        <v>1446</v>
      </c>
      <c r="B7847" t="s">
        <v>23</v>
      </c>
      <c r="C7847" t="s">
        <v>29</v>
      </c>
      <c r="D7847" s="5">
        <v>45235.727777777778</v>
      </c>
      <c r="E7847">
        <v>246</v>
      </c>
      <c r="F7847" t="s">
        <v>16</v>
      </c>
      <c r="G7847">
        <v>1088</v>
      </c>
      <c r="H7847" t="s">
        <v>27</v>
      </c>
      <c r="I7847" t="s">
        <v>18</v>
      </c>
      <c r="J7847">
        <v>4.8</v>
      </c>
      <c r="K7847">
        <v>4</v>
      </c>
      <c r="L7847">
        <v>0</v>
      </c>
      <c r="M7847">
        <v>0</v>
      </c>
      <c r="N7847" t="str">
        <f t="shared" si="244"/>
        <v>No Weather Impact</v>
      </c>
      <c r="O7847" t="str">
        <f t="shared" si="245"/>
        <v>Not Cancelled</v>
      </c>
      <c r="P7847" t="str">
        <f>TEXT(Table1[[#This Row],[Departure_Time]],"mmm yyyy")</f>
        <v>Nov 2023</v>
      </c>
    </row>
    <row r="7848" spans="1:16" x14ac:dyDescent="0.25">
      <c r="A7848" t="s">
        <v>1389</v>
      </c>
      <c r="B7848" t="s">
        <v>20</v>
      </c>
      <c r="C7848" t="s">
        <v>20</v>
      </c>
      <c r="D7848" s="5">
        <v>45636.80972222222</v>
      </c>
      <c r="E7848">
        <v>201</v>
      </c>
      <c r="F7848" t="s">
        <v>41</v>
      </c>
      <c r="G7848">
        <v>1526</v>
      </c>
      <c r="H7848" t="s">
        <v>21</v>
      </c>
      <c r="I7848" t="s">
        <v>24</v>
      </c>
      <c r="J7848">
        <v>5</v>
      </c>
      <c r="K7848">
        <v>15</v>
      </c>
      <c r="L7848">
        <v>0</v>
      </c>
      <c r="M7848">
        <v>0</v>
      </c>
      <c r="N7848" t="str">
        <f t="shared" si="244"/>
        <v>No Weather Impact</v>
      </c>
      <c r="O7848" t="str">
        <f t="shared" si="245"/>
        <v>Not Cancelled</v>
      </c>
      <c r="P7848" t="str">
        <f>TEXT(Table1[[#This Row],[Departure_Time]],"mmm yyyy")</f>
        <v>Dec 2024</v>
      </c>
    </row>
    <row r="7849" spans="1:16" x14ac:dyDescent="0.25">
      <c r="A7849" t="s">
        <v>1933</v>
      </c>
      <c r="B7849" t="s">
        <v>26</v>
      </c>
      <c r="C7849" t="s">
        <v>29</v>
      </c>
      <c r="D7849" s="5">
        <v>45439.896527777775</v>
      </c>
      <c r="E7849">
        <v>213</v>
      </c>
      <c r="F7849" t="s">
        <v>16</v>
      </c>
      <c r="G7849">
        <v>1258</v>
      </c>
      <c r="H7849" t="s">
        <v>18</v>
      </c>
      <c r="I7849" t="s">
        <v>39</v>
      </c>
      <c r="J7849">
        <v>7.9</v>
      </c>
      <c r="K7849">
        <v>7</v>
      </c>
      <c r="L7849">
        <v>0</v>
      </c>
      <c r="M7849">
        <v>0</v>
      </c>
      <c r="N7849" t="str">
        <f t="shared" si="244"/>
        <v>No Weather Impact</v>
      </c>
      <c r="O7849" t="str">
        <f t="shared" si="245"/>
        <v>Not Cancelled</v>
      </c>
      <c r="P7849" t="str">
        <f>TEXT(Table1[[#This Row],[Departure_Time]],"mmm yyyy")</f>
        <v>May 2024</v>
      </c>
    </row>
    <row r="7850" spans="1:16" x14ac:dyDescent="0.25">
      <c r="A7850" t="s">
        <v>513</v>
      </c>
      <c r="B7850" t="s">
        <v>29</v>
      </c>
      <c r="C7850" t="s">
        <v>26</v>
      </c>
      <c r="D7850" s="5">
        <v>45055.694444444445</v>
      </c>
      <c r="E7850">
        <v>173</v>
      </c>
      <c r="F7850" t="s">
        <v>16</v>
      </c>
      <c r="G7850">
        <v>1436</v>
      </c>
      <c r="H7850" t="s">
        <v>21</v>
      </c>
      <c r="I7850" t="s">
        <v>39</v>
      </c>
      <c r="J7850">
        <v>7.3</v>
      </c>
      <c r="K7850">
        <v>13</v>
      </c>
      <c r="L7850">
        <v>0</v>
      </c>
      <c r="M7850">
        <v>0</v>
      </c>
      <c r="N7850" t="str">
        <f t="shared" si="244"/>
        <v>No Weather Impact</v>
      </c>
      <c r="O7850" t="str">
        <f t="shared" si="245"/>
        <v>Not Cancelled</v>
      </c>
      <c r="P7850" t="str">
        <f>TEXT(Table1[[#This Row],[Departure_Time]],"mmm yyyy")</f>
        <v>May 2023</v>
      </c>
    </row>
    <row r="7851" spans="1:16" x14ac:dyDescent="0.25">
      <c r="A7851" t="s">
        <v>1142</v>
      </c>
      <c r="B7851" t="s">
        <v>31</v>
      </c>
      <c r="C7851" t="s">
        <v>36</v>
      </c>
      <c r="D7851" s="5">
        <v>45713.136111111111</v>
      </c>
      <c r="E7851">
        <v>238</v>
      </c>
      <c r="F7851" t="s">
        <v>16</v>
      </c>
      <c r="G7851">
        <v>1029</v>
      </c>
      <c r="H7851" t="s">
        <v>18</v>
      </c>
      <c r="I7851" t="s">
        <v>24</v>
      </c>
      <c r="J7851">
        <v>7.1</v>
      </c>
      <c r="K7851">
        <v>25</v>
      </c>
      <c r="L7851">
        <v>0</v>
      </c>
      <c r="M7851">
        <v>0</v>
      </c>
      <c r="N7851" t="str">
        <f t="shared" si="244"/>
        <v>No Weather Impact</v>
      </c>
      <c r="O7851" t="str">
        <f t="shared" si="245"/>
        <v>Not Cancelled</v>
      </c>
      <c r="P7851" t="str">
        <f>TEXT(Table1[[#This Row],[Departure_Time]],"mmm yyyy")</f>
        <v>Feb 2025</v>
      </c>
    </row>
    <row r="7852" spans="1:16" x14ac:dyDescent="0.25">
      <c r="A7852" t="s">
        <v>557</v>
      </c>
      <c r="B7852" t="s">
        <v>36</v>
      </c>
      <c r="C7852" t="s">
        <v>14</v>
      </c>
      <c r="D7852" s="5">
        <v>45673.78125</v>
      </c>
      <c r="E7852">
        <v>308</v>
      </c>
      <c r="F7852" t="s">
        <v>16</v>
      </c>
      <c r="G7852">
        <v>1316</v>
      </c>
      <c r="H7852" t="s">
        <v>18</v>
      </c>
      <c r="I7852" t="s">
        <v>24</v>
      </c>
      <c r="J7852">
        <v>6.7</v>
      </c>
      <c r="K7852">
        <v>0</v>
      </c>
      <c r="L7852">
        <v>0</v>
      </c>
      <c r="M7852">
        <v>0</v>
      </c>
      <c r="N7852" t="str">
        <f t="shared" si="244"/>
        <v>No Weather Impact</v>
      </c>
      <c r="O7852" t="str">
        <f t="shared" si="245"/>
        <v>Not Cancelled</v>
      </c>
      <c r="P7852" t="str">
        <f>TEXT(Table1[[#This Row],[Departure_Time]],"mmm yyyy")</f>
        <v>Jan 2025</v>
      </c>
    </row>
    <row r="7853" spans="1:16" x14ac:dyDescent="0.25">
      <c r="A7853" t="s">
        <v>2003</v>
      </c>
      <c r="B7853" t="s">
        <v>23</v>
      </c>
      <c r="C7853" t="s">
        <v>20</v>
      </c>
      <c r="D7853" s="5">
        <v>45049.349305555559</v>
      </c>
      <c r="E7853">
        <v>72</v>
      </c>
      <c r="F7853" t="s">
        <v>16</v>
      </c>
      <c r="G7853">
        <v>1141</v>
      </c>
      <c r="H7853" t="s">
        <v>17</v>
      </c>
      <c r="I7853" t="s">
        <v>24</v>
      </c>
      <c r="J7853">
        <v>7.7</v>
      </c>
      <c r="K7853">
        <v>6</v>
      </c>
      <c r="L7853">
        <v>0</v>
      </c>
      <c r="M7853">
        <v>0</v>
      </c>
      <c r="N7853" t="str">
        <f t="shared" si="244"/>
        <v>No Weather Impact</v>
      </c>
      <c r="O7853" t="str">
        <f t="shared" si="245"/>
        <v>Not Cancelled</v>
      </c>
      <c r="P7853" t="str">
        <f>TEXT(Table1[[#This Row],[Departure_Time]],"mmm yyyy")</f>
        <v>May 2023</v>
      </c>
    </row>
    <row r="7854" spans="1:16" x14ac:dyDescent="0.25">
      <c r="A7854" t="s">
        <v>916</v>
      </c>
      <c r="B7854" t="s">
        <v>31</v>
      </c>
      <c r="C7854" t="s">
        <v>29</v>
      </c>
      <c r="D7854" s="5">
        <v>45389.729861111111</v>
      </c>
      <c r="E7854">
        <v>88</v>
      </c>
      <c r="F7854" t="s">
        <v>16</v>
      </c>
      <c r="G7854">
        <v>1234</v>
      </c>
      <c r="H7854" t="s">
        <v>18</v>
      </c>
      <c r="I7854" t="s">
        <v>18</v>
      </c>
      <c r="J7854">
        <v>9.1</v>
      </c>
      <c r="K7854">
        <v>1</v>
      </c>
      <c r="L7854">
        <v>0</v>
      </c>
      <c r="M7854">
        <v>1</v>
      </c>
      <c r="N7854" t="str">
        <f t="shared" si="244"/>
        <v>Weather Imapct</v>
      </c>
      <c r="O7854" t="str">
        <f t="shared" si="245"/>
        <v>Not Cancelled</v>
      </c>
      <c r="P7854" t="str">
        <f>TEXT(Table1[[#This Row],[Departure_Time]],"mmm yyyy")</f>
        <v>Apr 2024</v>
      </c>
    </row>
    <row r="7855" spans="1:16" x14ac:dyDescent="0.25">
      <c r="A7855" t="s">
        <v>1100</v>
      </c>
      <c r="B7855" t="s">
        <v>15</v>
      </c>
      <c r="C7855" t="s">
        <v>15</v>
      </c>
      <c r="D7855" s="5">
        <v>45472.553472222222</v>
      </c>
      <c r="E7855">
        <v>177</v>
      </c>
      <c r="F7855" t="s">
        <v>16</v>
      </c>
      <c r="G7855">
        <v>970</v>
      </c>
      <c r="H7855" t="s">
        <v>21</v>
      </c>
      <c r="I7855" t="s">
        <v>18</v>
      </c>
      <c r="J7855">
        <v>5.7</v>
      </c>
      <c r="K7855">
        <v>19</v>
      </c>
      <c r="L7855">
        <v>0</v>
      </c>
      <c r="M7855">
        <v>0</v>
      </c>
      <c r="N7855" t="str">
        <f t="shared" si="244"/>
        <v>No Weather Impact</v>
      </c>
      <c r="O7855" t="str">
        <f t="shared" si="245"/>
        <v>Not Cancelled</v>
      </c>
      <c r="P7855" t="str">
        <f>TEXT(Table1[[#This Row],[Departure_Time]],"mmm yyyy")</f>
        <v>Jun 2024</v>
      </c>
    </row>
    <row r="7856" spans="1:16" x14ac:dyDescent="0.25">
      <c r="A7856" t="s">
        <v>1251</v>
      </c>
      <c r="B7856" t="s">
        <v>23</v>
      </c>
      <c r="C7856" t="s">
        <v>20</v>
      </c>
      <c r="D7856" s="5">
        <v>45460.101388888892</v>
      </c>
      <c r="E7856">
        <v>220</v>
      </c>
      <c r="F7856" t="s">
        <v>52</v>
      </c>
      <c r="G7856">
        <v>1055</v>
      </c>
      <c r="H7856" t="s">
        <v>17</v>
      </c>
      <c r="I7856" t="s">
        <v>39</v>
      </c>
      <c r="J7856">
        <v>7.7</v>
      </c>
      <c r="K7856">
        <v>14</v>
      </c>
      <c r="L7856">
        <v>0</v>
      </c>
      <c r="M7856">
        <v>0</v>
      </c>
      <c r="N7856" t="str">
        <f t="shared" si="244"/>
        <v>No Weather Impact</v>
      </c>
      <c r="O7856" t="str">
        <f t="shared" si="245"/>
        <v>Cancelled</v>
      </c>
      <c r="P7856" t="str">
        <f>TEXT(Table1[[#This Row],[Departure_Time]],"mmm yyyy")</f>
        <v>Jun 2024</v>
      </c>
    </row>
    <row r="7857" spans="1:16" x14ac:dyDescent="0.25">
      <c r="A7857" t="s">
        <v>1004</v>
      </c>
      <c r="B7857" t="s">
        <v>14</v>
      </c>
      <c r="C7857" t="s">
        <v>14</v>
      </c>
      <c r="D7857" s="5">
        <v>45563.369444444441</v>
      </c>
      <c r="E7857">
        <v>151</v>
      </c>
      <c r="F7857" t="s">
        <v>16</v>
      </c>
      <c r="G7857">
        <v>946</v>
      </c>
      <c r="H7857" t="s">
        <v>27</v>
      </c>
      <c r="I7857" t="s">
        <v>24</v>
      </c>
      <c r="J7857">
        <v>6.9</v>
      </c>
      <c r="K7857">
        <v>4</v>
      </c>
      <c r="L7857">
        <v>0</v>
      </c>
      <c r="M7857">
        <v>0</v>
      </c>
      <c r="N7857" t="str">
        <f t="shared" si="244"/>
        <v>No Weather Impact</v>
      </c>
      <c r="O7857" t="str">
        <f t="shared" si="245"/>
        <v>Not Cancelled</v>
      </c>
      <c r="P7857" t="str">
        <f>TEXT(Table1[[#This Row],[Departure_Time]],"mmm yyyy")</f>
        <v>Sep 2024</v>
      </c>
    </row>
    <row r="7858" spans="1:16" x14ac:dyDescent="0.25">
      <c r="A7858" t="s">
        <v>1212</v>
      </c>
      <c r="B7858" t="s">
        <v>14</v>
      </c>
      <c r="C7858" t="s">
        <v>29</v>
      </c>
      <c r="D7858" s="5">
        <v>45455.754861111112</v>
      </c>
      <c r="E7858">
        <v>127</v>
      </c>
      <c r="F7858" t="s">
        <v>16</v>
      </c>
      <c r="G7858">
        <v>1280</v>
      </c>
      <c r="H7858" t="s">
        <v>27</v>
      </c>
      <c r="I7858" t="s">
        <v>39</v>
      </c>
      <c r="J7858">
        <v>6</v>
      </c>
      <c r="K7858">
        <v>17</v>
      </c>
      <c r="L7858">
        <v>0</v>
      </c>
      <c r="M7858">
        <v>0</v>
      </c>
      <c r="N7858" t="str">
        <f t="shared" si="244"/>
        <v>No Weather Impact</v>
      </c>
      <c r="O7858" t="str">
        <f t="shared" si="245"/>
        <v>Not Cancelled</v>
      </c>
      <c r="P7858" t="str">
        <f>TEXT(Table1[[#This Row],[Departure_Time]],"mmm yyyy")</f>
        <v>Jun 2024</v>
      </c>
    </row>
    <row r="7859" spans="1:16" x14ac:dyDescent="0.25">
      <c r="A7859" t="s">
        <v>1460</v>
      </c>
      <c r="B7859" t="s">
        <v>36</v>
      </c>
      <c r="C7859" t="s">
        <v>14</v>
      </c>
      <c r="D7859" s="5">
        <v>45423.547222222223</v>
      </c>
      <c r="E7859">
        <v>103</v>
      </c>
      <c r="F7859" t="s">
        <v>16</v>
      </c>
      <c r="G7859">
        <v>554</v>
      </c>
      <c r="H7859" t="s">
        <v>27</v>
      </c>
      <c r="I7859" t="s">
        <v>18</v>
      </c>
      <c r="J7859">
        <v>5.9</v>
      </c>
      <c r="K7859">
        <v>15</v>
      </c>
      <c r="L7859">
        <v>0</v>
      </c>
      <c r="M7859">
        <v>1</v>
      </c>
      <c r="N7859" t="str">
        <f t="shared" si="244"/>
        <v>Weather Imapct</v>
      </c>
      <c r="O7859" t="str">
        <f t="shared" si="245"/>
        <v>Not Cancelled</v>
      </c>
      <c r="P7859" t="str">
        <f>TEXT(Table1[[#This Row],[Departure_Time]],"mmm yyyy")</f>
        <v>May 2024</v>
      </c>
    </row>
    <row r="7860" spans="1:16" x14ac:dyDescent="0.25">
      <c r="A7860" t="s">
        <v>1114</v>
      </c>
      <c r="B7860" t="s">
        <v>36</v>
      </c>
      <c r="C7860" t="s">
        <v>23</v>
      </c>
      <c r="D7860" s="5">
        <v>45416.133333333331</v>
      </c>
      <c r="E7860">
        <v>241</v>
      </c>
      <c r="F7860" t="s">
        <v>16</v>
      </c>
      <c r="G7860">
        <v>1629</v>
      </c>
      <c r="H7860" t="s">
        <v>18</v>
      </c>
      <c r="I7860" t="s">
        <v>18</v>
      </c>
      <c r="J7860">
        <v>5.4</v>
      </c>
      <c r="K7860">
        <v>3</v>
      </c>
      <c r="L7860">
        <v>0</v>
      </c>
      <c r="M7860">
        <v>0</v>
      </c>
      <c r="N7860" t="str">
        <f t="shared" si="244"/>
        <v>No Weather Impact</v>
      </c>
      <c r="O7860" t="str">
        <f t="shared" si="245"/>
        <v>Not Cancelled</v>
      </c>
      <c r="P7860" t="str">
        <f>TEXT(Table1[[#This Row],[Departure_Time]],"mmm yyyy")</f>
        <v>May 2024</v>
      </c>
    </row>
    <row r="7861" spans="1:16" x14ac:dyDescent="0.25">
      <c r="A7861" t="s">
        <v>1700</v>
      </c>
      <c r="B7861" t="s">
        <v>36</v>
      </c>
      <c r="C7861" t="s">
        <v>14</v>
      </c>
      <c r="D7861" s="5">
        <v>45044.135416666664</v>
      </c>
      <c r="E7861">
        <v>142</v>
      </c>
      <c r="F7861" t="s">
        <v>16</v>
      </c>
      <c r="G7861">
        <v>1362</v>
      </c>
      <c r="H7861" t="s">
        <v>21</v>
      </c>
      <c r="I7861" t="s">
        <v>24</v>
      </c>
      <c r="J7861">
        <v>6.3</v>
      </c>
      <c r="K7861">
        <v>2</v>
      </c>
      <c r="L7861">
        <v>0</v>
      </c>
      <c r="M7861">
        <v>0</v>
      </c>
      <c r="N7861" t="str">
        <f t="shared" si="244"/>
        <v>No Weather Impact</v>
      </c>
      <c r="O7861" t="str">
        <f t="shared" si="245"/>
        <v>Not Cancelled</v>
      </c>
      <c r="P7861" t="str">
        <f>TEXT(Table1[[#This Row],[Departure_Time]],"mmm yyyy")</f>
        <v>Apr 2023</v>
      </c>
    </row>
    <row r="7862" spans="1:16" x14ac:dyDescent="0.25">
      <c r="A7862" t="s">
        <v>1285</v>
      </c>
      <c r="B7862" t="s">
        <v>26</v>
      </c>
      <c r="C7862" t="s">
        <v>14</v>
      </c>
      <c r="D7862" s="5">
        <v>45480.14166666667</v>
      </c>
      <c r="E7862">
        <v>227</v>
      </c>
      <c r="F7862" t="s">
        <v>16</v>
      </c>
      <c r="G7862">
        <v>995</v>
      </c>
      <c r="H7862" t="s">
        <v>17</v>
      </c>
      <c r="I7862" t="s">
        <v>24</v>
      </c>
      <c r="J7862">
        <v>8</v>
      </c>
      <c r="K7862">
        <v>12</v>
      </c>
      <c r="L7862">
        <v>0</v>
      </c>
      <c r="M7862">
        <v>0</v>
      </c>
      <c r="N7862" t="str">
        <f t="shared" si="244"/>
        <v>No Weather Impact</v>
      </c>
      <c r="O7862" t="str">
        <f t="shared" si="245"/>
        <v>Not Cancelled</v>
      </c>
      <c r="P7862" t="str">
        <f>TEXT(Table1[[#This Row],[Departure_Time]],"mmm yyyy")</f>
        <v>Jul 2024</v>
      </c>
    </row>
    <row r="7863" spans="1:16" x14ac:dyDescent="0.25">
      <c r="A7863" t="s">
        <v>939</v>
      </c>
      <c r="B7863" t="s">
        <v>31</v>
      </c>
      <c r="C7863" t="s">
        <v>20</v>
      </c>
      <c r="D7863" s="5">
        <v>45750.09375</v>
      </c>
      <c r="E7863">
        <v>153</v>
      </c>
      <c r="F7863" t="s">
        <v>16</v>
      </c>
      <c r="G7863">
        <v>941</v>
      </c>
      <c r="H7863" t="s">
        <v>21</v>
      </c>
      <c r="I7863" t="s">
        <v>24</v>
      </c>
      <c r="J7863">
        <v>10</v>
      </c>
      <c r="K7863">
        <v>6</v>
      </c>
      <c r="L7863">
        <v>0</v>
      </c>
      <c r="M7863">
        <v>0</v>
      </c>
      <c r="N7863" t="str">
        <f t="shared" si="244"/>
        <v>No Weather Impact</v>
      </c>
      <c r="O7863" t="str">
        <f t="shared" si="245"/>
        <v>Not Cancelled</v>
      </c>
      <c r="P7863" t="str">
        <f>TEXT(Table1[[#This Row],[Departure_Time]],"mmm yyyy")</f>
        <v>Apr 2025</v>
      </c>
    </row>
    <row r="7864" spans="1:16" x14ac:dyDescent="0.25">
      <c r="A7864" t="s">
        <v>894</v>
      </c>
      <c r="B7864" t="s">
        <v>23</v>
      </c>
      <c r="C7864" t="s">
        <v>15</v>
      </c>
      <c r="D7864" s="5">
        <v>45183.012499999997</v>
      </c>
      <c r="E7864">
        <v>64</v>
      </c>
      <c r="F7864" t="s">
        <v>16</v>
      </c>
      <c r="G7864">
        <v>1639</v>
      </c>
      <c r="H7864" t="s">
        <v>17</v>
      </c>
      <c r="I7864" t="s">
        <v>18</v>
      </c>
      <c r="J7864">
        <v>4.0999999999999996</v>
      </c>
      <c r="K7864">
        <v>3</v>
      </c>
      <c r="L7864">
        <v>0</v>
      </c>
      <c r="M7864">
        <v>0</v>
      </c>
      <c r="N7864" t="str">
        <f t="shared" si="244"/>
        <v>No Weather Impact</v>
      </c>
      <c r="O7864" t="str">
        <f t="shared" si="245"/>
        <v>Not Cancelled</v>
      </c>
      <c r="P7864" t="str">
        <f>TEXT(Table1[[#This Row],[Departure_Time]],"mmm yyyy")</f>
        <v>Sep 2023</v>
      </c>
    </row>
    <row r="7865" spans="1:16" x14ac:dyDescent="0.25">
      <c r="A7865" t="s">
        <v>1021</v>
      </c>
      <c r="B7865" t="s">
        <v>31</v>
      </c>
      <c r="C7865" t="s">
        <v>23</v>
      </c>
      <c r="D7865" s="5">
        <v>45675.912499999999</v>
      </c>
      <c r="E7865">
        <v>204</v>
      </c>
      <c r="F7865" t="s">
        <v>16</v>
      </c>
      <c r="G7865">
        <v>1172</v>
      </c>
      <c r="H7865" t="s">
        <v>27</v>
      </c>
      <c r="I7865" t="s">
        <v>18</v>
      </c>
      <c r="J7865">
        <v>7.6</v>
      </c>
      <c r="K7865">
        <v>4</v>
      </c>
      <c r="L7865">
        <v>0</v>
      </c>
      <c r="M7865">
        <v>0</v>
      </c>
      <c r="N7865" t="str">
        <f t="shared" si="244"/>
        <v>No Weather Impact</v>
      </c>
      <c r="O7865" t="str">
        <f t="shared" si="245"/>
        <v>Not Cancelled</v>
      </c>
      <c r="P7865" t="str">
        <f>TEXT(Table1[[#This Row],[Departure_Time]],"mmm yyyy")</f>
        <v>Jan 2025</v>
      </c>
    </row>
    <row r="7866" spans="1:16" x14ac:dyDescent="0.25">
      <c r="A7866" t="s">
        <v>1903</v>
      </c>
      <c r="B7866" t="s">
        <v>20</v>
      </c>
      <c r="C7866" t="s">
        <v>20</v>
      </c>
      <c r="D7866" s="5">
        <v>45090.886111111111</v>
      </c>
      <c r="E7866">
        <v>244</v>
      </c>
      <c r="F7866" t="s">
        <v>41</v>
      </c>
      <c r="G7866">
        <v>1398</v>
      </c>
      <c r="H7866" t="s">
        <v>18</v>
      </c>
      <c r="I7866" t="s">
        <v>39</v>
      </c>
      <c r="J7866">
        <v>5.0999999999999996</v>
      </c>
      <c r="K7866">
        <v>10</v>
      </c>
      <c r="L7866">
        <v>0</v>
      </c>
      <c r="M7866">
        <v>1</v>
      </c>
      <c r="N7866" t="str">
        <f t="shared" si="244"/>
        <v>Weather Imapct</v>
      </c>
      <c r="O7866" t="str">
        <f t="shared" si="245"/>
        <v>Not Cancelled</v>
      </c>
      <c r="P7866" t="str">
        <f>TEXT(Table1[[#This Row],[Departure_Time]],"mmm yyyy")</f>
        <v>Jun 2023</v>
      </c>
    </row>
    <row r="7867" spans="1:16" x14ac:dyDescent="0.25">
      <c r="A7867" t="s">
        <v>373</v>
      </c>
      <c r="B7867" t="s">
        <v>36</v>
      </c>
      <c r="C7867" t="s">
        <v>15</v>
      </c>
      <c r="D7867" s="5">
        <v>45275.425694444442</v>
      </c>
      <c r="E7867">
        <v>288</v>
      </c>
      <c r="F7867" t="s">
        <v>16</v>
      </c>
      <c r="G7867">
        <v>1305</v>
      </c>
      <c r="H7867" t="s">
        <v>21</v>
      </c>
      <c r="I7867" t="s">
        <v>18</v>
      </c>
      <c r="J7867">
        <v>4.8</v>
      </c>
      <c r="K7867">
        <v>12</v>
      </c>
      <c r="L7867">
        <v>0</v>
      </c>
      <c r="M7867">
        <v>0</v>
      </c>
      <c r="N7867" t="str">
        <f t="shared" si="244"/>
        <v>No Weather Impact</v>
      </c>
      <c r="O7867" t="str">
        <f t="shared" si="245"/>
        <v>Not Cancelled</v>
      </c>
      <c r="P7867" t="str">
        <f>TEXT(Table1[[#This Row],[Departure_Time]],"mmm yyyy")</f>
        <v>Dec 2023</v>
      </c>
    </row>
    <row r="7868" spans="1:16" x14ac:dyDescent="0.25">
      <c r="A7868" t="s">
        <v>989</v>
      </c>
      <c r="B7868" t="s">
        <v>15</v>
      </c>
      <c r="C7868" t="s">
        <v>26</v>
      </c>
      <c r="D7868" s="5">
        <v>45451.881249999999</v>
      </c>
      <c r="E7868">
        <v>121</v>
      </c>
      <c r="F7868" t="s">
        <v>16</v>
      </c>
      <c r="G7868">
        <v>1605</v>
      </c>
      <c r="H7868" t="s">
        <v>27</v>
      </c>
      <c r="I7868" t="s">
        <v>39</v>
      </c>
      <c r="J7868">
        <v>8.1</v>
      </c>
      <c r="K7868">
        <v>4</v>
      </c>
      <c r="L7868">
        <v>0</v>
      </c>
      <c r="M7868">
        <v>0</v>
      </c>
      <c r="N7868" t="str">
        <f t="shared" si="244"/>
        <v>No Weather Impact</v>
      </c>
      <c r="O7868" t="str">
        <f t="shared" si="245"/>
        <v>Not Cancelled</v>
      </c>
      <c r="P7868" t="str">
        <f>TEXT(Table1[[#This Row],[Departure_Time]],"mmm yyyy")</f>
        <v>Jun 2024</v>
      </c>
    </row>
    <row r="7869" spans="1:16" x14ac:dyDescent="0.25">
      <c r="A7869" t="s">
        <v>1939</v>
      </c>
      <c r="B7869" t="s">
        <v>23</v>
      </c>
      <c r="C7869" t="s">
        <v>15</v>
      </c>
      <c r="D7869" s="5">
        <v>45407.425000000003</v>
      </c>
      <c r="E7869">
        <v>257</v>
      </c>
      <c r="F7869" t="s">
        <v>16</v>
      </c>
      <c r="G7869">
        <v>1088</v>
      </c>
      <c r="H7869" t="s">
        <v>18</v>
      </c>
      <c r="I7869" t="s">
        <v>24</v>
      </c>
      <c r="J7869">
        <v>6.5</v>
      </c>
      <c r="K7869">
        <v>10</v>
      </c>
      <c r="L7869">
        <v>0</v>
      </c>
      <c r="M7869">
        <v>0</v>
      </c>
      <c r="N7869" t="str">
        <f t="shared" si="244"/>
        <v>No Weather Impact</v>
      </c>
      <c r="O7869" t="str">
        <f t="shared" si="245"/>
        <v>Not Cancelled</v>
      </c>
      <c r="P7869" t="str">
        <f>TEXT(Table1[[#This Row],[Departure_Time]],"mmm yyyy")</f>
        <v>Apr 2024</v>
      </c>
    </row>
    <row r="7870" spans="1:16" x14ac:dyDescent="0.25">
      <c r="A7870" t="s">
        <v>1117</v>
      </c>
      <c r="B7870" t="s">
        <v>36</v>
      </c>
      <c r="C7870" t="s">
        <v>15</v>
      </c>
      <c r="D7870" s="5">
        <v>45561.75277777778</v>
      </c>
      <c r="E7870">
        <v>205</v>
      </c>
      <c r="F7870" t="s">
        <v>16</v>
      </c>
      <c r="G7870">
        <v>601</v>
      </c>
      <c r="H7870" t="s">
        <v>17</v>
      </c>
      <c r="I7870" t="s">
        <v>24</v>
      </c>
      <c r="J7870">
        <v>5.4</v>
      </c>
      <c r="K7870">
        <v>13</v>
      </c>
      <c r="L7870">
        <v>0</v>
      </c>
      <c r="M7870">
        <v>1</v>
      </c>
      <c r="N7870" t="str">
        <f t="shared" si="244"/>
        <v>Weather Imapct</v>
      </c>
      <c r="O7870" t="str">
        <f t="shared" si="245"/>
        <v>Not Cancelled</v>
      </c>
      <c r="P7870" t="str">
        <f>TEXT(Table1[[#This Row],[Departure_Time]],"mmm yyyy")</f>
        <v>Sep 2024</v>
      </c>
    </row>
    <row r="7871" spans="1:16" x14ac:dyDescent="0.25">
      <c r="A7871" t="s">
        <v>571</v>
      </c>
      <c r="B7871" t="s">
        <v>36</v>
      </c>
      <c r="C7871" t="s">
        <v>36</v>
      </c>
      <c r="D7871" s="5">
        <v>45535.584722222222</v>
      </c>
      <c r="E7871">
        <v>175</v>
      </c>
      <c r="F7871" t="s">
        <v>16</v>
      </c>
      <c r="G7871">
        <v>1103</v>
      </c>
      <c r="H7871" t="s">
        <v>21</v>
      </c>
      <c r="I7871" t="s">
        <v>24</v>
      </c>
      <c r="J7871">
        <v>5.8</v>
      </c>
      <c r="K7871">
        <v>18</v>
      </c>
      <c r="L7871">
        <v>0</v>
      </c>
      <c r="M7871">
        <v>0</v>
      </c>
      <c r="N7871" t="str">
        <f t="shared" si="244"/>
        <v>No Weather Impact</v>
      </c>
      <c r="O7871" t="str">
        <f t="shared" si="245"/>
        <v>Not Cancelled</v>
      </c>
      <c r="P7871" t="str">
        <f>TEXT(Table1[[#This Row],[Departure_Time]],"mmm yyyy")</f>
        <v>Aug 2024</v>
      </c>
    </row>
    <row r="7872" spans="1:16" x14ac:dyDescent="0.25">
      <c r="A7872" t="s">
        <v>1149</v>
      </c>
      <c r="B7872" t="s">
        <v>23</v>
      </c>
      <c r="C7872" t="s">
        <v>15</v>
      </c>
      <c r="D7872" s="5">
        <v>45297.113194444442</v>
      </c>
      <c r="E7872">
        <v>214</v>
      </c>
      <c r="F7872" t="s">
        <v>41</v>
      </c>
      <c r="G7872">
        <v>1374</v>
      </c>
      <c r="H7872" t="s">
        <v>21</v>
      </c>
      <c r="I7872" t="s">
        <v>24</v>
      </c>
      <c r="J7872">
        <v>6.6</v>
      </c>
      <c r="K7872">
        <v>1</v>
      </c>
      <c r="L7872">
        <v>0</v>
      </c>
      <c r="M7872">
        <v>0</v>
      </c>
      <c r="N7872" t="str">
        <f t="shared" si="244"/>
        <v>No Weather Impact</v>
      </c>
      <c r="O7872" t="str">
        <f t="shared" si="245"/>
        <v>Not Cancelled</v>
      </c>
      <c r="P7872" t="str">
        <f>TEXT(Table1[[#This Row],[Departure_Time]],"mmm yyyy")</f>
        <v>Jan 2024</v>
      </c>
    </row>
    <row r="7873" spans="1:16" x14ac:dyDescent="0.25">
      <c r="A7873" t="s">
        <v>1129</v>
      </c>
      <c r="B7873" t="s">
        <v>36</v>
      </c>
      <c r="C7873" t="s">
        <v>20</v>
      </c>
      <c r="D7873" s="5">
        <v>45748.3125</v>
      </c>
      <c r="E7873">
        <v>284</v>
      </c>
      <c r="F7873" t="s">
        <v>16</v>
      </c>
      <c r="G7873">
        <v>1154</v>
      </c>
      <c r="H7873" t="s">
        <v>17</v>
      </c>
      <c r="I7873" t="s">
        <v>39</v>
      </c>
      <c r="J7873">
        <v>8.1</v>
      </c>
      <c r="K7873">
        <v>3</v>
      </c>
      <c r="L7873">
        <v>0</v>
      </c>
      <c r="M7873">
        <v>0</v>
      </c>
      <c r="N7873" t="str">
        <f t="shared" si="244"/>
        <v>No Weather Impact</v>
      </c>
      <c r="O7873" t="str">
        <f t="shared" si="245"/>
        <v>Not Cancelled</v>
      </c>
      <c r="P7873" t="str">
        <f>TEXT(Table1[[#This Row],[Departure_Time]],"mmm yyyy")</f>
        <v>Apr 2025</v>
      </c>
    </row>
    <row r="7874" spans="1:16" x14ac:dyDescent="0.25">
      <c r="A7874" t="s">
        <v>1168</v>
      </c>
      <c r="B7874" t="s">
        <v>14</v>
      </c>
      <c r="C7874" t="s">
        <v>29</v>
      </c>
      <c r="D7874" s="5">
        <v>45533.759722222225</v>
      </c>
      <c r="E7874">
        <v>261</v>
      </c>
      <c r="F7874" t="s">
        <v>16</v>
      </c>
      <c r="G7874">
        <v>1392</v>
      </c>
      <c r="H7874" t="s">
        <v>27</v>
      </c>
      <c r="I7874" t="s">
        <v>24</v>
      </c>
      <c r="J7874">
        <v>6.3</v>
      </c>
      <c r="K7874">
        <v>6</v>
      </c>
      <c r="L7874">
        <v>0</v>
      </c>
      <c r="M7874">
        <v>1</v>
      </c>
      <c r="N7874" t="str">
        <f t="shared" si="244"/>
        <v>Weather Imapct</v>
      </c>
      <c r="O7874" t="str">
        <f t="shared" si="245"/>
        <v>Not Cancelled</v>
      </c>
      <c r="P7874" t="str">
        <f>TEXT(Table1[[#This Row],[Departure_Time]],"mmm yyyy")</f>
        <v>Aug 2024</v>
      </c>
    </row>
    <row r="7875" spans="1:16" x14ac:dyDescent="0.25">
      <c r="A7875" t="s">
        <v>1754</v>
      </c>
      <c r="B7875" t="s">
        <v>29</v>
      </c>
      <c r="C7875" t="s">
        <v>26</v>
      </c>
      <c r="D7875" s="5">
        <v>45257.205555555556</v>
      </c>
      <c r="E7875">
        <v>148</v>
      </c>
      <c r="F7875" t="s">
        <v>16</v>
      </c>
      <c r="G7875">
        <v>867</v>
      </c>
      <c r="H7875" t="s">
        <v>21</v>
      </c>
      <c r="I7875" t="s">
        <v>24</v>
      </c>
      <c r="J7875">
        <v>7.1</v>
      </c>
      <c r="K7875">
        <v>6</v>
      </c>
      <c r="L7875">
        <v>0</v>
      </c>
      <c r="M7875">
        <v>1</v>
      </c>
      <c r="N7875" t="str">
        <f t="shared" ref="N7875:N7938" si="246">IF(M7875=1, "Weather Imapct", "No Weather Impact")</f>
        <v>Weather Imapct</v>
      </c>
      <c r="O7875" t="str">
        <f t="shared" ref="O7875:O7938" si="247">IF(F7875="Cancelled", "Cancelled", "Not Cancelled")</f>
        <v>Not Cancelled</v>
      </c>
      <c r="P7875" t="str">
        <f>TEXT(Table1[[#This Row],[Departure_Time]],"mmm yyyy")</f>
        <v>Nov 2023</v>
      </c>
    </row>
    <row r="7876" spans="1:16" x14ac:dyDescent="0.25">
      <c r="A7876" t="s">
        <v>519</v>
      </c>
      <c r="B7876" t="s">
        <v>26</v>
      </c>
      <c r="C7876" t="s">
        <v>20</v>
      </c>
      <c r="D7876" s="5">
        <v>45552.73541666667</v>
      </c>
      <c r="E7876">
        <v>88</v>
      </c>
      <c r="F7876" t="s">
        <v>41</v>
      </c>
      <c r="G7876">
        <v>1034</v>
      </c>
      <c r="H7876" t="s">
        <v>27</v>
      </c>
      <c r="I7876" t="s">
        <v>39</v>
      </c>
      <c r="J7876">
        <v>7.9</v>
      </c>
      <c r="K7876">
        <v>12</v>
      </c>
      <c r="L7876">
        <v>0</v>
      </c>
      <c r="M7876">
        <v>0</v>
      </c>
      <c r="N7876" t="str">
        <f t="shared" si="246"/>
        <v>No Weather Impact</v>
      </c>
      <c r="O7876" t="str">
        <f t="shared" si="247"/>
        <v>Not Cancelled</v>
      </c>
      <c r="P7876" t="str">
        <f>TEXT(Table1[[#This Row],[Departure_Time]],"mmm yyyy")</f>
        <v>Sep 2024</v>
      </c>
    </row>
    <row r="7877" spans="1:16" x14ac:dyDescent="0.25">
      <c r="A7877" t="s">
        <v>1626</v>
      </c>
      <c r="B7877" t="s">
        <v>26</v>
      </c>
      <c r="C7877" t="s">
        <v>31</v>
      </c>
      <c r="D7877" s="5">
        <v>45475.12222222222</v>
      </c>
      <c r="E7877">
        <v>95</v>
      </c>
      <c r="F7877" t="s">
        <v>16</v>
      </c>
      <c r="G7877">
        <v>1178</v>
      </c>
      <c r="H7877" t="s">
        <v>17</v>
      </c>
      <c r="I7877" t="s">
        <v>39</v>
      </c>
      <c r="J7877">
        <v>8.5</v>
      </c>
      <c r="K7877">
        <v>2</v>
      </c>
      <c r="L7877">
        <v>0</v>
      </c>
      <c r="M7877">
        <v>0</v>
      </c>
      <c r="N7877" t="str">
        <f t="shared" si="246"/>
        <v>No Weather Impact</v>
      </c>
      <c r="O7877" t="str">
        <f t="shared" si="247"/>
        <v>Not Cancelled</v>
      </c>
      <c r="P7877" t="str">
        <f>TEXT(Table1[[#This Row],[Departure_Time]],"mmm yyyy")</f>
        <v>Jul 2024</v>
      </c>
    </row>
    <row r="7878" spans="1:16" x14ac:dyDescent="0.25">
      <c r="A7878" t="s">
        <v>82</v>
      </c>
      <c r="B7878" t="s">
        <v>26</v>
      </c>
      <c r="C7878" t="s">
        <v>20</v>
      </c>
      <c r="D7878" s="5">
        <v>45274.004861111112</v>
      </c>
      <c r="E7878">
        <v>172</v>
      </c>
      <c r="F7878" t="s">
        <v>16</v>
      </c>
      <c r="G7878">
        <v>805</v>
      </c>
      <c r="H7878" t="s">
        <v>17</v>
      </c>
      <c r="I7878" t="s">
        <v>39</v>
      </c>
      <c r="J7878">
        <v>6.1</v>
      </c>
      <c r="K7878">
        <v>3</v>
      </c>
      <c r="L7878">
        <v>0</v>
      </c>
      <c r="M7878">
        <v>0</v>
      </c>
      <c r="N7878" t="str">
        <f t="shared" si="246"/>
        <v>No Weather Impact</v>
      </c>
      <c r="O7878" t="str">
        <f t="shared" si="247"/>
        <v>Not Cancelled</v>
      </c>
      <c r="P7878" t="str">
        <f>TEXT(Table1[[#This Row],[Departure_Time]],"mmm yyyy")</f>
        <v>Dec 2023</v>
      </c>
    </row>
    <row r="7879" spans="1:16" x14ac:dyDescent="0.25">
      <c r="A7879" t="s">
        <v>1528</v>
      </c>
      <c r="B7879" t="s">
        <v>15</v>
      </c>
      <c r="C7879" t="s">
        <v>36</v>
      </c>
      <c r="D7879" s="5">
        <v>45320.90347222222</v>
      </c>
      <c r="E7879">
        <v>227</v>
      </c>
      <c r="F7879" t="s">
        <v>41</v>
      </c>
      <c r="G7879">
        <v>1407</v>
      </c>
      <c r="H7879" t="s">
        <v>17</v>
      </c>
      <c r="I7879" t="s">
        <v>24</v>
      </c>
      <c r="J7879">
        <v>7.3</v>
      </c>
      <c r="K7879">
        <v>24</v>
      </c>
      <c r="L7879">
        <v>0</v>
      </c>
      <c r="M7879">
        <v>0</v>
      </c>
      <c r="N7879" t="str">
        <f t="shared" si="246"/>
        <v>No Weather Impact</v>
      </c>
      <c r="O7879" t="str">
        <f t="shared" si="247"/>
        <v>Not Cancelled</v>
      </c>
      <c r="P7879" t="str">
        <f>TEXT(Table1[[#This Row],[Departure_Time]],"mmm yyyy")</f>
        <v>Jan 2024</v>
      </c>
    </row>
    <row r="7880" spans="1:16" x14ac:dyDescent="0.25">
      <c r="A7880" t="s">
        <v>315</v>
      </c>
      <c r="B7880" t="s">
        <v>20</v>
      </c>
      <c r="C7880" t="s">
        <v>31</v>
      </c>
      <c r="D7880" s="5">
        <v>45056.234722222223</v>
      </c>
      <c r="E7880">
        <v>197</v>
      </c>
      <c r="F7880" t="s">
        <v>52</v>
      </c>
      <c r="G7880">
        <v>873</v>
      </c>
      <c r="H7880" t="s">
        <v>21</v>
      </c>
      <c r="I7880" t="s">
        <v>24</v>
      </c>
      <c r="J7880">
        <v>8</v>
      </c>
      <c r="K7880">
        <v>7</v>
      </c>
      <c r="L7880">
        <v>0</v>
      </c>
      <c r="M7880">
        <v>0</v>
      </c>
      <c r="N7880" t="str">
        <f t="shared" si="246"/>
        <v>No Weather Impact</v>
      </c>
      <c r="O7880" t="str">
        <f t="shared" si="247"/>
        <v>Cancelled</v>
      </c>
      <c r="P7880" t="str">
        <f>TEXT(Table1[[#This Row],[Departure_Time]],"mmm yyyy")</f>
        <v>May 2023</v>
      </c>
    </row>
    <row r="7881" spans="1:16" x14ac:dyDescent="0.25">
      <c r="A7881" t="s">
        <v>316</v>
      </c>
      <c r="B7881" t="s">
        <v>31</v>
      </c>
      <c r="C7881" t="s">
        <v>31</v>
      </c>
      <c r="D7881" s="5">
        <v>45308.993055555555</v>
      </c>
      <c r="E7881">
        <v>211</v>
      </c>
      <c r="F7881" t="s">
        <v>16</v>
      </c>
      <c r="G7881">
        <v>738</v>
      </c>
      <c r="H7881" t="s">
        <v>17</v>
      </c>
      <c r="I7881" t="s">
        <v>39</v>
      </c>
      <c r="J7881">
        <v>9</v>
      </c>
      <c r="K7881">
        <v>4</v>
      </c>
      <c r="L7881">
        <v>0</v>
      </c>
      <c r="M7881">
        <v>0</v>
      </c>
      <c r="N7881" t="str">
        <f t="shared" si="246"/>
        <v>No Weather Impact</v>
      </c>
      <c r="O7881" t="str">
        <f t="shared" si="247"/>
        <v>Not Cancelled</v>
      </c>
      <c r="P7881" t="str">
        <f>TEXT(Table1[[#This Row],[Departure_Time]],"mmm yyyy")</f>
        <v>Jan 2024</v>
      </c>
    </row>
    <row r="7882" spans="1:16" x14ac:dyDescent="0.25">
      <c r="A7882" t="s">
        <v>1998</v>
      </c>
      <c r="B7882" t="s">
        <v>20</v>
      </c>
      <c r="C7882" t="s">
        <v>36</v>
      </c>
      <c r="D7882" s="5">
        <v>45552.349305555559</v>
      </c>
      <c r="E7882">
        <v>168</v>
      </c>
      <c r="F7882" t="s">
        <v>41</v>
      </c>
      <c r="G7882">
        <v>789</v>
      </c>
      <c r="H7882" t="s">
        <v>27</v>
      </c>
      <c r="I7882" t="s">
        <v>24</v>
      </c>
      <c r="J7882">
        <v>7.5</v>
      </c>
      <c r="K7882">
        <v>10</v>
      </c>
      <c r="L7882">
        <v>0</v>
      </c>
      <c r="M7882">
        <v>0</v>
      </c>
      <c r="N7882" t="str">
        <f t="shared" si="246"/>
        <v>No Weather Impact</v>
      </c>
      <c r="O7882" t="str">
        <f t="shared" si="247"/>
        <v>Not Cancelled</v>
      </c>
      <c r="P7882" t="str">
        <f>TEXT(Table1[[#This Row],[Departure_Time]],"mmm yyyy")</f>
        <v>Sep 2024</v>
      </c>
    </row>
    <row r="7883" spans="1:16" x14ac:dyDescent="0.25">
      <c r="A7883" t="s">
        <v>782</v>
      </c>
      <c r="B7883" t="s">
        <v>23</v>
      </c>
      <c r="C7883" t="s">
        <v>14</v>
      </c>
      <c r="D7883" s="5">
        <v>45574.208333333336</v>
      </c>
      <c r="E7883">
        <v>255</v>
      </c>
      <c r="F7883" t="s">
        <v>16</v>
      </c>
      <c r="G7883">
        <v>1331</v>
      </c>
      <c r="H7883" t="s">
        <v>18</v>
      </c>
      <c r="I7883" t="s">
        <v>24</v>
      </c>
      <c r="J7883">
        <v>5.9</v>
      </c>
      <c r="K7883">
        <v>6</v>
      </c>
      <c r="L7883">
        <v>0</v>
      </c>
      <c r="M7883">
        <v>0</v>
      </c>
      <c r="N7883" t="str">
        <f t="shared" si="246"/>
        <v>No Weather Impact</v>
      </c>
      <c r="O7883" t="str">
        <f t="shared" si="247"/>
        <v>Not Cancelled</v>
      </c>
      <c r="P7883" t="str">
        <f>TEXT(Table1[[#This Row],[Departure_Time]],"mmm yyyy")</f>
        <v>Oct 2024</v>
      </c>
    </row>
    <row r="7884" spans="1:16" x14ac:dyDescent="0.25">
      <c r="A7884" t="s">
        <v>970</v>
      </c>
      <c r="B7884" t="s">
        <v>29</v>
      </c>
      <c r="C7884" t="s">
        <v>36</v>
      </c>
      <c r="D7884" s="5">
        <v>45422.684027777781</v>
      </c>
      <c r="E7884">
        <v>314</v>
      </c>
      <c r="F7884" t="s">
        <v>41</v>
      </c>
      <c r="G7884">
        <v>1595</v>
      </c>
      <c r="H7884" t="s">
        <v>21</v>
      </c>
      <c r="I7884" t="s">
        <v>24</v>
      </c>
      <c r="J7884">
        <v>7.1</v>
      </c>
      <c r="K7884">
        <v>4</v>
      </c>
      <c r="L7884">
        <v>0</v>
      </c>
      <c r="M7884">
        <v>0</v>
      </c>
      <c r="N7884" t="str">
        <f t="shared" si="246"/>
        <v>No Weather Impact</v>
      </c>
      <c r="O7884" t="str">
        <f t="shared" si="247"/>
        <v>Not Cancelled</v>
      </c>
      <c r="P7884" t="str">
        <f>TEXT(Table1[[#This Row],[Departure_Time]],"mmm yyyy")</f>
        <v>May 2024</v>
      </c>
    </row>
    <row r="7885" spans="1:16" x14ac:dyDescent="0.25">
      <c r="A7885" t="s">
        <v>273</v>
      </c>
      <c r="B7885" t="s">
        <v>23</v>
      </c>
      <c r="C7885" t="s">
        <v>31</v>
      </c>
      <c r="D7885" s="5">
        <v>45266.100694444445</v>
      </c>
      <c r="E7885">
        <v>264</v>
      </c>
      <c r="F7885" t="s">
        <v>16</v>
      </c>
      <c r="G7885">
        <v>1338</v>
      </c>
      <c r="H7885" t="s">
        <v>27</v>
      </c>
      <c r="I7885" t="s">
        <v>24</v>
      </c>
      <c r="J7885">
        <v>5.5</v>
      </c>
      <c r="K7885">
        <v>21</v>
      </c>
      <c r="L7885">
        <v>0</v>
      </c>
      <c r="M7885">
        <v>0</v>
      </c>
      <c r="N7885" t="str">
        <f t="shared" si="246"/>
        <v>No Weather Impact</v>
      </c>
      <c r="O7885" t="str">
        <f t="shared" si="247"/>
        <v>Not Cancelled</v>
      </c>
      <c r="P7885" t="str">
        <f>TEXT(Table1[[#This Row],[Departure_Time]],"mmm yyyy")</f>
        <v>Dec 2023</v>
      </c>
    </row>
    <row r="7886" spans="1:16" x14ac:dyDescent="0.25">
      <c r="A7886" t="s">
        <v>338</v>
      </c>
      <c r="B7886" t="s">
        <v>14</v>
      </c>
      <c r="C7886" t="s">
        <v>20</v>
      </c>
      <c r="D7886" s="5">
        <v>45665.293749999997</v>
      </c>
      <c r="E7886">
        <v>85</v>
      </c>
      <c r="F7886" t="s">
        <v>16</v>
      </c>
      <c r="G7886">
        <v>1635</v>
      </c>
      <c r="H7886" t="s">
        <v>27</v>
      </c>
      <c r="I7886" t="s">
        <v>24</v>
      </c>
      <c r="J7886">
        <v>6.5</v>
      </c>
      <c r="K7886">
        <v>26</v>
      </c>
      <c r="L7886">
        <v>0</v>
      </c>
      <c r="M7886">
        <v>0</v>
      </c>
      <c r="N7886" t="str">
        <f t="shared" si="246"/>
        <v>No Weather Impact</v>
      </c>
      <c r="O7886" t="str">
        <f t="shared" si="247"/>
        <v>Not Cancelled</v>
      </c>
      <c r="P7886" t="str">
        <f>TEXT(Table1[[#This Row],[Departure_Time]],"mmm yyyy")</f>
        <v>Jan 2025</v>
      </c>
    </row>
    <row r="7887" spans="1:16" x14ac:dyDescent="0.25">
      <c r="A7887" t="s">
        <v>1856</v>
      </c>
      <c r="B7887" t="s">
        <v>29</v>
      </c>
      <c r="C7887" t="s">
        <v>14</v>
      </c>
      <c r="D7887" s="5">
        <v>45516.90347222222</v>
      </c>
      <c r="E7887">
        <v>210</v>
      </c>
      <c r="F7887" t="s">
        <v>16</v>
      </c>
      <c r="G7887">
        <v>1517</v>
      </c>
      <c r="H7887" t="s">
        <v>17</v>
      </c>
      <c r="I7887" t="s">
        <v>24</v>
      </c>
      <c r="J7887">
        <v>7.1</v>
      </c>
      <c r="K7887">
        <v>48</v>
      </c>
      <c r="L7887">
        <v>0</v>
      </c>
      <c r="M7887">
        <v>0</v>
      </c>
      <c r="N7887" t="str">
        <f t="shared" si="246"/>
        <v>No Weather Impact</v>
      </c>
      <c r="O7887" t="str">
        <f t="shared" si="247"/>
        <v>Not Cancelled</v>
      </c>
      <c r="P7887" t="str">
        <f>TEXT(Table1[[#This Row],[Departure_Time]],"mmm yyyy")</f>
        <v>Aug 2024</v>
      </c>
    </row>
    <row r="7888" spans="1:16" x14ac:dyDescent="0.25">
      <c r="A7888" t="s">
        <v>1669</v>
      </c>
      <c r="B7888" t="s">
        <v>23</v>
      </c>
      <c r="C7888" t="s">
        <v>14</v>
      </c>
      <c r="D7888" s="5">
        <v>45427.998611111114</v>
      </c>
      <c r="E7888">
        <v>249</v>
      </c>
      <c r="F7888" t="s">
        <v>16</v>
      </c>
      <c r="G7888">
        <v>1407</v>
      </c>
      <c r="H7888" t="s">
        <v>17</v>
      </c>
      <c r="I7888" t="s">
        <v>24</v>
      </c>
      <c r="J7888">
        <v>5.7</v>
      </c>
      <c r="K7888">
        <v>0</v>
      </c>
      <c r="L7888">
        <v>0</v>
      </c>
      <c r="M7888">
        <v>0</v>
      </c>
      <c r="N7888" t="str">
        <f t="shared" si="246"/>
        <v>No Weather Impact</v>
      </c>
      <c r="O7888" t="str">
        <f t="shared" si="247"/>
        <v>Not Cancelled</v>
      </c>
      <c r="P7888" t="str">
        <f>TEXT(Table1[[#This Row],[Departure_Time]],"mmm yyyy")</f>
        <v>May 2024</v>
      </c>
    </row>
    <row r="7889" spans="1:16" x14ac:dyDescent="0.25">
      <c r="A7889" t="s">
        <v>1952</v>
      </c>
      <c r="B7889" t="s">
        <v>31</v>
      </c>
      <c r="C7889" t="s">
        <v>36</v>
      </c>
      <c r="D7889" s="5">
        <v>45383.165972222225</v>
      </c>
      <c r="E7889">
        <v>238</v>
      </c>
      <c r="F7889" t="s">
        <v>16</v>
      </c>
      <c r="G7889">
        <v>1187</v>
      </c>
      <c r="H7889" t="s">
        <v>27</v>
      </c>
      <c r="I7889" t="s">
        <v>24</v>
      </c>
      <c r="J7889">
        <v>5.9</v>
      </c>
      <c r="K7889">
        <v>1</v>
      </c>
      <c r="L7889">
        <v>0</v>
      </c>
      <c r="M7889">
        <v>1</v>
      </c>
      <c r="N7889" t="str">
        <f t="shared" si="246"/>
        <v>Weather Imapct</v>
      </c>
      <c r="O7889" t="str">
        <f t="shared" si="247"/>
        <v>Not Cancelled</v>
      </c>
      <c r="P7889" t="str">
        <f>TEXT(Table1[[#This Row],[Departure_Time]],"mmm yyyy")</f>
        <v>Apr 2024</v>
      </c>
    </row>
    <row r="7890" spans="1:16" x14ac:dyDescent="0.25">
      <c r="A7890" t="s">
        <v>1820</v>
      </c>
      <c r="B7890" t="s">
        <v>26</v>
      </c>
      <c r="C7890" t="s">
        <v>26</v>
      </c>
      <c r="D7890" s="5">
        <v>45266.519444444442</v>
      </c>
      <c r="E7890">
        <v>272</v>
      </c>
      <c r="F7890" t="s">
        <v>41</v>
      </c>
      <c r="G7890">
        <v>1409</v>
      </c>
      <c r="H7890" t="s">
        <v>18</v>
      </c>
      <c r="I7890" t="s">
        <v>24</v>
      </c>
      <c r="J7890">
        <v>6.1</v>
      </c>
      <c r="K7890">
        <v>24</v>
      </c>
      <c r="L7890">
        <v>0</v>
      </c>
      <c r="M7890">
        <v>0</v>
      </c>
      <c r="N7890" t="str">
        <f t="shared" si="246"/>
        <v>No Weather Impact</v>
      </c>
      <c r="O7890" t="str">
        <f t="shared" si="247"/>
        <v>Not Cancelled</v>
      </c>
      <c r="P7890" t="str">
        <f>TEXT(Table1[[#This Row],[Departure_Time]],"mmm yyyy")</f>
        <v>Dec 2023</v>
      </c>
    </row>
    <row r="7891" spans="1:16" x14ac:dyDescent="0.25">
      <c r="A7891" t="s">
        <v>712</v>
      </c>
      <c r="B7891" t="s">
        <v>15</v>
      </c>
      <c r="C7891" t="s">
        <v>26</v>
      </c>
      <c r="D7891" s="5">
        <v>45588.416666666664</v>
      </c>
      <c r="E7891">
        <v>141</v>
      </c>
      <c r="F7891" t="s">
        <v>16</v>
      </c>
      <c r="G7891">
        <v>1230</v>
      </c>
      <c r="H7891" t="s">
        <v>18</v>
      </c>
      <c r="I7891" t="s">
        <v>24</v>
      </c>
      <c r="J7891">
        <v>6.9</v>
      </c>
      <c r="K7891">
        <v>6</v>
      </c>
      <c r="L7891">
        <v>0</v>
      </c>
      <c r="M7891">
        <v>0</v>
      </c>
      <c r="N7891" t="str">
        <f t="shared" si="246"/>
        <v>No Weather Impact</v>
      </c>
      <c r="O7891" t="str">
        <f t="shared" si="247"/>
        <v>Not Cancelled</v>
      </c>
      <c r="P7891" t="str">
        <f>TEXT(Table1[[#This Row],[Departure_Time]],"mmm yyyy")</f>
        <v>Oct 2024</v>
      </c>
    </row>
    <row r="7892" spans="1:16" x14ac:dyDescent="0.25">
      <c r="A7892" t="s">
        <v>1037</v>
      </c>
      <c r="B7892" t="s">
        <v>29</v>
      </c>
      <c r="C7892" t="s">
        <v>31</v>
      </c>
      <c r="D7892" s="5">
        <v>45111.624305555553</v>
      </c>
      <c r="E7892">
        <v>114</v>
      </c>
      <c r="F7892" t="s">
        <v>16</v>
      </c>
      <c r="G7892">
        <v>1408</v>
      </c>
      <c r="H7892" t="s">
        <v>21</v>
      </c>
      <c r="I7892" t="s">
        <v>24</v>
      </c>
      <c r="J7892">
        <v>6</v>
      </c>
      <c r="K7892">
        <v>1</v>
      </c>
      <c r="L7892">
        <v>0</v>
      </c>
      <c r="M7892">
        <v>0</v>
      </c>
      <c r="N7892" t="str">
        <f t="shared" si="246"/>
        <v>No Weather Impact</v>
      </c>
      <c r="O7892" t="str">
        <f t="shared" si="247"/>
        <v>Not Cancelled</v>
      </c>
      <c r="P7892" t="str">
        <f>TEXT(Table1[[#This Row],[Departure_Time]],"mmm yyyy")</f>
        <v>Jul 2023</v>
      </c>
    </row>
    <row r="7893" spans="1:16" x14ac:dyDescent="0.25">
      <c r="A7893" t="s">
        <v>928</v>
      </c>
      <c r="B7893" t="s">
        <v>14</v>
      </c>
      <c r="C7893" t="s">
        <v>31</v>
      </c>
      <c r="D7893" s="5">
        <v>45727.711111111108</v>
      </c>
      <c r="E7893">
        <v>222</v>
      </c>
      <c r="F7893" t="s">
        <v>16</v>
      </c>
      <c r="G7893">
        <v>1132</v>
      </c>
      <c r="H7893" t="s">
        <v>18</v>
      </c>
      <c r="I7893" t="s">
        <v>18</v>
      </c>
      <c r="J7893">
        <v>9.6</v>
      </c>
      <c r="K7893">
        <v>4</v>
      </c>
      <c r="L7893">
        <v>0</v>
      </c>
      <c r="M7893">
        <v>0</v>
      </c>
      <c r="N7893" t="str">
        <f t="shared" si="246"/>
        <v>No Weather Impact</v>
      </c>
      <c r="O7893" t="str">
        <f t="shared" si="247"/>
        <v>Not Cancelled</v>
      </c>
      <c r="P7893" t="str">
        <f>TEXT(Table1[[#This Row],[Departure_Time]],"mmm yyyy")</f>
        <v>Mar 2025</v>
      </c>
    </row>
    <row r="7894" spans="1:16" x14ac:dyDescent="0.25">
      <c r="A7894" t="s">
        <v>1010</v>
      </c>
      <c r="B7894" t="s">
        <v>29</v>
      </c>
      <c r="C7894" t="s">
        <v>29</v>
      </c>
      <c r="D7894" s="5">
        <v>45682.713888888888</v>
      </c>
      <c r="E7894">
        <v>177</v>
      </c>
      <c r="F7894" t="s">
        <v>16</v>
      </c>
      <c r="G7894">
        <v>1070</v>
      </c>
      <c r="H7894" t="s">
        <v>21</v>
      </c>
      <c r="I7894" t="s">
        <v>39</v>
      </c>
      <c r="J7894">
        <v>6.6</v>
      </c>
      <c r="K7894">
        <v>7</v>
      </c>
      <c r="L7894">
        <v>1</v>
      </c>
      <c r="M7894">
        <v>0</v>
      </c>
      <c r="N7894" t="str">
        <f t="shared" si="246"/>
        <v>No Weather Impact</v>
      </c>
      <c r="O7894" t="str">
        <f t="shared" si="247"/>
        <v>Not Cancelled</v>
      </c>
      <c r="P7894" t="str">
        <f>TEXT(Table1[[#This Row],[Departure_Time]],"mmm yyyy")</f>
        <v>Jan 2025</v>
      </c>
    </row>
    <row r="7895" spans="1:16" x14ac:dyDescent="0.25">
      <c r="A7895" t="s">
        <v>1800</v>
      </c>
      <c r="B7895" t="s">
        <v>20</v>
      </c>
      <c r="C7895" t="s">
        <v>31</v>
      </c>
      <c r="D7895" s="5">
        <v>45125.291666666664</v>
      </c>
      <c r="E7895">
        <v>156</v>
      </c>
      <c r="F7895" t="s">
        <v>16</v>
      </c>
      <c r="G7895">
        <v>771</v>
      </c>
      <c r="H7895" t="s">
        <v>18</v>
      </c>
      <c r="I7895" t="s">
        <v>24</v>
      </c>
      <c r="J7895">
        <v>7.9</v>
      </c>
      <c r="K7895">
        <v>2</v>
      </c>
      <c r="L7895">
        <v>0</v>
      </c>
      <c r="M7895">
        <v>0</v>
      </c>
      <c r="N7895" t="str">
        <f t="shared" si="246"/>
        <v>No Weather Impact</v>
      </c>
      <c r="O7895" t="str">
        <f t="shared" si="247"/>
        <v>Not Cancelled</v>
      </c>
      <c r="P7895" t="str">
        <f>TEXT(Table1[[#This Row],[Departure_Time]],"mmm yyyy")</f>
        <v>Jul 2023</v>
      </c>
    </row>
    <row r="7896" spans="1:16" x14ac:dyDescent="0.25">
      <c r="A7896" t="s">
        <v>1673</v>
      </c>
      <c r="B7896" t="s">
        <v>20</v>
      </c>
      <c r="C7896" t="s">
        <v>31</v>
      </c>
      <c r="D7896" s="5">
        <v>45073.981249999997</v>
      </c>
      <c r="E7896">
        <v>101</v>
      </c>
      <c r="F7896" t="s">
        <v>16</v>
      </c>
      <c r="G7896">
        <v>1374</v>
      </c>
      <c r="H7896" t="s">
        <v>18</v>
      </c>
      <c r="I7896" t="s">
        <v>24</v>
      </c>
      <c r="J7896">
        <v>6.9</v>
      </c>
      <c r="K7896">
        <v>2</v>
      </c>
      <c r="L7896">
        <v>0</v>
      </c>
      <c r="M7896">
        <v>0</v>
      </c>
      <c r="N7896" t="str">
        <f t="shared" si="246"/>
        <v>No Weather Impact</v>
      </c>
      <c r="O7896" t="str">
        <f t="shared" si="247"/>
        <v>Not Cancelled</v>
      </c>
      <c r="P7896" t="str">
        <f>TEXT(Table1[[#This Row],[Departure_Time]],"mmm yyyy")</f>
        <v>May 2023</v>
      </c>
    </row>
    <row r="7897" spans="1:16" x14ac:dyDescent="0.25">
      <c r="A7897" t="s">
        <v>780</v>
      </c>
      <c r="B7897" t="s">
        <v>23</v>
      </c>
      <c r="C7897" t="s">
        <v>29</v>
      </c>
      <c r="D7897" s="5">
        <v>45443.370138888888</v>
      </c>
      <c r="E7897">
        <v>280</v>
      </c>
      <c r="F7897" t="s">
        <v>16</v>
      </c>
      <c r="G7897">
        <v>1507</v>
      </c>
      <c r="H7897" t="s">
        <v>27</v>
      </c>
      <c r="I7897" t="s">
        <v>39</v>
      </c>
      <c r="J7897">
        <v>4.7</v>
      </c>
      <c r="K7897">
        <v>2</v>
      </c>
      <c r="L7897">
        <v>0</v>
      </c>
      <c r="M7897">
        <v>0</v>
      </c>
      <c r="N7897" t="str">
        <f t="shared" si="246"/>
        <v>No Weather Impact</v>
      </c>
      <c r="O7897" t="str">
        <f t="shared" si="247"/>
        <v>Not Cancelled</v>
      </c>
      <c r="P7897" t="str">
        <f>TEXT(Table1[[#This Row],[Departure_Time]],"mmm yyyy")</f>
        <v>May 2024</v>
      </c>
    </row>
    <row r="7898" spans="1:16" x14ac:dyDescent="0.25">
      <c r="A7898" t="s">
        <v>1998</v>
      </c>
      <c r="B7898" t="s">
        <v>31</v>
      </c>
      <c r="C7898" t="s">
        <v>20</v>
      </c>
      <c r="D7898" s="5">
        <v>45628.554861111108</v>
      </c>
      <c r="E7898">
        <v>235</v>
      </c>
      <c r="F7898" t="s">
        <v>41</v>
      </c>
      <c r="G7898">
        <v>1250</v>
      </c>
      <c r="H7898" t="s">
        <v>21</v>
      </c>
      <c r="I7898" t="s">
        <v>18</v>
      </c>
      <c r="J7898">
        <v>6.9</v>
      </c>
      <c r="K7898">
        <v>2</v>
      </c>
      <c r="L7898">
        <v>0</v>
      </c>
      <c r="M7898">
        <v>0</v>
      </c>
      <c r="N7898" t="str">
        <f t="shared" si="246"/>
        <v>No Weather Impact</v>
      </c>
      <c r="O7898" t="str">
        <f t="shared" si="247"/>
        <v>Not Cancelled</v>
      </c>
      <c r="P7898" t="str">
        <f>TEXT(Table1[[#This Row],[Departure_Time]],"mmm yyyy")</f>
        <v>Dec 2024</v>
      </c>
    </row>
    <row r="7899" spans="1:16" x14ac:dyDescent="0.25">
      <c r="A7899" t="s">
        <v>123</v>
      </c>
      <c r="B7899" t="s">
        <v>20</v>
      </c>
      <c r="C7899" t="s">
        <v>23</v>
      </c>
      <c r="D7899" s="5">
        <v>45224.925694444442</v>
      </c>
      <c r="E7899">
        <v>208</v>
      </c>
      <c r="F7899" t="s">
        <v>16</v>
      </c>
      <c r="G7899">
        <v>1535</v>
      </c>
      <c r="H7899" t="s">
        <v>27</v>
      </c>
      <c r="I7899" t="s">
        <v>18</v>
      </c>
      <c r="J7899">
        <v>8.6</v>
      </c>
      <c r="K7899">
        <v>5</v>
      </c>
      <c r="L7899">
        <v>0</v>
      </c>
      <c r="M7899">
        <v>0</v>
      </c>
      <c r="N7899" t="str">
        <f t="shared" si="246"/>
        <v>No Weather Impact</v>
      </c>
      <c r="O7899" t="str">
        <f t="shared" si="247"/>
        <v>Not Cancelled</v>
      </c>
      <c r="P7899" t="str">
        <f>TEXT(Table1[[#This Row],[Departure_Time]],"mmm yyyy")</f>
        <v>Oct 2023</v>
      </c>
    </row>
    <row r="7900" spans="1:16" x14ac:dyDescent="0.25">
      <c r="A7900" t="s">
        <v>1854</v>
      </c>
      <c r="B7900" t="s">
        <v>31</v>
      </c>
      <c r="C7900" t="s">
        <v>14</v>
      </c>
      <c r="D7900" s="5">
        <v>45097.018750000003</v>
      </c>
      <c r="E7900">
        <v>229</v>
      </c>
      <c r="F7900" t="s">
        <v>16</v>
      </c>
      <c r="G7900">
        <v>1191</v>
      </c>
      <c r="H7900" t="s">
        <v>18</v>
      </c>
      <c r="I7900" t="s">
        <v>18</v>
      </c>
      <c r="J7900">
        <v>7</v>
      </c>
      <c r="K7900">
        <v>10</v>
      </c>
      <c r="L7900">
        <v>0</v>
      </c>
      <c r="M7900">
        <v>0</v>
      </c>
      <c r="N7900" t="str">
        <f t="shared" si="246"/>
        <v>No Weather Impact</v>
      </c>
      <c r="O7900" t="str">
        <f t="shared" si="247"/>
        <v>Not Cancelled</v>
      </c>
      <c r="P7900" t="str">
        <f>TEXT(Table1[[#This Row],[Departure_Time]],"mmm yyyy")</f>
        <v>Jun 2023</v>
      </c>
    </row>
    <row r="7901" spans="1:16" x14ac:dyDescent="0.25">
      <c r="A7901" t="s">
        <v>748</v>
      </c>
      <c r="B7901" t="s">
        <v>36</v>
      </c>
      <c r="C7901" t="s">
        <v>26</v>
      </c>
      <c r="D7901" s="5">
        <v>45349.780555555553</v>
      </c>
      <c r="E7901">
        <v>228</v>
      </c>
      <c r="F7901" t="s">
        <v>16</v>
      </c>
      <c r="G7901">
        <v>1196</v>
      </c>
      <c r="H7901" t="s">
        <v>27</v>
      </c>
      <c r="I7901" t="s">
        <v>24</v>
      </c>
      <c r="J7901">
        <v>7.5</v>
      </c>
      <c r="K7901">
        <v>1</v>
      </c>
      <c r="L7901">
        <v>0</v>
      </c>
      <c r="M7901">
        <v>1</v>
      </c>
      <c r="N7901" t="str">
        <f t="shared" si="246"/>
        <v>Weather Imapct</v>
      </c>
      <c r="O7901" t="str">
        <f t="shared" si="247"/>
        <v>Not Cancelled</v>
      </c>
      <c r="P7901" t="str">
        <f>TEXT(Table1[[#This Row],[Departure_Time]],"mmm yyyy")</f>
        <v>Feb 2024</v>
      </c>
    </row>
    <row r="7902" spans="1:16" x14ac:dyDescent="0.25">
      <c r="A7902" t="s">
        <v>882</v>
      </c>
      <c r="B7902" t="s">
        <v>36</v>
      </c>
      <c r="C7902" t="s">
        <v>31</v>
      </c>
      <c r="D7902" s="5">
        <v>45563.057638888888</v>
      </c>
      <c r="E7902">
        <v>180</v>
      </c>
      <c r="F7902" t="s">
        <v>16</v>
      </c>
      <c r="G7902">
        <v>1369</v>
      </c>
      <c r="H7902" t="s">
        <v>27</v>
      </c>
      <c r="I7902" t="s">
        <v>39</v>
      </c>
      <c r="J7902">
        <v>9.1999999999999993</v>
      </c>
      <c r="K7902">
        <v>15</v>
      </c>
      <c r="L7902">
        <v>0</v>
      </c>
      <c r="M7902">
        <v>0</v>
      </c>
      <c r="N7902" t="str">
        <f t="shared" si="246"/>
        <v>No Weather Impact</v>
      </c>
      <c r="O7902" t="str">
        <f t="shared" si="247"/>
        <v>Not Cancelled</v>
      </c>
      <c r="P7902" t="str">
        <f>TEXT(Table1[[#This Row],[Departure_Time]],"mmm yyyy")</f>
        <v>Sep 2024</v>
      </c>
    </row>
    <row r="7903" spans="1:16" x14ac:dyDescent="0.25">
      <c r="A7903" t="s">
        <v>1541</v>
      </c>
      <c r="B7903" t="s">
        <v>29</v>
      </c>
      <c r="C7903" t="s">
        <v>20</v>
      </c>
      <c r="D7903" s="5">
        <v>45742.80972222222</v>
      </c>
      <c r="E7903">
        <v>175</v>
      </c>
      <c r="F7903" t="s">
        <v>16</v>
      </c>
      <c r="G7903">
        <v>1082</v>
      </c>
      <c r="H7903" t="s">
        <v>17</v>
      </c>
      <c r="I7903" t="s">
        <v>24</v>
      </c>
      <c r="J7903">
        <v>5.8</v>
      </c>
      <c r="K7903">
        <v>17</v>
      </c>
      <c r="L7903">
        <v>0</v>
      </c>
      <c r="M7903">
        <v>0</v>
      </c>
      <c r="N7903" t="str">
        <f t="shared" si="246"/>
        <v>No Weather Impact</v>
      </c>
      <c r="O7903" t="str">
        <f t="shared" si="247"/>
        <v>Not Cancelled</v>
      </c>
      <c r="P7903" t="str">
        <f>TEXT(Table1[[#This Row],[Departure_Time]],"mmm yyyy")</f>
        <v>Mar 2025</v>
      </c>
    </row>
    <row r="7904" spans="1:16" x14ac:dyDescent="0.25">
      <c r="A7904" t="s">
        <v>455</v>
      </c>
      <c r="B7904" t="s">
        <v>29</v>
      </c>
      <c r="C7904" t="s">
        <v>36</v>
      </c>
      <c r="D7904" s="5">
        <v>45147.675000000003</v>
      </c>
      <c r="E7904">
        <v>172</v>
      </c>
      <c r="F7904" t="s">
        <v>16</v>
      </c>
      <c r="G7904">
        <v>630</v>
      </c>
      <c r="H7904" t="s">
        <v>18</v>
      </c>
      <c r="I7904" t="s">
        <v>24</v>
      </c>
      <c r="J7904">
        <v>7.9</v>
      </c>
      <c r="K7904">
        <v>12</v>
      </c>
      <c r="L7904">
        <v>0</v>
      </c>
      <c r="M7904">
        <v>1</v>
      </c>
      <c r="N7904" t="str">
        <f t="shared" si="246"/>
        <v>Weather Imapct</v>
      </c>
      <c r="O7904" t="str">
        <f t="shared" si="247"/>
        <v>Not Cancelled</v>
      </c>
      <c r="P7904" t="str">
        <f>TEXT(Table1[[#This Row],[Departure_Time]],"mmm yyyy")</f>
        <v>Aug 2023</v>
      </c>
    </row>
    <row r="7905" spans="1:16" x14ac:dyDescent="0.25">
      <c r="A7905" t="s">
        <v>2004</v>
      </c>
      <c r="B7905" t="s">
        <v>14</v>
      </c>
      <c r="C7905" t="s">
        <v>31</v>
      </c>
      <c r="D7905" s="5">
        <v>45430.856944444444</v>
      </c>
      <c r="E7905">
        <v>150</v>
      </c>
      <c r="F7905" t="s">
        <v>16</v>
      </c>
      <c r="G7905">
        <v>1118</v>
      </c>
      <c r="H7905" t="s">
        <v>21</v>
      </c>
      <c r="I7905" t="s">
        <v>24</v>
      </c>
      <c r="J7905">
        <v>9.4</v>
      </c>
      <c r="K7905">
        <v>0</v>
      </c>
      <c r="L7905">
        <v>0</v>
      </c>
      <c r="M7905">
        <v>0</v>
      </c>
      <c r="N7905" t="str">
        <f t="shared" si="246"/>
        <v>No Weather Impact</v>
      </c>
      <c r="O7905" t="str">
        <f t="shared" si="247"/>
        <v>Not Cancelled</v>
      </c>
      <c r="P7905" t="str">
        <f>TEXT(Table1[[#This Row],[Departure_Time]],"mmm yyyy")</f>
        <v>May 2024</v>
      </c>
    </row>
    <row r="7906" spans="1:16" x14ac:dyDescent="0.25">
      <c r="A7906" t="s">
        <v>1944</v>
      </c>
      <c r="B7906" t="s">
        <v>29</v>
      </c>
      <c r="C7906" t="s">
        <v>20</v>
      </c>
      <c r="D7906" s="5">
        <v>45590.652083333334</v>
      </c>
      <c r="E7906">
        <v>216</v>
      </c>
      <c r="F7906" t="s">
        <v>16</v>
      </c>
      <c r="G7906">
        <v>1644</v>
      </c>
      <c r="H7906" t="s">
        <v>27</v>
      </c>
      <c r="I7906" t="s">
        <v>24</v>
      </c>
      <c r="J7906">
        <v>5.2</v>
      </c>
      <c r="K7906">
        <v>31</v>
      </c>
      <c r="L7906">
        <v>0</v>
      </c>
      <c r="M7906">
        <v>0</v>
      </c>
      <c r="N7906" t="str">
        <f t="shared" si="246"/>
        <v>No Weather Impact</v>
      </c>
      <c r="O7906" t="str">
        <f t="shared" si="247"/>
        <v>Not Cancelled</v>
      </c>
      <c r="P7906" t="str">
        <f>TEXT(Table1[[#This Row],[Departure_Time]],"mmm yyyy")</f>
        <v>Oct 2024</v>
      </c>
    </row>
    <row r="7907" spans="1:16" x14ac:dyDescent="0.25">
      <c r="A7907" t="s">
        <v>170</v>
      </c>
      <c r="B7907" t="s">
        <v>23</v>
      </c>
      <c r="C7907" t="s">
        <v>20</v>
      </c>
      <c r="D7907" s="5">
        <v>45528.874305555553</v>
      </c>
      <c r="E7907">
        <v>238</v>
      </c>
      <c r="F7907" t="s">
        <v>16</v>
      </c>
      <c r="G7907">
        <v>868</v>
      </c>
      <c r="H7907" t="s">
        <v>18</v>
      </c>
      <c r="I7907" t="s">
        <v>24</v>
      </c>
      <c r="J7907">
        <v>8.6999999999999993</v>
      </c>
      <c r="K7907">
        <v>11</v>
      </c>
      <c r="L7907">
        <v>0</v>
      </c>
      <c r="M7907">
        <v>0</v>
      </c>
      <c r="N7907" t="str">
        <f t="shared" si="246"/>
        <v>No Weather Impact</v>
      </c>
      <c r="O7907" t="str">
        <f t="shared" si="247"/>
        <v>Not Cancelled</v>
      </c>
      <c r="P7907" t="str">
        <f>TEXT(Table1[[#This Row],[Departure_Time]],"mmm yyyy")</f>
        <v>Aug 2024</v>
      </c>
    </row>
    <row r="7908" spans="1:16" x14ac:dyDescent="0.25">
      <c r="A7908" t="s">
        <v>733</v>
      </c>
      <c r="B7908" t="s">
        <v>14</v>
      </c>
      <c r="C7908" t="s">
        <v>26</v>
      </c>
      <c r="D7908" s="5">
        <v>45053.577777777777</v>
      </c>
      <c r="E7908">
        <v>298</v>
      </c>
      <c r="F7908" t="s">
        <v>16</v>
      </c>
      <c r="G7908">
        <v>698</v>
      </c>
      <c r="H7908" t="s">
        <v>27</v>
      </c>
      <c r="I7908" t="s">
        <v>39</v>
      </c>
      <c r="J7908">
        <v>7.7</v>
      </c>
      <c r="K7908">
        <v>5</v>
      </c>
      <c r="L7908">
        <v>0</v>
      </c>
      <c r="M7908">
        <v>1</v>
      </c>
      <c r="N7908" t="str">
        <f t="shared" si="246"/>
        <v>Weather Imapct</v>
      </c>
      <c r="O7908" t="str">
        <f t="shared" si="247"/>
        <v>Not Cancelled</v>
      </c>
      <c r="P7908" t="str">
        <f>TEXT(Table1[[#This Row],[Departure_Time]],"mmm yyyy")</f>
        <v>May 2023</v>
      </c>
    </row>
    <row r="7909" spans="1:16" x14ac:dyDescent="0.25">
      <c r="A7909" t="s">
        <v>997</v>
      </c>
      <c r="B7909" t="s">
        <v>23</v>
      </c>
      <c r="C7909" t="s">
        <v>20</v>
      </c>
      <c r="D7909" s="5">
        <v>45237.962500000001</v>
      </c>
      <c r="E7909">
        <v>168</v>
      </c>
      <c r="F7909" t="s">
        <v>16</v>
      </c>
      <c r="G7909">
        <v>1166</v>
      </c>
      <c r="H7909" t="s">
        <v>27</v>
      </c>
      <c r="I7909" t="s">
        <v>24</v>
      </c>
      <c r="J7909">
        <v>6.4</v>
      </c>
      <c r="K7909">
        <v>11</v>
      </c>
      <c r="L7909">
        <v>1</v>
      </c>
      <c r="M7909">
        <v>0</v>
      </c>
      <c r="N7909" t="str">
        <f t="shared" si="246"/>
        <v>No Weather Impact</v>
      </c>
      <c r="O7909" t="str">
        <f t="shared" si="247"/>
        <v>Not Cancelled</v>
      </c>
      <c r="P7909" t="str">
        <f>TEXT(Table1[[#This Row],[Departure_Time]],"mmm yyyy")</f>
        <v>Nov 2023</v>
      </c>
    </row>
    <row r="7910" spans="1:16" x14ac:dyDescent="0.25">
      <c r="A7910" t="s">
        <v>88</v>
      </c>
      <c r="B7910" t="s">
        <v>14</v>
      </c>
      <c r="C7910" t="s">
        <v>36</v>
      </c>
      <c r="D7910" s="5">
        <v>45476.040277777778</v>
      </c>
      <c r="E7910">
        <v>188</v>
      </c>
      <c r="F7910" t="s">
        <v>16</v>
      </c>
      <c r="G7910">
        <v>1216</v>
      </c>
      <c r="H7910" t="s">
        <v>21</v>
      </c>
      <c r="I7910" t="s">
        <v>18</v>
      </c>
      <c r="J7910">
        <v>7.9</v>
      </c>
      <c r="K7910">
        <v>4</v>
      </c>
      <c r="L7910">
        <v>0</v>
      </c>
      <c r="M7910">
        <v>1</v>
      </c>
      <c r="N7910" t="str">
        <f t="shared" si="246"/>
        <v>Weather Imapct</v>
      </c>
      <c r="O7910" t="str">
        <f t="shared" si="247"/>
        <v>Not Cancelled</v>
      </c>
      <c r="P7910" t="str">
        <f>TEXT(Table1[[#This Row],[Departure_Time]],"mmm yyyy")</f>
        <v>Jul 2024</v>
      </c>
    </row>
    <row r="7911" spans="1:16" x14ac:dyDescent="0.25">
      <c r="A7911" t="s">
        <v>1124</v>
      </c>
      <c r="B7911" t="s">
        <v>29</v>
      </c>
      <c r="C7911" t="s">
        <v>26</v>
      </c>
      <c r="D7911" s="5">
        <v>45120.840277777781</v>
      </c>
      <c r="E7911">
        <v>173</v>
      </c>
      <c r="F7911" t="s">
        <v>16</v>
      </c>
      <c r="G7911">
        <v>992</v>
      </c>
      <c r="H7911" t="s">
        <v>27</v>
      </c>
      <c r="I7911" t="s">
        <v>18</v>
      </c>
      <c r="J7911">
        <v>8.5</v>
      </c>
      <c r="K7911">
        <v>3</v>
      </c>
      <c r="L7911">
        <v>0</v>
      </c>
      <c r="M7911">
        <v>0</v>
      </c>
      <c r="N7911" t="str">
        <f t="shared" si="246"/>
        <v>No Weather Impact</v>
      </c>
      <c r="O7911" t="str">
        <f t="shared" si="247"/>
        <v>Not Cancelled</v>
      </c>
      <c r="P7911" t="str">
        <f>TEXT(Table1[[#This Row],[Departure_Time]],"mmm yyyy")</f>
        <v>Jul 2023</v>
      </c>
    </row>
    <row r="7912" spans="1:16" x14ac:dyDescent="0.25">
      <c r="A7912" t="s">
        <v>1299</v>
      </c>
      <c r="B7912" t="s">
        <v>29</v>
      </c>
      <c r="C7912" t="s">
        <v>23</v>
      </c>
      <c r="D7912" s="5">
        <v>45617.009722222225</v>
      </c>
      <c r="E7912">
        <v>172</v>
      </c>
      <c r="F7912" t="s">
        <v>16</v>
      </c>
      <c r="G7912">
        <v>957</v>
      </c>
      <c r="H7912" t="s">
        <v>27</v>
      </c>
      <c r="I7912" t="s">
        <v>24</v>
      </c>
      <c r="J7912">
        <v>4.8</v>
      </c>
      <c r="K7912">
        <v>20</v>
      </c>
      <c r="L7912">
        <v>1</v>
      </c>
      <c r="M7912">
        <v>1</v>
      </c>
      <c r="N7912" t="str">
        <f t="shared" si="246"/>
        <v>Weather Imapct</v>
      </c>
      <c r="O7912" t="str">
        <f t="shared" si="247"/>
        <v>Not Cancelled</v>
      </c>
      <c r="P7912" t="str">
        <f>TEXT(Table1[[#This Row],[Departure_Time]],"mmm yyyy")</f>
        <v>Nov 2024</v>
      </c>
    </row>
    <row r="7913" spans="1:16" x14ac:dyDescent="0.25">
      <c r="A7913" t="s">
        <v>1691</v>
      </c>
      <c r="B7913" t="s">
        <v>26</v>
      </c>
      <c r="C7913" t="s">
        <v>31</v>
      </c>
      <c r="D7913" s="5">
        <v>45655.55972222222</v>
      </c>
      <c r="E7913">
        <v>125</v>
      </c>
      <c r="F7913" t="s">
        <v>16</v>
      </c>
      <c r="G7913">
        <v>786</v>
      </c>
      <c r="H7913" t="s">
        <v>27</v>
      </c>
      <c r="I7913" t="s">
        <v>24</v>
      </c>
      <c r="J7913">
        <v>8.6</v>
      </c>
      <c r="K7913">
        <v>10</v>
      </c>
      <c r="L7913">
        <v>0</v>
      </c>
      <c r="M7913">
        <v>1</v>
      </c>
      <c r="N7913" t="str">
        <f t="shared" si="246"/>
        <v>Weather Imapct</v>
      </c>
      <c r="O7913" t="str">
        <f t="shared" si="247"/>
        <v>Not Cancelled</v>
      </c>
      <c r="P7913" t="str">
        <f>TEXT(Table1[[#This Row],[Departure_Time]],"mmm yyyy")</f>
        <v>Dec 2024</v>
      </c>
    </row>
    <row r="7914" spans="1:16" x14ac:dyDescent="0.25">
      <c r="A7914" t="s">
        <v>761</v>
      </c>
      <c r="B7914" t="s">
        <v>29</v>
      </c>
      <c r="C7914" t="s">
        <v>29</v>
      </c>
      <c r="D7914" s="5">
        <v>45723.043749999997</v>
      </c>
      <c r="E7914">
        <v>233</v>
      </c>
      <c r="F7914" t="s">
        <v>16</v>
      </c>
      <c r="G7914">
        <v>1119</v>
      </c>
      <c r="H7914" t="s">
        <v>18</v>
      </c>
      <c r="I7914" t="s">
        <v>18</v>
      </c>
      <c r="J7914">
        <v>5.7</v>
      </c>
      <c r="K7914">
        <v>7</v>
      </c>
      <c r="L7914">
        <v>0</v>
      </c>
      <c r="M7914">
        <v>0</v>
      </c>
      <c r="N7914" t="str">
        <f t="shared" si="246"/>
        <v>No Weather Impact</v>
      </c>
      <c r="O7914" t="str">
        <f t="shared" si="247"/>
        <v>Not Cancelled</v>
      </c>
      <c r="P7914" t="str">
        <f>TEXT(Table1[[#This Row],[Departure_Time]],"mmm yyyy")</f>
        <v>Mar 2025</v>
      </c>
    </row>
    <row r="7915" spans="1:16" x14ac:dyDescent="0.25">
      <c r="A7915" t="s">
        <v>315</v>
      </c>
      <c r="B7915" t="s">
        <v>14</v>
      </c>
      <c r="C7915" t="s">
        <v>15</v>
      </c>
      <c r="D7915" s="5">
        <v>45347.982638888891</v>
      </c>
      <c r="E7915">
        <v>190</v>
      </c>
      <c r="F7915" t="s">
        <v>16</v>
      </c>
      <c r="G7915">
        <v>1860</v>
      </c>
      <c r="H7915" t="s">
        <v>17</v>
      </c>
      <c r="I7915" t="s">
        <v>24</v>
      </c>
      <c r="J7915">
        <v>8.1999999999999993</v>
      </c>
      <c r="K7915">
        <v>7</v>
      </c>
      <c r="L7915">
        <v>1</v>
      </c>
      <c r="M7915">
        <v>0</v>
      </c>
      <c r="N7915" t="str">
        <f t="shared" si="246"/>
        <v>No Weather Impact</v>
      </c>
      <c r="O7915" t="str">
        <f t="shared" si="247"/>
        <v>Not Cancelled</v>
      </c>
      <c r="P7915" t="str">
        <f>TEXT(Table1[[#This Row],[Departure_Time]],"mmm yyyy")</f>
        <v>Feb 2024</v>
      </c>
    </row>
    <row r="7916" spans="1:16" x14ac:dyDescent="0.25">
      <c r="A7916" t="s">
        <v>1082</v>
      </c>
      <c r="B7916" t="s">
        <v>15</v>
      </c>
      <c r="C7916" t="s">
        <v>26</v>
      </c>
      <c r="D7916" s="5">
        <v>45268.490972222222</v>
      </c>
      <c r="E7916">
        <v>123</v>
      </c>
      <c r="F7916" t="s">
        <v>16</v>
      </c>
      <c r="G7916">
        <v>947</v>
      </c>
      <c r="H7916" t="s">
        <v>27</v>
      </c>
      <c r="I7916" t="s">
        <v>24</v>
      </c>
      <c r="J7916">
        <v>9.1999999999999993</v>
      </c>
      <c r="K7916">
        <v>10</v>
      </c>
      <c r="L7916">
        <v>0</v>
      </c>
      <c r="M7916">
        <v>0</v>
      </c>
      <c r="N7916" t="str">
        <f t="shared" si="246"/>
        <v>No Weather Impact</v>
      </c>
      <c r="O7916" t="str">
        <f t="shared" si="247"/>
        <v>Not Cancelled</v>
      </c>
      <c r="P7916" t="str">
        <f>TEXT(Table1[[#This Row],[Departure_Time]],"mmm yyyy")</f>
        <v>Dec 2023</v>
      </c>
    </row>
    <row r="7917" spans="1:16" x14ac:dyDescent="0.25">
      <c r="A7917" t="s">
        <v>409</v>
      </c>
      <c r="B7917" t="s">
        <v>15</v>
      </c>
      <c r="C7917" t="s">
        <v>31</v>
      </c>
      <c r="D7917" s="5">
        <v>45713.976388888892</v>
      </c>
      <c r="E7917">
        <v>180</v>
      </c>
      <c r="F7917" t="s">
        <v>16</v>
      </c>
      <c r="G7917">
        <v>1077</v>
      </c>
      <c r="H7917" t="s">
        <v>18</v>
      </c>
      <c r="I7917" t="s">
        <v>39</v>
      </c>
      <c r="J7917">
        <v>4.2</v>
      </c>
      <c r="K7917">
        <v>11</v>
      </c>
      <c r="L7917">
        <v>0</v>
      </c>
      <c r="M7917">
        <v>1</v>
      </c>
      <c r="N7917" t="str">
        <f t="shared" si="246"/>
        <v>Weather Imapct</v>
      </c>
      <c r="O7917" t="str">
        <f t="shared" si="247"/>
        <v>Not Cancelled</v>
      </c>
      <c r="P7917" t="str">
        <f>TEXT(Table1[[#This Row],[Departure_Time]],"mmm yyyy")</f>
        <v>Feb 2025</v>
      </c>
    </row>
    <row r="7918" spans="1:16" x14ac:dyDescent="0.25">
      <c r="A7918" t="s">
        <v>606</v>
      </c>
      <c r="B7918" t="s">
        <v>36</v>
      </c>
      <c r="C7918" t="s">
        <v>31</v>
      </c>
      <c r="D7918" s="5">
        <v>45562.462500000001</v>
      </c>
      <c r="E7918">
        <v>185</v>
      </c>
      <c r="F7918" t="s">
        <v>16</v>
      </c>
      <c r="G7918">
        <v>1203</v>
      </c>
      <c r="H7918" t="s">
        <v>21</v>
      </c>
      <c r="I7918" t="s">
        <v>24</v>
      </c>
      <c r="J7918">
        <v>6.3</v>
      </c>
      <c r="K7918">
        <v>4</v>
      </c>
      <c r="L7918">
        <v>0</v>
      </c>
      <c r="M7918">
        <v>0</v>
      </c>
      <c r="N7918" t="str">
        <f t="shared" si="246"/>
        <v>No Weather Impact</v>
      </c>
      <c r="O7918" t="str">
        <f t="shared" si="247"/>
        <v>Not Cancelled</v>
      </c>
      <c r="P7918" t="str">
        <f>TEXT(Table1[[#This Row],[Departure_Time]],"mmm yyyy")</f>
        <v>Sep 2024</v>
      </c>
    </row>
    <row r="7919" spans="1:16" x14ac:dyDescent="0.25">
      <c r="A7919" t="s">
        <v>316</v>
      </c>
      <c r="B7919" t="s">
        <v>26</v>
      </c>
      <c r="C7919" t="s">
        <v>14</v>
      </c>
      <c r="D7919" s="5">
        <v>45098.48333333333</v>
      </c>
      <c r="E7919">
        <v>197</v>
      </c>
      <c r="F7919" t="s">
        <v>16</v>
      </c>
      <c r="G7919">
        <v>823</v>
      </c>
      <c r="H7919" t="s">
        <v>27</v>
      </c>
      <c r="I7919" t="s">
        <v>24</v>
      </c>
      <c r="J7919">
        <v>7.8</v>
      </c>
      <c r="K7919">
        <v>22</v>
      </c>
      <c r="L7919">
        <v>0</v>
      </c>
      <c r="M7919">
        <v>0</v>
      </c>
      <c r="N7919" t="str">
        <f t="shared" si="246"/>
        <v>No Weather Impact</v>
      </c>
      <c r="O7919" t="str">
        <f t="shared" si="247"/>
        <v>Not Cancelled</v>
      </c>
      <c r="P7919" t="str">
        <f>TEXT(Table1[[#This Row],[Departure_Time]],"mmm yyyy")</f>
        <v>Jun 2023</v>
      </c>
    </row>
    <row r="7920" spans="1:16" x14ac:dyDescent="0.25">
      <c r="A7920" t="s">
        <v>1292</v>
      </c>
      <c r="B7920" t="s">
        <v>20</v>
      </c>
      <c r="C7920" t="s">
        <v>15</v>
      </c>
      <c r="D7920" s="5">
        <v>45690.263194444444</v>
      </c>
      <c r="E7920">
        <v>218</v>
      </c>
      <c r="F7920" t="s">
        <v>16</v>
      </c>
      <c r="G7920">
        <v>921</v>
      </c>
      <c r="H7920" t="s">
        <v>21</v>
      </c>
      <c r="I7920" t="s">
        <v>24</v>
      </c>
      <c r="J7920">
        <v>10</v>
      </c>
      <c r="K7920">
        <v>41</v>
      </c>
      <c r="L7920">
        <v>0</v>
      </c>
      <c r="M7920">
        <v>0</v>
      </c>
      <c r="N7920" t="str">
        <f t="shared" si="246"/>
        <v>No Weather Impact</v>
      </c>
      <c r="O7920" t="str">
        <f t="shared" si="247"/>
        <v>Not Cancelled</v>
      </c>
      <c r="P7920" t="str">
        <f>TEXT(Table1[[#This Row],[Departure_Time]],"mmm yyyy")</f>
        <v>Feb 2025</v>
      </c>
    </row>
    <row r="7921" spans="1:16" x14ac:dyDescent="0.25">
      <c r="A7921" t="s">
        <v>1603</v>
      </c>
      <c r="B7921" t="s">
        <v>31</v>
      </c>
      <c r="C7921" t="s">
        <v>36</v>
      </c>
      <c r="D7921" s="5">
        <v>45656.844444444447</v>
      </c>
      <c r="E7921">
        <v>180</v>
      </c>
      <c r="F7921" t="s">
        <v>16</v>
      </c>
      <c r="G7921">
        <v>1299</v>
      </c>
      <c r="H7921" t="s">
        <v>21</v>
      </c>
      <c r="I7921" t="s">
        <v>24</v>
      </c>
      <c r="J7921">
        <v>7.8</v>
      </c>
      <c r="K7921">
        <v>8</v>
      </c>
      <c r="L7921">
        <v>0</v>
      </c>
      <c r="M7921">
        <v>0</v>
      </c>
      <c r="N7921" t="str">
        <f t="shared" si="246"/>
        <v>No Weather Impact</v>
      </c>
      <c r="O7921" t="str">
        <f t="shared" si="247"/>
        <v>Not Cancelled</v>
      </c>
      <c r="P7921" t="str">
        <f>TEXT(Table1[[#This Row],[Departure_Time]],"mmm yyyy")</f>
        <v>Dec 2024</v>
      </c>
    </row>
    <row r="7922" spans="1:16" x14ac:dyDescent="0.25">
      <c r="A7922" t="s">
        <v>2005</v>
      </c>
      <c r="B7922" t="s">
        <v>36</v>
      </c>
      <c r="C7922" t="s">
        <v>15</v>
      </c>
      <c r="D7922" s="5">
        <v>45691.297222222223</v>
      </c>
      <c r="E7922">
        <v>103</v>
      </c>
      <c r="F7922" t="s">
        <v>16</v>
      </c>
      <c r="G7922">
        <v>1334</v>
      </c>
      <c r="H7922" t="s">
        <v>21</v>
      </c>
      <c r="I7922" t="s">
        <v>18</v>
      </c>
      <c r="J7922">
        <v>8.6999999999999993</v>
      </c>
      <c r="K7922">
        <v>16</v>
      </c>
      <c r="L7922">
        <v>0</v>
      </c>
      <c r="M7922">
        <v>0</v>
      </c>
      <c r="N7922" t="str">
        <f t="shared" si="246"/>
        <v>No Weather Impact</v>
      </c>
      <c r="O7922" t="str">
        <f t="shared" si="247"/>
        <v>Not Cancelled</v>
      </c>
      <c r="P7922" t="str">
        <f>TEXT(Table1[[#This Row],[Departure_Time]],"mmm yyyy")</f>
        <v>Feb 2025</v>
      </c>
    </row>
    <row r="7923" spans="1:16" x14ac:dyDescent="0.25">
      <c r="A7923" t="s">
        <v>1382</v>
      </c>
      <c r="B7923" t="s">
        <v>15</v>
      </c>
      <c r="C7923" t="s">
        <v>23</v>
      </c>
      <c r="D7923" s="5">
        <v>45258.102083333331</v>
      </c>
      <c r="E7923">
        <v>232</v>
      </c>
      <c r="F7923" t="s">
        <v>16</v>
      </c>
      <c r="G7923">
        <v>1174</v>
      </c>
      <c r="H7923" t="s">
        <v>17</v>
      </c>
      <c r="I7923" t="s">
        <v>24</v>
      </c>
      <c r="J7923">
        <v>8.4</v>
      </c>
      <c r="K7923">
        <v>6</v>
      </c>
      <c r="L7923">
        <v>0</v>
      </c>
      <c r="M7923">
        <v>0</v>
      </c>
      <c r="N7923" t="str">
        <f t="shared" si="246"/>
        <v>No Weather Impact</v>
      </c>
      <c r="O7923" t="str">
        <f t="shared" si="247"/>
        <v>Not Cancelled</v>
      </c>
      <c r="P7923" t="str">
        <f>TEXT(Table1[[#This Row],[Departure_Time]],"mmm yyyy")</f>
        <v>Nov 2023</v>
      </c>
    </row>
    <row r="7924" spans="1:16" x14ac:dyDescent="0.25">
      <c r="A7924" t="s">
        <v>1590</v>
      </c>
      <c r="B7924" t="s">
        <v>23</v>
      </c>
      <c r="C7924" t="s">
        <v>31</v>
      </c>
      <c r="D7924" s="5">
        <v>45159.172222222223</v>
      </c>
      <c r="E7924">
        <v>215</v>
      </c>
      <c r="F7924" t="s">
        <v>52</v>
      </c>
      <c r="G7924">
        <v>853</v>
      </c>
      <c r="H7924" t="s">
        <v>17</v>
      </c>
      <c r="I7924" t="s">
        <v>24</v>
      </c>
      <c r="J7924">
        <v>5.0999999999999996</v>
      </c>
      <c r="K7924">
        <v>10</v>
      </c>
      <c r="L7924">
        <v>0</v>
      </c>
      <c r="M7924">
        <v>1</v>
      </c>
      <c r="N7924" t="str">
        <f t="shared" si="246"/>
        <v>Weather Imapct</v>
      </c>
      <c r="O7924" t="str">
        <f t="shared" si="247"/>
        <v>Cancelled</v>
      </c>
      <c r="P7924" t="str">
        <f>TEXT(Table1[[#This Row],[Departure_Time]],"mmm yyyy")</f>
        <v>Aug 2023</v>
      </c>
    </row>
    <row r="7925" spans="1:16" x14ac:dyDescent="0.25">
      <c r="A7925" t="s">
        <v>1049</v>
      </c>
      <c r="B7925" t="s">
        <v>20</v>
      </c>
      <c r="C7925" t="s">
        <v>15</v>
      </c>
      <c r="D7925" s="5">
        <v>45256.84652777778</v>
      </c>
      <c r="E7925">
        <v>143</v>
      </c>
      <c r="F7925" t="s">
        <v>41</v>
      </c>
      <c r="G7925">
        <v>1061</v>
      </c>
      <c r="H7925" t="s">
        <v>21</v>
      </c>
      <c r="I7925" t="s">
        <v>18</v>
      </c>
      <c r="J7925">
        <v>8.1999999999999993</v>
      </c>
      <c r="K7925">
        <v>4</v>
      </c>
      <c r="L7925">
        <v>0</v>
      </c>
      <c r="M7925">
        <v>1</v>
      </c>
      <c r="N7925" t="str">
        <f t="shared" si="246"/>
        <v>Weather Imapct</v>
      </c>
      <c r="O7925" t="str">
        <f t="shared" si="247"/>
        <v>Not Cancelled</v>
      </c>
      <c r="P7925" t="str">
        <f>TEXT(Table1[[#This Row],[Departure_Time]],"mmm yyyy")</f>
        <v>Nov 2023</v>
      </c>
    </row>
    <row r="7926" spans="1:16" x14ac:dyDescent="0.25">
      <c r="A7926" t="s">
        <v>251</v>
      </c>
      <c r="B7926" t="s">
        <v>14</v>
      </c>
      <c r="C7926" t="s">
        <v>20</v>
      </c>
      <c r="D7926" s="5">
        <v>45287.276388888888</v>
      </c>
      <c r="E7926">
        <v>64</v>
      </c>
      <c r="F7926" t="s">
        <v>16</v>
      </c>
      <c r="G7926">
        <v>1633</v>
      </c>
      <c r="H7926" t="s">
        <v>18</v>
      </c>
      <c r="I7926" t="s">
        <v>39</v>
      </c>
      <c r="J7926">
        <v>7.8</v>
      </c>
      <c r="K7926">
        <v>8</v>
      </c>
      <c r="L7926">
        <v>0</v>
      </c>
      <c r="M7926">
        <v>0</v>
      </c>
      <c r="N7926" t="str">
        <f t="shared" si="246"/>
        <v>No Weather Impact</v>
      </c>
      <c r="O7926" t="str">
        <f t="shared" si="247"/>
        <v>Not Cancelled</v>
      </c>
      <c r="P7926" t="str">
        <f>TEXT(Table1[[#This Row],[Departure_Time]],"mmm yyyy")</f>
        <v>Dec 2023</v>
      </c>
    </row>
    <row r="7927" spans="1:16" x14ac:dyDescent="0.25">
      <c r="A7927" t="s">
        <v>1464</v>
      </c>
      <c r="B7927" t="s">
        <v>36</v>
      </c>
      <c r="C7927" t="s">
        <v>31</v>
      </c>
      <c r="D7927" s="5">
        <v>45653.885416666664</v>
      </c>
      <c r="E7927">
        <v>141</v>
      </c>
      <c r="F7927" t="s">
        <v>16</v>
      </c>
      <c r="G7927">
        <v>855</v>
      </c>
      <c r="H7927" t="s">
        <v>17</v>
      </c>
      <c r="I7927" t="s">
        <v>24</v>
      </c>
      <c r="J7927">
        <v>8.3000000000000007</v>
      </c>
      <c r="K7927">
        <v>14</v>
      </c>
      <c r="L7927">
        <v>0</v>
      </c>
      <c r="M7927">
        <v>0</v>
      </c>
      <c r="N7927" t="str">
        <f t="shared" si="246"/>
        <v>No Weather Impact</v>
      </c>
      <c r="O7927" t="str">
        <f t="shared" si="247"/>
        <v>Not Cancelled</v>
      </c>
      <c r="P7927" t="str">
        <f>TEXT(Table1[[#This Row],[Departure_Time]],"mmm yyyy")</f>
        <v>Dec 2024</v>
      </c>
    </row>
    <row r="7928" spans="1:16" x14ac:dyDescent="0.25">
      <c r="A7928" t="s">
        <v>491</v>
      </c>
      <c r="B7928" t="s">
        <v>36</v>
      </c>
      <c r="C7928" t="s">
        <v>15</v>
      </c>
      <c r="D7928" s="5">
        <v>45590.331944444442</v>
      </c>
      <c r="E7928">
        <v>206</v>
      </c>
      <c r="F7928" t="s">
        <v>16</v>
      </c>
      <c r="G7928">
        <v>1216</v>
      </c>
      <c r="H7928" t="s">
        <v>27</v>
      </c>
      <c r="I7928" t="s">
        <v>24</v>
      </c>
      <c r="J7928">
        <v>4.4000000000000004</v>
      </c>
      <c r="K7928">
        <v>3</v>
      </c>
      <c r="L7928">
        <v>0</v>
      </c>
      <c r="M7928">
        <v>0</v>
      </c>
      <c r="N7928" t="str">
        <f t="shared" si="246"/>
        <v>No Weather Impact</v>
      </c>
      <c r="O7928" t="str">
        <f t="shared" si="247"/>
        <v>Not Cancelled</v>
      </c>
      <c r="P7928" t="str">
        <f>TEXT(Table1[[#This Row],[Departure_Time]],"mmm yyyy")</f>
        <v>Oct 2024</v>
      </c>
    </row>
    <row r="7929" spans="1:16" x14ac:dyDescent="0.25">
      <c r="A7929" t="s">
        <v>441</v>
      </c>
      <c r="B7929" t="s">
        <v>36</v>
      </c>
      <c r="C7929" t="s">
        <v>23</v>
      </c>
      <c r="D7929" s="5">
        <v>45350.390972222223</v>
      </c>
      <c r="E7929">
        <v>172</v>
      </c>
      <c r="F7929" t="s">
        <v>16</v>
      </c>
      <c r="G7929">
        <v>1566</v>
      </c>
      <c r="H7929" t="s">
        <v>21</v>
      </c>
      <c r="I7929" t="s">
        <v>24</v>
      </c>
      <c r="J7929">
        <v>5.7</v>
      </c>
      <c r="K7929">
        <v>2</v>
      </c>
      <c r="L7929">
        <v>0</v>
      </c>
      <c r="M7929">
        <v>0</v>
      </c>
      <c r="N7929" t="str">
        <f t="shared" si="246"/>
        <v>No Weather Impact</v>
      </c>
      <c r="O7929" t="str">
        <f t="shared" si="247"/>
        <v>Not Cancelled</v>
      </c>
      <c r="P7929" t="str">
        <f>TEXT(Table1[[#This Row],[Departure_Time]],"mmm yyyy")</f>
        <v>Feb 2024</v>
      </c>
    </row>
    <row r="7930" spans="1:16" x14ac:dyDescent="0.25">
      <c r="A7930" t="s">
        <v>245</v>
      </c>
      <c r="B7930" t="s">
        <v>31</v>
      </c>
      <c r="C7930" t="s">
        <v>29</v>
      </c>
      <c r="D7930" s="5">
        <v>45255.718055555553</v>
      </c>
      <c r="E7930">
        <v>161</v>
      </c>
      <c r="F7930" t="s">
        <v>16</v>
      </c>
      <c r="G7930">
        <v>1563</v>
      </c>
      <c r="H7930" t="s">
        <v>27</v>
      </c>
      <c r="I7930" t="s">
        <v>39</v>
      </c>
      <c r="J7930">
        <v>5.9</v>
      </c>
      <c r="K7930">
        <v>13</v>
      </c>
      <c r="L7930">
        <v>0</v>
      </c>
      <c r="M7930">
        <v>0</v>
      </c>
      <c r="N7930" t="str">
        <f t="shared" si="246"/>
        <v>No Weather Impact</v>
      </c>
      <c r="O7930" t="str">
        <f t="shared" si="247"/>
        <v>Not Cancelled</v>
      </c>
      <c r="P7930" t="str">
        <f>TEXT(Table1[[#This Row],[Departure_Time]],"mmm yyyy")</f>
        <v>Nov 2023</v>
      </c>
    </row>
    <row r="7931" spans="1:16" x14ac:dyDescent="0.25">
      <c r="A7931" t="s">
        <v>655</v>
      </c>
      <c r="B7931" t="s">
        <v>29</v>
      </c>
      <c r="C7931" t="s">
        <v>23</v>
      </c>
      <c r="D7931" s="5">
        <v>45218.365277777775</v>
      </c>
      <c r="E7931">
        <v>226</v>
      </c>
      <c r="F7931" t="s">
        <v>16</v>
      </c>
      <c r="G7931">
        <v>1120</v>
      </c>
      <c r="H7931" t="s">
        <v>17</v>
      </c>
      <c r="I7931" t="s">
        <v>130</v>
      </c>
      <c r="J7931">
        <v>7.2</v>
      </c>
      <c r="K7931">
        <v>25</v>
      </c>
      <c r="L7931">
        <v>0</v>
      </c>
      <c r="M7931">
        <v>0</v>
      </c>
      <c r="N7931" t="str">
        <f t="shared" si="246"/>
        <v>No Weather Impact</v>
      </c>
      <c r="O7931" t="str">
        <f t="shared" si="247"/>
        <v>Not Cancelled</v>
      </c>
      <c r="P7931" t="str">
        <f>TEXT(Table1[[#This Row],[Departure_Time]],"mmm yyyy")</f>
        <v>Oct 2023</v>
      </c>
    </row>
    <row r="7932" spans="1:16" x14ac:dyDescent="0.25">
      <c r="A7932" t="s">
        <v>1052</v>
      </c>
      <c r="B7932" t="s">
        <v>20</v>
      </c>
      <c r="C7932" t="s">
        <v>36</v>
      </c>
      <c r="D7932" s="5">
        <v>45497.395833333336</v>
      </c>
      <c r="E7932">
        <v>117</v>
      </c>
      <c r="F7932" t="s">
        <v>16</v>
      </c>
      <c r="G7932">
        <v>1124</v>
      </c>
      <c r="H7932" t="s">
        <v>27</v>
      </c>
      <c r="I7932" t="s">
        <v>24</v>
      </c>
      <c r="J7932">
        <v>7.5</v>
      </c>
      <c r="K7932">
        <v>3</v>
      </c>
      <c r="L7932">
        <v>0</v>
      </c>
      <c r="M7932">
        <v>0</v>
      </c>
      <c r="N7932" t="str">
        <f t="shared" si="246"/>
        <v>No Weather Impact</v>
      </c>
      <c r="O7932" t="str">
        <f t="shared" si="247"/>
        <v>Not Cancelled</v>
      </c>
      <c r="P7932" t="str">
        <f>TEXT(Table1[[#This Row],[Departure_Time]],"mmm yyyy")</f>
        <v>Jul 2024</v>
      </c>
    </row>
    <row r="7933" spans="1:16" x14ac:dyDescent="0.25">
      <c r="A7933" t="s">
        <v>189</v>
      </c>
      <c r="B7933" t="s">
        <v>14</v>
      </c>
      <c r="C7933" t="s">
        <v>23</v>
      </c>
      <c r="D7933" s="5">
        <v>45671.613888888889</v>
      </c>
      <c r="E7933">
        <v>118</v>
      </c>
      <c r="F7933" t="s">
        <v>16</v>
      </c>
      <c r="G7933">
        <v>1363</v>
      </c>
      <c r="H7933" t="s">
        <v>27</v>
      </c>
      <c r="I7933" t="s">
        <v>39</v>
      </c>
      <c r="J7933">
        <v>5.9</v>
      </c>
      <c r="K7933">
        <v>2</v>
      </c>
      <c r="L7933">
        <v>0</v>
      </c>
      <c r="M7933">
        <v>0</v>
      </c>
      <c r="N7933" t="str">
        <f t="shared" si="246"/>
        <v>No Weather Impact</v>
      </c>
      <c r="O7933" t="str">
        <f t="shared" si="247"/>
        <v>Not Cancelled</v>
      </c>
      <c r="P7933" t="str">
        <f>TEXT(Table1[[#This Row],[Departure_Time]],"mmm yyyy")</f>
        <v>Jan 2025</v>
      </c>
    </row>
    <row r="7934" spans="1:16" x14ac:dyDescent="0.25">
      <c r="A7934" t="s">
        <v>978</v>
      </c>
      <c r="B7934" t="s">
        <v>20</v>
      </c>
      <c r="C7934" t="s">
        <v>23</v>
      </c>
      <c r="D7934" s="5">
        <v>45729.718055555553</v>
      </c>
      <c r="E7934">
        <v>161</v>
      </c>
      <c r="F7934" t="s">
        <v>16</v>
      </c>
      <c r="G7934">
        <v>1116</v>
      </c>
      <c r="H7934" t="s">
        <v>18</v>
      </c>
      <c r="I7934" t="s">
        <v>39</v>
      </c>
      <c r="J7934">
        <v>7.3</v>
      </c>
      <c r="K7934">
        <v>5</v>
      </c>
      <c r="L7934">
        <v>0</v>
      </c>
      <c r="M7934">
        <v>0</v>
      </c>
      <c r="N7934" t="str">
        <f t="shared" si="246"/>
        <v>No Weather Impact</v>
      </c>
      <c r="O7934" t="str">
        <f t="shared" si="247"/>
        <v>Not Cancelled</v>
      </c>
      <c r="P7934" t="str">
        <f>TEXT(Table1[[#This Row],[Departure_Time]],"mmm yyyy")</f>
        <v>Mar 2025</v>
      </c>
    </row>
    <row r="7935" spans="1:16" x14ac:dyDescent="0.25">
      <c r="A7935" t="s">
        <v>153</v>
      </c>
      <c r="B7935" t="s">
        <v>14</v>
      </c>
      <c r="C7935" t="s">
        <v>15</v>
      </c>
      <c r="D7935" s="5">
        <v>45456.004166666666</v>
      </c>
      <c r="E7935">
        <v>182</v>
      </c>
      <c r="F7935" t="s">
        <v>16</v>
      </c>
      <c r="G7935">
        <v>653</v>
      </c>
      <c r="H7935" t="s">
        <v>17</v>
      </c>
      <c r="I7935" t="s">
        <v>130</v>
      </c>
      <c r="J7935">
        <v>6.3</v>
      </c>
      <c r="K7935">
        <v>17</v>
      </c>
      <c r="L7935">
        <v>0</v>
      </c>
      <c r="M7935">
        <v>0</v>
      </c>
      <c r="N7935" t="str">
        <f t="shared" si="246"/>
        <v>No Weather Impact</v>
      </c>
      <c r="O7935" t="str">
        <f t="shared" si="247"/>
        <v>Not Cancelled</v>
      </c>
      <c r="P7935" t="str">
        <f>TEXT(Table1[[#This Row],[Departure_Time]],"mmm yyyy")</f>
        <v>Jun 2024</v>
      </c>
    </row>
    <row r="7936" spans="1:16" x14ac:dyDescent="0.25">
      <c r="A7936" t="s">
        <v>1665</v>
      </c>
      <c r="B7936" t="s">
        <v>29</v>
      </c>
      <c r="C7936" t="s">
        <v>15</v>
      </c>
      <c r="D7936" s="5">
        <v>45603.622916666667</v>
      </c>
      <c r="E7936">
        <v>119</v>
      </c>
      <c r="F7936" t="s">
        <v>16</v>
      </c>
      <c r="G7936">
        <v>1838</v>
      </c>
      <c r="H7936" t="s">
        <v>21</v>
      </c>
      <c r="I7936" t="s">
        <v>18</v>
      </c>
      <c r="J7936">
        <v>6.9</v>
      </c>
      <c r="K7936">
        <v>9</v>
      </c>
      <c r="L7936">
        <v>0</v>
      </c>
      <c r="M7936">
        <v>0</v>
      </c>
      <c r="N7936" t="str">
        <f t="shared" si="246"/>
        <v>No Weather Impact</v>
      </c>
      <c r="O7936" t="str">
        <f t="shared" si="247"/>
        <v>Not Cancelled</v>
      </c>
      <c r="P7936" t="str">
        <f>TEXT(Table1[[#This Row],[Departure_Time]],"mmm yyyy")</f>
        <v>Nov 2024</v>
      </c>
    </row>
    <row r="7937" spans="1:16" x14ac:dyDescent="0.25">
      <c r="A7937" t="s">
        <v>1475</v>
      </c>
      <c r="B7937" t="s">
        <v>15</v>
      </c>
      <c r="C7937" t="s">
        <v>29</v>
      </c>
      <c r="D7937" s="5">
        <v>45751.883333333331</v>
      </c>
      <c r="E7937">
        <v>256</v>
      </c>
      <c r="F7937" t="s">
        <v>16</v>
      </c>
      <c r="G7937">
        <v>1466</v>
      </c>
      <c r="H7937" t="s">
        <v>27</v>
      </c>
      <c r="I7937" t="s">
        <v>39</v>
      </c>
      <c r="J7937">
        <v>7.2</v>
      </c>
      <c r="K7937">
        <v>5</v>
      </c>
      <c r="L7937">
        <v>0</v>
      </c>
      <c r="M7937">
        <v>0</v>
      </c>
      <c r="N7937" t="str">
        <f t="shared" si="246"/>
        <v>No Weather Impact</v>
      </c>
      <c r="O7937" t="str">
        <f t="shared" si="247"/>
        <v>Not Cancelled</v>
      </c>
      <c r="P7937" t="str">
        <f>TEXT(Table1[[#This Row],[Departure_Time]],"mmm yyyy")</f>
        <v>Apr 2025</v>
      </c>
    </row>
    <row r="7938" spans="1:16" x14ac:dyDescent="0.25">
      <c r="A7938" t="s">
        <v>404</v>
      </c>
      <c r="B7938" t="s">
        <v>23</v>
      </c>
      <c r="C7938" t="s">
        <v>26</v>
      </c>
      <c r="D7938" s="5">
        <v>45375.500694444447</v>
      </c>
      <c r="E7938">
        <v>210</v>
      </c>
      <c r="F7938" t="s">
        <v>16</v>
      </c>
      <c r="G7938">
        <v>1230</v>
      </c>
      <c r="H7938" t="s">
        <v>21</v>
      </c>
      <c r="I7938" t="s">
        <v>18</v>
      </c>
      <c r="J7938">
        <v>7.8</v>
      </c>
      <c r="K7938">
        <v>6</v>
      </c>
      <c r="L7938">
        <v>0</v>
      </c>
      <c r="M7938">
        <v>1</v>
      </c>
      <c r="N7938" t="str">
        <f t="shared" si="246"/>
        <v>Weather Imapct</v>
      </c>
      <c r="O7938" t="str">
        <f t="shared" si="247"/>
        <v>Not Cancelled</v>
      </c>
      <c r="P7938" t="str">
        <f>TEXT(Table1[[#This Row],[Departure_Time]],"mmm yyyy")</f>
        <v>Mar 2024</v>
      </c>
    </row>
    <row r="7939" spans="1:16" x14ac:dyDescent="0.25">
      <c r="A7939" t="s">
        <v>1022</v>
      </c>
      <c r="B7939" t="s">
        <v>36</v>
      </c>
      <c r="C7939" t="s">
        <v>23</v>
      </c>
      <c r="D7939" s="5">
        <v>45668.145138888889</v>
      </c>
      <c r="E7939">
        <v>91</v>
      </c>
      <c r="F7939" t="s">
        <v>16</v>
      </c>
      <c r="G7939">
        <v>1425</v>
      </c>
      <c r="H7939" t="s">
        <v>21</v>
      </c>
      <c r="I7939" t="s">
        <v>24</v>
      </c>
      <c r="J7939">
        <v>10</v>
      </c>
      <c r="K7939">
        <v>2</v>
      </c>
      <c r="L7939">
        <v>0</v>
      </c>
      <c r="M7939">
        <v>0</v>
      </c>
      <c r="N7939" t="str">
        <f t="shared" ref="N7939:N8002" si="248">IF(M7939=1, "Weather Imapct", "No Weather Impact")</f>
        <v>No Weather Impact</v>
      </c>
      <c r="O7939" t="str">
        <f t="shared" ref="O7939:O8002" si="249">IF(F7939="Cancelled", "Cancelled", "Not Cancelled")</f>
        <v>Not Cancelled</v>
      </c>
      <c r="P7939" t="str">
        <f>TEXT(Table1[[#This Row],[Departure_Time]],"mmm yyyy")</f>
        <v>Jan 2025</v>
      </c>
    </row>
    <row r="7940" spans="1:16" x14ac:dyDescent="0.25">
      <c r="A7940" t="s">
        <v>1979</v>
      </c>
      <c r="B7940" t="s">
        <v>14</v>
      </c>
      <c r="C7940" t="s">
        <v>36</v>
      </c>
      <c r="D7940" s="5">
        <v>45416.913194444445</v>
      </c>
      <c r="E7940">
        <v>206</v>
      </c>
      <c r="F7940" t="s">
        <v>16</v>
      </c>
      <c r="G7940">
        <v>757</v>
      </c>
      <c r="H7940" t="s">
        <v>17</v>
      </c>
      <c r="I7940" t="s">
        <v>18</v>
      </c>
      <c r="J7940">
        <v>4</v>
      </c>
      <c r="K7940">
        <v>13</v>
      </c>
      <c r="L7940">
        <v>0</v>
      </c>
      <c r="M7940">
        <v>1</v>
      </c>
      <c r="N7940" t="str">
        <f t="shared" si="248"/>
        <v>Weather Imapct</v>
      </c>
      <c r="O7940" t="str">
        <f t="shared" si="249"/>
        <v>Not Cancelled</v>
      </c>
      <c r="P7940" t="str">
        <f>TEXT(Table1[[#This Row],[Departure_Time]],"mmm yyyy")</f>
        <v>May 2024</v>
      </c>
    </row>
    <row r="7941" spans="1:16" x14ac:dyDescent="0.25">
      <c r="A7941" t="s">
        <v>1357</v>
      </c>
      <c r="B7941" t="s">
        <v>31</v>
      </c>
      <c r="C7941" t="s">
        <v>29</v>
      </c>
      <c r="D7941" s="5">
        <v>45083.515277777777</v>
      </c>
      <c r="E7941">
        <v>203</v>
      </c>
      <c r="F7941" t="s">
        <v>16</v>
      </c>
      <c r="G7941">
        <v>777</v>
      </c>
      <c r="H7941" t="s">
        <v>27</v>
      </c>
      <c r="I7941" t="s">
        <v>24</v>
      </c>
      <c r="J7941">
        <v>7.5</v>
      </c>
      <c r="K7941">
        <v>16</v>
      </c>
      <c r="L7941">
        <v>0</v>
      </c>
      <c r="M7941">
        <v>0</v>
      </c>
      <c r="N7941" t="str">
        <f t="shared" si="248"/>
        <v>No Weather Impact</v>
      </c>
      <c r="O7941" t="str">
        <f t="shared" si="249"/>
        <v>Not Cancelled</v>
      </c>
      <c r="P7941" t="str">
        <f>TEXT(Table1[[#This Row],[Departure_Time]],"mmm yyyy")</f>
        <v>Jun 2023</v>
      </c>
    </row>
    <row r="7942" spans="1:16" x14ac:dyDescent="0.25">
      <c r="A7942" t="s">
        <v>973</v>
      </c>
      <c r="B7942" t="s">
        <v>15</v>
      </c>
      <c r="C7942" t="s">
        <v>26</v>
      </c>
      <c r="D7942" s="5">
        <v>45262.32916666667</v>
      </c>
      <c r="E7942">
        <v>42</v>
      </c>
      <c r="F7942" t="s">
        <v>16</v>
      </c>
      <c r="G7942">
        <v>687</v>
      </c>
      <c r="H7942" t="s">
        <v>17</v>
      </c>
      <c r="I7942" t="s">
        <v>24</v>
      </c>
      <c r="J7942">
        <v>6.1</v>
      </c>
      <c r="K7942">
        <v>15</v>
      </c>
      <c r="L7942">
        <v>0</v>
      </c>
      <c r="M7942">
        <v>0</v>
      </c>
      <c r="N7942" t="str">
        <f t="shared" si="248"/>
        <v>No Weather Impact</v>
      </c>
      <c r="O7942" t="str">
        <f t="shared" si="249"/>
        <v>Not Cancelled</v>
      </c>
      <c r="P7942" t="str">
        <f>TEXT(Table1[[#This Row],[Departure_Time]],"mmm yyyy")</f>
        <v>Dec 2023</v>
      </c>
    </row>
    <row r="7943" spans="1:16" x14ac:dyDescent="0.25">
      <c r="A7943" t="s">
        <v>1910</v>
      </c>
      <c r="B7943" t="s">
        <v>31</v>
      </c>
      <c r="C7943" t="s">
        <v>31</v>
      </c>
      <c r="D7943" s="5">
        <v>45200.484722222223</v>
      </c>
      <c r="E7943">
        <v>239</v>
      </c>
      <c r="F7943" t="s">
        <v>41</v>
      </c>
      <c r="G7943">
        <v>1180</v>
      </c>
      <c r="H7943" t="s">
        <v>27</v>
      </c>
      <c r="I7943" t="s">
        <v>24</v>
      </c>
      <c r="J7943">
        <v>9.9</v>
      </c>
      <c r="K7943">
        <v>5</v>
      </c>
      <c r="L7943">
        <v>0</v>
      </c>
      <c r="M7943">
        <v>0</v>
      </c>
      <c r="N7943" t="str">
        <f t="shared" si="248"/>
        <v>No Weather Impact</v>
      </c>
      <c r="O7943" t="str">
        <f t="shared" si="249"/>
        <v>Not Cancelled</v>
      </c>
      <c r="P7943" t="str">
        <f>TEXT(Table1[[#This Row],[Departure_Time]],"mmm yyyy")</f>
        <v>Oct 2023</v>
      </c>
    </row>
    <row r="7944" spans="1:16" x14ac:dyDescent="0.25">
      <c r="A7944" t="s">
        <v>1153</v>
      </c>
      <c r="B7944" t="s">
        <v>36</v>
      </c>
      <c r="C7944" t="s">
        <v>29</v>
      </c>
      <c r="D7944" s="5">
        <v>45080.331250000003</v>
      </c>
      <c r="E7944">
        <v>207</v>
      </c>
      <c r="F7944" t="s">
        <v>16</v>
      </c>
      <c r="G7944">
        <v>656</v>
      </c>
      <c r="H7944" t="s">
        <v>18</v>
      </c>
      <c r="I7944" t="s">
        <v>24</v>
      </c>
      <c r="J7944">
        <v>6.1</v>
      </c>
      <c r="K7944">
        <v>13</v>
      </c>
      <c r="L7944">
        <v>0</v>
      </c>
      <c r="M7944">
        <v>0</v>
      </c>
      <c r="N7944" t="str">
        <f t="shared" si="248"/>
        <v>No Weather Impact</v>
      </c>
      <c r="O7944" t="str">
        <f t="shared" si="249"/>
        <v>Not Cancelled</v>
      </c>
      <c r="P7944" t="str">
        <f>TEXT(Table1[[#This Row],[Departure_Time]],"mmm yyyy")</f>
        <v>Jun 2023</v>
      </c>
    </row>
    <row r="7945" spans="1:16" x14ac:dyDescent="0.25">
      <c r="A7945" t="s">
        <v>868</v>
      </c>
      <c r="B7945" t="s">
        <v>14</v>
      </c>
      <c r="C7945" t="s">
        <v>15</v>
      </c>
      <c r="D7945" s="5">
        <v>45660.724305555559</v>
      </c>
      <c r="E7945">
        <v>249</v>
      </c>
      <c r="F7945" t="s">
        <v>41</v>
      </c>
      <c r="G7945">
        <v>1062</v>
      </c>
      <c r="H7945" t="s">
        <v>18</v>
      </c>
      <c r="I7945" t="s">
        <v>24</v>
      </c>
      <c r="J7945">
        <v>9.6</v>
      </c>
      <c r="K7945">
        <v>8</v>
      </c>
      <c r="L7945">
        <v>0</v>
      </c>
      <c r="M7945">
        <v>0</v>
      </c>
      <c r="N7945" t="str">
        <f t="shared" si="248"/>
        <v>No Weather Impact</v>
      </c>
      <c r="O7945" t="str">
        <f t="shared" si="249"/>
        <v>Not Cancelled</v>
      </c>
      <c r="P7945" t="str">
        <f>TEXT(Table1[[#This Row],[Departure_Time]],"mmm yyyy")</f>
        <v>Jan 2025</v>
      </c>
    </row>
    <row r="7946" spans="1:16" x14ac:dyDescent="0.25">
      <c r="A7946" t="s">
        <v>1347</v>
      </c>
      <c r="B7946" t="s">
        <v>15</v>
      </c>
      <c r="C7946" t="s">
        <v>26</v>
      </c>
      <c r="D7946" s="5">
        <v>45230.188888888886</v>
      </c>
      <c r="E7946">
        <v>178</v>
      </c>
      <c r="F7946" t="s">
        <v>16</v>
      </c>
      <c r="G7946">
        <v>1067</v>
      </c>
      <c r="H7946" t="s">
        <v>18</v>
      </c>
      <c r="I7946" t="s">
        <v>24</v>
      </c>
      <c r="J7946">
        <v>7.3</v>
      </c>
      <c r="K7946">
        <v>15</v>
      </c>
      <c r="L7946">
        <v>0</v>
      </c>
      <c r="M7946">
        <v>0</v>
      </c>
      <c r="N7946" t="str">
        <f t="shared" si="248"/>
        <v>No Weather Impact</v>
      </c>
      <c r="O7946" t="str">
        <f t="shared" si="249"/>
        <v>Not Cancelled</v>
      </c>
      <c r="P7946" t="str">
        <f>TEXT(Table1[[#This Row],[Departure_Time]],"mmm yyyy")</f>
        <v>Oct 2023</v>
      </c>
    </row>
    <row r="7947" spans="1:16" x14ac:dyDescent="0.25">
      <c r="A7947" t="s">
        <v>968</v>
      </c>
      <c r="B7947" t="s">
        <v>15</v>
      </c>
      <c r="C7947" t="s">
        <v>14</v>
      </c>
      <c r="D7947" s="5">
        <v>45135.355555555558</v>
      </c>
      <c r="E7947">
        <v>181</v>
      </c>
      <c r="F7947" t="s">
        <v>41</v>
      </c>
      <c r="G7947">
        <v>1200</v>
      </c>
      <c r="H7947" t="s">
        <v>27</v>
      </c>
      <c r="I7947" t="s">
        <v>24</v>
      </c>
      <c r="J7947">
        <v>6.8</v>
      </c>
      <c r="K7947">
        <v>13</v>
      </c>
      <c r="L7947">
        <v>0</v>
      </c>
      <c r="M7947">
        <v>0</v>
      </c>
      <c r="N7947" t="str">
        <f t="shared" si="248"/>
        <v>No Weather Impact</v>
      </c>
      <c r="O7947" t="str">
        <f t="shared" si="249"/>
        <v>Not Cancelled</v>
      </c>
      <c r="P7947" t="str">
        <f>TEXT(Table1[[#This Row],[Departure_Time]],"mmm yyyy")</f>
        <v>Jul 2023</v>
      </c>
    </row>
    <row r="7948" spans="1:16" x14ac:dyDescent="0.25">
      <c r="A7948" t="s">
        <v>418</v>
      </c>
      <c r="B7948" t="s">
        <v>14</v>
      </c>
      <c r="C7948" t="s">
        <v>36</v>
      </c>
      <c r="D7948" s="5">
        <v>45108.529166666667</v>
      </c>
      <c r="E7948">
        <v>305</v>
      </c>
      <c r="F7948" t="s">
        <v>16</v>
      </c>
      <c r="G7948">
        <v>1169</v>
      </c>
      <c r="H7948" t="s">
        <v>18</v>
      </c>
      <c r="I7948" t="s">
        <v>24</v>
      </c>
      <c r="J7948">
        <v>7.2</v>
      </c>
      <c r="K7948">
        <v>2</v>
      </c>
      <c r="L7948">
        <v>0</v>
      </c>
      <c r="M7948">
        <v>1</v>
      </c>
      <c r="N7948" t="str">
        <f t="shared" si="248"/>
        <v>Weather Imapct</v>
      </c>
      <c r="O7948" t="str">
        <f t="shared" si="249"/>
        <v>Not Cancelled</v>
      </c>
      <c r="P7948" t="str">
        <f>TEXT(Table1[[#This Row],[Departure_Time]],"mmm yyyy")</f>
        <v>Jul 2023</v>
      </c>
    </row>
    <row r="7949" spans="1:16" x14ac:dyDescent="0.25">
      <c r="A7949" t="s">
        <v>434</v>
      </c>
      <c r="B7949" t="s">
        <v>20</v>
      </c>
      <c r="C7949" t="s">
        <v>23</v>
      </c>
      <c r="D7949" s="5">
        <v>45697.018055555556</v>
      </c>
      <c r="E7949">
        <v>154</v>
      </c>
      <c r="F7949" t="s">
        <v>52</v>
      </c>
      <c r="G7949">
        <v>1111</v>
      </c>
      <c r="H7949" t="s">
        <v>17</v>
      </c>
      <c r="I7949" t="s">
        <v>24</v>
      </c>
      <c r="J7949">
        <v>5.7</v>
      </c>
      <c r="K7949">
        <v>18</v>
      </c>
      <c r="L7949">
        <v>0</v>
      </c>
      <c r="M7949">
        <v>0</v>
      </c>
      <c r="N7949" t="str">
        <f t="shared" si="248"/>
        <v>No Weather Impact</v>
      </c>
      <c r="O7949" t="str">
        <f t="shared" si="249"/>
        <v>Cancelled</v>
      </c>
      <c r="P7949" t="str">
        <f>TEXT(Table1[[#This Row],[Departure_Time]],"mmm yyyy")</f>
        <v>Feb 2025</v>
      </c>
    </row>
    <row r="7950" spans="1:16" x14ac:dyDescent="0.25">
      <c r="A7950" t="s">
        <v>478</v>
      </c>
      <c r="B7950" t="s">
        <v>23</v>
      </c>
      <c r="C7950" t="s">
        <v>36</v>
      </c>
      <c r="D7950" s="5">
        <v>45238.35</v>
      </c>
      <c r="E7950">
        <v>57</v>
      </c>
      <c r="F7950" t="s">
        <v>16</v>
      </c>
      <c r="G7950">
        <v>1278</v>
      </c>
      <c r="H7950" t="s">
        <v>18</v>
      </c>
      <c r="I7950" t="s">
        <v>24</v>
      </c>
      <c r="J7950">
        <v>10</v>
      </c>
      <c r="K7950">
        <v>26</v>
      </c>
      <c r="L7950">
        <v>0</v>
      </c>
      <c r="M7950">
        <v>1</v>
      </c>
      <c r="N7950" t="str">
        <f t="shared" si="248"/>
        <v>Weather Imapct</v>
      </c>
      <c r="O7950" t="str">
        <f t="shared" si="249"/>
        <v>Not Cancelled</v>
      </c>
      <c r="P7950" t="str">
        <f>TEXT(Table1[[#This Row],[Departure_Time]],"mmm yyyy")</f>
        <v>Nov 2023</v>
      </c>
    </row>
    <row r="7951" spans="1:16" x14ac:dyDescent="0.25">
      <c r="A7951" t="s">
        <v>549</v>
      </c>
      <c r="B7951" t="s">
        <v>23</v>
      </c>
      <c r="C7951" t="s">
        <v>31</v>
      </c>
      <c r="D7951" s="5">
        <v>45447.386805555558</v>
      </c>
      <c r="E7951">
        <v>152</v>
      </c>
      <c r="F7951" t="s">
        <v>16</v>
      </c>
      <c r="G7951">
        <v>1406</v>
      </c>
      <c r="H7951" t="s">
        <v>17</v>
      </c>
      <c r="I7951" t="s">
        <v>24</v>
      </c>
      <c r="J7951">
        <v>3.7</v>
      </c>
      <c r="K7951">
        <v>2</v>
      </c>
      <c r="L7951">
        <v>0</v>
      </c>
      <c r="M7951">
        <v>1</v>
      </c>
      <c r="N7951" t="str">
        <f t="shared" si="248"/>
        <v>Weather Imapct</v>
      </c>
      <c r="O7951" t="str">
        <f t="shared" si="249"/>
        <v>Not Cancelled</v>
      </c>
      <c r="P7951" t="str">
        <f>TEXT(Table1[[#This Row],[Departure_Time]],"mmm yyyy")</f>
        <v>Jun 2024</v>
      </c>
    </row>
    <row r="7952" spans="1:16" x14ac:dyDescent="0.25">
      <c r="A7952" t="s">
        <v>328</v>
      </c>
      <c r="B7952" t="s">
        <v>29</v>
      </c>
      <c r="C7952" t="s">
        <v>15</v>
      </c>
      <c r="D7952" s="5">
        <v>45613.963888888888</v>
      </c>
      <c r="E7952">
        <v>127</v>
      </c>
      <c r="F7952" t="s">
        <v>16</v>
      </c>
      <c r="G7952">
        <v>1021</v>
      </c>
      <c r="H7952" t="s">
        <v>18</v>
      </c>
      <c r="I7952" t="s">
        <v>18</v>
      </c>
      <c r="J7952">
        <v>7.9</v>
      </c>
      <c r="K7952">
        <v>2</v>
      </c>
      <c r="L7952">
        <v>0</v>
      </c>
      <c r="M7952">
        <v>0</v>
      </c>
      <c r="N7952" t="str">
        <f t="shared" si="248"/>
        <v>No Weather Impact</v>
      </c>
      <c r="O7952" t="str">
        <f t="shared" si="249"/>
        <v>Not Cancelled</v>
      </c>
      <c r="P7952" t="str">
        <f>TEXT(Table1[[#This Row],[Departure_Time]],"mmm yyyy")</f>
        <v>Nov 2024</v>
      </c>
    </row>
    <row r="7953" spans="1:16" x14ac:dyDescent="0.25">
      <c r="A7953" t="s">
        <v>1845</v>
      </c>
      <c r="B7953" t="s">
        <v>14</v>
      </c>
      <c r="C7953" t="s">
        <v>29</v>
      </c>
      <c r="D7953" s="5">
        <v>45270.627083333333</v>
      </c>
      <c r="E7953">
        <v>200</v>
      </c>
      <c r="F7953" t="s">
        <v>16</v>
      </c>
      <c r="G7953">
        <v>1384</v>
      </c>
      <c r="H7953" t="s">
        <v>21</v>
      </c>
      <c r="I7953" t="s">
        <v>24</v>
      </c>
      <c r="J7953">
        <v>6.8</v>
      </c>
      <c r="K7953">
        <v>1</v>
      </c>
      <c r="L7953">
        <v>0</v>
      </c>
      <c r="M7953">
        <v>0</v>
      </c>
      <c r="N7953" t="str">
        <f t="shared" si="248"/>
        <v>No Weather Impact</v>
      </c>
      <c r="O7953" t="str">
        <f t="shared" si="249"/>
        <v>Not Cancelled</v>
      </c>
      <c r="P7953" t="str">
        <f>TEXT(Table1[[#This Row],[Departure_Time]],"mmm yyyy")</f>
        <v>Dec 2023</v>
      </c>
    </row>
    <row r="7954" spans="1:16" x14ac:dyDescent="0.25">
      <c r="A7954" t="s">
        <v>555</v>
      </c>
      <c r="B7954" t="s">
        <v>26</v>
      </c>
      <c r="C7954" t="s">
        <v>14</v>
      </c>
      <c r="D7954" s="5">
        <v>45460.780555555553</v>
      </c>
      <c r="E7954">
        <v>218</v>
      </c>
      <c r="F7954" t="s">
        <v>16</v>
      </c>
      <c r="G7954">
        <v>1245</v>
      </c>
      <c r="H7954" t="s">
        <v>18</v>
      </c>
      <c r="I7954" t="s">
        <v>18</v>
      </c>
      <c r="J7954">
        <v>6.5</v>
      </c>
      <c r="K7954">
        <v>17</v>
      </c>
      <c r="L7954">
        <v>0</v>
      </c>
      <c r="M7954">
        <v>0</v>
      </c>
      <c r="N7954" t="str">
        <f t="shared" si="248"/>
        <v>No Weather Impact</v>
      </c>
      <c r="O7954" t="str">
        <f t="shared" si="249"/>
        <v>Not Cancelled</v>
      </c>
      <c r="P7954" t="str">
        <f>TEXT(Table1[[#This Row],[Departure_Time]],"mmm yyyy")</f>
        <v>Jun 2024</v>
      </c>
    </row>
    <row r="7955" spans="1:16" x14ac:dyDescent="0.25">
      <c r="A7955" t="s">
        <v>513</v>
      </c>
      <c r="B7955" t="s">
        <v>20</v>
      </c>
      <c r="C7955" t="s">
        <v>26</v>
      </c>
      <c r="D7955" s="5">
        <v>45447.902083333334</v>
      </c>
      <c r="E7955">
        <v>221</v>
      </c>
      <c r="F7955" t="s">
        <v>16</v>
      </c>
      <c r="G7955">
        <v>1005</v>
      </c>
      <c r="H7955" t="s">
        <v>18</v>
      </c>
      <c r="I7955" t="s">
        <v>24</v>
      </c>
      <c r="J7955">
        <v>9.1</v>
      </c>
      <c r="K7955">
        <v>16</v>
      </c>
      <c r="L7955">
        <v>0</v>
      </c>
      <c r="M7955">
        <v>0</v>
      </c>
      <c r="N7955" t="str">
        <f t="shared" si="248"/>
        <v>No Weather Impact</v>
      </c>
      <c r="O7955" t="str">
        <f t="shared" si="249"/>
        <v>Not Cancelled</v>
      </c>
      <c r="P7955" t="str">
        <f>TEXT(Table1[[#This Row],[Departure_Time]],"mmm yyyy")</f>
        <v>Jun 2024</v>
      </c>
    </row>
    <row r="7956" spans="1:16" x14ac:dyDescent="0.25">
      <c r="A7956" t="s">
        <v>1678</v>
      </c>
      <c r="B7956" t="s">
        <v>14</v>
      </c>
      <c r="C7956" t="s">
        <v>14</v>
      </c>
      <c r="D7956" s="5">
        <v>45095.155555555553</v>
      </c>
      <c r="E7956">
        <v>184</v>
      </c>
      <c r="F7956" t="s">
        <v>16</v>
      </c>
      <c r="G7956">
        <v>1542</v>
      </c>
      <c r="H7956" t="s">
        <v>27</v>
      </c>
      <c r="I7956" t="s">
        <v>24</v>
      </c>
      <c r="J7956">
        <v>4.0999999999999996</v>
      </c>
      <c r="K7956">
        <v>16</v>
      </c>
      <c r="L7956">
        <v>0</v>
      </c>
      <c r="M7956">
        <v>1</v>
      </c>
      <c r="N7956" t="str">
        <f t="shared" si="248"/>
        <v>Weather Imapct</v>
      </c>
      <c r="O7956" t="str">
        <f t="shared" si="249"/>
        <v>Not Cancelled</v>
      </c>
      <c r="P7956" t="str">
        <f>TEXT(Table1[[#This Row],[Departure_Time]],"mmm yyyy")</f>
        <v>Jun 2023</v>
      </c>
    </row>
    <row r="7957" spans="1:16" x14ac:dyDescent="0.25">
      <c r="A7957" t="s">
        <v>1912</v>
      </c>
      <c r="B7957" t="s">
        <v>36</v>
      </c>
      <c r="C7957" t="s">
        <v>20</v>
      </c>
      <c r="D7957" s="5">
        <v>45645.07708333333</v>
      </c>
      <c r="E7957">
        <v>153</v>
      </c>
      <c r="F7957" t="s">
        <v>16</v>
      </c>
      <c r="G7957">
        <v>1098</v>
      </c>
      <c r="H7957" t="s">
        <v>27</v>
      </c>
      <c r="I7957" t="s">
        <v>24</v>
      </c>
      <c r="J7957">
        <v>6.3</v>
      </c>
      <c r="K7957">
        <v>5</v>
      </c>
      <c r="L7957">
        <v>0</v>
      </c>
      <c r="M7957">
        <v>1</v>
      </c>
      <c r="N7957" t="str">
        <f t="shared" si="248"/>
        <v>Weather Imapct</v>
      </c>
      <c r="O7957" t="str">
        <f t="shared" si="249"/>
        <v>Not Cancelled</v>
      </c>
      <c r="P7957" t="str">
        <f>TEXT(Table1[[#This Row],[Departure_Time]],"mmm yyyy")</f>
        <v>Dec 2024</v>
      </c>
    </row>
    <row r="7958" spans="1:16" x14ac:dyDescent="0.25">
      <c r="A7958" t="s">
        <v>1333</v>
      </c>
      <c r="B7958" t="s">
        <v>29</v>
      </c>
      <c r="C7958" t="s">
        <v>14</v>
      </c>
      <c r="D7958" s="5">
        <v>45182.536111111112</v>
      </c>
      <c r="E7958">
        <v>254</v>
      </c>
      <c r="F7958" t="s">
        <v>16</v>
      </c>
      <c r="G7958">
        <v>1338</v>
      </c>
      <c r="H7958" t="s">
        <v>21</v>
      </c>
      <c r="I7958" t="s">
        <v>24</v>
      </c>
      <c r="J7958">
        <v>8.8000000000000007</v>
      </c>
      <c r="K7958">
        <v>10</v>
      </c>
      <c r="L7958">
        <v>0</v>
      </c>
      <c r="M7958">
        <v>0</v>
      </c>
      <c r="N7958" t="str">
        <f t="shared" si="248"/>
        <v>No Weather Impact</v>
      </c>
      <c r="O7958" t="str">
        <f t="shared" si="249"/>
        <v>Not Cancelled</v>
      </c>
      <c r="P7958" t="str">
        <f>TEXT(Table1[[#This Row],[Departure_Time]],"mmm yyyy")</f>
        <v>Sep 2023</v>
      </c>
    </row>
    <row r="7959" spans="1:16" x14ac:dyDescent="0.25">
      <c r="A7959" t="s">
        <v>1873</v>
      </c>
      <c r="B7959" t="s">
        <v>26</v>
      </c>
      <c r="C7959" t="s">
        <v>26</v>
      </c>
      <c r="D7959" s="5">
        <v>45145.053472222222</v>
      </c>
      <c r="E7959">
        <v>222</v>
      </c>
      <c r="F7959" t="s">
        <v>52</v>
      </c>
      <c r="G7959">
        <v>1374</v>
      </c>
      <c r="H7959" t="s">
        <v>18</v>
      </c>
      <c r="I7959" t="s">
        <v>24</v>
      </c>
      <c r="J7959">
        <v>8.1</v>
      </c>
      <c r="K7959">
        <v>17</v>
      </c>
      <c r="L7959">
        <v>0</v>
      </c>
      <c r="M7959">
        <v>0</v>
      </c>
      <c r="N7959" t="str">
        <f t="shared" si="248"/>
        <v>No Weather Impact</v>
      </c>
      <c r="O7959" t="str">
        <f t="shared" si="249"/>
        <v>Cancelled</v>
      </c>
      <c r="P7959" t="str">
        <f>TEXT(Table1[[#This Row],[Departure_Time]],"mmm yyyy")</f>
        <v>Aug 2023</v>
      </c>
    </row>
    <row r="7960" spans="1:16" x14ac:dyDescent="0.25">
      <c r="A7960" t="s">
        <v>170</v>
      </c>
      <c r="B7960" t="s">
        <v>29</v>
      </c>
      <c r="C7960" t="s">
        <v>31</v>
      </c>
      <c r="D7960" s="5">
        <v>45604.302777777775</v>
      </c>
      <c r="E7960">
        <v>106</v>
      </c>
      <c r="F7960" t="s">
        <v>16</v>
      </c>
      <c r="G7960">
        <v>1026</v>
      </c>
      <c r="H7960" t="s">
        <v>18</v>
      </c>
      <c r="I7960" t="s">
        <v>24</v>
      </c>
      <c r="J7960">
        <v>5.4</v>
      </c>
      <c r="K7960">
        <v>33</v>
      </c>
      <c r="L7960">
        <v>0</v>
      </c>
      <c r="M7960">
        <v>1</v>
      </c>
      <c r="N7960" t="str">
        <f t="shared" si="248"/>
        <v>Weather Imapct</v>
      </c>
      <c r="O7960" t="str">
        <f t="shared" si="249"/>
        <v>Not Cancelled</v>
      </c>
      <c r="P7960" t="str">
        <f>TEXT(Table1[[#This Row],[Departure_Time]],"mmm yyyy")</f>
        <v>Nov 2024</v>
      </c>
    </row>
    <row r="7961" spans="1:16" x14ac:dyDescent="0.25">
      <c r="A7961" t="s">
        <v>265</v>
      </c>
      <c r="B7961" t="s">
        <v>26</v>
      </c>
      <c r="C7961" t="s">
        <v>14</v>
      </c>
      <c r="D7961" s="5">
        <v>45516.474999999999</v>
      </c>
      <c r="E7961">
        <v>265</v>
      </c>
      <c r="F7961" t="s">
        <v>16</v>
      </c>
      <c r="G7961">
        <v>1098</v>
      </c>
      <c r="H7961" t="s">
        <v>21</v>
      </c>
      <c r="I7961" t="s">
        <v>24</v>
      </c>
      <c r="J7961">
        <v>5.4</v>
      </c>
      <c r="K7961">
        <v>32</v>
      </c>
      <c r="L7961">
        <v>0</v>
      </c>
      <c r="M7961">
        <v>0</v>
      </c>
      <c r="N7961" t="str">
        <f t="shared" si="248"/>
        <v>No Weather Impact</v>
      </c>
      <c r="O7961" t="str">
        <f t="shared" si="249"/>
        <v>Not Cancelled</v>
      </c>
      <c r="P7961" t="str">
        <f>TEXT(Table1[[#This Row],[Departure_Time]],"mmm yyyy")</f>
        <v>Aug 2024</v>
      </c>
    </row>
    <row r="7962" spans="1:16" x14ac:dyDescent="0.25">
      <c r="A7962" t="s">
        <v>2006</v>
      </c>
      <c r="B7962" t="s">
        <v>15</v>
      </c>
      <c r="C7962" t="s">
        <v>23</v>
      </c>
      <c r="D7962" s="5">
        <v>45363.330555555556</v>
      </c>
      <c r="E7962">
        <v>173</v>
      </c>
      <c r="F7962" t="s">
        <v>16</v>
      </c>
      <c r="G7962">
        <v>1198</v>
      </c>
      <c r="H7962" t="s">
        <v>27</v>
      </c>
      <c r="I7962" t="s">
        <v>130</v>
      </c>
      <c r="J7962">
        <v>6.1</v>
      </c>
      <c r="K7962">
        <v>2</v>
      </c>
      <c r="L7962">
        <v>0</v>
      </c>
      <c r="M7962">
        <v>0</v>
      </c>
      <c r="N7962" t="str">
        <f t="shared" si="248"/>
        <v>No Weather Impact</v>
      </c>
      <c r="O7962" t="str">
        <f t="shared" si="249"/>
        <v>Not Cancelled</v>
      </c>
      <c r="P7962" t="str">
        <f>TEXT(Table1[[#This Row],[Departure_Time]],"mmm yyyy")</f>
        <v>Mar 2024</v>
      </c>
    </row>
    <row r="7963" spans="1:16" x14ac:dyDescent="0.25">
      <c r="A7963" t="s">
        <v>1039</v>
      </c>
      <c r="B7963" t="s">
        <v>26</v>
      </c>
      <c r="C7963" t="s">
        <v>36</v>
      </c>
      <c r="D7963" s="5">
        <v>45704.777777777781</v>
      </c>
      <c r="E7963">
        <v>191</v>
      </c>
      <c r="F7963" t="s">
        <v>16</v>
      </c>
      <c r="G7963">
        <v>1089</v>
      </c>
      <c r="H7963" t="s">
        <v>18</v>
      </c>
      <c r="I7963" t="s">
        <v>24</v>
      </c>
      <c r="J7963">
        <v>7.4</v>
      </c>
      <c r="K7963">
        <v>19</v>
      </c>
      <c r="L7963">
        <v>0</v>
      </c>
      <c r="M7963">
        <v>0</v>
      </c>
      <c r="N7963" t="str">
        <f t="shared" si="248"/>
        <v>No Weather Impact</v>
      </c>
      <c r="O7963" t="str">
        <f t="shared" si="249"/>
        <v>Not Cancelled</v>
      </c>
      <c r="P7963" t="str">
        <f>TEXT(Table1[[#This Row],[Departure_Time]],"mmm yyyy")</f>
        <v>Feb 2025</v>
      </c>
    </row>
    <row r="7964" spans="1:16" x14ac:dyDescent="0.25">
      <c r="A7964" t="s">
        <v>692</v>
      </c>
      <c r="B7964" t="s">
        <v>14</v>
      </c>
      <c r="C7964" t="s">
        <v>15</v>
      </c>
      <c r="D7964" s="5">
        <v>45344.436805555553</v>
      </c>
      <c r="E7964">
        <v>188</v>
      </c>
      <c r="F7964" t="s">
        <v>16</v>
      </c>
      <c r="G7964">
        <v>1091</v>
      </c>
      <c r="H7964" t="s">
        <v>17</v>
      </c>
      <c r="I7964" t="s">
        <v>24</v>
      </c>
      <c r="J7964">
        <v>8.6</v>
      </c>
      <c r="K7964">
        <v>22</v>
      </c>
      <c r="L7964">
        <v>0</v>
      </c>
      <c r="M7964">
        <v>1</v>
      </c>
      <c r="N7964" t="str">
        <f t="shared" si="248"/>
        <v>Weather Imapct</v>
      </c>
      <c r="O7964" t="str">
        <f t="shared" si="249"/>
        <v>Not Cancelled</v>
      </c>
      <c r="P7964" t="str">
        <f>TEXT(Table1[[#This Row],[Departure_Time]],"mmm yyyy")</f>
        <v>Feb 2024</v>
      </c>
    </row>
    <row r="7965" spans="1:16" x14ac:dyDescent="0.25">
      <c r="A7965" t="s">
        <v>1626</v>
      </c>
      <c r="B7965" t="s">
        <v>15</v>
      </c>
      <c r="C7965" t="s">
        <v>31</v>
      </c>
      <c r="D7965" s="5">
        <v>45045.317361111112</v>
      </c>
      <c r="E7965">
        <v>282</v>
      </c>
      <c r="F7965" t="s">
        <v>16</v>
      </c>
      <c r="G7965">
        <v>812</v>
      </c>
      <c r="H7965" t="s">
        <v>27</v>
      </c>
      <c r="I7965" t="s">
        <v>24</v>
      </c>
      <c r="J7965">
        <v>6.9</v>
      </c>
      <c r="K7965">
        <v>5</v>
      </c>
      <c r="L7965">
        <v>0</v>
      </c>
      <c r="M7965">
        <v>0</v>
      </c>
      <c r="N7965" t="str">
        <f t="shared" si="248"/>
        <v>No Weather Impact</v>
      </c>
      <c r="O7965" t="str">
        <f t="shared" si="249"/>
        <v>Not Cancelled</v>
      </c>
      <c r="P7965" t="str">
        <f>TEXT(Table1[[#This Row],[Departure_Time]],"mmm yyyy")</f>
        <v>Apr 2023</v>
      </c>
    </row>
    <row r="7966" spans="1:16" x14ac:dyDescent="0.25">
      <c r="A7966" t="s">
        <v>576</v>
      </c>
      <c r="B7966" t="s">
        <v>31</v>
      </c>
      <c r="C7966" t="s">
        <v>20</v>
      </c>
      <c r="D7966" s="5">
        <v>45458.625</v>
      </c>
      <c r="E7966">
        <v>136</v>
      </c>
      <c r="F7966" t="s">
        <v>16</v>
      </c>
      <c r="G7966">
        <v>1544</v>
      </c>
      <c r="H7966" t="s">
        <v>27</v>
      </c>
      <c r="I7966" t="s">
        <v>39</v>
      </c>
      <c r="J7966">
        <v>6.4</v>
      </c>
      <c r="K7966">
        <v>12</v>
      </c>
      <c r="L7966">
        <v>0</v>
      </c>
      <c r="M7966">
        <v>0</v>
      </c>
      <c r="N7966" t="str">
        <f t="shared" si="248"/>
        <v>No Weather Impact</v>
      </c>
      <c r="O7966" t="str">
        <f t="shared" si="249"/>
        <v>Not Cancelled</v>
      </c>
      <c r="P7966" t="str">
        <f>TEXT(Table1[[#This Row],[Departure_Time]],"mmm yyyy")</f>
        <v>Jun 2024</v>
      </c>
    </row>
    <row r="7967" spans="1:16" x14ac:dyDescent="0.25">
      <c r="A7967" t="s">
        <v>192</v>
      </c>
      <c r="B7967" t="s">
        <v>26</v>
      </c>
      <c r="C7967" t="s">
        <v>29</v>
      </c>
      <c r="D7967" s="5">
        <v>45232.754861111112</v>
      </c>
      <c r="E7967">
        <v>173</v>
      </c>
      <c r="F7967" t="s">
        <v>16</v>
      </c>
      <c r="G7967">
        <v>798</v>
      </c>
      <c r="H7967" t="s">
        <v>21</v>
      </c>
      <c r="I7967" t="s">
        <v>24</v>
      </c>
      <c r="J7967">
        <v>4.9000000000000004</v>
      </c>
      <c r="K7967">
        <v>6</v>
      </c>
      <c r="L7967">
        <v>0</v>
      </c>
      <c r="M7967">
        <v>0</v>
      </c>
      <c r="N7967" t="str">
        <f t="shared" si="248"/>
        <v>No Weather Impact</v>
      </c>
      <c r="O7967" t="str">
        <f t="shared" si="249"/>
        <v>Not Cancelled</v>
      </c>
      <c r="P7967" t="str">
        <f>TEXT(Table1[[#This Row],[Departure_Time]],"mmm yyyy")</f>
        <v>Nov 2023</v>
      </c>
    </row>
    <row r="7968" spans="1:16" x14ac:dyDescent="0.25">
      <c r="A7968" t="s">
        <v>1935</v>
      </c>
      <c r="B7968" t="s">
        <v>23</v>
      </c>
      <c r="C7968" t="s">
        <v>20</v>
      </c>
      <c r="D7968" s="5">
        <v>45590.072916666664</v>
      </c>
      <c r="E7968">
        <v>203</v>
      </c>
      <c r="F7968" t="s">
        <v>16</v>
      </c>
      <c r="G7968">
        <v>1174</v>
      </c>
      <c r="H7968" t="s">
        <v>17</v>
      </c>
      <c r="I7968" t="s">
        <v>39</v>
      </c>
      <c r="J7968">
        <v>6</v>
      </c>
      <c r="K7968">
        <v>2</v>
      </c>
      <c r="L7968">
        <v>1</v>
      </c>
      <c r="M7968">
        <v>0</v>
      </c>
      <c r="N7968" t="str">
        <f t="shared" si="248"/>
        <v>No Weather Impact</v>
      </c>
      <c r="O7968" t="str">
        <f t="shared" si="249"/>
        <v>Not Cancelled</v>
      </c>
      <c r="P7968" t="str">
        <f>TEXT(Table1[[#This Row],[Departure_Time]],"mmm yyyy")</f>
        <v>Oct 2024</v>
      </c>
    </row>
    <row r="7969" spans="1:16" x14ac:dyDescent="0.25">
      <c r="A7969" t="s">
        <v>820</v>
      </c>
      <c r="B7969" t="s">
        <v>23</v>
      </c>
      <c r="C7969" t="s">
        <v>36</v>
      </c>
      <c r="D7969" s="5">
        <v>45211.402083333334</v>
      </c>
      <c r="E7969">
        <v>178</v>
      </c>
      <c r="F7969" t="s">
        <v>16</v>
      </c>
      <c r="G7969">
        <v>953</v>
      </c>
      <c r="H7969" t="s">
        <v>27</v>
      </c>
      <c r="I7969" t="s">
        <v>130</v>
      </c>
      <c r="J7969">
        <v>6.2</v>
      </c>
      <c r="K7969">
        <v>2</v>
      </c>
      <c r="L7969">
        <v>1</v>
      </c>
      <c r="M7969">
        <v>0</v>
      </c>
      <c r="N7969" t="str">
        <f t="shared" si="248"/>
        <v>No Weather Impact</v>
      </c>
      <c r="O7969" t="str">
        <f t="shared" si="249"/>
        <v>Not Cancelled</v>
      </c>
      <c r="P7969" t="str">
        <f>TEXT(Table1[[#This Row],[Departure_Time]],"mmm yyyy")</f>
        <v>Oct 2023</v>
      </c>
    </row>
    <row r="7970" spans="1:16" x14ac:dyDescent="0.25">
      <c r="A7970" t="s">
        <v>1649</v>
      </c>
      <c r="B7970" t="s">
        <v>14</v>
      </c>
      <c r="C7970" t="s">
        <v>14</v>
      </c>
      <c r="D7970" s="5">
        <v>45224.819444444445</v>
      </c>
      <c r="E7970">
        <v>225</v>
      </c>
      <c r="F7970" t="s">
        <v>16</v>
      </c>
      <c r="G7970">
        <v>1320</v>
      </c>
      <c r="H7970" t="s">
        <v>18</v>
      </c>
      <c r="I7970" t="s">
        <v>24</v>
      </c>
      <c r="J7970">
        <v>7.4</v>
      </c>
      <c r="K7970">
        <v>25</v>
      </c>
      <c r="L7970">
        <v>1</v>
      </c>
      <c r="M7970">
        <v>0</v>
      </c>
      <c r="N7970" t="str">
        <f t="shared" si="248"/>
        <v>No Weather Impact</v>
      </c>
      <c r="O7970" t="str">
        <f t="shared" si="249"/>
        <v>Not Cancelled</v>
      </c>
      <c r="P7970" t="str">
        <f>TEXT(Table1[[#This Row],[Departure_Time]],"mmm yyyy")</f>
        <v>Oct 2023</v>
      </c>
    </row>
    <row r="7971" spans="1:16" x14ac:dyDescent="0.25">
      <c r="A7971" t="s">
        <v>169</v>
      </c>
      <c r="B7971" t="s">
        <v>14</v>
      </c>
      <c r="C7971" t="s">
        <v>20</v>
      </c>
      <c r="D7971" s="5">
        <v>45176.522916666669</v>
      </c>
      <c r="E7971">
        <v>111</v>
      </c>
      <c r="F7971" t="s">
        <v>16</v>
      </c>
      <c r="G7971">
        <v>1069</v>
      </c>
      <c r="H7971" t="s">
        <v>18</v>
      </c>
      <c r="I7971" t="s">
        <v>130</v>
      </c>
      <c r="J7971">
        <v>8.6999999999999993</v>
      </c>
      <c r="K7971">
        <v>9</v>
      </c>
      <c r="L7971">
        <v>0</v>
      </c>
      <c r="M7971">
        <v>0</v>
      </c>
      <c r="N7971" t="str">
        <f t="shared" si="248"/>
        <v>No Weather Impact</v>
      </c>
      <c r="O7971" t="str">
        <f t="shared" si="249"/>
        <v>Not Cancelled</v>
      </c>
      <c r="P7971" t="str">
        <f>TEXT(Table1[[#This Row],[Departure_Time]],"mmm yyyy")</f>
        <v>Sep 2023</v>
      </c>
    </row>
    <row r="7972" spans="1:16" x14ac:dyDescent="0.25">
      <c r="A7972" t="s">
        <v>907</v>
      </c>
      <c r="B7972" t="s">
        <v>20</v>
      </c>
      <c r="C7972" t="s">
        <v>14</v>
      </c>
      <c r="D7972" s="5">
        <v>45320.82708333333</v>
      </c>
      <c r="E7972">
        <v>226</v>
      </c>
      <c r="F7972" t="s">
        <v>52</v>
      </c>
      <c r="G7972">
        <v>988</v>
      </c>
      <c r="H7972" t="s">
        <v>17</v>
      </c>
      <c r="I7972" t="s">
        <v>24</v>
      </c>
      <c r="J7972">
        <v>5.8</v>
      </c>
      <c r="K7972">
        <v>0</v>
      </c>
      <c r="L7972">
        <v>0</v>
      </c>
      <c r="M7972">
        <v>0</v>
      </c>
      <c r="N7972" t="str">
        <f t="shared" si="248"/>
        <v>No Weather Impact</v>
      </c>
      <c r="O7972" t="str">
        <f t="shared" si="249"/>
        <v>Cancelled</v>
      </c>
      <c r="P7972" t="str">
        <f>TEXT(Table1[[#This Row],[Departure_Time]],"mmm yyyy")</f>
        <v>Jan 2024</v>
      </c>
    </row>
    <row r="7973" spans="1:16" x14ac:dyDescent="0.25">
      <c r="A7973" t="s">
        <v>1422</v>
      </c>
      <c r="B7973" t="s">
        <v>23</v>
      </c>
      <c r="C7973" t="s">
        <v>26</v>
      </c>
      <c r="D7973" s="5">
        <v>45698.009027777778</v>
      </c>
      <c r="E7973">
        <v>165</v>
      </c>
      <c r="F7973" t="s">
        <v>16</v>
      </c>
      <c r="G7973">
        <v>975</v>
      </c>
      <c r="H7973" t="s">
        <v>21</v>
      </c>
      <c r="I7973" t="s">
        <v>24</v>
      </c>
      <c r="J7973">
        <v>7.7</v>
      </c>
      <c r="K7973">
        <v>3</v>
      </c>
      <c r="L7973">
        <v>0</v>
      </c>
      <c r="M7973">
        <v>0</v>
      </c>
      <c r="N7973" t="str">
        <f t="shared" si="248"/>
        <v>No Weather Impact</v>
      </c>
      <c r="O7973" t="str">
        <f t="shared" si="249"/>
        <v>Not Cancelled</v>
      </c>
      <c r="P7973" t="str">
        <f>TEXT(Table1[[#This Row],[Departure_Time]],"mmm yyyy")</f>
        <v>Feb 2025</v>
      </c>
    </row>
    <row r="7974" spans="1:16" x14ac:dyDescent="0.25">
      <c r="A7974" t="s">
        <v>468</v>
      </c>
      <c r="B7974" t="s">
        <v>29</v>
      </c>
      <c r="C7974" t="s">
        <v>14</v>
      </c>
      <c r="D7974" s="5">
        <v>45719.181250000001</v>
      </c>
      <c r="E7974">
        <v>200</v>
      </c>
      <c r="F7974" t="s">
        <v>16</v>
      </c>
      <c r="G7974">
        <v>1537</v>
      </c>
      <c r="H7974" t="s">
        <v>17</v>
      </c>
      <c r="I7974" t="s">
        <v>39</v>
      </c>
      <c r="J7974">
        <v>6.6</v>
      </c>
      <c r="K7974">
        <v>7</v>
      </c>
      <c r="L7974">
        <v>0</v>
      </c>
      <c r="M7974">
        <v>1</v>
      </c>
      <c r="N7974" t="str">
        <f t="shared" si="248"/>
        <v>Weather Imapct</v>
      </c>
      <c r="O7974" t="str">
        <f t="shared" si="249"/>
        <v>Not Cancelled</v>
      </c>
      <c r="P7974" t="str">
        <f>TEXT(Table1[[#This Row],[Departure_Time]],"mmm yyyy")</f>
        <v>Mar 2025</v>
      </c>
    </row>
    <row r="7975" spans="1:16" x14ac:dyDescent="0.25">
      <c r="A7975" t="s">
        <v>1739</v>
      </c>
      <c r="B7975" t="s">
        <v>26</v>
      </c>
      <c r="C7975" t="s">
        <v>29</v>
      </c>
      <c r="D7975" s="5">
        <v>45286.710416666669</v>
      </c>
      <c r="E7975">
        <v>304</v>
      </c>
      <c r="F7975" t="s">
        <v>16</v>
      </c>
      <c r="G7975">
        <v>1312</v>
      </c>
      <c r="H7975" t="s">
        <v>27</v>
      </c>
      <c r="I7975" t="s">
        <v>39</v>
      </c>
      <c r="J7975">
        <v>7</v>
      </c>
      <c r="K7975">
        <v>9</v>
      </c>
      <c r="L7975">
        <v>0</v>
      </c>
      <c r="M7975">
        <v>0</v>
      </c>
      <c r="N7975" t="str">
        <f t="shared" si="248"/>
        <v>No Weather Impact</v>
      </c>
      <c r="O7975" t="str">
        <f t="shared" si="249"/>
        <v>Not Cancelled</v>
      </c>
      <c r="P7975" t="str">
        <f>TEXT(Table1[[#This Row],[Departure_Time]],"mmm yyyy")</f>
        <v>Dec 2023</v>
      </c>
    </row>
    <row r="7976" spans="1:16" x14ac:dyDescent="0.25">
      <c r="A7976" t="s">
        <v>187</v>
      </c>
      <c r="B7976" t="s">
        <v>26</v>
      </c>
      <c r="C7976" t="s">
        <v>14</v>
      </c>
      <c r="D7976" s="5">
        <v>45764.335416666669</v>
      </c>
      <c r="E7976">
        <v>94</v>
      </c>
      <c r="F7976" t="s">
        <v>41</v>
      </c>
      <c r="G7976">
        <v>1042</v>
      </c>
      <c r="H7976" t="s">
        <v>18</v>
      </c>
      <c r="I7976" t="s">
        <v>24</v>
      </c>
      <c r="J7976">
        <v>5.3</v>
      </c>
      <c r="K7976">
        <v>3</v>
      </c>
      <c r="L7976">
        <v>0</v>
      </c>
      <c r="M7976">
        <v>0</v>
      </c>
      <c r="N7976" t="str">
        <f t="shared" si="248"/>
        <v>No Weather Impact</v>
      </c>
      <c r="O7976" t="str">
        <f t="shared" si="249"/>
        <v>Not Cancelled</v>
      </c>
      <c r="P7976" t="str">
        <f>TEXT(Table1[[#This Row],[Departure_Time]],"mmm yyyy")</f>
        <v>Apr 2025</v>
      </c>
    </row>
    <row r="7977" spans="1:16" x14ac:dyDescent="0.25">
      <c r="A7977" t="s">
        <v>1977</v>
      </c>
      <c r="B7977" t="s">
        <v>20</v>
      </c>
      <c r="C7977" t="s">
        <v>26</v>
      </c>
      <c r="D7977" s="5">
        <v>45385.298611111109</v>
      </c>
      <c r="E7977">
        <v>242</v>
      </c>
      <c r="F7977" t="s">
        <v>16</v>
      </c>
      <c r="G7977">
        <v>846</v>
      </c>
      <c r="H7977" t="s">
        <v>17</v>
      </c>
      <c r="I7977" t="s">
        <v>39</v>
      </c>
      <c r="J7977">
        <v>6.4</v>
      </c>
      <c r="K7977">
        <v>1</v>
      </c>
      <c r="L7977">
        <v>0</v>
      </c>
      <c r="M7977">
        <v>0</v>
      </c>
      <c r="N7977" t="str">
        <f t="shared" si="248"/>
        <v>No Weather Impact</v>
      </c>
      <c r="O7977" t="str">
        <f t="shared" si="249"/>
        <v>Not Cancelled</v>
      </c>
      <c r="P7977" t="str">
        <f>TEXT(Table1[[#This Row],[Departure_Time]],"mmm yyyy")</f>
        <v>Apr 2024</v>
      </c>
    </row>
    <row r="7978" spans="1:16" x14ac:dyDescent="0.25">
      <c r="A7978" t="s">
        <v>1312</v>
      </c>
      <c r="B7978" t="s">
        <v>29</v>
      </c>
      <c r="C7978" t="s">
        <v>20</v>
      </c>
      <c r="D7978" s="5">
        <v>45188.59097222222</v>
      </c>
      <c r="E7978">
        <v>183</v>
      </c>
      <c r="F7978" t="s">
        <v>16</v>
      </c>
      <c r="G7978">
        <v>1221</v>
      </c>
      <c r="H7978" t="s">
        <v>21</v>
      </c>
      <c r="I7978" t="s">
        <v>18</v>
      </c>
      <c r="J7978">
        <v>10</v>
      </c>
      <c r="K7978">
        <v>2</v>
      </c>
      <c r="L7978">
        <v>0</v>
      </c>
      <c r="M7978">
        <v>0</v>
      </c>
      <c r="N7978" t="str">
        <f t="shared" si="248"/>
        <v>No Weather Impact</v>
      </c>
      <c r="O7978" t="str">
        <f t="shared" si="249"/>
        <v>Not Cancelled</v>
      </c>
      <c r="P7978" t="str">
        <f>TEXT(Table1[[#This Row],[Departure_Time]],"mmm yyyy")</f>
        <v>Sep 2023</v>
      </c>
    </row>
    <row r="7979" spans="1:16" x14ac:dyDescent="0.25">
      <c r="A7979" t="s">
        <v>1906</v>
      </c>
      <c r="B7979" t="s">
        <v>14</v>
      </c>
      <c r="C7979" t="s">
        <v>31</v>
      </c>
      <c r="D7979" s="5">
        <v>45728.563888888886</v>
      </c>
      <c r="E7979">
        <v>69</v>
      </c>
      <c r="F7979" t="s">
        <v>16</v>
      </c>
      <c r="G7979">
        <v>728</v>
      </c>
      <c r="H7979" t="s">
        <v>27</v>
      </c>
      <c r="I7979" t="s">
        <v>39</v>
      </c>
      <c r="J7979">
        <v>6.9</v>
      </c>
      <c r="K7979">
        <v>19</v>
      </c>
      <c r="L7979">
        <v>0</v>
      </c>
      <c r="M7979">
        <v>0</v>
      </c>
      <c r="N7979" t="str">
        <f t="shared" si="248"/>
        <v>No Weather Impact</v>
      </c>
      <c r="O7979" t="str">
        <f t="shared" si="249"/>
        <v>Not Cancelled</v>
      </c>
      <c r="P7979" t="str">
        <f>TEXT(Table1[[#This Row],[Departure_Time]],"mmm yyyy")</f>
        <v>Mar 2025</v>
      </c>
    </row>
    <row r="7980" spans="1:16" x14ac:dyDescent="0.25">
      <c r="A7980" t="s">
        <v>844</v>
      </c>
      <c r="B7980" t="s">
        <v>20</v>
      </c>
      <c r="C7980" t="s">
        <v>26</v>
      </c>
      <c r="D7980" s="5">
        <v>45743.448611111111</v>
      </c>
      <c r="E7980">
        <v>178</v>
      </c>
      <c r="F7980" t="s">
        <v>16</v>
      </c>
      <c r="G7980">
        <v>1200</v>
      </c>
      <c r="H7980" t="s">
        <v>18</v>
      </c>
      <c r="I7980" t="s">
        <v>18</v>
      </c>
      <c r="J7980">
        <v>4.5999999999999996</v>
      </c>
      <c r="K7980">
        <v>0</v>
      </c>
      <c r="L7980">
        <v>0</v>
      </c>
      <c r="M7980">
        <v>0</v>
      </c>
      <c r="N7980" t="str">
        <f t="shared" si="248"/>
        <v>No Weather Impact</v>
      </c>
      <c r="O7980" t="str">
        <f t="shared" si="249"/>
        <v>Not Cancelled</v>
      </c>
      <c r="P7980" t="str">
        <f>TEXT(Table1[[#This Row],[Departure_Time]],"mmm yyyy")</f>
        <v>Mar 2025</v>
      </c>
    </row>
    <row r="7981" spans="1:16" x14ac:dyDescent="0.25">
      <c r="A7981" t="s">
        <v>58</v>
      </c>
      <c r="B7981" t="s">
        <v>15</v>
      </c>
      <c r="C7981" t="s">
        <v>23</v>
      </c>
      <c r="D7981" s="5">
        <v>45760.349305555559</v>
      </c>
      <c r="E7981">
        <v>169</v>
      </c>
      <c r="F7981" t="s">
        <v>16</v>
      </c>
      <c r="G7981">
        <v>1951</v>
      </c>
      <c r="H7981" t="s">
        <v>18</v>
      </c>
      <c r="I7981" t="s">
        <v>24</v>
      </c>
      <c r="J7981">
        <v>7.6</v>
      </c>
      <c r="K7981">
        <v>29</v>
      </c>
      <c r="L7981">
        <v>0</v>
      </c>
      <c r="M7981">
        <v>0</v>
      </c>
      <c r="N7981" t="str">
        <f t="shared" si="248"/>
        <v>No Weather Impact</v>
      </c>
      <c r="O7981" t="str">
        <f t="shared" si="249"/>
        <v>Not Cancelled</v>
      </c>
      <c r="P7981" t="str">
        <f>TEXT(Table1[[#This Row],[Departure_Time]],"mmm yyyy")</f>
        <v>Apr 2025</v>
      </c>
    </row>
    <row r="7982" spans="1:16" x14ac:dyDescent="0.25">
      <c r="A7982" t="s">
        <v>1217</v>
      </c>
      <c r="B7982" t="s">
        <v>20</v>
      </c>
      <c r="C7982" t="s">
        <v>29</v>
      </c>
      <c r="D7982" s="5">
        <v>45714.849305555559</v>
      </c>
      <c r="E7982">
        <v>215</v>
      </c>
      <c r="F7982" t="s">
        <v>41</v>
      </c>
      <c r="G7982">
        <v>1248</v>
      </c>
      <c r="H7982" t="s">
        <v>21</v>
      </c>
      <c r="I7982" t="s">
        <v>39</v>
      </c>
      <c r="J7982">
        <v>6.1</v>
      </c>
      <c r="K7982">
        <v>0</v>
      </c>
      <c r="L7982">
        <v>0</v>
      </c>
      <c r="M7982">
        <v>0</v>
      </c>
      <c r="N7982" t="str">
        <f t="shared" si="248"/>
        <v>No Weather Impact</v>
      </c>
      <c r="O7982" t="str">
        <f t="shared" si="249"/>
        <v>Not Cancelled</v>
      </c>
      <c r="P7982" t="str">
        <f>TEXT(Table1[[#This Row],[Departure_Time]],"mmm yyyy")</f>
        <v>Feb 2025</v>
      </c>
    </row>
    <row r="7983" spans="1:16" x14ac:dyDescent="0.25">
      <c r="A7983" t="s">
        <v>84</v>
      </c>
      <c r="B7983" t="s">
        <v>20</v>
      </c>
      <c r="C7983" t="s">
        <v>15</v>
      </c>
      <c r="D7983" s="5">
        <v>45212.595833333333</v>
      </c>
      <c r="E7983">
        <v>127</v>
      </c>
      <c r="F7983" t="s">
        <v>16</v>
      </c>
      <c r="G7983">
        <v>1171</v>
      </c>
      <c r="H7983" t="s">
        <v>21</v>
      </c>
      <c r="I7983" t="s">
        <v>39</v>
      </c>
      <c r="J7983">
        <v>5.6</v>
      </c>
      <c r="K7983">
        <v>7</v>
      </c>
      <c r="L7983">
        <v>0</v>
      </c>
      <c r="M7983">
        <v>0</v>
      </c>
      <c r="N7983" t="str">
        <f t="shared" si="248"/>
        <v>No Weather Impact</v>
      </c>
      <c r="O7983" t="str">
        <f t="shared" si="249"/>
        <v>Not Cancelled</v>
      </c>
      <c r="P7983" t="str">
        <f>TEXT(Table1[[#This Row],[Departure_Time]],"mmm yyyy")</f>
        <v>Oct 2023</v>
      </c>
    </row>
    <row r="7984" spans="1:16" x14ac:dyDescent="0.25">
      <c r="A7984" t="s">
        <v>1593</v>
      </c>
      <c r="B7984" t="s">
        <v>29</v>
      </c>
      <c r="C7984" t="s">
        <v>20</v>
      </c>
      <c r="D7984" s="5">
        <v>45288.313194444447</v>
      </c>
      <c r="E7984">
        <v>29</v>
      </c>
      <c r="F7984" t="s">
        <v>41</v>
      </c>
      <c r="G7984">
        <v>697</v>
      </c>
      <c r="H7984" t="s">
        <v>17</v>
      </c>
      <c r="I7984" t="s">
        <v>18</v>
      </c>
      <c r="J7984">
        <v>7.1</v>
      </c>
      <c r="K7984">
        <v>6</v>
      </c>
      <c r="L7984">
        <v>0</v>
      </c>
      <c r="M7984">
        <v>0</v>
      </c>
      <c r="N7984" t="str">
        <f t="shared" si="248"/>
        <v>No Weather Impact</v>
      </c>
      <c r="O7984" t="str">
        <f t="shared" si="249"/>
        <v>Not Cancelled</v>
      </c>
      <c r="P7984" t="str">
        <f>TEXT(Table1[[#This Row],[Departure_Time]],"mmm yyyy")</f>
        <v>Dec 2023</v>
      </c>
    </row>
    <row r="7985" spans="1:16" x14ac:dyDescent="0.25">
      <c r="A7985" t="s">
        <v>1635</v>
      </c>
      <c r="B7985" t="s">
        <v>31</v>
      </c>
      <c r="C7985" t="s">
        <v>15</v>
      </c>
      <c r="D7985" s="5">
        <v>45722.52847222222</v>
      </c>
      <c r="E7985">
        <v>242</v>
      </c>
      <c r="F7985" t="s">
        <v>16</v>
      </c>
      <c r="G7985">
        <v>1353</v>
      </c>
      <c r="H7985" t="s">
        <v>27</v>
      </c>
      <c r="I7985" t="s">
        <v>24</v>
      </c>
      <c r="J7985">
        <v>8.1999999999999993</v>
      </c>
      <c r="K7985">
        <v>5</v>
      </c>
      <c r="L7985">
        <v>0</v>
      </c>
      <c r="M7985">
        <v>0</v>
      </c>
      <c r="N7985" t="str">
        <f t="shared" si="248"/>
        <v>No Weather Impact</v>
      </c>
      <c r="O7985" t="str">
        <f t="shared" si="249"/>
        <v>Not Cancelled</v>
      </c>
      <c r="P7985" t="str">
        <f>TEXT(Table1[[#This Row],[Departure_Time]],"mmm yyyy")</f>
        <v>Mar 2025</v>
      </c>
    </row>
    <row r="7986" spans="1:16" x14ac:dyDescent="0.25">
      <c r="A7986" t="s">
        <v>852</v>
      </c>
      <c r="B7986" t="s">
        <v>15</v>
      </c>
      <c r="C7986" t="s">
        <v>23</v>
      </c>
      <c r="D7986" s="5">
        <v>45592.807638888888</v>
      </c>
      <c r="E7986">
        <v>184</v>
      </c>
      <c r="F7986" t="s">
        <v>52</v>
      </c>
      <c r="G7986">
        <v>1398</v>
      </c>
      <c r="H7986" t="s">
        <v>17</v>
      </c>
      <c r="I7986" t="s">
        <v>18</v>
      </c>
      <c r="J7986">
        <v>7.2</v>
      </c>
      <c r="K7986">
        <v>13</v>
      </c>
      <c r="L7986">
        <v>0</v>
      </c>
      <c r="M7986">
        <v>0</v>
      </c>
      <c r="N7986" t="str">
        <f t="shared" si="248"/>
        <v>No Weather Impact</v>
      </c>
      <c r="O7986" t="str">
        <f t="shared" si="249"/>
        <v>Cancelled</v>
      </c>
      <c r="P7986" t="str">
        <f>TEXT(Table1[[#This Row],[Departure_Time]],"mmm yyyy")</f>
        <v>Oct 2024</v>
      </c>
    </row>
    <row r="7987" spans="1:16" x14ac:dyDescent="0.25">
      <c r="A7987" t="s">
        <v>1410</v>
      </c>
      <c r="B7987" t="s">
        <v>31</v>
      </c>
      <c r="C7987" t="s">
        <v>15</v>
      </c>
      <c r="D7987" s="5">
        <v>45666.06527777778</v>
      </c>
      <c r="E7987">
        <v>223</v>
      </c>
      <c r="F7987" t="s">
        <v>16</v>
      </c>
      <c r="G7987">
        <v>1451</v>
      </c>
      <c r="H7987" t="s">
        <v>21</v>
      </c>
      <c r="I7987" t="s">
        <v>24</v>
      </c>
      <c r="J7987">
        <v>7.9</v>
      </c>
      <c r="K7987">
        <v>5</v>
      </c>
      <c r="L7987">
        <v>0</v>
      </c>
      <c r="M7987">
        <v>0</v>
      </c>
      <c r="N7987" t="str">
        <f t="shared" si="248"/>
        <v>No Weather Impact</v>
      </c>
      <c r="O7987" t="str">
        <f t="shared" si="249"/>
        <v>Not Cancelled</v>
      </c>
      <c r="P7987" t="str">
        <f>TEXT(Table1[[#This Row],[Departure_Time]],"mmm yyyy")</f>
        <v>Jan 2025</v>
      </c>
    </row>
    <row r="7988" spans="1:16" x14ac:dyDescent="0.25">
      <c r="A7988" t="s">
        <v>1882</v>
      </c>
      <c r="B7988" t="s">
        <v>26</v>
      </c>
      <c r="C7988" t="s">
        <v>26</v>
      </c>
      <c r="D7988" s="5">
        <v>45382.375694444447</v>
      </c>
      <c r="E7988">
        <v>228</v>
      </c>
      <c r="F7988" t="s">
        <v>16</v>
      </c>
      <c r="G7988">
        <v>896</v>
      </c>
      <c r="H7988" t="s">
        <v>17</v>
      </c>
      <c r="I7988" t="s">
        <v>24</v>
      </c>
      <c r="J7988">
        <v>6.9</v>
      </c>
      <c r="K7988">
        <v>15</v>
      </c>
      <c r="L7988">
        <v>0</v>
      </c>
      <c r="M7988">
        <v>0</v>
      </c>
      <c r="N7988" t="str">
        <f t="shared" si="248"/>
        <v>No Weather Impact</v>
      </c>
      <c r="O7988" t="str">
        <f t="shared" si="249"/>
        <v>Not Cancelled</v>
      </c>
      <c r="P7988" t="str">
        <f>TEXT(Table1[[#This Row],[Departure_Time]],"mmm yyyy")</f>
        <v>Mar 2024</v>
      </c>
    </row>
    <row r="7989" spans="1:16" x14ac:dyDescent="0.25">
      <c r="A7989" t="s">
        <v>1429</v>
      </c>
      <c r="B7989" t="s">
        <v>20</v>
      </c>
      <c r="C7989" t="s">
        <v>14</v>
      </c>
      <c r="D7989" s="5">
        <v>45326.629166666666</v>
      </c>
      <c r="E7989">
        <v>246</v>
      </c>
      <c r="F7989" t="s">
        <v>16</v>
      </c>
      <c r="G7989">
        <v>933</v>
      </c>
      <c r="H7989" t="s">
        <v>21</v>
      </c>
      <c r="I7989" t="s">
        <v>39</v>
      </c>
      <c r="J7989">
        <v>5.4</v>
      </c>
      <c r="K7989">
        <v>1</v>
      </c>
      <c r="L7989">
        <v>0</v>
      </c>
      <c r="M7989">
        <v>0</v>
      </c>
      <c r="N7989" t="str">
        <f t="shared" si="248"/>
        <v>No Weather Impact</v>
      </c>
      <c r="O7989" t="str">
        <f t="shared" si="249"/>
        <v>Not Cancelled</v>
      </c>
      <c r="P7989" t="str">
        <f>TEXT(Table1[[#This Row],[Departure_Time]],"mmm yyyy")</f>
        <v>Feb 2024</v>
      </c>
    </row>
    <row r="7990" spans="1:16" x14ac:dyDescent="0.25">
      <c r="A7990" t="s">
        <v>1811</v>
      </c>
      <c r="B7990" t="s">
        <v>31</v>
      </c>
      <c r="C7990" t="s">
        <v>14</v>
      </c>
      <c r="D7990" s="5">
        <v>45461.290972222225</v>
      </c>
      <c r="E7990">
        <v>101</v>
      </c>
      <c r="F7990" t="s">
        <v>41</v>
      </c>
      <c r="G7990">
        <v>1621</v>
      </c>
      <c r="H7990" t="s">
        <v>21</v>
      </c>
      <c r="I7990" t="s">
        <v>24</v>
      </c>
      <c r="J7990">
        <v>7.4</v>
      </c>
      <c r="K7990">
        <v>5</v>
      </c>
      <c r="L7990">
        <v>0</v>
      </c>
      <c r="M7990">
        <v>0</v>
      </c>
      <c r="N7990" t="str">
        <f t="shared" si="248"/>
        <v>No Weather Impact</v>
      </c>
      <c r="O7990" t="str">
        <f t="shared" si="249"/>
        <v>Not Cancelled</v>
      </c>
      <c r="P7990" t="str">
        <f>TEXT(Table1[[#This Row],[Departure_Time]],"mmm yyyy")</f>
        <v>Jun 2024</v>
      </c>
    </row>
    <row r="7991" spans="1:16" x14ac:dyDescent="0.25">
      <c r="A7991" t="s">
        <v>1200</v>
      </c>
      <c r="B7991" t="s">
        <v>20</v>
      </c>
      <c r="C7991" t="s">
        <v>23</v>
      </c>
      <c r="D7991" s="5">
        <v>45311.760416666664</v>
      </c>
      <c r="E7991">
        <v>216</v>
      </c>
      <c r="F7991" t="s">
        <v>52</v>
      </c>
      <c r="G7991">
        <v>1173</v>
      </c>
      <c r="H7991" t="s">
        <v>18</v>
      </c>
      <c r="I7991" t="s">
        <v>24</v>
      </c>
      <c r="J7991">
        <v>6.1</v>
      </c>
      <c r="K7991">
        <v>8</v>
      </c>
      <c r="L7991">
        <v>0</v>
      </c>
      <c r="M7991">
        <v>0</v>
      </c>
      <c r="N7991" t="str">
        <f t="shared" si="248"/>
        <v>No Weather Impact</v>
      </c>
      <c r="O7991" t="str">
        <f t="shared" si="249"/>
        <v>Cancelled</v>
      </c>
      <c r="P7991" t="str">
        <f>TEXT(Table1[[#This Row],[Departure_Time]],"mmm yyyy")</f>
        <v>Jan 2024</v>
      </c>
    </row>
    <row r="7992" spans="1:16" x14ac:dyDescent="0.25">
      <c r="A7992" t="s">
        <v>1509</v>
      </c>
      <c r="B7992" t="s">
        <v>26</v>
      </c>
      <c r="C7992" t="s">
        <v>14</v>
      </c>
      <c r="D7992" s="5">
        <v>45335.815972222219</v>
      </c>
      <c r="E7992">
        <v>146</v>
      </c>
      <c r="F7992" t="s">
        <v>16</v>
      </c>
      <c r="G7992">
        <v>1238</v>
      </c>
      <c r="H7992" t="s">
        <v>21</v>
      </c>
      <c r="I7992" t="s">
        <v>24</v>
      </c>
      <c r="J7992">
        <v>5.7</v>
      </c>
      <c r="K7992">
        <v>6</v>
      </c>
      <c r="L7992">
        <v>0</v>
      </c>
      <c r="M7992">
        <v>0</v>
      </c>
      <c r="N7992" t="str">
        <f t="shared" si="248"/>
        <v>No Weather Impact</v>
      </c>
      <c r="O7992" t="str">
        <f t="shared" si="249"/>
        <v>Not Cancelled</v>
      </c>
      <c r="P7992" t="str">
        <f>TEXT(Table1[[#This Row],[Departure_Time]],"mmm yyyy")</f>
        <v>Feb 2024</v>
      </c>
    </row>
    <row r="7993" spans="1:16" x14ac:dyDescent="0.25">
      <c r="A7993" t="s">
        <v>601</v>
      </c>
      <c r="B7993" t="s">
        <v>14</v>
      </c>
      <c r="C7993" t="s">
        <v>36</v>
      </c>
      <c r="D7993" s="5">
        <v>45360.144444444442</v>
      </c>
      <c r="E7993">
        <v>56</v>
      </c>
      <c r="F7993" t="s">
        <v>16</v>
      </c>
      <c r="G7993">
        <v>1188</v>
      </c>
      <c r="H7993" t="s">
        <v>27</v>
      </c>
      <c r="I7993" t="s">
        <v>24</v>
      </c>
      <c r="J7993">
        <v>8.3000000000000007</v>
      </c>
      <c r="K7993">
        <v>1</v>
      </c>
      <c r="L7993">
        <v>0</v>
      </c>
      <c r="M7993">
        <v>0</v>
      </c>
      <c r="N7993" t="str">
        <f t="shared" si="248"/>
        <v>No Weather Impact</v>
      </c>
      <c r="O7993" t="str">
        <f t="shared" si="249"/>
        <v>Not Cancelled</v>
      </c>
      <c r="P7993" t="str">
        <f>TEXT(Table1[[#This Row],[Departure_Time]],"mmm yyyy")</f>
        <v>Mar 2024</v>
      </c>
    </row>
    <row r="7994" spans="1:16" x14ac:dyDescent="0.25">
      <c r="A7994" t="s">
        <v>35</v>
      </c>
      <c r="B7994" t="s">
        <v>29</v>
      </c>
      <c r="C7994" t="s">
        <v>31</v>
      </c>
      <c r="D7994" s="5">
        <v>45389.336111111108</v>
      </c>
      <c r="E7994">
        <v>152</v>
      </c>
      <c r="F7994" t="s">
        <v>41</v>
      </c>
      <c r="G7994">
        <v>1495</v>
      </c>
      <c r="H7994" t="s">
        <v>18</v>
      </c>
      <c r="I7994" t="s">
        <v>24</v>
      </c>
      <c r="J7994">
        <v>6.1</v>
      </c>
      <c r="K7994">
        <v>9</v>
      </c>
      <c r="L7994">
        <v>0</v>
      </c>
      <c r="M7994">
        <v>0</v>
      </c>
      <c r="N7994" t="str">
        <f t="shared" si="248"/>
        <v>No Weather Impact</v>
      </c>
      <c r="O7994" t="str">
        <f t="shared" si="249"/>
        <v>Not Cancelled</v>
      </c>
      <c r="P7994" t="str">
        <f>TEXT(Table1[[#This Row],[Departure_Time]],"mmm yyyy")</f>
        <v>Apr 2024</v>
      </c>
    </row>
    <row r="7995" spans="1:16" x14ac:dyDescent="0.25">
      <c r="A7995" t="s">
        <v>1865</v>
      </c>
      <c r="B7995" t="s">
        <v>15</v>
      </c>
      <c r="C7995" t="s">
        <v>36</v>
      </c>
      <c r="D7995" s="5">
        <v>45178.215277777781</v>
      </c>
      <c r="E7995">
        <v>148</v>
      </c>
      <c r="F7995" t="s">
        <v>16</v>
      </c>
      <c r="G7995">
        <v>1003</v>
      </c>
      <c r="H7995" t="s">
        <v>18</v>
      </c>
      <c r="I7995" t="s">
        <v>39</v>
      </c>
      <c r="J7995">
        <v>8.3000000000000007</v>
      </c>
      <c r="K7995">
        <v>5</v>
      </c>
      <c r="L7995">
        <v>0</v>
      </c>
      <c r="M7995">
        <v>0</v>
      </c>
      <c r="N7995" t="str">
        <f t="shared" si="248"/>
        <v>No Weather Impact</v>
      </c>
      <c r="O7995" t="str">
        <f t="shared" si="249"/>
        <v>Not Cancelled</v>
      </c>
      <c r="P7995" t="str">
        <f>TEXT(Table1[[#This Row],[Departure_Time]],"mmm yyyy")</f>
        <v>Sep 2023</v>
      </c>
    </row>
    <row r="7996" spans="1:16" x14ac:dyDescent="0.25">
      <c r="A7996" t="s">
        <v>462</v>
      </c>
      <c r="B7996" t="s">
        <v>15</v>
      </c>
      <c r="C7996" t="s">
        <v>23</v>
      </c>
      <c r="D7996" s="5">
        <v>45218.535416666666</v>
      </c>
      <c r="E7996">
        <v>128</v>
      </c>
      <c r="F7996" t="s">
        <v>16</v>
      </c>
      <c r="G7996">
        <v>1244</v>
      </c>
      <c r="H7996" t="s">
        <v>18</v>
      </c>
      <c r="I7996" t="s">
        <v>24</v>
      </c>
      <c r="J7996">
        <v>8.3000000000000007</v>
      </c>
      <c r="K7996">
        <v>7</v>
      </c>
      <c r="L7996">
        <v>0</v>
      </c>
      <c r="M7996">
        <v>0</v>
      </c>
      <c r="N7996" t="str">
        <f t="shared" si="248"/>
        <v>No Weather Impact</v>
      </c>
      <c r="O7996" t="str">
        <f t="shared" si="249"/>
        <v>Not Cancelled</v>
      </c>
      <c r="P7996" t="str">
        <f>TEXT(Table1[[#This Row],[Departure_Time]],"mmm yyyy")</f>
        <v>Oct 2023</v>
      </c>
    </row>
    <row r="7997" spans="1:16" x14ac:dyDescent="0.25">
      <c r="A7997" t="s">
        <v>1948</v>
      </c>
      <c r="B7997" t="s">
        <v>31</v>
      </c>
      <c r="C7997" t="s">
        <v>36</v>
      </c>
      <c r="D7997" s="5">
        <v>45549.537499999999</v>
      </c>
      <c r="E7997">
        <v>207</v>
      </c>
      <c r="F7997" t="s">
        <v>16</v>
      </c>
      <c r="G7997">
        <v>1619</v>
      </c>
      <c r="H7997" t="s">
        <v>17</v>
      </c>
      <c r="I7997" t="s">
        <v>24</v>
      </c>
      <c r="J7997">
        <v>6</v>
      </c>
      <c r="K7997">
        <v>47</v>
      </c>
      <c r="L7997">
        <v>0</v>
      </c>
      <c r="M7997">
        <v>0</v>
      </c>
      <c r="N7997" t="str">
        <f t="shared" si="248"/>
        <v>No Weather Impact</v>
      </c>
      <c r="O7997" t="str">
        <f t="shared" si="249"/>
        <v>Not Cancelled</v>
      </c>
      <c r="P7997" t="str">
        <f>TEXT(Table1[[#This Row],[Departure_Time]],"mmm yyyy")</f>
        <v>Sep 2024</v>
      </c>
    </row>
    <row r="7998" spans="1:16" x14ac:dyDescent="0.25">
      <c r="A7998" t="s">
        <v>1045</v>
      </c>
      <c r="B7998" t="s">
        <v>15</v>
      </c>
      <c r="C7998" t="s">
        <v>36</v>
      </c>
      <c r="D7998" s="5">
        <v>45427.774305555555</v>
      </c>
      <c r="E7998">
        <v>347</v>
      </c>
      <c r="F7998" t="s">
        <v>16</v>
      </c>
      <c r="G7998">
        <v>731</v>
      </c>
      <c r="H7998" t="s">
        <v>18</v>
      </c>
      <c r="I7998" t="s">
        <v>18</v>
      </c>
      <c r="J7998">
        <v>8.6999999999999993</v>
      </c>
      <c r="K7998">
        <v>12</v>
      </c>
      <c r="L7998">
        <v>0</v>
      </c>
      <c r="M7998">
        <v>0</v>
      </c>
      <c r="N7998" t="str">
        <f t="shared" si="248"/>
        <v>No Weather Impact</v>
      </c>
      <c r="O7998" t="str">
        <f t="shared" si="249"/>
        <v>Not Cancelled</v>
      </c>
      <c r="P7998" t="str">
        <f>TEXT(Table1[[#This Row],[Departure_Time]],"mmm yyyy")</f>
        <v>May 2024</v>
      </c>
    </row>
    <row r="7999" spans="1:16" x14ac:dyDescent="0.25">
      <c r="A7999" t="s">
        <v>1928</v>
      </c>
      <c r="B7999" t="s">
        <v>29</v>
      </c>
      <c r="C7999" t="s">
        <v>23</v>
      </c>
      <c r="D7999" s="5">
        <v>45292.436805555553</v>
      </c>
      <c r="E7999">
        <v>145</v>
      </c>
      <c r="F7999" t="s">
        <v>16</v>
      </c>
      <c r="G7999">
        <v>1545</v>
      </c>
      <c r="H7999" t="s">
        <v>18</v>
      </c>
      <c r="I7999" t="s">
        <v>18</v>
      </c>
      <c r="J7999">
        <v>8.1999999999999993</v>
      </c>
      <c r="K7999">
        <v>11</v>
      </c>
      <c r="L7999">
        <v>0</v>
      </c>
      <c r="M7999">
        <v>0</v>
      </c>
      <c r="N7999" t="str">
        <f t="shared" si="248"/>
        <v>No Weather Impact</v>
      </c>
      <c r="O7999" t="str">
        <f t="shared" si="249"/>
        <v>Not Cancelled</v>
      </c>
      <c r="P7999" t="str">
        <f>TEXT(Table1[[#This Row],[Departure_Time]],"mmm yyyy")</f>
        <v>Jan 2024</v>
      </c>
    </row>
    <row r="8000" spans="1:16" x14ac:dyDescent="0.25">
      <c r="A8000" t="s">
        <v>1263</v>
      </c>
      <c r="B8000" t="s">
        <v>36</v>
      </c>
      <c r="C8000" t="s">
        <v>29</v>
      </c>
      <c r="D8000" s="5">
        <v>45151.280555555553</v>
      </c>
      <c r="E8000">
        <v>161</v>
      </c>
      <c r="F8000" t="s">
        <v>41</v>
      </c>
      <c r="G8000">
        <v>261</v>
      </c>
      <c r="H8000" t="s">
        <v>17</v>
      </c>
      <c r="I8000" t="s">
        <v>18</v>
      </c>
      <c r="J8000">
        <v>5.3</v>
      </c>
      <c r="K8000">
        <v>1</v>
      </c>
      <c r="L8000">
        <v>0</v>
      </c>
      <c r="M8000">
        <v>0</v>
      </c>
      <c r="N8000" t="str">
        <f t="shared" si="248"/>
        <v>No Weather Impact</v>
      </c>
      <c r="O8000" t="str">
        <f t="shared" si="249"/>
        <v>Not Cancelled</v>
      </c>
      <c r="P8000" t="str">
        <f>TEXT(Table1[[#This Row],[Departure_Time]],"mmm yyyy")</f>
        <v>Aug 2023</v>
      </c>
    </row>
    <row r="8001" spans="1:16" x14ac:dyDescent="0.25">
      <c r="A8001" t="s">
        <v>1327</v>
      </c>
      <c r="B8001" t="s">
        <v>15</v>
      </c>
      <c r="C8001" t="s">
        <v>23</v>
      </c>
      <c r="D8001" s="5">
        <v>45387.59652777778</v>
      </c>
      <c r="E8001">
        <v>158</v>
      </c>
      <c r="F8001" t="s">
        <v>16</v>
      </c>
      <c r="G8001">
        <v>1631</v>
      </c>
      <c r="H8001" t="s">
        <v>27</v>
      </c>
      <c r="I8001" t="s">
        <v>39</v>
      </c>
      <c r="J8001">
        <v>6</v>
      </c>
      <c r="K8001">
        <v>5</v>
      </c>
      <c r="L8001">
        <v>0</v>
      </c>
      <c r="M8001">
        <v>1</v>
      </c>
      <c r="N8001" t="str">
        <f t="shared" si="248"/>
        <v>Weather Imapct</v>
      </c>
      <c r="O8001" t="str">
        <f t="shared" si="249"/>
        <v>Not Cancelled</v>
      </c>
      <c r="P8001" t="str">
        <f>TEXT(Table1[[#This Row],[Departure_Time]],"mmm yyyy")</f>
        <v>Apr 2024</v>
      </c>
    </row>
    <row r="8002" spans="1:16" x14ac:dyDescent="0.25">
      <c r="A8002" t="s">
        <v>1428</v>
      </c>
      <c r="B8002" t="s">
        <v>14</v>
      </c>
      <c r="C8002" t="s">
        <v>15</v>
      </c>
      <c r="D8002" s="5">
        <v>45322.01458333333</v>
      </c>
      <c r="E8002">
        <v>155</v>
      </c>
      <c r="F8002" t="s">
        <v>41</v>
      </c>
      <c r="G8002">
        <v>1158</v>
      </c>
      <c r="H8002" t="s">
        <v>18</v>
      </c>
      <c r="I8002" t="s">
        <v>18</v>
      </c>
      <c r="J8002">
        <v>7</v>
      </c>
      <c r="K8002">
        <v>2</v>
      </c>
      <c r="L8002">
        <v>0</v>
      </c>
      <c r="M8002">
        <v>0</v>
      </c>
      <c r="N8002" t="str">
        <f t="shared" si="248"/>
        <v>No Weather Impact</v>
      </c>
      <c r="O8002" t="str">
        <f t="shared" si="249"/>
        <v>Not Cancelled</v>
      </c>
      <c r="P8002" t="str">
        <f>TEXT(Table1[[#This Row],[Departure_Time]],"mmm yyyy")</f>
        <v>Jan 2024</v>
      </c>
    </row>
    <row r="8003" spans="1:16" x14ac:dyDescent="0.25">
      <c r="A8003" t="s">
        <v>679</v>
      </c>
      <c r="B8003" t="s">
        <v>29</v>
      </c>
      <c r="C8003" t="s">
        <v>29</v>
      </c>
      <c r="D8003" s="5">
        <v>45557.175000000003</v>
      </c>
      <c r="E8003">
        <v>286</v>
      </c>
      <c r="F8003" t="s">
        <v>41</v>
      </c>
      <c r="G8003">
        <v>1190</v>
      </c>
      <c r="H8003" t="s">
        <v>27</v>
      </c>
      <c r="I8003" t="s">
        <v>24</v>
      </c>
      <c r="J8003">
        <v>8.4</v>
      </c>
      <c r="K8003">
        <v>1</v>
      </c>
      <c r="L8003">
        <v>0</v>
      </c>
      <c r="M8003">
        <v>0</v>
      </c>
      <c r="N8003" t="str">
        <f t="shared" ref="N8003:N8066" si="250">IF(M8003=1, "Weather Imapct", "No Weather Impact")</f>
        <v>No Weather Impact</v>
      </c>
      <c r="O8003" t="str">
        <f t="shared" ref="O8003:O8066" si="251">IF(F8003="Cancelled", "Cancelled", "Not Cancelled")</f>
        <v>Not Cancelled</v>
      </c>
      <c r="P8003" t="str">
        <f>TEXT(Table1[[#This Row],[Departure_Time]],"mmm yyyy")</f>
        <v>Sep 2024</v>
      </c>
    </row>
    <row r="8004" spans="1:16" x14ac:dyDescent="0.25">
      <c r="A8004" t="s">
        <v>1539</v>
      </c>
      <c r="B8004" t="s">
        <v>15</v>
      </c>
      <c r="C8004" t="s">
        <v>26</v>
      </c>
      <c r="D8004" s="5">
        <v>45163.92083333333</v>
      </c>
      <c r="E8004">
        <v>355</v>
      </c>
      <c r="F8004" t="s">
        <v>16</v>
      </c>
      <c r="G8004">
        <v>1031</v>
      </c>
      <c r="H8004" t="s">
        <v>17</v>
      </c>
      <c r="I8004" t="s">
        <v>24</v>
      </c>
      <c r="J8004">
        <v>6.8</v>
      </c>
      <c r="K8004">
        <v>29</v>
      </c>
      <c r="L8004">
        <v>0</v>
      </c>
      <c r="M8004">
        <v>0</v>
      </c>
      <c r="N8004" t="str">
        <f t="shared" si="250"/>
        <v>No Weather Impact</v>
      </c>
      <c r="O8004" t="str">
        <f t="shared" si="251"/>
        <v>Not Cancelled</v>
      </c>
      <c r="P8004" t="str">
        <f>TEXT(Table1[[#This Row],[Departure_Time]],"mmm yyyy")</f>
        <v>Aug 2023</v>
      </c>
    </row>
    <row r="8005" spans="1:16" x14ac:dyDescent="0.25">
      <c r="A8005" t="s">
        <v>1079</v>
      </c>
      <c r="B8005" t="s">
        <v>14</v>
      </c>
      <c r="C8005" t="s">
        <v>31</v>
      </c>
      <c r="D8005" s="5">
        <v>45533.863194444442</v>
      </c>
      <c r="E8005">
        <v>232</v>
      </c>
      <c r="F8005" t="s">
        <v>16</v>
      </c>
      <c r="G8005">
        <v>1010</v>
      </c>
      <c r="H8005" t="s">
        <v>17</v>
      </c>
      <c r="I8005" t="s">
        <v>24</v>
      </c>
      <c r="J8005">
        <v>8.9</v>
      </c>
      <c r="K8005">
        <v>4</v>
      </c>
      <c r="L8005">
        <v>0</v>
      </c>
      <c r="M8005">
        <v>0</v>
      </c>
      <c r="N8005" t="str">
        <f t="shared" si="250"/>
        <v>No Weather Impact</v>
      </c>
      <c r="O8005" t="str">
        <f t="shared" si="251"/>
        <v>Not Cancelled</v>
      </c>
      <c r="P8005" t="str">
        <f>TEXT(Table1[[#This Row],[Departure_Time]],"mmm yyyy")</f>
        <v>Aug 2024</v>
      </c>
    </row>
    <row r="8006" spans="1:16" x14ac:dyDescent="0.25">
      <c r="A8006" t="s">
        <v>907</v>
      </c>
      <c r="B8006" t="s">
        <v>20</v>
      </c>
      <c r="C8006" t="s">
        <v>23</v>
      </c>
      <c r="D8006" s="5">
        <v>45346.177777777775</v>
      </c>
      <c r="E8006">
        <v>187</v>
      </c>
      <c r="F8006" t="s">
        <v>16</v>
      </c>
      <c r="G8006">
        <v>1199</v>
      </c>
      <c r="H8006" t="s">
        <v>21</v>
      </c>
      <c r="I8006" t="s">
        <v>18</v>
      </c>
      <c r="J8006">
        <v>4.9000000000000004</v>
      </c>
      <c r="K8006">
        <v>7</v>
      </c>
      <c r="L8006">
        <v>0</v>
      </c>
      <c r="M8006">
        <v>1</v>
      </c>
      <c r="N8006" t="str">
        <f t="shared" si="250"/>
        <v>Weather Imapct</v>
      </c>
      <c r="O8006" t="str">
        <f t="shared" si="251"/>
        <v>Not Cancelled</v>
      </c>
      <c r="P8006" t="str">
        <f>TEXT(Table1[[#This Row],[Departure_Time]],"mmm yyyy")</f>
        <v>Feb 2024</v>
      </c>
    </row>
    <row r="8007" spans="1:16" x14ac:dyDescent="0.25">
      <c r="A8007" t="s">
        <v>1194</v>
      </c>
      <c r="B8007" t="s">
        <v>26</v>
      </c>
      <c r="C8007" t="s">
        <v>29</v>
      </c>
      <c r="D8007" s="5">
        <v>45579.031944444447</v>
      </c>
      <c r="E8007">
        <v>199</v>
      </c>
      <c r="F8007" t="s">
        <v>16</v>
      </c>
      <c r="G8007">
        <v>1531</v>
      </c>
      <c r="H8007" t="s">
        <v>27</v>
      </c>
      <c r="I8007" t="s">
        <v>39</v>
      </c>
      <c r="J8007">
        <v>8.6999999999999993</v>
      </c>
      <c r="K8007">
        <v>8</v>
      </c>
      <c r="L8007">
        <v>0</v>
      </c>
      <c r="M8007">
        <v>0</v>
      </c>
      <c r="N8007" t="str">
        <f t="shared" si="250"/>
        <v>No Weather Impact</v>
      </c>
      <c r="O8007" t="str">
        <f t="shared" si="251"/>
        <v>Not Cancelled</v>
      </c>
      <c r="P8007" t="str">
        <f>TEXT(Table1[[#This Row],[Departure_Time]],"mmm yyyy")</f>
        <v>Oct 2024</v>
      </c>
    </row>
    <row r="8008" spans="1:16" x14ac:dyDescent="0.25">
      <c r="A8008" t="s">
        <v>443</v>
      </c>
      <c r="B8008" t="s">
        <v>23</v>
      </c>
      <c r="C8008" t="s">
        <v>31</v>
      </c>
      <c r="D8008" s="5">
        <v>45650.176388888889</v>
      </c>
      <c r="E8008">
        <v>260</v>
      </c>
      <c r="F8008" t="s">
        <v>16</v>
      </c>
      <c r="G8008">
        <v>1485</v>
      </c>
      <c r="H8008" t="s">
        <v>17</v>
      </c>
      <c r="I8008" t="s">
        <v>24</v>
      </c>
      <c r="J8008">
        <v>5.6</v>
      </c>
      <c r="K8008">
        <v>12</v>
      </c>
      <c r="L8008">
        <v>0</v>
      </c>
      <c r="M8008">
        <v>0</v>
      </c>
      <c r="N8008" t="str">
        <f t="shared" si="250"/>
        <v>No Weather Impact</v>
      </c>
      <c r="O8008" t="str">
        <f t="shared" si="251"/>
        <v>Not Cancelled</v>
      </c>
      <c r="P8008" t="str">
        <f>TEXT(Table1[[#This Row],[Departure_Time]],"mmm yyyy")</f>
        <v>Dec 2024</v>
      </c>
    </row>
    <row r="8009" spans="1:16" x14ac:dyDescent="0.25">
      <c r="A8009" t="s">
        <v>886</v>
      </c>
      <c r="B8009" t="s">
        <v>20</v>
      </c>
      <c r="C8009" t="s">
        <v>20</v>
      </c>
      <c r="D8009" s="5">
        <v>45386.776388888888</v>
      </c>
      <c r="E8009">
        <v>192</v>
      </c>
      <c r="F8009" t="s">
        <v>16</v>
      </c>
      <c r="G8009">
        <v>904</v>
      </c>
      <c r="H8009" t="s">
        <v>18</v>
      </c>
      <c r="I8009" t="s">
        <v>39</v>
      </c>
      <c r="J8009">
        <v>9.5</v>
      </c>
      <c r="K8009">
        <v>1</v>
      </c>
      <c r="L8009">
        <v>0</v>
      </c>
      <c r="M8009">
        <v>0</v>
      </c>
      <c r="N8009" t="str">
        <f t="shared" si="250"/>
        <v>No Weather Impact</v>
      </c>
      <c r="O8009" t="str">
        <f t="shared" si="251"/>
        <v>Not Cancelled</v>
      </c>
      <c r="P8009" t="str">
        <f>TEXT(Table1[[#This Row],[Departure_Time]],"mmm yyyy")</f>
        <v>Apr 2024</v>
      </c>
    </row>
    <row r="8010" spans="1:16" x14ac:dyDescent="0.25">
      <c r="A8010" t="s">
        <v>1096</v>
      </c>
      <c r="B8010" t="s">
        <v>14</v>
      </c>
      <c r="C8010" t="s">
        <v>31</v>
      </c>
      <c r="D8010" s="5">
        <v>45318.017361111109</v>
      </c>
      <c r="E8010">
        <v>170</v>
      </c>
      <c r="F8010" t="s">
        <v>16</v>
      </c>
      <c r="G8010">
        <v>1363</v>
      </c>
      <c r="H8010" t="s">
        <v>27</v>
      </c>
      <c r="I8010" t="s">
        <v>24</v>
      </c>
      <c r="J8010">
        <v>9</v>
      </c>
      <c r="K8010">
        <v>4</v>
      </c>
      <c r="L8010">
        <v>0</v>
      </c>
      <c r="M8010">
        <v>0</v>
      </c>
      <c r="N8010" t="str">
        <f t="shared" si="250"/>
        <v>No Weather Impact</v>
      </c>
      <c r="O8010" t="str">
        <f t="shared" si="251"/>
        <v>Not Cancelled</v>
      </c>
      <c r="P8010" t="str">
        <f>TEXT(Table1[[#This Row],[Departure_Time]],"mmm yyyy")</f>
        <v>Jan 2024</v>
      </c>
    </row>
    <row r="8011" spans="1:16" x14ac:dyDescent="0.25">
      <c r="A8011" t="s">
        <v>1263</v>
      </c>
      <c r="B8011" t="s">
        <v>31</v>
      </c>
      <c r="C8011" t="s">
        <v>20</v>
      </c>
      <c r="D8011" s="5">
        <v>45695.270833333336</v>
      </c>
      <c r="E8011">
        <v>249</v>
      </c>
      <c r="F8011" t="s">
        <v>52</v>
      </c>
      <c r="G8011">
        <v>1379</v>
      </c>
      <c r="H8011" t="s">
        <v>21</v>
      </c>
      <c r="I8011" t="s">
        <v>24</v>
      </c>
      <c r="J8011">
        <v>8.6</v>
      </c>
      <c r="K8011">
        <v>11</v>
      </c>
      <c r="L8011">
        <v>1</v>
      </c>
      <c r="M8011">
        <v>0</v>
      </c>
      <c r="N8011" t="str">
        <f t="shared" si="250"/>
        <v>No Weather Impact</v>
      </c>
      <c r="O8011" t="str">
        <f t="shared" si="251"/>
        <v>Cancelled</v>
      </c>
      <c r="P8011" t="str">
        <f>TEXT(Table1[[#This Row],[Departure_Time]],"mmm yyyy")</f>
        <v>Feb 2025</v>
      </c>
    </row>
    <row r="8012" spans="1:16" x14ac:dyDescent="0.25">
      <c r="A8012" t="s">
        <v>269</v>
      </c>
      <c r="B8012" t="s">
        <v>31</v>
      </c>
      <c r="C8012" t="s">
        <v>36</v>
      </c>
      <c r="D8012" s="5">
        <v>45073.209027777775</v>
      </c>
      <c r="E8012">
        <v>205</v>
      </c>
      <c r="F8012" t="s">
        <v>16</v>
      </c>
      <c r="G8012">
        <v>1525</v>
      </c>
      <c r="H8012" t="s">
        <v>18</v>
      </c>
      <c r="I8012" t="s">
        <v>24</v>
      </c>
      <c r="J8012">
        <v>6.4</v>
      </c>
      <c r="K8012">
        <v>4</v>
      </c>
      <c r="L8012">
        <v>0</v>
      </c>
      <c r="M8012">
        <v>0</v>
      </c>
      <c r="N8012" t="str">
        <f t="shared" si="250"/>
        <v>No Weather Impact</v>
      </c>
      <c r="O8012" t="str">
        <f t="shared" si="251"/>
        <v>Not Cancelled</v>
      </c>
      <c r="P8012" t="str">
        <f>TEXT(Table1[[#This Row],[Departure_Time]],"mmm yyyy")</f>
        <v>May 2023</v>
      </c>
    </row>
    <row r="8013" spans="1:16" x14ac:dyDescent="0.25">
      <c r="A8013" t="s">
        <v>1249</v>
      </c>
      <c r="B8013" t="s">
        <v>36</v>
      </c>
      <c r="C8013" t="s">
        <v>20</v>
      </c>
      <c r="D8013" s="5">
        <v>45205.469444444447</v>
      </c>
      <c r="E8013">
        <v>205</v>
      </c>
      <c r="F8013" t="s">
        <v>16</v>
      </c>
      <c r="G8013">
        <v>1338</v>
      </c>
      <c r="H8013" t="s">
        <v>21</v>
      </c>
      <c r="I8013" t="s">
        <v>24</v>
      </c>
      <c r="J8013">
        <v>6.5</v>
      </c>
      <c r="K8013">
        <v>4</v>
      </c>
      <c r="L8013">
        <v>0</v>
      </c>
      <c r="M8013">
        <v>0</v>
      </c>
      <c r="N8013" t="str">
        <f t="shared" si="250"/>
        <v>No Weather Impact</v>
      </c>
      <c r="O8013" t="str">
        <f t="shared" si="251"/>
        <v>Not Cancelled</v>
      </c>
      <c r="P8013" t="str">
        <f>TEXT(Table1[[#This Row],[Departure_Time]],"mmm yyyy")</f>
        <v>Oct 2023</v>
      </c>
    </row>
    <row r="8014" spans="1:16" x14ac:dyDescent="0.25">
      <c r="A8014" t="s">
        <v>799</v>
      </c>
      <c r="B8014" t="s">
        <v>31</v>
      </c>
      <c r="C8014" t="s">
        <v>36</v>
      </c>
      <c r="D8014" s="5">
        <v>45125.595138888886</v>
      </c>
      <c r="E8014">
        <v>253</v>
      </c>
      <c r="F8014" t="s">
        <v>41</v>
      </c>
      <c r="G8014">
        <v>902</v>
      </c>
      <c r="H8014" t="s">
        <v>21</v>
      </c>
      <c r="I8014" t="s">
        <v>24</v>
      </c>
      <c r="J8014">
        <v>7.6</v>
      </c>
      <c r="K8014">
        <v>5</v>
      </c>
      <c r="L8014">
        <v>0</v>
      </c>
      <c r="M8014">
        <v>0</v>
      </c>
      <c r="N8014" t="str">
        <f t="shared" si="250"/>
        <v>No Weather Impact</v>
      </c>
      <c r="O8014" t="str">
        <f t="shared" si="251"/>
        <v>Not Cancelled</v>
      </c>
      <c r="P8014" t="str">
        <f>TEXT(Table1[[#This Row],[Departure_Time]],"mmm yyyy")</f>
        <v>Jul 2023</v>
      </c>
    </row>
    <row r="8015" spans="1:16" x14ac:dyDescent="0.25">
      <c r="A8015" t="s">
        <v>177</v>
      </c>
      <c r="B8015" t="s">
        <v>29</v>
      </c>
      <c r="C8015" t="s">
        <v>26</v>
      </c>
      <c r="D8015" s="5">
        <v>45685.219444444447</v>
      </c>
      <c r="E8015">
        <v>129</v>
      </c>
      <c r="F8015" t="s">
        <v>16</v>
      </c>
      <c r="G8015">
        <v>1600</v>
      </c>
      <c r="H8015" t="s">
        <v>21</v>
      </c>
      <c r="I8015" t="s">
        <v>24</v>
      </c>
      <c r="J8015">
        <v>7.4</v>
      </c>
      <c r="K8015">
        <v>8</v>
      </c>
      <c r="L8015">
        <v>1</v>
      </c>
      <c r="M8015">
        <v>0</v>
      </c>
      <c r="N8015" t="str">
        <f t="shared" si="250"/>
        <v>No Weather Impact</v>
      </c>
      <c r="O8015" t="str">
        <f t="shared" si="251"/>
        <v>Not Cancelled</v>
      </c>
      <c r="P8015" t="str">
        <f>TEXT(Table1[[#This Row],[Departure_Time]],"mmm yyyy")</f>
        <v>Jan 2025</v>
      </c>
    </row>
    <row r="8016" spans="1:16" x14ac:dyDescent="0.25">
      <c r="A8016" t="s">
        <v>1208</v>
      </c>
      <c r="B8016" t="s">
        <v>29</v>
      </c>
      <c r="C8016" t="s">
        <v>36</v>
      </c>
      <c r="D8016" s="5">
        <v>45658.695138888892</v>
      </c>
      <c r="E8016">
        <v>168</v>
      </c>
      <c r="F8016" t="s">
        <v>41</v>
      </c>
      <c r="G8016">
        <v>831</v>
      </c>
      <c r="H8016" t="s">
        <v>17</v>
      </c>
      <c r="I8016" t="s">
        <v>24</v>
      </c>
      <c r="J8016">
        <v>4.3</v>
      </c>
      <c r="K8016">
        <v>12</v>
      </c>
      <c r="L8016">
        <v>0</v>
      </c>
      <c r="M8016">
        <v>0</v>
      </c>
      <c r="N8016" t="str">
        <f t="shared" si="250"/>
        <v>No Weather Impact</v>
      </c>
      <c r="O8016" t="str">
        <f t="shared" si="251"/>
        <v>Not Cancelled</v>
      </c>
      <c r="P8016" t="str">
        <f>TEXT(Table1[[#This Row],[Departure_Time]],"mmm yyyy")</f>
        <v>Jan 2025</v>
      </c>
    </row>
    <row r="8017" spans="1:16" x14ac:dyDescent="0.25">
      <c r="A8017" t="s">
        <v>533</v>
      </c>
      <c r="B8017" t="s">
        <v>36</v>
      </c>
      <c r="C8017" t="s">
        <v>23</v>
      </c>
      <c r="D8017" s="5">
        <v>45373.474305555559</v>
      </c>
      <c r="E8017">
        <v>270</v>
      </c>
      <c r="F8017" t="s">
        <v>16</v>
      </c>
      <c r="G8017">
        <v>739</v>
      </c>
      <c r="H8017" t="s">
        <v>21</v>
      </c>
      <c r="I8017" t="s">
        <v>18</v>
      </c>
      <c r="J8017">
        <v>6.3</v>
      </c>
      <c r="K8017">
        <v>31</v>
      </c>
      <c r="L8017">
        <v>0</v>
      </c>
      <c r="M8017">
        <v>0</v>
      </c>
      <c r="N8017" t="str">
        <f t="shared" si="250"/>
        <v>No Weather Impact</v>
      </c>
      <c r="O8017" t="str">
        <f t="shared" si="251"/>
        <v>Not Cancelled</v>
      </c>
      <c r="P8017" t="str">
        <f>TEXT(Table1[[#This Row],[Departure_Time]],"mmm yyyy")</f>
        <v>Mar 2024</v>
      </c>
    </row>
    <row r="8018" spans="1:16" x14ac:dyDescent="0.25">
      <c r="A8018" t="s">
        <v>1779</v>
      </c>
      <c r="B8018" t="s">
        <v>20</v>
      </c>
      <c r="C8018" t="s">
        <v>29</v>
      </c>
      <c r="D8018" s="5">
        <v>45132.581250000003</v>
      </c>
      <c r="E8018">
        <v>145</v>
      </c>
      <c r="F8018" t="s">
        <v>16</v>
      </c>
      <c r="G8018">
        <v>1047</v>
      </c>
      <c r="H8018" t="s">
        <v>17</v>
      </c>
      <c r="I8018" t="s">
        <v>24</v>
      </c>
      <c r="J8018">
        <v>7.3</v>
      </c>
      <c r="K8018">
        <v>14</v>
      </c>
      <c r="L8018">
        <v>0</v>
      </c>
      <c r="M8018">
        <v>1</v>
      </c>
      <c r="N8018" t="str">
        <f t="shared" si="250"/>
        <v>Weather Imapct</v>
      </c>
      <c r="O8018" t="str">
        <f t="shared" si="251"/>
        <v>Not Cancelled</v>
      </c>
      <c r="P8018" t="str">
        <f>TEXT(Table1[[#This Row],[Departure_Time]],"mmm yyyy")</f>
        <v>Jul 2023</v>
      </c>
    </row>
    <row r="8019" spans="1:16" x14ac:dyDescent="0.25">
      <c r="A8019" t="s">
        <v>76</v>
      </c>
      <c r="B8019" t="s">
        <v>23</v>
      </c>
      <c r="C8019" t="s">
        <v>14</v>
      </c>
      <c r="D8019" s="5">
        <v>45212.822222222225</v>
      </c>
      <c r="E8019">
        <v>197</v>
      </c>
      <c r="F8019" t="s">
        <v>16</v>
      </c>
      <c r="G8019">
        <v>1556</v>
      </c>
      <c r="H8019" t="s">
        <v>27</v>
      </c>
      <c r="I8019" t="s">
        <v>24</v>
      </c>
      <c r="J8019">
        <v>6.4</v>
      </c>
      <c r="K8019">
        <v>14</v>
      </c>
      <c r="L8019">
        <v>0</v>
      </c>
      <c r="M8019">
        <v>0</v>
      </c>
      <c r="N8019" t="str">
        <f t="shared" si="250"/>
        <v>No Weather Impact</v>
      </c>
      <c r="O8019" t="str">
        <f t="shared" si="251"/>
        <v>Not Cancelled</v>
      </c>
      <c r="P8019" t="str">
        <f>TEXT(Table1[[#This Row],[Departure_Time]],"mmm yyyy")</f>
        <v>Oct 2023</v>
      </c>
    </row>
    <row r="8020" spans="1:16" x14ac:dyDescent="0.25">
      <c r="A8020" t="s">
        <v>780</v>
      </c>
      <c r="B8020" t="s">
        <v>15</v>
      </c>
      <c r="C8020" t="s">
        <v>26</v>
      </c>
      <c r="D8020" s="5">
        <v>45490.24722222222</v>
      </c>
      <c r="E8020">
        <v>154</v>
      </c>
      <c r="F8020" t="s">
        <v>16</v>
      </c>
      <c r="G8020">
        <v>2163</v>
      </c>
      <c r="H8020" t="s">
        <v>17</v>
      </c>
      <c r="I8020" t="s">
        <v>24</v>
      </c>
      <c r="J8020">
        <v>4.8</v>
      </c>
      <c r="K8020">
        <v>6</v>
      </c>
      <c r="L8020">
        <v>0</v>
      </c>
      <c r="M8020">
        <v>1</v>
      </c>
      <c r="N8020" t="str">
        <f t="shared" si="250"/>
        <v>Weather Imapct</v>
      </c>
      <c r="O8020" t="str">
        <f t="shared" si="251"/>
        <v>Not Cancelled</v>
      </c>
      <c r="P8020" t="str">
        <f>TEXT(Table1[[#This Row],[Departure_Time]],"mmm yyyy")</f>
        <v>Jul 2024</v>
      </c>
    </row>
    <row r="8021" spans="1:16" x14ac:dyDescent="0.25">
      <c r="A8021" t="s">
        <v>1784</v>
      </c>
      <c r="B8021" t="s">
        <v>31</v>
      </c>
      <c r="C8021" t="s">
        <v>31</v>
      </c>
      <c r="D8021" s="5">
        <v>45582.99722222222</v>
      </c>
      <c r="E8021">
        <v>160</v>
      </c>
      <c r="F8021" t="s">
        <v>16</v>
      </c>
      <c r="G8021">
        <v>981</v>
      </c>
      <c r="H8021" t="s">
        <v>21</v>
      </c>
      <c r="I8021" t="s">
        <v>24</v>
      </c>
      <c r="J8021">
        <v>6</v>
      </c>
      <c r="K8021">
        <v>10</v>
      </c>
      <c r="L8021">
        <v>0</v>
      </c>
      <c r="M8021">
        <v>0</v>
      </c>
      <c r="N8021" t="str">
        <f t="shared" si="250"/>
        <v>No Weather Impact</v>
      </c>
      <c r="O8021" t="str">
        <f t="shared" si="251"/>
        <v>Not Cancelled</v>
      </c>
      <c r="P8021" t="str">
        <f>TEXT(Table1[[#This Row],[Departure_Time]],"mmm yyyy")</f>
        <v>Oct 2024</v>
      </c>
    </row>
    <row r="8022" spans="1:16" x14ac:dyDescent="0.25">
      <c r="A8022" t="s">
        <v>1943</v>
      </c>
      <c r="B8022" t="s">
        <v>29</v>
      </c>
      <c r="C8022" t="s">
        <v>31</v>
      </c>
      <c r="D8022" s="5">
        <v>45428.520138888889</v>
      </c>
      <c r="E8022">
        <v>195</v>
      </c>
      <c r="F8022" t="s">
        <v>16</v>
      </c>
      <c r="G8022">
        <v>969</v>
      </c>
      <c r="H8022" t="s">
        <v>21</v>
      </c>
      <c r="I8022" t="s">
        <v>39</v>
      </c>
      <c r="J8022">
        <v>6.8</v>
      </c>
      <c r="K8022">
        <v>15</v>
      </c>
      <c r="L8022">
        <v>0</v>
      </c>
      <c r="M8022">
        <v>1</v>
      </c>
      <c r="N8022" t="str">
        <f t="shared" si="250"/>
        <v>Weather Imapct</v>
      </c>
      <c r="O8022" t="str">
        <f t="shared" si="251"/>
        <v>Not Cancelled</v>
      </c>
      <c r="P8022" t="str">
        <f>TEXT(Table1[[#This Row],[Departure_Time]],"mmm yyyy")</f>
        <v>May 2024</v>
      </c>
    </row>
    <row r="8023" spans="1:16" x14ac:dyDescent="0.25">
      <c r="A8023" t="s">
        <v>1474</v>
      </c>
      <c r="B8023" t="s">
        <v>36</v>
      </c>
      <c r="C8023" t="s">
        <v>31</v>
      </c>
      <c r="D8023" s="5">
        <v>45436.881249999999</v>
      </c>
      <c r="E8023">
        <v>251</v>
      </c>
      <c r="F8023" t="s">
        <v>16</v>
      </c>
      <c r="G8023">
        <v>1450</v>
      </c>
      <c r="H8023" t="s">
        <v>27</v>
      </c>
      <c r="I8023" t="s">
        <v>39</v>
      </c>
      <c r="J8023">
        <v>8.1</v>
      </c>
      <c r="K8023">
        <v>5</v>
      </c>
      <c r="L8023">
        <v>0</v>
      </c>
      <c r="M8023">
        <v>0</v>
      </c>
      <c r="N8023" t="str">
        <f t="shared" si="250"/>
        <v>No Weather Impact</v>
      </c>
      <c r="O8023" t="str">
        <f t="shared" si="251"/>
        <v>Not Cancelled</v>
      </c>
      <c r="P8023" t="str">
        <f>TEXT(Table1[[#This Row],[Departure_Time]],"mmm yyyy")</f>
        <v>May 2024</v>
      </c>
    </row>
    <row r="8024" spans="1:16" x14ac:dyDescent="0.25">
      <c r="A8024" t="s">
        <v>209</v>
      </c>
      <c r="B8024" t="s">
        <v>29</v>
      </c>
      <c r="C8024" t="s">
        <v>14</v>
      </c>
      <c r="D8024" s="5">
        <v>45091.529166666667</v>
      </c>
      <c r="E8024">
        <v>249</v>
      </c>
      <c r="F8024" t="s">
        <v>16</v>
      </c>
      <c r="G8024">
        <v>901</v>
      </c>
      <c r="H8024" t="s">
        <v>18</v>
      </c>
      <c r="I8024" t="s">
        <v>24</v>
      </c>
      <c r="J8024">
        <v>7.2</v>
      </c>
      <c r="K8024">
        <v>5</v>
      </c>
      <c r="L8024">
        <v>0</v>
      </c>
      <c r="M8024">
        <v>0</v>
      </c>
      <c r="N8024" t="str">
        <f t="shared" si="250"/>
        <v>No Weather Impact</v>
      </c>
      <c r="O8024" t="str">
        <f t="shared" si="251"/>
        <v>Not Cancelled</v>
      </c>
      <c r="P8024" t="str">
        <f>TEXT(Table1[[#This Row],[Departure_Time]],"mmm yyyy")</f>
        <v>Jun 2023</v>
      </c>
    </row>
    <row r="8025" spans="1:16" x14ac:dyDescent="0.25">
      <c r="A8025" t="s">
        <v>1768</v>
      </c>
      <c r="B8025" t="s">
        <v>20</v>
      </c>
      <c r="C8025" t="s">
        <v>26</v>
      </c>
      <c r="D8025" s="5">
        <v>45596.762499999997</v>
      </c>
      <c r="E8025">
        <v>129</v>
      </c>
      <c r="F8025" t="s">
        <v>16</v>
      </c>
      <c r="G8025">
        <v>1922</v>
      </c>
      <c r="H8025" t="s">
        <v>18</v>
      </c>
      <c r="I8025" t="s">
        <v>24</v>
      </c>
      <c r="J8025">
        <v>8</v>
      </c>
      <c r="K8025">
        <v>3</v>
      </c>
      <c r="L8025">
        <v>0</v>
      </c>
      <c r="M8025">
        <v>0</v>
      </c>
      <c r="N8025" t="str">
        <f t="shared" si="250"/>
        <v>No Weather Impact</v>
      </c>
      <c r="O8025" t="str">
        <f t="shared" si="251"/>
        <v>Not Cancelled</v>
      </c>
      <c r="P8025" t="str">
        <f>TEXT(Table1[[#This Row],[Departure_Time]],"mmm yyyy")</f>
        <v>Oct 2024</v>
      </c>
    </row>
    <row r="8026" spans="1:16" x14ac:dyDescent="0.25">
      <c r="A8026" t="s">
        <v>389</v>
      </c>
      <c r="B8026" t="s">
        <v>36</v>
      </c>
      <c r="C8026" t="s">
        <v>29</v>
      </c>
      <c r="D8026" s="5">
        <v>45285.613194444442</v>
      </c>
      <c r="E8026">
        <v>186</v>
      </c>
      <c r="F8026" t="s">
        <v>16</v>
      </c>
      <c r="G8026">
        <v>1162</v>
      </c>
      <c r="H8026" t="s">
        <v>27</v>
      </c>
      <c r="I8026" t="s">
        <v>24</v>
      </c>
      <c r="J8026">
        <v>7.3</v>
      </c>
      <c r="K8026">
        <v>14</v>
      </c>
      <c r="L8026">
        <v>0</v>
      </c>
      <c r="M8026">
        <v>0</v>
      </c>
      <c r="N8026" t="str">
        <f t="shared" si="250"/>
        <v>No Weather Impact</v>
      </c>
      <c r="O8026" t="str">
        <f t="shared" si="251"/>
        <v>Not Cancelled</v>
      </c>
      <c r="P8026" t="str">
        <f>TEXT(Table1[[#This Row],[Departure_Time]],"mmm yyyy")</f>
        <v>Dec 2023</v>
      </c>
    </row>
    <row r="8027" spans="1:16" x14ac:dyDescent="0.25">
      <c r="A8027" t="s">
        <v>521</v>
      </c>
      <c r="B8027" t="s">
        <v>23</v>
      </c>
      <c r="C8027" t="s">
        <v>36</v>
      </c>
      <c r="D8027" s="5">
        <v>45251.523611111108</v>
      </c>
      <c r="E8027">
        <v>120</v>
      </c>
      <c r="F8027" t="s">
        <v>41</v>
      </c>
      <c r="G8027">
        <v>980</v>
      </c>
      <c r="H8027" t="s">
        <v>21</v>
      </c>
      <c r="I8027" t="s">
        <v>24</v>
      </c>
      <c r="J8027">
        <v>7</v>
      </c>
      <c r="K8027">
        <v>15</v>
      </c>
      <c r="L8027">
        <v>0</v>
      </c>
      <c r="M8027">
        <v>0</v>
      </c>
      <c r="N8027" t="str">
        <f t="shared" si="250"/>
        <v>No Weather Impact</v>
      </c>
      <c r="O8027" t="str">
        <f t="shared" si="251"/>
        <v>Not Cancelled</v>
      </c>
      <c r="P8027" t="str">
        <f>TEXT(Table1[[#This Row],[Departure_Time]],"mmm yyyy")</f>
        <v>Nov 2023</v>
      </c>
    </row>
    <row r="8028" spans="1:16" x14ac:dyDescent="0.25">
      <c r="A8028" t="s">
        <v>669</v>
      </c>
      <c r="B8028" t="s">
        <v>23</v>
      </c>
      <c r="C8028" t="s">
        <v>36</v>
      </c>
      <c r="D8028" s="5">
        <v>45073.220138888886</v>
      </c>
      <c r="E8028">
        <v>109</v>
      </c>
      <c r="F8028" t="s">
        <v>16</v>
      </c>
      <c r="G8028">
        <v>1244</v>
      </c>
      <c r="H8028" t="s">
        <v>17</v>
      </c>
      <c r="I8028" t="s">
        <v>39</v>
      </c>
      <c r="J8028">
        <v>5.9</v>
      </c>
      <c r="K8028">
        <v>13</v>
      </c>
      <c r="L8028">
        <v>0</v>
      </c>
      <c r="M8028">
        <v>0</v>
      </c>
      <c r="N8028" t="str">
        <f t="shared" si="250"/>
        <v>No Weather Impact</v>
      </c>
      <c r="O8028" t="str">
        <f t="shared" si="251"/>
        <v>Not Cancelled</v>
      </c>
      <c r="P8028" t="str">
        <f>TEXT(Table1[[#This Row],[Departure_Time]],"mmm yyyy")</f>
        <v>May 2023</v>
      </c>
    </row>
    <row r="8029" spans="1:16" x14ac:dyDescent="0.25">
      <c r="A8029" t="s">
        <v>1908</v>
      </c>
      <c r="B8029" t="s">
        <v>15</v>
      </c>
      <c r="C8029" t="s">
        <v>29</v>
      </c>
      <c r="D8029" s="5">
        <v>45282.487500000003</v>
      </c>
      <c r="E8029">
        <v>186</v>
      </c>
      <c r="F8029" t="s">
        <v>41</v>
      </c>
      <c r="G8029">
        <v>784</v>
      </c>
      <c r="H8029" t="s">
        <v>27</v>
      </c>
      <c r="I8029" t="s">
        <v>24</v>
      </c>
      <c r="J8029">
        <v>9.3000000000000007</v>
      </c>
      <c r="K8029">
        <v>3</v>
      </c>
      <c r="L8029">
        <v>0</v>
      </c>
      <c r="M8029">
        <v>1</v>
      </c>
      <c r="N8029" t="str">
        <f t="shared" si="250"/>
        <v>Weather Imapct</v>
      </c>
      <c r="O8029" t="str">
        <f t="shared" si="251"/>
        <v>Not Cancelled</v>
      </c>
      <c r="P8029" t="str">
        <f>TEXT(Table1[[#This Row],[Departure_Time]],"mmm yyyy")</f>
        <v>Dec 2023</v>
      </c>
    </row>
    <row r="8030" spans="1:16" x14ac:dyDescent="0.25">
      <c r="A8030" t="s">
        <v>1362</v>
      </c>
      <c r="B8030" t="s">
        <v>26</v>
      </c>
      <c r="C8030" t="s">
        <v>29</v>
      </c>
      <c r="D8030" s="5">
        <v>45495.660416666666</v>
      </c>
      <c r="E8030">
        <v>197</v>
      </c>
      <c r="F8030" t="s">
        <v>16</v>
      </c>
      <c r="G8030">
        <v>627</v>
      </c>
      <c r="H8030" t="s">
        <v>21</v>
      </c>
      <c r="I8030" t="s">
        <v>24</v>
      </c>
      <c r="J8030">
        <v>7.4</v>
      </c>
      <c r="K8030">
        <v>36</v>
      </c>
      <c r="L8030">
        <v>0</v>
      </c>
      <c r="M8030">
        <v>0</v>
      </c>
      <c r="N8030" t="str">
        <f t="shared" si="250"/>
        <v>No Weather Impact</v>
      </c>
      <c r="O8030" t="str">
        <f t="shared" si="251"/>
        <v>Not Cancelled</v>
      </c>
      <c r="P8030" t="str">
        <f>TEXT(Table1[[#This Row],[Departure_Time]],"mmm yyyy")</f>
        <v>Jul 2024</v>
      </c>
    </row>
    <row r="8031" spans="1:16" x14ac:dyDescent="0.25">
      <c r="A8031" t="s">
        <v>1724</v>
      </c>
      <c r="B8031" t="s">
        <v>20</v>
      </c>
      <c r="C8031" t="s">
        <v>31</v>
      </c>
      <c r="D8031" s="5">
        <v>45377.311111111114</v>
      </c>
      <c r="E8031">
        <v>124</v>
      </c>
      <c r="F8031" t="s">
        <v>16</v>
      </c>
      <c r="G8031">
        <v>1054</v>
      </c>
      <c r="H8031" t="s">
        <v>17</v>
      </c>
      <c r="I8031" t="s">
        <v>130</v>
      </c>
      <c r="J8031">
        <v>6.3</v>
      </c>
      <c r="K8031">
        <v>14</v>
      </c>
      <c r="L8031">
        <v>0</v>
      </c>
      <c r="M8031">
        <v>0</v>
      </c>
      <c r="N8031" t="str">
        <f t="shared" si="250"/>
        <v>No Weather Impact</v>
      </c>
      <c r="O8031" t="str">
        <f t="shared" si="251"/>
        <v>Not Cancelled</v>
      </c>
      <c r="P8031" t="str">
        <f>TEXT(Table1[[#This Row],[Departure_Time]],"mmm yyyy")</f>
        <v>Mar 2024</v>
      </c>
    </row>
    <row r="8032" spans="1:16" x14ac:dyDescent="0.25">
      <c r="A8032" t="s">
        <v>202</v>
      </c>
      <c r="B8032" t="s">
        <v>14</v>
      </c>
      <c r="C8032" t="s">
        <v>15</v>
      </c>
      <c r="D8032" s="5">
        <v>45340.211805555555</v>
      </c>
      <c r="E8032">
        <v>285</v>
      </c>
      <c r="F8032" t="s">
        <v>16</v>
      </c>
      <c r="G8032">
        <v>1676</v>
      </c>
      <c r="H8032" t="s">
        <v>17</v>
      </c>
      <c r="I8032" t="s">
        <v>18</v>
      </c>
      <c r="J8032">
        <v>7</v>
      </c>
      <c r="K8032">
        <v>7</v>
      </c>
      <c r="L8032">
        <v>0</v>
      </c>
      <c r="M8032">
        <v>0</v>
      </c>
      <c r="N8032" t="str">
        <f t="shared" si="250"/>
        <v>No Weather Impact</v>
      </c>
      <c r="O8032" t="str">
        <f t="shared" si="251"/>
        <v>Not Cancelled</v>
      </c>
      <c r="P8032" t="str">
        <f>TEXT(Table1[[#This Row],[Departure_Time]],"mmm yyyy")</f>
        <v>Feb 2024</v>
      </c>
    </row>
    <row r="8033" spans="1:16" x14ac:dyDescent="0.25">
      <c r="A8033" t="s">
        <v>1512</v>
      </c>
      <c r="B8033" t="s">
        <v>29</v>
      </c>
      <c r="C8033" t="s">
        <v>36</v>
      </c>
      <c r="D8033" s="5">
        <v>45182.615972222222</v>
      </c>
      <c r="E8033">
        <v>139</v>
      </c>
      <c r="F8033" t="s">
        <v>16</v>
      </c>
      <c r="G8033">
        <v>698</v>
      </c>
      <c r="H8033" t="s">
        <v>18</v>
      </c>
      <c r="I8033" t="s">
        <v>24</v>
      </c>
      <c r="J8033">
        <v>7.5</v>
      </c>
      <c r="K8033">
        <v>12</v>
      </c>
      <c r="L8033">
        <v>0</v>
      </c>
      <c r="M8033">
        <v>1</v>
      </c>
      <c r="N8033" t="str">
        <f t="shared" si="250"/>
        <v>Weather Imapct</v>
      </c>
      <c r="O8033" t="str">
        <f t="shared" si="251"/>
        <v>Not Cancelled</v>
      </c>
      <c r="P8033" t="str">
        <f>TEXT(Table1[[#This Row],[Departure_Time]],"mmm yyyy")</f>
        <v>Sep 2023</v>
      </c>
    </row>
    <row r="8034" spans="1:16" x14ac:dyDescent="0.25">
      <c r="A8034" t="s">
        <v>709</v>
      </c>
      <c r="B8034" t="s">
        <v>31</v>
      </c>
      <c r="C8034" t="s">
        <v>23</v>
      </c>
      <c r="D8034" s="5">
        <v>45567.152777777781</v>
      </c>
      <c r="E8034">
        <v>209</v>
      </c>
      <c r="F8034" t="s">
        <v>16</v>
      </c>
      <c r="G8034">
        <v>1433</v>
      </c>
      <c r="H8034" t="s">
        <v>21</v>
      </c>
      <c r="I8034" t="s">
        <v>39</v>
      </c>
      <c r="J8034">
        <v>4.3</v>
      </c>
      <c r="K8034">
        <v>5</v>
      </c>
      <c r="L8034">
        <v>0</v>
      </c>
      <c r="M8034">
        <v>0</v>
      </c>
      <c r="N8034" t="str">
        <f t="shared" si="250"/>
        <v>No Weather Impact</v>
      </c>
      <c r="O8034" t="str">
        <f t="shared" si="251"/>
        <v>Not Cancelled</v>
      </c>
      <c r="P8034" t="str">
        <f>TEXT(Table1[[#This Row],[Departure_Time]],"mmm yyyy")</f>
        <v>Oct 2024</v>
      </c>
    </row>
    <row r="8035" spans="1:16" x14ac:dyDescent="0.25">
      <c r="A8035" t="s">
        <v>570</v>
      </c>
      <c r="B8035" t="s">
        <v>29</v>
      </c>
      <c r="C8035" t="s">
        <v>36</v>
      </c>
      <c r="D8035" s="5">
        <v>45446.513194444444</v>
      </c>
      <c r="E8035">
        <v>169</v>
      </c>
      <c r="F8035" t="s">
        <v>16</v>
      </c>
      <c r="G8035">
        <v>876</v>
      </c>
      <c r="H8035" t="s">
        <v>21</v>
      </c>
      <c r="I8035" t="s">
        <v>39</v>
      </c>
      <c r="J8035">
        <v>9.6</v>
      </c>
      <c r="K8035">
        <v>19</v>
      </c>
      <c r="L8035">
        <v>0</v>
      </c>
      <c r="M8035">
        <v>0</v>
      </c>
      <c r="N8035" t="str">
        <f t="shared" si="250"/>
        <v>No Weather Impact</v>
      </c>
      <c r="O8035" t="str">
        <f t="shared" si="251"/>
        <v>Not Cancelled</v>
      </c>
      <c r="P8035" t="str">
        <f>TEXT(Table1[[#This Row],[Departure_Time]],"mmm yyyy")</f>
        <v>Jun 2024</v>
      </c>
    </row>
    <row r="8036" spans="1:16" x14ac:dyDescent="0.25">
      <c r="A8036" t="s">
        <v>981</v>
      </c>
      <c r="B8036" t="s">
        <v>23</v>
      </c>
      <c r="C8036" t="s">
        <v>14</v>
      </c>
      <c r="D8036" s="5">
        <v>45226.013194444444</v>
      </c>
      <c r="E8036">
        <v>246</v>
      </c>
      <c r="F8036" t="s">
        <v>16</v>
      </c>
      <c r="G8036">
        <v>1045</v>
      </c>
      <c r="H8036" t="s">
        <v>17</v>
      </c>
      <c r="I8036" t="s">
        <v>24</v>
      </c>
      <c r="J8036">
        <v>4.9000000000000004</v>
      </c>
      <c r="K8036">
        <v>6</v>
      </c>
      <c r="L8036">
        <v>0</v>
      </c>
      <c r="M8036">
        <v>0</v>
      </c>
      <c r="N8036" t="str">
        <f t="shared" si="250"/>
        <v>No Weather Impact</v>
      </c>
      <c r="O8036" t="str">
        <f t="shared" si="251"/>
        <v>Not Cancelled</v>
      </c>
      <c r="P8036" t="str">
        <f>TEXT(Table1[[#This Row],[Departure_Time]],"mmm yyyy")</f>
        <v>Oct 2023</v>
      </c>
    </row>
    <row r="8037" spans="1:16" x14ac:dyDescent="0.25">
      <c r="A8037" t="s">
        <v>1639</v>
      </c>
      <c r="B8037" t="s">
        <v>23</v>
      </c>
      <c r="C8037" t="s">
        <v>15</v>
      </c>
      <c r="D8037" s="5">
        <v>45611.378472222219</v>
      </c>
      <c r="E8037">
        <v>103</v>
      </c>
      <c r="F8037" t="s">
        <v>16</v>
      </c>
      <c r="G8037">
        <v>676</v>
      </c>
      <c r="H8037" t="s">
        <v>27</v>
      </c>
      <c r="I8037" t="s">
        <v>39</v>
      </c>
      <c r="J8037">
        <v>7.2</v>
      </c>
      <c r="K8037">
        <v>6</v>
      </c>
      <c r="L8037">
        <v>0</v>
      </c>
      <c r="M8037">
        <v>0</v>
      </c>
      <c r="N8037" t="str">
        <f t="shared" si="250"/>
        <v>No Weather Impact</v>
      </c>
      <c r="O8037" t="str">
        <f t="shared" si="251"/>
        <v>Not Cancelled</v>
      </c>
      <c r="P8037" t="str">
        <f>TEXT(Table1[[#This Row],[Departure_Time]],"mmm yyyy")</f>
        <v>Nov 2024</v>
      </c>
    </row>
    <row r="8038" spans="1:16" x14ac:dyDescent="0.25">
      <c r="A8038" t="s">
        <v>1534</v>
      </c>
      <c r="B8038" t="s">
        <v>26</v>
      </c>
      <c r="C8038" t="s">
        <v>20</v>
      </c>
      <c r="D8038" s="5">
        <v>45070.040972222225</v>
      </c>
      <c r="E8038">
        <v>207</v>
      </c>
      <c r="F8038" t="s">
        <v>16</v>
      </c>
      <c r="G8038">
        <v>1497</v>
      </c>
      <c r="H8038" t="s">
        <v>27</v>
      </c>
      <c r="I8038" t="s">
        <v>24</v>
      </c>
      <c r="J8038">
        <v>6.7</v>
      </c>
      <c r="K8038">
        <v>9</v>
      </c>
      <c r="L8038">
        <v>0</v>
      </c>
      <c r="M8038">
        <v>0</v>
      </c>
      <c r="N8038" t="str">
        <f t="shared" si="250"/>
        <v>No Weather Impact</v>
      </c>
      <c r="O8038" t="str">
        <f t="shared" si="251"/>
        <v>Not Cancelled</v>
      </c>
      <c r="P8038" t="str">
        <f>TEXT(Table1[[#This Row],[Departure_Time]],"mmm yyyy")</f>
        <v>May 2023</v>
      </c>
    </row>
    <row r="8039" spans="1:16" x14ac:dyDescent="0.25">
      <c r="A8039" t="s">
        <v>673</v>
      </c>
      <c r="B8039" t="s">
        <v>26</v>
      </c>
      <c r="C8039" t="s">
        <v>26</v>
      </c>
      <c r="D8039" s="5">
        <v>45635.521527777775</v>
      </c>
      <c r="E8039">
        <v>134</v>
      </c>
      <c r="F8039" t="s">
        <v>16</v>
      </c>
      <c r="G8039">
        <v>1823</v>
      </c>
      <c r="H8039" t="s">
        <v>18</v>
      </c>
      <c r="I8039" t="s">
        <v>24</v>
      </c>
      <c r="J8039">
        <v>7.4</v>
      </c>
      <c r="K8039">
        <v>17</v>
      </c>
      <c r="L8039">
        <v>1</v>
      </c>
      <c r="M8039">
        <v>1</v>
      </c>
      <c r="N8039" t="str">
        <f t="shared" si="250"/>
        <v>Weather Imapct</v>
      </c>
      <c r="O8039" t="str">
        <f t="shared" si="251"/>
        <v>Not Cancelled</v>
      </c>
      <c r="P8039" t="str">
        <f>TEXT(Table1[[#This Row],[Departure_Time]],"mmm yyyy")</f>
        <v>Dec 2024</v>
      </c>
    </row>
    <row r="8040" spans="1:16" x14ac:dyDescent="0.25">
      <c r="A8040" t="s">
        <v>1893</v>
      </c>
      <c r="B8040" t="s">
        <v>20</v>
      </c>
      <c r="C8040" t="s">
        <v>36</v>
      </c>
      <c r="D8040" s="5">
        <v>45503.100694444445</v>
      </c>
      <c r="E8040">
        <v>129</v>
      </c>
      <c r="F8040" t="s">
        <v>16</v>
      </c>
      <c r="G8040">
        <v>1641</v>
      </c>
      <c r="H8040" t="s">
        <v>18</v>
      </c>
      <c r="I8040" t="s">
        <v>24</v>
      </c>
      <c r="J8040">
        <v>8.6</v>
      </c>
      <c r="K8040">
        <v>6</v>
      </c>
      <c r="L8040">
        <v>0</v>
      </c>
      <c r="M8040">
        <v>0</v>
      </c>
      <c r="N8040" t="str">
        <f t="shared" si="250"/>
        <v>No Weather Impact</v>
      </c>
      <c r="O8040" t="str">
        <f t="shared" si="251"/>
        <v>Not Cancelled</v>
      </c>
      <c r="P8040" t="str">
        <f>TEXT(Table1[[#This Row],[Departure_Time]],"mmm yyyy")</f>
        <v>Jul 2024</v>
      </c>
    </row>
    <row r="8041" spans="1:16" x14ac:dyDescent="0.25">
      <c r="A8041" t="s">
        <v>711</v>
      </c>
      <c r="B8041" t="s">
        <v>36</v>
      </c>
      <c r="C8041" t="s">
        <v>14</v>
      </c>
      <c r="D8041" s="5">
        <v>45222.691666666666</v>
      </c>
      <c r="E8041">
        <v>131</v>
      </c>
      <c r="F8041" t="s">
        <v>16</v>
      </c>
      <c r="G8041">
        <v>1198</v>
      </c>
      <c r="H8041" t="s">
        <v>21</v>
      </c>
      <c r="I8041" t="s">
        <v>39</v>
      </c>
      <c r="J8041">
        <v>5.7</v>
      </c>
      <c r="K8041">
        <v>0</v>
      </c>
      <c r="L8041">
        <v>0</v>
      </c>
      <c r="M8041">
        <v>0</v>
      </c>
      <c r="N8041" t="str">
        <f t="shared" si="250"/>
        <v>No Weather Impact</v>
      </c>
      <c r="O8041" t="str">
        <f t="shared" si="251"/>
        <v>Not Cancelled</v>
      </c>
      <c r="P8041" t="str">
        <f>TEXT(Table1[[#This Row],[Departure_Time]],"mmm yyyy")</f>
        <v>Oct 2023</v>
      </c>
    </row>
    <row r="8042" spans="1:16" x14ac:dyDescent="0.25">
      <c r="A8042" t="s">
        <v>228</v>
      </c>
      <c r="B8042" t="s">
        <v>23</v>
      </c>
      <c r="C8042" t="s">
        <v>20</v>
      </c>
      <c r="D8042" s="5">
        <v>45380.811805555553</v>
      </c>
      <c r="E8042">
        <v>230</v>
      </c>
      <c r="F8042" t="s">
        <v>16</v>
      </c>
      <c r="G8042">
        <v>924</v>
      </c>
      <c r="H8042" t="s">
        <v>17</v>
      </c>
      <c r="I8042" t="s">
        <v>24</v>
      </c>
      <c r="J8042">
        <v>6.7</v>
      </c>
      <c r="K8042">
        <v>11</v>
      </c>
      <c r="L8042">
        <v>0</v>
      </c>
      <c r="M8042">
        <v>1</v>
      </c>
      <c r="N8042" t="str">
        <f t="shared" si="250"/>
        <v>Weather Imapct</v>
      </c>
      <c r="O8042" t="str">
        <f t="shared" si="251"/>
        <v>Not Cancelled</v>
      </c>
      <c r="P8042" t="str">
        <f>TEXT(Table1[[#This Row],[Departure_Time]],"mmm yyyy")</f>
        <v>Mar 2024</v>
      </c>
    </row>
    <row r="8043" spans="1:16" x14ac:dyDescent="0.25">
      <c r="A8043" t="s">
        <v>625</v>
      </c>
      <c r="B8043" t="s">
        <v>29</v>
      </c>
      <c r="C8043" t="s">
        <v>36</v>
      </c>
      <c r="D8043" s="5">
        <v>45110.68472222222</v>
      </c>
      <c r="E8043">
        <v>232</v>
      </c>
      <c r="F8043" t="s">
        <v>41</v>
      </c>
      <c r="G8043">
        <v>1045</v>
      </c>
      <c r="H8043" t="s">
        <v>27</v>
      </c>
      <c r="I8043" t="s">
        <v>39</v>
      </c>
      <c r="J8043">
        <v>6.4</v>
      </c>
      <c r="K8043">
        <v>6</v>
      </c>
      <c r="L8043">
        <v>0</v>
      </c>
      <c r="M8043">
        <v>0</v>
      </c>
      <c r="N8043" t="str">
        <f t="shared" si="250"/>
        <v>No Weather Impact</v>
      </c>
      <c r="O8043" t="str">
        <f t="shared" si="251"/>
        <v>Not Cancelled</v>
      </c>
      <c r="P8043" t="str">
        <f>TEXT(Table1[[#This Row],[Departure_Time]],"mmm yyyy")</f>
        <v>Jul 2023</v>
      </c>
    </row>
    <row r="8044" spans="1:16" x14ac:dyDescent="0.25">
      <c r="A8044" t="s">
        <v>1273</v>
      </c>
      <c r="B8044" t="s">
        <v>36</v>
      </c>
      <c r="C8044" t="s">
        <v>31</v>
      </c>
      <c r="D8044" s="5">
        <v>45670.306250000001</v>
      </c>
      <c r="E8044">
        <v>127</v>
      </c>
      <c r="F8044" t="s">
        <v>16</v>
      </c>
      <c r="G8044">
        <v>1180</v>
      </c>
      <c r="H8044" t="s">
        <v>18</v>
      </c>
      <c r="I8044" t="s">
        <v>18</v>
      </c>
      <c r="J8044">
        <v>8</v>
      </c>
      <c r="K8044">
        <v>9</v>
      </c>
      <c r="L8044">
        <v>0</v>
      </c>
      <c r="M8044">
        <v>0</v>
      </c>
      <c r="N8044" t="str">
        <f t="shared" si="250"/>
        <v>No Weather Impact</v>
      </c>
      <c r="O8044" t="str">
        <f t="shared" si="251"/>
        <v>Not Cancelled</v>
      </c>
      <c r="P8044" t="str">
        <f>TEXT(Table1[[#This Row],[Departure_Time]],"mmm yyyy")</f>
        <v>Jan 2025</v>
      </c>
    </row>
    <row r="8045" spans="1:16" x14ac:dyDescent="0.25">
      <c r="A8045" t="s">
        <v>1357</v>
      </c>
      <c r="B8045" t="s">
        <v>15</v>
      </c>
      <c r="C8045" t="s">
        <v>23</v>
      </c>
      <c r="D8045" s="5">
        <v>45557.630555555559</v>
      </c>
      <c r="E8045">
        <v>73</v>
      </c>
      <c r="F8045" t="s">
        <v>16</v>
      </c>
      <c r="G8045">
        <v>1677</v>
      </c>
      <c r="H8045" t="s">
        <v>21</v>
      </c>
      <c r="I8045" t="s">
        <v>24</v>
      </c>
      <c r="J8045">
        <v>8.1999999999999993</v>
      </c>
      <c r="K8045">
        <v>0</v>
      </c>
      <c r="L8045">
        <v>0</v>
      </c>
      <c r="M8045">
        <v>0</v>
      </c>
      <c r="N8045" t="str">
        <f t="shared" si="250"/>
        <v>No Weather Impact</v>
      </c>
      <c r="O8045" t="str">
        <f t="shared" si="251"/>
        <v>Not Cancelled</v>
      </c>
      <c r="P8045" t="str">
        <f>TEXT(Table1[[#This Row],[Departure_Time]],"mmm yyyy")</f>
        <v>Sep 2024</v>
      </c>
    </row>
    <row r="8046" spans="1:16" x14ac:dyDescent="0.25">
      <c r="A8046" t="s">
        <v>757</v>
      </c>
      <c r="B8046" t="s">
        <v>29</v>
      </c>
      <c r="C8046" t="s">
        <v>20</v>
      </c>
      <c r="D8046" s="5">
        <v>45403.645138888889</v>
      </c>
      <c r="E8046">
        <v>126</v>
      </c>
      <c r="F8046" t="s">
        <v>16</v>
      </c>
      <c r="G8046">
        <v>1564</v>
      </c>
      <c r="H8046" t="s">
        <v>18</v>
      </c>
      <c r="I8046" t="s">
        <v>24</v>
      </c>
      <c r="J8046">
        <v>6.3</v>
      </c>
      <c r="K8046">
        <v>3</v>
      </c>
      <c r="L8046">
        <v>0</v>
      </c>
      <c r="M8046">
        <v>0</v>
      </c>
      <c r="N8046" t="str">
        <f t="shared" si="250"/>
        <v>No Weather Impact</v>
      </c>
      <c r="O8046" t="str">
        <f t="shared" si="251"/>
        <v>Not Cancelled</v>
      </c>
      <c r="P8046" t="str">
        <f>TEXT(Table1[[#This Row],[Departure_Time]],"mmm yyyy")</f>
        <v>Apr 2024</v>
      </c>
    </row>
    <row r="8047" spans="1:16" x14ac:dyDescent="0.25">
      <c r="A8047" t="s">
        <v>1774</v>
      </c>
      <c r="B8047" t="s">
        <v>15</v>
      </c>
      <c r="C8047" t="s">
        <v>26</v>
      </c>
      <c r="D8047" s="5">
        <v>45754.038888888892</v>
      </c>
      <c r="E8047">
        <v>2</v>
      </c>
      <c r="F8047" t="s">
        <v>16</v>
      </c>
      <c r="G8047">
        <v>1506</v>
      </c>
      <c r="H8047" t="s">
        <v>21</v>
      </c>
      <c r="I8047" t="s">
        <v>24</v>
      </c>
      <c r="J8047">
        <v>6</v>
      </c>
      <c r="K8047">
        <v>13</v>
      </c>
      <c r="L8047">
        <v>0</v>
      </c>
      <c r="M8047">
        <v>0</v>
      </c>
      <c r="N8047" t="str">
        <f t="shared" si="250"/>
        <v>No Weather Impact</v>
      </c>
      <c r="O8047" t="str">
        <f t="shared" si="251"/>
        <v>Not Cancelled</v>
      </c>
      <c r="P8047" t="str">
        <f>TEXT(Table1[[#This Row],[Departure_Time]],"mmm yyyy")</f>
        <v>Apr 2025</v>
      </c>
    </row>
    <row r="8048" spans="1:16" x14ac:dyDescent="0.25">
      <c r="A8048" t="s">
        <v>1757</v>
      </c>
      <c r="B8048" t="s">
        <v>31</v>
      </c>
      <c r="C8048" t="s">
        <v>29</v>
      </c>
      <c r="D8048" s="5">
        <v>45141.504861111112</v>
      </c>
      <c r="E8048">
        <v>91</v>
      </c>
      <c r="F8048" t="s">
        <v>16</v>
      </c>
      <c r="G8048">
        <v>772</v>
      </c>
      <c r="H8048" t="s">
        <v>21</v>
      </c>
      <c r="I8048" t="s">
        <v>24</v>
      </c>
      <c r="J8048">
        <v>10</v>
      </c>
      <c r="K8048">
        <v>9</v>
      </c>
      <c r="L8048">
        <v>0</v>
      </c>
      <c r="M8048">
        <v>0</v>
      </c>
      <c r="N8048" t="str">
        <f t="shared" si="250"/>
        <v>No Weather Impact</v>
      </c>
      <c r="O8048" t="str">
        <f t="shared" si="251"/>
        <v>Not Cancelled</v>
      </c>
      <c r="P8048" t="str">
        <f>TEXT(Table1[[#This Row],[Departure_Time]],"mmm yyyy")</f>
        <v>Aug 2023</v>
      </c>
    </row>
    <row r="8049" spans="1:16" x14ac:dyDescent="0.25">
      <c r="A8049" t="s">
        <v>1281</v>
      </c>
      <c r="B8049" t="s">
        <v>23</v>
      </c>
      <c r="C8049" t="s">
        <v>15</v>
      </c>
      <c r="D8049" s="5">
        <v>45701.890972222223</v>
      </c>
      <c r="E8049">
        <v>193</v>
      </c>
      <c r="F8049" t="s">
        <v>16</v>
      </c>
      <c r="G8049">
        <v>842</v>
      </c>
      <c r="H8049" t="s">
        <v>17</v>
      </c>
      <c r="I8049" t="s">
        <v>24</v>
      </c>
      <c r="J8049">
        <v>4.0999999999999996</v>
      </c>
      <c r="K8049">
        <v>19</v>
      </c>
      <c r="L8049">
        <v>0</v>
      </c>
      <c r="M8049">
        <v>0</v>
      </c>
      <c r="N8049" t="str">
        <f t="shared" si="250"/>
        <v>No Weather Impact</v>
      </c>
      <c r="O8049" t="str">
        <f t="shared" si="251"/>
        <v>Not Cancelled</v>
      </c>
      <c r="P8049" t="str">
        <f>TEXT(Table1[[#This Row],[Departure_Time]],"mmm yyyy")</f>
        <v>Feb 2025</v>
      </c>
    </row>
    <row r="8050" spans="1:16" x14ac:dyDescent="0.25">
      <c r="A8050" t="s">
        <v>1701</v>
      </c>
      <c r="B8050" t="s">
        <v>36</v>
      </c>
      <c r="C8050" t="s">
        <v>29</v>
      </c>
      <c r="D8050" s="5">
        <v>45260.37777777778</v>
      </c>
      <c r="E8050">
        <v>161</v>
      </c>
      <c r="F8050" t="s">
        <v>16</v>
      </c>
      <c r="G8050">
        <v>1155</v>
      </c>
      <c r="H8050" t="s">
        <v>21</v>
      </c>
      <c r="I8050" t="s">
        <v>39</v>
      </c>
      <c r="J8050">
        <v>5.0999999999999996</v>
      </c>
      <c r="K8050">
        <v>23</v>
      </c>
      <c r="L8050">
        <v>0</v>
      </c>
      <c r="M8050">
        <v>1</v>
      </c>
      <c r="N8050" t="str">
        <f t="shared" si="250"/>
        <v>Weather Imapct</v>
      </c>
      <c r="O8050" t="str">
        <f t="shared" si="251"/>
        <v>Not Cancelled</v>
      </c>
      <c r="P8050" t="str">
        <f>TEXT(Table1[[#This Row],[Departure_Time]],"mmm yyyy")</f>
        <v>Nov 2023</v>
      </c>
    </row>
    <row r="8051" spans="1:16" x14ac:dyDescent="0.25">
      <c r="A8051" t="s">
        <v>1784</v>
      </c>
      <c r="B8051" t="s">
        <v>31</v>
      </c>
      <c r="C8051" t="s">
        <v>23</v>
      </c>
      <c r="D8051" s="5">
        <v>45062.747916666667</v>
      </c>
      <c r="E8051">
        <v>202</v>
      </c>
      <c r="F8051" t="s">
        <v>16</v>
      </c>
      <c r="G8051">
        <v>992</v>
      </c>
      <c r="H8051" t="s">
        <v>17</v>
      </c>
      <c r="I8051" t="s">
        <v>24</v>
      </c>
      <c r="J8051">
        <v>8.6999999999999993</v>
      </c>
      <c r="K8051">
        <v>25</v>
      </c>
      <c r="L8051">
        <v>0</v>
      </c>
      <c r="M8051">
        <v>0</v>
      </c>
      <c r="N8051" t="str">
        <f t="shared" si="250"/>
        <v>No Weather Impact</v>
      </c>
      <c r="O8051" t="str">
        <f t="shared" si="251"/>
        <v>Not Cancelled</v>
      </c>
      <c r="P8051" t="str">
        <f>TEXT(Table1[[#This Row],[Departure_Time]],"mmm yyyy")</f>
        <v>May 2023</v>
      </c>
    </row>
    <row r="8052" spans="1:16" x14ac:dyDescent="0.25">
      <c r="A8052" t="s">
        <v>1736</v>
      </c>
      <c r="B8052" t="s">
        <v>20</v>
      </c>
      <c r="C8052" t="s">
        <v>36</v>
      </c>
      <c r="D8052" s="5">
        <v>45240.791666666664</v>
      </c>
      <c r="E8052">
        <v>153</v>
      </c>
      <c r="F8052" t="s">
        <v>16</v>
      </c>
      <c r="G8052">
        <v>1604</v>
      </c>
      <c r="H8052" t="s">
        <v>18</v>
      </c>
      <c r="I8052" t="s">
        <v>24</v>
      </c>
      <c r="J8052">
        <v>4.4000000000000004</v>
      </c>
      <c r="K8052">
        <v>4</v>
      </c>
      <c r="L8052">
        <v>0</v>
      </c>
      <c r="M8052">
        <v>0</v>
      </c>
      <c r="N8052" t="str">
        <f t="shared" si="250"/>
        <v>No Weather Impact</v>
      </c>
      <c r="O8052" t="str">
        <f t="shared" si="251"/>
        <v>Not Cancelled</v>
      </c>
      <c r="P8052" t="str">
        <f>TEXT(Table1[[#This Row],[Departure_Time]],"mmm yyyy")</f>
        <v>Nov 2023</v>
      </c>
    </row>
    <row r="8053" spans="1:16" x14ac:dyDescent="0.25">
      <c r="A8053" t="s">
        <v>794</v>
      </c>
      <c r="B8053" t="s">
        <v>14</v>
      </c>
      <c r="C8053" t="s">
        <v>31</v>
      </c>
      <c r="D8053" s="5">
        <v>45499.938888888886</v>
      </c>
      <c r="E8053">
        <v>126</v>
      </c>
      <c r="F8053" t="s">
        <v>41</v>
      </c>
      <c r="G8053">
        <v>1026</v>
      </c>
      <c r="H8053" t="s">
        <v>27</v>
      </c>
      <c r="I8053" t="s">
        <v>18</v>
      </c>
      <c r="J8053">
        <v>6.6</v>
      </c>
      <c r="K8053">
        <v>16</v>
      </c>
      <c r="L8053">
        <v>0</v>
      </c>
      <c r="M8053">
        <v>0</v>
      </c>
      <c r="N8053" t="str">
        <f t="shared" si="250"/>
        <v>No Weather Impact</v>
      </c>
      <c r="O8053" t="str">
        <f t="shared" si="251"/>
        <v>Not Cancelled</v>
      </c>
      <c r="P8053" t="str">
        <f>TEXT(Table1[[#This Row],[Departure_Time]],"mmm yyyy")</f>
        <v>Jul 2024</v>
      </c>
    </row>
    <row r="8054" spans="1:16" x14ac:dyDescent="0.25">
      <c r="A8054" t="s">
        <v>240</v>
      </c>
      <c r="B8054" t="s">
        <v>20</v>
      </c>
      <c r="C8054" t="s">
        <v>23</v>
      </c>
      <c r="D8054" s="5">
        <v>45436.974305555559</v>
      </c>
      <c r="E8054">
        <v>163</v>
      </c>
      <c r="F8054" t="s">
        <v>16</v>
      </c>
      <c r="G8054">
        <v>1753</v>
      </c>
      <c r="H8054" t="s">
        <v>21</v>
      </c>
      <c r="I8054" t="s">
        <v>24</v>
      </c>
      <c r="J8054">
        <v>9.5</v>
      </c>
      <c r="K8054">
        <v>12</v>
      </c>
      <c r="L8054">
        <v>0</v>
      </c>
      <c r="M8054">
        <v>0</v>
      </c>
      <c r="N8054" t="str">
        <f t="shared" si="250"/>
        <v>No Weather Impact</v>
      </c>
      <c r="O8054" t="str">
        <f t="shared" si="251"/>
        <v>Not Cancelled</v>
      </c>
      <c r="P8054" t="str">
        <f>TEXT(Table1[[#This Row],[Departure_Time]],"mmm yyyy")</f>
        <v>May 2024</v>
      </c>
    </row>
    <row r="8055" spans="1:16" x14ac:dyDescent="0.25">
      <c r="A8055" t="s">
        <v>1574</v>
      </c>
      <c r="B8055" t="s">
        <v>23</v>
      </c>
      <c r="C8055" t="s">
        <v>15</v>
      </c>
      <c r="D8055" s="5">
        <v>45285.392361111109</v>
      </c>
      <c r="E8055">
        <v>178</v>
      </c>
      <c r="F8055" t="s">
        <v>41</v>
      </c>
      <c r="G8055">
        <v>1681</v>
      </c>
      <c r="H8055" t="s">
        <v>18</v>
      </c>
      <c r="I8055" t="s">
        <v>18</v>
      </c>
      <c r="J8055">
        <v>5.6</v>
      </c>
      <c r="K8055">
        <v>3</v>
      </c>
      <c r="L8055">
        <v>0</v>
      </c>
      <c r="M8055">
        <v>0</v>
      </c>
      <c r="N8055" t="str">
        <f t="shared" si="250"/>
        <v>No Weather Impact</v>
      </c>
      <c r="O8055" t="str">
        <f t="shared" si="251"/>
        <v>Not Cancelled</v>
      </c>
      <c r="P8055" t="str">
        <f>TEXT(Table1[[#This Row],[Departure_Time]],"mmm yyyy")</f>
        <v>Dec 2023</v>
      </c>
    </row>
    <row r="8056" spans="1:16" x14ac:dyDescent="0.25">
      <c r="A8056" t="s">
        <v>853</v>
      </c>
      <c r="B8056" t="s">
        <v>23</v>
      </c>
      <c r="C8056" t="s">
        <v>31</v>
      </c>
      <c r="D8056" s="5">
        <v>45646.140277777777</v>
      </c>
      <c r="E8056">
        <v>208</v>
      </c>
      <c r="F8056" t="s">
        <v>16</v>
      </c>
      <c r="G8056">
        <v>1028</v>
      </c>
      <c r="H8056" t="s">
        <v>18</v>
      </c>
      <c r="I8056" t="s">
        <v>24</v>
      </c>
      <c r="J8056">
        <v>6.5</v>
      </c>
      <c r="K8056">
        <v>16</v>
      </c>
      <c r="L8056">
        <v>0</v>
      </c>
      <c r="M8056">
        <v>0</v>
      </c>
      <c r="N8056" t="str">
        <f t="shared" si="250"/>
        <v>No Weather Impact</v>
      </c>
      <c r="O8056" t="str">
        <f t="shared" si="251"/>
        <v>Not Cancelled</v>
      </c>
      <c r="P8056" t="str">
        <f>TEXT(Table1[[#This Row],[Departure_Time]],"mmm yyyy")</f>
        <v>Dec 2024</v>
      </c>
    </row>
    <row r="8057" spans="1:16" x14ac:dyDescent="0.25">
      <c r="A8057" t="s">
        <v>1964</v>
      </c>
      <c r="B8057" t="s">
        <v>29</v>
      </c>
      <c r="C8057" t="s">
        <v>26</v>
      </c>
      <c r="D8057" s="5">
        <v>45729.500694444447</v>
      </c>
      <c r="E8057">
        <v>174</v>
      </c>
      <c r="F8057" t="s">
        <v>16</v>
      </c>
      <c r="G8057">
        <v>1367</v>
      </c>
      <c r="H8057" t="s">
        <v>21</v>
      </c>
      <c r="I8057" t="s">
        <v>24</v>
      </c>
      <c r="J8057">
        <v>5.3</v>
      </c>
      <c r="K8057">
        <v>13</v>
      </c>
      <c r="L8057">
        <v>0</v>
      </c>
      <c r="M8057">
        <v>0</v>
      </c>
      <c r="N8057" t="str">
        <f t="shared" si="250"/>
        <v>No Weather Impact</v>
      </c>
      <c r="O8057" t="str">
        <f t="shared" si="251"/>
        <v>Not Cancelled</v>
      </c>
      <c r="P8057" t="str">
        <f>TEXT(Table1[[#This Row],[Departure_Time]],"mmm yyyy")</f>
        <v>Mar 2025</v>
      </c>
    </row>
    <row r="8058" spans="1:16" x14ac:dyDescent="0.25">
      <c r="A8058" t="s">
        <v>68</v>
      </c>
      <c r="B8058" t="s">
        <v>14</v>
      </c>
      <c r="C8058" t="s">
        <v>36</v>
      </c>
      <c r="D8058" s="5">
        <v>45333.094444444447</v>
      </c>
      <c r="E8058">
        <v>265</v>
      </c>
      <c r="F8058" t="s">
        <v>16</v>
      </c>
      <c r="G8058">
        <v>1586</v>
      </c>
      <c r="H8058" t="s">
        <v>17</v>
      </c>
      <c r="I8058" t="s">
        <v>24</v>
      </c>
      <c r="J8058">
        <v>8</v>
      </c>
      <c r="K8058">
        <v>25</v>
      </c>
      <c r="L8058">
        <v>0</v>
      </c>
      <c r="M8058">
        <v>0</v>
      </c>
      <c r="N8058" t="str">
        <f t="shared" si="250"/>
        <v>No Weather Impact</v>
      </c>
      <c r="O8058" t="str">
        <f t="shared" si="251"/>
        <v>Not Cancelled</v>
      </c>
      <c r="P8058" t="str">
        <f>TEXT(Table1[[#This Row],[Departure_Time]],"mmm yyyy")</f>
        <v>Feb 2024</v>
      </c>
    </row>
    <row r="8059" spans="1:16" x14ac:dyDescent="0.25">
      <c r="A8059" t="s">
        <v>267</v>
      </c>
      <c r="B8059" t="s">
        <v>23</v>
      </c>
      <c r="C8059" t="s">
        <v>26</v>
      </c>
      <c r="D8059" s="5">
        <v>45392.387499999997</v>
      </c>
      <c r="E8059">
        <v>224</v>
      </c>
      <c r="F8059" t="s">
        <v>41</v>
      </c>
      <c r="G8059">
        <v>1587</v>
      </c>
      <c r="H8059" t="s">
        <v>18</v>
      </c>
      <c r="I8059" t="s">
        <v>24</v>
      </c>
      <c r="J8059">
        <v>8.8000000000000007</v>
      </c>
      <c r="K8059">
        <v>1</v>
      </c>
      <c r="L8059">
        <v>0</v>
      </c>
      <c r="M8059">
        <v>0</v>
      </c>
      <c r="N8059" t="str">
        <f t="shared" si="250"/>
        <v>No Weather Impact</v>
      </c>
      <c r="O8059" t="str">
        <f t="shared" si="251"/>
        <v>Not Cancelled</v>
      </c>
      <c r="P8059" t="str">
        <f>TEXT(Table1[[#This Row],[Departure_Time]],"mmm yyyy")</f>
        <v>Apr 2024</v>
      </c>
    </row>
    <row r="8060" spans="1:16" x14ac:dyDescent="0.25">
      <c r="A8060" t="s">
        <v>1877</v>
      </c>
      <c r="B8060" t="s">
        <v>14</v>
      </c>
      <c r="C8060" t="s">
        <v>29</v>
      </c>
      <c r="D8060" s="5">
        <v>45359.73333333333</v>
      </c>
      <c r="E8060">
        <v>166</v>
      </c>
      <c r="F8060" t="s">
        <v>41</v>
      </c>
      <c r="G8060">
        <v>1664</v>
      </c>
      <c r="H8060" t="s">
        <v>21</v>
      </c>
      <c r="I8060" t="s">
        <v>24</v>
      </c>
      <c r="J8060">
        <v>6.7</v>
      </c>
      <c r="K8060">
        <v>2</v>
      </c>
      <c r="L8060">
        <v>0</v>
      </c>
      <c r="M8060">
        <v>0</v>
      </c>
      <c r="N8060" t="str">
        <f t="shared" si="250"/>
        <v>No Weather Impact</v>
      </c>
      <c r="O8060" t="str">
        <f t="shared" si="251"/>
        <v>Not Cancelled</v>
      </c>
      <c r="P8060" t="str">
        <f>TEXT(Table1[[#This Row],[Departure_Time]],"mmm yyyy")</f>
        <v>Mar 2024</v>
      </c>
    </row>
    <row r="8061" spans="1:16" x14ac:dyDescent="0.25">
      <c r="A8061" t="s">
        <v>599</v>
      </c>
      <c r="B8061" t="s">
        <v>14</v>
      </c>
      <c r="C8061" t="s">
        <v>29</v>
      </c>
      <c r="D8061" s="5">
        <v>45560.572222222225</v>
      </c>
      <c r="E8061">
        <v>242</v>
      </c>
      <c r="F8061" t="s">
        <v>16</v>
      </c>
      <c r="G8061">
        <v>1229</v>
      </c>
      <c r="H8061" t="s">
        <v>18</v>
      </c>
      <c r="I8061" t="s">
        <v>130</v>
      </c>
      <c r="J8061">
        <v>7.6</v>
      </c>
      <c r="K8061">
        <v>11</v>
      </c>
      <c r="L8061">
        <v>0</v>
      </c>
      <c r="M8061">
        <v>0</v>
      </c>
      <c r="N8061" t="str">
        <f t="shared" si="250"/>
        <v>No Weather Impact</v>
      </c>
      <c r="O8061" t="str">
        <f t="shared" si="251"/>
        <v>Not Cancelled</v>
      </c>
      <c r="P8061" t="str">
        <f>TEXT(Table1[[#This Row],[Departure_Time]],"mmm yyyy")</f>
        <v>Sep 2024</v>
      </c>
    </row>
    <row r="8062" spans="1:16" x14ac:dyDescent="0.25">
      <c r="A8062" t="s">
        <v>329</v>
      </c>
      <c r="B8062" t="s">
        <v>29</v>
      </c>
      <c r="C8062" t="s">
        <v>20</v>
      </c>
      <c r="D8062" s="5">
        <v>45718.112500000003</v>
      </c>
      <c r="E8062">
        <v>48</v>
      </c>
      <c r="F8062" t="s">
        <v>16</v>
      </c>
      <c r="G8062">
        <v>1289</v>
      </c>
      <c r="H8062" t="s">
        <v>21</v>
      </c>
      <c r="I8062" t="s">
        <v>24</v>
      </c>
      <c r="J8062">
        <v>8</v>
      </c>
      <c r="K8062">
        <v>21</v>
      </c>
      <c r="L8062">
        <v>0</v>
      </c>
      <c r="M8062">
        <v>0</v>
      </c>
      <c r="N8062" t="str">
        <f t="shared" si="250"/>
        <v>No Weather Impact</v>
      </c>
      <c r="O8062" t="str">
        <f t="shared" si="251"/>
        <v>Not Cancelled</v>
      </c>
      <c r="P8062" t="str">
        <f>TEXT(Table1[[#This Row],[Departure_Time]],"mmm yyyy")</f>
        <v>Mar 2025</v>
      </c>
    </row>
    <row r="8063" spans="1:16" x14ac:dyDescent="0.25">
      <c r="A8063" t="s">
        <v>119</v>
      </c>
      <c r="B8063" t="s">
        <v>20</v>
      </c>
      <c r="C8063" t="s">
        <v>23</v>
      </c>
      <c r="D8063" s="5">
        <v>45682.436805555553</v>
      </c>
      <c r="E8063">
        <v>124</v>
      </c>
      <c r="F8063" t="s">
        <v>16</v>
      </c>
      <c r="G8063">
        <v>553</v>
      </c>
      <c r="H8063" t="s">
        <v>27</v>
      </c>
      <c r="I8063" t="s">
        <v>24</v>
      </c>
      <c r="J8063">
        <v>6.3</v>
      </c>
      <c r="K8063">
        <v>2</v>
      </c>
      <c r="L8063">
        <v>0</v>
      </c>
      <c r="M8063">
        <v>0</v>
      </c>
      <c r="N8063" t="str">
        <f t="shared" si="250"/>
        <v>No Weather Impact</v>
      </c>
      <c r="O8063" t="str">
        <f t="shared" si="251"/>
        <v>Not Cancelled</v>
      </c>
      <c r="P8063" t="str">
        <f>TEXT(Table1[[#This Row],[Departure_Time]],"mmm yyyy")</f>
        <v>Jan 2025</v>
      </c>
    </row>
    <row r="8064" spans="1:16" x14ac:dyDescent="0.25">
      <c r="A8064" t="s">
        <v>1066</v>
      </c>
      <c r="B8064" t="s">
        <v>23</v>
      </c>
      <c r="C8064" t="s">
        <v>29</v>
      </c>
      <c r="D8064" s="5">
        <v>45538.561805555553</v>
      </c>
      <c r="E8064">
        <v>89</v>
      </c>
      <c r="F8064" t="s">
        <v>16</v>
      </c>
      <c r="G8064">
        <v>992</v>
      </c>
      <c r="H8064" t="s">
        <v>27</v>
      </c>
      <c r="I8064" t="s">
        <v>24</v>
      </c>
      <c r="J8064">
        <v>6.6</v>
      </c>
      <c r="K8064">
        <v>10</v>
      </c>
      <c r="L8064">
        <v>0</v>
      </c>
      <c r="M8064">
        <v>0</v>
      </c>
      <c r="N8064" t="str">
        <f t="shared" si="250"/>
        <v>No Weather Impact</v>
      </c>
      <c r="O8064" t="str">
        <f t="shared" si="251"/>
        <v>Not Cancelled</v>
      </c>
      <c r="P8064" t="str">
        <f>TEXT(Table1[[#This Row],[Departure_Time]],"mmm yyyy")</f>
        <v>Sep 2024</v>
      </c>
    </row>
    <row r="8065" spans="1:16" x14ac:dyDescent="0.25">
      <c r="A8065" t="s">
        <v>418</v>
      </c>
      <c r="B8065" t="s">
        <v>36</v>
      </c>
      <c r="C8065" t="s">
        <v>15</v>
      </c>
      <c r="D8065" s="5">
        <v>45543.20416666667</v>
      </c>
      <c r="E8065">
        <v>224</v>
      </c>
      <c r="F8065" t="s">
        <v>16</v>
      </c>
      <c r="G8065">
        <v>1028</v>
      </c>
      <c r="H8065" t="s">
        <v>17</v>
      </c>
      <c r="I8065" t="s">
        <v>24</v>
      </c>
      <c r="J8065">
        <v>5.9</v>
      </c>
      <c r="K8065">
        <v>5</v>
      </c>
      <c r="L8065">
        <v>0</v>
      </c>
      <c r="M8065">
        <v>0</v>
      </c>
      <c r="N8065" t="str">
        <f t="shared" si="250"/>
        <v>No Weather Impact</v>
      </c>
      <c r="O8065" t="str">
        <f t="shared" si="251"/>
        <v>Not Cancelled</v>
      </c>
      <c r="P8065" t="str">
        <f>TEXT(Table1[[#This Row],[Departure_Time]],"mmm yyyy")</f>
        <v>Sep 2024</v>
      </c>
    </row>
    <row r="8066" spans="1:16" x14ac:dyDescent="0.25">
      <c r="A8066" t="s">
        <v>268</v>
      </c>
      <c r="B8066" t="s">
        <v>31</v>
      </c>
      <c r="C8066" t="s">
        <v>36</v>
      </c>
      <c r="D8066" s="5">
        <v>45330.613194444442</v>
      </c>
      <c r="E8066">
        <v>202</v>
      </c>
      <c r="F8066" t="s">
        <v>16</v>
      </c>
      <c r="G8066">
        <v>1551</v>
      </c>
      <c r="H8066" t="s">
        <v>17</v>
      </c>
      <c r="I8066" t="s">
        <v>24</v>
      </c>
      <c r="J8066">
        <v>7.5</v>
      </c>
      <c r="K8066">
        <v>6</v>
      </c>
      <c r="L8066">
        <v>0</v>
      </c>
      <c r="M8066">
        <v>0</v>
      </c>
      <c r="N8066" t="str">
        <f t="shared" si="250"/>
        <v>No Weather Impact</v>
      </c>
      <c r="O8066" t="str">
        <f t="shared" si="251"/>
        <v>Not Cancelled</v>
      </c>
      <c r="P8066" t="str">
        <f>TEXT(Table1[[#This Row],[Departure_Time]],"mmm yyyy")</f>
        <v>Feb 2024</v>
      </c>
    </row>
    <row r="8067" spans="1:16" x14ac:dyDescent="0.25">
      <c r="A8067" t="s">
        <v>1107</v>
      </c>
      <c r="B8067" t="s">
        <v>31</v>
      </c>
      <c r="C8067" t="s">
        <v>29</v>
      </c>
      <c r="D8067" s="5">
        <v>45391.470138888886</v>
      </c>
      <c r="E8067">
        <v>124</v>
      </c>
      <c r="F8067" t="s">
        <v>16</v>
      </c>
      <c r="G8067">
        <v>1341</v>
      </c>
      <c r="H8067" t="s">
        <v>18</v>
      </c>
      <c r="I8067" t="s">
        <v>18</v>
      </c>
      <c r="J8067">
        <v>5.3</v>
      </c>
      <c r="K8067">
        <v>1</v>
      </c>
      <c r="L8067">
        <v>0</v>
      </c>
      <c r="M8067">
        <v>0</v>
      </c>
      <c r="N8067" t="str">
        <f t="shared" ref="N8067:N8130" si="252">IF(M8067=1, "Weather Imapct", "No Weather Impact")</f>
        <v>No Weather Impact</v>
      </c>
      <c r="O8067" t="str">
        <f t="shared" ref="O8067:O8130" si="253">IF(F8067="Cancelled", "Cancelled", "Not Cancelled")</f>
        <v>Not Cancelled</v>
      </c>
      <c r="P8067" t="str">
        <f>TEXT(Table1[[#This Row],[Departure_Time]],"mmm yyyy")</f>
        <v>Apr 2024</v>
      </c>
    </row>
    <row r="8068" spans="1:16" x14ac:dyDescent="0.25">
      <c r="A8068" t="s">
        <v>902</v>
      </c>
      <c r="B8068" t="s">
        <v>31</v>
      </c>
      <c r="C8068" t="s">
        <v>36</v>
      </c>
      <c r="D8068" s="5">
        <v>45437.5</v>
      </c>
      <c r="E8068">
        <v>179</v>
      </c>
      <c r="F8068" t="s">
        <v>41</v>
      </c>
      <c r="G8068">
        <v>1293</v>
      </c>
      <c r="H8068" t="s">
        <v>27</v>
      </c>
      <c r="I8068" t="s">
        <v>24</v>
      </c>
      <c r="J8068">
        <v>5.4</v>
      </c>
      <c r="K8068">
        <v>13</v>
      </c>
      <c r="L8068">
        <v>0</v>
      </c>
      <c r="M8068">
        <v>0</v>
      </c>
      <c r="N8068" t="str">
        <f t="shared" si="252"/>
        <v>No Weather Impact</v>
      </c>
      <c r="O8068" t="str">
        <f t="shared" si="253"/>
        <v>Not Cancelled</v>
      </c>
      <c r="P8068" t="str">
        <f>TEXT(Table1[[#This Row],[Departure_Time]],"mmm yyyy")</f>
        <v>May 2024</v>
      </c>
    </row>
    <row r="8069" spans="1:16" x14ac:dyDescent="0.25">
      <c r="A8069" t="s">
        <v>357</v>
      </c>
      <c r="B8069" t="s">
        <v>23</v>
      </c>
      <c r="C8069" t="s">
        <v>31</v>
      </c>
      <c r="D8069" s="5">
        <v>45197.054166666669</v>
      </c>
      <c r="E8069">
        <v>286</v>
      </c>
      <c r="F8069" t="s">
        <v>16</v>
      </c>
      <c r="G8069">
        <v>900</v>
      </c>
      <c r="H8069" t="s">
        <v>18</v>
      </c>
      <c r="I8069" t="s">
        <v>24</v>
      </c>
      <c r="J8069">
        <v>7.3</v>
      </c>
      <c r="K8069">
        <v>4</v>
      </c>
      <c r="L8069">
        <v>0</v>
      </c>
      <c r="M8069">
        <v>1</v>
      </c>
      <c r="N8069" t="str">
        <f t="shared" si="252"/>
        <v>Weather Imapct</v>
      </c>
      <c r="O8069" t="str">
        <f t="shared" si="253"/>
        <v>Not Cancelled</v>
      </c>
      <c r="P8069" t="str">
        <f>TEXT(Table1[[#This Row],[Departure_Time]],"mmm yyyy")</f>
        <v>Sep 2023</v>
      </c>
    </row>
    <row r="8070" spans="1:16" x14ac:dyDescent="0.25">
      <c r="A8070" t="s">
        <v>1439</v>
      </c>
      <c r="B8070" t="s">
        <v>23</v>
      </c>
      <c r="C8070" t="s">
        <v>15</v>
      </c>
      <c r="D8070" s="5">
        <v>45336.657638888886</v>
      </c>
      <c r="E8070">
        <v>88</v>
      </c>
      <c r="F8070" t="s">
        <v>41</v>
      </c>
      <c r="G8070">
        <v>1594</v>
      </c>
      <c r="H8070" t="s">
        <v>27</v>
      </c>
      <c r="I8070" t="s">
        <v>24</v>
      </c>
      <c r="J8070">
        <v>8.1</v>
      </c>
      <c r="K8070">
        <v>17</v>
      </c>
      <c r="L8070">
        <v>1</v>
      </c>
      <c r="M8070">
        <v>0</v>
      </c>
      <c r="N8070" t="str">
        <f t="shared" si="252"/>
        <v>No Weather Impact</v>
      </c>
      <c r="O8070" t="str">
        <f t="shared" si="253"/>
        <v>Not Cancelled</v>
      </c>
      <c r="P8070" t="str">
        <f>TEXT(Table1[[#This Row],[Departure_Time]],"mmm yyyy")</f>
        <v>Feb 2024</v>
      </c>
    </row>
    <row r="8071" spans="1:16" x14ac:dyDescent="0.25">
      <c r="A8071" t="s">
        <v>1117</v>
      </c>
      <c r="B8071" t="s">
        <v>29</v>
      </c>
      <c r="C8071" t="s">
        <v>31</v>
      </c>
      <c r="D8071" s="5">
        <v>45563.1</v>
      </c>
      <c r="E8071">
        <v>241</v>
      </c>
      <c r="F8071" t="s">
        <v>52</v>
      </c>
      <c r="G8071">
        <v>1459</v>
      </c>
      <c r="H8071" t="s">
        <v>17</v>
      </c>
      <c r="I8071" t="s">
        <v>24</v>
      </c>
      <c r="J8071">
        <v>5.4</v>
      </c>
      <c r="K8071">
        <v>8</v>
      </c>
      <c r="L8071">
        <v>0</v>
      </c>
      <c r="M8071">
        <v>0</v>
      </c>
      <c r="N8071" t="str">
        <f t="shared" si="252"/>
        <v>No Weather Impact</v>
      </c>
      <c r="O8071" t="str">
        <f t="shared" si="253"/>
        <v>Cancelled</v>
      </c>
      <c r="P8071" t="str">
        <f>TEXT(Table1[[#This Row],[Departure_Time]],"mmm yyyy")</f>
        <v>Sep 2024</v>
      </c>
    </row>
    <row r="8072" spans="1:16" x14ac:dyDescent="0.25">
      <c r="A8072" t="s">
        <v>2007</v>
      </c>
      <c r="B8072" t="s">
        <v>14</v>
      </c>
      <c r="C8072" t="s">
        <v>29</v>
      </c>
      <c r="D8072" s="5">
        <v>45640.802777777775</v>
      </c>
      <c r="E8072">
        <v>171</v>
      </c>
      <c r="F8072" t="s">
        <v>16</v>
      </c>
      <c r="G8072">
        <v>1300</v>
      </c>
      <c r="H8072" t="s">
        <v>18</v>
      </c>
      <c r="I8072" t="s">
        <v>24</v>
      </c>
      <c r="J8072">
        <v>5</v>
      </c>
      <c r="K8072">
        <v>46</v>
      </c>
      <c r="L8072">
        <v>0</v>
      </c>
      <c r="M8072">
        <v>0</v>
      </c>
      <c r="N8072" t="str">
        <f t="shared" si="252"/>
        <v>No Weather Impact</v>
      </c>
      <c r="O8072" t="str">
        <f t="shared" si="253"/>
        <v>Not Cancelled</v>
      </c>
      <c r="P8072" t="str">
        <f>TEXT(Table1[[#This Row],[Departure_Time]],"mmm yyyy")</f>
        <v>Dec 2024</v>
      </c>
    </row>
    <row r="8073" spans="1:16" x14ac:dyDescent="0.25">
      <c r="A8073" t="s">
        <v>787</v>
      </c>
      <c r="B8073" t="s">
        <v>36</v>
      </c>
      <c r="C8073" t="s">
        <v>31</v>
      </c>
      <c r="D8073" s="5">
        <v>45618.849305555559</v>
      </c>
      <c r="E8073">
        <v>258</v>
      </c>
      <c r="F8073" t="s">
        <v>16</v>
      </c>
      <c r="G8073">
        <v>1058</v>
      </c>
      <c r="H8073" t="s">
        <v>18</v>
      </c>
      <c r="I8073" t="s">
        <v>24</v>
      </c>
      <c r="J8073">
        <v>6.6</v>
      </c>
      <c r="K8073">
        <v>10</v>
      </c>
      <c r="L8073">
        <v>0</v>
      </c>
      <c r="M8073">
        <v>1</v>
      </c>
      <c r="N8073" t="str">
        <f t="shared" si="252"/>
        <v>Weather Imapct</v>
      </c>
      <c r="O8073" t="str">
        <f t="shared" si="253"/>
        <v>Not Cancelled</v>
      </c>
      <c r="P8073" t="str">
        <f>TEXT(Table1[[#This Row],[Departure_Time]],"mmm yyyy")</f>
        <v>Nov 2024</v>
      </c>
    </row>
    <row r="8074" spans="1:16" x14ac:dyDescent="0.25">
      <c r="A8074" t="s">
        <v>185</v>
      </c>
      <c r="B8074" t="s">
        <v>26</v>
      </c>
      <c r="C8074" t="s">
        <v>29</v>
      </c>
      <c r="D8074" s="5">
        <v>45753.03402777778</v>
      </c>
      <c r="E8074">
        <v>166</v>
      </c>
      <c r="F8074" t="s">
        <v>16</v>
      </c>
      <c r="G8074">
        <v>1336</v>
      </c>
      <c r="H8074" t="s">
        <v>17</v>
      </c>
      <c r="I8074" t="s">
        <v>130</v>
      </c>
      <c r="J8074">
        <v>6</v>
      </c>
      <c r="K8074">
        <v>3</v>
      </c>
      <c r="L8074">
        <v>0</v>
      </c>
      <c r="M8074">
        <v>0</v>
      </c>
      <c r="N8074" t="str">
        <f t="shared" si="252"/>
        <v>No Weather Impact</v>
      </c>
      <c r="O8074" t="str">
        <f t="shared" si="253"/>
        <v>Not Cancelled</v>
      </c>
      <c r="P8074" t="str">
        <f>TEXT(Table1[[#This Row],[Departure_Time]],"mmm yyyy")</f>
        <v>Apr 2025</v>
      </c>
    </row>
    <row r="8075" spans="1:16" x14ac:dyDescent="0.25">
      <c r="A8075" t="s">
        <v>344</v>
      </c>
      <c r="B8075" t="s">
        <v>14</v>
      </c>
      <c r="C8075" t="s">
        <v>14</v>
      </c>
      <c r="D8075" s="5">
        <v>45494.292361111111</v>
      </c>
      <c r="E8075">
        <v>183</v>
      </c>
      <c r="F8075" t="s">
        <v>16</v>
      </c>
      <c r="G8075">
        <v>1476</v>
      </c>
      <c r="H8075" t="s">
        <v>21</v>
      </c>
      <c r="I8075" t="s">
        <v>24</v>
      </c>
      <c r="J8075">
        <v>7.6</v>
      </c>
      <c r="K8075">
        <v>2</v>
      </c>
      <c r="L8075">
        <v>0</v>
      </c>
      <c r="M8075">
        <v>0</v>
      </c>
      <c r="N8075" t="str">
        <f t="shared" si="252"/>
        <v>No Weather Impact</v>
      </c>
      <c r="O8075" t="str">
        <f t="shared" si="253"/>
        <v>Not Cancelled</v>
      </c>
      <c r="P8075" t="str">
        <f>TEXT(Table1[[#This Row],[Departure_Time]],"mmm yyyy")</f>
        <v>Jul 2024</v>
      </c>
    </row>
    <row r="8076" spans="1:16" x14ac:dyDescent="0.25">
      <c r="A8076" t="s">
        <v>1231</v>
      </c>
      <c r="B8076" t="s">
        <v>15</v>
      </c>
      <c r="C8076" t="s">
        <v>23</v>
      </c>
      <c r="D8076" s="5">
        <v>45347.045138888891</v>
      </c>
      <c r="E8076">
        <v>177</v>
      </c>
      <c r="F8076" t="s">
        <v>16</v>
      </c>
      <c r="G8076">
        <v>974</v>
      </c>
      <c r="H8076" t="s">
        <v>17</v>
      </c>
      <c r="I8076" t="s">
        <v>39</v>
      </c>
      <c r="J8076">
        <v>8.3000000000000007</v>
      </c>
      <c r="K8076">
        <v>7</v>
      </c>
      <c r="L8076">
        <v>0</v>
      </c>
      <c r="M8076">
        <v>0</v>
      </c>
      <c r="N8076" t="str">
        <f t="shared" si="252"/>
        <v>No Weather Impact</v>
      </c>
      <c r="O8076" t="str">
        <f t="shared" si="253"/>
        <v>Not Cancelled</v>
      </c>
      <c r="P8076" t="str">
        <f>TEXT(Table1[[#This Row],[Departure_Time]],"mmm yyyy")</f>
        <v>Feb 2024</v>
      </c>
    </row>
    <row r="8077" spans="1:16" x14ac:dyDescent="0.25">
      <c r="A8077" t="s">
        <v>1439</v>
      </c>
      <c r="B8077" t="s">
        <v>23</v>
      </c>
      <c r="C8077" t="s">
        <v>29</v>
      </c>
      <c r="D8077" s="5">
        <v>45202.351388888892</v>
      </c>
      <c r="E8077">
        <v>180</v>
      </c>
      <c r="F8077" t="s">
        <v>41</v>
      </c>
      <c r="G8077">
        <v>1538</v>
      </c>
      <c r="H8077" t="s">
        <v>17</v>
      </c>
      <c r="I8077" t="s">
        <v>24</v>
      </c>
      <c r="J8077">
        <v>8.6999999999999993</v>
      </c>
      <c r="K8077">
        <v>20</v>
      </c>
      <c r="L8077">
        <v>0</v>
      </c>
      <c r="M8077">
        <v>0</v>
      </c>
      <c r="N8077" t="str">
        <f t="shared" si="252"/>
        <v>No Weather Impact</v>
      </c>
      <c r="O8077" t="str">
        <f t="shared" si="253"/>
        <v>Not Cancelled</v>
      </c>
      <c r="P8077" t="str">
        <f>TEXT(Table1[[#This Row],[Departure_Time]],"mmm yyyy")</f>
        <v>Oct 2023</v>
      </c>
    </row>
    <row r="8078" spans="1:16" x14ac:dyDescent="0.25">
      <c r="A8078" t="s">
        <v>155</v>
      </c>
      <c r="B8078" t="s">
        <v>15</v>
      </c>
      <c r="C8078" t="s">
        <v>36</v>
      </c>
      <c r="D8078" s="5">
        <v>45132.77847222222</v>
      </c>
      <c r="E8078">
        <v>55</v>
      </c>
      <c r="F8078" t="s">
        <v>16</v>
      </c>
      <c r="G8078">
        <v>979</v>
      </c>
      <c r="H8078" t="s">
        <v>18</v>
      </c>
      <c r="I8078" t="s">
        <v>39</v>
      </c>
      <c r="J8078">
        <v>8.6999999999999993</v>
      </c>
      <c r="K8078">
        <v>24</v>
      </c>
      <c r="L8078">
        <v>0</v>
      </c>
      <c r="M8078">
        <v>0</v>
      </c>
      <c r="N8078" t="str">
        <f t="shared" si="252"/>
        <v>No Weather Impact</v>
      </c>
      <c r="O8078" t="str">
        <f t="shared" si="253"/>
        <v>Not Cancelled</v>
      </c>
      <c r="P8078" t="str">
        <f>TEXT(Table1[[#This Row],[Departure_Time]],"mmm yyyy")</f>
        <v>Jul 2023</v>
      </c>
    </row>
    <row r="8079" spans="1:16" x14ac:dyDescent="0.25">
      <c r="A8079" t="s">
        <v>1714</v>
      </c>
      <c r="B8079" t="s">
        <v>31</v>
      </c>
      <c r="C8079" t="s">
        <v>36</v>
      </c>
      <c r="D8079" s="5">
        <v>45393.349305555559</v>
      </c>
      <c r="E8079">
        <v>122</v>
      </c>
      <c r="F8079" t="s">
        <v>16</v>
      </c>
      <c r="G8079">
        <v>970</v>
      </c>
      <c r="H8079" t="s">
        <v>21</v>
      </c>
      <c r="I8079" t="s">
        <v>24</v>
      </c>
      <c r="J8079">
        <v>8.5</v>
      </c>
      <c r="K8079">
        <v>0</v>
      </c>
      <c r="L8079">
        <v>0</v>
      </c>
      <c r="M8079">
        <v>0</v>
      </c>
      <c r="N8079" t="str">
        <f t="shared" si="252"/>
        <v>No Weather Impact</v>
      </c>
      <c r="O8079" t="str">
        <f t="shared" si="253"/>
        <v>Not Cancelled</v>
      </c>
      <c r="P8079" t="str">
        <f>TEXT(Table1[[#This Row],[Departure_Time]],"mmm yyyy")</f>
        <v>Apr 2024</v>
      </c>
    </row>
    <row r="8080" spans="1:16" x14ac:dyDescent="0.25">
      <c r="A8080" t="s">
        <v>1213</v>
      </c>
      <c r="B8080" t="s">
        <v>36</v>
      </c>
      <c r="C8080" t="s">
        <v>14</v>
      </c>
      <c r="D8080" s="5">
        <v>45195.947222222225</v>
      </c>
      <c r="E8080">
        <v>71</v>
      </c>
      <c r="F8080" t="s">
        <v>16</v>
      </c>
      <c r="G8080">
        <v>1319</v>
      </c>
      <c r="H8080" t="s">
        <v>21</v>
      </c>
      <c r="I8080" t="s">
        <v>24</v>
      </c>
      <c r="J8080">
        <v>6</v>
      </c>
      <c r="K8080">
        <v>5</v>
      </c>
      <c r="L8080">
        <v>0</v>
      </c>
      <c r="M8080">
        <v>0</v>
      </c>
      <c r="N8080" t="str">
        <f t="shared" si="252"/>
        <v>No Weather Impact</v>
      </c>
      <c r="O8080" t="str">
        <f t="shared" si="253"/>
        <v>Not Cancelled</v>
      </c>
      <c r="P8080" t="str">
        <f>TEXT(Table1[[#This Row],[Departure_Time]],"mmm yyyy")</f>
        <v>Sep 2023</v>
      </c>
    </row>
    <row r="8081" spans="1:16" x14ac:dyDescent="0.25">
      <c r="A8081" t="s">
        <v>645</v>
      </c>
      <c r="B8081" t="s">
        <v>14</v>
      </c>
      <c r="C8081" t="s">
        <v>23</v>
      </c>
      <c r="D8081" s="5">
        <v>45398.244444444441</v>
      </c>
      <c r="E8081">
        <v>197</v>
      </c>
      <c r="F8081" t="s">
        <v>16</v>
      </c>
      <c r="G8081">
        <v>1419</v>
      </c>
      <c r="H8081" t="s">
        <v>27</v>
      </c>
      <c r="I8081" t="s">
        <v>24</v>
      </c>
      <c r="J8081">
        <v>6.9</v>
      </c>
      <c r="K8081">
        <v>2</v>
      </c>
      <c r="L8081">
        <v>0</v>
      </c>
      <c r="M8081">
        <v>0</v>
      </c>
      <c r="N8081" t="str">
        <f t="shared" si="252"/>
        <v>No Weather Impact</v>
      </c>
      <c r="O8081" t="str">
        <f t="shared" si="253"/>
        <v>Not Cancelled</v>
      </c>
      <c r="P8081" t="str">
        <f>TEXT(Table1[[#This Row],[Departure_Time]],"mmm yyyy")</f>
        <v>Apr 2024</v>
      </c>
    </row>
    <row r="8082" spans="1:16" x14ac:dyDescent="0.25">
      <c r="A8082" t="s">
        <v>269</v>
      </c>
      <c r="B8082" t="s">
        <v>29</v>
      </c>
      <c r="C8082" t="s">
        <v>26</v>
      </c>
      <c r="D8082" s="5">
        <v>45259.774305555555</v>
      </c>
      <c r="E8082">
        <v>219</v>
      </c>
      <c r="F8082" t="s">
        <v>16</v>
      </c>
      <c r="G8082">
        <v>713</v>
      </c>
      <c r="H8082" t="s">
        <v>21</v>
      </c>
      <c r="I8082" t="s">
        <v>24</v>
      </c>
      <c r="J8082">
        <v>8.1</v>
      </c>
      <c r="K8082">
        <v>4</v>
      </c>
      <c r="L8082">
        <v>0</v>
      </c>
      <c r="M8082">
        <v>0</v>
      </c>
      <c r="N8082" t="str">
        <f t="shared" si="252"/>
        <v>No Weather Impact</v>
      </c>
      <c r="O8082" t="str">
        <f t="shared" si="253"/>
        <v>Not Cancelled</v>
      </c>
      <c r="P8082" t="str">
        <f>TEXT(Table1[[#This Row],[Departure_Time]],"mmm yyyy")</f>
        <v>Nov 2023</v>
      </c>
    </row>
    <row r="8083" spans="1:16" x14ac:dyDescent="0.25">
      <c r="A8083" t="s">
        <v>1890</v>
      </c>
      <c r="B8083" t="s">
        <v>36</v>
      </c>
      <c r="C8083" t="s">
        <v>15</v>
      </c>
      <c r="D8083" s="5">
        <v>45274.007638888892</v>
      </c>
      <c r="E8083">
        <v>196</v>
      </c>
      <c r="F8083" t="s">
        <v>16</v>
      </c>
      <c r="G8083">
        <v>978</v>
      </c>
      <c r="H8083" t="s">
        <v>21</v>
      </c>
      <c r="I8083" t="s">
        <v>39</v>
      </c>
      <c r="J8083">
        <v>8.3000000000000007</v>
      </c>
      <c r="K8083">
        <v>3</v>
      </c>
      <c r="L8083">
        <v>0</v>
      </c>
      <c r="M8083">
        <v>1</v>
      </c>
      <c r="N8083" t="str">
        <f t="shared" si="252"/>
        <v>Weather Imapct</v>
      </c>
      <c r="O8083" t="str">
        <f t="shared" si="253"/>
        <v>Not Cancelled</v>
      </c>
      <c r="P8083" t="str">
        <f>TEXT(Table1[[#This Row],[Departure_Time]],"mmm yyyy")</f>
        <v>Dec 2023</v>
      </c>
    </row>
    <row r="8084" spans="1:16" x14ac:dyDescent="0.25">
      <c r="A8084" t="s">
        <v>1419</v>
      </c>
      <c r="B8084" t="s">
        <v>29</v>
      </c>
      <c r="C8084" t="s">
        <v>20</v>
      </c>
      <c r="D8084" s="5">
        <v>45700.369444444441</v>
      </c>
      <c r="E8084">
        <v>225</v>
      </c>
      <c r="F8084" t="s">
        <v>16</v>
      </c>
      <c r="G8084">
        <v>1703</v>
      </c>
      <c r="H8084" t="s">
        <v>21</v>
      </c>
      <c r="I8084" t="s">
        <v>24</v>
      </c>
      <c r="J8084">
        <v>7.7</v>
      </c>
      <c r="K8084">
        <v>23</v>
      </c>
      <c r="L8084">
        <v>0</v>
      </c>
      <c r="M8084">
        <v>0</v>
      </c>
      <c r="N8084" t="str">
        <f t="shared" si="252"/>
        <v>No Weather Impact</v>
      </c>
      <c r="O8084" t="str">
        <f t="shared" si="253"/>
        <v>Not Cancelled</v>
      </c>
      <c r="P8084" t="str">
        <f>TEXT(Table1[[#This Row],[Departure_Time]],"mmm yyyy")</f>
        <v>Feb 2025</v>
      </c>
    </row>
    <row r="8085" spans="1:16" x14ac:dyDescent="0.25">
      <c r="A8085" t="s">
        <v>1334</v>
      </c>
      <c r="B8085" t="s">
        <v>26</v>
      </c>
      <c r="C8085" t="s">
        <v>36</v>
      </c>
      <c r="D8085" s="5">
        <v>45137.709027777775</v>
      </c>
      <c r="E8085">
        <v>207</v>
      </c>
      <c r="F8085" t="s">
        <v>16</v>
      </c>
      <c r="G8085">
        <v>1617</v>
      </c>
      <c r="H8085" t="s">
        <v>18</v>
      </c>
      <c r="I8085" t="s">
        <v>24</v>
      </c>
      <c r="J8085">
        <v>8.1</v>
      </c>
      <c r="K8085">
        <v>23</v>
      </c>
      <c r="L8085">
        <v>0</v>
      </c>
      <c r="M8085">
        <v>0</v>
      </c>
      <c r="N8085" t="str">
        <f t="shared" si="252"/>
        <v>No Weather Impact</v>
      </c>
      <c r="O8085" t="str">
        <f t="shared" si="253"/>
        <v>Not Cancelled</v>
      </c>
      <c r="P8085" t="str">
        <f>TEXT(Table1[[#This Row],[Departure_Time]],"mmm yyyy")</f>
        <v>Jul 2023</v>
      </c>
    </row>
    <row r="8086" spans="1:16" x14ac:dyDescent="0.25">
      <c r="A8086" t="s">
        <v>1977</v>
      </c>
      <c r="B8086" t="s">
        <v>14</v>
      </c>
      <c r="C8086" t="s">
        <v>14</v>
      </c>
      <c r="D8086" s="5">
        <v>45304.522222222222</v>
      </c>
      <c r="E8086">
        <v>176</v>
      </c>
      <c r="F8086" t="s">
        <v>16</v>
      </c>
      <c r="G8086">
        <v>665</v>
      </c>
      <c r="H8086" t="s">
        <v>17</v>
      </c>
      <c r="I8086" t="s">
        <v>18</v>
      </c>
      <c r="J8086">
        <v>7.5</v>
      </c>
      <c r="K8086">
        <v>28</v>
      </c>
      <c r="L8086">
        <v>0</v>
      </c>
      <c r="M8086">
        <v>0</v>
      </c>
      <c r="N8086" t="str">
        <f t="shared" si="252"/>
        <v>No Weather Impact</v>
      </c>
      <c r="O8086" t="str">
        <f t="shared" si="253"/>
        <v>Not Cancelled</v>
      </c>
      <c r="P8086" t="str">
        <f>TEXT(Table1[[#This Row],[Departure_Time]],"mmm yyyy")</f>
        <v>Jan 2024</v>
      </c>
    </row>
    <row r="8087" spans="1:16" x14ac:dyDescent="0.25">
      <c r="A8087" t="s">
        <v>1052</v>
      </c>
      <c r="B8087" t="s">
        <v>29</v>
      </c>
      <c r="C8087" t="s">
        <v>26</v>
      </c>
      <c r="D8087" s="5">
        <v>45674.962500000001</v>
      </c>
      <c r="E8087">
        <v>171</v>
      </c>
      <c r="F8087" t="s">
        <v>16</v>
      </c>
      <c r="G8087">
        <v>1496</v>
      </c>
      <c r="H8087" t="s">
        <v>17</v>
      </c>
      <c r="I8087" t="s">
        <v>24</v>
      </c>
      <c r="J8087">
        <v>7.3</v>
      </c>
      <c r="K8087">
        <v>17</v>
      </c>
      <c r="L8087">
        <v>0</v>
      </c>
      <c r="M8087">
        <v>0</v>
      </c>
      <c r="N8087" t="str">
        <f t="shared" si="252"/>
        <v>No Weather Impact</v>
      </c>
      <c r="O8087" t="str">
        <f t="shared" si="253"/>
        <v>Not Cancelled</v>
      </c>
      <c r="P8087" t="str">
        <f>TEXT(Table1[[#This Row],[Departure_Time]],"mmm yyyy")</f>
        <v>Jan 2025</v>
      </c>
    </row>
    <row r="8088" spans="1:16" x14ac:dyDescent="0.25">
      <c r="A8088" t="s">
        <v>618</v>
      </c>
      <c r="B8088" t="s">
        <v>26</v>
      </c>
      <c r="C8088" t="s">
        <v>20</v>
      </c>
      <c r="D8088" s="5">
        <v>45493.133333333331</v>
      </c>
      <c r="E8088">
        <v>210</v>
      </c>
      <c r="F8088" t="s">
        <v>16</v>
      </c>
      <c r="G8088">
        <v>735</v>
      </c>
      <c r="H8088" t="s">
        <v>21</v>
      </c>
      <c r="I8088" t="s">
        <v>18</v>
      </c>
      <c r="J8088">
        <v>5.5</v>
      </c>
      <c r="K8088">
        <v>15</v>
      </c>
      <c r="L8088">
        <v>0</v>
      </c>
      <c r="M8088">
        <v>0</v>
      </c>
      <c r="N8088" t="str">
        <f t="shared" si="252"/>
        <v>No Weather Impact</v>
      </c>
      <c r="O8088" t="str">
        <f t="shared" si="253"/>
        <v>Not Cancelled</v>
      </c>
      <c r="P8088" t="str">
        <f>TEXT(Table1[[#This Row],[Departure_Time]],"mmm yyyy")</f>
        <v>Jul 2024</v>
      </c>
    </row>
    <row r="8089" spans="1:16" x14ac:dyDescent="0.25">
      <c r="A8089" t="s">
        <v>288</v>
      </c>
      <c r="B8089" t="s">
        <v>26</v>
      </c>
      <c r="C8089" t="s">
        <v>26</v>
      </c>
      <c r="D8089" s="5">
        <v>45482.934027777781</v>
      </c>
      <c r="E8089">
        <v>188</v>
      </c>
      <c r="F8089" t="s">
        <v>16</v>
      </c>
      <c r="G8089">
        <v>1323</v>
      </c>
      <c r="H8089" t="s">
        <v>18</v>
      </c>
      <c r="I8089" t="s">
        <v>39</v>
      </c>
      <c r="J8089">
        <v>6.4</v>
      </c>
      <c r="K8089">
        <v>2</v>
      </c>
      <c r="L8089">
        <v>0</v>
      </c>
      <c r="M8089">
        <v>0</v>
      </c>
      <c r="N8089" t="str">
        <f t="shared" si="252"/>
        <v>No Weather Impact</v>
      </c>
      <c r="O8089" t="str">
        <f t="shared" si="253"/>
        <v>Not Cancelled</v>
      </c>
      <c r="P8089" t="str">
        <f>TEXT(Table1[[#This Row],[Departure_Time]],"mmm yyyy")</f>
        <v>Jul 2024</v>
      </c>
    </row>
    <row r="8090" spans="1:16" x14ac:dyDescent="0.25">
      <c r="A8090" t="s">
        <v>741</v>
      </c>
      <c r="B8090" t="s">
        <v>31</v>
      </c>
      <c r="C8090" t="s">
        <v>29</v>
      </c>
      <c r="D8090" s="5">
        <v>45329.34097222222</v>
      </c>
      <c r="E8090">
        <v>266</v>
      </c>
      <c r="F8090" t="s">
        <v>16</v>
      </c>
      <c r="G8090">
        <v>811</v>
      </c>
      <c r="H8090" t="s">
        <v>17</v>
      </c>
      <c r="I8090" t="s">
        <v>24</v>
      </c>
      <c r="J8090">
        <v>4.9000000000000004</v>
      </c>
      <c r="K8090">
        <v>13</v>
      </c>
      <c r="L8090">
        <v>0</v>
      </c>
      <c r="M8090">
        <v>1</v>
      </c>
      <c r="N8090" t="str">
        <f t="shared" si="252"/>
        <v>Weather Imapct</v>
      </c>
      <c r="O8090" t="str">
        <f t="shared" si="253"/>
        <v>Not Cancelled</v>
      </c>
      <c r="P8090" t="str">
        <f>TEXT(Table1[[#This Row],[Departure_Time]],"mmm yyyy")</f>
        <v>Feb 2024</v>
      </c>
    </row>
    <row r="8091" spans="1:16" x14ac:dyDescent="0.25">
      <c r="A8091" t="s">
        <v>531</v>
      </c>
      <c r="B8091" t="s">
        <v>31</v>
      </c>
      <c r="C8091" t="s">
        <v>23</v>
      </c>
      <c r="D8091" s="5">
        <v>45655.827777777777</v>
      </c>
      <c r="E8091">
        <v>156</v>
      </c>
      <c r="F8091" t="s">
        <v>16</v>
      </c>
      <c r="G8091">
        <v>952</v>
      </c>
      <c r="H8091" t="s">
        <v>17</v>
      </c>
      <c r="I8091" t="s">
        <v>24</v>
      </c>
      <c r="J8091">
        <v>8.3000000000000007</v>
      </c>
      <c r="K8091">
        <v>7</v>
      </c>
      <c r="L8091">
        <v>0</v>
      </c>
      <c r="M8091">
        <v>1</v>
      </c>
      <c r="N8091" t="str">
        <f t="shared" si="252"/>
        <v>Weather Imapct</v>
      </c>
      <c r="O8091" t="str">
        <f t="shared" si="253"/>
        <v>Not Cancelled</v>
      </c>
      <c r="P8091" t="str">
        <f>TEXT(Table1[[#This Row],[Departure_Time]],"mmm yyyy")</f>
        <v>Dec 2024</v>
      </c>
    </row>
    <row r="8092" spans="1:16" x14ac:dyDescent="0.25">
      <c r="A8092" t="s">
        <v>1240</v>
      </c>
      <c r="B8092" t="s">
        <v>31</v>
      </c>
      <c r="C8092" t="s">
        <v>29</v>
      </c>
      <c r="D8092" s="5">
        <v>45148.424305555556</v>
      </c>
      <c r="E8092">
        <v>112</v>
      </c>
      <c r="F8092" t="s">
        <v>16</v>
      </c>
      <c r="G8092">
        <v>1023</v>
      </c>
      <c r="H8092" t="s">
        <v>27</v>
      </c>
      <c r="I8092" t="s">
        <v>24</v>
      </c>
      <c r="J8092">
        <v>8.1999999999999993</v>
      </c>
      <c r="K8092">
        <v>3</v>
      </c>
      <c r="L8092">
        <v>0</v>
      </c>
      <c r="M8092">
        <v>0</v>
      </c>
      <c r="N8092" t="str">
        <f t="shared" si="252"/>
        <v>No Weather Impact</v>
      </c>
      <c r="O8092" t="str">
        <f t="shared" si="253"/>
        <v>Not Cancelled</v>
      </c>
      <c r="P8092" t="str">
        <f>TEXT(Table1[[#This Row],[Departure_Time]],"mmm yyyy")</f>
        <v>Aug 2023</v>
      </c>
    </row>
    <row r="8093" spans="1:16" x14ac:dyDescent="0.25">
      <c r="A8093" t="s">
        <v>544</v>
      </c>
      <c r="B8093" t="s">
        <v>15</v>
      </c>
      <c r="C8093" t="s">
        <v>23</v>
      </c>
      <c r="D8093" s="5">
        <v>45253.169444444444</v>
      </c>
      <c r="E8093">
        <v>133</v>
      </c>
      <c r="F8093" t="s">
        <v>16</v>
      </c>
      <c r="G8093">
        <v>1075</v>
      </c>
      <c r="H8093" t="s">
        <v>18</v>
      </c>
      <c r="I8093" t="s">
        <v>18</v>
      </c>
      <c r="J8093">
        <v>6.3</v>
      </c>
      <c r="K8093">
        <v>4</v>
      </c>
      <c r="L8093">
        <v>0</v>
      </c>
      <c r="M8093">
        <v>0</v>
      </c>
      <c r="N8093" t="str">
        <f t="shared" si="252"/>
        <v>No Weather Impact</v>
      </c>
      <c r="O8093" t="str">
        <f t="shared" si="253"/>
        <v>Not Cancelled</v>
      </c>
      <c r="P8093" t="str">
        <f>TEXT(Table1[[#This Row],[Departure_Time]],"mmm yyyy")</f>
        <v>Nov 2023</v>
      </c>
    </row>
    <row r="8094" spans="1:16" x14ac:dyDescent="0.25">
      <c r="A8094" t="s">
        <v>101</v>
      </c>
      <c r="B8094" t="s">
        <v>15</v>
      </c>
      <c r="C8094" t="s">
        <v>26</v>
      </c>
      <c r="D8094" s="5">
        <v>45402.336805555555</v>
      </c>
      <c r="E8094">
        <v>293</v>
      </c>
      <c r="F8094" t="s">
        <v>41</v>
      </c>
      <c r="G8094">
        <v>1354</v>
      </c>
      <c r="H8094" t="s">
        <v>21</v>
      </c>
      <c r="I8094" t="s">
        <v>39</v>
      </c>
      <c r="J8094">
        <v>5.3</v>
      </c>
      <c r="K8094">
        <v>3</v>
      </c>
      <c r="L8094">
        <v>0</v>
      </c>
      <c r="M8094">
        <v>0</v>
      </c>
      <c r="N8094" t="str">
        <f t="shared" si="252"/>
        <v>No Weather Impact</v>
      </c>
      <c r="O8094" t="str">
        <f t="shared" si="253"/>
        <v>Not Cancelled</v>
      </c>
      <c r="P8094" t="str">
        <f>TEXT(Table1[[#This Row],[Departure_Time]],"mmm yyyy")</f>
        <v>Apr 2024</v>
      </c>
    </row>
    <row r="8095" spans="1:16" x14ac:dyDescent="0.25">
      <c r="A8095" t="s">
        <v>1975</v>
      </c>
      <c r="B8095" t="s">
        <v>31</v>
      </c>
      <c r="C8095" t="s">
        <v>20</v>
      </c>
      <c r="D8095" s="5">
        <v>45151.366666666669</v>
      </c>
      <c r="E8095">
        <v>149</v>
      </c>
      <c r="F8095" t="s">
        <v>16</v>
      </c>
      <c r="G8095">
        <v>931</v>
      </c>
      <c r="H8095" t="s">
        <v>27</v>
      </c>
      <c r="I8095" t="s">
        <v>39</v>
      </c>
      <c r="J8095">
        <v>7.3</v>
      </c>
      <c r="K8095">
        <v>7</v>
      </c>
      <c r="L8095">
        <v>0</v>
      </c>
      <c r="M8095">
        <v>0</v>
      </c>
      <c r="N8095" t="str">
        <f t="shared" si="252"/>
        <v>No Weather Impact</v>
      </c>
      <c r="O8095" t="str">
        <f t="shared" si="253"/>
        <v>Not Cancelled</v>
      </c>
      <c r="P8095" t="str">
        <f>TEXT(Table1[[#This Row],[Departure_Time]],"mmm yyyy")</f>
        <v>Aug 2023</v>
      </c>
    </row>
    <row r="8096" spans="1:16" x14ac:dyDescent="0.25">
      <c r="A8096" t="s">
        <v>763</v>
      </c>
      <c r="B8096" t="s">
        <v>20</v>
      </c>
      <c r="C8096" t="s">
        <v>23</v>
      </c>
      <c r="D8096" s="5">
        <v>45740.615972222222</v>
      </c>
      <c r="E8096">
        <v>229</v>
      </c>
      <c r="F8096" t="s">
        <v>41</v>
      </c>
      <c r="G8096">
        <v>842</v>
      </c>
      <c r="H8096" t="s">
        <v>27</v>
      </c>
      <c r="I8096" t="s">
        <v>39</v>
      </c>
      <c r="J8096">
        <v>8.4</v>
      </c>
      <c r="K8096">
        <v>1</v>
      </c>
      <c r="L8096">
        <v>0</v>
      </c>
      <c r="M8096">
        <v>0</v>
      </c>
      <c r="N8096" t="str">
        <f t="shared" si="252"/>
        <v>No Weather Impact</v>
      </c>
      <c r="O8096" t="str">
        <f t="shared" si="253"/>
        <v>Not Cancelled</v>
      </c>
      <c r="P8096" t="str">
        <f>TEXT(Table1[[#This Row],[Departure_Time]],"mmm yyyy")</f>
        <v>Mar 2025</v>
      </c>
    </row>
    <row r="8097" spans="1:16" x14ac:dyDescent="0.25">
      <c r="A8097" t="s">
        <v>819</v>
      </c>
      <c r="B8097" t="s">
        <v>14</v>
      </c>
      <c r="C8097" t="s">
        <v>31</v>
      </c>
      <c r="D8097" s="5">
        <v>45702.493055555555</v>
      </c>
      <c r="E8097">
        <v>195</v>
      </c>
      <c r="F8097" t="s">
        <v>52</v>
      </c>
      <c r="G8097">
        <v>1476</v>
      </c>
      <c r="H8097" t="s">
        <v>18</v>
      </c>
      <c r="I8097" t="s">
        <v>24</v>
      </c>
      <c r="J8097">
        <v>8.3000000000000007</v>
      </c>
      <c r="K8097">
        <v>37</v>
      </c>
      <c r="L8097">
        <v>0</v>
      </c>
      <c r="M8097">
        <v>1</v>
      </c>
      <c r="N8097" t="str">
        <f t="shared" si="252"/>
        <v>Weather Imapct</v>
      </c>
      <c r="O8097" t="str">
        <f t="shared" si="253"/>
        <v>Cancelled</v>
      </c>
      <c r="P8097" t="str">
        <f>TEXT(Table1[[#This Row],[Departure_Time]],"mmm yyyy")</f>
        <v>Feb 2025</v>
      </c>
    </row>
    <row r="8098" spans="1:16" x14ac:dyDescent="0.25">
      <c r="A8098" t="s">
        <v>571</v>
      </c>
      <c r="B8098" t="s">
        <v>29</v>
      </c>
      <c r="C8098" t="s">
        <v>26</v>
      </c>
      <c r="D8098" s="5">
        <v>45432.304861111108</v>
      </c>
      <c r="E8098">
        <v>169</v>
      </c>
      <c r="F8098" t="s">
        <v>41</v>
      </c>
      <c r="G8098">
        <v>1093</v>
      </c>
      <c r="H8098" t="s">
        <v>27</v>
      </c>
      <c r="I8098" t="s">
        <v>24</v>
      </c>
      <c r="J8098">
        <v>8.6999999999999993</v>
      </c>
      <c r="K8098">
        <v>3</v>
      </c>
      <c r="L8098">
        <v>0</v>
      </c>
      <c r="M8098">
        <v>0</v>
      </c>
      <c r="N8098" t="str">
        <f t="shared" si="252"/>
        <v>No Weather Impact</v>
      </c>
      <c r="O8098" t="str">
        <f t="shared" si="253"/>
        <v>Not Cancelled</v>
      </c>
      <c r="P8098" t="str">
        <f>TEXT(Table1[[#This Row],[Departure_Time]],"mmm yyyy")</f>
        <v>May 2024</v>
      </c>
    </row>
    <row r="8099" spans="1:16" x14ac:dyDescent="0.25">
      <c r="A8099" t="s">
        <v>71</v>
      </c>
      <c r="B8099" t="s">
        <v>23</v>
      </c>
      <c r="C8099" t="s">
        <v>20</v>
      </c>
      <c r="D8099" s="5">
        <v>45081.354861111111</v>
      </c>
      <c r="E8099">
        <v>157</v>
      </c>
      <c r="F8099" t="s">
        <v>16</v>
      </c>
      <c r="G8099">
        <v>967</v>
      </c>
      <c r="H8099" t="s">
        <v>27</v>
      </c>
      <c r="I8099" t="s">
        <v>24</v>
      </c>
      <c r="J8099">
        <v>9</v>
      </c>
      <c r="K8099">
        <v>1</v>
      </c>
      <c r="L8099">
        <v>0</v>
      </c>
      <c r="M8099">
        <v>0</v>
      </c>
      <c r="N8099" t="str">
        <f t="shared" si="252"/>
        <v>No Weather Impact</v>
      </c>
      <c r="O8099" t="str">
        <f t="shared" si="253"/>
        <v>Not Cancelled</v>
      </c>
      <c r="P8099" t="str">
        <f>TEXT(Table1[[#This Row],[Departure_Time]],"mmm yyyy")</f>
        <v>Jun 2023</v>
      </c>
    </row>
    <row r="8100" spans="1:16" x14ac:dyDescent="0.25">
      <c r="A8100" t="s">
        <v>1336</v>
      </c>
      <c r="B8100" t="s">
        <v>14</v>
      </c>
      <c r="C8100" t="s">
        <v>15</v>
      </c>
      <c r="D8100" s="5">
        <v>45235.647916666669</v>
      </c>
      <c r="E8100">
        <v>193</v>
      </c>
      <c r="F8100" t="s">
        <v>16</v>
      </c>
      <c r="G8100">
        <v>1220</v>
      </c>
      <c r="H8100" t="s">
        <v>17</v>
      </c>
      <c r="I8100" t="s">
        <v>24</v>
      </c>
      <c r="J8100">
        <v>7.5</v>
      </c>
      <c r="K8100">
        <v>20</v>
      </c>
      <c r="L8100">
        <v>0</v>
      </c>
      <c r="M8100">
        <v>0</v>
      </c>
      <c r="N8100" t="str">
        <f t="shared" si="252"/>
        <v>No Weather Impact</v>
      </c>
      <c r="O8100" t="str">
        <f t="shared" si="253"/>
        <v>Not Cancelled</v>
      </c>
      <c r="P8100" t="str">
        <f>TEXT(Table1[[#This Row],[Departure_Time]],"mmm yyyy")</f>
        <v>Nov 2023</v>
      </c>
    </row>
    <row r="8101" spans="1:16" x14ac:dyDescent="0.25">
      <c r="A8101" t="s">
        <v>1855</v>
      </c>
      <c r="B8101" t="s">
        <v>20</v>
      </c>
      <c r="C8101" t="s">
        <v>26</v>
      </c>
      <c r="D8101" s="5">
        <v>45574.550694444442</v>
      </c>
      <c r="E8101">
        <v>204</v>
      </c>
      <c r="F8101" t="s">
        <v>16</v>
      </c>
      <c r="G8101">
        <v>1442</v>
      </c>
      <c r="H8101" t="s">
        <v>21</v>
      </c>
      <c r="I8101" t="s">
        <v>24</v>
      </c>
      <c r="J8101">
        <v>7.2</v>
      </c>
      <c r="K8101">
        <v>8</v>
      </c>
      <c r="L8101">
        <v>0</v>
      </c>
      <c r="M8101">
        <v>0</v>
      </c>
      <c r="N8101" t="str">
        <f t="shared" si="252"/>
        <v>No Weather Impact</v>
      </c>
      <c r="O8101" t="str">
        <f t="shared" si="253"/>
        <v>Not Cancelled</v>
      </c>
      <c r="P8101" t="str">
        <f>TEXT(Table1[[#This Row],[Departure_Time]],"mmm yyyy")</f>
        <v>Oct 2024</v>
      </c>
    </row>
    <row r="8102" spans="1:16" x14ac:dyDescent="0.25">
      <c r="A8102" t="s">
        <v>570</v>
      </c>
      <c r="B8102" t="s">
        <v>14</v>
      </c>
      <c r="C8102" t="s">
        <v>36</v>
      </c>
      <c r="D8102" s="5">
        <v>45609.423611111109</v>
      </c>
      <c r="E8102">
        <v>109</v>
      </c>
      <c r="F8102" t="s">
        <v>41</v>
      </c>
      <c r="G8102">
        <v>1300</v>
      </c>
      <c r="H8102" t="s">
        <v>18</v>
      </c>
      <c r="I8102" t="s">
        <v>130</v>
      </c>
      <c r="J8102">
        <v>7.1</v>
      </c>
      <c r="K8102">
        <v>5</v>
      </c>
      <c r="L8102">
        <v>0</v>
      </c>
      <c r="M8102">
        <v>0</v>
      </c>
      <c r="N8102" t="str">
        <f t="shared" si="252"/>
        <v>No Weather Impact</v>
      </c>
      <c r="O8102" t="str">
        <f t="shared" si="253"/>
        <v>Not Cancelled</v>
      </c>
      <c r="P8102" t="str">
        <f>TEXT(Table1[[#This Row],[Departure_Time]],"mmm yyyy")</f>
        <v>Nov 2024</v>
      </c>
    </row>
    <row r="8103" spans="1:16" x14ac:dyDescent="0.25">
      <c r="A8103" t="s">
        <v>1445</v>
      </c>
      <c r="B8103" t="s">
        <v>26</v>
      </c>
      <c r="C8103" t="s">
        <v>36</v>
      </c>
      <c r="D8103" s="5">
        <v>45649.152777777781</v>
      </c>
      <c r="E8103">
        <v>159</v>
      </c>
      <c r="F8103" t="s">
        <v>16</v>
      </c>
      <c r="G8103">
        <v>1363</v>
      </c>
      <c r="H8103" t="s">
        <v>18</v>
      </c>
      <c r="I8103" t="s">
        <v>24</v>
      </c>
      <c r="J8103">
        <v>8.5</v>
      </c>
      <c r="K8103">
        <v>34</v>
      </c>
      <c r="L8103">
        <v>1</v>
      </c>
      <c r="M8103">
        <v>0</v>
      </c>
      <c r="N8103" t="str">
        <f t="shared" si="252"/>
        <v>No Weather Impact</v>
      </c>
      <c r="O8103" t="str">
        <f t="shared" si="253"/>
        <v>Not Cancelled</v>
      </c>
      <c r="P8103" t="str">
        <f>TEXT(Table1[[#This Row],[Departure_Time]],"mmm yyyy")</f>
        <v>Dec 2024</v>
      </c>
    </row>
    <row r="8104" spans="1:16" x14ac:dyDescent="0.25">
      <c r="A8104" t="s">
        <v>1696</v>
      </c>
      <c r="B8104" t="s">
        <v>31</v>
      </c>
      <c r="C8104" t="s">
        <v>23</v>
      </c>
      <c r="D8104" s="5">
        <v>45686.400000000001</v>
      </c>
      <c r="E8104">
        <v>295</v>
      </c>
      <c r="F8104" t="s">
        <v>41</v>
      </c>
      <c r="G8104">
        <v>1659</v>
      </c>
      <c r="H8104" t="s">
        <v>21</v>
      </c>
      <c r="I8104" t="s">
        <v>24</v>
      </c>
      <c r="J8104">
        <v>10</v>
      </c>
      <c r="K8104">
        <v>2</v>
      </c>
      <c r="L8104">
        <v>0</v>
      </c>
      <c r="M8104">
        <v>0</v>
      </c>
      <c r="N8104" t="str">
        <f t="shared" si="252"/>
        <v>No Weather Impact</v>
      </c>
      <c r="O8104" t="str">
        <f t="shared" si="253"/>
        <v>Not Cancelled</v>
      </c>
      <c r="P8104" t="str">
        <f>TEXT(Table1[[#This Row],[Departure_Time]],"mmm yyyy")</f>
        <v>Jan 2025</v>
      </c>
    </row>
    <row r="8105" spans="1:16" x14ac:dyDescent="0.25">
      <c r="A8105" t="s">
        <v>617</v>
      </c>
      <c r="B8105" t="s">
        <v>15</v>
      </c>
      <c r="C8105" t="s">
        <v>23</v>
      </c>
      <c r="D8105" s="5">
        <v>45756.059027777781</v>
      </c>
      <c r="E8105">
        <v>98</v>
      </c>
      <c r="F8105" t="s">
        <v>16</v>
      </c>
      <c r="G8105">
        <v>1619</v>
      </c>
      <c r="H8105" t="s">
        <v>18</v>
      </c>
      <c r="I8105" t="s">
        <v>24</v>
      </c>
      <c r="J8105">
        <v>5.7</v>
      </c>
      <c r="K8105">
        <v>1</v>
      </c>
      <c r="L8105">
        <v>0</v>
      </c>
      <c r="M8105">
        <v>0</v>
      </c>
      <c r="N8105" t="str">
        <f t="shared" si="252"/>
        <v>No Weather Impact</v>
      </c>
      <c r="O8105" t="str">
        <f t="shared" si="253"/>
        <v>Not Cancelled</v>
      </c>
      <c r="P8105" t="str">
        <f>TEXT(Table1[[#This Row],[Departure_Time]],"mmm yyyy")</f>
        <v>Apr 2025</v>
      </c>
    </row>
    <row r="8106" spans="1:16" x14ac:dyDescent="0.25">
      <c r="A8106" t="s">
        <v>1252</v>
      </c>
      <c r="B8106" t="s">
        <v>14</v>
      </c>
      <c r="C8106" t="s">
        <v>15</v>
      </c>
      <c r="D8106" s="5">
        <v>45075.581944444442</v>
      </c>
      <c r="E8106">
        <v>189</v>
      </c>
      <c r="F8106" t="s">
        <v>16</v>
      </c>
      <c r="G8106">
        <v>1311</v>
      </c>
      <c r="H8106" t="s">
        <v>17</v>
      </c>
      <c r="I8106" t="s">
        <v>24</v>
      </c>
      <c r="J8106">
        <v>8.9</v>
      </c>
      <c r="K8106">
        <v>3</v>
      </c>
      <c r="L8106">
        <v>0</v>
      </c>
      <c r="M8106">
        <v>0</v>
      </c>
      <c r="N8106" t="str">
        <f t="shared" si="252"/>
        <v>No Weather Impact</v>
      </c>
      <c r="O8106" t="str">
        <f t="shared" si="253"/>
        <v>Not Cancelled</v>
      </c>
      <c r="P8106" t="str">
        <f>TEXT(Table1[[#This Row],[Departure_Time]],"mmm yyyy")</f>
        <v>May 2023</v>
      </c>
    </row>
    <row r="8107" spans="1:16" x14ac:dyDescent="0.25">
      <c r="A8107" t="s">
        <v>1904</v>
      </c>
      <c r="B8107" t="s">
        <v>14</v>
      </c>
      <c r="C8107" t="s">
        <v>20</v>
      </c>
      <c r="D8107" s="5">
        <v>45404.602777777778</v>
      </c>
      <c r="E8107">
        <v>149</v>
      </c>
      <c r="F8107" t="s">
        <v>16</v>
      </c>
      <c r="G8107">
        <v>1300</v>
      </c>
      <c r="H8107" t="s">
        <v>18</v>
      </c>
      <c r="I8107" t="s">
        <v>18</v>
      </c>
      <c r="J8107">
        <v>5.6</v>
      </c>
      <c r="K8107">
        <v>0</v>
      </c>
      <c r="L8107">
        <v>0</v>
      </c>
      <c r="M8107">
        <v>0</v>
      </c>
      <c r="N8107" t="str">
        <f t="shared" si="252"/>
        <v>No Weather Impact</v>
      </c>
      <c r="O8107" t="str">
        <f t="shared" si="253"/>
        <v>Not Cancelled</v>
      </c>
      <c r="P8107" t="str">
        <f>TEXT(Table1[[#This Row],[Departure_Time]],"mmm yyyy")</f>
        <v>Apr 2024</v>
      </c>
    </row>
    <row r="8108" spans="1:16" x14ac:dyDescent="0.25">
      <c r="A8108" t="s">
        <v>275</v>
      </c>
      <c r="B8108" t="s">
        <v>23</v>
      </c>
      <c r="C8108" t="s">
        <v>31</v>
      </c>
      <c r="D8108" s="5">
        <v>45654.75277777778</v>
      </c>
      <c r="E8108">
        <v>279</v>
      </c>
      <c r="F8108" t="s">
        <v>41</v>
      </c>
      <c r="G8108">
        <v>956</v>
      </c>
      <c r="H8108" t="s">
        <v>21</v>
      </c>
      <c r="I8108" t="s">
        <v>24</v>
      </c>
      <c r="J8108">
        <v>8.8000000000000007</v>
      </c>
      <c r="K8108">
        <v>4</v>
      </c>
      <c r="L8108">
        <v>0</v>
      </c>
      <c r="M8108">
        <v>0</v>
      </c>
      <c r="N8108" t="str">
        <f t="shared" si="252"/>
        <v>No Weather Impact</v>
      </c>
      <c r="O8108" t="str">
        <f t="shared" si="253"/>
        <v>Not Cancelled</v>
      </c>
      <c r="P8108" t="str">
        <f>TEXT(Table1[[#This Row],[Departure_Time]],"mmm yyyy")</f>
        <v>Dec 2024</v>
      </c>
    </row>
    <row r="8109" spans="1:16" x14ac:dyDescent="0.25">
      <c r="A8109" t="s">
        <v>1054</v>
      </c>
      <c r="B8109" t="s">
        <v>36</v>
      </c>
      <c r="C8109" t="s">
        <v>14</v>
      </c>
      <c r="D8109" s="5">
        <v>45764.314583333333</v>
      </c>
      <c r="E8109">
        <v>240</v>
      </c>
      <c r="F8109" t="s">
        <v>16</v>
      </c>
      <c r="G8109">
        <v>1061</v>
      </c>
      <c r="H8109" t="s">
        <v>21</v>
      </c>
      <c r="I8109" t="s">
        <v>24</v>
      </c>
      <c r="J8109">
        <v>8.1</v>
      </c>
      <c r="K8109">
        <v>18</v>
      </c>
      <c r="L8109">
        <v>0</v>
      </c>
      <c r="M8109">
        <v>0</v>
      </c>
      <c r="N8109" t="str">
        <f t="shared" si="252"/>
        <v>No Weather Impact</v>
      </c>
      <c r="O8109" t="str">
        <f t="shared" si="253"/>
        <v>Not Cancelled</v>
      </c>
      <c r="P8109" t="str">
        <f>TEXT(Table1[[#This Row],[Departure_Time]],"mmm yyyy")</f>
        <v>Apr 2025</v>
      </c>
    </row>
    <row r="8110" spans="1:16" x14ac:dyDescent="0.25">
      <c r="A8110" t="s">
        <v>1175</v>
      </c>
      <c r="B8110" t="s">
        <v>20</v>
      </c>
      <c r="C8110" t="s">
        <v>36</v>
      </c>
      <c r="D8110" s="5">
        <v>45100.089583333334</v>
      </c>
      <c r="E8110">
        <v>207</v>
      </c>
      <c r="F8110" t="s">
        <v>16</v>
      </c>
      <c r="G8110">
        <v>1378</v>
      </c>
      <c r="H8110" t="s">
        <v>17</v>
      </c>
      <c r="I8110" t="s">
        <v>24</v>
      </c>
      <c r="J8110">
        <v>7.1</v>
      </c>
      <c r="K8110">
        <v>1</v>
      </c>
      <c r="L8110">
        <v>0</v>
      </c>
      <c r="M8110">
        <v>0</v>
      </c>
      <c r="N8110" t="str">
        <f t="shared" si="252"/>
        <v>No Weather Impact</v>
      </c>
      <c r="O8110" t="str">
        <f t="shared" si="253"/>
        <v>Not Cancelled</v>
      </c>
      <c r="P8110" t="str">
        <f>TEXT(Table1[[#This Row],[Departure_Time]],"mmm yyyy")</f>
        <v>Jun 2023</v>
      </c>
    </row>
    <row r="8111" spans="1:16" x14ac:dyDescent="0.25">
      <c r="A8111" t="s">
        <v>982</v>
      </c>
      <c r="B8111" t="s">
        <v>23</v>
      </c>
      <c r="C8111" t="s">
        <v>14</v>
      </c>
      <c r="D8111" s="5">
        <v>45576.40625</v>
      </c>
      <c r="E8111">
        <v>166</v>
      </c>
      <c r="F8111" t="s">
        <v>16</v>
      </c>
      <c r="G8111">
        <v>934</v>
      </c>
      <c r="H8111" t="s">
        <v>27</v>
      </c>
      <c r="I8111" t="s">
        <v>18</v>
      </c>
      <c r="J8111">
        <v>6.2</v>
      </c>
      <c r="K8111">
        <v>24</v>
      </c>
      <c r="L8111">
        <v>0</v>
      </c>
      <c r="M8111">
        <v>0</v>
      </c>
      <c r="N8111" t="str">
        <f t="shared" si="252"/>
        <v>No Weather Impact</v>
      </c>
      <c r="O8111" t="str">
        <f t="shared" si="253"/>
        <v>Not Cancelled</v>
      </c>
      <c r="P8111" t="str">
        <f>TEXT(Table1[[#This Row],[Departure_Time]],"mmm yyyy")</f>
        <v>Oct 2024</v>
      </c>
    </row>
    <row r="8112" spans="1:16" x14ac:dyDescent="0.25">
      <c r="A8112" t="s">
        <v>932</v>
      </c>
      <c r="B8112" t="s">
        <v>36</v>
      </c>
      <c r="C8112" t="s">
        <v>23</v>
      </c>
      <c r="D8112" s="5">
        <v>45231.07916666667</v>
      </c>
      <c r="E8112">
        <v>288</v>
      </c>
      <c r="F8112" t="s">
        <v>16</v>
      </c>
      <c r="G8112">
        <v>1019</v>
      </c>
      <c r="H8112" t="s">
        <v>27</v>
      </c>
      <c r="I8112" t="s">
        <v>130</v>
      </c>
      <c r="J8112">
        <v>6.2</v>
      </c>
      <c r="K8112">
        <v>22</v>
      </c>
      <c r="L8112">
        <v>0</v>
      </c>
      <c r="M8112">
        <v>1</v>
      </c>
      <c r="N8112" t="str">
        <f t="shared" si="252"/>
        <v>Weather Imapct</v>
      </c>
      <c r="O8112" t="str">
        <f t="shared" si="253"/>
        <v>Not Cancelled</v>
      </c>
      <c r="P8112" t="str">
        <f>TEXT(Table1[[#This Row],[Departure_Time]],"mmm yyyy")</f>
        <v>Nov 2023</v>
      </c>
    </row>
    <row r="8113" spans="1:16" x14ac:dyDescent="0.25">
      <c r="A8113" t="s">
        <v>811</v>
      </c>
      <c r="B8113" t="s">
        <v>15</v>
      </c>
      <c r="C8113" t="s">
        <v>14</v>
      </c>
      <c r="D8113" s="5">
        <v>45263.691666666666</v>
      </c>
      <c r="E8113">
        <v>152</v>
      </c>
      <c r="F8113" t="s">
        <v>16</v>
      </c>
      <c r="G8113">
        <v>1756</v>
      </c>
      <c r="H8113" t="s">
        <v>21</v>
      </c>
      <c r="I8113" t="s">
        <v>24</v>
      </c>
      <c r="J8113">
        <v>7.4</v>
      </c>
      <c r="K8113">
        <v>23</v>
      </c>
      <c r="L8113">
        <v>0</v>
      </c>
      <c r="M8113">
        <v>0</v>
      </c>
      <c r="N8113" t="str">
        <f t="shared" si="252"/>
        <v>No Weather Impact</v>
      </c>
      <c r="O8113" t="str">
        <f t="shared" si="253"/>
        <v>Not Cancelled</v>
      </c>
      <c r="P8113" t="str">
        <f>TEXT(Table1[[#This Row],[Departure_Time]],"mmm yyyy")</f>
        <v>Dec 2023</v>
      </c>
    </row>
    <row r="8114" spans="1:16" x14ac:dyDescent="0.25">
      <c r="A8114" t="s">
        <v>1280</v>
      </c>
      <c r="B8114" t="s">
        <v>36</v>
      </c>
      <c r="C8114" t="s">
        <v>31</v>
      </c>
      <c r="D8114" s="5">
        <v>45546.022916666669</v>
      </c>
      <c r="E8114">
        <v>192</v>
      </c>
      <c r="F8114" t="s">
        <v>16</v>
      </c>
      <c r="G8114">
        <v>186</v>
      </c>
      <c r="H8114" t="s">
        <v>21</v>
      </c>
      <c r="I8114" t="s">
        <v>24</v>
      </c>
      <c r="J8114">
        <v>7.5</v>
      </c>
      <c r="K8114">
        <v>25</v>
      </c>
      <c r="L8114">
        <v>0</v>
      </c>
      <c r="M8114">
        <v>0</v>
      </c>
      <c r="N8114" t="str">
        <f t="shared" si="252"/>
        <v>No Weather Impact</v>
      </c>
      <c r="O8114" t="str">
        <f t="shared" si="253"/>
        <v>Not Cancelled</v>
      </c>
      <c r="P8114" t="str">
        <f>TEXT(Table1[[#This Row],[Departure_Time]],"mmm yyyy")</f>
        <v>Sep 2024</v>
      </c>
    </row>
    <row r="8115" spans="1:16" x14ac:dyDescent="0.25">
      <c r="A8115" t="s">
        <v>802</v>
      </c>
      <c r="B8115" t="s">
        <v>14</v>
      </c>
      <c r="C8115" t="s">
        <v>15</v>
      </c>
      <c r="D8115" s="5">
        <v>45615.557638888888</v>
      </c>
      <c r="E8115">
        <v>216</v>
      </c>
      <c r="F8115" t="s">
        <v>16</v>
      </c>
      <c r="G8115">
        <v>1667</v>
      </c>
      <c r="H8115" t="s">
        <v>21</v>
      </c>
      <c r="I8115" t="s">
        <v>24</v>
      </c>
      <c r="J8115">
        <v>4.8</v>
      </c>
      <c r="K8115">
        <v>2</v>
      </c>
      <c r="L8115">
        <v>0</v>
      </c>
      <c r="M8115">
        <v>0</v>
      </c>
      <c r="N8115" t="str">
        <f t="shared" si="252"/>
        <v>No Weather Impact</v>
      </c>
      <c r="O8115" t="str">
        <f t="shared" si="253"/>
        <v>Not Cancelled</v>
      </c>
      <c r="P8115" t="str">
        <f>TEXT(Table1[[#This Row],[Departure_Time]],"mmm yyyy")</f>
        <v>Nov 2024</v>
      </c>
    </row>
    <row r="8116" spans="1:16" x14ac:dyDescent="0.25">
      <c r="A8116" t="s">
        <v>137</v>
      </c>
      <c r="B8116" t="s">
        <v>14</v>
      </c>
      <c r="C8116" t="s">
        <v>23</v>
      </c>
      <c r="D8116" s="5">
        <v>45672.17291666667</v>
      </c>
      <c r="E8116">
        <v>165</v>
      </c>
      <c r="F8116" t="s">
        <v>16</v>
      </c>
      <c r="G8116">
        <v>1468</v>
      </c>
      <c r="H8116" t="s">
        <v>17</v>
      </c>
      <c r="I8116" t="s">
        <v>24</v>
      </c>
      <c r="J8116">
        <v>5.5</v>
      </c>
      <c r="K8116">
        <v>10</v>
      </c>
      <c r="L8116">
        <v>0</v>
      </c>
      <c r="M8116">
        <v>0</v>
      </c>
      <c r="N8116" t="str">
        <f t="shared" si="252"/>
        <v>No Weather Impact</v>
      </c>
      <c r="O8116" t="str">
        <f t="shared" si="253"/>
        <v>Not Cancelled</v>
      </c>
      <c r="P8116" t="str">
        <f>TEXT(Table1[[#This Row],[Departure_Time]],"mmm yyyy")</f>
        <v>Jan 2025</v>
      </c>
    </row>
    <row r="8117" spans="1:16" x14ac:dyDescent="0.25">
      <c r="A8117" t="s">
        <v>766</v>
      </c>
      <c r="B8117" t="s">
        <v>36</v>
      </c>
      <c r="C8117" t="s">
        <v>26</v>
      </c>
      <c r="D8117" s="5">
        <v>45138.86041666667</v>
      </c>
      <c r="E8117">
        <v>118</v>
      </c>
      <c r="F8117" t="s">
        <v>16</v>
      </c>
      <c r="G8117">
        <v>1776</v>
      </c>
      <c r="H8117" t="s">
        <v>18</v>
      </c>
      <c r="I8117" t="s">
        <v>24</v>
      </c>
      <c r="J8117">
        <v>8.8000000000000007</v>
      </c>
      <c r="K8117">
        <v>4</v>
      </c>
      <c r="L8117">
        <v>0</v>
      </c>
      <c r="M8117">
        <v>0</v>
      </c>
      <c r="N8117" t="str">
        <f t="shared" si="252"/>
        <v>No Weather Impact</v>
      </c>
      <c r="O8117" t="str">
        <f t="shared" si="253"/>
        <v>Not Cancelled</v>
      </c>
      <c r="P8117" t="str">
        <f>TEXT(Table1[[#This Row],[Departure_Time]],"mmm yyyy")</f>
        <v>Jul 2023</v>
      </c>
    </row>
    <row r="8118" spans="1:16" x14ac:dyDescent="0.25">
      <c r="A8118" t="s">
        <v>693</v>
      </c>
      <c r="B8118" t="s">
        <v>20</v>
      </c>
      <c r="C8118" t="s">
        <v>36</v>
      </c>
      <c r="D8118" s="5">
        <v>45299.010416666664</v>
      </c>
      <c r="E8118">
        <v>144</v>
      </c>
      <c r="F8118" t="s">
        <v>16</v>
      </c>
      <c r="G8118">
        <v>1162</v>
      </c>
      <c r="H8118" t="s">
        <v>27</v>
      </c>
      <c r="I8118" t="s">
        <v>24</v>
      </c>
      <c r="J8118">
        <v>7.1</v>
      </c>
      <c r="K8118">
        <v>15</v>
      </c>
      <c r="L8118">
        <v>0</v>
      </c>
      <c r="M8118">
        <v>0</v>
      </c>
      <c r="N8118" t="str">
        <f t="shared" si="252"/>
        <v>No Weather Impact</v>
      </c>
      <c r="O8118" t="str">
        <f t="shared" si="253"/>
        <v>Not Cancelled</v>
      </c>
      <c r="P8118" t="str">
        <f>TEXT(Table1[[#This Row],[Departure_Time]],"mmm yyyy")</f>
        <v>Jan 2024</v>
      </c>
    </row>
    <row r="8119" spans="1:16" x14ac:dyDescent="0.25">
      <c r="A8119" t="s">
        <v>481</v>
      </c>
      <c r="B8119" t="s">
        <v>26</v>
      </c>
      <c r="C8119" t="s">
        <v>15</v>
      </c>
      <c r="D8119" s="5">
        <v>45696.773611111108</v>
      </c>
      <c r="E8119">
        <v>256</v>
      </c>
      <c r="F8119" t="s">
        <v>16</v>
      </c>
      <c r="G8119">
        <v>903</v>
      </c>
      <c r="H8119" t="s">
        <v>27</v>
      </c>
      <c r="I8119" t="s">
        <v>18</v>
      </c>
      <c r="J8119">
        <v>5.6</v>
      </c>
      <c r="K8119">
        <v>6</v>
      </c>
      <c r="L8119">
        <v>0</v>
      </c>
      <c r="M8119">
        <v>0</v>
      </c>
      <c r="N8119" t="str">
        <f t="shared" si="252"/>
        <v>No Weather Impact</v>
      </c>
      <c r="O8119" t="str">
        <f t="shared" si="253"/>
        <v>Not Cancelled</v>
      </c>
      <c r="P8119" t="str">
        <f>TEXT(Table1[[#This Row],[Departure_Time]],"mmm yyyy")</f>
        <v>Feb 2025</v>
      </c>
    </row>
    <row r="8120" spans="1:16" x14ac:dyDescent="0.25">
      <c r="A8120" t="s">
        <v>1783</v>
      </c>
      <c r="B8120" t="s">
        <v>31</v>
      </c>
      <c r="C8120" t="s">
        <v>31</v>
      </c>
      <c r="D8120" s="5">
        <v>45535.470833333333</v>
      </c>
      <c r="E8120">
        <v>245</v>
      </c>
      <c r="F8120" t="s">
        <v>16</v>
      </c>
      <c r="G8120">
        <v>1353</v>
      </c>
      <c r="H8120" t="s">
        <v>18</v>
      </c>
      <c r="I8120" t="s">
        <v>24</v>
      </c>
      <c r="J8120">
        <v>5.2</v>
      </c>
      <c r="K8120">
        <v>8</v>
      </c>
      <c r="L8120">
        <v>0</v>
      </c>
      <c r="M8120">
        <v>0</v>
      </c>
      <c r="N8120" t="str">
        <f t="shared" si="252"/>
        <v>No Weather Impact</v>
      </c>
      <c r="O8120" t="str">
        <f t="shared" si="253"/>
        <v>Not Cancelled</v>
      </c>
      <c r="P8120" t="str">
        <f>TEXT(Table1[[#This Row],[Departure_Time]],"mmm yyyy")</f>
        <v>Aug 2024</v>
      </c>
    </row>
    <row r="8121" spans="1:16" x14ac:dyDescent="0.25">
      <c r="A8121" t="s">
        <v>1562</v>
      </c>
      <c r="B8121" t="s">
        <v>31</v>
      </c>
      <c r="C8121" t="s">
        <v>31</v>
      </c>
      <c r="D8121" s="5">
        <v>45262.861805555556</v>
      </c>
      <c r="E8121">
        <v>73</v>
      </c>
      <c r="F8121" t="s">
        <v>41</v>
      </c>
      <c r="G8121">
        <v>1536</v>
      </c>
      <c r="H8121" t="s">
        <v>21</v>
      </c>
      <c r="I8121" t="s">
        <v>39</v>
      </c>
      <c r="J8121">
        <v>7.6</v>
      </c>
      <c r="K8121">
        <v>7</v>
      </c>
      <c r="L8121">
        <v>0</v>
      </c>
      <c r="M8121">
        <v>0</v>
      </c>
      <c r="N8121" t="str">
        <f t="shared" si="252"/>
        <v>No Weather Impact</v>
      </c>
      <c r="O8121" t="str">
        <f t="shared" si="253"/>
        <v>Not Cancelled</v>
      </c>
      <c r="P8121" t="str">
        <f>TEXT(Table1[[#This Row],[Departure_Time]],"mmm yyyy")</f>
        <v>Dec 2023</v>
      </c>
    </row>
    <row r="8122" spans="1:16" x14ac:dyDescent="0.25">
      <c r="A8122" t="s">
        <v>1519</v>
      </c>
      <c r="B8122" t="s">
        <v>36</v>
      </c>
      <c r="C8122" t="s">
        <v>14</v>
      </c>
      <c r="D8122" s="5">
        <v>45609.790972222225</v>
      </c>
      <c r="E8122">
        <v>126</v>
      </c>
      <c r="F8122" t="s">
        <v>16</v>
      </c>
      <c r="G8122">
        <v>575</v>
      </c>
      <c r="H8122" t="s">
        <v>27</v>
      </c>
      <c r="I8122" t="s">
        <v>130</v>
      </c>
      <c r="J8122">
        <v>10</v>
      </c>
      <c r="K8122">
        <v>1</v>
      </c>
      <c r="L8122">
        <v>0</v>
      </c>
      <c r="M8122">
        <v>0</v>
      </c>
      <c r="N8122" t="str">
        <f t="shared" si="252"/>
        <v>No Weather Impact</v>
      </c>
      <c r="O8122" t="str">
        <f t="shared" si="253"/>
        <v>Not Cancelled</v>
      </c>
      <c r="P8122" t="str">
        <f>TEXT(Table1[[#This Row],[Departure_Time]],"mmm yyyy")</f>
        <v>Nov 2024</v>
      </c>
    </row>
    <row r="8123" spans="1:16" x14ac:dyDescent="0.25">
      <c r="A8123" t="s">
        <v>1318</v>
      </c>
      <c r="B8123" t="s">
        <v>26</v>
      </c>
      <c r="C8123" t="s">
        <v>15</v>
      </c>
      <c r="D8123" s="5">
        <v>45350.453472222223</v>
      </c>
      <c r="E8123">
        <v>235</v>
      </c>
      <c r="F8123" t="s">
        <v>41</v>
      </c>
      <c r="G8123">
        <v>1192</v>
      </c>
      <c r="H8123" t="s">
        <v>18</v>
      </c>
      <c r="I8123" t="s">
        <v>18</v>
      </c>
      <c r="J8123">
        <v>7.7</v>
      </c>
      <c r="K8123">
        <v>25</v>
      </c>
      <c r="L8123">
        <v>0</v>
      </c>
      <c r="M8123">
        <v>0</v>
      </c>
      <c r="N8123" t="str">
        <f t="shared" si="252"/>
        <v>No Weather Impact</v>
      </c>
      <c r="O8123" t="str">
        <f t="shared" si="253"/>
        <v>Not Cancelled</v>
      </c>
      <c r="P8123" t="str">
        <f>TEXT(Table1[[#This Row],[Departure_Time]],"mmm yyyy")</f>
        <v>Feb 2024</v>
      </c>
    </row>
    <row r="8124" spans="1:16" x14ac:dyDescent="0.25">
      <c r="A8124" t="s">
        <v>196</v>
      </c>
      <c r="B8124" t="s">
        <v>31</v>
      </c>
      <c r="C8124" t="s">
        <v>15</v>
      </c>
      <c r="D8124" s="5">
        <v>45692.254166666666</v>
      </c>
      <c r="E8124">
        <v>184</v>
      </c>
      <c r="F8124" t="s">
        <v>16</v>
      </c>
      <c r="G8124">
        <v>1068</v>
      </c>
      <c r="H8124" t="s">
        <v>27</v>
      </c>
      <c r="I8124" t="s">
        <v>39</v>
      </c>
      <c r="J8124">
        <v>8.9</v>
      </c>
      <c r="K8124">
        <v>8</v>
      </c>
      <c r="L8124">
        <v>1</v>
      </c>
      <c r="M8124">
        <v>0</v>
      </c>
      <c r="N8124" t="str">
        <f t="shared" si="252"/>
        <v>No Weather Impact</v>
      </c>
      <c r="O8124" t="str">
        <f t="shared" si="253"/>
        <v>Not Cancelled</v>
      </c>
      <c r="P8124" t="str">
        <f>TEXT(Table1[[#This Row],[Departure_Time]],"mmm yyyy")</f>
        <v>Feb 2025</v>
      </c>
    </row>
    <row r="8125" spans="1:16" x14ac:dyDescent="0.25">
      <c r="A8125" t="s">
        <v>1391</v>
      </c>
      <c r="B8125" t="s">
        <v>20</v>
      </c>
      <c r="C8125" t="s">
        <v>36</v>
      </c>
      <c r="D8125" s="5">
        <v>45086.350694444445</v>
      </c>
      <c r="E8125">
        <v>172</v>
      </c>
      <c r="F8125" t="s">
        <v>16</v>
      </c>
      <c r="G8125">
        <v>1133</v>
      </c>
      <c r="H8125" t="s">
        <v>18</v>
      </c>
      <c r="I8125" t="s">
        <v>24</v>
      </c>
      <c r="J8125">
        <v>5.0999999999999996</v>
      </c>
      <c r="K8125">
        <v>20</v>
      </c>
      <c r="L8125">
        <v>0</v>
      </c>
      <c r="M8125">
        <v>1</v>
      </c>
      <c r="N8125" t="str">
        <f t="shared" si="252"/>
        <v>Weather Imapct</v>
      </c>
      <c r="O8125" t="str">
        <f t="shared" si="253"/>
        <v>Not Cancelled</v>
      </c>
      <c r="P8125" t="str">
        <f>TEXT(Table1[[#This Row],[Departure_Time]],"mmm yyyy")</f>
        <v>Jun 2023</v>
      </c>
    </row>
    <row r="8126" spans="1:16" x14ac:dyDescent="0.25">
      <c r="A8126" t="s">
        <v>913</v>
      </c>
      <c r="B8126" t="s">
        <v>29</v>
      </c>
      <c r="C8126" t="s">
        <v>15</v>
      </c>
      <c r="D8126" s="5">
        <v>45552.654861111114</v>
      </c>
      <c r="E8126">
        <v>295</v>
      </c>
      <c r="F8126" t="s">
        <v>52</v>
      </c>
      <c r="G8126">
        <v>1093</v>
      </c>
      <c r="H8126" t="s">
        <v>18</v>
      </c>
      <c r="I8126" t="s">
        <v>18</v>
      </c>
      <c r="J8126">
        <v>6</v>
      </c>
      <c r="K8126">
        <v>5</v>
      </c>
      <c r="L8126">
        <v>0</v>
      </c>
      <c r="M8126">
        <v>0</v>
      </c>
      <c r="N8126" t="str">
        <f t="shared" si="252"/>
        <v>No Weather Impact</v>
      </c>
      <c r="O8126" t="str">
        <f t="shared" si="253"/>
        <v>Cancelled</v>
      </c>
      <c r="P8126" t="str">
        <f>TEXT(Table1[[#This Row],[Departure_Time]],"mmm yyyy")</f>
        <v>Sep 2024</v>
      </c>
    </row>
    <row r="8127" spans="1:16" x14ac:dyDescent="0.25">
      <c r="A8127" t="s">
        <v>1882</v>
      </c>
      <c r="B8127" t="s">
        <v>26</v>
      </c>
      <c r="C8127" t="s">
        <v>29</v>
      </c>
      <c r="D8127" s="5">
        <v>45450.822916666664</v>
      </c>
      <c r="E8127">
        <v>258</v>
      </c>
      <c r="F8127" t="s">
        <v>52</v>
      </c>
      <c r="G8127">
        <v>449</v>
      </c>
      <c r="H8127" t="s">
        <v>17</v>
      </c>
      <c r="I8127" t="s">
        <v>24</v>
      </c>
      <c r="J8127">
        <v>7.5</v>
      </c>
      <c r="K8127">
        <v>4</v>
      </c>
      <c r="L8127">
        <v>0</v>
      </c>
      <c r="M8127">
        <v>0</v>
      </c>
      <c r="N8127" t="str">
        <f t="shared" si="252"/>
        <v>No Weather Impact</v>
      </c>
      <c r="O8127" t="str">
        <f t="shared" si="253"/>
        <v>Cancelled</v>
      </c>
      <c r="P8127" t="str">
        <f>TEXT(Table1[[#This Row],[Departure_Time]],"mmm yyyy")</f>
        <v>Jun 2024</v>
      </c>
    </row>
    <row r="8128" spans="1:16" x14ac:dyDescent="0.25">
      <c r="A8128" t="s">
        <v>1295</v>
      </c>
      <c r="B8128" t="s">
        <v>23</v>
      </c>
      <c r="C8128" t="s">
        <v>14</v>
      </c>
      <c r="D8128" s="5">
        <v>45045.251388888886</v>
      </c>
      <c r="E8128">
        <v>344</v>
      </c>
      <c r="F8128" t="s">
        <v>16</v>
      </c>
      <c r="G8128">
        <v>1381</v>
      </c>
      <c r="H8128" t="s">
        <v>27</v>
      </c>
      <c r="I8128" t="s">
        <v>24</v>
      </c>
      <c r="J8128">
        <v>7.3</v>
      </c>
      <c r="K8128">
        <v>6</v>
      </c>
      <c r="L8128">
        <v>0</v>
      </c>
      <c r="M8128">
        <v>0</v>
      </c>
      <c r="N8128" t="str">
        <f t="shared" si="252"/>
        <v>No Weather Impact</v>
      </c>
      <c r="O8128" t="str">
        <f t="shared" si="253"/>
        <v>Not Cancelled</v>
      </c>
      <c r="P8128" t="str">
        <f>TEXT(Table1[[#This Row],[Departure_Time]],"mmm yyyy")</f>
        <v>Apr 2023</v>
      </c>
    </row>
    <row r="8129" spans="1:16" x14ac:dyDescent="0.25">
      <c r="A8129" t="s">
        <v>1904</v>
      </c>
      <c r="B8129" t="s">
        <v>14</v>
      </c>
      <c r="C8129" t="s">
        <v>14</v>
      </c>
      <c r="D8129" s="5">
        <v>45319.138888888891</v>
      </c>
      <c r="E8129">
        <v>195</v>
      </c>
      <c r="F8129" t="s">
        <v>41</v>
      </c>
      <c r="G8129">
        <v>798</v>
      </c>
      <c r="H8129" t="s">
        <v>17</v>
      </c>
      <c r="I8129" t="s">
        <v>39</v>
      </c>
      <c r="J8129">
        <v>8.1</v>
      </c>
      <c r="K8129">
        <v>6</v>
      </c>
      <c r="L8129">
        <v>0</v>
      </c>
      <c r="M8129">
        <v>1</v>
      </c>
      <c r="N8129" t="str">
        <f t="shared" si="252"/>
        <v>Weather Imapct</v>
      </c>
      <c r="O8129" t="str">
        <f t="shared" si="253"/>
        <v>Not Cancelled</v>
      </c>
      <c r="P8129" t="str">
        <f>TEXT(Table1[[#This Row],[Departure_Time]],"mmm yyyy")</f>
        <v>Jan 2024</v>
      </c>
    </row>
    <row r="8130" spans="1:16" x14ac:dyDescent="0.25">
      <c r="A8130" t="s">
        <v>964</v>
      </c>
      <c r="B8130" t="s">
        <v>23</v>
      </c>
      <c r="C8130" t="s">
        <v>31</v>
      </c>
      <c r="D8130" s="5">
        <v>45553.400694444441</v>
      </c>
      <c r="E8130">
        <v>214</v>
      </c>
      <c r="F8130" t="s">
        <v>16</v>
      </c>
      <c r="G8130">
        <v>1020</v>
      </c>
      <c r="H8130" t="s">
        <v>21</v>
      </c>
      <c r="I8130" t="s">
        <v>18</v>
      </c>
      <c r="J8130">
        <v>9.9</v>
      </c>
      <c r="K8130">
        <v>16</v>
      </c>
      <c r="L8130">
        <v>0</v>
      </c>
      <c r="M8130">
        <v>0</v>
      </c>
      <c r="N8130" t="str">
        <f t="shared" si="252"/>
        <v>No Weather Impact</v>
      </c>
      <c r="O8130" t="str">
        <f t="shared" si="253"/>
        <v>Not Cancelled</v>
      </c>
      <c r="P8130" t="str">
        <f>TEXT(Table1[[#This Row],[Departure_Time]],"mmm yyyy")</f>
        <v>Sep 2024</v>
      </c>
    </row>
    <row r="8131" spans="1:16" x14ac:dyDescent="0.25">
      <c r="A8131" t="s">
        <v>1121</v>
      </c>
      <c r="B8131" t="s">
        <v>29</v>
      </c>
      <c r="C8131" t="s">
        <v>20</v>
      </c>
      <c r="D8131" s="5">
        <v>45571.741666666669</v>
      </c>
      <c r="E8131">
        <v>250</v>
      </c>
      <c r="F8131" t="s">
        <v>16</v>
      </c>
      <c r="G8131">
        <v>1081</v>
      </c>
      <c r="H8131" t="s">
        <v>17</v>
      </c>
      <c r="I8131" t="s">
        <v>24</v>
      </c>
      <c r="J8131">
        <v>6</v>
      </c>
      <c r="K8131">
        <v>0</v>
      </c>
      <c r="L8131">
        <v>1</v>
      </c>
      <c r="M8131">
        <v>0</v>
      </c>
      <c r="N8131" t="str">
        <f t="shared" ref="N8131:N8194" si="254">IF(M8131=1, "Weather Imapct", "No Weather Impact")</f>
        <v>No Weather Impact</v>
      </c>
      <c r="O8131" t="str">
        <f t="shared" ref="O8131:O8194" si="255">IF(F8131="Cancelled", "Cancelled", "Not Cancelled")</f>
        <v>Not Cancelled</v>
      </c>
      <c r="P8131" t="str">
        <f>TEXT(Table1[[#This Row],[Departure_Time]],"mmm yyyy")</f>
        <v>Oct 2024</v>
      </c>
    </row>
    <row r="8132" spans="1:16" x14ac:dyDescent="0.25">
      <c r="A8132" t="s">
        <v>628</v>
      </c>
      <c r="B8132" t="s">
        <v>14</v>
      </c>
      <c r="C8132" t="s">
        <v>26</v>
      </c>
      <c r="D8132" s="5">
        <v>45683.126388888886</v>
      </c>
      <c r="E8132">
        <v>241</v>
      </c>
      <c r="F8132" t="s">
        <v>16</v>
      </c>
      <c r="G8132">
        <v>1347</v>
      </c>
      <c r="H8132" t="s">
        <v>17</v>
      </c>
      <c r="I8132" t="s">
        <v>24</v>
      </c>
      <c r="J8132">
        <v>9</v>
      </c>
      <c r="K8132">
        <v>4</v>
      </c>
      <c r="L8132">
        <v>0</v>
      </c>
      <c r="M8132">
        <v>0</v>
      </c>
      <c r="N8132" t="str">
        <f t="shared" si="254"/>
        <v>No Weather Impact</v>
      </c>
      <c r="O8132" t="str">
        <f t="shared" si="255"/>
        <v>Not Cancelled</v>
      </c>
      <c r="P8132" t="str">
        <f>TEXT(Table1[[#This Row],[Departure_Time]],"mmm yyyy")</f>
        <v>Jan 2025</v>
      </c>
    </row>
    <row r="8133" spans="1:16" x14ac:dyDescent="0.25">
      <c r="A8133" t="s">
        <v>986</v>
      </c>
      <c r="B8133" t="s">
        <v>31</v>
      </c>
      <c r="C8133" t="s">
        <v>29</v>
      </c>
      <c r="D8133" s="5">
        <v>45165.786111111112</v>
      </c>
      <c r="E8133">
        <v>203</v>
      </c>
      <c r="F8133" t="s">
        <v>16</v>
      </c>
      <c r="G8133">
        <v>871</v>
      </c>
      <c r="H8133" t="s">
        <v>17</v>
      </c>
      <c r="I8133" t="s">
        <v>24</v>
      </c>
      <c r="J8133">
        <v>8</v>
      </c>
      <c r="K8133">
        <v>9</v>
      </c>
      <c r="L8133">
        <v>0</v>
      </c>
      <c r="M8133">
        <v>0</v>
      </c>
      <c r="N8133" t="str">
        <f t="shared" si="254"/>
        <v>No Weather Impact</v>
      </c>
      <c r="O8133" t="str">
        <f t="shared" si="255"/>
        <v>Not Cancelled</v>
      </c>
      <c r="P8133" t="str">
        <f>TEXT(Table1[[#This Row],[Departure_Time]],"mmm yyyy")</f>
        <v>Aug 2023</v>
      </c>
    </row>
    <row r="8134" spans="1:16" x14ac:dyDescent="0.25">
      <c r="A8134" t="s">
        <v>819</v>
      </c>
      <c r="B8134" t="s">
        <v>29</v>
      </c>
      <c r="C8134" t="s">
        <v>14</v>
      </c>
      <c r="D8134" s="5">
        <v>45368.359722222223</v>
      </c>
      <c r="E8134">
        <v>220</v>
      </c>
      <c r="F8134" t="s">
        <v>16</v>
      </c>
      <c r="G8134">
        <v>911</v>
      </c>
      <c r="H8134" t="s">
        <v>21</v>
      </c>
      <c r="I8134" t="s">
        <v>18</v>
      </c>
      <c r="J8134">
        <v>7.9</v>
      </c>
      <c r="K8134">
        <v>22</v>
      </c>
      <c r="L8134">
        <v>0</v>
      </c>
      <c r="M8134">
        <v>0</v>
      </c>
      <c r="N8134" t="str">
        <f t="shared" si="254"/>
        <v>No Weather Impact</v>
      </c>
      <c r="O8134" t="str">
        <f t="shared" si="255"/>
        <v>Not Cancelled</v>
      </c>
      <c r="P8134" t="str">
        <f>TEXT(Table1[[#This Row],[Departure_Time]],"mmm yyyy")</f>
        <v>Mar 2024</v>
      </c>
    </row>
    <row r="8135" spans="1:16" x14ac:dyDescent="0.25">
      <c r="A8135" t="s">
        <v>1775</v>
      </c>
      <c r="B8135" t="s">
        <v>31</v>
      </c>
      <c r="C8135" t="s">
        <v>20</v>
      </c>
      <c r="D8135" s="5">
        <v>45647.62777777778</v>
      </c>
      <c r="E8135">
        <v>359</v>
      </c>
      <c r="F8135" t="s">
        <v>16</v>
      </c>
      <c r="G8135">
        <v>945</v>
      </c>
      <c r="H8135" t="s">
        <v>27</v>
      </c>
      <c r="I8135" t="s">
        <v>24</v>
      </c>
      <c r="J8135">
        <v>6.9</v>
      </c>
      <c r="K8135">
        <v>2</v>
      </c>
      <c r="L8135">
        <v>0</v>
      </c>
      <c r="M8135">
        <v>0</v>
      </c>
      <c r="N8135" t="str">
        <f t="shared" si="254"/>
        <v>No Weather Impact</v>
      </c>
      <c r="O8135" t="str">
        <f t="shared" si="255"/>
        <v>Not Cancelled</v>
      </c>
      <c r="P8135" t="str">
        <f>TEXT(Table1[[#This Row],[Departure_Time]],"mmm yyyy")</f>
        <v>Dec 2024</v>
      </c>
    </row>
    <row r="8136" spans="1:16" x14ac:dyDescent="0.25">
      <c r="A8136" t="s">
        <v>1438</v>
      </c>
      <c r="B8136" t="s">
        <v>20</v>
      </c>
      <c r="C8136" t="s">
        <v>15</v>
      </c>
      <c r="D8136" s="5">
        <v>45239.07916666667</v>
      </c>
      <c r="E8136">
        <v>131</v>
      </c>
      <c r="F8136" t="s">
        <v>16</v>
      </c>
      <c r="G8136">
        <v>1267</v>
      </c>
      <c r="H8136" t="s">
        <v>27</v>
      </c>
      <c r="I8136" t="s">
        <v>18</v>
      </c>
      <c r="J8136">
        <v>6.3</v>
      </c>
      <c r="K8136">
        <v>6</v>
      </c>
      <c r="L8136">
        <v>0</v>
      </c>
      <c r="M8136">
        <v>0</v>
      </c>
      <c r="N8136" t="str">
        <f t="shared" si="254"/>
        <v>No Weather Impact</v>
      </c>
      <c r="O8136" t="str">
        <f t="shared" si="255"/>
        <v>Not Cancelled</v>
      </c>
      <c r="P8136" t="str">
        <f>TEXT(Table1[[#This Row],[Departure_Time]],"mmm yyyy")</f>
        <v>Nov 2023</v>
      </c>
    </row>
    <row r="8137" spans="1:16" x14ac:dyDescent="0.25">
      <c r="A8137" t="s">
        <v>1665</v>
      </c>
      <c r="B8137" t="s">
        <v>23</v>
      </c>
      <c r="C8137" t="s">
        <v>26</v>
      </c>
      <c r="D8137" s="5">
        <v>45316.732638888891</v>
      </c>
      <c r="E8137">
        <v>260</v>
      </c>
      <c r="F8137" t="s">
        <v>16</v>
      </c>
      <c r="G8137">
        <v>1186</v>
      </c>
      <c r="H8137" t="s">
        <v>18</v>
      </c>
      <c r="I8137" t="s">
        <v>24</v>
      </c>
      <c r="J8137">
        <v>6.7</v>
      </c>
      <c r="K8137">
        <v>0</v>
      </c>
      <c r="L8137">
        <v>1</v>
      </c>
      <c r="M8137">
        <v>1</v>
      </c>
      <c r="N8137" t="str">
        <f t="shared" si="254"/>
        <v>Weather Imapct</v>
      </c>
      <c r="O8137" t="str">
        <f t="shared" si="255"/>
        <v>Not Cancelled</v>
      </c>
      <c r="P8137" t="str">
        <f>TEXT(Table1[[#This Row],[Departure_Time]],"mmm yyyy")</f>
        <v>Jan 2024</v>
      </c>
    </row>
    <row r="8138" spans="1:16" x14ac:dyDescent="0.25">
      <c r="A8138" t="s">
        <v>1281</v>
      </c>
      <c r="B8138" t="s">
        <v>15</v>
      </c>
      <c r="C8138" t="s">
        <v>15</v>
      </c>
      <c r="D8138" s="5">
        <v>45722.412499999999</v>
      </c>
      <c r="E8138">
        <v>239</v>
      </c>
      <c r="F8138" t="s">
        <v>16</v>
      </c>
      <c r="G8138">
        <v>1017</v>
      </c>
      <c r="H8138" t="s">
        <v>27</v>
      </c>
      <c r="I8138" t="s">
        <v>39</v>
      </c>
      <c r="J8138">
        <v>8</v>
      </c>
      <c r="K8138">
        <v>51</v>
      </c>
      <c r="L8138">
        <v>0</v>
      </c>
      <c r="M8138">
        <v>0</v>
      </c>
      <c r="N8138" t="str">
        <f t="shared" si="254"/>
        <v>No Weather Impact</v>
      </c>
      <c r="O8138" t="str">
        <f t="shared" si="255"/>
        <v>Not Cancelled</v>
      </c>
      <c r="P8138" t="str">
        <f>TEXT(Table1[[#This Row],[Departure_Time]],"mmm yyyy")</f>
        <v>Mar 2025</v>
      </c>
    </row>
    <row r="8139" spans="1:16" x14ac:dyDescent="0.25">
      <c r="A8139" t="s">
        <v>64</v>
      </c>
      <c r="B8139" t="s">
        <v>36</v>
      </c>
      <c r="C8139" t="s">
        <v>31</v>
      </c>
      <c r="D8139" s="5">
        <v>45292.03125</v>
      </c>
      <c r="E8139">
        <v>193</v>
      </c>
      <c r="F8139" t="s">
        <v>16</v>
      </c>
      <c r="G8139">
        <v>543</v>
      </c>
      <c r="H8139" t="s">
        <v>18</v>
      </c>
      <c r="I8139" t="s">
        <v>24</v>
      </c>
      <c r="J8139">
        <v>8.3000000000000007</v>
      </c>
      <c r="K8139">
        <v>11</v>
      </c>
      <c r="L8139">
        <v>0</v>
      </c>
      <c r="M8139">
        <v>1</v>
      </c>
      <c r="N8139" t="str">
        <f t="shared" si="254"/>
        <v>Weather Imapct</v>
      </c>
      <c r="O8139" t="str">
        <f t="shared" si="255"/>
        <v>Not Cancelled</v>
      </c>
      <c r="P8139" t="str">
        <f>TEXT(Table1[[#This Row],[Departure_Time]],"mmm yyyy")</f>
        <v>Jan 2024</v>
      </c>
    </row>
    <row r="8140" spans="1:16" x14ac:dyDescent="0.25">
      <c r="A8140" t="s">
        <v>1648</v>
      </c>
      <c r="B8140" t="s">
        <v>15</v>
      </c>
      <c r="C8140" t="s">
        <v>20</v>
      </c>
      <c r="D8140" s="5">
        <v>45114.761111111111</v>
      </c>
      <c r="E8140">
        <v>210</v>
      </c>
      <c r="F8140" t="s">
        <v>41</v>
      </c>
      <c r="G8140">
        <v>1041</v>
      </c>
      <c r="H8140" t="s">
        <v>17</v>
      </c>
      <c r="I8140" t="s">
        <v>24</v>
      </c>
      <c r="J8140">
        <v>7.5</v>
      </c>
      <c r="K8140">
        <v>1</v>
      </c>
      <c r="L8140">
        <v>0</v>
      </c>
      <c r="M8140">
        <v>1</v>
      </c>
      <c r="N8140" t="str">
        <f t="shared" si="254"/>
        <v>Weather Imapct</v>
      </c>
      <c r="O8140" t="str">
        <f t="shared" si="255"/>
        <v>Not Cancelled</v>
      </c>
      <c r="P8140" t="str">
        <f>TEXT(Table1[[#This Row],[Departure_Time]],"mmm yyyy")</f>
        <v>Jul 2023</v>
      </c>
    </row>
    <row r="8141" spans="1:16" x14ac:dyDescent="0.25">
      <c r="A8141" t="s">
        <v>367</v>
      </c>
      <c r="B8141" t="s">
        <v>29</v>
      </c>
      <c r="C8141" t="s">
        <v>14</v>
      </c>
      <c r="D8141" s="5">
        <v>45184.540277777778</v>
      </c>
      <c r="E8141">
        <v>167</v>
      </c>
      <c r="F8141" t="s">
        <v>16</v>
      </c>
      <c r="G8141">
        <v>1466</v>
      </c>
      <c r="H8141" t="s">
        <v>17</v>
      </c>
      <c r="I8141" t="s">
        <v>39</v>
      </c>
      <c r="J8141">
        <v>7.7</v>
      </c>
      <c r="K8141">
        <v>2</v>
      </c>
      <c r="L8141">
        <v>0</v>
      </c>
      <c r="M8141">
        <v>0</v>
      </c>
      <c r="N8141" t="str">
        <f t="shared" si="254"/>
        <v>No Weather Impact</v>
      </c>
      <c r="O8141" t="str">
        <f t="shared" si="255"/>
        <v>Not Cancelled</v>
      </c>
      <c r="P8141" t="str">
        <f>TEXT(Table1[[#This Row],[Departure_Time]],"mmm yyyy")</f>
        <v>Sep 2023</v>
      </c>
    </row>
    <row r="8142" spans="1:16" x14ac:dyDescent="0.25">
      <c r="A8142" t="s">
        <v>139</v>
      </c>
      <c r="B8142" t="s">
        <v>26</v>
      </c>
      <c r="C8142" t="s">
        <v>26</v>
      </c>
      <c r="D8142" s="5">
        <v>45654.206944444442</v>
      </c>
      <c r="E8142">
        <v>237</v>
      </c>
      <c r="F8142" t="s">
        <v>16</v>
      </c>
      <c r="G8142">
        <v>1393</v>
      </c>
      <c r="H8142" t="s">
        <v>27</v>
      </c>
      <c r="I8142" t="s">
        <v>24</v>
      </c>
      <c r="J8142">
        <v>7.7</v>
      </c>
      <c r="K8142">
        <v>1</v>
      </c>
      <c r="L8142">
        <v>0</v>
      </c>
      <c r="M8142">
        <v>0</v>
      </c>
      <c r="N8142" t="str">
        <f t="shared" si="254"/>
        <v>No Weather Impact</v>
      </c>
      <c r="O8142" t="str">
        <f t="shared" si="255"/>
        <v>Not Cancelled</v>
      </c>
      <c r="P8142" t="str">
        <f>TEXT(Table1[[#This Row],[Departure_Time]],"mmm yyyy")</f>
        <v>Dec 2024</v>
      </c>
    </row>
    <row r="8143" spans="1:16" x14ac:dyDescent="0.25">
      <c r="A8143" t="s">
        <v>282</v>
      </c>
      <c r="B8143" t="s">
        <v>15</v>
      </c>
      <c r="C8143" t="s">
        <v>14</v>
      </c>
      <c r="D8143" s="5">
        <v>45117.665972222225</v>
      </c>
      <c r="E8143">
        <v>153</v>
      </c>
      <c r="F8143" t="s">
        <v>16</v>
      </c>
      <c r="G8143">
        <v>1821</v>
      </c>
      <c r="H8143" t="s">
        <v>18</v>
      </c>
      <c r="I8143" t="s">
        <v>39</v>
      </c>
      <c r="J8143">
        <v>7.9</v>
      </c>
      <c r="K8143">
        <v>8</v>
      </c>
      <c r="L8143">
        <v>0</v>
      </c>
      <c r="M8143">
        <v>0</v>
      </c>
      <c r="N8143" t="str">
        <f t="shared" si="254"/>
        <v>No Weather Impact</v>
      </c>
      <c r="O8143" t="str">
        <f t="shared" si="255"/>
        <v>Not Cancelled</v>
      </c>
      <c r="P8143" t="str">
        <f>TEXT(Table1[[#This Row],[Departure_Time]],"mmm yyyy")</f>
        <v>Jul 2023</v>
      </c>
    </row>
    <row r="8144" spans="1:16" x14ac:dyDescent="0.25">
      <c r="A8144" t="s">
        <v>637</v>
      </c>
      <c r="B8144" t="s">
        <v>31</v>
      </c>
      <c r="C8144" t="s">
        <v>26</v>
      </c>
      <c r="D8144" s="5">
        <v>45539.570138888892</v>
      </c>
      <c r="E8144">
        <v>246</v>
      </c>
      <c r="F8144" t="s">
        <v>52</v>
      </c>
      <c r="G8144">
        <v>1424</v>
      </c>
      <c r="H8144" t="s">
        <v>18</v>
      </c>
      <c r="I8144" t="s">
        <v>24</v>
      </c>
      <c r="J8144">
        <v>7.1</v>
      </c>
      <c r="K8144">
        <v>11</v>
      </c>
      <c r="L8144">
        <v>0</v>
      </c>
      <c r="M8144">
        <v>1</v>
      </c>
      <c r="N8144" t="str">
        <f t="shared" si="254"/>
        <v>Weather Imapct</v>
      </c>
      <c r="O8144" t="str">
        <f t="shared" si="255"/>
        <v>Cancelled</v>
      </c>
      <c r="P8144" t="str">
        <f>TEXT(Table1[[#This Row],[Departure_Time]],"mmm yyyy")</f>
        <v>Sep 2024</v>
      </c>
    </row>
    <row r="8145" spans="1:16" x14ac:dyDescent="0.25">
      <c r="A8145" t="s">
        <v>138</v>
      </c>
      <c r="B8145" t="s">
        <v>14</v>
      </c>
      <c r="C8145" t="s">
        <v>23</v>
      </c>
      <c r="D8145" s="5">
        <v>45338.74722222222</v>
      </c>
      <c r="E8145">
        <v>180</v>
      </c>
      <c r="F8145" t="s">
        <v>41</v>
      </c>
      <c r="G8145">
        <v>1212</v>
      </c>
      <c r="H8145" t="s">
        <v>17</v>
      </c>
      <c r="I8145" t="s">
        <v>39</v>
      </c>
      <c r="J8145">
        <v>5.6</v>
      </c>
      <c r="K8145">
        <v>4</v>
      </c>
      <c r="L8145">
        <v>0</v>
      </c>
      <c r="M8145">
        <v>1</v>
      </c>
      <c r="N8145" t="str">
        <f t="shared" si="254"/>
        <v>Weather Imapct</v>
      </c>
      <c r="O8145" t="str">
        <f t="shared" si="255"/>
        <v>Not Cancelled</v>
      </c>
      <c r="P8145" t="str">
        <f>TEXT(Table1[[#This Row],[Departure_Time]],"mmm yyyy")</f>
        <v>Feb 2024</v>
      </c>
    </row>
    <row r="8146" spans="1:16" x14ac:dyDescent="0.25">
      <c r="A8146" t="s">
        <v>215</v>
      </c>
      <c r="B8146" t="s">
        <v>31</v>
      </c>
      <c r="C8146" t="s">
        <v>14</v>
      </c>
      <c r="D8146" s="5">
        <v>45106.133333333331</v>
      </c>
      <c r="E8146">
        <v>144</v>
      </c>
      <c r="F8146" t="s">
        <v>16</v>
      </c>
      <c r="G8146">
        <v>1035</v>
      </c>
      <c r="H8146" t="s">
        <v>21</v>
      </c>
      <c r="I8146" t="s">
        <v>24</v>
      </c>
      <c r="J8146">
        <v>7.1</v>
      </c>
      <c r="K8146">
        <v>5</v>
      </c>
      <c r="L8146">
        <v>0</v>
      </c>
      <c r="M8146">
        <v>0</v>
      </c>
      <c r="N8146" t="str">
        <f t="shared" si="254"/>
        <v>No Weather Impact</v>
      </c>
      <c r="O8146" t="str">
        <f t="shared" si="255"/>
        <v>Not Cancelled</v>
      </c>
      <c r="P8146" t="str">
        <f>TEXT(Table1[[#This Row],[Departure_Time]],"mmm yyyy")</f>
        <v>Jun 2023</v>
      </c>
    </row>
    <row r="8147" spans="1:16" x14ac:dyDescent="0.25">
      <c r="A8147" t="s">
        <v>386</v>
      </c>
      <c r="B8147" t="s">
        <v>20</v>
      </c>
      <c r="C8147" t="s">
        <v>26</v>
      </c>
      <c r="D8147" s="5">
        <v>45614.797222222223</v>
      </c>
      <c r="E8147">
        <v>156</v>
      </c>
      <c r="F8147" t="s">
        <v>52</v>
      </c>
      <c r="G8147">
        <v>905</v>
      </c>
      <c r="H8147" t="s">
        <v>27</v>
      </c>
      <c r="I8147" t="s">
        <v>24</v>
      </c>
      <c r="J8147">
        <v>8.8000000000000007</v>
      </c>
      <c r="K8147">
        <v>5</v>
      </c>
      <c r="L8147">
        <v>0</v>
      </c>
      <c r="M8147">
        <v>0</v>
      </c>
      <c r="N8147" t="str">
        <f t="shared" si="254"/>
        <v>No Weather Impact</v>
      </c>
      <c r="O8147" t="str">
        <f t="shared" si="255"/>
        <v>Cancelled</v>
      </c>
      <c r="P8147" t="str">
        <f>TEXT(Table1[[#This Row],[Departure_Time]],"mmm yyyy")</f>
        <v>Nov 2024</v>
      </c>
    </row>
    <row r="8148" spans="1:16" x14ac:dyDescent="0.25">
      <c r="A8148" t="s">
        <v>1325</v>
      </c>
      <c r="B8148" t="s">
        <v>14</v>
      </c>
      <c r="C8148" t="s">
        <v>29</v>
      </c>
      <c r="D8148" s="5">
        <v>45755.502083333333</v>
      </c>
      <c r="E8148">
        <v>153</v>
      </c>
      <c r="F8148" t="s">
        <v>16</v>
      </c>
      <c r="G8148">
        <v>1493</v>
      </c>
      <c r="H8148" t="s">
        <v>17</v>
      </c>
      <c r="I8148" t="s">
        <v>24</v>
      </c>
      <c r="J8148">
        <v>9.1</v>
      </c>
      <c r="K8148">
        <v>38</v>
      </c>
      <c r="L8148">
        <v>0</v>
      </c>
      <c r="M8148">
        <v>0</v>
      </c>
      <c r="N8148" t="str">
        <f t="shared" si="254"/>
        <v>No Weather Impact</v>
      </c>
      <c r="O8148" t="str">
        <f t="shared" si="255"/>
        <v>Not Cancelled</v>
      </c>
      <c r="P8148" t="str">
        <f>TEXT(Table1[[#This Row],[Departure_Time]],"mmm yyyy")</f>
        <v>Apr 2025</v>
      </c>
    </row>
    <row r="8149" spans="1:16" x14ac:dyDescent="0.25">
      <c r="A8149" t="s">
        <v>497</v>
      </c>
      <c r="B8149" t="s">
        <v>15</v>
      </c>
      <c r="C8149" t="s">
        <v>26</v>
      </c>
      <c r="D8149" s="5">
        <v>45631.025000000001</v>
      </c>
      <c r="E8149">
        <v>290</v>
      </c>
      <c r="F8149" t="s">
        <v>16</v>
      </c>
      <c r="G8149">
        <v>1416</v>
      </c>
      <c r="H8149" t="s">
        <v>21</v>
      </c>
      <c r="I8149" t="s">
        <v>39</v>
      </c>
      <c r="J8149">
        <v>7</v>
      </c>
      <c r="K8149">
        <v>5</v>
      </c>
      <c r="L8149">
        <v>0</v>
      </c>
      <c r="M8149">
        <v>0</v>
      </c>
      <c r="N8149" t="str">
        <f t="shared" si="254"/>
        <v>No Weather Impact</v>
      </c>
      <c r="O8149" t="str">
        <f t="shared" si="255"/>
        <v>Not Cancelled</v>
      </c>
      <c r="P8149" t="str">
        <f>TEXT(Table1[[#This Row],[Departure_Time]],"mmm yyyy")</f>
        <v>Dec 2024</v>
      </c>
    </row>
    <row r="8150" spans="1:16" x14ac:dyDescent="0.25">
      <c r="A8150" t="s">
        <v>1239</v>
      </c>
      <c r="B8150" t="s">
        <v>23</v>
      </c>
      <c r="C8150" t="s">
        <v>26</v>
      </c>
      <c r="D8150" s="5">
        <v>45719.430555555555</v>
      </c>
      <c r="E8150">
        <v>161</v>
      </c>
      <c r="F8150" t="s">
        <v>16</v>
      </c>
      <c r="G8150">
        <v>895</v>
      </c>
      <c r="H8150" t="s">
        <v>18</v>
      </c>
      <c r="I8150" t="s">
        <v>24</v>
      </c>
      <c r="J8150">
        <v>5.4</v>
      </c>
      <c r="K8150">
        <v>18</v>
      </c>
      <c r="L8150">
        <v>0</v>
      </c>
      <c r="M8150">
        <v>0</v>
      </c>
      <c r="N8150" t="str">
        <f t="shared" si="254"/>
        <v>No Weather Impact</v>
      </c>
      <c r="O8150" t="str">
        <f t="shared" si="255"/>
        <v>Not Cancelled</v>
      </c>
      <c r="P8150" t="str">
        <f>TEXT(Table1[[#This Row],[Departure_Time]],"mmm yyyy")</f>
        <v>Mar 2025</v>
      </c>
    </row>
    <row r="8151" spans="1:16" x14ac:dyDescent="0.25">
      <c r="A8151" t="s">
        <v>1382</v>
      </c>
      <c r="B8151" t="s">
        <v>20</v>
      </c>
      <c r="C8151" t="s">
        <v>31</v>
      </c>
      <c r="D8151" s="5">
        <v>45684.175000000003</v>
      </c>
      <c r="E8151">
        <v>137</v>
      </c>
      <c r="F8151" t="s">
        <v>16</v>
      </c>
      <c r="G8151">
        <v>686</v>
      </c>
      <c r="H8151" t="s">
        <v>17</v>
      </c>
      <c r="I8151" t="s">
        <v>39</v>
      </c>
      <c r="J8151">
        <v>7.9</v>
      </c>
      <c r="K8151">
        <v>5</v>
      </c>
      <c r="L8151">
        <v>0</v>
      </c>
      <c r="M8151">
        <v>0</v>
      </c>
      <c r="N8151" t="str">
        <f t="shared" si="254"/>
        <v>No Weather Impact</v>
      </c>
      <c r="O8151" t="str">
        <f t="shared" si="255"/>
        <v>Not Cancelled</v>
      </c>
      <c r="P8151" t="str">
        <f>TEXT(Table1[[#This Row],[Departure_Time]],"mmm yyyy")</f>
        <v>Jan 2025</v>
      </c>
    </row>
    <row r="8152" spans="1:16" x14ac:dyDescent="0.25">
      <c r="A8152" t="s">
        <v>1305</v>
      </c>
      <c r="B8152" t="s">
        <v>23</v>
      </c>
      <c r="C8152" t="s">
        <v>29</v>
      </c>
      <c r="D8152" s="5">
        <v>45455.995833333334</v>
      </c>
      <c r="E8152">
        <v>168</v>
      </c>
      <c r="F8152" t="s">
        <v>16</v>
      </c>
      <c r="G8152">
        <v>1450</v>
      </c>
      <c r="H8152" t="s">
        <v>21</v>
      </c>
      <c r="I8152" t="s">
        <v>39</v>
      </c>
      <c r="J8152">
        <v>5.6</v>
      </c>
      <c r="K8152">
        <v>16</v>
      </c>
      <c r="L8152">
        <v>0</v>
      </c>
      <c r="M8152">
        <v>0</v>
      </c>
      <c r="N8152" t="str">
        <f t="shared" si="254"/>
        <v>No Weather Impact</v>
      </c>
      <c r="O8152" t="str">
        <f t="shared" si="255"/>
        <v>Not Cancelled</v>
      </c>
      <c r="P8152" t="str">
        <f>TEXT(Table1[[#This Row],[Departure_Time]],"mmm yyyy")</f>
        <v>Jun 2024</v>
      </c>
    </row>
    <row r="8153" spans="1:16" x14ac:dyDescent="0.25">
      <c r="A8153" t="s">
        <v>1526</v>
      </c>
      <c r="B8153" t="s">
        <v>23</v>
      </c>
      <c r="C8153" t="s">
        <v>31</v>
      </c>
      <c r="D8153" s="5">
        <v>45397.840277777781</v>
      </c>
      <c r="E8153">
        <v>126</v>
      </c>
      <c r="F8153" t="s">
        <v>16</v>
      </c>
      <c r="G8153">
        <v>1214</v>
      </c>
      <c r="H8153" t="s">
        <v>21</v>
      </c>
      <c r="I8153" t="s">
        <v>18</v>
      </c>
      <c r="J8153">
        <v>7.8</v>
      </c>
      <c r="K8153">
        <v>25</v>
      </c>
      <c r="L8153">
        <v>0</v>
      </c>
      <c r="M8153">
        <v>0</v>
      </c>
      <c r="N8153" t="str">
        <f t="shared" si="254"/>
        <v>No Weather Impact</v>
      </c>
      <c r="O8153" t="str">
        <f t="shared" si="255"/>
        <v>Not Cancelled</v>
      </c>
      <c r="P8153" t="str">
        <f>TEXT(Table1[[#This Row],[Departure_Time]],"mmm yyyy")</f>
        <v>Apr 2024</v>
      </c>
    </row>
    <row r="8154" spans="1:16" x14ac:dyDescent="0.25">
      <c r="A8154" t="s">
        <v>140</v>
      </c>
      <c r="B8154" t="s">
        <v>26</v>
      </c>
      <c r="C8154" t="s">
        <v>26</v>
      </c>
      <c r="D8154" s="5">
        <v>45665.1875</v>
      </c>
      <c r="E8154">
        <v>179</v>
      </c>
      <c r="F8154" t="s">
        <v>16</v>
      </c>
      <c r="G8154">
        <v>1070</v>
      </c>
      <c r="H8154" t="s">
        <v>27</v>
      </c>
      <c r="I8154" t="s">
        <v>24</v>
      </c>
      <c r="J8154">
        <v>6.4</v>
      </c>
      <c r="K8154">
        <v>20</v>
      </c>
      <c r="L8154">
        <v>0</v>
      </c>
      <c r="M8154">
        <v>0</v>
      </c>
      <c r="N8154" t="str">
        <f t="shared" si="254"/>
        <v>No Weather Impact</v>
      </c>
      <c r="O8154" t="str">
        <f t="shared" si="255"/>
        <v>Not Cancelled</v>
      </c>
      <c r="P8154" t="str">
        <f>TEXT(Table1[[#This Row],[Departure_Time]],"mmm yyyy")</f>
        <v>Jan 2025</v>
      </c>
    </row>
    <row r="8155" spans="1:16" x14ac:dyDescent="0.25">
      <c r="A8155" t="s">
        <v>727</v>
      </c>
      <c r="B8155" t="s">
        <v>23</v>
      </c>
      <c r="C8155" t="s">
        <v>26</v>
      </c>
      <c r="D8155" s="5">
        <v>45455.285416666666</v>
      </c>
      <c r="E8155">
        <v>187</v>
      </c>
      <c r="F8155" t="s">
        <v>16</v>
      </c>
      <c r="G8155">
        <v>1472</v>
      </c>
      <c r="H8155" t="s">
        <v>21</v>
      </c>
      <c r="I8155" t="s">
        <v>24</v>
      </c>
      <c r="J8155">
        <v>5.7</v>
      </c>
      <c r="K8155">
        <v>2</v>
      </c>
      <c r="L8155">
        <v>0</v>
      </c>
      <c r="M8155">
        <v>0</v>
      </c>
      <c r="N8155" t="str">
        <f t="shared" si="254"/>
        <v>No Weather Impact</v>
      </c>
      <c r="O8155" t="str">
        <f t="shared" si="255"/>
        <v>Not Cancelled</v>
      </c>
      <c r="P8155" t="str">
        <f>TEXT(Table1[[#This Row],[Departure_Time]],"mmm yyyy")</f>
        <v>Jun 2024</v>
      </c>
    </row>
    <row r="8156" spans="1:16" x14ac:dyDescent="0.25">
      <c r="A8156" t="s">
        <v>792</v>
      </c>
      <c r="B8156" t="s">
        <v>31</v>
      </c>
      <c r="C8156" t="s">
        <v>23</v>
      </c>
      <c r="D8156" s="5">
        <v>45178.123611111114</v>
      </c>
      <c r="E8156">
        <v>118</v>
      </c>
      <c r="F8156" t="s">
        <v>16</v>
      </c>
      <c r="G8156">
        <v>1818</v>
      </c>
      <c r="H8156" t="s">
        <v>27</v>
      </c>
      <c r="I8156" t="s">
        <v>24</v>
      </c>
      <c r="J8156">
        <v>4.5999999999999996</v>
      </c>
      <c r="K8156">
        <v>25</v>
      </c>
      <c r="L8156">
        <v>0</v>
      </c>
      <c r="M8156">
        <v>0</v>
      </c>
      <c r="N8156" t="str">
        <f t="shared" si="254"/>
        <v>No Weather Impact</v>
      </c>
      <c r="O8156" t="str">
        <f t="shared" si="255"/>
        <v>Not Cancelled</v>
      </c>
      <c r="P8156" t="str">
        <f>TEXT(Table1[[#This Row],[Departure_Time]],"mmm yyyy")</f>
        <v>Sep 2023</v>
      </c>
    </row>
    <row r="8157" spans="1:16" x14ac:dyDescent="0.25">
      <c r="A8157" t="s">
        <v>197</v>
      </c>
      <c r="B8157" t="s">
        <v>26</v>
      </c>
      <c r="C8157" t="s">
        <v>14</v>
      </c>
      <c r="D8157" s="5">
        <v>45737.580555555556</v>
      </c>
      <c r="E8157">
        <v>214</v>
      </c>
      <c r="F8157" t="s">
        <v>16</v>
      </c>
      <c r="G8157">
        <v>1285</v>
      </c>
      <c r="H8157" t="s">
        <v>21</v>
      </c>
      <c r="I8157" t="s">
        <v>24</v>
      </c>
      <c r="J8157">
        <v>6.9</v>
      </c>
      <c r="K8157">
        <v>37</v>
      </c>
      <c r="L8157">
        <v>0</v>
      </c>
      <c r="M8157">
        <v>0</v>
      </c>
      <c r="N8157" t="str">
        <f t="shared" si="254"/>
        <v>No Weather Impact</v>
      </c>
      <c r="O8157" t="str">
        <f t="shared" si="255"/>
        <v>Not Cancelled</v>
      </c>
      <c r="P8157" t="str">
        <f>TEXT(Table1[[#This Row],[Departure_Time]],"mmm yyyy")</f>
        <v>Mar 2025</v>
      </c>
    </row>
    <row r="8158" spans="1:16" x14ac:dyDescent="0.25">
      <c r="A8158" t="s">
        <v>623</v>
      </c>
      <c r="B8158" t="s">
        <v>15</v>
      </c>
      <c r="C8158" t="s">
        <v>29</v>
      </c>
      <c r="D8158" s="5">
        <v>45318.05</v>
      </c>
      <c r="E8158">
        <v>285</v>
      </c>
      <c r="F8158" t="s">
        <v>16</v>
      </c>
      <c r="G8158">
        <v>1149</v>
      </c>
      <c r="H8158" t="s">
        <v>21</v>
      </c>
      <c r="I8158" t="s">
        <v>130</v>
      </c>
      <c r="J8158">
        <v>6.3</v>
      </c>
      <c r="K8158">
        <v>5</v>
      </c>
      <c r="L8158">
        <v>0</v>
      </c>
      <c r="M8158">
        <v>0</v>
      </c>
      <c r="N8158" t="str">
        <f t="shared" si="254"/>
        <v>No Weather Impact</v>
      </c>
      <c r="O8158" t="str">
        <f t="shared" si="255"/>
        <v>Not Cancelled</v>
      </c>
      <c r="P8158" t="str">
        <f>TEXT(Table1[[#This Row],[Departure_Time]],"mmm yyyy")</f>
        <v>Jan 2024</v>
      </c>
    </row>
    <row r="8159" spans="1:16" x14ac:dyDescent="0.25">
      <c r="A8159" t="s">
        <v>1573</v>
      </c>
      <c r="B8159" t="s">
        <v>26</v>
      </c>
      <c r="C8159" t="s">
        <v>29</v>
      </c>
      <c r="D8159" s="5">
        <v>45181.203472222223</v>
      </c>
      <c r="E8159">
        <v>174</v>
      </c>
      <c r="F8159" t="s">
        <v>16</v>
      </c>
      <c r="G8159">
        <v>1298</v>
      </c>
      <c r="H8159" t="s">
        <v>17</v>
      </c>
      <c r="I8159" t="s">
        <v>24</v>
      </c>
      <c r="J8159">
        <v>6.2</v>
      </c>
      <c r="K8159">
        <v>0</v>
      </c>
      <c r="L8159">
        <v>0</v>
      </c>
      <c r="M8159">
        <v>0</v>
      </c>
      <c r="N8159" t="str">
        <f t="shared" si="254"/>
        <v>No Weather Impact</v>
      </c>
      <c r="O8159" t="str">
        <f t="shared" si="255"/>
        <v>Not Cancelled</v>
      </c>
      <c r="P8159" t="str">
        <f>TEXT(Table1[[#This Row],[Departure_Time]],"mmm yyyy")</f>
        <v>Sep 2023</v>
      </c>
    </row>
    <row r="8160" spans="1:16" x14ac:dyDescent="0.25">
      <c r="A8160" t="s">
        <v>844</v>
      </c>
      <c r="B8160" t="s">
        <v>15</v>
      </c>
      <c r="C8160" t="s">
        <v>20</v>
      </c>
      <c r="D8160" s="5">
        <v>45732.918055555558</v>
      </c>
      <c r="E8160">
        <v>256</v>
      </c>
      <c r="F8160" t="s">
        <v>16</v>
      </c>
      <c r="G8160">
        <v>1115</v>
      </c>
      <c r="H8160" t="s">
        <v>18</v>
      </c>
      <c r="I8160" t="s">
        <v>39</v>
      </c>
      <c r="J8160">
        <v>6</v>
      </c>
      <c r="K8160">
        <v>5</v>
      </c>
      <c r="L8160">
        <v>0</v>
      </c>
      <c r="M8160">
        <v>0</v>
      </c>
      <c r="N8160" t="str">
        <f t="shared" si="254"/>
        <v>No Weather Impact</v>
      </c>
      <c r="O8160" t="str">
        <f t="shared" si="255"/>
        <v>Not Cancelled</v>
      </c>
      <c r="P8160" t="str">
        <f>TEXT(Table1[[#This Row],[Departure_Time]],"mmm yyyy")</f>
        <v>Mar 2025</v>
      </c>
    </row>
    <row r="8161" spans="1:16" x14ac:dyDescent="0.25">
      <c r="A8161" t="s">
        <v>1651</v>
      </c>
      <c r="B8161" t="s">
        <v>14</v>
      </c>
      <c r="C8161" t="s">
        <v>31</v>
      </c>
      <c r="D8161" s="5">
        <v>45705.850694444445</v>
      </c>
      <c r="E8161">
        <v>44</v>
      </c>
      <c r="F8161" t="s">
        <v>16</v>
      </c>
      <c r="G8161">
        <v>823</v>
      </c>
      <c r="H8161" t="s">
        <v>27</v>
      </c>
      <c r="I8161" t="s">
        <v>18</v>
      </c>
      <c r="J8161">
        <v>6.6</v>
      </c>
      <c r="K8161">
        <v>13</v>
      </c>
      <c r="L8161">
        <v>0</v>
      </c>
      <c r="M8161">
        <v>0</v>
      </c>
      <c r="N8161" t="str">
        <f t="shared" si="254"/>
        <v>No Weather Impact</v>
      </c>
      <c r="O8161" t="str">
        <f t="shared" si="255"/>
        <v>Not Cancelled</v>
      </c>
      <c r="P8161" t="str">
        <f>TEXT(Table1[[#This Row],[Departure_Time]],"mmm yyyy")</f>
        <v>Feb 2025</v>
      </c>
    </row>
    <row r="8162" spans="1:16" x14ac:dyDescent="0.25">
      <c r="A8162" t="s">
        <v>1918</v>
      </c>
      <c r="B8162" t="s">
        <v>20</v>
      </c>
      <c r="C8162" t="s">
        <v>36</v>
      </c>
      <c r="D8162" s="5">
        <v>45354.732638888891</v>
      </c>
      <c r="E8162">
        <v>336</v>
      </c>
      <c r="F8162" t="s">
        <v>41</v>
      </c>
      <c r="G8162">
        <v>1099</v>
      </c>
      <c r="H8162" t="s">
        <v>17</v>
      </c>
      <c r="I8162" t="s">
        <v>24</v>
      </c>
      <c r="J8162">
        <v>7.6</v>
      </c>
      <c r="K8162">
        <v>6</v>
      </c>
      <c r="L8162">
        <v>1</v>
      </c>
      <c r="M8162">
        <v>0</v>
      </c>
      <c r="N8162" t="str">
        <f t="shared" si="254"/>
        <v>No Weather Impact</v>
      </c>
      <c r="O8162" t="str">
        <f t="shared" si="255"/>
        <v>Not Cancelled</v>
      </c>
      <c r="P8162" t="str">
        <f>TEXT(Table1[[#This Row],[Departure_Time]],"mmm yyyy")</f>
        <v>Mar 2024</v>
      </c>
    </row>
    <row r="8163" spans="1:16" x14ac:dyDescent="0.25">
      <c r="A8163" t="s">
        <v>1450</v>
      </c>
      <c r="B8163" t="s">
        <v>15</v>
      </c>
      <c r="C8163" t="s">
        <v>15</v>
      </c>
      <c r="D8163" s="5">
        <v>45064.893750000003</v>
      </c>
      <c r="E8163">
        <v>178</v>
      </c>
      <c r="F8163" t="s">
        <v>16</v>
      </c>
      <c r="G8163">
        <v>1249</v>
      </c>
      <c r="H8163" t="s">
        <v>17</v>
      </c>
      <c r="I8163" t="s">
        <v>24</v>
      </c>
      <c r="J8163">
        <v>7.7</v>
      </c>
      <c r="K8163">
        <v>17</v>
      </c>
      <c r="L8163">
        <v>0</v>
      </c>
      <c r="M8163">
        <v>0</v>
      </c>
      <c r="N8163" t="str">
        <f t="shared" si="254"/>
        <v>No Weather Impact</v>
      </c>
      <c r="O8163" t="str">
        <f t="shared" si="255"/>
        <v>Not Cancelled</v>
      </c>
      <c r="P8163" t="str">
        <f>TEXT(Table1[[#This Row],[Departure_Time]],"mmm yyyy")</f>
        <v>May 2023</v>
      </c>
    </row>
    <row r="8164" spans="1:16" x14ac:dyDescent="0.25">
      <c r="A8164" t="s">
        <v>1358</v>
      </c>
      <c r="B8164" t="s">
        <v>31</v>
      </c>
      <c r="C8164" t="s">
        <v>14</v>
      </c>
      <c r="D8164" s="5">
        <v>45445.972222222219</v>
      </c>
      <c r="E8164">
        <v>162</v>
      </c>
      <c r="F8164" t="s">
        <v>16</v>
      </c>
      <c r="G8164">
        <v>1086</v>
      </c>
      <c r="H8164" t="s">
        <v>17</v>
      </c>
      <c r="I8164" t="s">
        <v>130</v>
      </c>
      <c r="J8164">
        <v>7.8</v>
      </c>
      <c r="K8164">
        <v>21</v>
      </c>
      <c r="L8164">
        <v>0</v>
      </c>
      <c r="M8164">
        <v>0</v>
      </c>
      <c r="N8164" t="str">
        <f t="shared" si="254"/>
        <v>No Weather Impact</v>
      </c>
      <c r="O8164" t="str">
        <f t="shared" si="255"/>
        <v>Not Cancelled</v>
      </c>
      <c r="P8164" t="str">
        <f>TEXT(Table1[[#This Row],[Departure_Time]],"mmm yyyy")</f>
        <v>Jun 2024</v>
      </c>
    </row>
    <row r="8165" spans="1:16" x14ac:dyDescent="0.25">
      <c r="A8165" t="s">
        <v>1378</v>
      </c>
      <c r="B8165" t="s">
        <v>26</v>
      </c>
      <c r="C8165" t="s">
        <v>15</v>
      </c>
      <c r="D8165" s="5">
        <v>45175.927777777775</v>
      </c>
      <c r="E8165">
        <v>277</v>
      </c>
      <c r="F8165" t="s">
        <v>41</v>
      </c>
      <c r="G8165">
        <v>1284</v>
      </c>
      <c r="H8165" t="s">
        <v>17</v>
      </c>
      <c r="I8165" t="s">
        <v>24</v>
      </c>
      <c r="J8165">
        <v>7.4</v>
      </c>
      <c r="K8165">
        <v>9</v>
      </c>
      <c r="L8165">
        <v>0</v>
      </c>
      <c r="M8165">
        <v>0</v>
      </c>
      <c r="N8165" t="str">
        <f t="shared" si="254"/>
        <v>No Weather Impact</v>
      </c>
      <c r="O8165" t="str">
        <f t="shared" si="255"/>
        <v>Not Cancelled</v>
      </c>
      <c r="P8165" t="str">
        <f>TEXT(Table1[[#This Row],[Departure_Time]],"mmm yyyy")</f>
        <v>Sep 2023</v>
      </c>
    </row>
    <row r="8166" spans="1:16" x14ac:dyDescent="0.25">
      <c r="A8166" t="s">
        <v>869</v>
      </c>
      <c r="B8166" t="s">
        <v>36</v>
      </c>
      <c r="C8166" t="s">
        <v>14</v>
      </c>
      <c r="D8166" s="5">
        <v>45499.448611111111</v>
      </c>
      <c r="E8166">
        <v>194</v>
      </c>
      <c r="F8166" t="s">
        <v>16</v>
      </c>
      <c r="G8166">
        <v>1301</v>
      </c>
      <c r="H8166" t="s">
        <v>21</v>
      </c>
      <c r="I8166" t="s">
        <v>130</v>
      </c>
      <c r="J8166">
        <v>7.9</v>
      </c>
      <c r="K8166">
        <v>6</v>
      </c>
      <c r="L8166">
        <v>0</v>
      </c>
      <c r="M8166">
        <v>1</v>
      </c>
      <c r="N8166" t="str">
        <f t="shared" si="254"/>
        <v>Weather Imapct</v>
      </c>
      <c r="O8166" t="str">
        <f t="shared" si="255"/>
        <v>Not Cancelled</v>
      </c>
      <c r="P8166" t="str">
        <f>TEXT(Table1[[#This Row],[Departure_Time]],"mmm yyyy")</f>
        <v>Jul 2024</v>
      </c>
    </row>
    <row r="8167" spans="1:16" x14ac:dyDescent="0.25">
      <c r="A8167" t="s">
        <v>1010</v>
      </c>
      <c r="B8167" t="s">
        <v>31</v>
      </c>
      <c r="C8167" t="s">
        <v>36</v>
      </c>
      <c r="D8167" s="5">
        <v>45199.851388888892</v>
      </c>
      <c r="E8167">
        <v>148</v>
      </c>
      <c r="F8167" t="s">
        <v>16</v>
      </c>
      <c r="G8167">
        <v>1148</v>
      </c>
      <c r="H8167" t="s">
        <v>21</v>
      </c>
      <c r="I8167" t="s">
        <v>39</v>
      </c>
      <c r="J8167">
        <v>8.4</v>
      </c>
      <c r="K8167">
        <v>7</v>
      </c>
      <c r="L8167">
        <v>0</v>
      </c>
      <c r="M8167">
        <v>0</v>
      </c>
      <c r="N8167" t="str">
        <f t="shared" si="254"/>
        <v>No Weather Impact</v>
      </c>
      <c r="O8167" t="str">
        <f t="shared" si="255"/>
        <v>Not Cancelled</v>
      </c>
      <c r="P8167" t="str">
        <f>TEXT(Table1[[#This Row],[Departure_Time]],"mmm yyyy")</f>
        <v>Sep 2023</v>
      </c>
    </row>
    <row r="8168" spans="1:16" x14ac:dyDescent="0.25">
      <c r="A8168" t="s">
        <v>603</v>
      </c>
      <c r="B8168" t="s">
        <v>20</v>
      </c>
      <c r="C8168" t="s">
        <v>31</v>
      </c>
      <c r="D8168" s="5">
        <v>45041.211805555555</v>
      </c>
      <c r="E8168">
        <v>191</v>
      </c>
      <c r="F8168" t="s">
        <v>16</v>
      </c>
      <c r="G8168">
        <v>1215</v>
      </c>
      <c r="H8168" t="s">
        <v>17</v>
      </c>
      <c r="I8168" t="s">
        <v>24</v>
      </c>
      <c r="J8168">
        <v>9.1</v>
      </c>
      <c r="K8168">
        <v>10</v>
      </c>
      <c r="L8168">
        <v>0</v>
      </c>
      <c r="M8168">
        <v>0</v>
      </c>
      <c r="N8168" t="str">
        <f t="shared" si="254"/>
        <v>No Weather Impact</v>
      </c>
      <c r="O8168" t="str">
        <f t="shared" si="255"/>
        <v>Not Cancelled</v>
      </c>
      <c r="P8168" t="str">
        <f>TEXT(Table1[[#This Row],[Departure_Time]],"mmm yyyy")</f>
        <v>Apr 2023</v>
      </c>
    </row>
    <row r="8169" spans="1:16" x14ac:dyDescent="0.25">
      <c r="A8169" t="s">
        <v>1513</v>
      </c>
      <c r="B8169" t="s">
        <v>15</v>
      </c>
      <c r="C8169" t="s">
        <v>15</v>
      </c>
      <c r="D8169" s="5">
        <v>45498.272916666669</v>
      </c>
      <c r="E8169">
        <v>268</v>
      </c>
      <c r="F8169" t="s">
        <v>16</v>
      </c>
      <c r="G8169">
        <v>1378</v>
      </c>
      <c r="H8169" t="s">
        <v>21</v>
      </c>
      <c r="I8169" t="s">
        <v>24</v>
      </c>
      <c r="J8169">
        <v>7.3</v>
      </c>
      <c r="K8169">
        <v>4</v>
      </c>
      <c r="L8169">
        <v>0</v>
      </c>
      <c r="M8169">
        <v>0</v>
      </c>
      <c r="N8169" t="str">
        <f t="shared" si="254"/>
        <v>No Weather Impact</v>
      </c>
      <c r="O8169" t="str">
        <f t="shared" si="255"/>
        <v>Not Cancelled</v>
      </c>
      <c r="P8169" t="str">
        <f>TEXT(Table1[[#This Row],[Departure_Time]],"mmm yyyy")</f>
        <v>Jul 2024</v>
      </c>
    </row>
    <row r="8170" spans="1:16" x14ac:dyDescent="0.25">
      <c r="A8170" t="s">
        <v>1796</v>
      </c>
      <c r="B8170" t="s">
        <v>14</v>
      </c>
      <c r="C8170" t="s">
        <v>15</v>
      </c>
      <c r="D8170" s="5">
        <v>45470.946527777778</v>
      </c>
      <c r="E8170">
        <v>247</v>
      </c>
      <c r="F8170" t="s">
        <v>16</v>
      </c>
      <c r="G8170">
        <v>1347</v>
      </c>
      <c r="H8170" t="s">
        <v>21</v>
      </c>
      <c r="I8170" t="s">
        <v>24</v>
      </c>
      <c r="J8170">
        <v>9.6999999999999993</v>
      </c>
      <c r="K8170">
        <v>14</v>
      </c>
      <c r="L8170">
        <v>0</v>
      </c>
      <c r="M8170">
        <v>0</v>
      </c>
      <c r="N8170" t="str">
        <f t="shared" si="254"/>
        <v>No Weather Impact</v>
      </c>
      <c r="O8170" t="str">
        <f t="shared" si="255"/>
        <v>Not Cancelled</v>
      </c>
      <c r="P8170" t="str">
        <f>TEXT(Table1[[#This Row],[Departure_Time]],"mmm yyyy")</f>
        <v>Jun 2024</v>
      </c>
    </row>
    <row r="8171" spans="1:16" x14ac:dyDescent="0.25">
      <c r="A8171" t="s">
        <v>223</v>
      </c>
      <c r="B8171" t="s">
        <v>36</v>
      </c>
      <c r="C8171" t="s">
        <v>23</v>
      </c>
      <c r="D8171" s="5">
        <v>45195.32708333333</v>
      </c>
      <c r="E8171">
        <v>175</v>
      </c>
      <c r="F8171" t="s">
        <v>52</v>
      </c>
      <c r="G8171">
        <v>1555</v>
      </c>
      <c r="H8171" t="s">
        <v>27</v>
      </c>
      <c r="I8171" t="s">
        <v>39</v>
      </c>
      <c r="J8171">
        <v>5.8</v>
      </c>
      <c r="K8171">
        <v>17</v>
      </c>
      <c r="L8171">
        <v>0</v>
      </c>
      <c r="M8171">
        <v>0</v>
      </c>
      <c r="N8171" t="str">
        <f t="shared" si="254"/>
        <v>No Weather Impact</v>
      </c>
      <c r="O8171" t="str">
        <f t="shared" si="255"/>
        <v>Cancelled</v>
      </c>
      <c r="P8171" t="str">
        <f>TEXT(Table1[[#This Row],[Departure_Time]],"mmm yyyy")</f>
        <v>Sep 2023</v>
      </c>
    </row>
    <row r="8172" spans="1:16" x14ac:dyDescent="0.25">
      <c r="A8172" t="s">
        <v>953</v>
      </c>
      <c r="B8172" t="s">
        <v>23</v>
      </c>
      <c r="C8172" t="s">
        <v>31</v>
      </c>
      <c r="D8172" s="5">
        <v>45590.571527777778</v>
      </c>
      <c r="E8172">
        <v>127</v>
      </c>
      <c r="F8172" t="s">
        <v>41</v>
      </c>
      <c r="G8172">
        <v>809</v>
      </c>
      <c r="H8172" t="s">
        <v>17</v>
      </c>
      <c r="I8172" t="s">
        <v>24</v>
      </c>
      <c r="J8172">
        <v>7.4</v>
      </c>
      <c r="K8172">
        <v>15</v>
      </c>
      <c r="L8172">
        <v>0</v>
      </c>
      <c r="M8172">
        <v>0</v>
      </c>
      <c r="N8172" t="str">
        <f t="shared" si="254"/>
        <v>No Weather Impact</v>
      </c>
      <c r="O8172" t="str">
        <f t="shared" si="255"/>
        <v>Not Cancelled</v>
      </c>
      <c r="P8172" t="str">
        <f>TEXT(Table1[[#This Row],[Departure_Time]],"mmm yyyy")</f>
        <v>Oct 2024</v>
      </c>
    </row>
    <row r="8173" spans="1:16" x14ac:dyDescent="0.25">
      <c r="A8173" t="s">
        <v>1053</v>
      </c>
      <c r="B8173" t="s">
        <v>15</v>
      </c>
      <c r="C8173" t="s">
        <v>31</v>
      </c>
      <c r="D8173" s="5">
        <v>45348.07708333333</v>
      </c>
      <c r="E8173">
        <v>119</v>
      </c>
      <c r="F8173" t="s">
        <v>16</v>
      </c>
      <c r="G8173">
        <v>1102</v>
      </c>
      <c r="H8173" t="s">
        <v>27</v>
      </c>
      <c r="I8173" t="s">
        <v>18</v>
      </c>
      <c r="J8173">
        <v>7.2</v>
      </c>
      <c r="K8173">
        <v>2</v>
      </c>
      <c r="L8173">
        <v>0</v>
      </c>
      <c r="M8173">
        <v>0</v>
      </c>
      <c r="N8173" t="str">
        <f t="shared" si="254"/>
        <v>No Weather Impact</v>
      </c>
      <c r="O8173" t="str">
        <f t="shared" si="255"/>
        <v>Not Cancelled</v>
      </c>
      <c r="P8173" t="str">
        <f>TEXT(Table1[[#This Row],[Departure_Time]],"mmm yyyy")</f>
        <v>Feb 2024</v>
      </c>
    </row>
    <row r="8174" spans="1:16" x14ac:dyDescent="0.25">
      <c r="A8174" t="s">
        <v>552</v>
      </c>
      <c r="B8174" t="s">
        <v>15</v>
      </c>
      <c r="C8174" t="s">
        <v>20</v>
      </c>
      <c r="D8174" s="5">
        <v>45252.644444444442</v>
      </c>
      <c r="E8174">
        <v>232</v>
      </c>
      <c r="F8174" t="s">
        <v>16</v>
      </c>
      <c r="G8174">
        <v>1349</v>
      </c>
      <c r="H8174" t="s">
        <v>27</v>
      </c>
      <c r="I8174" t="s">
        <v>24</v>
      </c>
      <c r="J8174">
        <v>3.3</v>
      </c>
      <c r="K8174">
        <v>13</v>
      </c>
      <c r="L8174">
        <v>0</v>
      </c>
      <c r="M8174">
        <v>0</v>
      </c>
      <c r="N8174" t="str">
        <f t="shared" si="254"/>
        <v>No Weather Impact</v>
      </c>
      <c r="O8174" t="str">
        <f t="shared" si="255"/>
        <v>Not Cancelled</v>
      </c>
      <c r="P8174" t="str">
        <f>TEXT(Table1[[#This Row],[Departure_Time]],"mmm yyyy")</f>
        <v>Nov 2023</v>
      </c>
    </row>
    <row r="8175" spans="1:16" x14ac:dyDescent="0.25">
      <c r="A8175" t="s">
        <v>393</v>
      </c>
      <c r="B8175" t="s">
        <v>14</v>
      </c>
      <c r="C8175" t="s">
        <v>23</v>
      </c>
      <c r="D8175" s="5">
        <v>45492.480555555558</v>
      </c>
      <c r="E8175">
        <v>209</v>
      </c>
      <c r="F8175" t="s">
        <v>16</v>
      </c>
      <c r="G8175">
        <v>1254</v>
      </c>
      <c r="H8175" t="s">
        <v>18</v>
      </c>
      <c r="I8175" t="s">
        <v>24</v>
      </c>
      <c r="J8175">
        <v>7.2</v>
      </c>
      <c r="K8175">
        <v>9</v>
      </c>
      <c r="L8175">
        <v>0</v>
      </c>
      <c r="M8175">
        <v>0</v>
      </c>
      <c r="N8175" t="str">
        <f t="shared" si="254"/>
        <v>No Weather Impact</v>
      </c>
      <c r="O8175" t="str">
        <f t="shared" si="255"/>
        <v>Not Cancelled</v>
      </c>
      <c r="P8175" t="str">
        <f>TEXT(Table1[[#This Row],[Departure_Time]],"mmm yyyy")</f>
        <v>Jul 2024</v>
      </c>
    </row>
    <row r="8176" spans="1:16" x14ac:dyDescent="0.25">
      <c r="A8176" t="s">
        <v>436</v>
      </c>
      <c r="B8176" t="s">
        <v>36</v>
      </c>
      <c r="C8176" t="s">
        <v>29</v>
      </c>
      <c r="D8176" s="5">
        <v>45628.461111111108</v>
      </c>
      <c r="E8176">
        <v>180</v>
      </c>
      <c r="F8176" t="s">
        <v>41</v>
      </c>
      <c r="G8176">
        <v>1172</v>
      </c>
      <c r="H8176" t="s">
        <v>27</v>
      </c>
      <c r="I8176" t="s">
        <v>130</v>
      </c>
      <c r="J8176">
        <v>5.9</v>
      </c>
      <c r="K8176">
        <v>1</v>
      </c>
      <c r="L8176">
        <v>0</v>
      </c>
      <c r="M8176">
        <v>0</v>
      </c>
      <c r="N8176" t="str">
        <f t="shared" si="254"/>
        <v>No Weather Impact</v>
      </c>
      <c r="O8176" t="str">
        <f t="shared" si="255"/>
        <v>Not Cancelled</v>
      </c>
      <c r="P8176" t="str">
        <f>TEXT(Table1[[#This Row],[Departure_Time]],"mmm yyyy")</f>
        <v>Dec 2024</v>
      </c>
    </row>
    <row r="8177" spans="1:16" x14ac:dyDescent="0.25">
      <c r="A8177" t="s">
        <v>1197</v>
      </c>
      <c r="B8177" t="s">
        <v>29</v>
      </c>
      <c r="C8177" t="s">
        <v>20</v>
      </c>
      <c r="D8177" s="5">
        <v>45262.757638888892</v>
      </c>
      <c r="E8177">
        <v>80</v>
      </c>
      <c r="F8177" t="s">
        <v>16</v>
      </c>
      <c r="G8177">
        <v>911</v>
      </c>
      <c r="H8177" t="s">
        <v>27</v>
      </c>
      <c r="I8177" t="s">
        <v>24</v>
      </c>
      <c r="J8177">
        <v>6.7</v>
      </c>
      <c r="K8177">
        <v>15</v>
      </c>
      <c r="L8177">
        <v>0</v>
      </c>
      <c r="M8177">
        <v>0</v>
      </c>
      <c r="N8177" t="str">
        <f t="shared" si="254"/>
        <v>No Weather Impact</v>
      </c>
      <c r="O8177" t="str">
        <f t="shared" si="255"/>
        <v>Not Cancelled</v>
      </c>
      <c r="P8177" t="str">
        <f>TEXT(Table1[[#This Row],[Departure_Time]],"mmm yyyy")</f>
        <v>Dec 2023</v>
      </c>
    </row>
    <row r="8178" spans="1:16" x14ac:dyDescent="0.25">
      <c r="A8178" t="s">
        <v>1815</v>
      </c>
      <c r="B8178" t="s">
        <v>15</v>
      </c>
      <c r="C8178" t="s">
        <v>23</v>
      </c>
      <c r="D8178" s="5">
        <v>45383.518750000003</v>
      </c>
      <c r="E8178">
        <v>120</v>
      </c>
      <c r="F8178" t="s">
        <v>41</v>
      </c>
      <c r="G8178">
        <v>1245</v>
      </c>
      <c r="H8178" t="s">
        <v>18</v>
      </c>
      <c r="I8178" t="s">
        <v>39</v>
      </c>
      <c r="J8178">
        <v>5.3</v>
      </c>
      <c r="K8178">
        <v>11</v>
      </c>
      <c r="L8178">
        <v>0</v>
      </c>
      <c r="M8178">
        <v>0</v>
      </c>
      <c r="N8178" t="str">
        <f t="shared" si="254"/>
        <v>No Weather Impact</v>
      </c>
      <c r="O8178" t="str">
        <f t="shared" si="255"/>
        <v>Not Cancelled</v>
      </c>
      <c r="P8178" t="str">
        <f>TEXT(Table1[[#This Row],[Departure_Time]],"mmm yyyy")</f>
        <v>Apr 2024</v>
      </c>
    </row>
    <row r="8179" spans="1:16" x14ac:dyDescent="0.25">
      <c r="A8179" t="s">
        <v>306</v>
      </c>
      <c r="B8179" t="s">
        <v>15</v>
      </c>
      <c r="C8179" t="s">
        <v>31</v>
      </c>
      <c r="D8179" s="5">
        <v>45726.15</v>
      </c>
      <c r="E8179">
        <v>154</v>
      </c>
      <c r="F8179" t="s">
        <v>16</v>
      </c>
      <c r="G8179">
        <v>1637</v>
      </c>
      <c r="H8179" t="s">
        <v>27</v>
      </c>
      <c r="I8179" t="s">
        <v>39</v>
      </c>
      <c r="J8179">
        <v>5.7</v>
      </c>
      <c r="K8179">
        <v>3</v>
      </c>
      <c r="L8179">
        <v>1</v>
      </c>
      <c r="M8179">
        <v>0</v>
      </c>
      <c r="N8179" t="str">
        <f t="shared" si="254"/>
        <v>No Weather Impact</v>
      </c>
      <c r="O8179" t="str">
        <f t="shared" si="255"/>
        <v>Not Cancelled</v>
      </c>
      <c r="P8179" t="str">
        <f>TEXT(Table1[[#This Row],[Departure_Time]],"mmm yyyy")</f>
        <v>Mar 2025</v>
      </c>
    </row>
    <row r="8180" spans="1:16" x14ac:dyDescent="0.25">
      <c r="A8180" t="s">
        <v>1371</v>
      </c>
      <c r="B8180" t="s">
        <v>31</v>
      </c>
      <c r="C8180" t="s">
        <v>29</v>
      </c>
      <c r="D8180" s="5">
        <v>45268.161805555559</v>
      </c>
      <c r="E8180">
        <v>158</v>
      </c>
      <c r="F8180" t="s">
        <v>16</v>
      </c>
      <c r="G8180">
        <v>1897</v>
      </c>
      <c r="H8180" t="s">
        <v>18</v>
      </c>
      <c r="I8180" t="s">
        <v>24</v>
      </c>
      <c r="J8180">
        <v>6.1</v>
      </c>
      <c r="K8180">
        <v>7</v>
      </c>
      <c r="L8180">
        <v>0</v>
      </c>
      <c r="M8180">
        <v>0</v>
      </c>
      <c r="N8180" t="str">
        <f t="shared" si="254"/>
        <v>No Weather Impact</v>
      </c>
      <c r="O8180" t="str">
        <f t="shared" si="255"/>
        <v>Not Cancelled</v>
      </c>
      <c r="P8180" t="str">
        <f>TEXT(Table1[[#This Row],[Departure_Time]],"mmm yyyy")</f>
        <v>Dec 2023</v>
      </c>
    </row>
    <row r="8181" spans="1:16" x14ac:dyDescent="0.25">
      <c r="A8181" t="s">
        <v>1601</v>
      </c>
      <c r="B8181" t="s">
        <v>26</v>
      </c>
      <c r="C8181" t="s">
        <v>31</v>
      </c>
      <c r="D8181" s="5">
        <v>45676.511111111111</v>
      </c>
      <c r="E8181">
        <v>196</v>
      </c>
      <c r="F8181" t="s">
        <v>16</v>
      </c>
      <c r="G8181">
        <v>809</v>
      </c>
      <c r="H8181" t="s">
        <v>18</v>
      </c>
      <c r="I8181" t="s">
        <v>24</v>
      </c>
      <c r="J8181">
        <v>7.6</v>
      </c>
      <c r="K8181">
        <v>10</v>
      </c>
      <c r="L8181">
        <v>0</v>
      </c>
      <c r="M8181">
        <v>0</v>
      </c>
      <c r="N8181" t="str">
        <f t="shared" si="254"/>
        <v>No Weather Impact</v>
      </c>
      <c r="O8181" t="str">
        <f t="shared" si="255"/>
        <v>Not Cancelled</v>
      </c>
      <c r="P8181" t="str">
        <f>TEXT(Table1[[#This Row],[Departure_Time]],"mmm yyyy")</f>
        <v>Jan 2025</v>
      </c>
    </row>
    <row r="8182" spans="1:16" x14ac:dyDescent="0.25">
      <c r="A8182" t="s">
        <v>432</v>
      </c>
      <c r="B8182" t="s">
        <v>23</v>
      </c>
      <c r="C8182" t="s">
        <v>15</v>
      </c>
      <c r="D8182" s="5">
        <v>45073.977777777778</v>
      </c>
      <c r="E8182">
        <v>277</v>
      </c>
      <c r="F8182" t="s">
        <v>41</v>
      </c>
      <c r="G8182">
        <v>954</v>
      </c>
      <c r="H8182" t="s">
        <v>18</v>
      </c>
      <c r="I8182" t="s">
        <v>39</v>
      </c>
      <c r="J8182">
        <v>7.3</v>
      </c>
      <c r="K8182">
        <v>22</v>
      </c>
      <c r="L8182">
        <v>0</v>
      </c>
      <c r="M8182">
        <v>0</v>
      </c>
      <c r="N8182" t="str">
        <f t="shared" si="254"/>
        <v>No Weather Impact</v>
      </c>
      <c r="O8182" t="str">
        <f t="shared" si="255"/>
        <v>Not Cancelled</v>
      </c>
      <c r="P8182" t="str">
        <f>TEXT(Table1[[#This Row],[Departure_Time]],"mmm yyyy")</f>
        <v>May 2023</v>
      </c>
    </row>
    <row r="8183" spans="1:16" x14ac:dyDescent="0.25">
      <c r="A8183" t="s">
        <v>1530</v>
      </c>
      <c r="B8183" t="s">
        <v>15</v>
      </c>
      <c r="C8183" t="s">
        <v>29</v>
      </c>
      <c r="D8183" s="5">
        <v>45352.838194444441</v>
      </c>
      <c r="E8183">
        <v>146</v>
      </c>
      <c r="F8183" t="s">
        <v>52</v>
      </c>
      <c r="G8183">
        <v>1582</v>
      </c>
      <c r="H8183" t="s">
        <v>17</v>
      </c>
      <c r="I8183" t="s">
        <v>18</v>
      </c>
      <c r="J8183">
        <v>6</v>
      </c>
      <c r="K8183">
        <v>2</v>
      </c>
      <c r="L8183">
        <v>0</v>
      </c>
      <c r="M8183">
        <v>0</v>
      </c>
      <c r="N8183" t="str">
        <f t="shared" si="254"/>
        <v>No Weather Impact</v>
      </c>
      <c r="O8183" t="str">
        <f t="shared" si="255"/>
        <v>Cancelled</v>
      </c>
      <c r="P8183" t="str">
        <f>TEXT(Table1[[#This Row],[Departure_Time]],"mmm yyyy")</f>
        <v>Mar 2024</v>
      </c>
    </row>
    <row r="8184" spans="1:16" x14ac:dyDescent="0.25">
      <c r="A8184" t="s">
        <v>143</v>
      </c>
      <c r="B8184" t="s">
        <v>29</v>
      </c>
      <c r="C8184" t="s">
        <v>36</v>
      </c>
      <c r="D8184" s="5">
        <v>45755.17083333333</v>
      </c>
      <c r="E8184">
        <v>49</v>
      </c>
      <c r="F8184" t="s">
        <v>41</v>
      </c>
      <c r="G8184">
        <v>1204</v>
      </c>
      <c r="H8184" t="s">
        <v>21</v>
      </c>
      <c r="I8184" t="s">
        <v>39</v>
      </c>
      <c r="J8184">
        <v>7.5</v>
      </c>
      <c r="K8184">
        <v>10</v>
      </c>
      <c r="L8184">
        <v>1</v>
      </c>
      <c r="M8184">
        <v>0</v>
      </c>
      <c r="N8184" t="str">
        <f t="shared" si="254"/>
        <v>No Weather Impact</v>
      </c>
      <c r="O8184" t="str">
        <f t="shared" si="255"/>
        <v>Not Cancelled</v>
      </c>
      <c r="P8184" t="str">
        <f>TEXT(Table1[[#This Row],[Departure_Time]],"mmm yyyy")</f>
        <v>Apr 2025</v>
      </c>
    </row>
    <row r="8185" spans="1:16" x14ac:dyDescent="0.25">
      <c r="A8185" t="s">
        <v>1210</v>
      </c>
      <c r="B8185" t="s">
        <v>23</v>
      </c>
      <c r="C8185" t="s">
        <v>23</v>
      </c>
      <c r="D8185" s="5">
        <v>45499.909722222219</v>
      </c>
      <c r="E8185">
        <v>51</v>
      </c>
      <c r="F8185" t="s">
        <v>16</v>
      </c>
      <c r="G8185">
        <v>1456</v>
      </c>
      <c r="H8185" t="s">
        <v>21</v>
      </c>
      <c r="I8185" t="s">
        <v>39</v>
      </c>
      <c r="J8185">
        <v>3.7</v>
      </c>
      <c r="K8185">
        <v>17</v>
      </c>
      <c r="L8185">
        <v>1</v>
      </c>
      <c r="M8185">
        <v>0</v>
      </c>
      <c r="N8185" t="str">
        <f t="shared" si="254"/>
        <v>No Weather Impact</v>
      </c>
      <c r="O8185" t="str">
        <f t="shared" si="255"/>
        <v>Not Cancelled</v>
      </c>
      <c r="P8185" t="str">
        <f>TEXT(Table1[[#This Row],[Departure_Time]],"mmm yyyy")</f>
        <v>Jul 2024</v>
      </c>
    </row>
    <row r="8186" spans="1:16" x14ac:dyDescent="0.25">
      <c r="A8186" t="s">
        <v>165</v>
      </c>
      <c r="B8186" t="s">
        <v>15</v>
      </c>
      <c r="C8186" t="s">
        <v>36</v>
      </c>
      <c r="D8186" s="5">
        <v>45055.203472222223</v>
      </c>
      <c r="E8186">
        <v>217</v>
      </c>
      <c r="F8186" t="s">
        <v>16</v>
      </c>
      <c r="G8186">
        <v>681</v>
      </c>
      <c r="H8186" t="s">
        <v>18</v>
      </c>
      <c r="I8186" t="s">
        <v>24</v>
      </c>
      <c r="J8186">
        <v>7.9</v>
      </c>
      <c r="K8186">
        <v>4</v>
      </c>
      <c r="L8186">
        <v>0</v>
      </c>
      <c r="M8186">
        <v>0</v>
      </c>
      <c r="N8186" t="str">
        <f t="shared" si="254"/>
        <v>No Weather Impact</v>
      </c>
      <c r="O8186" t="str">
        <f t="shared" si="255"/>
        <v>Not Cancelled</v>
      </c>
      <c r="P8186" t="str">
        <f>TEXT(Table1[[#This Row],[Departure_Time]],"mmm yyyy")</f>
        <v>May 2023</v>
      </c>
    </row>
    <row r="8187" spans="1:16" x14ac:dyDescent="0.25">
      <c r="A8187" t="s">
        <v>692</v>
      </c>
      <c r="B8187" t="s">
        <v>36</v>
      </c>
      <c r="C8187" t="s">
        <v>20</v>
      </c>
      <c r="D8187" s="5">
        <v>45125.890972222223</v>
      </c>
      <c r="E8187">
        <v>198</v>
      </c>
      <c r="F8187" t="s">
        <v>16</v>
      </c>
      <c r="G8187">
        <v>1323</v>
      </c>
      <c r="H8187" t="s">
        <v>18</v>
      </c>
      <c r="I8187" t="s">
        <v>24</v>
      </c>
      <c r="J8187">
        <v>7.8</v>
      </c>
      <c r="K8187">
        <v>2</v>
      </c>
      <c r="L8187">
        <v>0</v>
      </c>
      <c r="M8187">
        <v>0</v>
      </c>
      <c r="N8187" t="str">
        <f t="shared" si="254"/>
        <v>No Weather Impact</v>
      </c>
      <c r="O8187" t="str">
        <f t="shared" si="255"/>
        <v>Not Cancelled</v>
      </c>
      <c r="P8187" t="str">
        <f>TEXT(Table1[[#This Row],[Departure_Time]],"mmm yyyy")</f>
        <v>Jul 2023</v>
      </c>
    </row>
    <row r="8188" spans="1:16" x14ac:dyDescent="0.25">
      <c r="A8188" t="s">
        <v>348</v>
      </c>
      <c r="B8188" t="s">
        <v>36</v>
      </c>
      <c r="C8188" t="s">
        <v>29</v>
      </c>
      <c r="D8188" s="5">
        <v>45500.162499999999</v>
      </c>
      <c r="E8188">
        <v>197</v>
      </c>
      <c r="F8188" t="s">
        <v>16</v>
      </c>
      <c r="G8188">
        <v>1318</v>
      </c>
      <c r="H8188" t="s">
        <v>27</v>
      </c>
      <c r="I8188" t="s">
        <v>24</v>
      </c>
      <c r="J8188">
        <v>7</v>
      </c>
      <c r="K8188">
        <v>9</v>
      </c>
      <c r="L8188">
        <v>0</v>
      </c>
      <c r="M8188">
        <v>0</v>
      </c>
      <c r="N8188" t="str">
        <f t="shared" si="254"/>
        <v>No Weather Impact</v>
      </c>
      <c r="O8188" t="str">
        <f t="shared" si="255"/>
        <v>Not Cancelled</v>
      </c>
      <c r="P8188" t="str">
        <f>TEXT(Table1[[#This Row],[Departure_Time]],"mmm yyyy")</f>
        <v>Jul 2024</v>
      </c>
    </row>
    <row r="8189" spans="1:16" x14ac:dyDescent="0.25">
      <c r="A8189" t="s">
        <v>1446</v>
      </c>
      <c r="B8189" t="s">
        <v>36</v>
      </c>
      <c r="C8189" t="s">
        <v>31</v>
      </c>
      <c r="D8189" s="5">
        <v>45380.124305555553</v>
      </c>
      <c r="E8189">
        <v>18</v>
      </c>
      <c r="F8189" t="s">
        <v>41</v>
      </c>
      <c r="G8189">
        <v>987</v>
      </c>
      <c r="H8189" t="s">
        <v>17</v>
      </c>
      <c r="I8189" t="s">
        <v>24</v>
      </c>
      <c r="J8189">
        <v>6</v>
      </c>
      <c r="K8189">
        <v>2</v>
      </c>
      <c r="L8189">
        <v>0</v>
      </c>
      <c r="M8189">
        <v>0</v>
      </c>
      <c r="N8189" t="str">
        <f t="shared" si="254"/>
        <v>No Weather Impact</v>
      </c>
      <c r="O8189" t="str">
        <f t="shared" si="255"/>
        <v>Not Cancelled</v>
      </c>
      <c r="P8189" t="str">
        <f>TEXT(Table1[[#This Row],[Departure_Time]],"mmm yyyy")</f>
        <v>Mar 2024</v>
      </c>
    </row>
    <row r="8190" spans="1:16" x14ac:dyDescent="0.25">
      <c r="A8190" t="s">
        <v>1530</v>
      </c>
      <c r="B8190" t="s">
        <v>20</v>
      </c>
      <c r="C8190" t="s">
        <v>36</v>
      </c>
      <c r="D8190" s="5">
        <v>45217.595833333333</v>
      </c>
      <c r="E8190">
        <v>122</v>
      </c>
      <c r="F8190" t="s">
        <v>41</v>
      </c>
      <c r="G8190">
        <v>565</v>
      </c>
      <c r="H8190" t="s">
        <v>21</v>
      </c>
      <c r="I8190" t="s">
        <v>24</v>
      </c>
      <c r="J8190">
        <v>7.8</v>
      </c>
      <c r="K8190">
        <v>20</v>
      </c>
      <c r="L8190">
        <v>0</v>
      </c>
      <c r="M8190">
        <v>0</v>
      </c>
      <c r="N8190" t="str">
        <f t="shared" si="254"/>
        <v>No Weather Impact</v>
      </c>
      <c r="O8190" t="str">
        <f t="shared" si="255"/>
        <v>Not Cancelled</v>
      </c>
      <c r="P8190" t="str">
        <f>TEXT(Table1[[#This Row],[Departure_Time]],"mmm yyyy")</f>
        <v>Oct 2023</v>
      </c>
    </row>
    <row r="8191" spans="1:16" x14ac:dyDescent="0.25">
      <c r="A8191" t="s">
        <v>589</v>
      </c>
      <c r="B8191" t="s">
        <v>14</v>
      </c>
      <c r="C8191" t="s">
        <v>15</v>
      </c>
      <c r="D8191" s="5">
        <v>45115.79791666667</v>
      </c>
      <c r="E8191">
        <v>64</v>
      </c>
      <c r="F8191" t="s">
        <v>16</v>
      </c>
      <c r="G8191">
        <v>1213</v>
      </c>
      <c r="H8191" t="s">
        <v>18</v>
      </c>
      <c r="I8191" t="s">
        <v>39</v>
      </c>
      <c r="J8191">
        <v>5.5</v>
      </c>
      <c r="K8191">
        <v>2</v>
      </c>
      <c r="L8191">
        <v>0</v>
      </c>
      <c r="M8191">
        <v>0</v>
      </c>
      <c r="N8191" t="str">
        <f t="shared" si="254"/>
        <v>No Weather Impact</v>
      </c>
      <c r="O8191" t="str">
        <f t="shared" si="255"/>
        <v>Not Cancelled</v>
      </c>
      <c r="P8191" t="str">
        <f>TEXT(Table1[[#This Row],[Departure_Time]],"mmm yyyy")</f>
        <v>Jul 2023</v>
      </c>
    </row>
    <row r="8192" spans="1:16" x14ac:dyDescent="0.25">
      <c r="A8192" t="s">
        <v>529</v>
      </c>
      <c r="B8192" t="s">
        <v>29</v>
      </c>
      <c r="C8192" t="s">
        <v>20</v>
      </c>
      <c r="D8192" s="5">
        <v>45496.927777777775</v>
      </c>
      <c r="E8192">
        <v>213</v>
      </c>
      <c r="F8192" t="s">
        <v>16</v>
      </c>
      <c r="G8192">
        <v>1659</v>
      </c>
      <c r="H8192" t="s">
        <v>18</v>
      </c>
      <c r="I8192" t="s">
        <v>24</v>
      </c>
      <c r="J8192">
        <v>10</v>
      </c>
      <c r="K8192">
        <v>5</v>
      </c>
      <c r="L8192">
        <v>0</v>
      </c>
      <c r="M8192">
        <v>1</v>
      </c>
      <c r="N8192" t="str">
        <f t="shared" si="254"/>
        <v>Weather Imapct</v>
      </c>
      <c r="O8192" t="str">
        <f t="shared" si="255"/>
        <v>Not Cancelled</v>
      </c>
      <c r="P8192" t="str">
        <f>TEXT(Table1[[#This Row],[Departure_Time]],"mmm yyyy")</f>
        <v>Jul 2024</v>
      </c>
    </row>
    <row r="8193" spans="1:16" x14ac:dyDescent="0.25">
      <c r="A8193" t="s">
        <v>1541</v>
      </c>
      <c r="B8193" t="s">
        <v>15</v>
      </c>
      <c r="C8193" t="s">
        <v>15</v>
      </c>
      <c r="D8193" s="5">
        <v>45651.880555555559</v>
      </c>
      <c r="E8193">
        <v>155</v>
      </c>
      <c r="F8193" t="s">
        <v>16</v>
      </c>
      <c r="G8193">
        <v>1698</v>
      </c>
      <c r="H8193" t="s">
        <v>21</v>
      </c>
      <c r="I8193" t="s">
        <v>18</v>
      </c>
      <c r="J8193">
        <v>8.1</v>
      </c>
      <c r="K8193">
        <v>8</v>
      </c>
      <c r="L8193">
        <v>1</v>
      </c>
      <c r="M8193">
        <v>1</v>
      </c>
      <c r="N8193" t="str">
        <f t="shared" si="254"/>
        <v>Weather Imapct</v>
      </c>
      <c r="O8193" t="str">
        <f t="shared" si="255"/>
        <v>Not Cancelled</v>
      </c>
      <c r="P8193" t="str">
        <f>TEXT(Table1[[#This Row],[Departure_Time]],"mmm yyyy")</f>
        <v>Dec 2024</v>
      </c>
    </row>
    <row r="8194" spans="1:16" x14ac:dyDescent="0.25">
      <c r="A8194" t="s">
        <v>1182</v>
      </c>
      <c r="B8194" t="s">
        <v>14</v>
      </c>
      <c r="C8194" t="s">
        <v>15</v>
      </c>
      <c r="D8194" s="5">
        <v>45646.754166666666</v>
      </c>
      <c r="E8194">
        <v>214</v>
      </c>
      <c r="F8194" t="s">
        <v>16</v>
      </c>
      <c r="G8194">
        <v>814</v>
      </c>
      <c r="H8194" t="s">
        <v>21</v>
      </c>
      <c r="I8194" t="s">
        <v>24</v>
      </c>
      <c r="J8194">
        <v>5.2</v>
      </c>
      <c r="K8194">
        <v>5</v>
      </c>
      <c r="L8194">
        <v>0</v>
      </c>
      <c r="M8194">
        <v>0</v>
      </c>
      <c r="N8194" t="str">
        <f t="shared" si="254"/>
        <v>No Weather Impact</v>
      </c>
      <c r="O8194" t="str">
        <f t="shared" si="255"/>
        <v>Not Cancelled</v>
      </c>
      <c r="P8194" t="str">
        <f>TEXT(Table1[[#This Row],[Departure_Time]],"mmm yyyy")</f>
        <v>Dec 2024</v>
      </c>
    </row>
    <row r="8195" spans="1:16" x14ac:dyDescent="0.25">
      <c r="A8195" t="s">
        <v>842</v>
      </c>
      <c r="B8195" t="s">
        <v>26</v>
      </c>
      <c r="C8195" t="s">
        <v>31</v>
      </c>
      <c r="D8195" s="5">
        <v>45058.118750000001</v>
      </c>
      <c r="E8195">
        <v>181</v>
      </c>
      <c r="F8195" t="s">
        <v>16</v>
      </c>
      <c r="G8195">
        <v>1640</v>
      </c>
      <c r="H8195" t="s">
        <v>27</v>
      </c>
      <c r="I8195" t="s">
        <v>18</v>
      </c>
      <c r="J8195">
        <v>7.1</v>
      </c>
      <c r="K8195">
        <v>0</v>
      </c>
      <c r="L8195">
        <v>0</v>
      </c>
      <c r="M8195">
        <v>1</v>
      </c>
      <c r="N8195" t="str">
        <f t="shared" ref="N8195:N8258" si="256">IF(M8195=1, "Weather Imapct", "No Weather Impact")</f>
        <v>Weather Imapct</v>
      </c>
      <c r="O8195" t="str">
        <f t="shared" ref="O8195:O8258" si="257">IF(F8195="Cancelled", "Cancelled", "Not Cancelled")</f>
        <v>Not Cancelled</v>
      </c>
      <c r="P8195" t="str">
        <f>TEXT(Table1[[#This Row],[Departure_Time]],"mmm yyyy")</f>
        <v>May 2023</v>
      </c>
    </row>
    <row r="8196" spans="1:16" x14ac:dyDescent="0.25">
      <c r="A8196" t="s">
        <v>45</v>
      </c>
      <c r="B8196" t="s">
        <v>26</v>
      </c>
      <c r="C8196" t="s">
        <v>29</v>
      </c>
      <c r="D8196" s="5">
        <v>45629.26666666667</v>
      </c>
      <c r="E8196">
        <v>142</v>
      </c>
      <c r="F8196" t="s">
        <v>16</v>
      </c>
      <c r="G8196">
        <v>732</v>
      </c>
      <c r="H8196" t="s">
        <v>17</v>
      </c>
      <c r="I8196" t="s">
        <v>24</v>
      </c>
      <c r="J8196">
        <v>6.6</v>
      </c>
      <c r="K8196">
        <v>0</v>
      </c>
      <c r="L8196">
        <v>0</v>
      </c>
      <c r="M8196">
        <v>0</v>
      </c>
      <c r="N8196" t="str">
        <f t="shared" si="256"/>
        <v>No Weather Impact</v>
      </c>
      <c r="O8196" t="str">
        <f t="shared" si="257"/>
        <v>Not Cancelled</v>
      </c>
      <c r="P8196" t="str">
        <f>TEXT(Table1[[#This Row],[Departure_Time]],"mmm yyyy")</f>
        <v>Dec 2024</v>
      </c>
    </row>
    <row r="8197" spans="1:16" x14ac:dyDescent="0.25">
      <c r="A8197" t="s">
        <v>1338</v>
      </c>
      <c r="B8197" t="s">
        <v>15</v>
      </c>
      <c r="C8197" t="s">
        <v>29</v>
      </c>
      <c r="D8197" s="5">
        <v>45304.072916666664</v>
      </c>
      <c r="E8197">
        <v>110</v>
      </c>
      <c r="F8197" t="s">
        <v>16</v>
      </c>
      <c r="G8197">
        <v>1565</v>
      </c>
      <c r="H8197" t="s">
        <v>17</v>
      </c>
      <c r="I8197" t="s">
        <v>24</v>
      </c>
      <c r="J8197">
        <v>5</v>
      </c>
      <c r="K8197">
        <v>3</v>
      </c>
      <c r="L8197">
        <v>0</v>
      </c>
      <c r="M8197">
        <v>1</v>
      </c>
      <c r="N8197" t="str">
        <f t="shared" si="256"/>
        <v>Weather Imapct</v>
      </c>
      <c r="O8197" t="str">
        <f t="shared" si="257"/>
        <v>Not Cancelled</v>
      </c>
      <c r="P8197" t="str">
        <f>TEXT(Table1[[#This Row],[Departure_Time]],"mmm yyyy")</f>
        <v>Jan 2024</v>
      </c>
    </row>
    <row r="8198" spans="1:16" x14ac:dyDescent="0.25">
      <c r="A8198" t="s">
        <v>791</v>
      </c>
      <c r="B8198" t="s">
        <v>23</v>
      </c>
      <c r="C8198" t="s">
        <v>15</v>
      </c>
      <c r="D8198" s="5">
        <v>45375.760416666664</v>
      </c>
      <c r="E8198">
        <v>121</v>
      </c>
      <c r="F8198" t="s">
        <v>16</v>
      </c>
      <c r="G8198">
        <v>1013</v>
      </c>
      <c r="H8198" t="s">
        <v>27</v>
      </c>
      <c r="I8198" t="s">
        <v>24</v>
      </c>
      <c r="J8198">
        <v>7.4</v>
      </c>
      <c r="K8198">
        <v>1</v>
      </c>
      <c r="L8198">
        <v>0</v>
      </c>
      <c r="M8198">
        <v>0</v>
      </c>
      <c r="N8198" t="str">
        <f t="shared" si="256"/>
        <v>No Weather Impact</v>
      </c>
      <c r="O8198" t="str">
        <f t="shared" si="257"/>
        <v>Not Cancelled</v>
      </c>
      <c r="P8198" t="str">
        <f>TEXT(Table1[[#This Row],[Departure_Time]],"mmm yyyy")</f>
        <v>Mar 2024</v>
      </c>
    </row>
    <row r="8199" spans="1:16" x14ac:dyDescent="0.25">
      <c r="A8199" t="s">
        <v>138</v>
      </c>
      <c r="B8199" t="s">
        <v>26</v>
      </c>
      <c r="C8199" t="s">
        <v>23</v>
      </c>
      <c r="D8199" s="5">
        <v>45467.898611111108</v>
      </c>
      <c r="E8199">
        <v>198</v>
      </c>
      <c r="F8199" t="s">
        <v>16</v>
      </c>
      <c r="G8199">
        <v>747</v>
      </c>
      <c r="H8199" t="s">
        <v>21</v>
      </c>
      <c r="I8199" t="s">
        <v>130</v>
      </c>
      <c r="J8199">
        <v>5.4</v>
      </c>
      <c r="K8199">
        <v>6</v>
      </c>
      <c r="L8199">
        <v>0</v>
      </c>
      <c r="M8199">
        <v>1</v>
      </c>
      <c r="N8199" t="str">
        <f t="shared" si="256"/>
        <v>Weather Imapct</v>
      </c>
      <c r="O8199" t="str">
        <f t="shared" si="257"/>
        <v>Not Cancelled</v>
      </c>
      <c r="P8199" t="str">
        <f>TEXT(Table1[[#This Row],[Departure_Time]],"mmm yyyy")</f>
        <v>Jun 2024</v>
      </c>
    </row>
    <row r="8200" spans="1:16" x14ac:dyDescent="0.25">
      <c r="A8200" t="s">
        <v>1426</v>
      </c>
      <c r="B8200" t="s">
        <v>36</v>
      </c>
      <c r="C8200" t="s">
        <v>23</v>
      </c>
      <c r="D8200" s="5">
        <v>45086.897916666669</v>
      </c>
      <c r="E8200">
        <v>159</v>
      </c>
      <c r="F8200" t="s">
        <v>16</v>
      </c>
      <c r="G8200">
        <v>728</v>
      </c>
      <c r="H8200" t="s">
        <v>18</v>
      </c>
      <c r="I8200" t="s">
        <v>24</v>
      </c>
      <c r="J8200">
        <v>7.8</v>
      </c>
      <c r="K8200">
        <v>15</v>
      </c>
      <c r="L8200">
        <v>0</v>
      </c>
      <c r="M8200">
        <v>0</v>
      </c>
      <c r="N8200" t="str">
        <f t="shared" si="256"/>
        <v>No Weather Impact</v>
      </c>
      <c r="O8200" t="str">
        <f t="shared" si="257"/>
        <v>Not Cancelled</v>
      </c>
      <c r="P8200" t="str">
        <f>TEXT(Table1[[#This Row],[Departure_Time]],"mmm yyyy")</f>
        <v>Jun 2023</v>
      </c>
    </row>
    <row r="8201" spans="1:16" x14ac:dyDescent="0.25">
      <c r="A8201" t="s">
        <v>1576</v>
      </c>
      <c r="B8201" t="s">
        <v>26</v>
      </c>
      <c r="C8201" t="s">
        <v>31</v>
      </c>
      <c r="D8201" s="5">
        <v>45181.728472222225</v>
      </c>
      <c r="E8201">
        <v>153</v>
      </c>
      <c r="F8201" t="s">
        <v>16</v>
      </c>
      <c r="G8201">
        <v>980</v>
      </c>
      <c r="H8201" t="s">
        <v>18</v>
      </c>
      <c r="I8201" t="s">
        <v>39</v>
      </c>
      <c r="J8201">
        <v>7.2</v>
      </c>
      <c r="K8201">
        <v>28</v>
      </c>
      <c r="L8201">
        <v>0</v>
      </c>
      <c r="M8201">
        <v>0</v>
      </c>
      <c r="N8201" t="str">
        <f t="shared" si="256"/>
        <v>No Weather Impact</v>
      </c>
      <c r="O8201" t="str">
        <f t="shared" si="257"/>
        <v>Not Cancelled</v>
      </c>
      <c r="P8201" t="str">
        <f>TEXT(Table1[[#This Row],[Departure_Time]],"mmm yyyy")</f>
        <v>Sep 2023</v>
      </c>
    </row>
    <row r="8202" spans="1:16" x14ac:dyDescent="0.25">
      <c r="A8202" t="s">
        <v>579</v>
      </c>
      <c r="B8202" t="s">
        <v>14</v>
      </c>
      <c r="C8202" t="s">
        <v>14</v>
      </c>
      <c r="D8202" s="5">
        <v>45645.45416666667</v>
      </c>
      <c r="E8202">
        <v>152</v>
      </c>
      <c r="F8202" t="s">
        <v>16</v>
      </c>
      <c r="G8202">
        <v>1308</v>
      </c>
      <c r="H8202" t="s">
        <v>18</v>
      </c>
      <c r="I8202" t="s">
        <v>24</v>
      </c>
      <c r="J8202">
        <v>8.9</v>
      </c>
      <c r="K8202">
        <v>0</v>
      </c>
      <c r="L8202">
        <v>0</v>
      </c>
      <c r="M8202">
        <v>0</v>
      </c>
      <c r="N8202" t="str">
        <f t="shared" si="256"/>
        <v>No Weather Impact</v>
      </c>
      <c r="O8202" t="str">
        <f t="shared" si="257"/>
        <v>Not Cancelled</v>
      </c>
      <c r="P8202" t="str">
        <f>TEXT(Table1[[#This Row],[Departure_Time]],"mmm yyyy")</f>
        <v>Dec 2024</v>
      </c>
    </row>
    <row r="8203" spans="1:16" x14ac:dyDescent="0.25">
      <c r="A8203" t="s">
        <v>363</v>
      </c>
      <c r="B8203" t="s">
        <v>31</v>
      </c>
      <c r="C8203" t="s">
        <v>14</v>
      </c>
      <c r="D8203" s="5">
        <v>45386.384722222225</v>
      </c>
      <c r="E8203">
        <v>1</v>
      </c>
      <c r="F8203" t="s">
        <v>16</v>
      </c>
      <c r="G8203">
        <v>1189</v>
      </c>
      <c r="H8203" t="s">
        <v>27</v>
      </c>
      <c r="I8203" t="s">
        <v>24</v>
      </c>
      <c r="J8203">
        <v>6.5</v>
      </c>
      <c r="K8203">
        <v>5</v>
      </c>
      <c r="L8203">
        <v>0</v>
      </c>
      <c r="M8203">
        <v>0</v>
      </c>
      <c r="N8203" t="str">
        <f t="shared" si="256"/>
        <v>No Weather Impact</v>
      </c>
      <c r="O8203" t="str">
        <f t="shared" si="257"/>
        <v>Not Cancelled</v>
      </c>
      <c r="P8203" t="str">
        <f>TEXT(Table1[[#This Row],[Departure_Time]],"mmm yyyy")</f>
        <v>Apr 2024</v>
      </c>
    </row>
    <row r="8204" spans="1:16" x14ac:dyDescent="0.25">
      <c r="A8204" t="s">
        <v>446</v>
      </c>
      <c r="B8204" t="s">
        <v>31</v>
      </c>
      <c r="C8204" t="s">
        <v>26</v>
      </c>
      <c r="D8204" s="5">
        <v>45046.397222222222</v>
      </c>
      <c r="E8204">
        <v>188</v>
      </c>
      <c r="F8204" t="s">
        <v>16</v>
      </c>
      <c r="G8204">
        <v>1237</v>
      </c>
      <c r="H8204" t="s">
        <v>18</v>
      </c>
      <c r="I8204" t="s">
        <v>130</v>
      </c>
      <c r="J8204">
        <v>10</v>
      </c>
      <c r="K8204">
        <v>3</v>
      </c>
      <c r="L8204">
        <v>0</v>
      </c>
      <c r="M8204">
        <v>0</v>
      </c>
      <c r="N8204" t="str">
        <f t="shared" si="256"/>
        <v>No Weather Impact</v>
      </c>
      <c r="O8204" t="str">
        <f t="shared" si="257"/>
        <v>Not Cancelled</v>
      </c>
      <c r="P8204" t="str">
        <f>TEXT(Table1[[#This Row],[Departure_Time]],"mmm yyyy")</f>
        <v>Apr 2023</v>
      </c>
    </row>
    <row r="8205" spans="1:16" x14ac:dyDescent="0.25">
      <c r="A8205" t="s">
        <v>1473</v>
      </c>
      <c r="B8205" t="s">
        <v>36</v>
      </c>
      <c r="C8205" t="s">
        <v>15</v>
      </c>
      <c r="D8205" s="5">
        <v>45468.51666666667</v>
      </c>
      <c r="E8205">
        <v>-9</v>
      </c>
      <c r="F8205" t="s">
        <v>41</v>
      </c>
      <c r="G8205">
        <v>1719</v>
      </c>
      <c r="H8205" t="s">
        <v>17</v>
      </c>
      <c r="I8205" t="s">
        <v>39</v>
      </c>
      <c r="J8205">
        <v>8.5</v>
      </c>
      <c r="K8205">
        <v>3</v>
      </c>
      <c r="L8205">
        <v>0</v>
      </c>
      <c r="M8205">
        <v>0</v>
      </c>
      <c r="N8205" t="str">
        <f t="shared" si="256"/>
        <v>No Weather Impact</v>
      </c>
      <c r="O8205" t="str">
        <f t="shared" si="257"/>
        <v>Not Cancelled</v>
      </c>
      <c r="P8205" t="str">
        <f>TEXT(Table1[[#This Row],[Departure_Time]],"mmm yyyy")</f>
        <v>Jun 2024</v>
      </c>
    </row>
    <row r="8206" spans="1:16" x14ac:dyDescent="0.25">
      <c r="A8206" t="s">
        <v>1580</v>
      </c>
      <c r="B8206" t="s">
        <v>26</v>
      </c>
      <c r="C8206" t="s">
        <v>31</v>
      </c>
      <c r="D8206" s="5">
        <v>45453.461805555555</v>
      </c>
      <c r="E8206">
        <v>209</v>
      </c>
      <c r="F8206" t="s">
        <v>16</v>
      </c>
      <c r="G8206">
        <v>1202</v>
      </c>
      <c r="H8206" t="s">
        <v>27</v>
      </c>
      <c r="I8206" t="s">
        <v>18</v>
      </c>
      <c r="J8206">
        <v>7.7</v>
      </c>
      <c r="K8206">
        <v>10</v>
      </c>
      <c r="L8206">
        <v>0</v>
      </c>
      <c r="M8206">
        <v>1</v>
      </c>
      <c r="N8206" t="str">
        <f t="shared" si="256"/>
        <v>Weather Imapct</v>
      </c>
      <c r="O8206" t="str">
        <f t="shared" si="257"/>
        <v>Not Cancelled</v>
      </c>
      <c r="P8206" t="str">
        <f>TEXT(Table1[[#This Row],[Departure_Time]],"mmm yyyy")</f>
        <v>Jun 2024</v>
      </c>
    </row>
    <row r="8207" spans="1:16" x14ac:dyDescent="0.25">
      <c r="A8207" t="s">
        <v>34</v>
      </c>
      <c r="B8207" t="s">
        <v>31</v>
      </c>
      <c r="C8207" t="s">
        <v>31</v>
      </c>
      <c r="D8207" s="5">
        <v>45605.810416666667</v>
      </c>
      <c r="E8207">
        <v>199</v>
      </c>
      <c r="F8207" t="s">
        <v>16</v>
      </c>
      <c r="G8207">
        <v>729</v>
      </c>
      <c r="H8207" t="s">
        <v>21</v>
      </c>
      <c r="I8207" t="s">
        <v>18</v>
      </c>
      <c r="J8207">
        <v>4.8</v>
      </c>
      <c r="K8207">
        <v>22</v>
      </c>
      <c r="L8207">
        <v>0</v>
      </c>
      <c r="M8207">
        <v>0</v>
      </c>
      <c r="N8207" t="str">
        <f t="shared" si="256"/>
        <v>No Weather Impact</v>
      </c>
      <c r="O8207" t="str">
        <f t="shared" si="257"/>
        <v>Not Cancelled</v>
      </c>
      <c r="P8207" t="str">
        <f>TEXT(Table1[[#This Row],[Departure_Time]],"mmm yyyy")</f>
        <v>Nov 2024</v>
      </c>
    </row>
    <row r="8208" spans="1:16" x14ac:dyDescent="0.25">
      <c r="A8208" t="s">
        <v>1213</v>
      </c>
      <c r="B8208" t="s">
        <v>26</v>
      </c>
      <c r="C8208" t="s">
        <v>14</v>
      </c>
      <c r="D8208" s="5">
        <v>45203.177083333336</v>
      </c>
      <c r="E8208">
        <v>180</v>
      </c>
      <c r="F8208" t="s">
        <v>16</v>
      </c>
      <c r="G8208">
        <v>1326</v>
      </c>
      <c r="H8208" t="s">
        <v>17</v>
      </c>
      <c r="I8208" t="s">
        <v>39</v>
      </c>
      <c r="J8208">
        <v>6.8</v>
      </c>
      <c r="K8208">
        <v>12</v>
      </c>
      <c r="L8208">
        <v>0</v>
      </c>
      <c r="M8208">
        <v>0</v>
      </c>
      <c r="N8208" t="str">
        <f t="shared" si="256"/>
        <v>No Weather Impact</v>
      </c>
      <c r="O8208" t="str">
        <f t="shared" si="257"/>
        <v>Not Cancelled</v>
      </c>
      <c r="P8208" t="str">
        <f>TEXT(Table1[[#This Row],[Departure_Time]],"mmm yyyy")</f>
        <v>Oct 2023</v>
      </c>
    </row>
    <row r="8209" spans="1:16" x14ac:dyDescent="0.25">
      <c r="A8209" t="s">
        <v>1022</v>
      </c>
      <c r="B8209" t="s">
        <v>20</v>
      </c>
      <c r="C8209" t="s">
        <v>23</v>
      </c>
      <c r="D8209" s="5">
        <v>45443.257638888892</v>
      </c>
      <c r="E8209">
        <v>165</v>
      </c>
      <c r="F8209" t="s">
        <v>16</v>
      </c>
      <c r="G8209">
        <v>860</v>
      </c>
      <c r="H8209" t="s">
        <v>21</v>
      </c>
      <c r="I8209" t="s">
        <v>130</v>
      </c>
      <c r="J8209">
        <v>8.6</v>
      </c>
      <c r="K8209">
        <v>1</v>
      </c>
      <c r="L8209">
        <v>0</v>
      </c>
      <c r="M8209">
        <v>0</v>
      </c>
      <c r="N8209" t="str">
        <f t="shared" si="256"/>
        <v>No Weather Impact</v>
      </c>
      <c r="O8209" t="str">
        <f t="shared" si="257"/>
        <v>Not Cancelled</v>
      </c>
      <c r="P8209" t="str">
        <f>TEXT(Table1[[#This Row],[Departure_Time]],"mmm yyyy")</f>
        <v>May 2024</v>
      </c>
    </row>
    <row r="8210" spans="1:16" x14ac:dyDescent="0.25">
      <c r="A8210" t="s">
        <v>1797</v>
      </c>
      <c r="B8210" t="s">
        <v>15</v>
      </c>
      <c r="C8210" t="s">
        <v>14</v>
      </c>
      <c r="D8210" s="5">
        <v>45459.310416666667</v>
      </c>
      <c r="E8210">
        <v>144</v>
      </c>
      <c r="F8210" t="s">
        <v>16</v>
      </c>
      <c r="G8210">
        <v>1488</v>
      </c>
      <c r="H8210" t="s">
        <v>21</v>
      </c>
      <c r="I8210" t="s">
        <v>24</v>
      </c>
      <c r="J8210">
        <v>6.5</v>
      </c>
      <c r="K8210">
        <v>10</v>
      </c>
      <c r="L8210">
        <v>0</v>
      </c>
      <c r="M8210">
        <v>0</v>
      </c>
      <c r="N8210" t="str">
        <f t="shared" si="256"/>
        <v>No Weather Impact</v>
      </c>
      <c r="O8210" t="str">
        <f t="shared" si="257"/>
        <v>Not Cancelled</v>
      </c>
      <c r="P8210" t="str">
        <f>TEXT(Table1[[#This Row],[Departure_Time]],"mmm yyyy")</f>
        <v>Jun 2024</v>
      </c>
    </row>
    <row r="8211" spans="1:16" x14ac:dyDescent="0.25">
      <c r="A8211" t="s">
        <v>1796</v>
      </c>
      <c r="B8211" t="s">
        <v>15</v>
      </c>
      <c r="C8211" t="s">
        <v>29</v>
      </c>
      <c r="D8211" s="5">
        <v>45653.299305555556</v>
      </c>
      <c r="E8211">
        <v>115</v>
      </c>
      <c r="F8211" t="s">
        <v>41</v>
      </c>
      <c r="G8211">
        <v>743</v>
      </c>
      <c r="H8211" t="s">
        <v>18</v>
      </c>
      <c r="I8211" t="s">
        <v>24</v>
      </c>
      <c r="J8211">
        <v>5</v>
      </c>
      <c r="K8211">
        <v>3</v>
      </c>
      <c r="L8211">
        <v>0</v>
      </c>
      <c r="M8211">
        <v>1</v>
      </c>
      <c r="N8211" t="str">
        <f t="shared" si="256"/>
        <v>Weather Imapct</v>
      </c>
      <c r="O8211" t="str">
        <f t="shared" si="257"/>
        <v>Not Cancelled</v>
      </c>
      <c r="P8211" t="str">
        <f>TEXT(Table1[[#This Row],[Departure_Time]],"mmm yyyy")</f>
        <v>Dec 2024</v>
      </c>
    </row>
    <row r="8212" spans="1:16" x14ac:dyDescent="0.25">
      <c r="A8212" t="s">
        <v>1986</v>
      </c>
      <c r="B8212" t="s">
        <v>29</v>
      </c>
      <c r="C8212" t="s">
        <v>36</v>
      </c>
      <c r="D8212" s="5">
        <v>45658.165277777778</v>
      </c>
      <c r="E8212">
        <v>195</v>
      </c>
      <c r="F8212" t="s">
        <v>16</v>
      </c>
      <c r="G8212">
        <v>1698</v>
      </c>
      <c r="H8212" t="s">
        <v>27</v>
      </c>
      <c r="I8212" t="s">
        <v>24</v>
      </c>
      <c r="J8212">
        <v>4.3</v>
      </c>
      <c r="K8212">
        <v>10</v>
      </c>
      <c r="L8212">
        <v>0</v>
      </c>
      <c r="M8212">
        <v>0</v>
      </c>
      <c r="N8212" t="str">
        <f t="shared" si="256"/>
        <v>No Weather Impact</v>
      </c>
      <c r="O8212" t="str">
        <f t="shared" si="257"/>
        <v>Not Cancelled</v>
      </c>
      <c r="P8212" t="str">
        <f>TEXT(Table1[[#This Row],[Departure_Time]],"mmm yyyy")</f>
        <v>Jan 2025</v>
      </c>
    </row>
    <row r="8213" spans="1:16" x14ac:dyDescent="0.25">
      <c r="A8213" t="s">
        <v>984</v>
      </c>
      <c r="B8213" t="s">
        <v>36</v>
      </c>
      <c r="C8213" t="s">
        <v>15</v>
      </c>
      <c r="D8213" s="5">
        <v>45604.109027777777</v>
      </c>
      <c r="E8213">
        <v>319</v>
      </c>
      <c r="F8213" t="s">
        <v>16</v>
      </c>
      <c r="G8213">
        <v>1475</v>
      </c>
      <c r="H8213" t="s">
        <v>21</v>
      </c>
      <c r="I8213" t="s">
        <v>39</v>
      </c>
      <c r="J8213">
        <v>6.2</v>
      </c>
      <c r="K8213">
        <v>31</v>
      </c>
      <c r="L8213">
        <v>0</v>
      </c>
      <c r="M8213">
        <v>0</v>
      </c>
      <c r="N8213" t="str">
        <f t="shared" si="256"/>
        <v>No Weather Impact</v>
      </c>
      <c r="O8213" t="str">
        <f t="shared" si="257"/>
        <v>Not Cancelled</v>
      </c>
      <c r="P8213" t="str">
        <f>TEXT(Table1[[#This Row],[Departure_Time]],"mmm yyyy")</f>
        <v>Nov 2024</v>
      </c>
    </row>
    <row r="8214" spans="1:16" x14ac:dyDescent="0.25">
      <c r="A8214" t="s">
        <v>429</v>
      </c>
      <c r="B8214" t="s">
        <v>36</v>
      </c>
      <c r="C8214" t="s">
        <v>29</v>
      </c>
      <c r="D8214" s="5">
        <v>45651.799305555556</v>
      </c>
      <c r="E8214">
        <v>219</v>
      </c>
      <c r="F8214" t="s">
        <v>16</v>
      </c>
      <c r="G8214">
        <v>1280</v>
      </c>
      <c r="H8214" t="s">
        <v>27</v>
      </c>
      <c r="I8214" t="s">
        <v>24</v>
      </c>
      <c r="J8214">
        <v>7.2</v>
      </c>
      <c r="K8214">
        <v>21</v>
      </c>
      <c r="L8214">
        <v>0</v>
      </c>
      <c r="M8214">
        <v>0</v>
      </c>
      <c r="N8214" t="str">
        <f t="shared" si="256"/>
        <v>No Weather Impact</v>
      </c>
      <c r="O8214" t="str">
        <f t="shared" si="257"/>
        <v>Not Cancelled</v>
      </c>
      <c r="P8214" t="str">
        <f>TEXT(Table1[[#This Row],[Departure_Time]],"mmm yyyy")</f>
        <v>Dec 2024</v>
      </c>
    </row>
    <row r="8215" spans="1:16" x14ac:dyDescent="0.25">
      <c r="A8215" t="s">
        <v>756</v>
      </c>
      <c r="B8215" t="s">
        <v>20</v>
      </c>
      <c r="C8215" t="s">
        <v>14</v>
      </c>
      <c r="D8215" s="5">
        <v>45168.759027777778</v>
      </c>
      <c r="E8215">
        <v>177</v>
      </c>
      <c r="F8215" t="s">
        <v>16</v>
      </c>
      <c r="G8215">
        <v>1204</v>
      </c>
      <c r="H8215" t="s">
        <v>27</v>
      </c>
      <c r="I8215" t="s">
        <v>24</v>
      </c>
      <c r="J8215">
        <v>5.8</v>
      </c>
      <c r="K8215">
        <v>28</v>
      </c>
      <c r="L8215">
        <v>0</v>
      </c>
      <c r="M8215">
        <v>0</v>
      </c>
      <c r="N8215" t="str">
        <f t="shared" si="256"/>
        <v>No Weather Impact</v>
      </c>
      <c r="O8215" t="str">
        <f t="shared" si="257"/>
        <v>Not Cancelled</v>
      </c>
      <c r="P8215" t="str">
        <f>TEXT(Table1[[#This Row],[Departure_Time]],"mmm yyyy")</f>
        <v>Aug 2023</v>
      </c>
    </row>
    <row r="8216" spans="1:16" x14ac:dyDescent="0.25">
      <c r="A8216" t="s">
        <v>1818</v>
      </c>
      <c r="B8216" t="s">
        <v>23</v>
      </c>
      <c r="C8216" t="s">
        <v>26</v>
      </c>
      <c r="D8216" s="5">
        <v>45420.515277777777</v>
      </c>
      <c r="E8216">
        <v>138</v>
      </c>
      <c r="F8216" t="s">
        <v>41</v>
      </c>
      <c r="G8216">
        <v>1204</v>
      </c>
      <c r="H8216" t="s">
        <v>21</v>
      </c>
      <c r="I8216" t="s">
        <v>24</v>
      </c>
      <c r="J8216">
        <v>7.2</v>
      </c>
      <c r="K8216">
        <v>10</v>
      </c>
      <c r="L8216">
        <v>0</v>
      </c>
      <c r="M8216">
        <v>0</v>
      </c>
      <c r="N8216" t="str">
        <f t="shared" si="256"/>
        <v>No Weather Impact</v>
      </c>
      <c r="O8216" t="str">
        <f t="shared" si="257"/>
        <v>Not Cancelled</v>
      </c>
      <c r="P8216" t="str">
        <f>TEXT(Table1[[#This Row],[Departure_Time]],"mmm yyyy")</f>
        <v>May 2024</v>
      </c>
    </row>
    <row r="8217" spans="1:16" x14ac:dyDescent="0.25">
      <c r="A8217" t="s">
        <v>53</v>
      </c>
      <c r="B8217" t="s">
        <v>14</v>
      </c>
      <c r="C8217" t="s">
        <v>23</v>
      </c>
      <c r="D8217" s="5">
        <v>45717.884027777778</v>
      </c>
      <c r="E8217">
        <v>289</v>
      </c>
      <c r="F8217" t="s">
        <v>16</v>
      </c>
      <c r="G8217">
        <v>1187</v>
      </c>
      <c r="H8217" t="s">
        <v>21</v>
      </c>
      <c r="I8217" t="s">
        <v>24</v>
      </c>
      <c r="J8217">
        <v>6.2</v>
      </c>
      <c r="K8217">
        <v>8</v>
      </c>
      <c r="L8217">
        <v>0</v>
      </c>
      <c r="M8217">
        <v>0</v>
      </c>
      <c r="N8217" t="str">
        <f t="shared" si="256"/>
        <v>No Weather Impact</v>
      </c>
      <c r="O8217" t="str">
        <f t="shared" si="257"/>
        <v>Not Cancelled</v>
      </c>
      <c r="P8217" t="str">
        <f>TEXT(Table1[[#This Row],[Departure_Time]],"mmm yyyy")</f>
        <v>Mar 2025</v>
      </c>
    </row>
    <row r="8218" spans="1:16" x14ac:dyDescent="0.25">
      <c r="A8218" t="s">
        <v>99</v>
      </c>
      <c r="B8218" t="s">
        <v>20</v>
      </c>
      <c r="C8218" t="s">
        <v>29</v>
      </c>
      <c r="D8218" s="5">
        <v>45612.90902777778</v>
      </c>
      <c r="E8218">
        <v>242</v>
      </c>
      <c r="F8218" t="s">
        <v>16</v>
      </c>
      <c r="G8218">
        <v>1310</v>
      </c>
      <c r="H8218" t="s">
        <v>18</v>
      </c>
      <c r="I8218" t="s">
        <v>24</v>
      </c>
      <c r="J8218">
        <v>7.6</v>
      </c>
      <c r="K8218">
        <v>53</v>
      </c>
      <c r="L8218">
        <v>0</v>
      </c>
      <c r="M8218">
        <v>0</v>
      </c>
      <c r="N8218" t="str">
        <f t="shared" si="256"/>
        <v>No Weather Impact</v>
      </c>
      <c r="O8218" t="str">
        <f t="shared" si="257"/>
        <v>Not Cancelled</v>
      </c>
      <c r="P8218" t="str">
        <f>TEXT(Table1[[#This Row],[Departure_Time]],"mmm yyyy")</f>
        <v>Nov 2024</v>
      </c>
    </row>
    <row r="8219" spans="1:16" x14ac:dyDescent="0.25">
      <c r="A8219" t="s">
        <v>798</v>
      </c>
      <c r="B8219" t="s">
        <v>14</v>
      </c>
      <c r="C8219" t="s">
        <v>29</v>
      </c>
      <c r="D8219" s="5">
        <v>45310.679166666669</v>
      </c>
      <c r="E8219">
        <v>297</v>
      </c>
      <c r="F8219" t="s">
        <v>41</v>
      </c>
      <c r="G8219">
        <v>1027</v>
      </c>
      <c r="H8219" t="s">
        <v>17</v>
      </c>
      <c r="I8219" t="s">
        <v>24</v>
      </c>
      <c r="J8219">
        <v>6</v>
      </c>
      <c r="K8219">
        <v>27</v>
      </c>
      <c r="L8219">
        <v>0</v>
      </c>
      <c r="M8219">
        <v>0</v>
      </c>
      <c r="N8219" t="str">
        <f t="shared" si="256"/>
        <v>No Weather Impact</v>
      </c>
      <c r="O8219" t="str">
        <f t="shared" si="257"/>
        <v>Not Cancelled</v>
      </c>
      <c r="P8219" t="str">
        <f>TEXT(Table1[[#This Row],[Departure_Time]],"mmm yyyy")</f>
        <v>Jan 2024</v>
      </c>
    </row>
    <row r="8220" spans="1:16" x14ac:dyDescent="0.25">
      <c r="A8220" t="s">
        <v>477</v>
      </c>
      <c r="B8220" t="s">
        <v>29</v>
      </c>
      <c r="C8220" t="s">
        <v>36</v>
      </c>
      <c r="D8220" s="5">
        <v>45418.347916666666</v>
      </c>
      <c r="E8220">
        <v>228</v>
      </c>
      <c r="F8220" t="s">
        <v>16</v>
      </c>
      <c r="G8220">
        <v>799</v>
      </c>
      <c r="H8220" t="s">
        <v>18</v>
      </c>
      <c r="I8220" t="s">
        <v>39</v>
      </c>
      <c r="J8220">
        <v>6.1</v>
      </c>
      <c r="K8220">
        <v>11</v>
      </c>
      <c r="L8220">
        <v>0</v>
      </c>
      <c r="M8220">
        <v>0</v>
      </c>
      <c r="N8220" t="str">
        <f t="shared" si="256"/>
        <v>No Weather Impact</v>
      </c>
      <c r="O8220" t="str">
        <f t="shared" si="257"/>
        <v>Not Cancelled</v>
      </c>
      <c r="P8220" t="str">
        <f>TEXT(Table1[[#This Row],[Departure_Time]],"mmm yyyy")</f>
        <v>May 2024</v>
      </c>
    </row>
    <row r="8221" spans="1:16" x14ac:dyDescent="0.25">
      <c r="A8221" t="s">
        <v>1537</v>
      </c>
      <c r="B8221" t="s">
        <v>36</v>
      </c>
      <c r="C8221" t="s">
        <v>36</v>
      </c>
      <c r="D8221" s="5">
        <v>45478.245833333334</v>
      </c>
      <c r="E8221">
        <v>141</v>
      </c>
      <c r="F8221" t="s">
        <v>16</v>
      </c>
      <c r="G8221">
        <v>894</v>
      </c>
      <c r="H8221" t="s">
        <v>18</v>
      </c>
      <c r="I8221" t="s">
        <v>24</v>
      </c>
      <c r="J8221">
        <v>4.2</v>
      </c>
      <c r="K8221">
        <v>38</v>
      </c>
      <c r="L8221">
        <v>0</v>
      </c>
      <c r="M8221">
        <v>0</v>
      </c>
      <c r="N8221" t="str">
        <f t="shared" si="256"/>
        <v>No Weather Impact</v>
      </c>
      <c r="O8221" t="str">
        <f t="shared" si="257"/>
        <v>Not Cancelled</v>
      </c>
      <c r="P8221" t="str">
        <f>TEXT(Table1[[#This Row],[Departure_Time]],"mmm yyyy")</f>
        <v>Jul 2024</v>
      </c>
    </row>
    <row r="8222" spans="1:16" x14ac:dyDescent="0.25">
      <c r="A8222" t="s">
        <v>63</v>
      </c>
      <c r="B8222" t="s">
        <v>14</v>
      </c>
      <c r="C8222" t="s">
        <v>29</v>
      </c>
      <c r="D8222" s="5">
        <v>45229.698611111111</v>
      </c>
      <c r="E8222">
        <v>300</v>
      </c>
      <c r="F8222" t="s">
        <v>41</v>
      </c>
      <c r="G8222">
        <v>1560</v>
      </c>
      <c r="H8222" t="s">
        <v>18</v>
      </c>
      <c r="I8222" t="s">
        <v>39</v>
      </c>
      <c r="J8222">
        <v>7.2</v>
      </c>
      <c r="K8222">
        <v>15</v>
      </c>
      <c r="L8222">
        <v>0</v>
      </c>
      <c r="M8222">
        <v>0</v>
      </c>
      <c r="N8222" t="str">
        <f t="shared" si="256"/>
        <v>No Weather Impact</v>
      </c>
      <c r="O8222" t="str">
        <f t="shared" si="257"/>
        <v>Not Cancelled</v>
      </c>
      <c r="P8222" t="str">
        <f>TEXT(Table1[[#This Row],[Departure_Time]],"mmm yyyy")</f>
        <v>Oct 2023</v>
      </c>
    </row>
    <row r="8223" spans="1:16" x14ac:dyDescent="0.25">
      <c r="A8223" t="s">
        <v>341</v>
      </c>
      <c r="B8223" t="s">
        <v>14</v>
      </c>
      <c r="C8223" t="s">
        <v>36</v>
      </c>
      <c r="D8223" s="5">
        <v>45145.943055555559</v>
      </c>
      <c r="E8223">
        <v>251</v>
      </c>
      <c r="F8223" t="s">
        <v>16</v>
      </c>
      <c r="G8223">
        <v>1218</v>
      </c>
      <c r="H8223" t="s">
        <v>27</v>
      </c>
      <c r="I8223" t="s">
        <v>24</v>
      </c>
      <c r="J8223">
        <v>8.6</v>
      </c>
      <c r="K8223">
        <v>13</v>
      </c>
      <c r="L8223">
        <v>0</v>
      </c>
      <c r="M8223">
        <v>0</v>
      </c>
      <c r="N8223" t="str">
        <f t="shared" si="256"/>
        <v>No Weather Impact</v>
      </c>
      <c r="O8223" t="str">
        <f t="shared" si="257"/>
        <v>Not Cancelled</v>
      </c>
      <c r="P8223" t="str">
        <f>TEXT(Table1[[#This Row],[Departure_Time]],"mmm yyyy")</f>
        <v>Aug 2023</v>
      </c>
    </row>
    <row r="8224" spans="1:16" x14ac:dyDescent="0.25">
      <c r="A8224" t="s">
        <v>998</v>
      </c>
      <c r="B8224" t="s">
        <v>15</v>
      </c>
      <c r="C8224" t="s">
        <v>31</v>
      </c>
      <c r="D8224" s="5">
        <v>45661.42083333333</v>
      </c>
      <c r="E8224">
        <v>186</v>
      </c>
      <c r="F8224" t="s">
        <v>16</v>
      </c>
      <c r="G8224">
        <v>1423</v>
      </c>
      <c r="H8224" t="s">
        <v>18</v>
      </c>
      <c r="I8224" t="s">
        <v>39</v>
      </c>
      <c r="J8224">
        <v>6.9</v>
      </c>
      <c r="K8224">
        <v>10</v>
      </c>
      <c r="L8224">
        <v>0</v>
      </c>
      <c r="M8224">
        <v>0</v>
      </c>
      <c r="N8224" t="str">
        <f t="shared" si="256"/>
        <v>No Weather Impact</v>
      </c>
      <c r="O8224" t="str">
        <f t="shared" si="257"/>
        <v>Not Cancelled</v>
      </c>
      <c r="P8224" t="str">
        <f>TEXT(Table1[[#This Row],[Departure_Time]],"mmm yyyy")</f>
        <v>Jan 2025</v>
      </c>
    </row>
    <row r="8225" spans="1:16" x14ac:dyDescent="0.25">
      <c r="A8225" t="s">
        <v>1909</v>
      </c>
      <c r="B8225" t="s">
        <v>29</v>
      </c>
      <c r="C8225" t="s">
        <v>29</v>
      </c>
      <c r="D8225" s="5">
        <v>45650.811805555553</v>
      </c>
      <c r="E8225">
        <v>143</v>
      </c>
      <c r="F8225" t="s">
        <v>16</v>
      </c>
      <c r="G8225">
        <v>1203</v>
      </c>
      <c r="H8225" t="s">
        <v>21</v>
      </c>
      <c r="I8225" t="s">
        <v>24</v>
      </c>
      <c r="J8225">
        <v>8.6</v>
      </c>
      <c r="K8225">
        <v>17</v>
      </c>
      <c r="L8225">
        <v>0</v>
      </c>
      <c r="M8225">
        <v>0</v>
      </c>
      <c r="N8225" t="str">
        <f t="shared" si="256"/>
        <v>No Weather Impact</v>
      </c>
      <c r="O8225" t="str">
        <f t="shared" si="257"/>
        <v>Not Cancelled</v>
      </c>
      <c r="P8225" t="str">
        <f>TEXT(Table1[[#This Row],[Departure_Time]],"mmm yyyy")</f>
        <v>Dec 2024</v>
      </c>
    </row>
    <row r="8226" spans="1:16" x14ac:dyDescent="0.25">
      <c r="A8226" t="s">
        <v>1548</v>
      </c>
      <c r="B8226" t="s">
        <v>20</v>
      </c>
      <c r="C8226" t="s">
        <v>31</v>
      </c>
      <c r="D8226" s="5">
        <v>45207.356249999997</v>
      </c>
      <c r="E8226">
        <v>143</v>
      </c>
      <c r="F8226" t="s">
        <v>16</v>
      </c>
      <c r="G8226">
        <v>870</v>
      </c>
      <c r="H8226" t="s">
        <v>27</v>
      </c>
      <c r="I8226" t="s">
        <v>39</v>
      </c>
      <c r="J8226">
        <v>6</v>
      </c>
      <c r="K8226">
        <v>16</v>
      </c>
      <c r="L8226">
        <v>0</v>
      </c>
      <c r="M8226">
        <v>1</v>
      </c>
      <c r="N8226" t="str">
        <f t="shared" si="256"/>
        <v>Weather Imapct</v>
      </c>
      <c r="O8226" t="str">
        <f t="shared" si="257"/>
        <v>Not Cancelled</v>
      </c>
      <c r="P8226" t="str">
        <f>TEXT(Table1[[#This Row],[Departure_Time]],"mmm yyyy")</f>
        <v>Oct 2023</v>
      </c>
    </row>
    <row r="8227" spans="1:16" x14ac:dyDescent="0.25">
      <c r="A8227" t="s">
        <v>173</v>
      </c>
      <c r="B8227" t="s">
        <v>36</v>
      </c>
      <c r="C8227" t="s">
        <v>20</v>
      </c>
      <c r="D8227" s="5">
        <v>45134.494444444441</v>
      </c>
      <c r="E8227">
        <v>231</v>
      </c>
      <c r="F8227" t="s">
        <v>16</v>
      </c>
      <c r="G8227">
        <v>1467</v>
      </c>
      <c r="H8227" t="s">
        <v>17</v>
      </c>
      <c r="I8227" t="s">
        <v>24</v>
      </c>
      <c r="J8227">
        <v>9.1</v>
      </c>
      <c r="K8227">
        <v>6</v>
      </c>
      <c r="L8227">
        <v>0</v>
      </c>
      <c r="M8227">
        <v>1</v>
      </c>
      <c r="N8227" t="str">
        <f t="shared" si="256"/>
        <v>Weather Imapct</v>
      </c>
      <c r="O8227" t="str">
        <f t="shared" si="257"/>
        <v>Not Cancelled</v>
      </c>
      <c r="P8227" t="str">
        <f>TEXT(Table1[[#This Row],[Departure_Time]],"mmm yyyy")</f>
        <v>Jul 2023</v>
      </c>
    </row>
    <row r="8228" spans="1:16" x14ac:dyDescent="0.25">
      <c r="A8228" t="s">
        <v>1539</v>
      </c>
      <c r="B8228" t="s">
        <v>26</v>
      </c>
      <c r="C8228" t="s">
        <v>31</v>
      </c>
      <c r="D8228" s="5">
        <v>45292.163888888892</v>
      </c>
      <c r="E8228">
        <v>126</v>
      </c>
      <c r="F8228" t="s">
        <v>16</v>
      </c>
      <c r="G8228">
        <v>916</v>
      </c>
      <c r="H8228" t="s">
        <v>17</v>
      </c>
      <c r="I8228" t="s">
        <v>18</v>
      </c>
      <c r="J8228">
        <v>6.7</v>
      </c>
      <c r="K8228">
        <v>6</v>
      </c>
      <c r="L8228">
        <v>0</v>
      </c>
      <c r="M8228">
        <v>0</v>
      </c>
      <c r="N8228" t="str">
        <f t="shared" si="256"/>
        <v>No Weather Impact</v>
      </c>
      <c r="O8228" t="str">
        <f t="shared" si="257"/>
        <v>Not Cancelled</v>
      </c>
      <c r="P8228" t="str">
        <f>TEXT(Table1[[#This Row],[Departure_Time]],"mmm yyyy")</f>
        <v>Jan 2024</v>
      </c>
    </row>
    <row r="8229" spans="1:16" x14ac:dyDescent="0.25">
      <c r="A8229" t="s">
        <v>865</v>
      </c>
      <c r="B8229" t="s">
        <v>23</v>
      </c>
      <c r="C8229" t="s">
        <v>14</v>
      </c>
      <c r="D8229" s="5">
        <v>45133.9375</v>
      </c>
      <c r="E8229">
        <v>256</v>
      </c>
      <c r="F8229" t="s">
        <v>16</v>
      </c>
      <c r="G8229">
        <v>1576</v>
      </c>
      <c r="H8229" t="s">
        <v>17</v>
      </c>
      <c r="I8229" t="s">
        <v>24</v>
      </c>
      <c r="J8229">
        <v>6.8</v>
      </c>
      <c r="K8229">
        <v>25</v>
      </c>
      <c r="L8229">
        <v>0</v>
      </c>
      <c r="M8229">
        <v>0</v>
      </c>
      <c r="N8229" t="str">
        <f t="shared" si="256"/>
        <v>No Weather Impact</v>
      </c>
      <c r="O8229" t="str">
        <f t="shared" si="257"/>
        <v>Not Cancelled</v>
      </c>
      <c r="P8229" t="str">
        <f>TEXT(Table1[[#This Row],[Departure_Time]],"mmm yyyy")</f>
        <v>Jul 2023</v>
      </c>
    </row>
    <row r="8230" spans="1:16" x14ac:dyDescent="0.25">
      <c r="A8230" t="s">
        <v>1322</v>
      </c>
      <c r="B8230" t="s">
        <v>15</v>
      </c>
      <c r="C8230" t="s">
        <v>20</v>
      </c>
      <c r="D8230" s="5">
        <v>45219.46597222222</v>
      </c>
      <c r="E8230">
        <v>132</v>
      </c>
      <c r="F8230" t="s">
        <v>16</v>
      </c>
      <c r="G8230">
        <v>1321</v>
      </c>
      <c r="H8230" t="s">
        <v>18</v>
      </c>
      <c r="I8230" t="s">
        <v>24</v>
      </c>
      <c r="J8230">
        <v>7.6</v>
      </c>
      <c r="K8230">
        <v>5</v>
      </c>
      <c r="L8230">
        <v>0</v>
      </c>
      <c r="M8230">
        <v>0</v>
      </c>
      <c r="N8230" t="str">
        <f t="shared" si="256"/>
        <v>No Weather Impact</v>
      </c>
      <c r="O8230" t="str">
        <f t="shared" si="257"/>
        <v>Not Cancelled</v>
      </c>
      <c r="P8230" t="str">
        <f>TEXT(Table1[[#This Row],[Departure_Time]],"mmm yyyy")</f>
        <v>Oct 2023</v>
      </c>
    </row>
    <row r="8231" spans="1:16" x14ac:dyDescent="0.25">
      <c r="A8231" t="s">
        <v>627</v>
      </c>
      <c r="B8231" t="s">
        <v>20</v>
      </c>
      <c r="C8231" t="s">
        <v>23</v>
      </c>
      <c r="D8231" s="5">
        <v>45246.884027777778</v>
      </c>
      <c r="E8231">
        <v>214</v>
      </c>
      <c r="F8231" t="s">
        <v>16</v>
      </c>
      <c r="G8231">
        <v>1089</v>
      </c>
      <c r="H8231" t="s">
        <v>17</v>
      </c>
      <c r="I8231" t="s">
        <v>18</v>
      </c>
      <c r="J8231">
        <v>7.1</v>
      </c>
      <c r="K8231">
        <v>6</v>
      </c>
      <c r="L8231">
        <v>0</v>
      </c>
      <c r="M8231">
        <v>0</v>
      </c>
      <c r="N8231" t="str">
        <f t="shared" si="256"/>
        <v>No Weather Impact</v>
      </c>
      <c r="O8231" t="str">
        <f t="shared" si="257"/>
        <v>Not Cancelled</v>
      </c>
      <c r="P8231" t="str">
        <f>TEXT(Table1[[#This Row],[Departure_Time]],"mmm yyyy")</f>
        <v>Nov 2023</v>
      </c>
    </row>
    <row r="8232" spans="1:16" x14ac:dyDescent="0.25">
      <c r="A8232" t="s">
        <v>451</v>
      </c>
      <c r="B8232" t="s">
        <v>29</v>
      </c>
      <c r="C8232" t="s">
        <v>31</v>
      </c>
      <c r="D8232" s="5">
        <v>45323.386111111111</v>
      </c>
      <c r="E8232">
        <v>49</v>
      </c>
      <c r="F8232" t="s">
        <v>41</v>
      </c>
      <c r="G8232">
        <v>1272</v>
      </c>
      <c r="H8232" t="s">
        <v>18</v>
      </c>
      <c r="I8232" t="s">
        <v>24</v>
      </c>
      <c r="J8232">
        <v>7.1</v>
      </c>
      <c r="K8232">
        <v>28</v>
      </c>
      <c r="L8232">
        <v>0</v>
      </c>
      <c r="M8232">
        <v>0</v>
      </c>
      <c r="N8232" t="str">
        <f t="shared" si="256"/>
        <v>No Weather Impact</v>
      </c>
      <c r="O8232" t="str">
        <f t="shared" si="257"/>
        <v>Not Cancelled</v>
      </c>
      <c r="P8232" t="str">
        <f>TEXT(Table1[[#This Row],[Departure_Time]],"mmm yyyy")</f>
        <v>Feb 2024</v>
      </c>
    </row>
    <row r="8233" spans="1:16" x14ac:dyDescent="0.25">
      <c r="A8233" t="s">
        <v>135</v>
      </c>
      <c r="B8233" t="s">
        <v>23</v>
      </c>
      <c r="C8233" t="s">
        <v>23</v>
      </c>
      <c r="D8233" s="5">
        <v>45325.48333333333</v>
      </c>
      <c r="E8233">
        <v>186</v>
      </c>
      <c r="F8233" t="s">
        <v>16</v>
      </c>
      <c r="G8233">
        <v>1268</v>
      </c>
      <c r="H8233" t="s">
        <v>21</v>
      </c>
      <c r="I8233" t="s">
        <v>39</v>
      </c>
      <c r="J8233">
        <v>6.6</v>
      </c>
      <c r="K8233">
        <v>11</v>
      </c>
      <c r="L8233">
        <v>0</v>
      </c>
      <c r="M8233">
        <v>0</v>
      </c>
      <c r="N8233" t="str">
        <f t="shared" si="256"/>
        <v>No Weather Impact</v>
      </c>
      <c r="O8233" t="str">
        <f t="shared" si="257"/>
        <v>Not Cancelled</v>
      </c>
      <c r="P8233" t="str">
        <f>TEXT(Table1[[#This Row],[Departure_Time]],"mmm yyyy")</f>
        <v>Feb 2024</v>
      </c>
    </row>
    <row r="8234" spans="1:16" x14ac:dyDescent="0.25">
      <c r="A8234" t="s">
        <v>527</v>
      </c>
      <c r="B8234" t="s">
        <v>29</v>
      </c>
      <c r="C8234" t="s">
        <v>20</v>
      </c>
      <c r="D8234" s="5">
        <v>45046.550694444442</v>
      </c>
      <c r="E8234">
        <v>109</v>
      </c>
      <c r="F8234" t="s">
        <v>16</v>
      </c>
      <c r="G8234">
        <v>1067</v>
      </c>
      <c r="H8234" t="s">
        <v>18</v>
      </c>
      <c r="I8234" t="s">
        <v>18</v>
      </c>
      <c r="J8234">
        <v>7.2</v>
      </c>
      <c r="K8234">
        <v>10</v>
      </c>
      <c r="L8234">
        <v>0</v>
      </c>
      <c r="M8234">
        <v>0</v>
      </c>
      <c r="N8234" t="str">
        <f t="shared" si="256"/>
        <v>No Weather Impact</v>
      </c>
      <c r="O8234" t="str">
        <f t="shared" si="257"/>
        <v>Not Cancelled</v>
      </c>
      <c r="P8234" t="str">
        <f>TEXT(Table1[[#This Row],[Departure_Time]],"mmm yyyy")</f>
        <v>Apr 2023</v>
      </c>
    </row>
    <row r="8235" spans="1:16" x14ac:dyDescent="0.25">
      <c r="A8235" t="s">
        <v>789</v>
      </c>
      <c r="B8235" t="s">
        <v>26</v>
      </c>
      <c r="C8235" t="s">
        <v>31</v>
      </c>
      <c r="D8235" s="5">
        <v>45322.668055555558</v>
      </c>
      <c r="E8235">
        <v>250</v>
      </c>
      <c r="F8235" t="s">
        <v>41</v>
      </c>
      <c r="G8235">
        <v>1355</v>
      </c>
      <c r="H8235" t="s">
        <v>17</v>
      </c>
      <c r="I8235" t="s">
        <v>24</v>
      </c>
      <c r="J8235">
        <v>6.7</v>
      </c>
      <c r="K8235">
        <v>0</v>
      </c>
      <c r="L8235">
        <v>0</v>
      </c>
      <c r="M8235">
        <v>0</v>
      </c>
      <c r="N8235" t="str">
        <f t="shared" si="256"/>
        <v>No Weather Impact</v>
      </c>
      <c r="O8235" t="str">
        <f t="shared" si="257"/>
        <v>Not Cancelled</v>
      </c>
      <c r="P8235" t="str">
        <f>TEXT(Table1[[#This Row],[Departure_Time]],"mmm yyyy")</f>
        <v>Jan 2024</v>
      </c>
    </row>
    <row r="8236" spans="1:16" x14ac:dyDescent="0.25">
      <c r="A8236" t="s">
        <v>857</v>
      </c>
      <c r="B8236" t="s">
        <v>20</v>
      </c>
      <c r="C8236" t="s">
        <v>31</v>
      </c>
      <c r="D8236" s="5">
        <v>45539.657638888886</v>
      </c>
      <c r="E8236">
        <v>282</v>
      </c>
      <c r="F8236" t="s">
        <v>16</v>
      </c>
      <c r="G8236">
        <v>944</v>
      </c>
      <c r="H8236" t="s">
        <v>21</v>
      </c>
      <c r="I8236" t="s">
        <v>24</v>
      </c>
      <c r="J8236">
        <v>7.8</v>
      </c>
      <c r="K8236">
        <v>6</v>
      </c>
      <c r="L8236">
        <v>0</v>
      </c>
      <c r="M8236">
        <v>0</v>
      </c>
      <c r="N8236" t="str">
        <f t="shared" si="256"/>
        <v>No Weather Impact</v>
      </c>
      <c r="O8236" t="str">
        <f t="shared" si="257"/>
        <v>Not Cancelled</v>
      </c>
      <c r="P8236" t="str">
        <f>TEXT(Table1[[#This Row],[Departure_Time]],"mmm yyyy")</f>
        <v>Sep 2024</v>
      </c>
    </row>
    <row r="8237" spans="1:16" x14ac:dyDescent="0.25">
      <c r="A8237" t="s">
        <v>506</v>
      </c>
      <c r="B8237" t="s">
        <v>26</v>
      </c>
      <c r="C8237" t="s">
        <v>14</v>
      </c>
      <c r="D8237" s="5">
        <v>45465</v>
      </c>
      <c r="E8237">
        <v>260</v>
      </c>
      <c r="F8237" t="s">
        <v>16</v>
      </c>
      <c r="G8237">
        <v>1137</v>
      </c>
      <c r="H8237" t="s">
        <v>17</v>
      </c>
      <c r="I8237" t="s">
        <v>24</v>
      </c>
      <c r="J8237">
        <v>6</v>
      </c>
      <c r="K8237">
        <v>3</v>
      </c>
      <c r="L8237">
        <v>0</v>
      </c>
      <c r="M8237">
        <v>0</v>
      </c>
      <c r="N8237" t="str">
        <f t="shared" si="256"/>
        <v>No Weather Impact</v>
      </c>
      <c r="O8237" t="str">
        <f t="shared" si="257"/>
        <v>Not Cancelled</v>
      </c>
      <c r="P8237" t="str">
        <f>TEXT(Table1[[#This Row],[Departure_Time]],"mmm yyyy")</f>
        <v>Jun 2024</v>
      </c>
    </row>
    <row r="8238" spans="1:16" x14ac:dyDescent="0.25">
      <c r="A8238" t="s">
        <v>1352</v>
      </c>
      <c r="B8238" t="s">
        <v>31</v>
      </c>
      <c r="C8238" t="s">
        <v>31</v>
      </c>
      <c r="D8238" s="5">
        <v>45261.154166666667</v>
      </c>
      <c r="E8238">
        <v>111</v>
      </c>
      <c r="F8238" t="s">
        <v>16</v>
      </c>
      <c r="G8238">
        <v>1019</v>
      </c>
      <c r="H8238" t="s">
        <v>17</v>
      </c>
      <c r="I8238" t="s">
        <v>24</v>
      </c>
      <c r="J8238">
        <v>8.3000000000000007</v>
      </c>
      <c r="K8238">
        <v>9</v>
      </c>
      <c r="L8238">
        <v>0</v>
      </c>
      <c r="M8238">
        <v>0</v>
      </c>
      <c r="N8238" t="str">
        <f t="shared" si="256"/>
        <v>No Weather Impact</v>
      </c>
      <c r="O8238" t="str">
        <f t="shared" si="257"/>
        <v>Not Cancelled</v>
      </c>
      <c r="P8238" t="str">
        <f>TEXT(Table1[[#This Row],[Departure_Time]],"mmm yyyy")</f>
        <v>Dec 2023</v>
      </c>
    </row>
    <row r="8239" spans="1:16" x14ac:dyDescent="0.25">
      <c r="A8239" t="s">
        <v>851</v>
      </c>
      <c r="B8239" t="s">
        <v>15</v>
      </c>
      <c r="C8239" t="s">
        <v>29</v>
      </c>
      <c r="D8239" s="5">
        <v>45256.063194444447</v>
      </c>
      <c r="E8239">
        <v>151</v>
      </c>
      <c r="F8239" t="s">
        <v>16</v>
      </c>
      <c r="G8239">
        <v>930</v>
      </c>
      <c r="H8239" t="s">
        <v>17</v>
      </c>
      <c r="I8239" t="s">
        <v>130</v>
      </c>
      <c r="J8239">
        <v>7.2</v>
      </c>
      <c r="K8239">
        <v>8</v>
      </c>
      <c r="L8239">
        <v>0</v>
      </c>
      <c r="M8239">
        <v>0</v>
      </c>
      <c r="N8239" t="str">
        <f t="shared" si="256"/>
        <v>No Weather Impact</v>
      </c>
      <c r="O8239" t="str">
        <f t="shared" si="257"/>
        <v>Not Cancelled</v>
      </c>
      <c r="P8239" t="str">
        <f>TEXT(Table1[[#This Row],[Departure_Time]],"mmm yyyy")</f>
        <v>Nov 2023</v>
      </c>
    </row>
    <row r="8240" spans="1:16" x14ac:dyDescent="0.25">
      <c r="A8240" t="s">
        <v>1446</v>
      </c>
      <c r="B8240" t="s">
        <v>23</v>
      </c>
      <c r="C8240" t="s">
        <v>31</v>
      </c>
      <c r="D8240" s="5">
        <v>45560.779166666667</v>
      </c>
      <c r="E8240">
        <v>184</v>
      </c>
      <c r="F8240" t="s">
        <v>16</v>
      </c>
      <c r="G8240">
        <v>1179</v>
      </c>
      <c r="H8240" t="s">
        <v>17</v>
      </c>
      <c r="I8240" t="s">
        <v>18</v>
      </c>
      <c r="J8240">
        <v>5.3</v>
      </c>
      <c r="K8240">
        <v>1</v>
      </c>
      <c r="L8240">
        <v>0</v>
      </c>
      <c r="M8240">
        <v>0</v>
      </c>
      <c r="N8240" t="str">
        <f t="shared" si="256"/>
        <v>No Weather Impact</v>
      </c>
      <c r="O8240" t="str">
        <f t="shared" si="257"/>
        <v>Not Cancelled</v>
      </c>
      <c r="P8240" t="str">
        <f>TEXT(Table1[[#This Row],[Departure_Time]],"mmm yyyy")</f>
        <v>Sep 2024</v>
      </c>
    </row>
    <row r="8241" spans="1:16" x14ac:dyDescent="0.25">
      <c r="A8241" t="s">
        <v>1218</v>
      </c>
      <c r="B8241" t="s">
        <v>14</v>
      </c>
      <c r="C8241" t="s">
        <v>36</v>
      </c>
      <c r="D8241" s="5">
        <v>45363.009722222225</v>
      </c>
      <c r="E8241">
        <v>130</v>
      </c>
      <c r="F8241" t="s">
        <v>16</v>
      </c>
      <c r="G8241">
        <v>785</v>
      </c>
      <c r="H8241" t="s">
        <v>18</v>
      </c>
      <c r="I8241" t="s">
        <v>39</v>
      </c>
      <c r="J8241">
        <v>6.1</v>
      </c>
      <c r="K8241">
        <v>17</v>
      </c>
      <c r="L8241">
        <v>0</v>
      </c>
      <c r="M8241">
        <v>0</v>
      </c>
      <c r="N8241" t="str">
        <f t="shared" si="256"/>
        <v>No Weather Impact</v>
      </c>
      <c r="O8241" t="str">
        <f t="shared" si="257"/>
        <v>Not Cancelled</v>
      </c>
      <c r="P8241" t="str">
        <f>TEXT(Table1[[#This Row],[Departure_Time]],"mmm yyyy")</f>
        <v>Mar 2024</v>
      </c>
    </row>
    <row r="8242" spans="1:16" x14ac:dyDescent="0.25">
      <c r="A8242" t="s">
        <v>145</v>
      </c>
      <c r="B8242" t="s">
        <v>20</v>
      </c>
      <c r="C8242" t="s">
        <v>23</v>
      </c>
      <c r="D8242" s="5">
        <v>45088.368055555555</v>
      </c>
      <c r="E8242">
        <v>111</v>
      </c>
      <c r="F8242" t="s">
        <v>16</v>
      </c>
      <c r="G8242">
        <v>1335</v>
      </c>
      <c r="H8242" t="s">
        <v>21</v>
      </c>
      <c r="I8242" t="s">
        <v>18</v>
      </c>
      <c r="J8242">
        <v>7.3</v>
      </c>
      <c r="K8242">
        <v>12</v>
      </c>
      <c r="L8242">
        <v>0</v>
      </c>
      <c r="M8242">
        <v>0</v>
      </c>
      <c r="N8242" t="str">
        <f t="shared" si="256"/>
        <v>No Weather Impact</v>
      </c>
      <c r="O8242" t="str">
        <f t="shared" si="257"/>
        <v>Not Cancelled</v>
      </c>
      <c r="P8242" t="str">
        <f>TEXT(Table1[[#This Row],[Departure_Time]],"mmm yyyy")</f>
        <v>Jun 2023</v>
      </c>
    </row>
    <row r="8243" spans="1:16" x14ac:dyDescent="0.25">
      <c r="A8243" t="s">
        <v>383</v>
      </c>
      <c r="B8243" t="s">
        <v>26</v>
      </c>
      <c r="C8243" t="s">
        <v>20</v>
      </c>
      <c r="D8243" s="5">
        <v>45282.302083333336</v>
      </c>
      <c r="E8243">
        <v>232</v>
      </c>
      <c r="F8243" t="s">
        <v>16</v>
      </c>
      <c r="G8243">
        <v>1409</v>
      </c>
      <c r="H8243" t="s">
        <v>18</v>
      </c>
      <c r="I8243" t="s">
        <v>18</v>
      </c>
      <c r="J8243">
        <v>10</v>
      </c>
      <c r="K8243">
        <v>22</v>
      </c>
      <c r="L8243">
        <v>0</v>
      </c>
      <c r="M8243">
        <v>0</v>
      </c>
      <c r="N8243" t="str">
        <f t="shared" si="256"/>
        <v>No Weather Impact</v>
      </c>
      <c r="O8243" t="str">
        <f t="shared" si="257"/>
        <v>Not Cancelled</v>
      </c>
      <c r="P8243" t="str">
        <f>TEXT(Table1[[#This Row],[Departure_Time]],"mmm yyyy")</f>
        <v>Dec 2023</v>
      </c>
    </row>
    <row r="8244" spans="1:16" x14ac:dyDescent="0.25">
      <c r="A8244" t="s">
        <v>154</v>
      </c>
      <c r="B8244" t="s">
        <v>36</v>
      </c>
      <c r="C8244" t="s">
        <v>14</v>
      </c>
      <c r="D8244" s="5">
        <v>45291.996527777781</v>
      </c>
      <c r="E8244">
        <v>127</v>
      </c>
      <c r="F8244" t="s">
        <v>16</v>
      </c>
      <c r="G8244">
        <v>695</v>
      </c>
      <c r="H8244" t="s">
        <v>27</v>
      </c>
      <c r="I8244" t="s">
        <v>130</v>
      </c>
      <c r="J8244">
        <v>8.1999999999999993</v>
      </c>
      <c r="K8244">
        <v>18</v>
      </c>
      <c r="L8244">
        <v>0</v>
      </c>
      <c r="M8244">
        <v>0</v>
      </c>
      <c r="N8244" t="str">
        <f t="shared" si="256"/>
        <v>No Weather Impact</v>
      </c>
      <c r="O8244" t="str">
        <f t="shared" si="257"/>
        <v>Not Cancelled</v>
      </c>
      <c r="P8244" t="str">
        <f>TEXT(Table1[[#This Row],[Departure_Time]],"mmm yyyy")</f>
        <v>Dec 2023</v>
      </c>
    </row>
    <row r="8245" spans="1:16" x14ac:dyDescent="0.25">
      <c r="A8245" t="s">
        <v>717</v>
      </c>
      <c r="B8245" t="s">
        <v>26</v>
      </c>
      <c r="C8245" t="s">
        <v>36</v>
      </c>
      <c r="D8245" s="5">
        <v>45354.869444444441</v>
      </c>
      <c r="E8245">
        <v>124</v>
      </c>
      <c r="F8245" t="s">
        <v>16</v>
      </c>
      <c r="G8245">
        <v>1101</v>
      </c>
      <c r="H8245" t="s">
        <v>18</v>
      </c>
      <c r="I8245" t="s">
        <v>39</v>
      </c>
      <c r="J8245">
        <v>4.9000000000000004</v>
      </c>
      <c r="K8245">
        <v>5</v>
      </c>
      <c r="L8245">
        <v>0</v>
      </c>
      <c r="M8245">
        <v>0</v>
      </c>
      <c r="N8245" t="str">
        <f t="shared" si="256"/>
        <v>No Weather Impact</v>
      </c>
      <c r="O8245" t="str">
        <f t="shared" si="257"/>
        <v>Not Cancelled</v>
      </c>
      <c r="P8245" t="str">
        <f>TEXT(Table1[[#This Row],[Departure_Time]],"mmm yyyy")</f>
        <v>Mar 2024</v>
      </c>
    </row>
    <row r="8246" spans="1:16" x14ac:dyDescent="0.25">
      <c r="A8246" t="s">
        <v>757</v>
      </c>
      <c r="B8246" t="s">
        <v>26</v>
      </c>
      <c r="C8246" t="s">
        <v>29</v>
      </c>
      <c r="D8246" s="5">
        <v>45637.756944444445</v>
      </c>
      <c r="E8246">
        <v>88</v>
      </c>
      <c r="F8246" t="s">
        <v>16</v>
      </c>
      <c r="G8246">
        <v>1164</v>
      </c>
      <c r="H8246" t="s">
        <v>27</v>
      </c>
      <c r="I8246" t="s">
        <v>39</v>
      </c>
      <c r="J8246">
        <v>4.8</v>
      </c>
      <c r="K8246">
        <v>21</v>
      </c>
      <c r="L8246">
        <v>0</v>
      </c>
      <c r="M8246">
        <v>0</v>
      </c>
      <c r="N8246" t="str">
        <f t="shared" si="256"/>
        <v>No Weather Impact</v>
      </c>
      <c r="O8246" t="str">
        <f t="shared" si="257"/>
        <v>Not Cancelled</v>
      </c>
      <c r="P8246" t="str">
        <f>TEXT(Table1[[#This Row],[Departure_Time]],"mmm yyyy")</f>
        <v>Dec 2024</v>
      </c>
    </row>
    <row r="8247" spans="1:16" x14ac:dyDescent="0.25">
      <c r="A8247" t="s">
        <v>411</v>
      </c>
      <c r="B8247" t="s">
        <v>29</v>
      </c>
      <c r="C8247" t="s">
        <v>14</v>
      </c>
      <c r="D8247" s="5">
        <v>45708.445833333331</v>
      </c>
      <c r="E8247">
        <v>245</v>
      </c>
      <c r="F8247" t="s">
        <v>16</v>
      </c>
      <c r="G8247">
        <v>1288</v>
      </c>
      <c r="H8247" t="s">
        <v>21</v>
      </c>
      <c r="I8247" t="s">
        <v>39</v>
      </c>
      <c r="J8247">
        <v>5.2</v>
      </c>
      <c r="K8247">
        <v>26</v>
      </c>
      <c r="L8247">
        <v>0</v>
      </c>
      <c r="M8247">
        <v>0</v>
      </c>
      <c r="N8247" t="str">
        <f t="shared" si="256"/>
        <v>No Weather Impact</v>
      </c>
      <c r="O8247" t="str">
        <f t="shared" si="257"/>
        <v>Not Cancelled</v>
      </c>
      <c r="P8247" t="str">
        <f>TEXT(Table1[[#This Row],[Departure_Time]],"mmm yyyy")</f>
        <v>Feb 2025</v>
      </c>
    </row>
    <row r="8248" spans="1:16" x14ac:dyDescent="0.25">
      <c r="A8248" t="s">
        <v>1236</v>
      </c>
      <c r="B8248" t="s">
        <v>23</v>
      </c>
      <c r="C8248" t="s">
        <v>31</v>
      </c>
      <c r="D8248" s="5">
        <v>45226.609722222223</v>
      </c>
      <c r="E8248">
        <v>168</v>
      </c>
      <c r="F8248" t="s">
        <v>16</v>
      </c>
      <c r="G8248">
        <v>537</v>
      </c>
      <c r="H8248" t="s">
        <v>17</v>
      </c>
      <c r="I8248" t="s">
        <v>18</v>
      </c>
      <c r="J8248">
        <v>5.7</v>
      </c>
      <c r="K8248">
        <v>3</v>
      </c>
      <c r="L8248">
        <v>0</v>
      </c>
      <c r="M8248">
        <v>0</v>
      </c>
      <c r="N8248" t="str">
        <f t="shared" si="256"/>
        <v>No Weather Impact</v>
      </c>
      <c r="O8248" t="str">
        <f t="shared" si="257"/>
        <v>Not Cancelled</v>
      </c>
      <c r="P8248" t="str">
        <f>TEXT(Table1[[#This Row],[Departure_Time]],"mmm yyyy")</f>
        <v>Oct 2023</v>
      </c>
    </row>
    <row r="8249" spans="1:16" x14ac:dyDescent="0.25">
      <c r="A8249" t="s">
        <v>623</v>
      </c>
      <c r="B8249" t="s">
        <v>14</v>
      </c>
      <c r="C8249" t="s">
        <v>15</v>
      </c>
      <c r="D8249" s="5">
        <v>45338.876388888886</v>
      </c>
      <c r="E8249">
        <v>139</v>
      </c>
      <c r="F8249" t="s">
        <v>16</v>
      </c>
      <c r="G8249">
        <v>1654</v>
      </c>
      <c r="H8249" t="s">
        <v>27</v>
      </c>
      <c r="I8249" t="s">
        <v>24</v>
      </c>
      <c r="J8249">
        <v>5.6</v>
      </c>
      <c r="K8249">
        <v>9</v>
      </c>
      <c r="L8249">
        <v>1</v>
      </c>
      <c r="M8249">
        <v>0</v>
      </c>
      <c r="N8249" t="str">
        <f t="shared" si="256"/>
        <v>No Weather Impact</v>
      </c>
      <c r="O8249" t="str">
        <f t="shared" si="257"/>
        <v>Not Cancelled</v>
      </c>
      <c r="P8249" t="str">
        <f>TEXT(Table1[[#This Row],[Departure_Time]],"mmm yyyy")</f>
        <v>Feb 2024</v>
      </c>
    </row>
    <row r="8250" spans="1:16" x14ac:dyDescent="0.25">
      <c r="A8250" t="s">
        <v>1593</v>
      </c>
      <c r="B8250" t="s">
        <v>20</v>
      </c>
      <c r="C8250" t="s">
        <v>29</v>
      </c>
      <c r="D8250" s="5">
        <v>45460.331250000003</v>
      </c>
      <c r="E8250">
        <v>130</v>
      </c>
      <c r="F8250" t="s">
        <v>16</v>
      </c>
      <c r="G8250">
        <v>1053</v>
      </c>
      <c r="H8250" t="s">
        <v>21</v>
      </c>
      <c r="I8250" t="s">
        <v>39</v>
      </c>
      <c r="J8250">
        <v>3</v>
      </c>
      <c r="K8250">
        <v>21</v>
      </c>
      <c r="L8250">
        <v>0</v>
      </c>
      <c r="M8250">
        <v>0</v>
      </c>
      <c r="N8250" t="str">
        <f t="shared" si="256"/>
        <v>No Weather Impact</v>
      </c>
      <c r="O8250" t="str">
        <f t="shared" si="257"/>
        <v>Not Cancelled</v>
      </c>
      <c r="P8250" t="str">
        <f>TEXT(Table1[[#This Row],[Departure_Time]],"mmm yyyy")</f>
        <v>Jun 2024</v>
      </c>
    </row>
    <row r="8251" spans="1:16" x14ac:dyDescent="0.25">
      <c r="A8251" t="s">
        <v>1756</v>
      </c>
      <c r="B8251" t="s">
        <v>20</v>
      </c>
      <c r="C8251" t="s">
        <v>15</v>
      </c>
      <c r="D8251" s="5">
        <v>45704.74722222222</v>
      </c>
      <c r="E8251">
        <v>189</v>
      </c>
      <c r="F8251" t="s">
        <v>16</v>
      </c>
      <c r="G8251">
        <v>1187</v>
      </c>
      <c r="H8251" t="s">
        <v>17</v>
      </c>
      <c r="I8251" t="s">
        <v>24</v>
      </c>
      <c r="J8251">
        <v>9.5</v>
      </c>
      <c r="K8251">
        <v>27</v>
      </c>
      <c r="L8251">
        <v>0</v>
      </c>
      <c r="M8251">
        <v>0</v>
      </c>
      <c r="N8251" t="str">
        <f t="shared" si="256"/>
        <v>No Weather Impact</v>
      </c>
      <c r="O8251" t="str">
        <f t="shared" si="257"/>
        <v>Not Cancelled</v>
      </c>
      <c r="P8251" t="str">
        <f>TEXT(Table1[[#This Row],[Departure_Time]],"mmm yyyy")</f>
        <v>Feb 2025</v>
      </c>
    </row>
    <row r="8252" spans="1:16" x14ac:dyDescent="0.25">
      <c r="A8252" t="s">
        <v>1838</v>
      </c>
      <c r="B8252" t="s">
        <v>31</v>
      </c>
      <c r="C8252" t="s">
        <v>20</v>
      </c>
      <c r="D8252" s="5">
        <v>45092.909722222219</v>
      </c>
      <c r="E8252">
        <v>90</v>
      </c>
      <c r="F8252" t="s">
        <v>16</v>
      </c>
      <c r="G8252">
        <v>1935</v>
      </c>
      <c r="H8252" t="s">
        <v>21</v>
      </c>
      <c r="I8252" t="s">
        <v>24</v>
      </c>
      <c r="J8252">
        <v>6.7</v>
      </c>
      <c r="K8252">
        <v>18</v>
      </c>
      <c r="L8252">
        <v>0</v>
      </c>
      <c r="M8252">
        <v>0</v>
      </c>
      <c r="N8252" t="str">
        <f t="shared" si="256"/>
        <v>No Weather Impact</v>
      </c>
      <c r="O8252" t="str">
        <f t="shared" si="257"/>
        <v>Not Cancelled</v>
      </c>
      <c r="P8252" t="str">
        <f>TEXT(Table1[[#This Row],[Departure_Time]],"mmm yyyy")</f>
        <v>Jun 2023</v>
      </c>
    </row>
    <row r="8253" spans="1:16" x14ac:dyDescent="0.25">
      <c r="A8253" t="s">
        <v>1755</v>
      </c>
      <c r="B8253" t="s">
        <v>29</v>
      </c>
      <c r="C8253" t="s">
        <v>26</v>
      </c>
      <c r="D8253" s="5">
        <v>45366.711805555555</v>
      </c>
      <c r="E8253">
        <v>99</v>
      </c>
      <c r="F8253" t="s">
        <v>41</v>
      </c>
      <c r="G8253">
        <v>1117</v>
      </c>
      <c r="H8253" t="s">
        <v>21</v>
      </c>
      <c r="I8253" t="s">
        <v>24</v>
      </c>
      <c r="J8253">
        <v>6.3</v>
      </c>
      <c r="K8253">
        <v>12</v>
      </c>
      <c r="L8253">
        <v>0</v>
      </c>
      <c r="M8253">
        <v>1</v>
      </c>
      <c r="N8253" t="str">
        <f t="shared" si="256"/>
        <v>Weather Imapct</v>
      </c>
      <c r="O8253" t="str">
        <f t="shared" si="257"/>
        <v>Not Cancelled</v>
      </c>
      <c r="P8253" t="str">
        <f>TEXT(Table1[[#This Row],[Departure_Time]],"mmm yyyy")</f>
        <v>Mar 2024</v>
      </c>
    </row>
    <row r="8254" spans="1:16" x14ac:dyDescent="0.25">
      <c r="A8254" t="s">
        <v>148</v>
      </c>
      <c r="B8254" t="s">
        <v>15</v>
      </c>
      <c r="C8254" t="s">
        <v>31</v>
      </c>
      <c r="D8254" s="5">
        <v>45759.1</v>
      </c>
      <c r="E8254">
        <v>192</v>
      </c>
      <c r="F8254" t="s">
        <v>41</v>
      </c>
      <c r="G8254">
        <v>1203</v>
      </c>
      <c r="H8254" t="s">
        <v>18</v>
      </c>
      <c r="I8254" t="s">
        <v>24</v>
      </c>
      <c r="J8254">
        <v>9.1999999999999993</v>
      </c>
      <c r="K8254">
        <v>18</v>
      </c>
      <c r="L8254">
        <v>0</v>
      </c>
      <c r="M8254">
        <v>0</v>
      </c>
      <c r="N8254" t="str">
        <f t="shared" si="256"/>
        <v>No Weather Impact</v>
      </c>
      <c r="O8254" t="str">
        <f t="shared" si="257"/>
        <v>Not Cancelled</v>
      </c>
      <c r="P8254" t="str">
        <f>TEXT(Table1[[#This Row],[Departure_Time]],"mmm yyyy")</f>
        <v>Apr 2025</v>
      </c>
    </row>
    <row r="8255" spans="1:16" x14ac:dyDescent="0.25">
      <c r="A8255" t="s">
        <v>1939</v>
      </c>
      <c r="B8255" t="s">
        <v>15</v>
      </c>
      <c r="C8255" t="s">
        <v>23</v>
      </c>
      <c r="D8255" s="5">
        <v>45118.20208333333</v>
      </c>
      <c r="E8255">
        <v>310</v>
      </c>
      <c r="F8255" t="s">
        <v>16</v>
      </c>
      <c r="G8255">
        <v>770</v>
      </c>
      <c r="H8255" t="s">
        <v>18</v>
      </c>
      <c r="I8255" t="s">
        <v>18</v>
      </c>
      <c r="J8255">
        <v>7.7</v>
      </c>
      <c r="K8255">
        <v>13</v>
      </c>
      <c r="L8255">
        <v>0</v>
      </c>
      <c r="M8255">
        <v>0</v>
      </c>
      <c r="N8255" t="str">
        <f t="shared" si="256"/>
        <v>No Weather Impact</v>
      </c>
      <c r="O8255" t="str">
        <f t="shared" si="257"/>
        <v>Not Cancelled</v>
      </c>
      <c r="P8255" t="str">
        <f>TEXT(Table1[[#This Row],[Departure_Time]],"mmm yyyy")</f>
        <v>Jul 2023</v>
      </c>
    </row>
    <row r="8256" spans="1:16" x14ac:dyDescent="0.25">
      <c r="A8256" t="s">
        <v>1936</v>
      </c>
      <c r="B8256" t="s">
        <v>15</v>
      </c>
      <c r="C8256" t="s">
        <v>29</v>
      </c>
      <c r="D8256" s="5">
        <v>45378.075694444444</v>
      </c>
      <c r="E8256">
        <v>133</v>
      </c>
      <c r="F8256" t="s">
        <v>41</v>
      </c>
      <c r="G8256">
        <v>1113</v>
      </c>
      <c r="H8256" t="s">
        <v>18</v>
      </c>
      <c r="I8256" t="s">
        <v>24</v>
      </c>
      <c r="J8256">
        <v>7.8</v>
      </c>
      <c r="K8256">
        <v>11</v>
      </c>
      <c r="L8256">
        <v>0</v>
      </c>
      <c r="M8256">
        <v>0</v>
      </c>
      <c r="N8256" t="str">
        <f t="shared" si="256"/>
        <v>No Weather Impact</v>
      </c>
      <c r="O8256" t="str">
        <f t="shared" si="257"/>
        <v>Not Cancelled</v>
      </c>
      <c r="P8256" t="str">
        <f>TEXT(Table1[[#This Row],[Departure_Time]],"mmm yyyy")</f>
        <v>Mar 2024</v>
      </c>
    </row>
    <row r="8257" spans="1:16" x14ac:dyDescent="0.25">
      <c r="A8257" t="s">
        <v>1832</v>
      </c>
      <c r="B8257" t="s">
        <v>26</v>
      </c>
      <c r="C8257" t="s">
        <v>29</v>
      </c>
      <c r="D8257" s="5">
        <v>45668.688194444447</v>
      </c>
      <c r="E8257">
        <v>208</v>
      </c>
      <c r="F8257" t="s">
        <v>16</v>
      </c>
      <c r="G8257">
        <v>1259</v>
      </c>
      <c r="H8257" t="s">
        <v>17</v>
      </c>
      <c r="I8257" t="s">
        <v>18</v>
      </c>
      <c r="J8257">
        <v>8.8000000000000007</v>
      </c>
      <c r="K8257">
        <v>4</v>
      </c>
      <c r="L8257">
        <v>0</v>
      </c>
      <c r="M8257">
        <v>0</v>
      </c>
      <c r="N8257" t="str">
        <f t="shared" si="256"/>
        <v>No Weather Impact</v>
      </c>
      <c r="O8257" t="str">
        <f t="shared" si="257"/>
        <v>Not Cancelled</v>
      </c>
      <c r="P8257" t="str">
        <f>TEXT(Table1[[#This Row],[Departure_Time]],"mmm yyyy")</f>
        <v>Jan 2025</v>
      </c>
    </row>
    <row r="8258" spans="1:16" x14ac:dyDescent="0.25">
      <c r="A8258" t="s">
        <v>1491</v>
      </c>
      <c r="B8258" t="s">
        <v>14</v>
      </c>
      <c r="C8258" t="s">
        <v>14</v>
      </c>
      <c r="D8258" s="5">
        <v>45056.268750000003</v>
      </c>
      <c r="E8258">
        <v>206</v>
      </c>
      <c r="F8258" t="s">
        <v>16</v>
      </c>
      <c r="G8258">
        <v>1278</v>
      </c>
      <c r="H8258" t="s">
        <v>18</v>
      </c>
      <c r="I8258" t="s">
        <v>24</v>
      </c>
      <c r="J8258">
        <v>5.8</v>
      </c>
      <c r="K8258">
        <v>16</v>
      </c>
      <c r="L8258">
        <v>0</v>
      </c>
      <c r="M8258">
        <v>1</v>
      </c>
      <c r="N8258" t="str">
        <f t="shared" si="256"/>
        <v>Weather Imapct</v>
      </c>
      <c r="O8258" t="str">
        <f t="shared" si="257"/>
        <v>Not Cancelled</v>
      </c>
      <c r="P8258" t="str">
        <f>TEXT(Table1[[#This Row],[Departure_Time]],"mmm yyyy")</f>
        <v>May 2023</v>
      </c>
    </row>
    <row r="8259" spans="1:16" x14ac:dyDescent="0.25">
      <c r="A8259" t="s">
        <v>515</v>
      </c>
      <c r="B8259" t="s">
        <v>23</v>
      </c>
      <c r="C8259" t="s">
        <v>23</v>
      </c>
      <c r="D8259" s="5">
        <v>45762.954861111109</v>
      </c>
      <c r="E8259">
        <v>293</v>
      </c>
      <c r="F8259" t="s">
        <v>16</v>
      </c>
      <c r="G8259">
        <v>1965</v>
      </c>
      <c r="H8259" t="s">
        <v>17</v>
      </c>
      <c r="I8259" t="s">
        <v>24</v>
      </c>
      <c r="J8259">
        <v>5.3</v>
      </c>
      <c r="K8259">
        <v>8</v>
      </c>
      <c r="L8259">
        <v>0</v>
      </c>
      <c r="M8259">
        <v>0</v>
      </c>
      <c r="N8259" t="str">
        <f t="shared" ref="N8259:N8322" si="258">IF(M8259=1, "Weather Imapct", "No Weather Impact")</f>
        <v>No Weather Impact</v>
      </c>
      <c r="O8259" t="str">
        <f t="shared" ref="O8259:O8322" si="259">IF(F8259="Cancelled", "Cancelled", "Not Cancelled")</f>
        <v>Not Cancelled</v>
      </c>
      <c r="P8259" t="str">
        <f>TEXT(Table1[[#This Row],[Departure_Time]],"mmm yyyy")</f>
        <v>Apr 2025</v>
      </c>
    </row>
    <row r="8260" spans="1:16" x14ac:dyDescent="0.25">
      <c r="A8260" t="s">
        <v>1527</v>
      </c>
      <c r="B8260" t="s">
        <v>23</v>
      </c>
      <c r="C8260" t="s">
        <v>29</v>
      </c>
      <c r="D8260" s="5">
        <v>45196.643750000003</v>
      </c>
      <c r="E8260">
        <v>229</v>
      </c>
      <c r="F8260" t="s">
        <v>16</v>
      </c>
      <c r="G8260">
        <v>1367</v>
      </c>
      <c r="H8260" t="s">
        <v>17</v>
      </c>
      <c r="I8260" t="s">
        <v>130</v>
      </c>
      <c r="J8260">
        <v>6.9</v>
      </c>
      <c r="K8260">
        <v>1</v>
      </c>
      <c r="L8260">
        <v>1</v>
      </c>
      <c r="M8260">
        <v>0</v>
      </c>
      <c r="N8260" t="str">
        <f t="shared" si="258"/>
        <v>No Weather Impact</v>
      </c>
      <c r="O8260" t="str">
        <f t="shared" si="259"/>
        <v>Not Cancelled</v>
      </c>
      <c r="P8260" t="str">
        <f>TEXT(Table1[[#This Row],[Departure_Time]],"mmm yyyy")</f>
        <v>Sep 2023</v>
      </c>
    </row>
    <row r="8261" spans="1:16" x14ac:dyDescent="0.25">
      <c r="A8261" t="s">
        <v>487</v>
      </c>
      <c r="B8261" t="s">
        <v>20</v>
      </c>
      <c r="C8261" t="s">
        <v>36</v>
      </c>
      <c r="D8261" s="5">
        <v>45527.629861111112</v>
      </c>
      <c r="E8261">
        <v>179</v>
      </c>
      <c r="F8261" t="s">
        <v>41</v>
      </c>
      <c r="G8261">
        <v>1074</v>
      </c>
      <c r="H8261" t="s">
        <v>21</v>
      </c>
      <c r="I8261" t="s">
        <v>24</v>
      </c>
      <c r="J8261">
        <v>7.8</v>
      </c>
      <c r="K8261">
        <v>3</v>
      </c>
      <c r="L8261">
        <v>0</v>
      </c>
      <c r="M8261">
        <v>0</v>
      </c>
      <c r="N8261" t="str">
        <f t="shared" si="258"/>
        <v>No Weather Impact</v>
      </c>
      <c r="O8261" t="str">
        <f t="shared" si="259"/>
        <v>Not Cancelled</v>
      </c>
      <c r="P8261" t="str">
        <f>TEXT(Table1[[#This Row],[Departure_Time]],"mmm yyyy")</f>
        <v>Aug 2024</v>
      </c>
    </row>
    <row r="8262" spans="1:16" x14ac:dyDescent="0.25">
      <c r="A8262" t="s">
        <v>325</v>
      </c>
      <c r="B8262" t="s">
        <v>36</v>
      </c>
      <c r="C8262" t="s">
        <v>26</v>
      </c>
      <c r="D8262" s="5">
        <v>45170.869444444441</v>
      </c>
      <c r="E8262">
        <v>93</v>
      </c>
      <c r="F8262" t="s">
        <v>16</v>
      </c>
      <c r="G8262">
        <v>946</v>
      </c>
      <c r="H8262" t="s">
        <v>27</v>
      </c>
      <c r="I8262" t="s">
        <v>24</v>
      </c>
      <c r="J8262">
        <v>7.5</v>
      </c>
      <c r="K8262">
        <v>13</v>
      </c>
      <c r="L8262">
        <v>0</v>
      </c>
      <c r="M8262">
        <v>0</v>
      </c>
      <c r="N8262" t="str">
        <f t="shared" si="258"/>
        <v>No Weather Impact</v>
      </c>
      <c r="O8262" t="str">
        <f t="shared" si="259"/>
        <v>Not Cancelled</v>
      </c>
      <c r="P8262" t="str">
        <f>TEXT(Table1[[#This Row],[Departure_Time]],"mmm yyyy")</f>
        <v>Sep 2023</v>
      </c>
    </row>
    <row r="8263" spans="1:16" x14ac:dyDescent="0.25">
      <c r="A8263" t="s">
        <v>1596</v>
      </c>
      <c r="B8263" t="s">
        <v>36</v>
      </c>
      <c r="C8263" t="s">
        <v>36</v>
      </c>
      <c r="D8263" s="5">
        <v>45264.263888888891</v>
      </c>
      <c r="E8263">
        <v>134</v>
      </c>
      <c r="F8263" t="s">
        <v>16</v>
      </c>
      <c r="G8263">
        <v>975</v>
      </c>
      <c r="H8263" t="s">
        <v>27</v>
      </c>
      <c r="I8263" t="s">
        <v>39</v>
      </c>
      <c r="J8263">
        <v>7.4</v>
      </c>
      <c r="K8263">
        <v>6</v>
      </c>
      <c r="L8263">
        <v>0</v>
      </c>
      <c r="M8263">
        <v>0</v>
      </c>
      <c r="N8263" t="str">
        <f t="shared" si="258"/>
        <v>No Weather Impact</v>
      </c>
      <c r="O8263" t="str">
        <f t="shared" si="259"/>
        <v>Not Cancelled</v>
      </c>
      <c r="P8263" t="str">
        <f>TEXT(Table1[[#This Row],[Departure_Time]],"mmm yyyy")</f>
        <v>Dec 2023</v>
      </c>
    </row>
    <row r="8264" spans="1:16" x14ac:dyDescent="0.25">
      <c r="A8264" t="s">
        <v>33</v>
      </c>
      <c r="B8264" t="s">
        <v>23</v>
      </c>
      <c r="C8264" t="s">
        <v>31</v>
      </c>
      <c r="D8264" s="5">
        <v>45718.342361111114</v>
      </c>
      <c r="E8264">
        <v>140</v>
      </c>
      <c r="F8264" t="s">
        <v>16</v>
      </c>
      <c r="G8264">
        <v>1230</v>
      </c>
      <c r="H8264" t="s">
        <v>21</v>
      </c>
      <c r="I8264" t="s">
        <v>130</v>
      </c>
      <c r="J8264">
        <v>10</v>
      </c>
      <c r="K8264">
        <v>14</v>
      </c>
      <c r="L8264">
        <v>0</v>
      </c>
      <c r="M8264">
        <v>0</v>
      </c>
      <c r="N8264" t="str">
        <f t="shared" si="258"/>
        <v>No Weather Impact</v>
      </c>
      <c r="O8264" t="str">
        <f t="shared" si="259"/>
        <v>Not Cancelled</v>
      </c>
      <c r="P8264" t="str">
        <f>TEXT(Table1[[#This Row],[Departure_Time]],"mmm yyyy")</f>
        <v>Mar 2025</v>
      </c>
    </row>
    <row r="8265" spans="1:16" x14ac:dyDescent="0.25">
      <c r="A8265" t="s">
        <v>466</v>
      </c>
      <c r="B8265" t="s">
        <v>26</v>
      </c>
      <c r="C8265" t="s">
        <v>23</v>
      </c>
      <c r="D8265" s="5">
        <v>45751.97152777778</v>
      </c>
      <c r="E8265">
        <v>140</v>
      </c>
      <c r="F8265" t="s">
        <v>16</v>
      </c>
      <c r="G8265">
        <v>1483</v>
      </c>
      <c r="H8265" t="s">
        <v>21</v>
      </c>
      <c r="I8265" t="s">
        <v>39</v>
      </c>
      <c r="J8265">
        <v>8.5</v>
      </c>
      <c r="K8265">
        <v>13</v>
      </c>
      <c r="L8265">
        <v>0</v>
      </c>
      <c r="M8265">
        <v>0</v>
      </c>
      <c r="N8265" t="str">
        <f t="shared" si="258"/>
        <v>No Weather Impact</v>
      </c>
      <c r="O8265" t="str">
        <f t="shared" si="259"/>
        <v>Not Cancelled</v>
      </c>
      <c r="P8265" t="str">
        <f>TEXT(Table1[[#This Row],[Departure_Time]],"mmm yyyy")</f>
        <v>Apr 2025</v>
      </c>
    </row>
    <row r="8266" spans="1:16" x14ac:dyDescent="0.25">
      <c r="A8266" t="s">
        <v>40</v>
      </c>
      <c r="B8266" t="s">
        <v>20</v>
      </c>
      <c r="C8266" t="s">
        <v>23</v>
      </c>
      <c r="D8266" s="5">
        <v>45560.479861111111</v>
      </c>
      <c r="E8266">
        <v>217</v>
      </c>
      <c r="F8266" t="s">
        <v>16</v>
      </c>
      <c r="G8266">
        <v>1083</v>
      </c>
      <c r="H8266" t="s">
        <v>21</v>
      </c>
      <c r="I8266" t="s">
        <v>24</v>
      </c>
      <c r="J8266">
        <v>7.7</v>
      </c>
      <c r="K8266">
        <v>8</v>
      </c>
      <c r="L8266">
        <v>0</v>
      </c>
      <c r="M8266">
        <v>0</v>
      </c>
      <c r="N8266" t="str">
        <f t="shared" si="258"/>
        <v>No Weather Impact</v>
      </c>
      <c r="O8266" t="str">
        <f t="shared" si="259"/>
        <v>Not Cancelled</v>
      </c>
      <c r="P8266" t="str">
        <f>TEXT(Table1[[#This Row],[Departure_Time]],"mmm yyyy")</f>
        <v>Sep 2024</v>
      </c>
    </row>
    <row r="8267" spans="1:16" x14ac:dyDescent="0.25">
      <c r="A8267" t="s">
        <v>451</v>
      </c>
      <c r="B8267" t="s">
        <v>14</v>
      </c>
      <c r="C8267" t="s">
        <v>14</v>
      </c>
      <c r="D8267" s="5">
        <v>45415.204861111109</v>
      </c>
      <c r="E8267">
        <v>181</v>
      </c>
      <c r="F8267" t="s">
        <v>16</v>
      </c>
      <c r="G8267">
        <v>1847</v>
      </c>
      <c r="H8267" t="s">
        <v>27</v>
      </c>
      <c r="I8267" t="s">
        <v>39</v>
      </c>
      <c r="J8267">
        <v>6.6</v>
      </c>
      <c r="K8267">
        <v>2</v>
      </c>
      <c r="L8267">
        <v>0</v>
      </c>
      <c r="M8267">
        <v>0</v>
      </c>
      <c r="N8267" t="str">
        <f t="shared" si="258"/>
        <v>No Weather Impact</v>
      </c>
      <c r="O8267" t="str">
        <f t="shared" si="259"/>
        <v>Not Cancelled</v>
      </c>
      <c r="P8267" t="str">
        <f>TEXT(Table1[[#This Row],[Departure_Time]],"mmm yyyy")</f>
        <v>May 2024</v>
      </c>
    </row>
    <row r="8268" spans="1:16" x14ac:dyDescent="0.25">
      <c r="A8268" t="s">
        <v>127</v>
      </c>
      <c r="B8268" t="s">
        <v>31</v>
      </c>
      <c r="C8268" t="s">
        <v>20</v>
      </c>
      <c r="D8268" s="5">
        <v>45544.284722222219</v>
      </c>
      <c r="E8268">
        <v>146</v>
      </c>
      <c r="F8268" t="s">
        <v>41</v>
      </c>
      <c r="G8268">
        <v>1443</v>
      </c>
      <c r="H8268" t="s">
        <v>18</v>
      </c>
      <c r="I8268" t="s">
        <v>18</v>
      </c>
      <c r="J8268">
        <v>6.4</v>
      </c>
      <c r="K8268">
        <v>2</v>
      </c>
      <c r="L8268">
        <v>0</v>
      </c>
      <c r="M8268">
        <v>0</v>
      </c>
      <c r="N8268" t="str">
        <f t="shared" si="258"/>
        <v>No Weather Impact</v>
      </c>
      <c r="O8268" t="str">
        <f t="shared" si="259"/>
        <v>Not Cancelled</v>
      </c>
      <c r="P8268" t="str">
        <f>TEXT(Table1[[#This Row],[Departure_Time]],"mmm yyyy")</f>
        <v>Sep 2024</v>
      </c>
    </row>
    <row r="8269" spans="1:16" x14ac:dyDescent="0.25">
      <c r="A8269" t="s">
        <v>1795</v>
      </c>
      <c r="B8269" t="s">
        <v>36</v>
      </c>
      <c r="C8269" t="s">
        <v>14</v>
      </c>
      <c r="D8269" s="5">
        <v>45381.500694444447</v>
      </c>
      <c r="E8269">
        <v>184</v>
      </c>
      <c r="F8269" t="s">
        <v>16</v>
      </c>
      <c r="G8269">
        <v>1017</v>
      </c>
      <c r="H8269" t="s">
        <v>27</v>
      </c>
      <c r="I8269" t="s">
        <v>18</v>
      </c>
      <c r="J8269">
        <v>6.2</v>
      </c>
      <c r="K8269">
        <v>5</v>
      </c>
      <c r="L8269">
        <v>0</v>
      </c>
      <c r="M8269">
        <v>0</v>
      </c>
      <c r="N8269" t="str">
        <f t="shared" si="258"/>
        <v>No Weather Impact</v>
      </c>
      <c r="O8269" t="str">
        <f t="shared" si="259"/>
        <v>Not Cancelled</v>
      </c>
      <c r="P8269" t="str">
        <f>TEXT(Table1[[#This Row],[Departure_Time]],"mmm yyyy")</f>
        <v>Mar 2024</v>
      </c>
    </row>
    <row r="8270" spans="1:16" x14ac:dyDescent="0.25">
      <c r="A8270" t="s">
        <v>1021</v>
      </c>
      <c r="B8270" t="s">
        <v>20</v>
      </c>
      <c r="C8270" t="s">
        <v>31</v>
      </c>
      <c r="D8270" s="5">
        <v>45386.728472222225</v>
      </c>
      <c r="E8270">
        <v>106</v>
      </c>
      <c r="F8270" t="s">
        <v>16</v>
      </c>
      <c r="G8270">
        <v>1278</v>
      </c>
      <c r="H8270" t="s">
        <v>18</v>
      </c>
      <c r="I8270" t="s">
        <v>39</v>
      </c>
      <c r="J8270">
        <v>6</v>
      </c>
      <c r="K8270">
        <v>27</v>
      </c>
      <c r="L8270">
        <v>0</v>
      </c>
      <c r="M8270">
        <v>0</v>
      </c>
      <c r="N8270" t="str">
        <f t="shared" si="258"/>
        <v>No Weather Impact</v>
      </c>
      <c r="O8270" t="str">
        <f t="shared" si="259"/>
        <v>Not Cancelled</v>
      </c>
      <c r="P8270" t="str">
        <f>TEXT(Table1[[#This Row],[Departure_Time]],"mmm yyyy")</f>
        <v>Apr 2024</v>
      </c>
    </row>
    <row r="8271" spans="1:16" x14ac:dyDescent="0.25">
      <c r="A8271" t="s">
        <v>112</v>
      </c>
      <c r="B8271" t="s">
        <v>23</v>
      </c>
      <c r="C8271" t="s">
        <v>15</v>
      </c>
      <c r="D8271" s="5">
        <v>45656.818749999999</v>
      </c>
      <c r="E8271">
        <v>95</v>
      </c>
      <c r="F8271" t="s">
        <v>16</v>
      </c>
      <c r="G8271">
        <v>797</v>
      </c>
      <c r="H8271" t="s">
        <v>18</v>
      </c>
      <c r="I8271" t="s">
        <v>18</v>
      </c>
      <c r="J8271">
        <v>5.2</v>
      </c>
      <c r="K8271">
        <v>10</v>
      </c>
      <c r="L8271">
        <v>0</v>
      </c>
      <c r="M8271">
        <v>0</v>
      </c>
      <c r="N8271" t="str">
        <f t="shared" si="258"/>
        <v>No Weather Impact</v>
      </c>
      <c r="O8271" t="str">
        <f t="shared" si="259"/>
        <v>Not Cancelled</v>
      </c>
      <c r="P8271" t="str">
        <f>TEXT(Table1[[#This Row],[Departure_Time]],"mmm yyyy")</f>
        <v>Dec 2024</v>
      </c>
    </row>
    <row r="8272" spans="1:16" x14ac:dyDescent="0.25">
      <c r="A8272" t="s">
        <v>1488</v>
      </c>
      <c r="B8272" t="s">
        <v>20</v>
      </c>
      <c r="C8272" t="s">
        <v>23</v>
      </c>
      <c r="D8272" s="5">
        <v>45543.45416666667</v>
      </c>
      <c r="E8272">
        <v>146</v>
      </c>
      <c r="F8272" t="s">
        <v>16</v>
      </c>
      <c r="G8272">
        <v>910</v>
      </c>
      <c r="H8272" t="s">
        <v>18</v>
      </c>
      <c r="I8272" t="s">
        <v>39</v>
      </c>
      <c r="J8272">
        <v>7.5</v>
      </c>
      <c r="K8272">
        <v>5</v>
      </c>
      <c r="L8272">
        <v>0</v>
      </c>
      <c r="M8272">
        <v>0</v>
      </c>
      <c r="N8272" t="str">
        <f t="shared" si="258"/>
        <v>No Weather Impact</v>
      </c>
      <c r="O8272" t="str">
        <f t="shared" si="259"/>
        <v>Not Cancelled</v>
      </c>
      <c r="P8272" t="str">
        <f>TEXT(Table1[[#This Row],[Departure_Time]],"mmm yyyy")</f>
        <v>Sep 2024</v>
      </c>
    </row>
    <row r="8273" spans="1:16" x14ac:dyDescent="0.25">
      <c r="A8273" t="s">
        <v>268</v>
      </c>
      <c r="B8273" t="s">
        <v>15</v>
      </c>
      <c r="C8273" t="s">
        <v>14</v>
      </c>
      <c r="D8273" s="5">
        <v>45624.316666666666</v>
      </c>
      <c r="E8273">
        <v>185</v>
      </c>
      <c r="F8273" t="s">
        <v>16</v>
      </c>
      <c r="G8273">
        <v>1177</v>
      </c>
      <c r="H8273" t="s">
        <v>18</v>
      </c>
      <c r="I8273" t="s">
        <v>130</v>
      </c>
      <c r="J8273">
        <v>9.1999999999999993</v>
      </c>
      <c r="K8273">
        <v>4</v>
      </c>
      <c r="L8273">
        <v>0</v>
      </c>
      <c r="M8273">
        <v>1</v>
      </c>
      <c r="N8273" t="str">
        <f t="shared" si="258"/>
        <v>Weather Imapct</v>
      </c>
      <c r="O8273" t="str">
        <f t="shared" si="259"/>
        <v>Not Cancelled</v>
      </c>
      <c r="P8273" t="str">
        <f>TEXT(Table1[[#This Row],[Departure_Time]],"mmm yyyy")</f>
        <v>Nov 2024</v>
      </c>
    </row>
    <row r="8274" spans="1:16" x14ac:dyDescent="0.25">
      <c r="A8274" t="s">
        <v>629</v>
      </c>
      <c r="B8274" t="s">
        <v>29</v>
      </c>
      <c r="C8274" t="s">
        <v>36</v>
      </c>
      <c r="D8274" s="5">
        <v>45647.659722222219</v>
      </c>
      <c r="E8274">
        <v>145</v>
      </c>
      <c r="F8274" t="s">
        <v>16</v>
      </c>
      <c r="G8274">
        <v>1380</v>
      </c>
      <c r="H8274" t="s">
        <v>27</v>
      </c>
      <c r="I8274" t="s">
        <v>39</v>
      </c>
      <c r="J8274">
        <v>6.2</v>
      </c>
      <c r="K8274">
        <v>1</v>
      </c>
      <c r="L8274">
        <v>1</v>
      </c>
      <c r="M8274">
        <v>0</v>
      </c>
      <c r="N8274" t="str">
        <f t="shared" si="258"/>
        <v>No Weather Impact</v>
      </c>
      <c r="O8274" t="str">
        <f t="shared" si="259"/>
        <v>Not Cancelled</v>
      </c>
      <c r="P8274" t="str">
        <f>TEXT(Table1[[#This Row],[Departure_Time]],"mmm yyyy")</f>
        <v>Dec 2024</v>
      </c>
    </row>
    <row r="8275" spans="1:16" x14ac:dyDescent="0.25">
      <c r="A8275" t="s">
        <v>344</v>
      </c>
      <c r="B8275" t="s">
        <v>26</v>
      </c>
      <c r="C8275" t="s">
        <v>14</v>
      </c>
      <c r="D8275" s="5">
        <v>45409.951388888891</v>
      </c>
      <c r="E8275">
        <v>149</v>
      </c>
      <c r="F8275" t="s">
        <v>16</v>
      </c>
      <c r="G8275">
        <v>1184</v>
      </c>
      <c r="H8275" t="s">
        <v>27</v>
      </c>
      <c r="I8275" t="s">
        <v>24</v>
      </c>
      <c r="J8275">
        <v>6.5</v>
      </c>
      <c r="K8275">
        <v>1</v>
      </c>
      <c r="L8275">
        <v>0</v>
      </c>
      <c r="M8275">
        <v>0</v>
      </c>
      <c r="N8275" t="str">
        <f t="shared" si="258"/>
        <v>No Weather Impact</v>
      </c>
      <c r="O8275" t="str">
        <f t="shared" si="259"/>
        <v>Not Cancelled</v>
      </c>
      <c r="P8275" t="str">
        <f>TEXT(Table1[[#This Row],[Departure_Time]],"mmm yyyy")</f>
        <v>Apr 2024</v>
      </c>
    </row>
    <row r="8276" spans="1:16" x14ac:dyDescent="0.25">
      <c r="A8276" t="s">
        <v>317</v>
      </c>
      <c r="B8276" t="s">
        <v>26</v>
      </c>
      <c r="C8276" t="s">
        <v>26</v>
      </c>
      <c r="D8276" s="5">
        <v>45360.140277777777</v>
      </c>
      <c r="E8276">
        <v>248</v>
      </c>
      <c r="F8276" t="s">
        <v>16</v>
      </c>
      <c r="G8276">
        <v>1449</v>
      </c>
      <c r="H8276" t="s">
        <v>27</v>
      </c>
      <c r="I8276" t="s">
        <v>18</v>
      </c>
      <c r="J8276">
        <v>5.2</v>
      </c>
      <c r="K8276">
        <v>2</v>
      </c>
      <c r="L8276">
        <v>0</v>
      </c>
      <c r="M8276">
        <v>0</v>
      </c>
      <c r="N8276" t="str">
        <f t="shared" si="258"/>
        <v>No Weather Impact</v>
      </c>
      <c r="O8276" t="str">
        <f t="shared" si="259"/>
        <v>Not Cancelled</v>
      </c>
      <c r="P8276" t="str">
        <f>TEXT(Table1[[#This Row],[Departure_Time]],"mmm yyyy")</f>
        <v>Mar 2024</v>
      </c>
    </row>
    <row r="8277" spans="1:16" x14ac:dyDescent="0.25">
      <c r="A8277" t="s">
        <v>767</v>
      </c>
      <c r="B8277" t="s">
        <v>29</v>
      </c>
      <c r="C8277" t="s">
        <v>23</v>
      </c>
      <c r="D8277" s="5">
        <v>45493.206944444442</v>
      </c>
      <c r="E8277">
        <v>163</v>
      </c>
      <c r="F8277" t="s">
        <v>16</v>
      </c>
      <c r="G8277">
        <v>1710</v>
      </c>
      <c r="H8277" t="s">
        <v>27</v>
      </c>
      <c r="I8277" t="s">
        <v>18</v>
      </c>
      <c r="J8277">
        <v>5.2</v>
      </c>
      <c r="K8277">
        <v>4</v>
      </c>
      <c r="L8277">
        <v>0</v>
      </c>
      <c r="M8277">
        <v>0</v>
      </c>
      <c r="N8277" t="str">
        <f t="shared" si="258"/>
        <v>No Weather Impact</v>
      </c>
      <c r="O8277" t="str">
        <f t="shared" si="259"/>
        <v>Not Cancelled</v>
      </c>
      <c r="P8277" t="str">
        <f>TEXT(Table1[[#This Row],[Departure_Time]],"mmm yyyy")</f>
        <v>Jul 2024</v>
      </c>
    </row>
    <row r="8278" spans="1:16" x14ac:dyDescent="0.25">
      <c r="A8278" t="s">
        <v>1186</v>
      </c>
      <c r="B8278" t="s">
        <v>31</v>
      </c>
      <c r="C8278" t="s">
        <v>29</v>
      </c>
      <c r="D8278" s="5">
        <v>45371.717361111114</v>
      </c>
      <c r="E8278">
        <v>231</v>
      </c>
      <c r="F8278" t="s">
        <v>16</v>
      </c>
      <c r="G8278">
        <v>1285</v>
      </c>
      <c r="H8278" t="s">
        <v>21</v>
      </c>
      <c r="I8278" t="s">
        <v>24</v>
      </c>
      <c r="J8278">
        <v>8</v>
      </c>
      <c r="K8278">
        <v>2</v>
      </c>
      <c r="L8278">
        <v>0</v>
      </c>
      <c r="M8278">
        <v>0</v>
      </c>
      <c r="N8278" t="str">
        <f t="shared" si="258"/>
        <v>No Weather Impact</v>
      </c>
      <c r="O8278" t="str">
        <f t="shared" si="259"/>
        <v>Not Cancelled</v>
      </c>
      <c r="P8278" t="str">
        <f>TEXT(Table1[[#This Row],[Departure_Time]],"mmm yyyy")</f>
        <v>Mar 2024</v>
      </c>
    </row>
    <row r="8279" spans="1:16" x14ac:dyDescent="0.25">
      <c r="A8279" t="s">
        <v>1236</v>
      </c>
      <c r="B8279" t="s">
        <v>31</v>
      </c>
      <c r="C8279" t="s">
        <v>15</v>
      </c>
      <c r="D8279" s="5">
        <v>45432.680555555555</v>
      </c>
      <c r="E8279">
        <v>226</v>
      </c>
      <c r="F8279" t="s">
        <v>16</v>
      </c>
      <c r="G8279">
        <v>1116</v>
      </c>
      <c r="H8279" t="s">
        <v>21</v>
      </c>
      <c r="I8279" t="s">
        <v>39</v>
      </c>
      <c r="J8279">
        <v>7.6</v>
      </c>
      <c r="K8279">
        <v>0</v>
      </c>
      <c r="L8279">
        <v>0</v>
      </c>
      <c r="M8279">
        <v>0</v>
      </c>
      <c r="N8279" t="str">
        <f t="shared" si="258"/>
        <v>No Weather Impact</v>
      </c>
      <c r="O8279" t="str">
        <f t="shared" si="259"/>
        <v>Not Cancelled</v>
      </c>
      <c r="P8279" t="str">
        <f>TEXT(Table1[[#This Row],[Departure_Time]],"mmm yyyy")</f>
        <v>May 2024</v>
      </c>
    </row>
    <row r="8280" spans="1:16" x14ac:dyDescent="0.25">
      <c r="A8280" t="s">
        <v>1467</v>
      </c>
      <c r="B8280" t="s">
        <v>26</v>
      </c>
      <c r="C8280" t="s">
        <v>31</v>
      </c>
      <c r="D8280" s="5">
        <v>45521.262499999997</v>
      </c>
      <c r="E8280">
        <v>95</v>
      </c>
      <c r="F8280" t="s">
        <v>16</v>
      </c>
      <c r="G8280">
        <v>821</v>
      </c>
      <c r="H8280" t="s">
        <v>21</v>
      </c>
      <c r="I8280" t="s">
        <v>24</v>
      </c>
      <c r="J8280">
        <v>4.5</v>
      </c>
      <c r="K8280">
        <v>17</v>
      </c>
      <c r="L8280">
        <v>0</v>
      </c>
      <c r="M8280">
        <v>0</v>
      </c>
      <c r="N8280" t="str">
        <f t="shared" si="258"/>
        <v>No Weather Impact</v>
      </c>
      <c r="O8280" t="str">
        <f t="shared" si="259"/>
        <v>Not Cancelled</v>
      </c>
      <c r="P8280" t="str">
        <f>TEXT(Table1[[#This Row],[Departure_Time]],"mmm yyyy")</f>
        <v>Aug 2024</v>
      </c>
    </row>
    <row r="8281" spans="1:16" x14ac:dyDescent="0.25">
      <c r="A8281" t="s">
        <v>836</v>
      </c>
      <c r="B8281" t="s">
        <v>20</v>
      </c>
      <c r="C8281" t="s">
        <v>26</v>
      </c>
      <c r="D8281" s="5">
        <v>45466.354861111111</v>
      </c>
      <c r="E8281">
        <v>325</v>
      </c>
      <c r="F8281" t="s">
        <v>16</v>
      </c>
      <c r="G8281">
        <v>1146</v>
      </c>
      <c r="H8281" t="s">
        <v>27</v>
      </c>
      <c r="I8281" t="s">
        <v>24</v>
      </c>
      <c r="J8281">
        <v>10</v>
      </c>
      <c r="K8281">
        <v>1</v>
      </c>
      <c r="L8281">
        <v>0</v>
      </c>
      <c r="M8281">
        <v>0</v>
      </c>
      <c r="N8281" t="str">
        <f t="shared" si="258"/>
        <v>No Weather Impact</v>
      </c>
      <c r="O8281" t="str">
        <f t="shared" si="259"/>
        <v>Not Cancelled</v>
      </c>
      <c r="P8281" t="str">
        <f>TEXT(Table1[[#This Row],[Departure_Time]],"mmm yyyy")</f>
        <v>Jun 2024</v>
      </c>
    </row>
    <row r="8282" spans="1:16" x14ac:dyDescent="0.25">
      <c r="A8282" t="s">
        <v>971</v>
      </c>
      <c r="B8282" t="s">
        <v>26</v>
      </c>
      <c r="C8282" t="s">
        <v>20</v>
      </c>
      <c r="D8282" s="5">
        <v>45546.970138888886</v>
      </c>
      <c r="E8282">
        <v>216</v>
      </c>
      <c r="F8282" t="s">
        <v>41</v>
      </c>
      <c r="G8282">
        <v>1236</v>
      </c>
      <c r="H8282" t="s">
        <v>17</v>
      </c>
      <c r="I8282" t="s">
        <v>24</v>
      </c>
      <c r="J8282">
        <v>7.4</v>
      </c>
      <c r="K8282">
        <v>2</v>
      </c>
      <c r="L8282">
        <v>0</v>
      </c>
      <c r="M8282">
        <v>0</v>
      </c>
      <c r="N8282" t="str">
        <f t="shared" si="258"/>
        <v>No Weather Impact</v>
      </c>
      <c r="O8282" t="str">
        <f t="shared" si="259"/>
        <v>Not Cancelled</v>
      </c>
      <c r="P8282" t="str">
        <f>TEXT(Table1[[#This Row],[Departure_Time]],"mmm yyyy")</f>
        <v>Sep 2024</v>
      </c>
    </row>
    <row r="8283" spans="1:16" x14ac:dyDescent="0.25">
      <c r="A8283" t="s">
        <v>1132</v>
      </c>
      <c r="B8283" t="s">
        <v>23</v>
      </c>
      <c r="C8283" t="s">
        <v>14</v>
      </c>
      <c r="D8283" s="5">
        <v>45602.240277777775</v>
      </c>
      <c r="E8283">
        <v>90</v>
      </c>
      <c r="F8283" t="s">
        <v>16</v>
      </c>
      <c r="G8283">
        <v>931</v>
      </c>
      <c r="H8283" t="s">
        <v>17</v>
      </c>
      <c r="I8283" t="s">
        <v>18</v>
      </c>
      <c r="J8283">
        <v>8.1999999999999993</v>
      </c>
      <c r="K8283">
        <v>5</v>
      </c>
      <c r="L8283">
        <v>0</v>
      </c>
      <c r="M8283">
        <v>0</v>
      </c>
      <c r="N8283" t="str">
        <f t="shared" si="258"/>
        <v>No Weather Impact</v>
      </c>
      <c r="O8283" t="str">
        <f t="shared" si="259"/>
        <v>Not Cancelled</v>
      </c>
      <c r="P8283" t="str">
        <f>TEXT(Table1[[#This Row],[Departure_Time]],"mmm yyyy")</f>
        <v>Nov 2024</v>
      </c>
    </row>
    <row r="8284" spans="1:16" x14ac:dyDescent="0.25">
      <c r="A8284" t="s">
        <v>1447</v>
      </c>
      <c r="B8284" t="s">
        <v>20</v>
      </c>
      <c r="C8284" t="s">
        <v>23</v>
      </c>
      <c r="D8284" s="5">
        <v>45428.102083333331</v>
      </c>
      <c r="E8284">
        <v>241</v>
      </c>
      <c r="F8284" t="s">
        <v>16</v>
      </c>
      <c r="G8284">
        <v>756</v>
      </c>
      <c r="H8284" t="s">
        <v>27</v>
      </c>
      <c r="I8284" t="s">
        <v>24</v>
      </c>
      <c r="J8284">
        <v>9.6</v>
      </c>
      <c r="K8284">
        <v>1</v>
      </c>
      <c r="L8284">
        <v>1</v>
      </c>
      <c r="M8284">
        <v>0</v>
      </c>
      <c r="N8284" t="str">
        <f t="shared" si="258"/>
        <v>No Weather Impact</v>
      </c>
      <c r="O8284" t="str">
        <f t="shared" si="259"/>
        <v>Not Cancelled</v>
      </c>
      <c r="P8284" t="str">
        <f>TEXT(Table1[[#This Row],[Departure_Time]],"mmm yyyy")</f>
        <v>May 2024</v>
      </c>
    </row>
    <row r="8285" spans="1:16" x14ac:dyDescent="0.25">
      <c r="A8285" t="s">
        <v>2008</v>
      </c>
      <c r="B8285" t="s">
        <v>23</v>
      </c>
      <c r="C8285" t="s">
        <v>36</v>
      </c>
      <c r="D8285" s="5">
        <v>45391.59375</v>
      </c>
      <c r="E8285">
        <v>42</v>
      </c>
      <c r="F8285" t="s">
        <v>16</v>
      </c>
      <c r="G8285">
        <v>1036</v>
      </c>
      <c r="H8285" t="s">
        <v>21</v>
      </c>
      <c r="I8285" t="s">
        <v>24</v>
      </c>
      <c r="J8285">
        <v>5.3</v>
      </c>
      <c r="K8285">
        <v>3</v>
      </c>
      <c r="L8285">
        <v>0</v>
      </c>
      <c r="M8285">
        <v>0</v>
      </c>
      <c r="N8285" t="str">
        <f t="shared" si="258"/>
        <v>No Weather Impact</v>
      </c>
      <c r="O8285" t="str">
        <f t="shared" si="259"/>
        <v>Not Cancelled</v>
      </c>
      <c r="P8285" t="str">
        <f>TEXT(Table1[[#This Row],[Departure_Time]],"mmm yyyy")</f>
        <v>Apr 2024</v>
      </c>
    </row>
    <row r="8286" spans="1:16" x14ac:dyDescent="0.25">
      <c r="A8286" t="s">
        <v>738</v>
      </c>
      <c r="B8286" t="s">
        <v>31</v>
      </c>
      <c r="C8286" t="s">
        <v>36</v>
      </c>
      <c r="D8286" s="5">
        <v>45701.913194444445</v>
      </c>
      <c r="E8286">
        <v>177</v>
      </c>
      <c r="F8286" t="s">
        <v>16</v>
      </c>
      <c r="G8286">
        <v>1739</v>
      </c>
      <c r="H8286" t="s">
        <v>17</v>
      </c>
      <c r="I8286" t="s">
        <v>24</v>
      </c>
      <c r="J8286">
        <v>6.1</v>
      </c>
      <c r="K8286">
        <v>7</v>
      </c>
      <c r="L8286">
        <v>0</v>
      </c>
      <c r="M8286">
        <v>0</v>
      </c>
      <c r="N8286" t="str">
        <f t="shared" si="258"/>
        <v>No Weather Impact</v>
      </c>
      <c r="O8286" t="str">
        <f t="shared" si="259"/>
        <v>Not Cancelled</v>
      </c>
      <c r="P8286" t="str">
        <f>TEXT(Table1[[#This Row],[Departure_Time]],"mmm yyyy")</f>
        <v>Feb 2025</v>
      </c>
    </row>
    <row r="8287" spans="1:16" x14ac:dyDescent="0.25">
      <c r="A8287" t="s">
        <v>807</v>
      </c>
      <c r="B8287" t="s">
        <v>26</v>
      </c>
      <c r="C8287" t="s">
        <v>29</v>
      </c>
      <c r="D8287" s="5">
        <v>45466.769444444442</v>
      </c>
      <c r="E8287">
        <v>188</v>
      </c>
      <c r="F8287" t="s">
        <v>16</v>
      </c>
      <c r="G8287">
        <v>1122</v>
      </c>
      <c r="H8287" t="s">
        <v>17</v>
      </c>
      <c r="I8287" t="s">
        <v>39</v>
      </c>
      <c r="J8287">
        <v>7.8</v>
      </c>
      <c r="K8287">
        <v>1</v>
      </c>
      <c r="L8287">
        <v>0</v>
      </c>
      <c r="M8287">
        <v>1</v>
      </c>
      <c r="N8287" t="str">
        <f t="shared" si="258"/>
        <v>Weather Imapct</v>
      </c>
      <c r="O8287" t="str">
        <f t="shared" si="259"/>
        <v>Not Cancelled</v>
      </c>
      <c r="P8287" t="str">
        <f>TEXT(Table1[[#This Row],[Departure_Time]],"mmm yyyy")</f>
        <v>Jun 2024</v>
      </c>
    </row>
    <row r="8288" spans="1:16" x14ac:dyDescent="0.25">
      <c r="A8288" t="s">
        <v>785</v>
      </c>
      <c r="B8288" t="s">
        <v>23</v>
      </c>
      <c r="C8288" t="s">
        <v>15</v>
      </c>
      <c r="D8288" s="5">
        <v>45572.46875</v>
      </c>
      <c r="E8288">
        <v>161</v>
      </c>
      <c r="F8288" t="s">
        <v>41</v>
      </c>
      <c r="G8288">
        <v>947</v>
      </c>
      <c r="H8288" t="s">
        <v>21</v>
      </c>
      <c r="I8288" t="s">
        <v>24</v>
      </c>
      <c r="J8288">
        <v>8.6</v>
      </c>
      <c r="K8288">
        <v>3</v>
      </c>
      <c r="L8288">
        <v>1</v>
      </c>
      <c r="M8288">
        <v>1</v>
      </c>
      <c r="N8288" t="str">
        <f t="shared" si="258"/>
        <v>Weather Imapct</v>
      </c>
      <c r="O8288" t="str">
        <f t="shared" si="259"/>
        <v>Not Cancelled</v>
      </c>
      <c r="P8288" t="str">
        <f>TEXT(Table1[[#This Row],[Departure_Time]],"mmm yyyy")</f>
        <v>Oct 2024</v>
      </c>
    </row>
    <row r="8289" spans="1:16" x14ac:dyDescent="0.25">
      <c r="A8289" t="s">
        <v>589</v>
      </c>
      <c r="B8289" t="s">
        <v>14</v>
      </c>
      <c r="C8289" t="s">
        <v>15</v>
      </c>
      <c r="D8289" s="5">
        <v>45386.124305555553</v>
      </c>
      <c r="E8289">
        <v>272</v>
      </c>
      <c r="F8289" t="s">
        <v>16</v>
      </c>
      <c r="G8289">
        <v>-10</v>
      </c>
      <c r="H8289" t="s">
        <v>27</v>
      </c>
      <c r="I8289" t="s">
        <v>24</v>
      </c>
      <c r="J8289">
        <v>6.9</v>
      </c>
      <c r="K8289">
        <v>7</v>
      </c>
      <c r="L8289">
        <v>0</v>
      </c>
      <c r="M8289">
        <v>0</v>
      </c>
      <c r="N8289" t="str">
        <f t="shared" si="258"/>
        <v>No Weather Impact</v>
      </c>
      <c r="O8289" t="str">
        <f t="shared" si="259"/>
        <v>Not Cancelled</v>
      </c>
      <c r="P8289" t="str">
        <f>TEXT(Table1[[#This Row],[Departure_Time]],"mmm yyyy")</f>
        <v>Apr 2024</v>
      </c>
    </row>
    <row r="8290" spans="1:16" x14ac:dyDescent="0.25">
      <c r="A8290" t="s">
        <v>61</v>
      </c>
      <c r="B8290" t="s">
        <v>31</v>
      </c>
      <c r="C8290" t="s">
        <v>23</v>
      </c>
      <c r="D8290" s="5">
        <v>45282.802777777775</v>
      </c>
      <c r="E8290">
        <v>206</v>
      </c>
      <c r="F8290" t="s">
        <v>16</v>
      </c>
      <c r="G8290">
        <v>1234</v>
      </c>
      <c r="H8290" t="s">
        <v>21</v>
      </c>
      <c r="I8290" t="s">
        <v>18</v>
      </c>
      <c r="J8290">
        <v>6.5</v>
      </c>
      <c r="K8290">
        <v>4</v>
      </c>
      <c r="L8290">
        <v>0</v>
      </c>
      <c r="M8290">
        <v>0</v>
      </c>
      <c r="N8290" t="str">
        <f t="shared" si="258"/>
        <v>No Weather Impact</v>
      </c>
      <c r="O8290" t="str">
        <f t="shared" si="259"/>
        <v>Not Cancelled</v>
      </c>
      <c r="P8290" t="str">
        <f>TEXT(Table1[[#This Row],[Departure_Time]],"mmm yyyy")</f>
        <v>Dec 2023</v>
      </c>
    </row>
    <row r="8291" spans="1:16" x14ac:dyDescent="0.25">
      <c r="A8291" t="s">
        <v>1175</v>
      </c>
      <c r="B8291" t="s">
        <v>29</v>
      </c>
      <c r="C8291" t="s">
        <v>15</v>
      </c>
      <c r="D8291" s="5">
        <v>45680.317361111112</v>
      </c>
      <c r="E8291">
        <v>150</v>
      </c>
      <c r="F8291" t="s">
        <v>41</v>
      </c>
      <c r="G8291">
        <v>1095</v>
      </c>
      <c r="H8291" t="s">
        <v>27</v>
      </c>
      <c r="I8291" t="s">
        <v>24</v>
      </c>
      <c r="J8291">
        <v>7.7</v>
      </c>
      <c r="K8291">
        <v>9</v>
      </c>
      <c r="L8291">
        <v>1</v>
      </c>
      <c r="M8291">
        <v>0</v>
      </c>
      <c r="N8291" t="str">
        <f t="shared" si="258"/>
        <v>No Weather Impact</v>
      </c>
      <c r="O8291" t="str">
        <f t="shared" si="259"/>
        <v>Not Cancelled</v>
      </c>
      <c r="P8291" t="str">
        <f>TEXT(Table1[[#This Row],[Departure_Time]],"mmm yyyy")</f>
        <v>Jan 2025</v>
      </c>
    </row>
    <row r="8292" spans="1:16" x14ac:dyDescent="0.25">
      <c r="A8292" t="s">
        <v>528</v>
      </c>
      <c r="B8292" t="s">
        <v>29</v>
      </c>
      <c r="C8292" t="s">
        <v>23</v>
      </c>
      <c r="D8292" s="5">
        <v>45644.561111111114</v>
      </c>
      <c r="E8292">
        <v>110</v>
      </c>
      <c r="F8292" t="s">
        <v>16</v>
      </c>
      <c r="G8292">
        <v>1011</v>
      </c>
      <c r="H8292" t="s">
        <v>17</v>
      </c>
      <c r="I8292" t="s">
        <v>24</v>
      </c>
      <c r="J8292">
        <v>5.8</v>
      </c>
      <c r="K8292">
        <v>20</v>
      </c>
      <c r="L8292">
        <v>0</v>
      </c>
      <c r="M8292">
        <v>0</v>
      </c>
      <c r="N8292" t="str">
        <f t="shared" si="258"/>
        <v>No Weather Impact</v>
      </c>
      <c r="O8292" t="str">
        <f t="shared" si="259"/>
        <v>Not Cancelled</v>
      </c>
      <c r="P8292" t="str">
        <f>TEXT(Table1[[#This Row],[Departure_Time]],"mmm yyyy")</f>
        <v>Dec 2024</v>
      </c>
    </row>
    <row r="8293" spans="1:16" x14ac:dyDescent="0.25">
      <c r="A8293" t="s">
        <v>410</v>
      </c>
      <c r="B8293" t="s">
        <v>14</v>
      </c>
      <c r="C8293" t="s">
        <v>29</v>
      </c>
      <c r="D8293" s="5">
        <v>45353.813888888886</v>
      </c>
      <c r="E8293">
        <v>179</v>
      </c>
      <c r="F8293" t="s">
        <v>16</v>
      </c>
      <c r="G8293">
        <v>1182</v>
      </c>
      <c r="H8293" t="s">
        <v>18</v>
      </c>
      <c r="I8293" t="s">
        <v>18</v>
      </c>
      <c r="J8293">
        <v>7.6</v>
      </c>
      <c r="K8293">
        <v>19</v>
      </c>
      <c r="L8293">
        <v>0</v>
      </c>
      <c r="M8293">
        <v>0</v>
      </c>
      <c r="N8293" t="str">
        <f t="shared" si="258"/>
        <v>No Weather Impact</v>
      </c>
      <c r="O8293" t="str">
        <f t="shared" si="259"/>
        <v>Not Cancelled</v>
      </c>
      <c r="P8293" t="str">
        <f>TEXT(Table1[[#This Row],[Departure_Time]],"mmm yyyy")</f>
        <v>Mar 2024</v>
      </c>
    </row>
    <row r="8294" spans="1:16" x14ac:dyDescent="0.25">
      <c r="A8294" t="s">
        <v>1101</v>
      </c>
      <c r="B8294" t="s">
        <v>29</v>
      </c>
      <c r="C8294" t="s">
        <v>29</v>
      </c>
      <c r="D8294" s="5">
        <v>45341.736111111109</v>
      </c>
      <c r="E8294">
        <v>126</v>
      </c>
      <c r="F8294" t="s">
        <v>41</v>
      </c>
      <c r="G8294">
        <v>1544</v>
      </c>
      <c r="H8294" t="s">
        <v>21</v>
      </c>
      <c r="I8294" t="s">
        <v>24</v>
      </c>
      <c r="J8294">
        <v>8.3000000000000007</v>
      </c>
      <c r="K8294">
        <v>17</v>
      </c>
      <c r="L8294">
        <v>0</v>
      </c>
      <c r="M8294">
        <v>0</v>
      </c>
      <c r="N8294" t="str">
        <f t="shared" si="258"/>
        <v>No Weather Impact</v>
      </c>
      <c r="O8294" t="str">
        <f t="shared" si="259"/>
        <v>Not Cancelled</v>
      </c>
      <c r="P8294" t="str">
        <f>TEXT(Table1[[#This Row],[Departure_Time]],"mmm yyyy")</f>
        <v>Feb 2024</v>
      </c>
    </row>
    <row r="8295" spans="1:16" x14ac:dyDescent="0.25">
      <c r="A8295" t="s">
        <v>949</v>
      </c>
      <c r="B8295" t="s">
        <v>14</v>
      </c>
      <c r="C8295" t="s">
        <v>36</v>
      </c>
      <c r="D8295" s="5">
        <v>45568.825694444444</v>
      </c>
      <c r="E8295">
        <v>122</v>
      </c>
      <c r="F8295" t="s">
        <v>16</v>
      </c>
      <c r="G8295">
        <v>790</v>
      </c>
      <c r="H8295" t="s">
        <v>27</v>
      </c>
      <c r="I8295" t="s">
        <v>39</v>
      </c>
      <c r="J8295">
        <v>5.3</v>
      </c>
      <c r="K8295">
        <v>18</v>
      </c>
      <c r="L8295">
        <v>0</v>
      </c>
      <c r="M8295">
        <v>0</v>
      </c>
      <c r="N8295" t="str">
        <f t="shared" si="258"/>
        <v>No Weather Impact</v>
      </c>
      <c r="O8295" t="str">
        <f t="shared" si="259"/>
        <v>Not Cancelled</v>
      </c>
      <c r="P8295" t="str">
        <f>TEXT(Table1[[#This Row],[Departure_Time]],"mmm yyyy")</f>
        <v>Oct 2024</v>
      </c>
    </row>
    <row r="8296" spans="1:16" x14ac:dyDescent="0.25">
      <c r="A8296" t="s">
        <v>48</v>
      </c>
      <c r="B8296" t="s">
        <v>31</v>
      </c>
      <c r="C8296" t="s">
        <v>14</v>
      </c>
      <c r="D8296" s="5">
        <v>45044.240972222222</v>
      </c>
      <c r="E8296">
        <v>199</v>
      </c>
      <c r="F8296" t="s">
        <v>41</v>
      </c>
      <c r="G8296">
        <v>1223</v>
      </c>
      <c r="H8296" t="s">
        <v>21</v>
      </c>
      <c r="I8296" t="s">
        <v>18</v>
      </c>
      <c r="J8296">
        <v>9.4</v>
      </c>
      <c r="K8296">
        <v>1</v>
      </c>
      <c r="L8296">
        <v>0</v>
      </c>
      <c r="M8296">
        <v>1</v>
      </c>
      <c r="N8296" t="str">
        <f t="shared" si="258"/>
        <v>Weather Imapct</v>
      </c>
      <c r="O8296" t="str">
        <f t="shared" si="259"/>
        <v>Not Cancelled</v>
      </c>
      <c r="P8296" t="str">
        <f>TEXT(Table1[[#This Row],[Departure_Time]],"mmm yyyy")</f>
        <v>Apr 2023</v>
      </c>
    </row>
    <row r="8297" spans="1:16" x14ac:dyDescent="0.25">
      <c r="A8297" t="s">
        <v>610</v>
      </c>
      <c r="B8297" t="s">
        <v>15</v>
      </c>
      <c r="C8297" t="s">
        <v>29</v>
      </c>
      <c r="D8297" s="5">
        <v>45504.973611111112</v>
      </c>
      <c r="E8297">
        <v>290</v>
      </c>
      <c r="F8297" t="s">
        <v>16</v>
      </c>
      <c r="G8297">
        <v>1851</v>
      </c>
      <c r="H8297" t="s">
        <v>17</v>
      </c>
      <c r="I8297" t="s">
        <v>24</v>
      </c>
      <c r="J8297">
        <v>8.3000000000000007</v>
      </c>
      <c r="K8297">
        <v>5</v>
      </c>
      <c r="L8297">
        <v>0</v>
      </c>
      <c r="M8297">
        <v>0</v>
      </c>
      <c r="N8297" t="str">
        <f t="shared" si="258"/>
        <v>No Weather Impact</v>
      </c>
      <c r="O8297" t="str">
        <f t="shared" si="259"/>
        <v>Not Cancelled</v>
      </c>
      <c r="P8297" t="str">
        <f>TEXT(Table1[[#This Row],[Departure_Time]],"mmm yyyy")</f>
        <v>Jul 2024</v>
      </c>
    </row>
    <row r="8298" spans="1:16" x14ac:dyDescent="0.25">
      <c r="A8298" t="s">
        <v>1172</v>
      </c>
      <c r="B8298" t="s">
        <v>20</v>
      </c>
      <c r="C8298" t="s">
        <v>26</v>
      </c>
      <c r="D8298" s="5">
        <v>45090.712500000001</v>
      </c>
      <c r="E8298">
        <v>269</v>
      </c>
      <c r="F8298" t="s">
        <v>16</v>
      </c>
      <c r="G8298">
        <v>1170</v>
      </c>
      <c r="H8298" t="s">
        <v>18</v>
      </c>
      <c r="I8298" t="s">
        <v>24</v>
      </c>
      <c r="J8298">
        <v>6.4</v>
      </c>
      <c r="K8298">
        <v>2</v>
      </c>
      <c r="L8298">
        <v>0</v>
      </c>
      <c r="M8298">
        <v>0</v>
      </c>
      <c r="N8298" t="str">
        <f t="shared" si="258"/>
        <v>No Weather Impact</v>
      </c>
      <c r="O8298" t="str">
        <f t="shared" si="259"/>
        <v>Not Cancelled</v>
      </c>
      <c r="P8298" t="str">
        <f>TEXT(Table1[[#This Row],[Departure_Time]],"mmm yyyy")</f>
        <v>Jun 2023</v>
      </c>
    </row>
    <row r="8299" spans="1:16" x14ac:dyDescent="0.25">
      <c r="A8299" t="s">
        <v>153</v>
      </c>
      <c r="B8299" t="s">
        <v>29</v>
      </c>
      <c r="C8299" t="s">
        <v>29</v>
      </c>
      <c r="D8299" s="5">
        <v>45667.904861111114</v>
      </c>
      <c r="E8299">
        <v>158</v>
      </c>
      <c r="F8299" t="s">
        <v>41</v>
      </c>
      <c r="G8299">
        <v>1462</v>
      </c>
      <c r="H8299" t="s">
        <v>21</v>
      </c>
      <c r="I8299" t="s">
        <v>24</v>
      </c>
      <c r="J8299">
        <v>8.6999999999999993</v>
      </c>
      <c r="K8299">
        <v>5</v>
      </c>
      <c r="L8299">
        <v>1</v>
      </c>
      <c r="M8299">
        <v>0</v>
      </c>
      <c r="N8299" t="str">
        <f t="shared" si="258"/>
        <v>No Weather Impact</v>
      </c>
      <c r="O8299" t="str">
        <f t="shared" si="259"/>
        <v>Not Cancelled</v>
      </c>
      <c r="P8299" t="str">
        <f>TEXT(Table1[[#This Row],[Departure_Time]],"mmm yyyy")</f>
        <v>Jan 2025</v>
      </c>
    </row>
    <row r="8300" spans="1:16" x14ac:dyDescent="0.25">
      <c r="A8300" t="s">
        <v>373</v>
      </c>
      <c r="B8300" t="s">
        <v>31</v>
      </c>
      <c r="C8300" t="s">
        <v>31</v>
      </c>
      <c r="D8300" s="5">
        <v>45445.069444444445</v>
      </c>
      <c r="E8300">
        <v>242</v>
      </c>
      <c r="F8300" t="s">
        <v>16</v>
      </c>
      <c r="G8300">
        <v>1290</v>
      </c>
      <c r="H8300" t="s">
        <v>27</v>
      </c>
      <c r="I8300" t="s">
        <v>39</v>
      </c>
      <c r="J8300">
        <v>8.1</v>
      </c>
      <c r="K8300">
        <v>5</v>
      </c>
      <c r="L8300">
        <v>0</v>
      </c>
      <c r="M8300">
        <v>0</v>
      </c>
      <c r="N8300" t="str">
        <f t="shared" si="258"/>
        <v>No Weather Impact</v>
      </c>
      <c r="O8300" t="str">
        <f t="shared" si="259"/>
        <v>Not Cancelled</v>
      </c>
      <c r="P8300" t="str">
        <f>TEXT(Table1[[#This Row],[Departure_Time]],"mmm yyyy")</f>
        <v>Jun 2024</v>
      </c>
    </row>
    <row r="8301" spans="1:16" x14ac:dyDescent="0.25">
      <c r="A8301" t="s">
        <v>410</v>
      </c>
      <c r="B8301" t="s">
        <v>23</v>
      </c>
      <c r="C8301" t="s">
        <v>14</v>
      </c>
      <c r="D8301" s="5">
        <v>45728.988888888889</v>
      </c>
      <c r="E8301">
        <v>236</v>
      </c>
      <c r="F8301" t="s">
        <v>16</v>
      </c>
      <c r="G8301">
        <v>969</v>
      </c>
      <c r="H8301" t="s">
        <v>27</v>
      </c>
      <c r="I8301" t="s">
        <v>130</v>
      </c>
      <c r="J8301">
        <v>7.1</v>
      </c>
      <c r="K8301">
        <v>10</v>
      </c>
      <c r="L8301">
        <v>0</v>
      </c>
      <c r="M8301">
        <v>1</v>
      </c>
      <c r="N8301" t="str">
        <f t="shared" si="258"/>
        <v>Weather Imapct</v>
      </c>
      <c r="O8301" t="str">
        <f t="shared" si="259"/>
        <v>Not Cancelled</v>
      </c>
      <c r="P8301" t="str">
        <f>TEXT(Table1[[#This Row],[Departure_Time]],"mmm yyyy")</f>
        <v>Mar 2025</v>
      </c>
    </row>
    <row r="8302" spans="1:16" x14ac:dyDescent="0.25">
      <c r="A8302" t="s">
        <v>820</v>
      </c>
      <c r="B8302" t="s">
        <v>23</v>
      </c>
      <c r="C8302" t="s">
        <v>31</v>
      </c>
      <c r="D8302" s="5">
        <v>45376.181944444441</v>
      </c>
      <c r="E8302">
        <v>205</v>
      </c>
      <c r="F8302" t="s">
        <v>16</v>
      </c>
      <c r="G8302">
        <v>900</v>
      </c>
      <c r="H8302" t="s">
        <v>21</v>
      </c>
      <c r="I8302" t="s">
        <v>24</v>
      </c>
      <c r="J8302">
        <v>8.1999999999999993</v>
      </c>
      <c r="K8302">
        <v>6</v>
      </c>
      <c r="L8302">
        <v>0</v>
      </c>
      <c r="M8302">
        <v>0</v>
      </c>
      <c r="N8302" t="str">
        <f t="shared" si="258"/>
        <v>No Weather Impact</v>
      </c>
      <c r="O8302" t="str">
        <f t="shared" si="259"/>
        <v>Not Cancelled</v>
      </c>
      <c r="P8302" t="str">
        <f>TEXT(Table1[[#This Row],[Departure_Time]],"mmm yyyy")</f>
        <v>Mar 2024</v>
      </c>
    </row>
    <row r="8303" spans="1:16" x14ac:dyDescent="0.25">
      <c r="A8303" t="s">
        <v>528</v>
      </c>
      <c r="B8303" t="s">
        <v>29</v>
      </c>
      <c r="C8303" t="s">
        <v>14</v>
      </c>
      <c r="D8303" s="5">
        <v>45625.928472222222</v>
      </c>
      <c r="E8303">
        <v>248</v>
      </c>
      <c r="F8303" t="s">
        <v>16</v>
      </c>
      <c r="G8303">
        <v>1008</v>
      </c>
      <c r="H8303" t="s">
        <v>18</v>
      </c>
      <c r="I8303" t="s">
        <v>24</v>
      </c>
      <c r="J8303">
        <v>7</v>
      </c>
      <c r="K8303">
        <v>3</v>
      </c>
      <c r="L8303">
        <v>0</v>
      </c>
      <c r="M8303">
        <v>0</v>
      </c>
      <c r="N8303" t="str">
        <f t="shared" si="258"/>
        <v>No Weather Impact</v>
      </c>
      <c r="O8303" t="str">
        <f t="shared" si="259"/>
        <v>Not Cancelled</v>
      </c>
      <c r="P8303" t="str">
        <f>TEXT(Table1[[#This Row],[Departure_Time]],"mmm yyyy")</f>
        <v>Nov 2024</v>
      </c>
    </row>
    <row r="8304" spans="1:16" x14ac:dyDescent="0.25">
      <c r="A8304" t="s">
        <v>397</v>
      </c>
      <c r="B8304" t="s">
        <v>20</v>
      </c>
      <c r="C8304" t="s">
        <v>31</v>
      </c>
      <c r="D8304" s="5">
        <v>45478.184027777781</v>
      </c>
      <c r="E8304">
        <v>109</v>
      </c>
      <c r="F8304" t="s">
        <v>16</v>
      </c>
      <c r="G8304">
        <v>1501</v>
      </c>
      <c r="H8304" t="s">
        <v>18</v>
      </c>
      <c r="I8304" t="s">
        <v>24</v>
      </c>
      <c r="J8304">
        <v>7.1</v>
      </c>
      <c r="K8304">
        <v>3</v>
      </c>
      <c r="L8304">
        <v>0</v>
      </c>
      <c r="M8304">
        <v>1</v>
      </c>
      <c r="N8304" t="str">
        <f t="shared" si="258"/>
        <v>Weather Imapct</v>
      </c>
      <c r="O8304" t="str">
        <f t="shared" si="259"/>
        <v>Not Cancelled</v>
      </c>
      <c r="P8304" t="str">
        <f>TEXT(Table1[[#This Row],[Departure_Time]],"mmm yyyy")</f>
        <v>Jul 2024</v>
      </c>
    </row>
    <row r="8305" spans="1:16" x14ac:dyDescent="0.25">
      <c r="A8305" t="s">
        <v>1375</v>
      </c>
      <c r="B8305" t="s">
        <v>15</v>
      </c>
      <c r="C8305" t="s">
        <v>36</v>
      </c>
      <c r="D8305" s="5">
        <v>45235.71597222222</v>
      </c>
      <c r="E8305">
        <v>101</v>
      </c>
      <c r="F8305" t="s">
        <v>41</v>
      </c>
      <c r="G8305">
        <v>949</v>
      </c>
      <c r="H8305" t="s">
        <v>18</v>
      </c>
      <c r="I8305" t="s">
        <v>18</v>
      </c>
      <c r="J8305">
        <v>7</v>
      </c>
      <c r="K8305">
        <v>3</v>
      </c>
      <c r="L8305">
        <v>0</v>
      </c>
      <c r="M8305">
        <v>1</v>
      </c>
      <c r="N8305" t="str">
        <f t="shared" si="258"/>
        <v>Weather Imapct</v>
      </c>
      <c r="O8305" t="str">
        <f t="shared" si="259"/>
        <v>Not Cancelled</v>
      </c>
      <c r="P8305" t="str">
        <f>TEXT(Table1[[#This Row],[Departure_Time]],"mmm yyyy")</f>
        <v>Nov 2023</v>
      </c>
    </row>
    <row r="8306" spans="1:16" x14ac:dyDescent="0.25">
      <c r="A8306" t="s">
        <v>1140</v>
      </c>
      <c r="B8306" t="s">
        <v>20</v>
      </c>
      <c r="C8306" t="s">
        <v>14</v>
      </c>
      <c r="D8306" s="5">
        <v>45332.185416666667</v>
      </c>
      <c r="E8306">
        <v>223</v>
      </c>
      <c r="F8306" t="s">
        <v>16</v>
      </c>
      <c r="G8306">
        <v>1431</v>
      </c>
      <c r="H8306" t="s">
        <v>27</v>
      </c>
      <c r="I8306" t="s">
        <v>24</v>
      </c>
      <c r="J8306">
        <v>6.1</v>
      </c>
      <c r="K8306">
        <v>2</v>
      </c>
      <c r="L8306">
        <v>0</v>
      </c>
      <c r="M8306">
        <v>0</v>
      </c>
      <c r="N8306" t="str">
        <f t="shared" si="258"/>
        <v>No Weather Impact</v>
      </c>
      <c r="O8306" t="str">
        <f t="shared" si="259"/>
        <v>Not Cancelled</v>
      </c>
      <c r="P8306" t="str">
        <f>TEXT(Table1[[#This Row],[Departure_Time]],"mmm yyyy")</f>
        <v>Feb 2024</v>
      </c>
    </row>
    <row r="8307" spans="1:16" x14ac:dyDescent="0.25">
      <c r="A8307" t="s">
        <v>1662</v>
      </c>
      <c r="B8307" t="s">
        <v>15</v>
      </c>
      <c r="C8307" t="s">
        <v>20</v>
      </c>
      <c r="D8307" s="5">
        <v>45296.802777777775</v>
      </c>
      <c r="E8307">
        <v>186</v>
      </c>
      <c r="F8307" t="s">
        <v>41</v>
      </c>
      <c r="G8307">
        <v>648</v>
      </c>
      <c r="H8307" t="s">
        <v>18</v>
      </c>
      <c r="I8307" t="s">
        <v>24</v>
      </c>
      <c r="J8307">
        <v>8.3000000000000007</v>
      </c>
      <c r="K8307">
        <v>9</v>
      </c>
      <c r="L8307">
        <v>0</v>
      </c>
      <c r="M8307">
        <v>0</v>
      </c>
      <c r="N8307" t="str">
        <f t="shared" si="258"/>
        <v>No Weather Impact</v>
      </c>
      <c r="O8307" t="str">
        <f t="shared" si="259"/>
        <v>Not Cancelled</v>
      </c>
      <c r="P8307" t="str">
        <f>TEXT(Table1[[#This Row],[Departure_Time]],"mmm yyyy")</f>
        <v>Jan 2024</v>
      </c>
    </row>
    <row r="8308" spans="1:16" x14ac:dyDescent="0.25">
      <c r="A8308" t="s">
        <v>400</v>
      </c>
      <c r="B8308" t="s">
        <v>31</v>
      </c>
      <c r="C8308" t="s">
        <v>36</v>
      </c>
      <c r="D8308" s="5">
        <v>45734.493750000001</v>
      </c>
      <c r="E8308">
        <v>147</v>
      </c>
      <c r="F8308" t="s">
        <v>16</v>
      </c>
      <c r="G8308">
        <v>1003</v>
      </c>
      <c r="H8308" t="s">
        <v>21</v>
      </c>
      <c r="I8308" t="s">
        <v>39</v>
      </c>
      <c r="J8308">
        <v>8.5</v>
      </c>
      <c r="K8308">
        <v>12</v>
      </c>
      <c r="L8308">
        <v>0</v>
      </c>
      <c r="M8308">
        <v>0</v>
      </c>
      <c r="N8308" t="str">
        <f t="shared" si="258"/>
        <v>No Weather Impact</v>
      </c>
      <c r="O8308" t="str">
        <f t="shared" si="259"/>
        <v>Not Cancelled</v>
      </c>
      <c r="P8308" t="str">
        <f>TEXT(Table1[[#This Row],[Departure_Time]],"mmm yyyy")</f>
        <v>Mar 2025</v>
      </c>
    </row>
    <row r="8309" spans="1:16" x14ac:dyDescent="0.25">
      <c r="A8309" t="s">
        <v>586</v>
      </c>
      <c r="B8309" t="s">
        <v>26</v>
      </c>
      <c r="C8309" t="s">
        <v>15</v>
      </c>
      <c r="D8309" s="5">
        <v>45114.661805555559</v>
      </c>
      <c r="E8309">
        <v>167</v>
      </c>
      <c r="F8309" t="s">
        <v>41</v>
      </c>
      <c r="G8309">
        <v>1033</v>
      </c>
      <c r="H8309" t="s">
        <v>17</v>
      </c>
      <c r="I8309" t="s">
        <v>39</v>
      </c>
      <c r="J8309">
        <v>8.6999999999999993</v>
      </c>
      <c r="K8309">
        <v>4</v>
      </c>
      <c r="L8309">
        <v>0</v>
      </c>
      <c r="M8309">
        <v>0</v>
      </c>
      <c r="N8309" t="str">
        <f t="shared" si="258"/>
        <v>No Weather Impact</v>
      </c>
      <c r="O8309" t="str">
        <f t="shared" si="259"/>
        <v>Not Cancelled</v>
      </c>
      <c r="P8309" t="str">
        <f>TEXT(Table1[[#This Row],[Departure_Time]],"mmm yyyy")</f>
        <v>Jul 2023</v>
      </c>
    </row>
    <row r="8310" spans="1:16" x14ac:dyDescent="0.25">
      <c r="A8310" t="s">
        <v>1586</v>
      </c>
      <c r="B8310" t="s">
        <v>31</v>
      </c>
      <c r="C8310" t="s">
        <v>29</v>
      </c>
      <c r="D8310" s="5">
        <v>45366.854166666664</v>
      </c>
      <c r="E8310">
        <v>157</v>
      </c>
      <c r="F8310" t="s">
        <v>16</v>
      </c>
      <c r="G8310">
        <v>1100</v>
      </c>
      <c r="H8310" t="s">
        <v>18</v>
      </c>
      <c r="I8310" t="s">
        <v>24</v>
      </c>
      <c r="J8310">
        <v>8.4</v>
      </c>
      <c r="K8310">
        <v>8</v>
      </c>
      <c r="L8310">
        <v>0</v>
      </c>
      <c r="M8310">
        <v>0</v>
      </c>
      <c r="N8310" t="str">
        <f t="shared" si="258"/>
        <v>No Weather Impact</v>
      </c>
      <c r="O8310" t="str">
        <f t="shared" si="259"/>
        <v>Not Cancelled</v>
      </c>
      <c r="P8310" t="str">
        <f>TEXT(Table1[[#This Row],[Departure_Time]],"mmm yyyy")</f>
        <v>Mar 2024</v>
      </c>
    </row>
    <row r="8311" spans="1:16" x14ac:dyDescent="0.25">
      <c r="A8311" t="s">
        <v>992</v>
      </c>
      <c r="B8311" t="s">
        <v>14</v>
      </c>
      <c r="C8311" t="s">
        <v>36</v>
      </c>
      <c r="D8311" s="5">
        <v>45688.529861111114</v>
      </c>
      <c r="E8311">
        <v>261</v>
      </c>
      <c r="F8311" t="s">
        <v>16</v>
      </c>
      <c r="G8311">
        <v>1243</v>
      </c>
      <c r="H8311" t="s">
        <v>27</v>
      </c>
      <c r="I8311" t="s">
        <v>24</v>
      </c>
      <c r="J8311">
        <v>8.1</v>
      </c>
      <c r="K8311">
        <v>5</v>
      </c>
      <c r="L8311">
        <v>0</v>
      </c>
      <c r="M8311">
        <v>0</v>
      </c>
      <c r="N8311" t="str">
        <f t="shared" si="258"/>
        <v>No Weather Impact</v>
      </c>
      <c r="O8311" t="str">
        <f t="shared" si="259"/>
        <v>Not Cancelled</v>
      </c>
      <c r="P8311" t="str">
        <f>TEXT(Table1[[#This Row],[Departure_Time]],"mmm yyyy")</f>
        <v>Jan 2025</v>
      </c>
    </row>
    <row r="8312" spans="1:16" x14ac:dyDescent="0.25">
      <c r="A8312" t="s">
        <v>847</v>
      </c>
      <c r="B8312" t="s">
        <v>29</v>
      </c>
      <c r="C8312" t="s">
        <v>20</v>
      </c>
      <c r="D8312" s="5">
        <v>45684.48541666667</v>
      </c>
      <c r="E8312">
        <v>149</v>
      </c>
      <c r="F8312" t="s">
        <v>16</v>
      </c>
      <c r="G8312">
        <v>698</v>
      </c>
      <c r="H8312" t="s">
        <v>27</v>
      </c>
      <c r="I8312" t="s">
        <v>24</v>
      </c>
      <c r="J8312">
        <v>7.6</v>
      </c>
      <c r="K8312">
        <v>25</v>
      </c>
      <c r="L8312">
        <v>0</v>
      </c>
      <c r="M8312">
        <v>0</v>
      </c>
      <c r="N8312" t="str">
        <f t="shared" si="258"/>
        <v>No Weather Impact</v>
      </c>
      <c r="O8312" t="str">
        <f t="shared" si="259"/>
        <v>Not Cancelled</v>
      </c>
      <c r="P8312" t="str">
        <f>TEXT(Table1[[#This Row],[Departure_Time]],"mmm yyyy")</f>
        <v>Jan 2025</v>
      </c>
    </row>
    <row r="8313" spans="1:16" x14ac:dyDescent="0.25">
      <c r="A8313" t="s">
        <v>78</v>
      </c>
      <c r="B8313" t="s">
        <v>20</v>
      </c>
      <c r="C8313" t="s">
        <v>15</v>
      </c>
      <c r="D8313" s="5">
        <v>45182.336805555555</v>
      </c>
      <c r="E8313">
        <v>97</v>
      </c>
      <c r="F8313" t="s">
        <v>16</v>
      </c>
      <c r="G8313">
        <v>1714</v>
      </c>
      <c r="H8313" t="s">
        <v>27</v>
      </c>
      <c r="I8313" t="s">
        <v>24</v>
      </c>
      <c r="J8313">
        <v>8.6</v>
      </c>
      <c r="K8313">
        <v>22</v>
      </c>
      <c r="L8313">
        <v>0</v>
      </c>
      <c r="M8313">
        <v>0</v>
      </c>
      <c r="N8313" t="str">
        <f t="shared" si="258"/>
        <v>No Weather Impact</v>
      </c>
      <c r="O8313" t="str">
        <f t="shared" si="259"/>
        <v>Not Cancelled</v>
      </c>
      <c r="P8313" t="str">
        <f>TEXT(Table1[[#This Row],[Departure_Time]],"mmm yyyy")</f>
        <v>Sep 2023</v>
      </c>
    </row>
    <row r="8314" spans="1:16" x14ac:dyDescent="0.25">
      <c r="A8314" t="s">
        <v>2009</v>
      </c>
      <c r="B8314" t="s">
        <v>14</v>
      </c>
      <c r="C8314" t="s">
        <v>31</v>
      </c>
      <c r="D8314" s="5">
        <v>45671.072916666664</v>
      </c>
      <c r="E8314">
        <v>145</v>
      </c>
      <c r="F8314" t="s">
        <v>16</v>
      </c>
      <c r="G8314">
        <v>1359</v>
      </c>
      <c r="H8314" t="s">
        <v>17</v>
      </c>
      <c r="I8314" t="s">
        <v>39</v>
      </c>
      <c r="J8314">
        <v>7.9</v>
      </c>
      <c r="K8314">
        <v>7</v>
      </c>
      <c r="L8314">
        <v>0</v>
      </c>
      <c r="M8314">
        <v>0</v>
      </c>
      <c r="N8314" t="str">
        <f t="shared" si="258"/>
        <v>No Weather Impact</v>
      </c>
      <c r="O8314" t="str">
        <f t="shared" si="259"/>
        <v>Not Cancelled</v>
      </c>
      <c r="P8314" t="str">
        <f>TEXT(Table1[[#This Row],[Departure_Time]],"mmm yyyy")</f>
        <v>Jan 2025</v>
      </c>
    </row>
    <row r="8315" spans="1:16" x14ac:dyDescent="0.25">
      <c r="A8315" t="s">
        <v>240</v>
      </c>
      <c r="B8315" t="s">
        <v>20</v>
      </c>
      <c r="C8315" t="s">
        <v>14</v>
      </c>
      <c r="D8315" s="5">
        <v>45501.09097222222</v>
      </c>
      <c r="E8315">
        <v>157</v>
      </c>
      <c r="F8315" t="s">
        <v>16</v>
      </c>
      <c r="G8315">
        <v>1397</v>
      </c>
      <c r="H8315" t="s">
        <v>27</v>
      </c>
      <c r="I8315" t="s">
        <v>24</v>
      </c>
      <c r="J8315">
        <v>6.5</v>
      </c>
      <c r="K8315">
        <v>17</v>
      </c>
      <c r="L8315">
        <v>0</v>
      </c>
      <c r="M8315">
        <v>1</v>
      </c>
      <c r="N8315" t="str">
        <f t="shared" si="258"/>
        <v>Weather Imapct</v>
      </c>
      <c r="O8315" t="str">
        <f t="shared" si="259"/>
        <v>Not Cancelled</v>
      </c>
      <c r="P8315" t="str">
        <f>TEXT(Table1[[#This Row],[Departure_Time]],"mmm yyyy")</f>
        <v>Jul 2024</v>
      </c>
    </row>
    <row r="8316" spans="1:16" x14ac:dyDescent="0.25">
      <c r="A8316" t="s">
        <v>821</v>
      </c>
      <c r="B8316" t="s">
        <v>26</v>
      </c>
      <c r="C8316" t="s">
        <v>23</v>
      </c>
      <c r="D8316" s="5">
        <v>45562.551388888889</v>
      </c>
      <c r="E8316">
        <v>198</v>
      </c>
      <c r="F8316" t="s">
        <v>16</v>
      </c>
      <c r="G8316">
        <v>1081</v>
      </c>
      <c r="H8316" t="s">
        <v>21</v>
      </c>
      <c r="I8316" t="s">
        <v>18</v>
      </c>
      <c r="J8316">
        <v>5.8</v>
      </c>
      <c r="K8316">
        <v>18</v>
      </c>
      <c r="L8316">
        <v>0</v>
      </c>
      <c r="M8316">
        <v>0</v>
      </c>
      <c r="N8316" t="str">
        <f t="shared" si="258"/>
        <v>No Weather Impact</v>
      </c>
      <c r="O8316" t="str">
        <f t="shared" si="259"/>
        <v>Not Cancelled</v>
      </c>
      <c r="P8316" t="str">
        <f>TEXT(Table1[[#This Row],[Departure_Time]],"mmm yyyy")</f>
        <v>Sep 2024</v>
      </c>
    </row>
    <row r="8317" spans="1:16" x14ac:dyDescent="0.25">
      <c r="A8317" t="s">
        <v>392</v>
      </c>
      <c r="B8317" t="s">
        <v>14</v>
      </c>
      <c r="C8317" t="s">
        <v>29</v>
      </c>
      <c r="D8317" s="5">
        <v>45376.893055555556</v>
      </c>
      <c r="E8317">
        <v>279</v>
      </c>
      <c r="F8317" t="s">
        <v>16</v>
      </c>
      <c r="G8317">
        <v>1608</v>
      </c>
      <c r="H8317" t="s">
        <v>18</v>
      </c>
      <c r="I8317" t="s">
        <v>18</v>
      </c>
      <c r="J8317">
        <v>7.4</v>
      </c>
      <c r="K8317">
        <v>3</v>
      </c>
      <c r="L8317">
        <v>0</v>
      </c>
      <c r="M8317">
        <v>0</v>
      </c>
      <c r="N8317" t="str">
        <f t="shared" si="258"/>
        <v>No Weather Impact</v>
      </c>
      <c r="O8317" t="str">
        <f t="shared" si="259"/>
        <v>Not Cancelled</v>
      </c>
      <c r="P8317" t="str">
        <f>TEXT(Table1[[#This Row],[Departure_Time]],"mmm yyyy")</f>
        <v>Mar 2024</v>
      </c>
    </row>
    <row r="8318" spans="1:16" x14ac:dyDescent="0.25">
      <c r="A8318" t="s">
        <v>1553</v>
      </c>
      <c r="B8318" t="s">
        <v>23</v>
      </c>
      <c r="C8318" t="s">
        <v>29</v>
      </c>
      <c r="D8318" s="5">
        <v>45283.569444444445</v>
      </c>
      <c r="E8318">
        <v>99</v>
      </c>
      <c r="F8318" t="s">
        <v>16</v>
      </c>
      <c r="G8318">
        <v>890</v>
      </c>
      <c r="H8318" t="s">
        <v>18</v>
      </c>
      <c r="I8318" t="s">
        <v>24</v>
      </c>
      <c r="J8318">
        <v>6.6</v>
      </c>
      <c r="K8318">
        <v>2</v>
      </c>
      <c r="L8318">
        <v>0</v>
      </c>
      <c r="M8318">
        <v>0</v>
      </c>
      <c r="N8318" t="str">
        <f t="shared" si="258"/>
        <v>No Weather Impact</v>
      </c>
      <c r="O8318" t="str">
        <f t="shared" si="259"/>
        <v>Not Cancelled</v>
      </c>
      <c r="P8318" t="str">
        <f>TEXT(Table1[[#This Row],[Departure_Time]],"mmm yyyy")</f>
        <v>Dec 2023</v>
      </c>
    </row>
    <row r="8319" spans="1:16" x14ac:dyDescent="0.25">
      <c r="A8319" t="s">
        <v>1524</v>
      </c>
      <c r="B8319" t="s">
        <v>14</v>
      </c>
      <c r="C8319" t="s">
        <v>36</v>
      </c>
      <c r="D8319" s="5">
        <v>45051.425000000003</v>
      </c>
      <c r="E8319">
        <v>178</v>
      </c>
      <c r="F8319" t="s">
        <v>41</v>
      </c>
      <c r="G8319">
        <v>839</v>
      </c>
      <c r="H8319" t="s">
        <v>21</v>
      </c>
      <c r="I8319" t="s">
        <v>24</v>
      </c>
      <c r="J8319">
        <v>8.6</v>
      </c>
      <c r="K8319">
        <v>19</v>
      </c>
      <c r="L8319">
        <v>0</v>
      </c>
      <c r="M8319">
        <v>0</v>
      </c>
      <c r="N8319" t="str">
        <f t="shared" si="258"/>
        <v>No Weather Impact</v>
      </c>
      <c r="O8319" t="str">
        <f t="shared" si="259"/>
        <v>Not Cancelled</v>
      </c>
      <c r="P8319" t="str">
        <f>TEXT(Table1[[#This Row],[Departure_Time]],"mmm yyyy")</f>
        <v>May 2023</v>
      </c>
    </row>
    <row r="8320" spans="1:16" x14ac:dyDescent="0.25">
      <c r="A8320" t="s">
        <v>1143</v>
      </c>
      <c r="B8320" t="s">
        <v>31</v>
      </c>
      <c r="C8320" t="s">
        <v>31</v>
      </c>
      <c r="D8320" s="5">
        <v>45300.227777777778</v>
      </c>
      <c r="E8320">
        <v>165</v>
      </c>
      <c r="F8320" t="s">
        <v>16</v>
      </c>
      <c r="G8320">
        <v>2186</v>
      </c>
      <c r="H8320" t="s">
        <v>27</v>
      </c>
      <c r="I8320" t="s">
        <v>39</v>
      </c>
      <c r="J8320">
        <v>5.2</v>
      </c>
      <c r="K8320">
        <v>4</v>
      </c>
      <c r="L8320">
        <v>0</v>
      </c>
      <c r="M8320">
        <v>0</v>
      </c>
      <c r="N8320" t="str">
        <f t="shared" si="258"/>
        <v>No Weather Impact</v>
      </c>
      <c r="O8320" t="str">
        <f t="shared" si="259"/>
        <v>Not Cancelled</v>
      </c>
      <c r="P8320" t="str">
        <f>TEXT(Table1[[#This Row],[Departure_Time]],"mmm yyyy")</f>
        <v>Jan 2024</v>
      </c>
    </row>
    <row r="8321" spans="1:16" x14ac:dyDescent="0.25">
      <c r="A8321" t="s">
        <v>765</v>
      </c>
      <c r="B8321" t="s">
        <v>31</v>
      </c>
      <c r="C8321" t="s">
        <v>23</v>
      </c>
      <c r="D8321" s="5">
        <v>45339.651388888888</v>
      </c>
      <c r="E8321">
        <v>211</v>
      </c>
      <c r="F8321" t="s">
        <v>16</v>
      </c>
      <c r="G8321">
        <v>793</v>
      </c>
      <c r="H8321" t="s">
        <v>21</v>
      </c>
      <c r="I8321" t="s">
        <v>39</v>
      </c>
      <c r="J8321">
        <v>7.9</v>
      </c>
      <c r="K8321">
        <v>5</v>
      </c>
      <c r="L8321">
        <v>0</v>
      </c>
      <c r="M8321">
        <v>1</v>
      </c>
      <c r="N8321" t="str">
        <f t="shared" si="258"/>
        <v>Weather Imapct</v>
      </c>
      <c r="O8321" t="str">
        <f t="shared" si="259"/>
        <v>Not Cancelled</v>
      </c>
      <c r="P8321" t="str">
        <f>TEXT(Table1[[#This Row],[Departure_Time]],"mmm yyyy")</f>
        <v>Feb 2024</v>
      </c>
    </row>
    <row r="8322" spans="1:16" x14ac:dyDescent="0.25">
      <c r="A8322" t="s">
        <v>1467</v>
      </c>
      <c r="B8322" t="s">
        <v>36</v>
      </c>
      <c r="C8322" t="s">
        <v>15</v>
      </c>
      <c r="D8322" s="5">
        <v>45216.005555555559</v>
      </c>
      <c r="E8322">
        <v>270</v>
      </c>
      <c r="F8322" t="s">
        <v>16</v>
      </c>
      <c r="G8322">
        <v>847</v>
      </c>
      <c r="H8322" t="s">
        <v>17</v>
      </c>
      <c r="I8322" t="s">
        <v>24</v>
      </c>
      <c r="J8322">
        <v>7</v>
      </c>
      <c r="K8322">
        <v>4</v>
      </c>
      <c r="L8322">
        <v>0</v>
      </c>
      <c r="M8322">
        <v>0</v>
      </c>
      <c r="N8322" t="str">
        <f t="shared" si="258"/>
        <v>No Weather Impact</v>
      </c>
      <c r="O8322" t="str">
        <f t="shared" si="259"/>
        <v>Not Cancelled</v>
      </c>
      <c r="P8322" t="str">
        <f>TEXT(Table1[[#This Row],[Departure_Time]],"mmm yyyy")</f>
        <v>Oct 2023</v>
      </c>
    </row>
    <row r="8323" spans="1:16" x14ac:dyDescent="0.25">
      <c r="A8323" t="s">
        <v>1227</v>
      </c>
      <c r="B8323" t="s">
        <v>15</v>
      </c>
      <c r="C8323" t="s">
        <v>23</v>
      </c>
      <c r="D8323" s="5">
        <v>45083.201388888891</v>
      </c>
      <c r="E8323">
        <v>175</v>
      </c>
      <c r="F8323" t="s">
        <v>16</v>
      </c>
      <c r="G8323">
        <v>1251</v>
      </c>
      <c r="H8323" t="s">
        <v>27</v>
      </c>
      <c r="I8323" t="s">
        <v>18</v>
      </c>
      <c r="J8323">
        <v>6.3</v>
      </c>
      <c r="K8323">
        <v>1</v>
      </c>
      <c r="L8323">
        <v>0</v>
      </c>
      <c r="M8323">
        <v>0</v>
      </c>
      <c r="N8323" t="str">
        <f t="shared" ref="N8323:N8386" si="260">IF(M8323=1, "Weather Imapct", "No Weather Impact")</f>
        <v>No Weather Impact</v>
      </c>
      <c r="O8323" t="str">
        <f t="shared" ref="O8323:O8386" si="261">IF(F8323="Cancelled", "Cancelled", "Not Cancelled")</f>
        <v>Not Cancelled</v>
      </c>
      <c r="P8323" t="str">
        <f>TEXT(Table1[[#This Row],[Departure_Time]],"mmm yyyy")</f>
        <v>Jun 2023</v>
      </c>
    </row>
    <row r="8324" spans="1:16" x14ac:dyDescent="0.25">
      <c r="A8324" t="s">
        <v>1157</v>
      </c>
      <c r="B8324" t="s">
        <v>26</v>
      </c>
      <c r="C8324" t="s">
        <v>20</v>
      </c>
      <c r="D8324" s="5">
        <v>45486.645833333336</v>
      </c>
      <c r="E8324">
        <v>213</v>
      </c>
      <c r="F8324" t="s">
        <v>16</v>
      </c>
      <c r="G8324">
        <v>968</v>
      </c>
      <c r="H8324" t="s">
        <v>18</v>
      </c>
      <c r="I8324" t="s">
        <v>39</v>
      </c>
      <c r="J8324">
        <v>6.3</v>
      </c>
      <c r="K8324">
        <v>10</v>
      </c>
      <c r="L8324">
        <v>0</v>
      </c>
      <c r="M8324">
        <v>0</v>
      </c>
      <c r="N8324" t="str">
        <f t="shared" si="260"/>
        <v>No Weather Impact</v>
      </c>
      <c r="O8324" t="str">
        <f t="shared" si="261"/>
        <v>Not Cancelled</v>
      </c>
      <c r="P8324" t="str">
        <f>TEXT(Table1[[#This Row],[Departure_Time]],"mmm yyyy")</f>
        <v>Jul 2024</v>
      </c>
    </row>
    <row r="8325" spans="1:16" x14ac:dyDescent="0.25">
      <c r="A8325" t="s">
        <v>326</v>
      </c>
      <c r="B8325" t="s">
        <v>26</v>
      </c>
      <c r="C8325" t="s">
        <v>14</v>
      </c>
      <c r="D8325" s="5">
        <v>45087.746527777781</v>
      </c>
      <c r="E8325">
        <v>236</v>
      </c>
      <c r="F8325" t="s">
        <v>16</v>
      </c>
      <c r="G8325">
        <v>1117</v>
      </c>
      <c r="H8325" t="s">
        <v>21</v>
      </c>
      <c r="I8325" t="s">
        <v>24</v>
      </c>
      <c r="J8325">
        <v>7.9</v>
      </c>
      <c r="K8325">
        <v>5</v>
      </c>
      <c r="L8325">
        <v>0</v>
      </c>
      <c r="M8325">
        <v>0</v>
      </c>
      <c r="N8325" t="str">
        <f t="shared" si="260"/>
        <v>No Weather Impact</v>
      </c>
      <c r="O8325" t="str">
        <f t="shared" si="261"/>
        <v>Not Cancelled</v>
      </c>
      <c r="P8325" t="str">
        <f>TEXT(Table1[[#This Row],[Departure_Time]],"mmm yyyy")</f>
        <v>Jun 2023</v>
      </c>
    </row>
    <row r="8326" spans="1:16" x14ac:dyDescent="0.25">
      <c r="A8326" t="s">
        <v>1110</v>
      </c>
      <c r="B8326" t="s">
        <v>26</v>
      </c>
      <c r="C8326" t="s">
        <v>23</v>
      </c>
      <c r="D8326" s="5">
        <v>45760.739583333336</v>
      </c>
      <c r="E8326">
        <v>223</v>
      </c>
      <c r="F8326" t="s">
        <v>16</v>
      </c>
      <c r="G8326">
        <v>562</v>
      </c>
      <c r="H8326" t="s">
        <v>18</v>
      </c>
      <c r="I8326" t="s">
        <v>24</v>
      </c>
      <c r="J8326">
        <v>5.0999999999999996</v>
      </c>
      <c r="K8326">
        <v>5</v>
      </c>
      <c r="L8326">
        <v>0</v>
      </c>
      <c r="M8326">
        <v>0</v>
      </c>
      <c r="N8326" t="str">
        <f t="shared" si="260"/>
        <v>No Weather Impact</v>
      </c>
      <c r="O8326" t="str">
        <f t="shared" si="261"/>
        <v>Not Cancelled</v>
      </c>
      <c r="P8326" t="str">
        <f>TEXT(Table1[[#This Row],[Departure_Time]],"mmm yyyy")</f>
        <v>Apr 2025</v>
      </c>
    </row>
    <row r="8327" spans="1:16" x14ac:dyDescent="0.25">
      <c r="A8327" t="s">
        <v>1407</v>
      </c>
      <c r="B8327" t="s">
        <v>36</v>
      </c>
      <c r="C8327" t="s">
        <v>26</v>
      </c>
      <c r="D8327" s="5">
        <v>45426.21875</v>
      </c>
      <c r="E8327">
        <v>207</v>
      </c>
      <c r="F8327" t="s">
        <v>16</v>
      </c>
      <c r="G8327">
        <v>1537</v>
      </c>
      <c r="H8327" t="s">
        <v>18</v>
      </c>
      <c r="I8327" t="s">
        <v>130</v>
      </c>
      <c r="J8327">
        <v>7.7</v>
      </c>
      <c r="K8327">
        <v>1</v>
      </c>
      <c r="L8327">
        <v>0</v>
      </c>
      <c r="M8327">
        <v>0</v>
      </c>
      <c r="N8327" t="str">
        <f t="shared" si="260"/>
        <v>No Weather Impact</v>
      </c>
      <c r="O8327" t="str">
        <f t="shared" si="261"/>
        <v>Not Cancelled</v>
      </c>
      <c r="P8327" t="str">
        <f>TEXT(Table1[[#This Row],[Departure_Time]],"mmm yyyy")</f>
        <v>May 2024</v>
      </c>
    </row>
    <row r="8328" spans="1:16" x14ac:dyDescent="0.25">
      <c r="A8328" t="s">
        <v>1287</v>
      </c>
      <c r="B8328" t="s">
        <v>15</v>
      </c>
      <c r="C8328" t="s">
        <v>26</v>
      </c>
      <c r="D8328" s="5">
        <v>45499.197222222225</v>
      </c>
      <c r="E8328">
        <v>96</v>
      </c>
      <c r="F8328" t="s">
        <v>16</v>
      </c>
      <c r="G8328">
        <v>1469</v>
      </c>
      <c r="H8328" t="s">
        <v>21</v>
      </c>
      <c r="I8328" t="s">
        <v>24</v>
      </c>
      <c r="J8328">
        <v>6.5</v>
      </c>
      <c r="K8328">
        <v>4</v>
      </c>
      <c r="L8328">
        <v>0</v>
      </c>
      <c r="M8328">
        <v>1</v>
      </c>
      <c r="N8328" t="str">
        <f t="shared" si="260"/>
        <v>Weather Imapct</v>
      </c>
      <c r="O8328" t="str">
        <f t="shared" si="261"/>
        <v>Not Cancelled</v>
      </c>
      <c r="P8328" t="str">
        <f>TEXT(Table1[[#This Row],[Departure_Time]],"mmm yyyy")</f>
        <v>Jul 2024</v>
      </c>
    </row>
    <row r="8329" spans="1:16" x14ac:dyDescent="0.25">
      <c r="A8329" t="s">
        <v>937</v>
      </c>
      <c r="B8329" t="s">
        <v>29</v>
      </c>
      <c r="C8329" t="s">
        <v>36</v>
      </c>
      <c r="D8329" s="5">
        <v>45427.043055555558</v>
      </c>
      <c r="E8329">
        <v>127</v>
      </c>
      <c r="F8329" t="s">
        <v>16</v>
      </c>
      <c r="G8329">
        <v>1038</v>
      </c>
      <c r="H8329" t="s">
        <v>27</v>
      </c>
      <c r="I8329" t="s">
        <v>24</v>
      </c>
      <c r="J8329">
        <v>7.4</v>
      </c>
      <c r="K8329">
        <v>16</v>
      </c>
      <c r="L8329">
        <v>0</v>
      </c>
      <c r="M8329">
        <v>0</v>
      </c>
      <c r="N8329" t="str">
        <f t="shared" si="260"/>
        <v>No Weather Impact</v>
      </c>
      <c r="O8329" t="str">
        <f t="shared" si="261"/>
        <v>Not Cancelled</v>
      </c>
      <c r="P8329" t="str">
        <f>TEXT(Table1[[#This Row],[Departure_Time]],"mmm yyyy")</f>
        <v>May 2024</v>
      </c>
    </row>
    <row r="8330" spans="1:16" x14ac:dyDescent="0.25">
      <c r="A8330" t="s">
        <v>1324</v>
      </c>
      <c r="B8330" t="s">
        <v>26</v>
      </c>
      <c r="C8330" t="s">
        <v>26</v>
      </c>
      <c r="D8330" s="5">
        <v>45445.576388888891</v>
      </c>
      <c r="E8330">
        <v>233</v>
      </c>
      <c r="F8330" t="s">
        <v>16</v>
      </c>
      <c r="G8330">
        <v>1286</v>
      </c>
      <c r="H8330" t="s">
        <v>21</v>
      </c>
      <c r="I8330" t="s">
        <v>130</v>
      </c>
      <c r="J8330">
        <v>5.2</v>
      </c>
      <c r="K8330">
        <v>1</v>
      </c>
      <c r="L8330">
        <v>0</v>
      </c>
      <c r="M8330">
        <v>0</v>
      </c>
      <c r="N8330" t="str">
        <f t="shared" si="260"/>
        <v>No Weather Impact</v>
      </c>
      <c r="O8330" t="str">
        <f t="shared" si="261"/>
        <v>Not Cancelled</v>
      </c>
      <c r="P8330" t="str">
        <f>TEXT(Table1[[#This Row],[Departure_Time]],"mmm yyyy")</f>
        <v>Jun 2024</v>
      </c>
    </row>
    <row r="8331" spans="1:16" x14ac:dyDescent="0.25">
      <c r="A8331" t="s">
        <v>1159</v>
      </c>
      <c r="B8331" t="s">
        <v>31</v>
      </c>
      <c r="C8331" t="s">
        <v>36</v>
      </c>
      <c r="D8331" s="5">
        <v>45394.039583333331</v>
      </c>
      <c r="E8331">
        <v>225</v>
      </c>
      <c r="F8331" t="s">
        <v>16</v>
      </c>
      <c r="G8331">
        <v>1106</v>
      </c>
      <c r="H8331" t="s">
        <v>17</v>
      </c>
      <c r="I8331" t="s">
        <v>18</v>
      </c>
      <c r="J8331">
        <v>5.6</v>
      </c>
      <c r="K8331">
        <v>0</v>
      </c>
      <c r="L8331">
        <v>0</v>
      </c>
      <c r="M8331">
        <v>0</v>
      </c>
      <c r="N8331" t="str">
        <f t="shared" si="260"/>
        <v>No Weather Impact</v>
      </c>
      <c r="O8331" t="str">
        <f t="shared" si="261"/>
        <v>Not Cancelled</v>
      </c>
      <c r="P8331" t="str">
        <f>TEXT(Table1[[#This Row],[Departure_Time]],"mmm yyyy")</f>
        <v>Apr 2024</v>
      </c>
    </row>
    <row r="8332" spans="1:16" x14ac:dyDescent="0.25">
      <c r="A8332" t="s">
        <v>1384</v>
      </c>
      <c r="B8332" t="s">
        <v>36</v>
      </c>
      <c r="C8332" t="s">
        <v>23</v>
      </c>
      <c r="D8332" s="5">
        <v>45760.322222222225</v>
      </c>
      <c r="E8332">
        <v>207</v>
      </c>
      <c r="F8332" t="s">
        <v>16</v>
      </c>
      <c r="G8332">
        <v>1285</v>
      </c>
      <c r="H8332" t="s">
        <v>17</v>
      </c>
      <c r="I8332" t="s">
        <v>24</v>
      </c>
      <c r="J8332">
        <v>4</v>
      </c>
      <c r="K8332">
        <v>1</v>
      </c>
      <c r="L8332">
        <v>0</v>
      </c>
      <c r="M8332">
        <v>0</v>
      </c>
      <c r="N8332" t="str">
        <f t="shared" si="260"/>
        <v>No Weather Impact</v>
      </c>
      <c r="O8332" t="str">
        <f t="shared" si="261"/>
        <v>Not Cancelled</v>
      </c>
      <c r="P8332" t="str">
        <f>TEXT(Table1[[#This Row],[Departure_Time]],"mmm yyyy")</f>
        <v>Apr 2025</v>
      </c>
    </row>
    <row r="8333" spans="1:16" x14ac:dyDescent="0.25">
      <c r="A8333" t="s">
        <v>1127</v>
      </c>
      <c r="B8333" t="s">
        <v>20</v>
      </c>
      <c r="C8333" t="s">
        <v>20</v>
      </c>
      <c r="D8333" s="5">
        <v>45053.943749999999</v>
      </c>
      <c r="E8333">
        <v>149</v>
      </c>
      <c r="F8333" t="s">
        <v>16</v>
      </c>
      <c r="G8333">
        <v>1576</v>
      </c>
      <c r="H8333" t="s">
        <v>18</v>
      </c>
      <c r="I8333" t="s">
        <v>39</v>
      </c>
      <c r="J8333">
        <v>8.4</v>
      </c>
      <c r="K8333">
        <v>2</v>
      </c>
      <c r="L8333">
        <v>0</v>
      </c>
      <c r="M8333">
        <v>1</v>
      </c>
      <c r="N8333" t="str">
        <f t="shared" si="260"/>
        <v>Weather Imapct</v>
      </c>
      <c r="O8333" t="str">
        <f t="shared" si="261"/>
        <v>Not Cancelled</v>
      </c>
      <c r="P8333" t="str">
        <f>TEXT(Table1[[#This Row],[Departure_Time]],"mmm yyyy")</f>
        <v>May 2023</v>
      </c>
    </row>
    <row r="8334" spans="1:16" x14ac:dyDescent="0.25">
      <c r="A8334" t="s">
        <v>1314</v>
      </c>
      <c r="B8334" t="s">
        <v>29</v>
      </c>
      <c r="C8334" t="s">
        <v>20</v>
      </c>
      <c r="D8334" s="5">
        <v>45711.227777777778</v>
      </c>
      <c r="E8334">
        <v>188</v>
      </c>
      <c r="F8334" t="s">
        <v>16</v>
      </c>
      <c r="G8334">
        <v>963</v>
      </c>
      <c r="H8334" t="s">
        <v>17</v>
      </c>
      <c r="I8334" t="s">
        <v>24</v>
      </c>
      <c r="J8334">
        <v>8.8000000000000007</v>
      </c>
      <c r="K8334">
        <v>10</v>
      </c>
      <c r="L8334">
        <v>0</v>
      </c>
      <c r="M8334">
        <v>1</v>
      </c>
      <c r="N8334" t="str">
        <f t="shared" si="260"/>
        <v>Weather Imapct</v>
      </c>
      <c r="O8334" t="str">
        <f t="shared" si="261"/>
        <v>Not Cancelled</v>
      </c>
      <c r="P8334" t="str">
        <f>TEXT(Table1[[#This Row],[Departure_Time]],"mmm yyyy")</f>
        <v>Feb 2025</v>
      </c>
    </row>
    <row r="8335" spans="1:16" x14ac:dyDescent="0.25">
      <c r="A8335" t="s">
        <v>1367</v>
      </c>
      <c r="B8335" t="s">
        <v>29</v>
      </c>
      <c r="C8335" t="s">
        <v>15</v>
      </c>
      <c r="D8335" s="5">
        <v>45399.227083333331</v>
      </c>
      <c r="E8335">
        <v>189</v>
      </c>
      <c r="F8335" t="s">
        <v>41</v>
      </c>
      <c r="G8335">
        <v>1337</v>
      </c>
      <c r="H8335" t="s">
        <v>27</v>
      </c>
      <c r="I8335" t="s">
        <v>18</v>
      </c>
      <c r="J8335">
        <v>6.4</v>
      </c>
      <c r="K8335">
        <v>22</v>
      </c>
      <c r="L8335">
        <v>0</v>
      </c>
      <c r="M8335">
        <v>0</v>
      </c>
      <c r="N8335" t="str">
        <f t="shared" si="260"/>
        <v>No Weather Impact</v>
      </c>
      <c r="O8335" t="str">
        <f t="shared" si="261"/>
        <v>Not Cancelled</v>
      </c>
      <c r="P8335" t="str">
        <f>TEXT(Table1[[#This Row],[Departure_Time]],"mmm yyyy")</f>
        <v>Apr 2024</v>
      </c>
    </row>
    <row r="8336" spans="1:16" x14ac:dyDescent="0.25">
      <c r="A8336" t="s">
        <v>1611</v>
      </c>
      <c r="B8336" t="s">
        <v>31</v>
      </c>
      <c r="C8336" t="s">
        <v>15</v>
      </c>
      <c r="D8336" s="5">
        <v>45767.576388888891</v>
      </c>
      <c r="E8336">
        <v>282</v>
      </c>
      <c r="F8336" t="s">
        <v>41</v>
      </c>
      <c r="G8336">
        <v>1068</v>
      </c>
      <c r="H8336" t="s">
        <v>17</v>
      </c>
      <c r="I8336" t="s">
        <v>24</v>
      </c>
      <c r="J8336">
        <v>7.9</v>
      </c>
      <c r="K8336">
        <v>8</v>
      </c>
      <c r="L8336">
        <v>0</v>
      </c>
      <c r="M8336">
        <v>0</v>
      </c>
      <c r="N8336" t="str">
        <f t="shared" si="260"/>
        <v>No Weather Impact</v>
      </c>
      <c r="O8336" t="str">
        <f t="shared" si="261"/>
        <v>Not Cancelled</v>
      </c>
      <c r="P8336" t="str">
        <f>TEXT(Table1[[#This Row],[Departure_Time]],"mmm yyyy")</f>
        <v>Apr 2025</v>
      </c>
    </row>
    <row r="8337" spans="1:16" x14ac:dyDescent="0.25">
      <c r="A8337" t="s">
        <v>1508</v>
      </c>
      <c r="B8337" t="s">
        <v>29</v>
      </c>
      <c r="C8337" t="s">
        <v>14</v>
      </c>
      <c r="D8337" s="5">
        <v>45531.42083333333</v>
      </c>
      <c r="E8337">
        <v>204</v>
      </c>
      <c r="F8337" t="s">
        <v>16</v>
      </c>
      <c r="G8337">
        <v>1443</v>
      </c>
      <c r="H8337" t="s">
        <v>21</v>
      </c>
      <c r="I8337" t="s">
        <v>24</v>
      </c>
      <c r="J8337">
        <v>6.9</v>
      </c>
      <c r="K8337">
        <v>18</v>
      </c>
      <c r="L8337">
        <v>0</v>
      </c>
      <c r="M8337">
        <v>0</v>
      </c>
      <c r="N8337" t="str">
        <f t="shared" si="260"/>
        <v>No Weather Impact</v>
      </c>
      <c r="O8337" t="str">
        <f t="shared" si="261"/>
        <v>Not Cancelled</v>
      </c>
      <c r="P8337" t="str">
        <f>TEXT(Table1[[#This Row],[Departure_Time]],"mmm yyyy")</f>
        <v>Aug 2024</v>
      </c>
    </row>
    <row r="8338" spans="1:16" x14ac:dyDescent="0.25">
      <c r="A8338" t="s">
        <v>1088</v>
      </c>
      <c r="B8338" t="s">
        <v>26</v>
      </c>
      <c r="C8338" t="s">
        <v>29</v>
      </c>
      <c r="D8338" s="5">
        <v>45675.623611111114</v>
      </c>
      <c r="E8338">
        <v>12</v>
      </c>
      <c r="F8338" t="s">
        <v>16</v>
      </c>
      <c r="G8338">
        <v>1815</v>
      </c>
      <c r="H8338" t="s">
        <v>18</v>
      </c>
      <c r="I8338" t="s">
        <v>18</v>
      </c>
      <c r="J8338">
        <v>7.1</v>
      </c>
      <c r="K8338">
        <v>41</v>
      </c>
      <c r="L8338">
        <v>1</v>
      </c>
      <c r="M8338">
        <v>0</v>
      </c>
      <c r="N8338" t="str">
        <f t="shared" si="260"/>
        <v>No Weather Impact</v>
      </c>
      <c r="O8338" t="str">
        <f t="shared" si="261"/>
        <v>Not Cancelled</v>
      </c>
      <c r="P8338" t="str">
        <f>TEXT(Table1[[#This Row],[Departure_Time]],"mmm yyyy")</f>
        <v>Jan 2025</v>
      </c>
    </row>
    <row r="8339" spans="1:16" x14ac:dyDescent="0.25">
      <c r="A8339" t="s">
        <v>347</v>
      </c>
      <c r="B8339" t="s">
        <v>20</v>
      </c>
      <c r="C8339" t="s">
        <v>20</v>
      </c>
      <c r="D8339" s="5">
        <v>45416.199305555558</v>
      </c>
      <c r="E8339">
        <v>171</v>
      </c>
      <c r="F8339" t="s">
        <v>16</v>
      </c>
      <c r="G8339">
        <v>1727</v>
      </c>
      <c r="H8339" t="s">
        <v>18</v>
      </c>
      <c r="I8339" t="s">
        <v>18</v>
      </c>
      <c r="J8339">
        <v>6.1</v>
      </c>
      <c r="K8339">
        <v>5</v>
      </c>
      <c r="L8339">
        <v>0</v>
      </c>
      <c r="M8339">
        <v>0</v>
      </c>
      <c r="N8339" t="str">
        <f t="shared" si="260"/>
        <v>No Weather Impact</v>
      </c>
      <c r="O8339" t="str">
        <f t="shared" si="261"/>
        <v>Not Cancelled</v>
      </c>
      <c r="P8339" t="str">
        <f>TEXT(Table1[[#This Row],[Departure_Time]],"mmm yyyy")</f>
        <v>May 2024</v>
      </c>
    </row>
    <row r="8340" spans="1:16" x14ac:dyDescent="0.25">
      <c r="A8340" t="s">
        <v>1828</v>
      </c>
      <c r="B8340" t="s">
        <v>14</v>
      </c>
      <c r="C8340" t="s">
        <v>15</v>
      </c>
      <c r="D8340" s="5">
        <v>45416.011805555558</v>
      </c>
      <c r="E8340">
        <v>168</v>
      </c>
      <c r="F8340" t="s">
        <v>16</v>
      </c>
      <c r="G8340">
        <v>1818</v>
      </c>
      <c r="H8340" t="s">
        <v>27</v>
      </c>
      <c r="I8340" t="s">
        <v>18</v>
      </c>
      <c r="J8340">
        <v>10</v>
      </c>
      <c r="K8340">
        <v>3</v>
      </c>
      <c r="L8340">
        <v>0</v>
      </c>
      <c r="M8340">
        <v>0</v>
      </c>
      <c r="N8340" t="str">
        <f t="shared" si="260"/>
        <v>No Weather Impact</v>
      </c>
      <c r="O8340" t="str">
        <f t="shared" si="261"/>
        <v>Not Cancelled</v>
      </c>
      <c r="P8340" t="str">
        <f>TEXT(Table1[[#This Row],[Departure_Time]],"mmm yyyy")</f>
        <v>May 2024</v>
      </c>
    </row>
    <row r="8341" spans="1:16" x14ac:dyDescent="0.25">
      <c r="A8341" t="s">
        <v>1290</v>
      </c>
      <c r="B8341" t="s">
        <v>14</v>
      </c>
      <c r="C8341" t="s">
        <v>26</v>
      </c>
      <c r="D8341" s="5">
        <v>45453.162499999999</v>
      </c>
      <c r="E8341">
        <v>199</v>
      </c>
      <c r="F8341" t="s">
        <v>16</v>
      </c>
      <c r="G8341">
        <v>1064</v>
      </c>
      <c r="H8341" t="s">
        <v>17</v>
      </c>
      <c r="I8341" t="s">
        <v>24</v>
      </c>
      <c r="J8341">
        <v>4</v>
      </c>
      <c r="K8341">
        <v>7</v>
      </c>
      <c r="L8341">
        <v>0</v>
      </c>
      <c r="M8341">
        <v>0</v>
      </c>
      <c r="N8341" t="str">
        <f t="shared" si="260"/>
        <v>No Weather Impact</v>
      </c>
      <c r="O8341" t="str">
        <f t="shared" si="261"/>
        <v>Not Cancelled</v>
      </c>
      <c r="P8341" t="str">
        <f>TEXT(Table1[[#This Row],[Departure_Time]],"mmm yyyy")</f>
        <v>Jun 2024</v>
      </c>
    </row>
    <row r="8342" spans="1:16" x14ac:dyDescent="0.25">
      <c r="A8342" t="s">
        <v>922</v>
      </c>
      <c r="B8342" t="s">
        <v>23</v>
      </c>
      <c r="C8342" t="s">
        <v>26</v>
      </c>
      <c r="D8342" s="5">
        <v>45208.966666666667</v>
      </c>
      <c r="E8342">
        <v>289</v>
      </c>
      <c r="F8342" t="s">
        <v>41</v>
      </c>
      <c r="G8342">
        <v>701</v>
      </c>
      <c r="H8342" t="s">
        <v>18</v>
      </c>
      <c r="I8342" t="s">
        <v>24</v>
      </c>
      <c r="J8342">
        <v>7.1</v>
      </c>
      <c r="K8342">
        <v>26</v>
      </c>
      <c r="L8342">
        <v>0</v>
      </c>
      <c r="M8342">
        <v>0</v>
      </c>
      <c r="N8342" t="str">
        <f t="shared" si="260"/>
        <v>No Weather Impact</v>
      </c>
      <c r="O8342" t="str">
        <f t="shared" si="261"/>
        <v>Not Cancelled</v>
      </c>
      <c r="P8342" t="str">
        <f>TEXT(Table1[[#This Row],[Departure_Time]],"mmm yyyy")</f>
        <v>Oct 2023</v>
      </c>
    </row>
    <row r="8343" spans="1:16" x14ac:dyDescent="0.25">
      <c r="A8343" t="s">
        <v>377</v>
      </c>
      <c r="B8343" t="s">
        <v>36</v>
      </c>
      <c r="C8343" t="s">
        <v>26</v>
      </c>
      <c r="D8343" s="5">
        <v>45528.408333333333</v>
      </c>
      <c r="E8343">
        <v>182</v>
      </c>
      <c r="F8343" t="s">
        <v>52</v>
      </c>
      <c r="G8343">
        <v>1083</v>
      </c>
      <c r="H8343" t="s">
        <v>21</v>
      </c>
      <c r="I8343" t="s">
        <v>18</v>
      </c>
      <c r="J8343">
        <v>8.6</v>
      </c>
      <c r="K8343">
        <v>30</v>
      </c>
      <c r="L8343">
        <v>0</v>
      </c>
      <c r="M8343">
        <v>0</v>
      </c>
      <c r="N8343" t="str">
        <f t="shared" si="260"/>
        <v>No Weather Impact</v>
      </c>
      <c r="O8343" t="str">
        <f t="shared" si="261"/>
        <v>Cancelled</v>
      </c>
      <c r="P8343" t="str">
        <f>TEXT(Table1[[#This Row],[Departure_Time]],"mmm yyyy")</f>
        <v>Aug 2024</v>
      </c>
    </row>
    <row r="8344" spans="1:16" x14ac:dyDescent="0.25">
      <c r="A8344" t="s">
        <v>513</v>
      </c>
      <c r="B8344" t="s">
        <v>26</v>
      </c>
      <c r="C8344" t="s">
        <v>20</v>
      </c>
      <c r="D8344" s="5">
        <v>45706.247916666667</v>
      </c>
      <c r="E8344">
        <v>104</v>
      </c>
      <c r="F8344" t="s">
        <v>16</v>
      </c>
      <c r="G8344">
        <v>880</v>
      </c>
      <c r="H8344" t="s">
        <v>27</v>
      </c>
      <c r="I8344" t="s">
        <v>39</v>
      </c>
      <c r="J8344">
        <v>10</v>
      </c>
      <c r="K8344">
        <v>15</v>
      </c>
      <c r="L8344">
        <v>0</v>
      </c>
      <c r="M8344">
        <v>0</v>
      </c>
      <c r="N8344" t="str">
        <f t="shared" si="260"/>
        <v>No Weather Impact</v>
      </c>
      <c r="O8344" t="str">
        <f t="shared" si="261"/>
        <v>Not Cancelled</v>
      </c>
      <c r="P8344" t="str">
        <f>TEXT(Table1[[#This Row],[Departure_Time]],"mmm yyyy")</f>
        <v>Feb 2025</v>
      </c>
    </row>
    <row r="8345" spans="1:16" x14ac:dyDescent="0.25">
      <c r="A8345" t="s">
        <v>256</v>
      </c>
      <c r="B8345" t="s">
        <v>36</v>
      </c>
      <c r="C8345" t="s">
        <v>29</v>
      </c>
      <c r="D8345" s="5">
        <v>45142.878472222219</v>
      </c>
      <c r="E8345">
        <v>274</v>
      </c>
      <c r="F8345" t="s">
        <v>16</v>
      </c>
      <c r="G8345">
        <v>1205</v>
      </c>
      <c r="H8345" t="s">
        <v>21</v>
      </c>
      <c r="I8345" t="s">
        <v>24</v>
      </c>
      <c r="J8345">
        <v>7</v>
      </c>
      <c r="K8345">
        <v>1</v>
      </c>
      <c r="L8345">
        <v>0</v>
      </c>
      <c r="M8345">
        <v>0</v>
      </c>
      <c r="N8345" t="str">
        <f t="shared" si="260"/>
        <v>No Weather Impact</v>
      </c>
      <c r="O8345" t="str">
        <f t="shared" si="261"/>
        <v>Not Cancelled</v>
      </c>
      <c r="P8345" t="str">
        <f>TEXT(Table1[[#This Row],[Departure_Time]],"mmm yyyy")</f>
        <v>Aug 2023</v>
      </c>
    </row>
    <row r="8346" spans="1:16" x14ac:dyDescent="0.25">
      <c r="A8346" t="s">
        <v>1080</v>
      </c>
      <c r="B8346" t="s">
        <v>26</v>
      </c>
      <c r="C8346" t="s">
        <v>31</v>
      </c>
      <c r="D8346" s="5">
        <v>45641.711111111108</v>
      </c>
      <c r="E8346">
        <v>152</v>
      </c>
      <c r="F8346" t="s">
        <v>16</v>
      </c>
      <c r="G8346">
        <v>1281</v>
      </c>
      <c r="H8346" t="s">
        <v>27</v>
      </c>
      <c r="I8346" t="s">
        <v>18</v>
      </c>
      <c r="J8346">
        <v>7.6</v>
      </c>
      <c r="K8346">
        <v>0</v>
      </c>
      <c r="L8346">
        <v>0</v>
      </c>
      <c r="M8346">
        <v>0</v>
      </c>
      <c r="N8346" t="str">
        <f t="shared" si="260"/>
        <v>No Weather Impact</v>
      </c>
      <c r="O8346" t="str">
        <f t="shared" si="261"/>
        <v>Not Cancelled</v>
      </c>
      <c r="P8346" t="str">
        <f>TEXT(Table1[[#This Row],[Departure_Time]],"mmm yyyy")</f>
        <v>Dec 2024</v>
      </c>
    </row>
    <row r="8347" spans="1:16" x14ac:dyDescent="0.25">
      <c r="A8347" t="s">
        <v>1395</v>
      </c>
      <c r="B8347" t="s">
        <v>31</v>
      </c>
      <c r="C8347" t="s">
        <v>31</v>
      </c>
      <c r="D8347" s="5">
        <v>45053.218055555553</v>
      </c>
      <c r="E8347">
        <v>103</v>
      </c>
      <c r="F8347" t="s">
        <v>16</v>
      </c>
      <c r="G8347">
        <v>1201</v>
      </c>
      <c r="H8347" t="s">
        <v>21</v>
      </c>
      <c r="I8347" t="s">
        <v>24</v>
      </c>
      <c r="J8347">
        <v>8.4</v>
      </c>
      <c r="K8347">
        <v>35</v>
      </c>
      <c r="L8347">
        <v>0</v>
      </c>
      <c r="M8347">
        <v>0</v>
      </c>
      <c r="N8347" t="str">
        <f t="shared" si="260"/>
        <v>No Weather Impact</v>
      </c>
      <c r="O8347" t="str">
        <f t="shared" si="261"/>
        <v>Not Cancelled</v>
      </c>
      <c r="P8347" t="str">
        <f>TEXT(Table1[[#This Row],[Departure_Time]],"mmm yyyy")</f>
        <v>May 2023</v>
      </c>
    </row>
    <row r="8348" spans="1:16" x14ac:dyDescent="0.25">
      <c r="A8348" t="s">
        <v>1633</v>
      </c>
      <c r="B8348" t="s">
        <v>29</v>
      </c>
      <c r="C8348" t="s">
        <v>26</v>
      </c>
      <c r="D8348" s="5">
        <v>45477.706250000003</v>
      </c>
      <c r="E8348">
        <v>124</v>
      </c>
      <c r="F8348" t="s">
        <v>16</v>
      </c>
      <c r="G8348">
        <v>759</v>
      </c>
      <c r="H8348" t="s">
        <v>17</v>
      </c>
      <c r="I8348" t="s">
        <v>24</v>
      </c>
      <c r="J8348">
        <v>8.6999999999999993</v>
      </c>
      <c r="K8348">
        <v>10</v>
      </c>
      <c r="L8348">
        <v>0</v>
      </c>
      <c r="M8348">
        <v>0</v>
      </c>
      <c r="N8348" t="str">
        <f t="shared" si="260"/>
        <v>No Weather Impact</v>
      </c>
      <c r="O8348" t="str">
        <f t="shared" si="261"/>
        <v>Not Cancelled</v>
      </c>
      <c r="P8348" t="str">
        <f>TEXT(Table1[[#This Row],[Departure_Time]],"mmm yyyy")</f>
        <v>Jul 2024</v>
      </c>
    </row>
    <row r="8349" spans="1:16" x14ac:dyDescent="0.25">
      <c r="A8349" t="s">
        <v>1127</v>
      </c>
      <c r="B8349" t="s">
        <v>20</v>
      </c>
      <c r="C8349" t="s">
        <v>36</v>
      </c>
      <c r="D8349" s="5">
        <v>45215.248611111114</v>
      </c>
      <c r="E8349">
        <v>37</v>
      </c>
      <c r="F8349" t="s">
        <v>16</v>
      </c>
      <c r="G8349">
        <v>1107</v>
      </c>
      <c r="H8349" t="s">
        <v>18</v>
      </c>
      <c r="I8349" t="s">
        <v>24</v>
      </c>
      <c r="J8349">
        <v>10</v>
      </c>
      <c r="K8349">
        <v>9</v>
      </c>
      <c r="L8349">
        <v>0</v>
      </c>
      <c r="M8349">
        <v>0</v>
      </c>
      <c r="N8349" t="str">
        <f t="shared" si="260"/>
        <v>No Weather Impact</v>
      </c>
      <c r="O8349" t="str">
        <f t="shared" si="261"/>
        <v>Not Cancelled</v>
      </c>
      <c r="P8349" t="str">
        <f>TEXT(Table1[[#This Row],[Departure_Time]],"mmm yyyy")</f>
        <v>Oct 2023</v>
      </c>
    </row>
    <row r="8350" spans="1:16" x14ac:dyDescent="0.25">
      <c r="A8350" t="s">
        <v>579</v>
      </c>
      <c r="B8350" t="s">
        <v>29</v>
      </c>
      <c r="C8350" t="s">
        <v>14</v>
      </c>
      <c r="D8350" s="5">
        <v>45696.160416666666</v>
      </c>
      <c r="E8350">
        <v>284</v>
      </c>
      <c r="F8350" t="s">
        <v>16</v>
      </c>
      <c r="G8350">
        <v>1231</v>
      </c>
      <c r="H8350" t="s">
        <v>21</v>
      </c>
      <c r="I8350" t="s">
        <v>18</v>
      </c>
      <c r="J8350">
        <v>6.5</v>
      </c>
      <c r="K8350">
        <v>21</v>
      </c>
      <c r="L8350">
        <v>0</v>
      </c>
      <c r="M8350">
        <v>1</v>
      </c>
      <c r="N8350" t="str">
        <f t="shared" si="260"/>
        <v>Weather Imapct</v>
      </c>
      <c r="O8350" t="str">
        <f t="shared" si="261"/>
        <v>Not Cancelled</v>
      </c>
      <c r="P8350" t="str">
        <f>TEXT(Table1[[#This Row],[Departure_Time]],"mmm yyyy")</f>
        <v>Feb 2025</v>
      </c>
    </row>
    <row r="8351" spans="1:16" x14ac:dyDescent="0.25">
      <c r="A8351" t="s">
        <v>488</v>
      </c>
      <c r="B8351" t="s">
        <v>31</v>
      </c>
      <c r="C8351" t="s">
        <v>29</v>
      </c>
      <c r="D8351" s="5">
        <v>45290.834722222222</v>
      </c>
      <c r="E8351">
        <v>72</v>
      </c>
      <c r="F8351" t="s">
        <v>16</v>
      </c>
      <c r="G8351">
        <v>1604</v>
      </c>
      <c r="H8351" t="s">
        <v>27</v>
      </c>
      <c r="I8351" t="s">
        <v>39</v>
      </c>
      <c r="J8351">
        <v>4.4000000000000004</v>
      </c>
      <c r="K8351">
        <v>6</v>
      </c>
      <c r="L8351">
        <v>0</v>
      </c>
      <c r="M8351">
        <v>0</v>
      </c>
      <c r="N8351" t="str">
        <f t="shared" si="260"/>
        <v>No Weather Impact</v>
      </c>
      <c r="O8351" t="str">
        <f t="shared" si="261"/>
        <v>Not Cancelled</v>
      </c>
      <c r="P8351" t="str">
        <f>TEXT(Table1[[#This Row],[Departure_Time]],"mmm yyyy")</f>
        <v>Dec 2023</v>
      </c>
    </row>
    <row r="8352" spans="1:16" x14ac:dyDescent="0.25">
      <c r="A8352" t="s">
        <v>1269</v>
      </c>
      <c r="B8352" t="s">
        <v>29</v>
      </c>
      <c r="C8352" t="s">
        <v>31</v>
      </c>
      <c r="D8352" s="5">
        <v>45382.091666666667</v>
      </c>
      <c r="E8352">
        <v>211</v>
      </c>
      <c r="F8352" t="s">
        <v>16</v>
      </c>
      <c r="G8352">
        <v>1206</v>
      </c>
      <c r="H8352" t="s">
        <v>21</v>
      </c>
      <c r="I8352" t="s">
        <v>39</v>
      </c>
      <c r="J8352">
        <v>5.8</v>
      </c>
      <c r="K8352">
        <v>6</v>
      </c>
      <c r="L8352">
        <v>0</v>
      </c>
      <c r="M8352">
        <v>0</v>
      </c>
      <c r="N8352" t="str">
        <f t="shared" si="260"/>
        <v>No Weather Impact</v>
      </c>
      <c r="O8352" t="str">
        <f t="shared" si="261"/>
        <v>Not Cancelled</v>
      </c>
      <c r="P8352" t="str">
        <f>TEXT(Table1[[#This Row],[Departure_Time]],"mmm yyyy")</f>
        <v>Mar 2024</v>
      </c>
    </row>
    <row r="8353" spans="1:16" x14ac:dyDescent="0.25">
      <c r="A8353" t="s">
        <v>541</v>
      </c>
      <c r="B8353" t="s">
        <v>14</v>
      </c>
      <c r="C8353" t="s">
        <v>15</v>
      </c>
      <c r="D8353" s="5">
        <v>45153.466666666667</v>
      </c>
      <c r="E8353">
        <v>229</v>
      </c>
      <c r="F8353" t="s">
        <v>16</v>
      </c>
      <c r="G8353">
        <v>1271</v>
      </c>
      <c r="H8353" t="s">
        <v>18</v>
      </c>
      <c r="I8353" t="s">
        <v>18</v>
      </c>
      <c r="J8353">
        <v>6.5</v>
      </c>
      <c r="K8353">
        <v>19</v>
      </c>
      <c r="L8353">
        <v>0</v>
      </c>
      <c r="M8353">
        <v>0</v>
      </c>
      <c r="N8353" t="str">
        <f t="shared" si="260"/>
        <v>No Weather Impact</v>
      </c>
      <c r="O8353" t="str">
        <f t="shared" si="261"/>
        <v>Not Cancelled</v>
      </c>
      <c r="P8353" t="str">
        <f>TEXT(Table1[[#This Row],[Departure_Time]],"mmm yyyy")</f>
        <v>Aug 2023</v>
      </c>
    </row>
    <row r="8354" spans="1:16" x14ac:dyDescent="0.25">
      <c r="A8354" t="s">
        <v>83</v>
      </c>
      <c r="B8354" t="s">
        <v>31</v>
      </c>
      <c r="C8354" t="s">
        <v>26</v>
      </c>
      <c r="D8354" s="5">
        <v>45214.318749999999</v>
      </c>
      <c r="E8354">
        <v>229</v>
      </c>
      <c r="F8354" t="s">
        <v>16</v>
      </c>
      <c r="G8354">
        <v>1390</v>
      </c>
      <c r="H8354" t="s">
        <v>27</v>
      </c>
      <c r="I8354" t="s">
        <v>24</v>
      </c>
      <c r="J8354">
        <v>9.4</v>
      </c>
      <c r="K8354">
        <v>3</v>
      </c>
      <c r="L8354">
        <v>0</v>
      </c>
      <c r="M8354">
        <v>0</v>
      </c>
      <c r="N8354" t="str">
        <f t="shared" si="260"/>
        <v>No Weather Impact</v>
      </c>
      <c r="O8354" t="str">
        <f t="shared" si="261"/>
        <v>Not Cancelled</v>
      </c>
      <c r="P8354" t="str">
        <f>TEXT(Table1[[#This Row],[Departure_Time]],"mmm yyyy")</f>
        <v>Oct 2023</v>
      </c>
    </row>
    <row r="8355" spans="1:16" x14ac:dyDescent="0.25">
      <c r="A8355" t="s">
        <v>1581</v>
      </c>
      <c r="B8355" t="s">
        <v>20</v>
      </c>
      <c r="C8355" t="s">
        <v>36</v>
      </c>
      <c r="D8355" s="5">
        <v>45251.359722222223</v>
      </c>
      <c r="E8355">
        <v>145</v>
      </c>
      <c r="F8355" t="s">
        <v>41</v>
      </c>
      <c r="G8355">
        <v>1465</v>
      </c>
      <c r="H8355" t="s">
        <v>17</v>
      </c>
      <c r="I8355" t="s">
        <v>24</v>
      </c>
      <c r="J8355">
        <v>8.5</v>
      </c>
      <c r="K8355">
        <v>27</v>
      </c>
      <c r="L8355">
        <v>0</v>
      </c>
      <c r="M8355">
        <v>0</v>
      </c>
      <c r="N8355" t="str">
        <f t="shared" si="260"/>
        <v>No Weather Impact</v>
      </c>
      <c r="O8355" t="str">
        <f t="shared" si="261"/>
        <v>Not Cancelled</v>
      </c>
      <c r="P8355" t="str">
        <f>TEXT(Table1[[#This Row],[Departure_Time]],"mmm yyyy")</f>
        <v>Nov 2023</v>
      </c>
    </row>
    <row r="8356" spans="1:16" x14ac:dyDescent="0.25">
      <c r="A8356" t="s">
        <v>558</v>
      </c>
      <c r="B8356" t="s">
        <v>15</v>
      </c>
      <c r="C8356" t="s">
        <v>23</v>
      </c>
      <c r="D8356" s="5">
        <v>45114.136111111111</v>
      </c>
      <c r="E8356">
        <v>265</v>
      </c>
      <c r="F8356" t="s">
        <v>41</v>
      </c>
      <c r="G8356">
        <v>1055</v>
      </c>
      <c r="H8356" t="s">
        <v>17</v>
      </c>
      <c r="I8356" t="s">
        <v>18</v>
      </c>
      <c r="J8356">
        <v>7.7</v>
      </c>
      <c r="K8356">
        <v>5</v>
      </c>
      <c r="L8356">
        <v>0</v>
      </c>
      <c r="M8356">
        <v>0</v>
      </c>
      <c r="N8356" t="str">
        <f t="shared" si="260"/>
        <v>No Weather Impact</v>
      </c>
      <c r="O8356" t="str">
        <f t="shared" si="261"/>
        <v>Not Cancelled</v>
      </c>
      <c r="P8356" t="str">
        <f>TEXT(Table1[[#This Row],[Departure_Time]],"mmm yyyy")</f>
        <v>Jul 2023</v>
      </c>
    </row>
    <row r="8357" spans="1:16" x14ac:dyDescent="0.25">
      <c r="A8357" t="s">
        <v>1974</v>
      </c>
      <c r="B8357" t="s">
        <v>36</v>
      </c>
      <c r="C8357" t="s">
        <v>36</v>
      </c>
      <c r="D8357" s="5">
        <v>45760.768055555556</v>
      </c>
      <c r="E8357">
        <v>103</v>
      </c>
      <c r="F8357" t="s">
        <v>16</v>
      </c>
      <c r="G8357">
        <v>1012</v>
      </c>
      <c r="H8357" t="s">
        <v>27</v>
      </c>
      <c r="I8357" t="s">
        <v>39</v>
      </c>
      <c r="J8357">
        <v>8.1999999999999993</v>
      </c>
      <c r="K8357">
        <v>1</v>
      </c>
      <c r="L8357">
        <v>0</v>
      </c>
      <c r="M8357">
        <v>0</v>
      </c>
      <c r="N8357" t="str">
        <f t="shared" si="260"/>
        <v>No Weather Impact</v>
      </c>
      <c r="O8357" t="str">
        <f t="shared" si="261"/>
        <v>Not Cancelled</v>
      </c>
      <c r="P8357" t="str">
        <f>TEXT(Table1[[#This Row],[Departure_Time]],"mmm yyyy")</f>
        <v>Apr 2025</v>
      </c>
    </row>
    <row r="8358" spans="1:16" x14ac:dyDescent="0.25">
      <c r="A8358" t="s">
        <v>368</v>
      </c>
      <c r="B8358" t="s">
        <v>14</v>
      </c>
      <c r="C8358" t="s">
        <v>31</v>
      </c>
      <c r="D8358" s="5">
        <v>45086.34097222222</v>
      </c>
      <c r="E8358">
        <v>147</v>
      </c>
      <c r="F8358" t="s">
        <v>16</v>
      </c>
      <c r="G8358">
        <v>927</v>
      </c>
      <c r="H8358" t="s">
        <v>18</v>
      </c>
      <c r="I8358" t="s">
        <v>18</v>
      </c>
      <c r="J8358">
        <v>7</v>
      </c>
      <c r="K8358">
        <v>11</v>
      </c>
      <c r="L8358">
        <v>0</v>
      </c>
      <c r="M8358">
        <v>1</v>
      </c>
      <c r="N8358" t="str">
        <f t="shared" si="260"/>
        <v>Weather Imapct</v>
      </c>
      <c r="O8358" t="str">
        <f t="shared" si="261"/>
        <v>Not Cancelled</v>
      </c>
      <c r="P8358" t="str">
        <f>TEXT(Table1[[#This Row],[Departure_Time]],"mmm yyyy")</f>
        <v>Jun 2023</v>
      </c>
    </row>
    <row r="8359" spans="1:16" x14ac:dyDescent="0.25">
      <c r="A8359" t="s">
        <v>335</v>
      </c>
      <c r="B8359" t="s">
        <v>29</v>
      </c>
      <c r="C8359" t="s">
        <v>26</v>
      </c>
      <c r="D8359" s="5">
        <v>45103.12222222222</v>
      </c>
      <c r="E8359">
        <v>119</v>
      </c>
      <c r="F8359" t="s">
        <v>16</v>
      </c>
      <c r="G8359">
        <v>1288</v>
      </c>
      <c r="H8359" t="s">
        <v>21</v>
      </c>
      <c r="I8359" t="s">
        <v>24</v>
      </c>
      <c r="J8359">
        <v>6</v>
      </c>
      <c r="K8359">
        <v>18</v>
      </c>
      <c r="L8359">
        <v>0</v>
      </c>
      <c r="M8359">
        <v>0</v>
      </c>
      <c r="N8359" t="str">
        <f t="shared" si="260"/>
        <v>No Weather Impact</v>
      </c>
      <c r="O8359" t="str">
        <f t="shared" si="261"/>
        <v>Not Cancelled</v>
      </c>
      <c r="P8359" t="str">
        <f>TEXT(Table1[[#This Row],[Departure_Time]],"mmm yyyy")</f>
        <v>Jun 2023</v>
      </c>
    </row>
    <row r="8360" spans="1:16" x14ac:dyDescent="0.25">
      <c r="A8360" t="s">
        <v>1253</v>
      </c>
      <c r="B8360" t="s">
        <v>15</v>
      </c>
      <c r="C8360" t="s">
        <v>29</v>
      </c>
      <c r="D8360" s="5">
        <v>45201.456250000003</v>
      </c>
      <c r="E8360">
        <v>304</v>
      </c>
      <c r="F8360" t="s">
        <v>16</v>
      </c>
      <c r="G8360">
        <v>1354</v>
      </c>
      <c r="H8360" t="s">
        <v>27</v>
      </c>
      <c r="I8360" t="s">
        <v>39</v>
      </c>
      <c r="J8360">
        <v>5.2</v>
      </c>
      <c r="K8360">
        <v>4</v>
      </c>
      <c r="L8360">
        <v>0</v>
      </c>
      <c r="M8360">
        <v>0</v>
      </c>
      <c r="N8360" t="str">
        <f t="shared" si="260"/>
        <v>No Weather Impact</v>
      </c>
      <c r="O8360" t="str">
        <f t="shared" si="261"/>
        <v>Not Cancelled</v>
      </c>
      <c r="P8360" t="str">
        <f>TEXT(Table1[[#This Row],[Departure_Time]],"mmm yyyy")</f>
        <v>Oct 2023</v>
      </c>
    </row>
    <row r="8361" spans="1:16" x14ac:dyDescent="0.25">
      <c r="A8361" t="s">
        <v>773</v>
      </c>
      <c r="B8361" t="s">
        <v>29</v>
      </c>
      <c r="C8361" t="s">
        <v>14</v>
      </c>
      <c r="D8361" s="5">
        <v>45626.305555555555</v>
      </c>
      <c r="E8361">
        <v>206</v>
      </c>
      <c r="F8361" t="s">
        <v>16</v>
      </c>
      <c r="G8361">
        <v>1023</v>
      </c>
      <c r="H8361" t="s">
        <v>21</v>
      </c>
      <c r="I8361" t="s">
        <v>24</v>
      </c>
      <c r="J8361">
        <v>7.5</v>
      </c>
      <c r="K8361">
        <v>6</v>
      </c>
      <c r="L8361">
        <v>0</v>
      </c>
      <c r="M8361">
        <v>0</v>
      </c>
      <c r="N8361" t="str">
        <f t="shared" si="260"/>
        <v>No Weather Impact</v>
      </c>
      <c r="O8361" t="str">
        <f t="shared" si="261"/>
        <v>Not Cancelled</v>
      </c>
      <c r="P8361" t="str">
        <f>TEXT(Table1[[#This Row],[Departure_Time]],"mmm yyyy")</f>
        <v>Nov 2024</v>
      </c>
    </row>
    <row r="8362" spans="1:16" x14ac:dyDescent="0.25">
      <c r="A8362" t="s">
        <v>1472</v>
      </c>
      <c r="B8362" t="s">
        <v>23</v>
      </c>
      <c r="C8362" t="s">
        <v>26</v>
      </c>
      <c r="D8362" s="5">
        <v>45300.762499999997</v>
      </c>
      <c r="E8362">
        <v>153</v>
      </c>
      <c r="F8362" t="s">
        <v>16</v>
      </c>
      <c r="G8362">
        <v>1031</v>
      </c>
      <c r="H8362" t="s">
        <v>21</v>
      </c>
      <c r="I8362" t="s">
        <v>130</v>
      </c>
      <c r="J8362">
        <v>6.5</v>
      </c>
      <c r="K8362">
        <v>20</v>
      </c>
      <c r="L8362">
        <v>0</v>
      </c>
      <c r="M8362">
        <v>0</v>
      </c>
      <c r="N8362" t="str">
        <f t="shared" si="260"/>
        <v>No Weather Impact</v>
      </c>
      <c r="O8362" t="str">
        <f t="shared" si="261"/>
        <v>Not Cancelled</v>
      </c>
      <c r="P8362" t="str">
        <f>TEXT(Table1[[#This Row],[Departure_Time]],"mmm yyyy")</f>
        <v>Jan 2024</v>
      </c>
    </row>
    <row r="8363" spans="1:16" x14ac:dyDescent="0.25">
      <c r="A8363" t="s">
        <v>983</v>
      </c>
      <c r="B8363" t="s">
        <v>20</v>
      </c>
      <c r="C8363" t="s">
        <v>20</v>
      </c>
      <c r="D8363" s="5">
        <v>45266.695138888892</v>
      </c>
      <c r="E8363">
        <v>254</v>
      </c>
      <c r="F8363" t="s">
        <v>41</v>
      </c>
      <c r="G8363">
        <v>1679</v>
      </c>
      <c r="H8363" t="s">
        <v>18</v>
      </c>
      <c r="I8363" t="s">
        <v>24</v>
      </c>
      <c r="J8363">
        <v>6.8</v>
      </c>
      <c r="K8363">
        <v>50</v>
      </c>
      <c r="L8363">
        <v>0</v>
      </c>
      <c r="M8363">
        <v>0</v>
      </c>
      <c r="N8363" t="str">
        <f t="shared" si="260"/>
        <v>No Weather Impact</v>
      </c>
      <c r="O8363" t="str">
        <f t="shared" si="261"/>
        <v>Not Cancelled</v>
      </c>
      <c r="P8363" t="str">
        <f>TEXT(Table1[[#This Row],[Departure_Time]],"mmm yyyy")</f>
        <v>Dec 2023</v>
      </c>
    </row>
    <row r="8364" spans="1:16" x14ac:dyDescent="0.25">
      <c r="A8364" t="s">
        <v>48</v>
      </c>
      <c r="B8364" t="s">
        <v>15</v>
      </c>
      <c r="C8364" t="s">
        <v>20</v>
      </c>
      <c r="D8364" s="5">
        <v>45425.86041666667</v>
      </c>
      <c r="E8364">
        <v>190</v>
      </c>
      <c r="F8364" t="s">
        <v>16</v>
      </c>
      <c r="G8364">
        <v>1315</v>
      </c>
      <c r="H8364" t="s">
        <v>27</v>
      </c>
      <c r="I8364" t="s">
        <v>39</v>
      </c>
      <c r="J8364">
        <v>7.2</v>
      </c>
      <c r="K8364">
        <v>15</v>
      </c>
      <c r="L8364">
        <v>0</v>
      </c>
      <c r="M8364">
        <v>0</v>
      </c>
      <c r="N8364" t="str">
        <f t="shared" si="260"/>
        <v>No Weather Impact</v>
      </c>
      <c r="O8364" t="str">
        <f t="shared" si="261"/>
        <v>Not Cancelled</v>
      </c>
      <c r="P8364" t="str">
        <f>TEXT(Table1[[#This Row],[Departure_Time]],"mmm yyyy")</f>
        <v>May 2024</v>
      </c>
    </row>
    <row r="8365" spans="1:16" x14ac:dyDescent="0.25">
      <c r="A8365" t="s">
        <v>1881</v>
      </c>
      <c r="B8365" t="s">
        <v>31</v>
      </c>
      <c r="C8365" t="s">
        <v>36</v>
      </c>
      <c r="D8365" s="5">
        <v>45260.161805555559</v>
      </c>
      <c r="E8365">
        <v>257</v>
      </c>
      <c r="F8365" t="s">
        <v>16</v>
      </c>
      <c r="G8365">
        <v>921</v>
      </c>
      <c r="H8365" t="s">
        <v>17</v>
      </c>
      <c r="I8365" t="s">
        <v>24</v>
      </c>
      <c r="J8365">
        <v>8.6999999999999993</v>
      </c>
      <c r="K8365">
        <v>15</v>
      </c>
      <c r="L8365">
        <v>0</v>
      </c>
      <c r="M8365">
        <v>0</v>
      </c>
      <c r="N8365" t="str">
        <f t="shared" si="260"/>
        <v>No Weather Impact</v>
      </c>
      <c r="O8365" t="str">
        <f t="shared" si="261"/>
        <v>Not Cancelled</v>
      </c>
      <c r="P8365" t="str">
        <f>TEXT(Table1[[#This Row],[Departure_Time]],"mmm yyyy")</f>
        <v>Nov 2023</v>
      </c>
    </row>
    <row r="8366" spans="1:16" x14ac:dyDescent="0.25">
      <c r="A8366" t="s">
        <v>311</v>
      </c>
      <c r="B8366" t="s">
        <v>14</v>
      </c>
      <c r="C8366" t="s">
        <v>15</v>
      </c>
      <c r="D8366" s="5">
        <v>45621.17083333333</v>
      </c>
      <c r="E8366">
        <v>243</v>
      </c>
      <c r="F8366" t="s">
        <v>16</v>
      </c>
      <c r="G8366">
        <v>766</v>
      </c>
      <c r="H8366" t="s">
        <v>21</v>
      </c>
      <c r="I8366" t="s">
        <v>24</v>
      </c>
      <c r="J8366">
        <v>8.1</v>
      </c>
      <c r="K8366">
        <v>12</v>
      </c>
      <c r="L8366">
        <v>0</v>
      </c>
      <c r="M8366">
        <v>0</v>
      </c>
      <c r="N8366" t="str">
        <f t="shared" si="260"/>
        <v>No Weather Impact</v>
      </c>
      <c r="O8366" t="str">
        <f t="shared" si="261"/>
        <v>Not Cancelled</v>
      </c>
      <c r="P8366" t="str">
        <f>TEXT(Table1[[#This Row],[Departure_Time]],"mmm yyyy")</f>
        <v>Nov 2024</v>
      </c>
    </row>
    <row r="8367" spans="1:16" x14ac:dyDescent="0.25">
      <c r="A8367" t="s">
        <v>1289</v>
      </c>
      <c r="B8367" t="s">
        <v>14</v>
      </c>
      <c r="C8367" t="s">
        <v>20</v>
      </c>
      <c r="D8367" s="5">
        <v>45171.814583333333</v>
      </c>
      <c r="E8367">
        <v>224</v>
      </c>
      <c r="F8367" t="s">
        <v>16</v>
      </c>
      <c r="G8367">
        <v>1424</v>
      </c>
      <c r="H8367" t="s">
        <v>21</v>
      </c>
      <c r="I8367" t="s">
        <v>24</v>
      </c>
      <c r="J8367">
        <v>9.6</v>
      </c>
      <c r="K8367">
        <v>1</v>
      </c>
      <c r="L8367">
        <v>0</v>
      </c>
      <c r="M8367">
        <v>0</v>
      </c>
      <c r="N8367" t="str">
        <f t="shared" si="260"/>
        <v>No Weather Impact</v>
      </c>
      <c r="O8367" t="str">
        <f t="shared" si="261"/>
        <v>Not Cancelled</v>
      </c>
      <c r="P8367" t="str">
        <f>TEXT(Table1[[#This Row],[Departure_Time]],"mmm yyyy")</f>
        <v>Sep 2023</v>
      </c>
    </row>
    <row r="8368" spans="1:16" x14ac:dyDescent="0.25">
      <c r="A8368" t="s">
        <v>1654</v>
      </c>
      <c r="B8368" t="s">
        <v>20</v>
      </c>
      <c r="C8368" t="s">
        <v>14</v>
      </c>
      <c r="D8368" s="5">
        <v>45295.59097222222</v>
      </c>
      <c r="E8368">
        <v>256</v>
      </c>
      <c r="F8368" t="s">
        <v>16</v>
      </c>
      <c r="G8368">
        <v>1375</v>
      </c>
      <c r="H8368" t="s">
        <v>21</v>
      </c>
      <c r="I8368" t="s">
        <v>18</v>
      </c>
      <c r="J8368">
        <v>6.6</v>
      </c>
      <c r="K8368">
        <v>8</v>
      </c>
      <c r="L8368">
        <v>0</v>
      </c>
      <c r="M8368">
        <v>0</v>
      </c>
      <c r="N8368" t="str">
        <f t="shared" si="260"/>
        <v>No Weather Impact</v>
      </c>
      <c r="O8368" t="str">
        <f t="shared" si="261"/>
        <v>Not Cancelled</v>
      </c>
      <c r="P8368" t="str">
        <f>TEXT(Table1[[#This Row],[Departure_Time]],"mmm yyyy")</f>
        <v>Jan 2024</v>
      </c>
    </row>
    <row r="8369" spans="1:16" x14ac:dyDescent="0.25">
      <c r="A8369" t="s">
        <v>879</v>
      </c>
      <c r="B8369" t="s">
        <v>23</v>
      </c>
      <c r="C8369" t="s">
        <v>23</v>
      </c>
      <c r="D8369" s="5">
        <v>45354.879166666666</v>
      </c>
      <c r="E8369">
        <v>144</v>
      </c>
      <c r="F8369" t="s">
        <v>16</v>
      </c>
      <c r="G8369">
        <v>1460</v>
      </c>
      <c r="H8369" t="s">
        <v>18</v>
      </c>
      <c r="I8369" t="s">
        <v>24</v>
      </c>
      <c r="J8369">
        <v>8</v>
      </c>
      <c r="K8369">
        <v>6</v>
      </c>
      <c r="L8369">
        <v>0</v>
      </c>
      <c r="M8369">
        <v>0</v>
      </c>
      <c r="N8369" t="str">
        <f t="shared" si="260"/>
        <v>No Weather Impact</v>
      </c>
      <c r="O8369" t="str">
        <f t="shared" si="261"/>
        <v>Not Cancelled</v>
      </c>
      <c r="P8369" t="str">
        <f>TEXT(Table1[[#This Row],[Departure_Time]],"mmm yyyy")</f>
        <v>Mar 2024</v>
      </c>
    </row>
    <row r="8370" spans="1:16" x14ac:dyDescent="0.25">
      <c r="A8370" t="s">
        <v>1804</v>
      </c>
      <c r="B8370" t="s">
        <v>26</v>
      </c>
      <c r="C8370" t="s">
        <v>31</v>
      </c>
      <c r="D8370" s="5">
        <v>45436.193749999999</v>
      </c>
      <c r="E8370">
        <v>163</v>
      </c>
      <c r="F8370" t="s">
        <v>16</v>
      </c>
      <c r="G8370">
        <v>867</v>
      </c>
      <c r="H8370" t="s">
        <v>21</v>
      </c>
      <c r="I8370" t="s">
        <v>39</v>
      </c>
      <c r="J8370">
        <v>8</v>
      </c>
      <c r="K8370">
        <v>1</v>
      </c>
      <c r="L8370">
        <v>0</v>
      </c>
      <c r="M8370">
        <v>0</v>
      </c>
      <c r="N8370" t="str">
        <f t="shared" si="260"/>
        <v>No Weather Impact</v>
      </c>
      <c r="O8370" t="str">
        <f t="shared" si="261"/>
        <v>Not Cancelled</v>
      </c>
      <c r="P8370" t="str">
        <f>TEXT(Table1[[#This Row],[Departure_Time]],"mmm yyyy")</f>
        <v>May 2024</v>
      </c>
    </row>
    <row r="8371" spans="1:16" x14ac:dyDescent="0.25">
      <c r="A8371" t="s">
        <v>1582</v>
      </c>
      <c r="B8371" t="s">
        <v>26</v>
      </c>
      <c r="C8371" t="s">
        <v>23</v>
      </c>
      <c r="D8371" s="5">
        <v>45250.458333333336</v>
      </c>
      <c r="E8371">
        <v>151</v>
      </c>
      <c r="F8371" t="s">
        <v>16</v>
      </c>
      <c r="G8371">
        <v>1768</v>
      </c>
      <c r="H8371" t="s">
        <v>17</v>
      </c>
      <c r="I8371" t="s">
        <v>24</v>
      </c>
      <c r="J8371">
        <v>3.8</v>
      </c>
      <c r="K8371">
        <v>12</v>
      </c>
      <c r="L8371">
        <v>0</v>
      </c>
      <c r="M8371">
        <v>1</v>
      </c>
      <c r="N8371" t="str">
        <f t="shared" si="260"/>
        <v>Weather Imapct</v>
      </c>
      <c r="O8371" t="str">
        <f t="shared" si="261"/>
        <v>Not Cancelled</v>
      </c>
      <c r="P8371" t="str">
        <f>TEXT(Table1[[#This Row],[Departure_Time]],"mmm yyyy")</f>
        <v>Nov 2023</v>
      </c>
    </row>
    <row r="8372" spans="1:16" x14ac:dyDescent="0.25">
      <c r="A8372" t="s">
        <v>903</v>
      </c>
      <c r="B8372" t="s">
        <v>26</v>
      </c>
      <c r="C8372" t="s">
        <v>29</v>
      </c>
      <c r="D8372" s="5">
        <v>45451.993750000001</v>
      </c>
      <c r="E8372">
        <v>247</v>
      </c>
      <c r="F8372" t="s">
        <v>16</v>
      </c>
      <c r="G8372">
        <v>1083</v>
      </c>
      <c r="H8372" t="s">
        <v>18</v>
      </c>
      <c r="I8372" t="s">
        <v>24</v>
      </c>
      <c r="J8372">
        <v>6.4</v>
      </c>
      <c r="K8372">
        <v>7</v>
      </c>
      <c r="L8372">
        <v>0</v>
      </c>
      <c r="M8372">
        <v>0</v>
      </c>
      <c r="N8372" t="str">
        <f t="shared" si="260"/>
        <v>No Weather Impact</v>
      </c>
      <c r="O8372" t="str">
        <f t="shared" si="261"/>
        <v>Not Cancelled</v>
      </c>
      <c r="P8372" t="str">
        <f>TEXT(Table1[[#This Row],[Departure_Time]],"mmm yyyy")</f>
        <v>Jun 2024</v>
      </c>
    </row>
    <row r="8373" spans="1:16" x14ac:dyDescent="0.25">
      <c r="A8373" t="s">
        <v>1431</v>
      </c>
      <c r="B8373" t="s">
        <v>23</v>
      </c>
      <c r="C8373" t="s">
        <v>36</v>
      </c>
      <c r="D8373" s="5">
        <v>45741.071527777778</v>
      </c>
      <c r="E8373">
        <v>111</v>
      </c>
      <c r="F8373" t="s">
        <v>16</v>
      </c>
      <c r="G8373">
        <v>1329</v>
      </c>
      <c r="H8373" t="s">
        <v>17</v>
      </c>
      <c r="I8373" t="s">
        <v>39</v>
      </c>
      <c r="J8373">
        <v>7.5</v>
      </c>
      <c r="K8373">
        <v>2</v>
      </c>
      <c r="L8373">
        <v>0</v>
      </c>
      <c r="M8373">
        <v>0</v>
      </c>
      <c r="N8373" t="str">
        <f t="shared" si="260"/>
        <v>No Weather Impact</v>
      </c>
      <c r="O8373" t="str">
        <f t="shared" si="261"/>
        <v>Not Cancelled</v>
      </c>
      <c r="P8373" t="str">
        <f>TEXT(Table1[[#This Row],[Departure_Time]],"mmm yyyy")</f>
        <v>Mar 2025</v>
      </c>
    </row>
    <row r="8374" spans="1:16" x14ac:dyDescent="0.25">
      <c r="A8374" t="s">
        <v>1266</v>
      </c>
      <c r="B8374" t="s">
        <v>20</v>
      </c>
      <c r="C8374" t="s">
        <v>20</v>
      </c>
      <c r="D8374" s="5">
        <v>45596.869444444441</v>
      </c>
      <c r="E8374">
        <v>256</v>
      </c>
      <c r="F8374" t="s">
        <v>16</v>
      </c>
      <c r="G8374">
        <v>840</v>
      </c>
      <c r="H8374" t="s">
        <v>21</v>
      </c>
      <c r="I8374" t="s">
        <v>24</v>
      </c>
      <c r="J8374">
        <v>4.4000000000000004</v>
      </c>
      <c r="K8374">
        <v>15</v>
      </c>
      <c r="L8374">
        <v>0</v>
      </c>
      <c r="M8374">
        <v>0</v>
      </c>
      <c r="N8374" t="str">
        <f t="shared" si="260"/>
        <v>No Weather Impact</v>
      </c>
      <c r="O8374" t="str">
        <f t="shared" si="261"/>
        <v>Not Cancelled</v>
      </c>
      <c r="P8374" t="str">
        <f>TEXT(Table1[[#This Row],[Departure_Time]],"mmm yyyy")</f>
        <v>Oct 2024</v>
      </c>
    </row>
    <row r="8375" spans="1:16" x14ac:dyDescent="0.25">
      <c r="A8375" t="s">
        <v>1175</v>
      </c>
      <c r="B8375" t="s">
        <v>36</v>
      </c>
      <c r="C8375" t="s">
        <v>23</v>
      </c>
      <c r="D8375" s="5">
        <v>45681.84375</v>
      </c>
      <c r="E8375">
        <v>324</v>
      </c>
      <c r="F8375" t="s">
        <v>16</v>
      </c>
      <c r="G8375">
        <v>1360</v>
      </c>
      <c r="H8375" t="s">
        <v>27</v>
      </c>
      <c r="I8375" t="s">
        <v>18</v>
      </c>
      <c r="J8375">
        <v>7.9</v>
      </c>
      <c r="K8375">
        <v>25</v>
      </c>
      <c r="L8375">
        <v>0</v>
      </c>
      <c r="M8375">
        <v>0</v>
      </c>
      <c r="N8375" t="str">
        <f t="shared" si="260"/>
        <v>No Weather Impact</v>
      </c>
      <c r="O8375" t="str">
        <f t="shared" si="261"/>
        <v>Not Cancelled</v>
      </c>
      <c r="P8375" t="str">
        <f>TEXT(Table1[[#This Row],[Departure_Time]],"mmm yyyy")</f>
        <v>Jan 2025</v>
      </c>
    </row>
    <row r="8376" spans="1:16" x14ac:dyDescent="0.25">
      <c r="A8376" t="s">
        <v>1173</v>
      </c>
      <c r="B8376" t="s">
        <v>14</v>
      </c>
      <c r="C8376" t="s">
        <v>15</v>
      </c>
      <c r="D8376" s="5">
        <v>45349.136111111111</v>
      </c>
      <c r="E8376">
        <v>204</v>
      </c>
      <c r="F8376" t="s">
        <v>16</v>
      </c>
      <c r="G8376">
        <v>1181</v>
      </c>
      <c r="H8376" t="s">
        <v>27</v>
      </c>
      <c r="I8376" t="s">
        <v>18</v>
      </c>
      <c r="J8376">
        <v>6.9</v>
      </c>
      <c r="K8376">
        <v>10</v>
      </c>
      <c r="L8376">
        <v>0</v>
      </c>
      <c r="M8376">
        <v>0</v>
      </c>
      <c r="N8376" t="str">
        <f t="shared" si="260"/>
        <v>No Weather Impact</v>
      </c>
      <c r="O8376" t="str">
        <f t="shared" si="261"/>
        <v>Not Cancelled</v>
      </c>
      <c r="P8376" t="str">
        <f>TEXT(Table1[[#This Row],[Departure_Time]],"mmm yyyy")</f>
        <v>Feb 2024</v>
      </c>
    </row>
    <row r="8377" spans="1:16" x14ac:dyDescent="0.25">
      <c r="A8377" t="s">
        <v>927</v>
      </c>
      <c r="B8377" t="s">
        <v>31</v>
      </c>
      <c r="C8377" t="s">
        <v>15</v>
      </c>
      <c r="D8377" s="5">
        <v>45641.697916666664</v>
      </c>
      <c r="E8377">
        <v>91</v>
      </c>
      <c r="F8377" t="s">
        <v>16</v>
      </c>
      <c r="G8377">
        <v>617</v>
      </c>
      <c r="H8377" t="s">
        <v>17</v>
      </c>
      <c r="I8377" t="s">
        <v>24</v>
      </c>
      <c r="J8377">
        <v>6.6</v>
      </c>
      <c r="K8377">
        <v>14</v>
      </c>
      <c r="L8377">
        <v>1</v>
      </c>
      <c r="M8377">
        <v>1</v>
      </c>
      <c r="N8377" t="str">
        <f t="shared" si="260"/>
        <v>Weather Imapct</v>
      </c>
      <c r="O8377" t="str">
        <f t="shared" si="261"/>
        <v>Not Cancelled</v>
      </c>
      <c r="P8377" t="str">
        <f>TEXT(Table1[[#This Row],[Departure_Time]],"mmm yyyy")</f>
        <v>Dec 2024</v>
      </c>
    </row>
    <row r="8378" spans="1:16" x14ac:dyDescent="0.25">
      <c r="A8378" t="s">
        <v>64</v>
      </c>
      <c r="B8378" t="s">
        <v>14</v>
      </c>
      <c r="C8378" t="s">
        <v>31</v>
      </c>
      <c r="D8378" s="5">
        <v>45520.679861111108</v>
      </c>
      <c r="E8378">
        <v>200</v>
      </c>
      <c r="F8378" t="s">
        <v>16</v>
      </c>
      <c r="G8378">
        <v>767</v>
      </c>
      <c r="H8378" t="s">
        <v>21</v>
      </c>
      <c r="I8378" t="s">
        <v>24</v>
      </c>
      <c r="J8378">
        <v>6.1</v>
      </c>
      <c r="K8378">
        <v>0</v>
      </c>
      <c r="L8378">
        <v>0</v>
      </c>
      <c r="M8378">
        <v>0</v>
      </c>
      <c r="N8378" t="str">
        <f t="shared" si="260"/>
        <v>No Weather Impact</v>
      </c>
      <c r="O8378" t="str">
        <f t="shared" si="261"/>
        <v>Not Cancelled</v>
      </c>
      <c r="P8378" t="str">
        <f>TEXT(Table1[[#This Row],[Departure_Time]],"mmm yyyy")</f>
        <v>Aug 2024</v>
      </c>
    </row>
    <row r="8379" spans="1:16" x14ac:dyDescent="0.25">
      <c r="A8379" t="s">
        <v>722</v>
      </c>
      <c r="B8379" t="s">
        <v>14</v>
      </c>
      <c r="C8379" t="s">
        <v>26</v>
      </c>
      <c r="D8379" s="5">
        <v>45594.201388888891</v>
      </c>
      <c r="E8379">
        <v>157</v>
      </c>
      <c r="F8379" t="s">
        <v>16</v>
      </c>
      <c r="G8379">
        <v>1621</v>
      </c>
      <c r="H8379" t="s">
        <v>27</v>
      </c>
      <c r="I8379" t="s">
        <v>24</v>
      </c>
      <c r="J8379">
        <v>8.1999999999999993</v>
      </c>
      <c r="K8379">
        <v>27</v>
      </c>
      <c r="L8379">
        <v>0</v>
      </c>
      <c r="M8379">
        <v>0</v>
      </c>
      <c r="N8379" t="str">
        <f t="shared" si="260"/>
        <v>No Weather Impact</v>
      </c>
      <c r="O8379" t="str">
        <f t="shared" si="261"/>
        <v>Not Cancelled</v>
      </c>
      <c r="P8379" t="str">
        <f>TEXT(Table1[[#This Row],[Departure_Time]],"mmm yyyy")</f>
        <v>Oct 2024</v>
      </c>
    </row>
    <row r="8380" spans="1:16" x14ac:dyDescent="0.25">
      <c r="A8380" t="s">
        <v>179</v>
      </c>
      <c r="B8380" t="s">
        <v>15</v>
      </c>
      <c r="C8380" t="s">
        <v>36</v>
      </c>
      <c r="D8380" s="5">
        <v>45324.134722222225</v>
      </c>
      <c r="E8380">
        <v>154</v>
      </c>
      <c r="F8380" t="s">
        <v>41</v>
      </c>
      <c r="G8380">
        <v>1482</v>
      </c>
      <c r="H8380" t="s">
        <v>18</v>
      </c>
      <c r="I8380" t="s">
        <v>24</v>
      </c>
      <c r="J8380">
        <v>7.6</v>
      </c>
      <c r="K8380">
        <v>26</v>
      </c>
      <c r="L8380">
        <v>0</v>
      </c>
      <c r="M8380">
        <v>0</v>
      </c>
      <c r="N8380" t="str">
        <f t="shared" si="260"/>
        <v>No Weather Impact</v>
      </c>
      <c r="O8380" t="str">
        <f t="shared" si="261"/>
        <v>Not Cancelled</v>
      </c>
      <c r="P8380" t="str">
        <f>TEXT(Table1[[#This Row],[Departure_Time]],"mmm yyyy")</f>
        <v>Feb 2024</v>
      </c>
    </row>
    <row r="8381" spans="1:16" x14ac:dyDescent="0.25">
      <c r="A8381" t="s">
        <v>729</v>
      </c>
      <c r="B8381" t="s">
        <v>29</v>
      </c>
      <c r="C8381" t="s">
        <v>15</v>
      </c>
      <c r="D8381" s="5">
        <v>45074.98541666667</v>
      </c>
      <c r="E8381">
        <v>184</v>
      </c>
      <c r="F8381" t="s">
        <v>41</v>
      </c>
      <c r="G8381">
        <v>1250</v>
      </c>
      <c r="H8381" t="s">
        <v>21</v>
      </c>
      <c r="I8381" t="s">
        <v>24</v>
      </c>
      <c r="J8381">
        <v>5.0999999999999996</v>
      </c>
      <c r="K8381">
        <v>10</v>
      </c>
      <c r="L8381">
        <v>0</v>
      </c>
      <c r="M8381">
        <v>1</v>
      </c>
      <c r="N8381" t="str">
        <f t="shared" si="260"/>
        <v>Weather Imapct</v>
      </c>
      <c r="O8381" t="str">
        <f t="shared" si="261"/>
        <v>Not Cancelled</v>
      </c>
      <c r="P8381" t="str">
        <f>TEXT(Table1[[#This Row],[Departure_Time]],"mmm yyyy")</f>
        <v>May 2023</v>
      </c>
    </row>
    <row r="8382" spans="1:16" x14ac:dyDescent="0.25">
      <c r="A8382" t="s">
        <v>500</v>
      </c>
      <c r="B8382" t="s">
        <v>29</v>
      </c>
      <c r="C8382" t="s">
        <v>31</v>
      </c>
      <c r="D8382" s="5">
        <v>45509.636805555558</v>
      </c>
      <c r="E8382">
        <v>188</v>
      </c>
      <c r="F8382" t="s">
        <v>16</v>
      </c>
      <c r="G8382">
        <v>1290</v>
      </c>
      <c r="H8382" t="s">
        <v>27</v>
      </c>
      <c r="I8382" t="s">
        <v>24</v>
      </c>
      <c r="J8382">
        <v>8.8000000000000007</v>
      </c>
      <c r="K8382">
        <v>8</v>
      </c>
      <c r="L8382">
        <v>0</v>
      </c>
      <c r="M8382">
        <v>0</v>
      </c>
      <c r="N8382" t="str">
        <f t="shared" si="260"/>
        <v>No Weather Impact</v>
      </c>
      <c r="O8382" t="str">
        <f t="shared" si="261"/>
        <v>Not Cancelled</v>
      </c>
      <c r="P8382" t="str">
        <f>TEXT(Table1[[#This Row],[Departure_Time]],"mmm yyyy")</f>
        <v>Aug 2024</v>
      </c>
    </row>
    <row r="8383" spans="1:16" x14ac:dyDescent="0.25">
      <c r="A8383" t="s">
        <v>534</v>
      </c>
      <c r="B8383" t="s">
        <v>15</v>
      </c>
      <c r="C8383" t="s">
        <v>14</v>
      </c>
      <c r="D8383" s="5">
        <v>45700.17291666667</v>
      </c>
      <c r="E8383">
        <v>255</v>
      </c>
      <c r="F8383" t="s">
        <v>16</v>
      </c>
      <c r="G8383">
        <v>975</v>
      </c>
      <c r="H8383" t="s">
        <v>17</v>
      </c>
      <c r="I8383" t="s">
        <v>24</v>
      </c>
      <c r="J8383">
        <v>7.3</v>
      </c>
      <c r="K8383">
        <v>8</v>
      </c>
      <c r="L8383">
        <v>0</v>
      </c>
      <c r="M8383">
        <v>0</v>
      </c>
      <c r="N8383" t="str">
        <f t="shared" si="260"/>
        <v>No Weather Impact</v>
      </c>
      <c r="O8383" t="str">
        <f t="shared" si="261"/>
        <v>Not Cancelled</v>
      </c>
      <c r="P8383" t="str">
        <f>TEXT(Table1[[#This Row],[Departure_Time]],"mmm yyyy")</f>
        <v>Feb 2025</v>
      </c>
    </row>
    <row r="8384" spans="1:16" x14ac:dyDescent="0.25">
      <c r="A8384" t="s">
        <v>491</v>
      </c>
      <c r="B8384" t="s">
        <v>14</v>
      </c>
      <c r="C8384" t="s">
        <v>23</v>
      </c>
      <c r="D8384" s="5">
        <v>45620.335416666669</v>
      </c>
      <c r="E8384">
        <v>223</v>
      </c>
      <c r="F8384" t="s">
        <v>41</v>
      </c>
      <c r="G8384">
        <v>1287</v>
      </c>
      <c r="H8384" t="s">
        <v>21</v>
      </c>
      <c r="I8384" t="s">
        <v>39</v>
      </c>
      <c r="J8384">
        <v>7</v>
      </c>
      <c r="K8384">
        <v>14</v>
      </c>
      <c r="L8384">
        <v>0</v>
      </c>
      <c r="M8384">
        <v>0</v>
      </c>
      <c r="N8384" t="str">
        <f t="shared" si="260"/>
        <v>No Weather Impact</v>
      </c>
      <c r="O8384" t="str">
        <f t="shared" si="261"/>
        <v>Not Cancelled</v>
      </c>
      <c r="P8384" t="str">
        <f>TEXT(Table1[[#This Row],[Departure_Time]],"mmm yyyy")</f>
        <v>Nov 2024</v>
      </c>
    </row>
    <row r="8385" spans="1:16" x14ac:dyDescent="0.25">
      <c r="A8385" t="s">
        <v>1199</v>
      </c>
      <c r="B8385" t="s">
        <v>26</v>
      </c>
      <c r="C8385" t="s">
        <v>31</v>
      </c>
      <c r="D8385" s="5">
        <v>45472.054166666669</v>
      </c>
      <c r="E8385">
        <v>109</v>
      </c>
      <c r="F8385" t="s">
        <v>16</v>
      </c>
      <c r="G8385">
        <v>959</v>
      </c>
      <c r="H8385" t="s">
        <v>27</v>
      </c>
      <c r="I8385" t="s">
        <v>39</v>
      </c>
      <c r="J8385">
        <v>8.3000000000000007</v>
      </c>
      <c r="K8385">
        <v>8</v>
      </c>
      <c r="L8385">
        <v>0</v>
      </c>
      <c r="M8385">
        <v>0</v>
      </c>
      <c r="N8385" t="str">
        <f t="shared" si="260"/>
        <v>No Weather Impact</v>
      </c>
      <c r="O8385" t="str">
        <f t="shared" si="261"/>
        <v>Not Cancelled</v>
      </c>
      <c r="P8385" t="str">
        <f>TEXT(Table1[[#This Row],[Departure_Time]],"mmm yyyy")</f>
        <v>Jun 2024</v>
      </c>
    </row>
    <row r="8386" spans="1:16" x14ac:dyDescent="0.25">
      <c r="A8386" t="s">
        <v>849</v>
      </c>
      <c r="B8386" t="s">
        <v>29</v>
      </c>
      <c r="C8386" t="s">
        <v>36</v>
      </c>
      <c r="D8386" s="5">
        <v>45282.084027777775</v>
      </c>
      <c r="E8386">
        <v>202</v>
      </c>
      <c r="F8386" t="s">
        <v>41</v>
      </c>
      <c r="G8386">
        <v>1852</v>
      </c>
      <c r="H8386" t="s">
        <v>18</v>
      </c>
      <c r="I8386" t="s">
        <v>24</v>
      </c>
      <c r="J8386">
        <v>7.6</v>
      </c>
      <c r="K8386">
        <v>6</v>
      </c>
      <c r="L8386">
        <v>0</v>
      </c>
      <c r="M8386">
        <v>0</v>
      </c>
      <c r="N8386" t="str">
        <f t="shared" si="260"/>
        <v>No Weather Impact</v>
      </c>
      <c r="O8386" t="str">
        <f t="shared" si="261"/>
        <v>Not Cancelled</v>
      </c>
      <c r="P8386" t="str">
        <f>TEXT(Table1[[#This Row],[Departure_Time]],"mmm yyyy")</f>
        <v>Dec 2023</v>
      </c>
    </row>
    <row r="8387" spans="1:16" x14ac:dyDescent="0.25">
      <c r="A8387" t="s">
        <v>693</v>
      </c>
      <c r="B8387" t="s">
        <v>26</v>
      </c>
      <c r="C8387" t="s">
        <v>20</v>
      </c>
      <c r="D8387" s="5">
        <v>45210.982638888891</v>
      </c>
      <c r="E8387">
        <v>225</v>
      </c>
      <c r="F8387" t="s">
        <v>16</v>
      </c>
      <c r="G8387">
        <v>1103</v>
      </c>
      <c r="H8387" t="s">
        <v>18</v>
      </c>
      <c r="I8387" t="s">
        <v>130</v>
      </c>
      <c r="J8387">
        <v>6.5</v>
      </c>
      <c r="K8387">
        <v>4</v>
      </c>
      <c r="L8387">
        <v>0</v>
      </c>
      <c r="M8387">
        <v>0</v>
      </c>
      <c r="N8387" t="str">
        <f t="shared" ref="N8387:N8450" si="262">IF(M8387=1, "Weather Imapct", "No Weather Impact")</f>
        <v>No Weather Impact</v>
      </c>
      <c r="O8387" t="str">
        <f t="shared" ref="O8387:O8450" si="263">IF(F8387="Cancelled", "Cancelled", "Not Cancelled")</f>
        <v>Not Cancelled</v>
      </c>
      <c r="P8387" t="str">
        <f>TEXT(Table1[[#This Row],[Departure_Time]],"mmm yyyy")</f>
        <v>Oct 2023</v>
      </c>
    </row>
    <row r="8388" spans="1:16" x14ac:dyDescent="0.25">
      <c r="A8388" t="s">
        <v>495</v>
      </c>
      <c r="B8388" t="s">
        <v>20</v>
      </c>
      <c r="C8388" t="s">
        <v>29</v>
      </c>
      <c r="D8388" s="5">
        <v>45373.599999999999</v>
      </c>
      <c r="E8388">
        <v>202</v>
      </c>
      <c r="F8388" t="s">
        <v>41</v>
      </c>
      <c r="G8388">
        <v>1203</v>
      </c>
      <c r="H8388" t="s">
        <v>18</v>
      </c>
      <c r="I8388" t="s">
        <v>24</v>
      </c>
      <c r="J8388">
        <v>7.6</v>
      </c>
      <c r="K8388">
        <v>0</v>
      </c>
      <c r="L8388">
        <v>0</v>
      </c>
      <c r="M8388">
        <v>0</v>
      </c>
      <c r="N8388" t="str">
        <f t="shared" si="262"/>
        <v>No Weather Impact</v>
      </c>
      <c r="O8388" t="str">
        <f t="shared" si="263"/>
        <v>Not Cancelled</v>
      </c>
      <c r="P8388" t="str">
        <f>TEXT(Table1[[#This Row],[Departure_Time]],"mmm yyyy")</f>
        <v>Mar 2024</v>
      </c>
    </row>
    <row r="8389" spans="1:16" x14ac:dyDescent="0.25">
      <c r="A8389" t="s">
        <v>1255</v>
      </c>
      <c r="B8389" t="s">
        <v>31</v>
      </c>
      <c r="C8389" t="s">
        <v>20</v>
      </c>
      <c r="D8389" s="5">
        <v>45154.15902777778</v>
      </c>
      <c r="E8389">
        <v>146</v>
      </c>
      <c r="F8389" t="s">
        <v>16</v>
      </c>
      <c r="G8389">
        <v>1209</v>
      </c>
      <c r="H8389" t="s">
        <v>21</v>
      </c>
      <c r="I8389" t="s">
        <v>24</v>
      </c>
      <c r="J8389">
        <v>7.1</v>
      </c>
      <c r="K8389">
        <v>5</v>
      </c>
      <c r="L8389">
        <v>0</v>
      </c>
      <c r="M8389">
        <v>0</v>
      </c>
      <c r="N8389" t="str">
        <f t="shared" si="262"/>
        <v>No Weather Impact</v>
      </c>
      <c r="O8389" t="str">
        <f t="shared" si="263"/>
        <v>Not Cancelled</v>
      </c>
      <c r="P8389" t="str">
        <f>TEXT(Table1[[#This Row],[Departure_Time]],"mmm yyyy")</f>
        <v>Aug 2023</v>
      </c>
    </row>
    <row r="8390" spans="1:16" x14ac:dyDescent="0.25">
      <c r="A8390" t="s">
        <v>832</v>
      </c>
      <c r="B8390" t="s">
        <v>36</v>
      </c>
      <c r="C8390" t="s">
        <v>26</v>
      </c>
      <c r="D8390" s="5">
        <v>45530.518055555556</v>
      </c>
      <c r="E8390">
        <v>148</v>
      </c>
      <c r="F8390" t="s">
        <v>16</v>
      </c>
      <c r="G8390">
        <v>1332</v>
      </c>
      <c r="H8390" t="s">
        <v>27</v>
      </c>
      <c r="I8390" t="s">
        <v>24</v>
      </c>
      <c r="J8390">
        <v>6.9</v>
      </c>
      <c r="K8390">
        <v>11</v>
      </c>
      <c r="L8390">
        <v>0</v>
      </c>
      <c r="M8390">
        <v>1</v>
      </c>
      <c r="N8390" t="str">
        <f t="shared" si="262"/>
        <v>Weather Imapct</v>
      </c>
      <c r="O8390" t="str">
        <f t="shared" si="263"/>
        <v>Not Cancelled</v>
      </c>
      <c r="P8390" t="str">
        <f>TEXT(Table1[[#This Row],[Departure_Time]],"mmm yyyy")</f>
        <v>Aug 2024</v>
      </c>
    </row>
    <row r="8391" spans="1:16" x14ac:dyDescent="0.25">
      <c r="A8391" t="s">
        <v>929</v>
      </c>
      <c r="B8391" t="s">
        <v>23</v>
      </c>
      <c r="C8391" t="s">
        <v>20</v>
      </c>
      <c r="D8391" s="5">
        <v>45615.536111111112</v>
      </c>
      <c r="E8391">
        <v>184</v>
      </c>
      <c r="F8391" t="s">
        <v>41</v>
      </c>
      <c r="G8391">
        <v>1752</v>
      </c>
      <c r="H8391" t="s">
        <v>17</v>
      </c>
      <c r="I8391" t="s">
        <v>24</v>
      </c>
      <c r="J8391">
        <v>7.3</v>
      </c>
      <c r="K8391">
        <v>9</v>
      </c>
      <c r="L8391">
        <v>0</v>
      </c>
      <c r="M8391">
        <v>1</v>
      </c>
      <c r="N8391" t="str">
        <f t="shared" si="262"/>
        <v>Weather Imapct</v>
      </c>
      <c r="O8391" t="str">
        <f t="shared" si="263"/>
        <v>Not Cancelled</v>
      </c>
      <c r="P8391" t="str">
        <f>TEXT(Table1[[#This Row],[Departure_Time]],"mmm yyyy")</f>
        <v>Nov 2024</v>
      </c>
    </row>
    <row r="8392" spans="1:16" x14ac:dyDescent="0.25">
      <c r="A8392" t="s">
        <v>1937</v>
      </c>
      <c r="B8392" t="s">
        <v>31</v>
      </c>
      <c r="C8392" t="s">
        <v>36</v>
      </c>
      <c r="D8392" s="5">
        <v>45515.505555555559</v>
      </c>
      <c r="E8392">
        <v>106</v>
      </c>
      <c r="F8392" t="s">
        <v>41</v>
      </c>
      <c r="G8392">
        <v>1619</v>
      </c>
      <c r="H8392" t="s">
        <v>18</v>
      </c>
      <c r="I8392" t="s">
        <v>39</v>
      </c>
      <c r="J8392">
        <v>10</v>
      </c>
      <c r="K8392">
        <v>5</v>
      </c>
      <c r="L8392">
        <v>0</v>
      </c>
      <c r="M8392">
        <v>1</v>
      </c>
      <c r="N8392" t="str">
        <f t="shared" si="262"/>
        <v>Weather Imapct</v>
      </c>
      <c r="O8392" t="str">
        <f t="shared" si="263"/>
        <v>Not Cancelled</v>
      </c>
      <c r="P8392" t="str">
        <f>TEXT(Table1[[#This Row],[Departure_Time]],"mmm yyyy")</f>
        <v>Aug 2024</v>
      </c>
    </row>
    <row r="8393" spans="1:16" x14ac:dyDescent="0.25">
      <c r="A8393" t="s">
        <v>1546</v>
      </c>
      <c r="B8393" t="s">
        <v>31</v>
      </c>
      <c r="C8393" t="s">
        <v>20</v>
      </c>
      <c r="D8393" s="5">
        <v>45186.304166666669</v>
      </c>
      <c r="E8393">
        <v>128</v>
      </c>
      <c r="F8393" t="s">
        <v>16</v>
      </c>
      <c r="G8393">
        <v>1314</v>
      </c>
      <c r="H8393" t="s">
        <v>27</v>
      </c>
      <c r="I8393" t="s">
        <v>24</v>
      </c>
      <c r="J8393">
        <v>6.9</v>
      </c>
      <c r="K8393">
        <v>21</v>
      </c>
      <c r="L8393">
        <v>0</v>
      </c>
      <c r="M8393">
        <v>0</v>
      </c>
      <c r="N8393" t="str">
        <f t="shared" si="262"/>
        <v>No Weather Impact</v>
      </c>
      <c r="O8393" t="str">
        <f t="shared" si="263"/>
        <v>Not Cancelled</v>
      </c>
      <c r="P8393" t="str">
        <f>TEXT(Table1[[#This Row],[Departure_Time]],"mmm yyyy")</f>
        <v>Sep 2023</v>
      </c>
    </row>
    <row r="8394" spans="1:16" x14ac:dyDescent="0.25">
      <c r="A8394" t="s">
        <v>1688</v>
      </c>
      <c r="B8394" t="s">
        <v>29</v>
      </c>
      <c r="C8394" t="s">
        <v>14</v>
      </c>
      <c r="D8394" s="5">
        <v>45491.086111111108</v>
      </c>
      <c r="E8394">
        <v>260</v>
      </c>
      <c r="F8394" t="s">
        <v>41</v>
      </c>
      <c r="G8394">
        <v>1604</v>
      </c>
      <c r="H8394" t="s">
        <v>18</v>
      </c>
      <c r="I8394" t="s">
        <v>24</v>
      </c>
      <c r="J8394">
        <v>5.7</v>
      </c>
      <c r="K8394">
        <v>5</v>
      </c>
      <c r="L8394">
        <v>0</v>
      </c>
      <c r="M8394">
        <v>1</v>
      </c>
      <c r="N8394" t="str">
        <f t="shared" si="262"/>
        <v>Weather Imapct</v>
      </c>
      <c r="O8394" t="str">
        <f t="shared" si="263"/>
        <v>Not Cancelled</v>
      </c>
      <c r="P8394" t="str">
        <f>TEXT(Table1[[#This Row],[Departure_Time]],"mmm yyyy")</f>
        <v>Jul 2024</v>
      </c>
    </row>
    <row r="8395" spans="1:16" x14ac:dyDescent="0.25">
      <c r="A8395" t="s">
        <v>71</v>
      </c>
      <c r="B8395" t="s">
        <v>36</v>
      </c>
      <c r="C8395" t="s">
        <v>31</v>
      </c>
      <c r="D8395" s="5">
        <v>45698.370138888888</v>
      </c>
      <c r="E8395">
        <v>207</v>
      </c>
      <c r="F8395" t="s">
        <v>16</v>
      </c>
      <c r="G8395">
        <v>1693</v>
      </c>
      <c r="H8395" t="s">
        <v>27</v>
      </c>
      <c r="I8395" t="s">
        <v>24</v>
      </c>
      <c r="J8395">
        <v>6</v>
      </c>
      <c r="K8395">
        <v>9</v>
      </c>
      <c r="L8395">
        <v>0</v>
      </c>
      <c r="M8395">
        <v>0</v>
      </c>
      <c r="N8395" t="str">
        <f t="shared" si="262"/>
        <v>No Weather Impact</v>
      </c>
      <c r="O8395" t="str">
        <f t="shared" si="263"/>
        <v>Not Cancelled</v>
      </c>
      <c r="P8395" t="str">
        <f>TEXT(Table1[[#This Row],[Departure_Time]],"mmm yyyy")</f>
        <v>Feb 2025</v>
      </c>
    </row>
    <row r="8396" spans="1:16" x14ac:dyDescent="0.25">
      <c r="A8396" t="s">
        <v>1473</v>
      </c>
      <c r="B8396" t="s">
        <v>15</v>
      </c>
      <c r="C8396" t="s">
        <v>14</v>
      </c>
      <c r="D8396" s="5">
        <v>45352.386111111111</v>
      </c>
      <c r="E8396">
        <v>83</v>
      </c>
      <c r="F8396" t="s">
        <v>16</v>
      </c>
      <c r="G8396">
        <v>1537</v>
      </c>
      <c r="H8396" t="s">
        <v>17</v>
      </c>
      <c r="I8396" t="s">
        <v>24</v>
      </c>
      <c r="J8396">
        <v>6.1</v>
      </c>
      <c r="K8396">
        <v>1</v>
      </c>
      <c r="L8396">
        <v>0</v>
      </c>
      <c r="M8396">
        <v>0</v>
      </c>
      <c r="N8396" t="str">
        <f t="shared" si="262"/>
        <v>No Weather Impact</v>
      </c>
      <c r="O8396" t="str">
        <f t="shared" si="263"/>
        <v>Not Cancelled</v>
      </c>
      <c r="P8396" t="str">
        <f>TEXT(Table1[[#This Row],[Departure_Time]],"mmm yyyy")</f>
        <v>Mar 2024</v>
      </c>
    </row>
    <row r="8397" spans="1:16" x14ac:dyDescent="0.25">
      <c r="A8397" t="s">
        <v>770</v>
      </c>
      <c r="B8397" t="s">
        <v>31</v>
      </c>
      <c r="C8397" t="s">
        <v>31</v>
      </c>
      <c r="D8397" s="5">
        <v>45406.865277777775</v>
      </c>
      <c r="E8397">
        <v>147</v>
      </c>
      <c r="F8397" t="s">
        <v>41</v>
      </c>
      <c r="G8397">
        <v>1169</v>
      </c>
      <c r="H8397" t="s">
        <v>27</v>
      </c>
      <c r="I8397" t="s">
        <v>24</v>
      </c>
      <c r="J8397">
        <v>6.8</v>
      </c>
      <c r="K8397">
        <v>4</v>
      </c>
      <c r="L8397">
        <v>0</v>
      </c>
      <c r="M8397">
        <v>0</v>
      </c>
      <c r="N8397" t="str">
        <f t="shared" si="262"/>
        <v>No Weather Impact</v>
      </c>
      <c r="O8397" t="str">
        <f t="shared" si="263"/>
        <v>Not Cancelled</v>
      </c>
      <c r="P8397" t="str">
        <f>TEXT(Table1[[#This Row],[Departure_Time]],"mmm yyyy")</f>
        <v>Apr 2024</v>
      </c>
    </row>
    <row r="8398" spans="1:16" x14ac:dyDescent="0.25">
      <c r="A8398" t="s">
        <v>387</v>
      </c>
      <c r="B8398" t="s">
        <v>29</v>
      </c>
      <c r="C8398" t="s">
        <v>23</v>
      </c>
      <c r="D8398" s="5">
        <v>45444.092361111114</v>
      </c>
      <c r="E8398">
        <v>241</v>
      </c>
      <c r="F8398" t="s">
        <v>16</v>
      </c>
      <c r="G8398">
        <v>1292</v>
      </c>
      <c r="H8398" t="s">
        <v>21</v>
      </c>
      <c r="I8398" t="s">
        <v>24</v>
      </c>
      <c r="J8398">
        <v>9.5</v>
      </c>
      <c r="K8398">
        <v>6</v>
      </c>
      <c r="L8398">
        <v>0</v>
      </c>
      <c r="M8398">
        <v>0</v>
      </c>
      <c r="N8398" t="str">
        <f t="shared" si="262"/>
        <v>No Weather Impact</v>
      </c>
      <c r="O8398" t="str">
        <f t="shared" si="263"/>
        <v>Not Cancelled</v>
      </c>
      <c r="P8398" t="str">
        <f>TEXT(Table1[[#This Row],[Departure_Time]],"mmm yyyy")</f>
        <v>Jun 2024</v>
      </c>
    </row>
    <row r="8399" spans="1:16" x14ac:dyDescent="0.25">
      <c r="A8399" t="s">
        <v>216</v>
      </c>
      <c r="B8399" t="s">
        <v>14</v>
      </c>
      <c r="C8399" t="s">
        <v>23</v>
      </c>
      <c r="D8399" s="5">
        <v>45058.152083333334</v>
      </c>
      <c r="E8399">
        <v>172</v>
      </c>
      <c r="F8399" t="s">
        <v>16</v>
      </c>
      <c r="G8399">
        <v>666</v>
      </c>
      <c r="H8399" t="s">
        <v>27</v>
      </c>
      <c r="I8399" t="s">
        <v>24</v>
      </c>
      <c r="J8399">
        <v>8</v>
      </c>
      <c r="K8399">
        <v>3</v>
      </c>
      <c r="L8399">
        <v>0</v>
      </c>
      <c r="M8399">
        <v>0</v>
      </c>
      <c r="N8399" t="str">
        <f t="shared" si="262"/>
        <v>No Weather Impact</v>
      </c>
      <c r="O8399" t="str">
        <f t="shared" si="263"/>
        <v>Not Cancelled</v>
      </c>
      <c r="P8399" t="str">
        <f>TEXT(Table1[[#This Row],[Departure_Time]],"mmm yyyy")</f>
        <v>May 2023</v>
      </c>
    </row>
    <row r="8400" spans="1:16" x14ac:dyDescent="0.25">
      <c r="A8400" t="s">
        <v>1606</v>
      </c>
      <c r="B8400" t="s">
        <v>31</v>
      </c>
      <c r="C8400" t="s">
        <v>23</v>
      </c>
      <c r="D8400" s="5">
        <v>45741.224305555559</v>
      </c>
      <c r="E8400">
        <v>180</v>
      </c>
      <c r="F8400" t="s">
        <v>16</v>
      </c>
      <c r="G8400">
        <v>1273</v>
      </c>
      <c r="H8400" t="s">
        <v>27</v>
      </c>
      <c r="I8400" t="s">
        <v>39</v>
      </c>
      <c r="J8400">
        <v>5.7</v>
      </c>
      <c r="K8400">
        <v>0</v>
      </c>
      <c r="L8400">
        <v>0</v>
      </c>
      <c r="M8400">
        <v>0</v>
      </c>
      <c r="N8400" t="str">
        <f t="shared" si="262"/>
        <v>No Weather Impact</v>
      </c>
      <c r="O8400" t="str">
        <f t="shared" si="263"/>
        <v>Not Cancelled</v>
      </c>
      <c r="P8400" t="str">
        <f>TEXT(Table1[[#This Row],[Departure_Time]],"mmm yyyy")</f>
        <v>Mar 2025</v>
      </c>
    </row>
    <row r="8401" spans="1:16" x14ac:dyDescent="0.25">
      <c r="A8401" t="s">
        <v>42</v>
      </c>
      <c r="B8401" t="s">
        <v>20</v>
      </c>
      <c r="C8401" t="s">
        <v>26</v>
      </c>
      <c r="D8401" s="5">
        <v>45584.82916666667</v>
      </c>
      <c r="E8401">
        <v>153</v>
      </c>
      <c r="F8401" t="s">
        <v>16</v>
      </c>
      <c r="G8401">
        <v>679</v>
      </c>
      <c r="H8401" t="s">
        <v>21</v>
      </c>
      <c r="I8401" t="s">
        <v>24</v>
      </c>
      <c r="J8401">
        <v>4.5999999999999996</v>
      </c>
      <c r="K8401">
        <v>1</v>
      </c>
      <c r="L8401">
        <v>1</v>
      </c>
      <c r="M8401">
        <v>0</v>
      </c>
      <c r="N8401" t="str">
        <f t="shared" si="262"/>
        <v>No Weather Impact</v>
      </c>
      <c r="O8401" t="str">
        <f t="shared" si="263"/>
        <v>Not Cancelled</v>
      </c>
      <c r="P8401" t="str">
        <f>TEXT(Table1[[#This Row],[Departure_Time]],"mmm yyyy")</f>
        <v>Oct 2024</v>
      </c>
    </row>
    <row r="8402" spans="1:16" x14ac:dyDescent="0.25">
      <c r="A8402" t="s">
        <v>714</v>
      </c>
      <c r="B8402" t="s">
        <v>26</v>
      </c>
      <c r="C8402" t="s">
        <v>29</v>
      </c>
      <c r="D8402" s="5">
        <v>45216.586111111108</v>
      </c>
      <c r="E8402">
        <v>175</v>
      </c>
      <c r="F8402" t="s">
        <v>16</v>
      </c>
      <c r="G8402">
        <v>955</v>
      </c>
      <c r="H8402" t="s">
        <v>21</v>
      </c>
      <c r="I8402" t="s">
        <v>39</v>
      </c>
      <c r="J8402">
        <v>5.9</v>
      </c>
      <c r="K8402">
        <v>2</v>
      </c>
      <c r="L8402">
        <v>0</v>
      </c>
      <c r="M8402">
        <v>0</v>
      </c>
      <c r="N8402" t="str">
        <f t="shared" si="262"/>
        <v>No Weather Impact</v>
      </c>
      <c r="O8402" t="str">
        <f t="shared" si="263"/>
        <v>Not Cancelled</v>
      </c>
      <c r="P8402" t="str">
        <f>TEXT(Table1[[#This Row],[Departure_Time]],"mmm yyyy")</f>
        <v>Oct 2023</v>
      </c>
    </row>
    <row r="8403" spans="1:16" x14ac:dyDescent="0.25">
      <c r="A8403" t="s">
        <v>1370</v>
      </c>
      <c r="B8403" t="s">
        <v>29</v>
      </c>
      <c r="C8403" t="s">
        <v>29</v>
      </c>
      <c r="D8403" s="5">
        <v>45329.265972222223</v>
      </c>
      <c r="E8403">
        <v>147</v>
      </c>
      <c r="F8403" t="s">
        <v>16</v>
      </c>
      <c r="G8403">
        <v>1279</v>
      </c>
      <c r="H8403" t="s">
        <v>27</v>
      </c>
      <c r="I8403" t="s">
        <v>130</v>
      </c>
      <c r="J8403">
        <v>7.3</v>
      </c>
      <c r="K8403">
        <v>33</v>
      </c>
      <c r="L8403">
        <v>0</v>
      </c>
      <c r="M8403">
        <v>0</v>
      </c>
      <c r="N8403" t="str">
        <f t="shared" si="262"/>
        <v>No Weather Impact</v>
      </c>
      <c r="O8403" t="str">
        <f t="shared" si="263"/>
        <v>Not Cancelled</v>
      </c>
      <c r="P8403" t="str">
        <f>TEXT(Table1[[#This Row],[Departure_Time]],"mmm yyyy")</f>
        <v>Feb 2024</v>
      </c>
    </row>
    <row r="8404" spans="1:16" x14ac:dyDescent="0.25">
      <c r="A8404" t="s">
        <v>875</v>
      </c>
      <c r="B8404" t="s">
        <v>14</v>
      </c>
      <c r="C8404" t="s">
        <v>26</v>
      </c>
      <c r="D8404" s="5">
        <v>45630.859027777777</v>
      </c>
      <c r="E8404">
        <v>281</v>
      </c>
      <c r="F8404" t="s">
        <v>16</v>
      </c>
      <c r="G8404">
        <v>955</v>
      </c>
      <c r="H8404" t="s">
        <v>17</v>
      </c>
      <c r="I8404" t="s">
        <v>130</v>
      </c>
      <c r="J8404">
        <v>6.8</v>
      </c>
      <c r="K8404">
        <v>3</v>
      </c>
      <c r="L8404">
        <v>0</v>
      </c>
      <c r="M8404">
        <v>0</v>
      </c>
      <c r="N8404" t="str">
        <f t="shared" si="262"/>
        <v>No Weather Impact</v>
      </c>
      <c r="O8404" t="str">
        <f t="shared" si="263"/>
        <v>Not Cancelled</v>
      </c>
      <c r="P8404" t="str">
        <f>TEXT(Table1[[#This Row],[Departure_Time]],"mmm yyyy")</f>
        <v>Dec 2024</v>
      </c>
    </row>
    <row r="8405" spans="1:16" x14ac:dyDescent="0.25">
      <c r="A8405" t="s">
        <v>411</v>
      </c>
      <c r="B8405" t="s">
        <v>20</v>
      </c>
      <c r="C8405" t="s">
        <v>15</v>
      </c>
      <c r="D8405" s="5">
        <v>45484.20208333333</v>
      </c>
      <c r="E8405">
        <v>241</v>
      </c>
      <c r="F8405" t="s">
        <v>16</v>
      </c>
      <c r="G8405">
        <v>1111</v>
      </c>
      <c r="H8405" t="s">
        <v>21</v>
      </c>
      <c r="I8405" t="s">
        <v>24</v>
      </c>
      <c r="J8405">
        <v>7</v>
      </c>
      <c r="K8405">
        <v>0</v>
      </c>
      <c r="L8405">
        <v>0</v>
      </c>
      <c r="M8405">
        <v>0</v>
      </c>
      <c r="N8405" t="str">
        <f t="shared" si="262"/>
        <v>No Weather Impact</v>
      </c>
      <c r="O8405" t="str">
        <f t="shared" si="263"/>
        <v>Not Cancelled</v>
      </c>
      <c r="P8405" t="str">
        <f>TEXT(Table1[[#This Row],[Departure_Time]],"mmm yyyy")</f>
        <v>Jul 2024</v>
      </c>
    </row>
    <row r="8406" spans="1:16" x14ac:dyDescent="0.25">
      <c r="A8406" t="s">
        <v>1236</v>
      </c>
      <c r="B8406" t="s">
        <v>36</v>
      </c>
      <c r="C8406" t="s">
        <v>29</v>
      </c>
      <c r="D8406" s="5">
        <v>45407.064583333333</v>
      </c>
      <c r="E8406">
        <v>147</v>
      </c>
      <c r="F8406" t="s">
        <v>16</v>
      </c>
      <c r="G8406">
        <v>1262</v>
      </c>
      <c r="H8406" t="s">
        <v>17</v>
      </c>
      <c r="I8406" t="s">
        <v>24</v>
      </c>
      <c r="J8406">
        <v>6.7</v>
      </c>
      <c r="K8406">
        <v>3</v>
      </c>
      <c r="L8406">
        <v>0</v>
      </c>
      <c r="M8406">
        <v>0</v>
      </c>
      <c r="N8406" t="str">
        <f t="shared" si="262"/>
        <v>No Weather Impact</v>
      </c>
      <c r="O8406" t="str">
        <f t="shared" si="263"/>
        <v>Not Cancelled</v>
      </c>
      <c r="P8406" t="str">
        <f>TEXT(Table1[[#This Row],[Departure_Time]],"mmm yyyy")</f>
        <v>Apr 2024</v>
      </c>
    </row>
    <row r="8407" spans="1:16" x14ac:dyDescent="0.25">
      <c r="A8407" t="s">
        <v>680</v>
      </c>
      <c r="B8407" t="s">
        <v>29</v>
      </c>
      <c r="C8407" t="s">
        <v>20</v>
      </c>
      <c r="D8407" s="5">
        <v>45644.241666666669</v>
      </c>
      <c r="E8407">
        <v>175</v>
      </c>
      <c r="F8407" t="s">
        <v>16</v>
      </c>
      <c r="G8407">
        <v>1091</v>
      </c>
      <c r="H8407" t="s">
        <v>21</v>
      </c>
      <c r="I8407" t="s">
        <v>24</v>
      </c>
      <c r="J8407">
        <v>6.1</v>
      </c>
      <c r="K8407">
        <v>4</v>
      </c>
      <c r="L8407">
        <v>0</v>
      </c>
      <c r="M8407">
        <v>1</v>
      </c>
      <c r="N8407" t="str">
        <f t="shared" si="262"/>
        <v>Weather Imapct</v>
      </c>
      <c r="O8407" t="str">
        <f t="shared" si="263"/>
        <v>Not Cancelled</v>
      </c>
      <c r="P8407" t="str">
        <f>TEXT(Table1[[#This Row],[Departure_Time]],"mmm yyyy")</f>
        <v>Dec 2024</v>
      </c>
    </row>
    <row r="8408" spans="1:16" x14ac:dyDescent="0.25">
      <c r="A8408" t="s">
        <v>757</v>
      </c>
      <c r="B8408" t="s">
        <v>26</v>
      </c>
      <c r="C8408" t="s">
        <v>20</v>
      </c>
      <c r="D8408" s="5">
        <v>45741.92291666667</v>
      </c>
      <c r="E8408">
        <v>116</v>
      </c>
      <c r="F8408" t="s">
        <v>16</v>
      </c>
      <c r="G8408">
        <v>453</v>
      </c>
      <c r="H8408" t="s">
        <v>21</v>
      </c>
      <c r="I8408" t="s">
        <v>24</v>
      </c>
      <c r="J8408">
        <v>3.9</v>
      </c>
      <c r="K8408">
        <v>6</v>
      </c>
      <c r="L8408">
        <v>0</v>
      </c>
      <c r="M8408">
        <v>0</v>
      </c>
      <c r="N8408" t="str">
        <f t="shared" si="262"/>
        <v>No Weather Impact</v>
      </c>
      <c r="O8408" t="str">
        <f t="shared" si="263"/>
        <v>Not Cancelled</v>
      </c>
      <c r="P8408" t="str">
        <f>TEXT(Table1[[#This Row],[Departure_Time]],"mmm yyyy")</f>
        <v>Mar 2025</v>
      </c>
    </row>
    <row r="8409" spans="1:16" x14ac:dyDescent="0.25">
      <c r="A8409" t="s">
        <v>173</v>
      </c>
      <c r="B8409" t="s">
        <v>29</v>
      </c>
      <c r="C8409" t="s">
        <v>20</v>
      </c>
      <c r="D8409" s="5">
        <v>45322.059027777781</v>
      </c>
      <c r="E8409">
        <v>201</v>
      </c>
      <c r="F8409" t="s">
        <v>16</v>
      </c>
      <c r="G8409">
        <v>844</v>
      </c>
      <c r="H8409" t="s">
        <v>18</v>
      </c>
      <c r="I8409" t="s">
        <v>24</v>
      </c>
      <c r="J8409">
        <v>6.5</v>
      </c>
      <c r="K8409">
        <v>9</v>
      </c>
      <c r="L8409">
        <v>0</v>
      </c>
      <c r="M8409">
        <v>0</v>
      </c>
      <c r="N8409" t="str">
        <f t="shared" si="262"/>
        <v>No Weather Impact</v>
      </c>
      <c r="O8409" t="str">
        <f t="shared" si="263"/>
        <v>Not Cancelled</v>
      </c>
      <c r="P8409" t="str">
        <f>TEXT(Table1[[#This Row],[Departure_Time]],"mmm yyyy")</f>
        <v>Jan 2024</v>
      </c>
    </row>
    <row r="8410" spans="1:16" x14ac:dyDescent="0.25">
      <c r="A8410" t="s">
        <v>1978</v>
      </c>
      <c r="B8410" t="s">
        <v>26</v>
      </c>
      <c r="C8410" t="s">
        <v>14</v>
      </c>
      <c r="D8410" s="5">
        <v>45386.441666666666</v>
      </c>
      <c r="E8410">
        <v>128</v>
      </c>
      <c r="F8410" t="s">
        <v>41</v>
      </c>
      <c r="G8410">
        <v>838</v>
      </c>
      <c r="H8410" t="s">
        <v>17</v>
      </c>
      <c r="I8410" t="s">
        <v>24</v>
      </c>
      <c r="J8410">
        <v>7.4</v>
      </c>
      <c r="K8410">
        <v>6</v>
      </c>
      <c r="L8410">
        <v>0</v>
      </c>
      <c r="M8410">
        <v>0</v>
      </c>
      <c r="N8410" t="str">
        <f t="shared" si="262"/>
        <v>No Weather Impact</v>
      </c>
      <c r="O8410" t="str">
        <f t="shared" si="263"/>
        <v>Not Cancelled</v>
      </c>
      <c r="P8410" t="str">
        <f>TEXT(Table1[[#This Row],[Departure_Time]],"mmm yyyy")</f>
        <v>Apr 2024</v>
      </c>
    </row>
    <row r="8411" spans="1:16" x14ac:dyDescent="0.25">
      <c r="A8411" t="s">
        <v>980</v>
      </c>
      <c r="B8411" t="s">
        <v>31</v>
      </c>
      <c r="C8411" t="s">
        <v>36</v>
      </c>
      <c r="D8411" s="5">
        <v>45091.713888888888</v>
      </c>
      <c r="E8411">
        <v>270</v>
      </c>
      <c r="F8411" t="s">
        <v>16</v>
      </c>
      <c r="G8411">
        <v>366</v>
      </c>
      <c r="H8411" t="s">
        <v>27</v>
      </c>
      <c r="I8411" t="s">
        <v>24</v>
      </c>
      <c r="J8411">
        <v>6.5</v>
      </c>
      <c r="K8411">
        <v>6</v>
      </c>
      <c r="L8411">
        <v>0</v>
      </c>
      <c r="M8411">
        <v>1</v>
      </c>
      <c r="N8411" t="str">
        <f t="shared" si="262"/>
        <v>Weather Imapct</v>
      </c>
      <c r="O8411" t="str">
        <f t="shared" si="263"/>
        <v>Not Cancelled</v>
      </c>
      <c r="P8411" t="str">
        <f>TEXT(Table1[[#This Row],[Departure_Time]],"mmm yyyy")</f>
        <v>Jun 2023</v>
      </c>
    </row>
    <row r="8412" spans="1:16" x14ac:dyDescent="0.25">
      <c r="A8412" t="s">
        <v>1483</v>
      </c>
      <c r="B8412" t="s">
        <v>26</v>
      </c>
      <c r="C8412" t="s">
        <v>26</v>
      </c>
      <c r="D8412" s="5">
        <v>45674.753472222219</v>
      </c>
      <c r="E8412">
        <v>228</v>
      </c>
      <c r="F8412" t="s">
        <v>16</v>
      </c>
      <c r="G8412">
        <v>1645</v>
      </c>
      <c r="H8412" t="s">
        <v>27</v>
      </c>
      <c r="I8412" t="s">
        <v>24</v>
      </c>
      <c r="J8412">
        <v>4.9000000000000004</v>
      </c>
      <c r="K8412">
        <v>9</v>
      </c>
      <c r="L8412">
        <v>0</v>
      </c>
      <c r="M8412">
        <v>0</v>
      </c>
      <c r="N8412" t="str">
        <f t="shared" si="262"/>
        <v>No Weather Impact</v>
      </c>
      <c r="O8412" t="str">
        <f t="shared" si="263"/>
        <v>Not Cancelled</v>
      </c>
      <c r="P8412" t="str">
        <f>TEXT(Table1[[#This Row],[Departure_Time]],"mmm yyyy")</f>
        <v>Jan 2025</v>
      </c>
    </row>
    <row r="8413" spans="1:16" x14ac:dyDescent="0.25">
      <c r="A8413" t="s">
        <v>155</v>
      </c>
      <c r="B8413" t="s">
        <v>31</v>
      </c>
      <c r="C8413" t="s">
        <v>15</v>
      </c>
      <c r="D8413" s="5">
        <v>45067.666666666664</v>
      </c>
      <c r="E8413">
        <v>179</v>
      </c>
      <c r="F8413" t="s">
        <v>16</v>
      </c>
      <c r="G8413">
        <v>1252</v>
      </c>
      <c r="H8413" t="s">
        <v>27</v>
      </c>
      <c r="I8413" t="s">
        <v>130</v>
      </c>
      <c r="J8413">
        <v>5.8</v>
      </c>
      <c r="K8413">
        <v>6</v>
      </c>
      <c r="L8413">
        <v>0</v>
      </c>
      <c r="M8413">
        <v>1</v>
      </c>
      <c r="N8413" t="str">
        <f t="shared" si="262"/>
        <v>Weather Imapct</v>
      </c>
      <c r="O8413" t="str">
        <f t="shared" si="263"/>
        <v>Not Cancelled</v>
      </c>
      <c r="P8413" t="str">
        <f>TEXT(Table1[[#This Row],[Departure_Time]],"mmm yyyy")</f>
        <v>May 2023</v>
      </c>
    </row>
    <row r="8414" spans="1:16" x14ac:dyDescent="0.25">
      <c r="A8414" t="s">
        <v>2001</v>
      </c>
      <c r="B8414" t="s">
        <v>14</v>
      </c>
      <c r="C8414" t="s">
        <v>14</v>
      </c>
      <c r="D8414" s="5">
        <v>45121.469444444447</v>
      </c>
      <c r="E8414">
        <v>219</v>
      </c>
      <c r="F8414" t="s">
        <v>16</v>
      </c>
      <c r="G8414">
        <v>1869</v>
      </c>
      <c r="H8414" t="s">
        <v>17</v>
      </c>
      <c r="I8414" t="s">
        <v>24</v>
      </c>
      <c r="J8414">
        <v>5.9</v>
      </c>
      <c r="K8414">
        <v>26</v>
      </c>
      <c r="L8414">
        <v>0</v>
      </c>
      <c r="M8414">
        <v>0</v>
      </c>
      <c r="N8414" t="str">
        <f t="shared" si="262"/>
        <v>No Weather Impact</v>
      </c>
      <c r="O8414" t="str">
        <f t="shared" si="263"/>
        <v>Not Cancelled</v>
      </c>
      <c r="P8414" t="str">
        <f>TEXT(Table1[[#This Row],[Departure_Time]],"mmm yyyy")</f>
        <v>Jul 2023</v>
      </c>
    </row>
    <row r="8415" spans="1:16" x14ac:dyDescent="0.25">
      <c r="A8415" t="s">
        <v>1979</v>
      </c>
      <c r="B8415" t="s">
        <v>23</v>
      </c>
      <c r="C8415" t="s">
        <v>36</v>
      </c>
      <c r="D8415" s="5">
        <v>45378.245138888888</v>
      </c>
      <c r="E8415">
        <v>135</v>
      </c>
      <c r="F8415" t="s">
        <v>16</v>
      </c>
      <c r="G8415">
        <v>938</v>
      </c>
      <c r="H8415" t="s">
        <v>17</v>
      </c>
      <c r="I8415" t="s">
        <v>24</v>
      </c>
      <c r="J8415">
        <v>10</v>
      </c>
      <c r="K8415">
        <v>3</v>
      </c>
      <c r="L8415">
        <v>0</v>
      </c>
      <c r="M8415">
        <v>0</v>
      </c>
      <c r="N8415" t="str">
        <f t="shared" si="262"/>
        <v>No Weather Impact</v>
      </c>
      <c r="O8415" t="str">
        <f t="shared" si="263"/>
        <v>Not Cancelled</v>
      </c>
      <c r="P8415" t="str">
        <f>TEXT(Table1[[#This Row],[Departure_Time]],"mmm yyyy")</f>
        <v>Mar 2024</v>
      </c>
    </row>
    <row r="8416" spans="1:16" x14ac:dyDescent="0.25">
      <c r="A8416" t="s">
        <v>1228</v>
      </c>
      <c r="B8416" t="s">
        <v>15</v>
      </c>
      <c r="C8416" t="s">
        <v>14</v>
      </c>
      <c r="D8416" s="5">
        <v>45491.484722222223</v>
      </c>
      <c r="E8416">
        <v>142</v>
      </c>
      <c r="F8416" t="s">
        <v>16</v>
      </c>
      <c r="G8416">
        <v>1480</v>
      </c>
      <c r="H8416" t="s">
        <v>18</v>
      </c>
      <c r="I8416" t="s">
        <v>18</v>
      </c>
      <c r="J8416">
        <v>7</v>
      </c>
      <c r="K8416">
        <v>1</v>
      </c>
      <c r="L8416">
        <v>0</v>
      </c>
      <c r="M8416">
        <v>0</v>
      </c>
      <c r="N8416" t="str">
        <f t="shared" si="262"/>
        <v>No Weather Impact</v>
      </c>
      <c r="O8416" t="str">
        <f t="shared" si="263"/>
        <v>Not Cancelled</v>
      </c>
      <c r="P8416" t="str">
        <f>TEXT(Table1[[#This Row],[Departure_Time]],"mmm yyyy")</f>
        <v>Jul 2024</v>
      </c>
    </row>
    <row r="8417" spans="1:16" x14ac:dyDescent="0.25">
      <c r="A8417" t="s">
        <v>1231</v>
      </c>
      <c r="B8417" t="s">
        <v>31</v>
      </c>
      <c r="C8417" t="s">
        <v>26</v>
      </c>
      <c r="D8417" s="5">
        <v>45308.449305555558</v>
      </c>
      <c r="E8417">
        <v>146</v>
      </c>
      <c r="F8417" t="s">
        <v>52</v>
      </c>
      <c r="G8417">
        <v>807</v>
      </c>
      <c r="H8417" t="s">
        <v>21</v>
      </c>
      <c r="I8417" t="s">
        <v>24</v>
      </c>
      <c r="J8417">
        <v>5.6</v>
      </c>
      <c r="K8417">
        <v>13</v>
      </c>
      <c r="L8417">
        <v>0</v>
      </c>
      <c r="M8417">
        <v>0</v>
      </c>
      <c r="N8417" t="str">
        <f t="shared" si="262"/>
        <v>No Weather Impact</v>
      </c>
      <c r="O8417" t="str">
        <f t="shared" si="263"/>
        <v>Cancelled</v>
      </c>
      <c r="P8417" t="str">
        <f>TEXT(Table1[[#This Row],[Departure_Time]],"mmm yyyy")</f>
        <v>Jan 2024</v>
      </c>
    </row>
    <row r="8418" spans="1:16" x14ac:dyDescent="0.25">
      <c r="A8418" t="s">
        <v>1871</v>
      </c>
      <c r="B8418" t="s">
        <v>26</v>
      </c>
      <c r="C8418" t="s">
        <v>15</v>
      </c>
      <c r="D8418" s="5">
        <v>45341.770833333336</v>
      </c>
      <c r="E8418">
        <v>132</v>
      </c>
      <c r="F8418" t="s">
        <v>16</v>
      </c>
      <c r="G8418">
        <v>1323</v>
      </c>
      <c r="H8418" t="s">
        <v>21</v>
      </c>
      <c r="I8418" t="s">
        <v>24</v>
      </c>
      <c r="J8418">
        <v>4.8</v>
      </c>
      <c r="K8418">
        <v>8</v>
      </c>
      <c r="L8418">
        <v>1</v>
      </c>
      <c r="M8418">
        <v>0</v>
      </c>
      <c r="N8418" t="str">
        <f t="shared" si="262"/>
        <v>No Weather Impact</v>
      </c>
      <c r="O8418" t="str">
        <f t="shared" si="263"/>
        <v>Not Cancelled</v>
      </c>
      <c r="P8418" t="str">
        <f>TEXT(Table1[[#This Row],[Departure_Time]],"mmm yyyy")</f>
        <v>Feb 2024</v>
      </c>
    </row>
    <row r="8419" spans="1:16" x14ac:dyDescent="0.25">
      <c r="A8419" t="s">
        <v>938</v>
      </c>
      <c r="B8419" t="s">
        <v>20</v>
      </c>
      <c r="C8419" t="s">
        <v>23</v>
      </c>
      <c r="D8419" s="5">
        <v>45091.866666666669</v>
      </c>
      <c r="E8419">
        <v>159</v>
      </c>
      <c r="F8419" t="s">
        <v>16</v>
      </c>
      <c r="G8419">
        <v>1622</v>
      </c>
      <c r="H8419" t="s">
        <v>21</v>
      </c>
      <c r="I8419" t="s">
        <v>24</v>
      </c>
      <c r="J8419">
        <v>5.5</v>
      </c>
      <c r="K8419">
        <v>7</v>
      </c>
      <c r="L8419">
        <v>0</v>
      </c>
      <c r="M8419">
        <v>0</v>
      </c>
      <c r="N8419" t="str">
        <f t="shared" si="262"/>
        <v>No Weather Impact</v>
      </c>
      <c r="O8419" t="str">
        <f t="shared" si="263"/>
        <v>Not Cancelled</v>
      </c>
      <c r="P8419" t="str">
        <f>TEXT(Table1[[#This Row],[Departure_Time]],"mmm yyyy")</f>
        <v>Jun 2023</v>
      </c>
    </row>
    <row r="8420" spans="1:16" x14ac:dyDescent="0.25">
      <c r="A8420" t="s">
        <v>916</v>
      </c>
      <c r="B8420" t="s">
        <v>26</v>
      </c>
      <c r="C8420" t="s">
        <v>15</v>
      </c>
      <c r="D8420" s="5">
        <v>45749.375</v>
      </c>
      <c r="E8420">
        <v>81</v>
      </c>
      <c r="F8420" t="s">
        <v>16</v>
      </c>
      <c r="G8420">
        <v>1104</v>
      </c>
      <c r="H8420" t="s">
        <v>18</v>
      </c>
      <c r="I8420" t="s">
        <v>39</v>
      </c>
      <c r="J8420">
        <v>7.3</v>
      </c>
      <c r="K8420">
        <v>2</v>
      </c>
      <c r="L8420">
        <v>0</v>
      </c>
      <c r="M8420">
        <v>0</v>
      </c>
      <c r="N8420" t="str">
        <f t="shared" si="262"/>
        <v>No Weather Impact</v>
      </c>
      <c r="O8420" t="str">
        <f t="shared" si="263"/>
        <v>Not Cancelled</v>
      </c>
      <c r="P8420" t="str">
        <f>TEXT(Table1[[#This Row],[Departure_Time]],"mmm yyyy")</f>
        <v>Apr 2025</v>
      </c>
    </row>
    <row r="8421" spans="1:16" x14ac:dyDescent="0.25">
      <c r="A8421" t="s">
        <v>1356</v>
      </c>
      <c r="B8421" t="s">
        <v>29</v>
      </c>
      <c r="C8421" t="s">
        <v>20</v>
      </c>
      <c r="D8421" s="5">
        <v>45758.922222222223</v>
      </c>
      <c r="E8421">
        <v>75</v>
      </c>
      <c r="F8421" t="s">
        <v>41</v>
      </c>
      <c r="G8421">
        <v>1721</v>
      </c>
      <c r="H8421" t="s">
        <v>17</v>
      </c>
      <c r="I8421" t="s">
        <v>18</v>
      </c>
      <c r="J8421">
        <v>8.4</v>
      </c>
      <c r="K8421">
        <v>51</v>
      </c>
      <c r="L8421">
        <v>0</v>
      </c>
      <c r="M8421">
        <v>0</v>
      </c>
      <c r="N8421" t="str">
        <f t="shared" si="262"/>
        <v>No Weather Impact</v>
      </c>
      <c r="O8421" t="str">
        <f t="shared" si="263"/>
        <v>Not Cancelled</v>
      </c>
      <c r="P8421" t="str">
        <f>TEXT(Table1[[#This Row],[Departure_Time]],"mmm yyyy")</f>
        <v>Apr 2025</v>
      </c>
    </row>
    <row r="8422" spans="1:16" x14ac:dyDescent="0.25">
      <c r="A8422" t="s">
        <v>53</v>
      </c>
      <c r="B8422" t="s">
        <v>36</v>
      </c>
      <c r="C8422" t="s">
        <v>14</v>
      </c>
      <c r="D8422" s="5">
        <v>45648.667361111111</v>
      </c>
      <c r="E8422">
        <v>197</v>
      </c>
      <c r="F8422" t="s">
        <v>41</v>
      </c>
      <c r="G8422">
        <v>1152</v>
      </c>
      <c r="H8422" t="s">
        <v>21</v>
      </c>
      <c r="I8422" t="s">
        <v>18</v>
      </c>
      <c r="J8422">
        <v>9.4</v>
      </c>
      <c r="K8422">
        <v>0</v>
      </c>
      <c r="L8422">
        <v>0</v>
      </c>
      <c r="M8422">
        <v>0</v>
      </c>
      <c r="N8422" t="str">
        <f t="shared" si="262"/>
        <v>No Weather Impact</v>
      </c>
      <c r="O8422" t="str">
        <f t="shared" si="263"/>
        <v>Not Cancelled</v>
      </c>
      <c r="P8422" t="str">
        <f>TEXT(Table1[[#This Row],[Departure_Time]],"mmm yyyy")</f>
        <v>Dec 2024</v>
      </c>
    </row>
    <row r="8423" spans="1:16" x14ac:dyDescent="0.25">
      <c r="A8423" t="s">
        <v>1201</v>
      </c>
      <c r="B8423" t="s">
        <v>26</v>
      </c>
      <c r="C8423" t="s">
        <v>23</v>
      </c>
      <c r="D8423" s="5">
        <v>45650.131249999999</v>
      </c>
      <c r="E8423">
        <v>192</v>
      </c>
      <c r="F8423" t="s">
        <v>16</v>
      </c>
      <c r="G8423">
        <v>1147</v>
      </c>
      <c r="H8423" t="s">
        <v>18</v>
      </c>
      <c r="I8423" t="s">
        <v>24</v>
      </c>
      <c r="J8423">
        <v>7.7</v>
      </c>
      <c r="K8423">
        <v>19</v>
      </c>
      <c r="L8423">
        <v>1</v>
      </c>
      <c r="M8423">
        <v>0</v>
      </c>
      <c r="N8423" t="str">
        <f t="shared" si="262"/>
        <v>No Weather Impact</v>
      </c>
      <c r="O8423" t="str">
        <f t="shared" si="263"/>
        <v>Not Cancelled</v>
      </c>
      <c r="P8423" t="str">
        <f>TEXT(Table1[[#This Row],[Departure_Time]],"mmm yyyy")</f>
        <v>Dec 2024</v>
      </c>
    </row>
    <row r="8424" spans="1:16" x14ac:dyDescent="0.25">
      <c r="A8424" t="s">
        <v>1032</v>
      </c>
      <c r="B8424" t="s">
        <v>26</v>
      </c>
      <c r="C8424" t="s">
        <v>36</v>
      </c>
      <c r="D8424" s="5">
        <v>45077.017361111109</v>
      </c>
      <c r="E8424">
        <v>132</v>
      </c>
      <c r="F8424" t="s">
        <v>16</v>
      </c>
      <c r="G8424">
        <v>1318</v>
      </c>
      <c r="H8424" t="s">
        <v>17</v>
      </c>
      <c r="I8424" t="s">
        <v>24</v>
      </c>
      <c r="J8424">
        <v>8.9</v>
      </c>
      <c r="K8424">
        <v>1</v>
      </c>
      <c r="L8424">
        <v>0</v>
      </c>
      <c r="M8424">
        <v>0</v>
      </c>
      <c r="N8424" t="str">
        <f t="shared" si="262"/>
        <v>No Weather Impact</v>
      </c>
      <c r="O8424" t="str">
        <f t="shared" si="263"/>
        <v>Not Cancelled</v>
      </c>
      <c r="P8424" t="str">
        <f>TEXT(Table1[[#This Row],[Departure_Time]],"mmm yyyy")</f>
        <v>May 2023</v>
      </c>
    </row>
    <row r="8425" spans="1:16" x14ac:dyDescent="0.25">
      <c r="A8425" t="s">
        <v>549</v>
      </c>
      <c r="B8425" t="s">
        <v>36</v>
      </c>
      <c r="C8425" t="s">
        <v>31</v>
      </c>
      <c r="D8425" s="5">
        <v>45150.564583333333</v>
      </c>
      <c r="E8425">
        <v>226</v>
      </c>
      <c r="F8425" t="s">
        <v>16</v>
      </c>
      <c r="G8425">
        <v>870</v>
      </c>
      <c r="H8425" t="s">
        <v>27</v>
      </c>
      <c r="I8425" t="s">
        <v>24</v>
      </c>
      <c r="J8425">
        <v>7.2</v>
      </c>
      <c r="K8425">
        <v>11</v>
      </c>
      <c r="L8425">
        <v>0</v>
      </c>
      <c r="M8425">
        <v>0</v>
      </c>
      <c r="N8425" t="str">
        <f t="shared" si="262"/>
        <v>No Weather Impact</v>
      </c>
      <c r="O8425" t="str">
        <f t="shared" si="263"/>
        <v>Not Cancelled</v>
      </c>
      <c r="P8425" t="str">
        <f>TEXT(Table1[[#This Row],[Departure_Time]],"mmm yyyy")</f>
        <v>Aug 2023</v>
      </c>
    </row>
    <row r="8426" spans="1:16" x14ac:dyDescent="0.25">
      <c r="A8426" t="s">
        <v>321</v>
      </c>
      <c r="B8426" t="s">
        <v>14</v>
      </c>
      <c r="C8426" t="s">
        <v>29</v>
      </c>
      <c r="D8426" s="5">
        <v>45188.697222222225</v>
      </c>
      <c r="E8426">
        <v>151</v>
      </c>
      <c r="F8426" t="s">
        <v>16</v>
      </c>
      <c r="G8426">
        <v>1349</v>
      </c>
      <c r="H8426" t="s">
        <v>17</v>
      </c>
      <c r="I8426" t="s">
        <v>24</v>
      </c>
      <c r="J8426">
        <v>3.3</v>
      </c>
      <c r="K8426">
        <v>15</v>
      </c>
      <c r="L8426">
        <v>0</v>
      </c>
      <c r="M8426">
        <v>0</v>
      </c>
      <c r="N8426" t="str">
        <f t="shared" si="262"/>
        <v>No Weather Impact</v>
      </c>
      <c r="O8426" t="str">
        <f t="shared" si="263"/>
        <v>Not Cancelled</v>
      </c>
      <c r="P8426" t="str">
        <f>TEXT(Table1[[#This Row],[Departure_Time]],"mmm yyyy")</f>
        <v>Sep 2023</v>
      </c>
    </row>
    <row r="8427" spans="1:16" x14ac:dyDescent="0.25">
      <c r="A8427" t="s">
        <v>435</v>
      </c>
      <c r="B8427" t="s">
        <v>36</v>
      </c>
      <c r="C8427" t="s">
        <v>26</v>
      </c>
      <c r="D8427" s="5">
        <v>45453.718055555553</v>
      </c>
      <c r="E8427">
        <v>234</v>
      </c>
      <c r="F8427" t="s">
        <v>16</v>
      </c>
      <c r="G8427">
        <v>1484</v>
      </c>
      <c r="H8427" t="s">
        <v>27</v>
      </c>
      <c r="I8427" t="s">
        <v>18</v>
      </c>
      <c r="J8427">
        <v>7.1</v>
      </c>
      <c r="K8427">
        <v>14</v>
      </c>
      <c r="L8427">
        <v>0</v>
      </c>
      <c r="M8427">
        <v>0</v>
      </c>
      <c r="N8427" t="str">
        <f t="shared" si="262"/>
        <v>No Weather Impact</v>
      </c>
      <c r="O8427" t="str">
        <f t="shared" si="263"/>
        <v>Not Cancelled</v>
      </c>
      <c r="P8427" t="str">
        <f>TEXT(Table1[[#This Row],[Departure_Time]],"mmm yyyy")</f>
        <v>Jun 2024</v>
      </c>
    </row>
    <row r="8428" spans="1:16" x14ac:dyDescent="0.25">
      <c r="A8428" t="s">
        <v>537</v>
      </c>
      <c r="B8428" t="s">
        <v>36</v>
      </c>
      <c r="C8428" t="s">
        <v>26</v>
      </c>
      <c r="D8428" s="5">
        <v>45376.25277777778</v>
      </c>
      <c r="E8428">
        <v>198</v>
      </c>
      <c r="F8428" t="s">
        <v>16</v>
      </c>
      <c r="G8428">
        <v>1203</v>
      </c>
      <c r="H8428" t="s">
        <v>17</v>
      </c>
      <c r="I8428" t="s">
        <v>39</v>
      </c>
      <c r="J8428">
        <v>9.1</v>
      </c>
      <c r="K8428">
        <v>19</v>
      </c>
      <c r="L8428">
        <v>0</v>
      </c>
      <c r="M8428">
        <v>0</v>
      </c>
      <c r="N8428" t="str">
        <f t="shared" si="262"/>
        <v>No Weather Impact</v>
      </c>
      <c r="O8428" t="str">
        <f t="shared" si="263"/>
        <v>Not Cancelled</v>
      </c>
      <c r="P8428" t="str">
        <f>TEXT(Table1[[#This Row],[Departure_Time]],"mmm yyyy")</f>
        <v>Mar 2024</v>
      </c>
    </row>
    <row r="8429" spans="1:16" x14ac:dyDescent="0.25">
      <c r="A8429" t="s">
        <v>457</v>
      </c>
      <c r="B8429" t="s">
        <v>29</v>
      </c>
      <c r="C8429" t="s">
        <v>31</v>
      </c>
      <c r="D8429" s="5">
        <v>45282.338194444441</v>
      </c>
      <c r="E8429">
        <v>121</v>
      </c>
      <c r="F8429" t="s">
        <v>41</v>
      </c>
      <c r="G8429">
        <v>753</v>
      </c>
      <c r="H8429" t="s">
        <v>18</v>
      </c>
      <c r="I8429" t="s">
        <v>24</v>
      </c>
      <c r="J8429">
        <v>7.1</v>
      </c>
      <c r="K8429">
        <v>23</v>
      </c>
      <c r="L8429">
        <v>0</v>
      </c>
      <c r="M8429">
        <v>1</v>
      </c>
      <c r="N8429" t="str">
        <f t="shared" si="262"/>
        <v>Weather Imapct</v>
      </c>
      <c r="O8429" t="str">
        <f t="shared" si="263"/>
        <v>Not Cancelled</v>
      </c>
      <c r="P8429" t="str">
        <f>TEXT(Table1[[#This Row],[Departure_Time]],"mmm yyyy")</f>
        <v>Dec 2023</v>
      </c>
    </row>
    <row r="8430" spans="1:16" x14ac:dyDescent="0.25">
      <c r="A8430" t="s">
        <v>1643</v>
      </c>
      <c r="B8430" t="s">
        <v>26</v>
      </c>
      <c r="C8430" t="s">
        <v>36</v>
      </c>
      <c r="D8430" s="5">
        <v>45489.534722222219</v>
      </c>
      <c r="E8430">
        <v>236</v>
      </c>
      <c r="F8430" t="s">
        <v>41</v>
      </c>
      <c r="G8430">
        <v>665</v>
      </c>
      <c r="H8430" t="s">
        <v>27</v>
      </c>
      <c r="I8430" t="s">
        <v>39</v>
      </c>
      <c r="J8430">
        <v>7.5</v>
      </c>
      <c r="K8430">
        <v>16</v>
      </c>
      <c r="L8430">
        <v>0</v>
      </c>
      <c r="M8430">
        <v>0</v>
      </c>
      <c r="N8430" t="str">
        <f t="shared" si="262"/>
        <v>No Weather Impact</v>
      </c>
      <c r="O8430" t="str">
        <f t="shared" si="263"/>
        <v>Not Cancelled</v>
      </c>
      <c r="P8430" t="str">
        <f>TEXT(Table1[[#This Row],[Departure_Time]],"mmm yyyy")</f>
        <v>Jul 2024</v>
      </c>
    </row>
    <row r="8431" spans="1:16" x14ac:dyDescent="0.25">
      <c r="A8431" t="s">
        <v>843</v>
      </c>
      <c r="B8431" t="s">
        <v>14</v>
      </c>
      <c r="C8431" t="s">
        <v>15</v>
      </c>
      <c r="D8431" s="5">
        <v>45320.82916666667</v>
      </c>
      <c r="E8431">
        <v>75</v>
      </c>
      <c r="F8431" t="s">
        <v>16</v>
      </c>
      <c r="G8431">
        <v>1047</v>
      </c>
      <c r="H8431" t="s">
        <v>18</v>
      </c>
      <c r="I8431" t="s">
        <v>24</v>
      </c>
      <c r="J8431">
        <v>7.4</v>
      </c>
      <c r="K8431">
        <v>4</v>
      </c>
      <c r="L8431">
        <v>0</v>
      </c>
      <c r="M8431">
        <v>0</v>
      </c>
      <c r="N8431" t="str">
        <f t="shared" si="262"/>
        <v>No Weather Impact</v>
      </c>
      <c r="O8431" t="str">
        <f t="shared" si="263"/>
        <v>Not Cancelled</v>
      </c>
      <c r="P8431" t="str">
        <f>TEXT(Table1[[#This Row],[Departure_Time]],"mmm yyyy")</f>
        <v>Jan 2024</v>
      </c>
    </row>
    <row r="8432" spans="1:16" x14ac:dyDescent="0.25">
      <c r="A8432" t="s">
        <v>984</v>
      </c>
      <c r="B8432" t="s">
        <v>14</v>
      </c>
      <c r="C8432" t="s">
        <v>31</v>
      </c>
      <c r="D8432" s="5">
        <v>45438.316666666666</v>
      </c>
      <c r="E8432">
        <v>144</v>
      </c>
      <c r="F8432" t="s">
        <v>16</v>
      </c>
      <c r="G8432">
        <v>1064</v>
      </c>
      <c r="H8432" t="s">
        <v>17</v>
      </c>
      <c r="I8432" t="s">
        <v>130</v>
      </c>
      <c r="J8432">
        <v>9.5</v>
      </c>
      <c r="K8432">
        <v>11</v>
      </c>
      <c r="L8432">
        <v>1</v>
      </c>
      <c r="M8432">
        <v>0</v>
      </c>
      <c r="N8432" t="str">
        <f t="shared" si="262"/>
        <v>No Weather Impact</v>
      </c>
      <c r="O8432" t="str">
        <f t="shared" si="263"/>
        <v>Not Cancelled</v>
      </c>
      <c r="P8432" t="str">
        <f>TEXT(Table1[[#This Row],[Departure_Time]],"mmm yyyy")</f>
        <v>May 2024</v>
      </c>
    </row>
    <row r="8433" spans="1:16" x14ac:dyDescent="0.25">
      <c r="A8433" t="s">
        <v>630</v>
      </c>
      <c r="B8433" t="s">
        <v>36</v>
      </c>
      <c r="C8433" t="s">
        <v>29</v>
      </c>
      <c r="D8433" s="5">
        <v>45531.702777777777</v>
      </c>
      <c r="E8433">
        <v>153</v>
      </c>
      <c r="F8433" t="s">
        <v>16</v>
      </c>
      <c r="G8433">
        <v>1218</v>
      </c>
      <c r="H8433" t="s">
        <v>18</v>
      </c>
      <c r="I8433" t="s">
        <v>24</v>
      </c>
      <c r="J8433">
        <v>6.9</v>
      </c>
      <c r="K8433">
        <v>7</v>
      </c>
      <c r="L8433">
        <v>0</v>
      </c>
      <c r="M8433">
        <v>0</v>
      </c>
      <c r="N8433" t="str">
        <f t="shared" si="262"/>
        <v>No Weather Impact</v>
      </c>
      <c r="O8433" t="str">
        <f t="shared" si="263"/>
        <v>Not Cancelled</v>
      </c>
      <c r="P8433" t="str">
        <f>TEXT(Table1[[#This Row],[Departure_Time]],"mmm yyyy")</f>
        <v>Aug 2024</v>
      </c>
    </row>
    <row r="8434" spans="1:16" x14ac:dyDescent="0.25">
      <c r="A8434" t="s">
        <v>801</v>
      </c>
      <c r="B8434" t="s">
        <v>31</v>
      </c>
      <c r="C8434" t="s">
        <v>31</v>
      </c>
      <c r="D8434" s="5">
        <v>45440.856944444444</v>
      </c>
      <c r="E8434">
        <v>186</v>
      </c>
      <c r="F8434" t="s">
        <v>16</v>
      </c>
      <c r="G8434">
        <v>1243</v>
      </c>
      <c r="H8434" t="s">
        <v>17</v>
      </c>
      <c r="I8434" t="s">
        <v>39</v>
      </c>
      <c r="J8434">
        <v>7.7</v>
      </c>
      <c r="K8434">
        <v>14</v>
      </c>
      <c r="L8434">
        <v>0</v>
      </c>
      <c r="M8434">
        <v>0</v>
      </c>
      <c r="N8434" t="str">
        <f t="shared" si="262"/>
        <v>No Weather Impact</v>
      </c>
      <c r="O8434" t="str">
        <f t="shared" si="263"/>
        <v>Not Cancelled</v>
      </c>
      <c r="P8434" t="str">
        <f>TEXT(Table1[[#This Row],[Departure_Time]],"mmm yyyy")</f>
        <v>May 2024</v>
      </c>
    </row>
    <row r="8435" spans="1:16" x14ac:dyDescent="0.25">
      <c r="A8435" t="s">
        <v>1511</v>
      </c>
      <c r="B8435" t="s">
        <v>31</v>
      </c>
      <c r="C8435" t="s">
        <v>15</v>
      </c>
      <c r="D8435" s="5">
        <v>45404.319444444445</v>
      </c>
      <c r="E8435">
        <v>216</v>
      </c>
      <c r="F8435" t="s">
        <v>16</v>
      </c>
      <c r="G8435">
        <v>1491</v>
      </c>
      <c r="H8435" t="s">
        <v>27</v>
      </c>
      <c r="I8435" t="s">
        <v>24</v>
      </c>
      <c r="J8435">
        <v>5.4</v>
      </c>
      <c r="K8435">
        <v>28</v>
      </c>
      <c r="L8435">
        <v>0</v>
      </c>
      <c r="M8435">
        <v>0</v>
      </c>
      <c r="N8435" t="str">
        <f t="shared" si="262"/>
        <v>No Weather Impact</v>
      </c>
      <c r="O8435" t="str">
        <f t="shared" si="263"/>
        <v>Not Cancelled</v>
      </c>
      <c r="P8435" t="str">
        <f>TEXT(Table1[[#This Row],[Departure_Time]],"mmm yyyy")</f>
        <v>Apr 2024</v>
      </c>
    </row>
    <row r="8436" spans="1:16" x14ac:dyDescent="0.25">
      <c r="A8436" t="s">
        <v>104</v>
      </c>
      <c r="B8436" t="s">
        <v>26</v>
      </c>
      <c r="C8436" t="s">
        <v>14</v>
      </c>
      <c r="D8436" s="5">
        <v>45190.31527777778</v>
      </c>
      <c r="E8436">
        <v>36</v>
      </c>
      <c r="F8436" t="s">
        <v>52</v>
      </c>
      <c r="G8436">
        <v>1538</v>
      </c>
      <c r="H8436" t="s">
        <v>18</v>
      </c>
      <c r="I8436" t="s">
        <v>24</v>
      </c>
      <c r="J8436">
        <v>6.6</v>
      </c>
      <c r="K8436">
        <v>14</v>
      </c>
      <c r="L8436">
        <v>0</v>
      </c>
      <c r="M8436">
        <v>0</v>
      </c>
      <c r="N8436" t="str">
        <f t="shared" si="262"/>
        <v>No Weather Impact</v>
      </c>
      <c r="O8436" t="str">
        <f t="shared" si="263"/>
        <v>Cancelled</v>
      </c>
      <c r="P8436" t="str">
        <f>TEXT(Table1[[#This Row],[Departure_Time]],"mmm yyyy")</f>
        <v>Sep 2023</v>
      </c>
    </row>
    <row r="8437" spans="1:16" x14ac:dyDescent="0.25">
      <c r="A8437" t="s">
        <v>1648</v>
      </c>
      <c r="B8437" t="s">
        <v>23</v>
      </c>
      <c r="C8437" t="s">
        <v>15</v>
      </c>
      <c r="D8437" s="5">
        <v>45363.076388888891</v>
      </c>
      <c r="E8437">
        <v>265</v>
      </c>
      <c r="F8437" t="s">
        <v>16</v>
      </c>
      <c r="G8437">
        <v>893</v>
      </c>
      <c r="H8437" t="s">
        <v>21</v>
      </c>
      <c r="I8437" t="s">
        <v>39</v>
      </c>
      <c r="J8437">
        <v>8.3000000000000007</v>
      </c>
      <c r="K8437">
        <v>4</v>
      </c>
      <c r="L8437">
        <v>0</v>
      </c>
      <c r="M8437">
        <v>0</v>
      </c>
      <c r="N8437" t="str">
        <f t="shared" si="262"/>
        <v>No Weather Impact</v>
      </c>
      <c r="O8437" t="str">
        <f t="shared" si="263"/>
        <v>Not Cancelled</v>
      </c>
      <c r="P8437" t="str">
        <f>TEXT(Table1[[#This Row],[Departure_Time]],"mmm yyyy")</f>
        <v>Mar 2024</v>
      </c>
    </row>
    <row r="8438" spans="1:16" x14ac:dyDescent="0.25">
      <c r="A8438" t="s">
        <v>1284</v>
      </c>
      <c r="B8438" t="s">
        <v>14</v>
      </c>
      <c r="C8438" t="s">
        <v>14</v>
      </c>
      <c r="D8438" s="5">
        <v>45236.09097222222</v>
      </c>
      <c r="E8438">
        <v>134</v>
      </c>
      <c r="F8438" t="s">
        <v>16</v>
      </c>
      <c r="G8438">
        <v>1154</v>
      </c>
      <c r="H8438" t="s">
        <v>27</v>
      </c>
      <c r="I8438" t="s">
        <v>39</v>
      </c>
      <c r="J8438">
        <v>4.2</v>
      </c>
      <c r="K8438">
        <v>19</v>
      </c>
      <c r="L8438">
        <v>0</v>
      </c>
      <c r="M8438">
        <v>1</v>
      </c>
      <c r="N8438" t="str">
        <f t="shared" si="262"/>
        <v>Weather Imapct</v>
      </c>
      <c r="O8438" t="str">
        <f t="shared" si="263"/>
        <v>Not Cancelled</v>
      </c>
      <c r="P8438" t="str">
        <f>TEXT(Table1[[#This Row],[Departure_Time]],"mmm yyyy")</f>
        <v>Nov 2023</v>
      </c>
    </row>
    <row r="8439" spans="1:16" x14ac:dyDescent="0.25">
      <c r="A8439" t="s">
        <v>484</v>
      </c>
      <c r="B8439" t="s">
        <v>15</v>
      </c>
      <c r="C8439" t="s">
        <v>14</v>
      </c>
      <c r="D8439" s="5">
        <v>45282.875</v>
      </c>
      <c r="E8439">
        <v>125</v>
      </c>
      <c r="F8439" t="s">
        <v>16</v>
      </c>
      <c r="G8439">
        <v>973</v>
      </c>
      <c r="H8439" t="s">
        <v>27</v>
      </c>
      <c r="I8439" t="s">
        <v>24</v>
      </c>
      <c r="J8439">
        <v>6.9</v>
      </c>
      <c r="K8439">
        <v>25</v>
      </c>
      <c r="L8439">
        <v>0</v>
      </c>
      <c r="M8439">
        <v>0</v>
      </c>
      <c r="N8439" t="str">
        <f t="shared" si="262"/>
        <v>No Weather Impact</v>
      </c>
      <c r="O8439" t="str">
        <f t="shared" si="263"/>
        <v>Not Cancelled</v>
      </c>
      <c r="P8439" t="str">
        <f>TEXT(Table1[[#This Row],[Departure_Time]],"mmm yyyy")</f>
        <v>Dec 2023</v>
      </c>
    </row>
    <row r="8440" spans="1:16" x14ac:dyDescent="0.25">
      <c r="A8440" t="s">
        <v>1502</v>
      </c>
      <c r="B8440" t="s">
        <v>31</v>
      </c>
      <c r="C8440" t="s">
        <v>23</v>
      </c>
      <c r="D8440" s="5">
        <v>45341.376388888886</v>
      </c>
      <c r="E8440">
        <v>215</v>
      </c>
      <c r="F8440" t="s">
        <v>16</v>
      </c>
      <c r="G8440">
        <v>1021</v>
      </c>
      <c r="H8440" t="s">
        <v>21</v>
      </c>
      <c r="I8440" t="s">
        <v>39</v>
      </c>
      <c r="J8440">
        <v>7</v>
      </c>
      <c r="K8440">
        <v>17</v>
      </c>
      <c r="L8440">
        <v>0</v>
      </c>
      <c r="M8440">
        <v>0</v>
      </c>
      <c r="N8440" t="str">
        <f t="shared" si="262"/>
        <v>No Weather Impact</v>
      </c>
      <c r="O8440" t="str">
        <f t="shared" si="263"/>
        <v>Not Cancelled</v>
      </c>
      <c r="P8440" t="str">
        <f>TEXT(Table1[[#This Row],[Departure_Time]],"mmm yyyy")</f>
        <v>Feb 2024</v>
      </c>
    </row>
    <row r="8441" spans="1:16" x14ac:dyDescent="0.25">
      <c r="A8441" t="s">
        <v>538</v>
      </c>
      <c r="B8441" t="s">
        <v>20</v>
      </c>
      <c r="C8441" t="s">
        <v>20</v>
      </c>
      <c r="D8441" s="5">
        <v>45615.244444444441</v>
      </c>
      <c r="E8441">
        <v>73</v>
      </c>
      <c r="F8441" t="s">
        <v>16</v>
      </c>
      <c r="G8441">
        <v>746</v>
      </c>
      <c r="H8441" t="s">
        <v>21</v>
      </c>
      <c r="I8441" t="s">
        <v>18</v>
      </c>
      <c r="J8441">
        <v>4.8</v>
      </c>
      <c r="K8441">
        <v>0</v>
      </c>
      <c r="L8441">
        <v>0</v>
      </c>
      <c r="M8441">
        <v>0</v>
      </c>
      <c r="N8441" t="str">
        <f t="shared" si="262"/>
        <v>No Weather Impact</v>
      </c>
      <c r="O8441" t="str">
        <f t="shared" si="263"/>
        <v>Not Cancelled</v>
      </c>
      <c r="P8441" t="str">
        <f>TEXT(Table1[[#This Row],[Departure_Time]],"mmm yyyy")</f>
        <v>Nov 2024</v>
      </c>
    </row>
    <row r="8442" spans="1:16" x14ac:dyDescent="0.25">
      <c r="A8442" t="s">
        <v>288</v>
      </c>
      <c r="B8442" t="s">
        <v>23</v>
      </c>
      <c r="C8442" t="s">
        <v>31</v>
      </c>
      <c r="D8442" s="5">
        <v>45360.01666666667</v>
      </c>
      <c r="E8442">
        <v>129</v>
      </c>
      <c r="F8442" t="s">
        <v>16</v>
      </c>
      <c r="G8442">
        <v>613</v>
      </c>
      <c r="H8442" t="s">
        <v>18</v>
      </c>
      <c r="I8442" t="s">
        <v>24</v>
      </c>
      <c r="J8442">
        <v>7.6</v>
      </c>
      <c r="K8442">
        <v>28</v>
      </c>
      <c r="L8442">
        <v>0</v>
      </c>
      <c r="M8442">
        <v>0</v>
      </c>
      <c r="N8442" t="str">
        <f t="shared" si="262"/>
        <v>No Weather Impact</v>
      </c>
      <c r="O8442" t="str">
        <f t="shared" si="263"/>
        <v>Not Cancelled</v>
      </c>
      <c r="P8442" t="str">
        <f>TEXT(Table1[[#This Row],[Departure_Time]],"mmm yyyy")</f>
        <v>Mar 2024</v>
      </c>
    </row>
    <row r="8443" spans="1:16" x14ac:dyDescent="0.25">
      <c r="A8443" t="s">
        <v>126</v>
      </c>
      <c r="B8443" t="s">
        <v>14</v>
      </c>
      <c r="C8443" t="s">
        <v>26</v>
      </c>
      <c r="D8443" s="5">
        <v>45288.965277777781</v>
      </c>
      <c r="E8443">
        <v>54</v>
      </c>
      <c r="F8443" t="s">
        <v>16</v>
      </c>
      <c r="G8443">
        <v>1621</v>
      </c>
      <c r="H8443" t="s">
        <v>17</v>
      </c>
      <c r="I8443" t="s">
        <v>18</v>
      </c>
      <c r="J8443">
        <v>5.6</v>
      </c>
      <c r="K8443">
        <v>4</v>
      </c>
      <c r="L8443">
        <v>0</v>
      </c>
      <c r="M8443">
        <v>0</v>
      </c>
      <c r="N8443" t="str">
        <f t="shared" si="262"/>
        <v>No Weather Impact</v>
      </c>
      <c r="O8443" t="str">
        <f t="shared" si="263"/>
        <v>Not Cancelled</v>
      </c>
      <c r="P8443" t="str">
        <f>TEXT(Table1[[#This Row],[Departure_Time]],"mmm yyyy")</f>
        <v>Dec 2023</v>
      </c>
    </row>
    <row r="8444" spans="1:16" x14ac:dyDescent="0.25">
      <c r="A8444" t="s">
        <v>1663</v>
      </c>
      <c r="B8444" t="s">
        <v>14</v>
      </c>
      <c r="C8444" t="s">
        <v>15</v>
      </c>
      <c r="D8444" s="5">
        <v>45127.011805555558</v>
      </c>
      <c r="E8444">
        <v>167</v>
      </c>
      <c r="F8444" t="s">
        <v>52</v>
      </c>
      <c r="G8444">
        <v>1339</v>
      </c>
      <c r="H8444" t="s">
        <v>21</v>
      </c>
      <c r="I8444" t="s">
        <v>39</v>
      </c>
      <c r="J8444">
        <v>6.7</v>
      </c>
      <c r="K8444">
        <v>1</v>
      </c>
      <c r="L8444">
        <v>0</v>
      </c>
      <c r="M8444">
        <v>0</v>
      </c>
      <c r="N8444" t="str">
        <f t="shared" si="262"/>
        <v>No Weather Impact</v>
      </c>
      <c r="O8444" t="str">
        <f t="shared" si="263"/>
        <v>Cancelled</v>
      </c>
      <c r="P8444" t="str">
        <f>TEXT(Table1[[#This Row],[Departure_Time]],"mmm yyyy")</f>
        <v>Jul 2023</v>
      </c>
    </row>
    <row r="8445" spans="1:16" x14ac:dyDescent="0.25">
      <c r="A8445" t="s">
        <v>725</v>
      </c>
      <c r="B8445" t="s">
        <v>15</v>
      </c>
      <c r="C8445" t="s">
        <v>15</v>
      </c>
      <c r="D8445" s="5">
        <v>45218.259722222225</v>
      </c>
      <c r="E8445">
        <v>162</v>
      </c>
      <c r="F8445" t="s">
        <v>41</v>
      </c>
      <c r="G8445">
        <v>917</v>
      </c>
      <c r="H8445" t="s">
        <v>27</v>
      </c>
      <c r="I8445" t="s">
        <v>24</v>
      </c>
      <c r="J8445">
        <v>8</v>
      </c>
      <c r="K8445">
        <v>13</v>
      </c>
      <c r="L8445">
        <v>0</v>
      </c>
      <c r="M8445">
        <v>0</v>
      </c>
      <c r="N8445" t="str">
        <f t="shared" si="262"/>
        <v>No Weather Impact</v>
      </c>
      <c r="O8445" t="str">
        <f t="shared" si="263"/>
        <v>Not Cancelled</v>
      </c>
      <c r="P8445" t="str">
        <f>TEXT(Table1[[#This Row],[Departure_Time]],"mmm yyyy")</f>
        <v>Oct 2023</v>
      </c>
    </row>
    <row r="8446" spans="1:16" x14ac:dyDescent="0.25">
      <c r="A8446" t="s">
        <v>273</v>
      </c>
      <c r="B8446" t="s">
        <v>20</v>
      </c>
      <c r="C8446" t="s">
        <v>31</v>
      </c>
      <c r="D8446" s="5">
        <v>45279.330555555556</v>
      </c>
      <c r="E8446">
        <v>233</v>
      </c>
      <c r="F8446" t="s">
        <v>16</v>
      </c>
      <c r="G8446">
        <v>1443</v>
      </c>
      <c r="H8446" t="s">
        <v>18</v>
      </c>
      <c r="I8446" t="s">
        <v>39</v>
      </c>
      <c r="J8446">
        <v>5.3</v>
      </c>
      <c r="K8446">
        <v>3</v>
      </c>
      <c r="L8446">
        <v>0</v>
      </c>
      <c r="M8446">
        <v>0</v>
      </c>
      <c r="N8446" t="str">
        <f t="shared" si="262"/>
        <v>No Weather Impact</v>
      </c>
      <c r="O8446" t="str">
        <f t="shared" si="263"/>
        <v>Not Cancelled</v>
      </c>
      <c r="P8446" t="str">
        <f>TEXT(Table1[[#This Row],[Departure_Time]],"mmm yyyy")</f>
        <v>Dec 2023</v>
      </c>
    </row>
    <row r="8447" spans="1:16" x14ac:dyDescent="0.25">
      <c r="A8447" t="s">
        <v>1144</v>
      </c>
      <c r="B8447" t="s">
        <v>14</v>
      </c>
      <c r="C8447" t="s">
        <v>36</v>
      </c>
      <c r="D8447" s="5">
        <v>45063.351388888892</v>
      </c>
      <c r="E8447">
        <v>240</v>
      </c>
      <c r="F8447" t="s">
        <v>41</v>
      </c>
      <c r="G8447">
        <v>856</v>
      </c>
      <c r="H8447" t="s">
        <v>18</v>
      </c>
      <c r="I8447" t="s">
        <v>39</v>
      </c>
      <c r="J8447">
        <v>5.7</v>
      </c>
      <c r="K8447">
        <v>1</v>
      </c>
      <c r="L8447">
        <v>0</v>
      </c>
      <c r="M8447">
        <v>0</v>
      </c>
      <c r="N8447" t="str">
        <f t="shared" si="262"/>
        <v>No Weather Impact</v>
      </c>
      <c r="O8447" t="str">
        <f t="shared" si="263"/>
        <v>Not Cancelled</v>
      </c>
      <c r="P8447" t="str">
        <f>TEXT(Table1[[#This Row],[Departure_Time]],"mmm yyyy")</f>
        <v>May 2023</v>
      </c>
    </row>
    <row r="8448" spans="1:16" x14ac:dyDescent="0.25">
      <c r="A8448" t="s">
        <v>866</v>
      </c>
      <c r="B8448" t="s">
        <v>20</v>
      </c>
      <c r="C8448" t="s">
        <v>20</v>
      </c>
      <c r="D8448" s="5">
        <v>45296.236111111109</v>
      </c>
      <c r="E8448">
        <v>233</v>
      </c>
      <c r="F8448" t="s">
        <v>41</v>
      </c>
      <c r="G8448">
        <v>757</v>
      </c>
      <c r="H8448" t="s">
        <v>21</v>
      </c>
      <c r="I8448" t="s">
        <v>130</v>
      </c>
      <c r="J8448">
        <v>8.1</v>
      </c>
      <c r="K8448">
        <v>22</v>
      </c>
      <c r="L8448">
        <v>0</v>
      </c>
      <c r="M8448">
        <v>0</v>
      </c>
      <c r="N8448" t="str">
        <f t="shared" si="262"/>
        <v>No Weather Impact</v>
      </c>
      <c r="O8448" t="str">
        <f t="shared" si="263"/>
        <v>Not Cancelled</v>
      </c>
      <c r="P8448" t="str">
        <f>TEXT(Table1[[#This Row],[Departure_Time]],"mmm yyyy")</f>
        <v>Jan 2024</v>
      </c>
    </row>
    <row r="8449" spans="1:16" x14ac:dyDescent="0.25">
      <c r="A8449" t="s">
        <v>1449</v>
      </c>
      <c r="B8449" t="s">
        <v>14</v>
      </c>
      <c r="C8449" t="s">
        <v>20</v>
      </c>
      <c r="D8449" s="5">
        <v>45573.366666666669</v>
      </c>
      <c r="E8449">
        <v>153</v>
      </c>
      <c r="F8449" t="s">
        <v>16</v>
      </c>
      <c r="G8449">
        <v>724</v>
      </c>
      <c r="H8449" t="s">
        <v>21</v>
      </c>
      <c r="I8449" t="s">
        <v>24</v>
      </c>
      <c r="J8449">
        <v>6.5</v>
      </c>
      <c r="K8449">
        <v>0</v>
      </c>
      <c r="L8449">
        <v>0</v>
      </c>
      <c r="M8449">
        <v>0</v>
      </c>
      <c r="N8449" t="str">
        <f t="shared" si="262"/>
        <v>No Weather Impact</v>
      </c>
      <c r="O8449" t="str">
        <f t="shared" si="263"/>
        <v>Not Cancelled</v>
      </c>
      <c r="P8449" t="str">
        <f>TEXT(Table1[[#This Row],[Departure_Time]],"mmm yyyy")</f>
        <v>Oct 2024</v>
      </c>
    </row>
    <row r="8450" spans="1:16" x14ac:dyDescent="0.25">
      <c r="A8450" t="s">
        <v>1807</v>
      </c>
      <c r="B8450" t="s">
        <v>15</v>
      </c>
      <c r="C8450" t="s">
        <v>20</v>
      </c>
      <c r="D8450" s="5">
        <v>45050.928472222222</v>
      </c>
      <c r="E8450">
        <v>178</v>
      </c>
      <c r="F8450" t="s">
        <v>41</v>
      </c>
      <c r="G8450">
        <v>1018</v>
      </c>
      <c r="H8450" t="s">
        <v>21</v>
      </c>
      <c r="I8450" t="s">
        <v>39</v>
      </c>
      <c r="J8450">
        <v>6.9</v>
      </c>
      <c r="K8450">
        <v>4</v>
      </c>
      <c r="L8450">
        <v>1</v>
      </c>
      <c r="M8450">
        <v>0</v>
      </c>
      <c r="N8450" t="str">
        <f t="shared" si="262"/>
        <v>No Weather Impact</v>
      </c>
      <c r="O8450" t="str">
        <f t="shared" si="263"/>
        <v>Not Cancelled</v>
      </c>
      <c r="P8450" t="str">
        <f>TEXT(Table1[[#This Row],[Departure_Time]],"mmm yyyy")</f>
        <v>May 2023</v>
      </c>
    </row>
    <row r="8451" spans="1:16" x14ac:dyDescent="0.25">
      <c r="A8451" t="s">
        <v>1652</v>
      </c>
      <c r="B8451" t="s">
        <v>20</v>
      </c>
      <c r="C8451" t="s">
        <v>29</v>
      </c>
      <c r="D8451" s="5">
        <v>45738.181944444441</v>
      </c>
      <c r="E8451">
        <v>167</v>
      </c>
      <c r="F8451" t="s">
        <v>52</v>
      </c>
      <c r="G8451">
        <v>1271</v>
      </c>
      <c r="H8451" t="s">
        <v>17</v>
      </c>
      <c r="I8451" t="s">
        <v>24</v>
      </c>
      <c r="J8451">
        <v>7.8</v>
      </c>
      <c r="K8451">
        <v>19</v>
      </c>
      <c r="L8451">
        <v>0</v>
      </c>
      <c r="M8451">
        <v>1</v>
      </c>
      <c r="N8451" t="str">
        <f t="shared" ref="N8451:N8514" si="264">IF(M8451=1, "Weather Imapct", "No Weather Impact")</f>
        <v>Weather Imapct</v>
      </c>
      <c r="O8451" t="str">
        <f t="shared" ref="O8451:O8514" si="265">IF(F8451="Cancelled", "Cancelled", "Not Cancelled")</f>
        <v>Cancelled</v>
      </c>
      <c r="P8451" t="str">
        <f>TEXT(Table1[[#This Row],[Departure_Time]],"mmm yyyy")</f>
        <v>Mar 2025</v>
      </c>
    </row>
    <row r="8452" spans="1:16" x14ac:dyDescent="0.25">
      <c r="A8452" t="s">
        <v>1081</v>
      </c>
      <c r="B8452" t="s">
        <v>14</v>
      </c>
      <c r="C8452" t="s">
        <v>26</v>
      </c>
      <c r="D8452" s="5">
        <v>45590.818055555559</v>
      </c>
      <c r="E8452">
        <v>290</v>
      </c>
      <c r="F8452" t="s">
        <v>16</v>
      </c>
      <c r="G8452">
        <v>1054</v>
      </c>
      <c r="H8452" t="s">
        <v>21</v>
      </c>
      <c r="I8452" t="s">
        <v>24</v>
      </c>
      <c r="J8452">
        <v>7.3</v>
      </c>
      <c r="K8452">
        <v>1</v>
      </c>
      <c r="L8452">
        <v>1</v>
      </c>
      <c r="M8452">
        <v>0</v>
      </c>
      <c r="N8452" t="str">
        <f t="shared" si="264"/>
        <v>No Weather Impact</v>
      </c>
      <c r="O8452" t="str">
        <f t="shared" si="265"/>
        <v>Not Cancelled</v>
      </c>
      <c r="P8452" t="str">
        <f>TEXT(Table1[[#This Row],[Departure_Time]],"mmm yyyy")</f>
        <v>Oct 2024</v>
      </c>
    </row>
    <row r="8453" spans="1:16" x14ac:dyDescent="0.25">
      <c r="A8453" t="s">
        <v>338</v>
      </c>
      <c r="B8453" t="s">
        <v>36</v>
      </c>
      <c r="C8453" t="s">
        <v>26</v>
      </c>
      <c r="D8453" s="5">
        <v>45707.1</v>
      </c>
      <c r="E8453">
        <v>159</v>
      </c>
      <c r="F8453" t="s">
        <v>16</v>
      </c>
      <c r="G8453">
        <v>2310</v>
      </c>
      <c r="H8453" t="s">
        <v>17</v>
      </c>
      <c r="I8453" t="s">
        <v>24</v>
      </c>
      <c r="J8453">
        <v>6.1</v>
      </c>
      <c r="K8453">
        <v>44</v>
      </c>
      <c r="L8453">
        <v>0</v>
      </c>
      <c r="M8453">
        <v>0</v>
      </c>
      <c r="N8453" t="str">
        <f t="shared" si="264"/>
        <v>No Weather Impact</v>
      </c>
      <c r="O8453" t="str">
        <f t="shared" si="265"/>
        <v>Not Cancelled</v>
      </c>
      <c r="P8453" t="str">
        <f>TEXT(Table1[[#This Row],[Departure_Time]],"mmm yyyy")</f>
        <v>Feb 2025</v>
      </c>
    </row>
    <row r="8454" spans="1:16" x14ac:dyDescent="0.25">
      <c r="A8454" t="s">
        <v>328</v>
      </c>
      <c r="B8454" t="s">
        <v>23</v>
      </c>
      <c r="C8454" t="s">
        <v>31</v>
      </c>
      <c r="D8454" s="5">
        <v>45564.563194444447</v>
      </c>
      <c r="E8454">
        <v>140</v>
      </c>
      <c r="F8454" t="s">
        <v>16</v>
      </c>
      <c r="G8454">
        <v>1005</v>
      </c>
      <c r="H8454" t="s">
        <v>17</v>
      </c>
      <c r="I8454" t="s">
        <v>24</v>
      </c>
      <c r="J8454">
        <v>5.2</v>
      </c>
      <c r="K8454">
        <v>18</v>
      </c>
      <c r="L8454">
        <v>0</v>
      </c>
      <c r="M8454">
        <v>0</v>
      </c>
      <c r="N8454" t="str">
        <f t="shared" si="264"/>
        <v>No Weather Impact</v>
      </c>
      <c r="O8454" t="str">
        <f t="shared" si="265"/>
        <v>Not Cancelled</v>
      </c>
      <c r="P8454" t="str">
        <f>TEXT(Table1[[#This Row],[Departure_Time]],"mmm yyyy")</f>
        <v>Sep 2024</v>
      </c>
    </row>
    <row r="8455" spans="1:16" x14ac:dyDescent="0.25">
      <c r="A8455" t="s">
        <v>1174</v>
      </c>
      <c r="B8455" t="s">
        <v>20</v>
      </c>
      <c r="C8455" t="s">
        <v>14</v>
      </c>
      <c r="D8455" s="5">
        <v>45630.427777777775</v>
      </c>
      <c r="E8455">
        <v>186</v>
      </c>
      <c r="F8455" t="s">
        <v>16</v>
      </c>
      <c r="G8455">
        <v>1091</v>
      </c>
      <c r="H8455" t="s">
        <v>27</v>
      </c>
      <c r="I8455" t="s">
        <v>18</v>
      </c>
      <c r="J8455">
        <v>6.4</v>
      </c>
      <c r="K8455">
        <v>11</v>
      </c>
      <c r="L8455">
        <v>0</v>
      </c>
      <c r="M8455">
        <v>0</v>
      </c>
      <c r="N8455" t="str">
        <f t="shared" si="264"/>
        <v>No Weather Impact</v>
      </c>
      <c r="O8455" t="str">
        <f t="shared" si="265"/>
        <v>Not Cancelled</v>
      </c>
      <c r="P8455" t="str">
        <f>TEXT(Table1[[#This Row],[Departure_Time]],"mmm yyyy")</f>
        <v>Dec 2024</v>
      </c>
    </row>
    <row r="8456" spans="1:16" x14ac:dyDescent="0.25">
      <c r="A8456" t="s">
        <v>154</v>
      </c>
      <c r="B8456" t="s">
        <v>14</v>
      </c>
      <c r="C8456" t="s">
        <v>15</v>
      </c>
      <c r="D8456" s="5">
        <v>45230.554861111108</v>
      </c>
      <c r="E8456">
        <v>139</v>
      </c>
      <c r="F8456" t="s">
        <v>16</v>
      </c>
      <c r="G8456">
        <v>970</v>
      </c>
      <c r="H8456" t="s">
        <v>21</v>
      </c>
      <c r="I8456" t="s">
        <v>39</v>
      </c>
      <c r="J8456">
        <v>7.3</v>
      </c>
      <c r="K8456">
        <v>77</v>
      </c>
      <c r="L8456">
        <v>0</v>
      </c>
      <c r="M8456">
        <v>1</v>
      </c>
      <c r="N8456" t="str">
        <f t="shared" si="264"/>
        <v>Weather Imapct</v>
      </c>
      <c r="O8456" t="str">
        <f t="shared" si="265"/>
        <v>Not Cancelled</v>
      </c>
      <c r="P8456" t="str">
        <f>TEXT(Table1[[#This Row],[Departure_Time]],"mmm yyyy")</f>
        <v>Oct 2023</v>
      </c>
    </row>
    <row r="8457" spans="1:16" x14ac:dyDescent="0.25">
      <c r="A8457" t="s">
        <v>615</v>
      </c>
      <c r="B8457" t="s">
        <v>31</v>
      </c>
      <c r="C8457" t="s">
        <v>14</v>
      </c>
      <c r="D8457" s="5">
        <v>45512.395138888889</v>
      </c>
      <c r="E8457">
        <v>237</v>
      </c>
      <c r="F8457" t="s">
        <v>52</v>
      </c>
      <c r="G8457">
        <v>1204</v>
      </c>
      <c r="H8457" t="s">
        <v>18</v>
      </c>
      <c r="I8457" t="s">
        <v>39</v>
      </c>
      <c r="J8457">
        <v>10</v>
      </c>
      <c r="K8457">
        <v>41</v>
      </c>
      <c r="L8457">
        <v>0</v>
      </c>
      <c r="M8457">
        <v>0</v>
      </c>
      <c r="N8457" t="str">
        <f t="shared" si="264"/>
        <v>No Weather Impact</v>
      </c>
      <c r="O8457" t="str">
        <f t="shared" si="265"/>
        <v>Cancelled</v>
      </c>
      <c r="P8457" t="str">
        <f>TEXT(Table1[[#This Row],[Departure_Time]],"mmm yyyy")</f>
        <v>Aug 2024</v>
      </c>
    </row>
    <row r="8458" spans="1:16" x14ac:dyDescent="0.25">
      <c r="A8458" t="s">
        <v>1747</v>
      </c>
      <c r="B8458" t="s">
        <v>20</v>
      </c>
      <c r="C8458" t="s">
        <v>14</v>
      </c>
      <c r="D8458" s="5">
        <v>45526.546527777777</v>
      </c>
      <c r="E8458">
        <v>235</v>
      </c>
      <c r="F8458" t="s">
        <v>16</v>
      </c>
      <c r="G8458">
        <v>1357</v>
      </c>
      <c r="H8458" t="s">
        <v>17</v>
      </c>
      <c r="I8458" t="s">
        <v>24</v>
      </c>
      <c r="J8458">
        <v>7.4</v>
      </c>
      <c r="K8458">
        <v>4</v>
      </c>
      <c r="L8458">
        <v>0</v>
      </c>
      <c r="M8458">
        <v>0</v>
      </c>
      <c r="N8458" t="str">
        <f t="shared" si="264"/>
        <v>No Weather Impact</v>
      </c>
      <c r="O8458" t="str">
        <f t="shared" si="265"/>
        <v>Not Cancelled</v>
      </c>
      <c r="P8458" t="str">
        <f>TEXT(Table1[[#This Row],[Departure_Time]],"mmm yyyy")</f>
        <v>Aug 2024</v>
      </c>
    </row>
    <row r="8459" spans="1:16" x14ac:dyDescent="0.25">
      <c r="A8459" t="s">
        <v>271</v>
      </c>
      <c r="B8459" t="s">
        <v>29</v>
      </c>
      <c r="C8459" t="s">
        <v>31</v>
      </c>
      <c r="D8459" s="5">
        <v>45377.55</v>
      </c>
      <c r="E8459">
        <v>216</v>
      </c>
      <c r="F8459" t="s">
        <v>16</v>
      </c>
      <c r="G8459">
        <v>1165</v>
      </c>
      <c r="H8459" t="s">
        <v>21</v>
      </c>
      <c r="I8459" t="s">
        <v>24</v>
      </c>
      <c r="J8459">
        <v>8.5</v>
      </c>
      <c r="K8459">
        <v>23</v>
      </c>
      <c r="L8459">
        <v>0</v>
      </c>
      <c r="M8459">
        <v>0</v>
      </c>
      <c r="N8459" t="str">
        <f t="shared" si="264"/>
        <v>No Weather Impact</v>
      </c>
      <c r="O8459" t="str">
        <f t="shared" si="265"/>
        <v>Not Cancelled</v>
      </c>
      <c r="P8459" t="str">
        <f>TEXT(Table1[[#This Row],[Departure_Time]],"mmm yyyy")</f>
        <v>Mar 2024</v>
      </c>
    </row>
    <row r="8460" spans="1:16" x14ac:dyDescent="0.25">
      <c r="A8460" t="s">
        <v>1231</v>
      </c>
      <c r="B8460" t="s">
        <v>20</v>
      </c>
      <c r="C8460" t="s">
        <v>31</v>
      </c>
      <c r="D8460" s="5">
        <v>45042.672222222223</v>
      </c>
      <c r="E8460">
        <v>103</v>
      </c>
      <c r="F8460" t="s">
        <v>16</v>
      </c>
      <c r="G8460">
        <v>847</v>
      </c>
      <c r="H8460" t="s">
        <v>17</v>
      </c>
      <c r="I8460" t="s">
        <v>18</v>
      </c>
      <c r="J8460">
        <v>6.3</v>
      </c>
      <c r="K8460">
        <v>1</v>
      </c>
      <c r="L8460">
        <v>0</v>
      </c>
      <c r="M8460">
        <v>0</v>
      </c>
      <c r="N8460" t="str">
        <f t="shared" si="264"/>
        <v>No Weather Impact</v>
      </c>
      <c r="O8460" t="str">
        <f t="shared" si="265"/>
        <v>Not Cancelled</v>
      </c>
      <c r="P8460" t="str">
        <f>TEXT(Table1[[#This Row],[Departure_Time]],"mmm yyyy")</f>
        <v>Apr 2023</v>
      </c>
    </row>
    <row r="8461" spans="1:16" x14ac:dyDescent="0.25">
      <c r="A8461" t="s">
        <v>1165</v>
      </c>
      <c r="B8461" t="s">
        <v>14</v>
      </c>
      <c r="C8461" t="s">
        <v>14</v>
      </c>
      <c r="D8461" s="5">
        <v>45608.456250000003</v>
      </c>
      <c r="E8461">
        <v>202</v>
      </c>
      <c r="F8461" t="s">
        <v>41</v>
      </c>
      <c r="G8461">
        <v>819</v>
      </c>
      <c r="H8461" t="s">
        <v>27</v>
      </c>
      <c r="I8461" t="s">
        <v>24</v>
      </c>
      <c r="J8461">
        <v>6.3</v>
      </c>
      <c r="K8461">
        <v>6</v>
      </c>
      <c r="L8461">
        <v>0</v>
      </c>
      <c r="M8461">
        <v>0</v>
      </c>
      <c r="N8461" t="str">
        <f t="shared" si="264"/>
        <v>No Weather Impact</v>
      </c>
      <c r="O8461" t="str">
        <f t="shared" si="265"/>
        <v>Not Cancelled</v>
      </c>
      <c r="P8461" t="str">
        <f>TEXT(Table1[[#This Row],[Departure_Time]],"mmm yyyy")</f>
        <v>Nov 2024</v>
      </c>
    </row>
    <row r="8462" spans="1:16" x14ac:dyDescent="0.25">
      <c r="A8462" t="s">
        <v>1073</v>
      </c>
      <c r="B8462" t="s">
        <v>26</v>
      </c>
      <c r="C8462" t="s">
        <v>36</v>
      </c>
      <c r="D8462" s="5">
        <v>45214.146527777775</v>
      </c>
      <c r="E8462">
        <v>139</v>
      </c>
      <c r="F8462" t="s">
        <v>16</v>
      </c>
      <c r="G8462">
        <v>1634</v>
      </c>
      <c r="H8462" t="s">
        <v>18</v>
      </c>
      <c r="I8462" t="s">
        <v>39</v>
      </c>
      <c r="J8462">
        <v>6.5</v>
      </c>
      <c r="K8462">
        <v>1</v>
      </c>
      <c r="L8462">
        <v>0</v>
      </c>
      <c r="M8462">
        <v>0</v>
      </c>
      <c r="N8462" t="str">
        <f t="shared" si="264"/>
        <v>No Weather Impact</v>
      </c>
      <c r="O8462" t="str">
        <f t="shared" si="265"/>
        <v>Not Cancelled</v>
      </c>
      <c r="P8462" t="str">
        <f>TEXT(Table1[[#This Row],[Departure_Time]],"mmm yyyy")</f>
        <v>Oct 2023</v>
      </c>
    </row>
    <row r="8463" spans="1:16" x14ac:dyDescent="0.25">
      <c r="A8463" t="s">
        <v>736</v>
      </c>
      <c r="B8463" t="s">
        <v>15</v>
      </c>
      <c r="C8463" t="s">
        <v>26</v>
      </c>
      <c r="D8463" s="5">
        <v>45318.636805555558</v>
      </c>
      <c r="E8463">
        <v>359</v>
      </c>
      <c r="F8463" t="s">
        <v>16</v>
      </c>
      <c r="G8463">
        <v>1200</v>
      </c>
      <c r="H8463" t="s">
        <v>21</v>
      </c>
      <c r="I8463" t="s">
        <v>18</v>
      </c>
      <c r="J8463">
        <v>8.1999999999999993</v>
      </c>
      <c r="K8463">
        <v>15</v>
      </c>
      <c r="L8463">
        <v>0</v>
      </c>
      <c r="M8463">
        <v>0</v>
      </c>
      <c r="N8463" t="str">
        <f t="shared" si="264"/>
        <v>No Weather Impact</v>
      </c>
      <c r="O8463" t="str">
        <f t="shared" si="265"/>
        <v>Not Cancelled</v>
      </c>
      <c r="P8463" t="str">
        <f>TEXT(Table1[[#This Row],[Departure_Time]],"mmm yyyy")</f>
        <v>Jan 2024</v>
      </c>
    </row>
    <row r="8464" spans="1:16" x14ac:dyDescent="0.25">
      <c r="A8464" t="s">
        <v>1162</v>
      </c>
      <c r="B8464" t="s">
        <v>23</v>
      </c>
      <c r="C8464" t="s">
        <v>26</v>
      </c>
      <c r="D8464" s="5">
        <v>45250.344444444447</v>
      </c>
      <c r="E8464">
        <v>199</v>
      </c>
      <c r="F8464" t="s">
        <v>16</v>
      </c>
      <c r="G8464">
        <v>1541</v>
      </c>
      <c r="H8464" t="s">
        <v>27</v>
      </c>
      <c r="I8464" t="s">
        <v>18</v>
      </c>
      <c r="J8464">
        <v>8.1</v>
      </c>
      <c r="K8464">
        <v>2</v>
      </c>
      <c r="L8464">
        <v>0</v>
      </c>
      <c r="M8464">
        <v>0</v>
      </c>
      <c r="N8464" t="str">
        <f t="shared" si="264"/>
        <v>No Weather Impact</v>
      </c>
      <c r="O8464" t="str">
        <f t="shared" si="265"/>
        <v>Not Cancelled</v>
      </c>
      <c r="P8464" t="str">
        <f>TEXT(Table1[[#This Row],[Departure_Time]],"mmm yyyy")</f>
        <v>Nov 2023</v>
      </c>
    </row>
    <row r="8465" spans="1:16" x14ac:dyDescent="0.25">
      <c r="A8465" t="s">
        <v>243</v>
      </c>
      <c r="B8465" t="s">
        <v>15</v>
      </c>
      <c r="C8465" t="s">
        <v>26</v>
      </c>
      <c r="D8465" s="5">
        <v>45066.646527777775</v>
      </c>
      <c r="E8465">
        <v>208</v>
      </c>
      <c r="F8465" t="s">
        <v>41</v>
      </c>
      <c r="G8465">
        <v>1416</v>
      </c>
      <c r="H8465" t="s">
        <v>18</v>
      </c>
      <c r="I8465" t="s">
        <v>24</v>
      </c>
      <c r="J8465">
        <v>8.3000000000000007</v>
      </c>
      <c r="K8465">
        <v>23</v>
      </c>
      <c r="L8465">
        <v>0</v>
      </c>
      <c r="M8465">
        <v>0</v>
      </c>
      <c r="N8465" t="str">
        <f t="shared" si="264"/>
        <v>No Weather Impact</v>
      </c>
      <c r="O8465" t="str">
        <f t="shared" si="265"/>
        <v>Not Cancelled</v>
      </c>
      <c r="P8465" t="str">
        <f>TEXT(Table1[[#This Row],[Departure_Time]],"mmm yyyy")</f>
        <v>May 2023</v>
      </c>
    </row>
    <row r="8466" spans="1:16" x14ac:dyDescent="0.25">
      <c r="A8466" t="s">
        <v>600</v>
      </c>
      <c r="B8466" t="s">
        <v>26</v>
      </c>
      <c r="C8466" t="s">
        <v>15</v>
      </c>
      <c r="D8466" s="5">
        <v>45308.822222222225</v>
      </c>
      <c r="E8466">
        <v>280</v>
      </c>
      <c r="F8466" t="s">
        <v>16</v>
      </c>
      <c r="G8466">
        <v>1002</v>
      </c>
      <c r="H8466" t="s">
        <v>21</v>
      </c>
      <c r="I8466" t="s">
        <v>18</v>
      </c>
      <c r="J8466">
        <v>8.8000000000000007</v>
      </c>
      <c r="K8466">
        <v>18</v>
      </c>
      <c r="L8466">
        <v>0</v>
      </c>
      <c r="M8466">
        <v>0</v>
      </c>
      <c r="N8466" t="str">
        <f t="shared" si="264"/>
        <v>No Weather Impact</v>
      </c>
      <c r="O8466" t="str">
        <f t="shared" si="265"/>
        <v>Not Cancelled</v>
      </c>
      <c r="P8466" t="str">
        <f>TEXT(Table1[[#This Row],[Departure_Time]],"mmm yyyy")</f>
        <v>Jan 2024</v>
      </c>
    </row>
    <row r="8467" spans="1:16" x14ac:dyDescent="0.25">
      <c r="A8467" t="s">
        <v>249</v>
      </c>
      <c r="B8467" t="s">
        <v>29</v>
      </c>
      <c r="C8467" t="s">
        <v>36</v>
      </c>
      <c r="D8467" s="5">
        <v>45255.78402777778</v>
      </c>
      <c r="E8467">
        <v>171</v>
      </c>
      <c r="F8467" t="s">
        <v>16</v>
      </c>
      <c r="G8467">
        <v>1370</v>
      </c>
      <c r="H8467" t="s">
        <v>17</v>
      </c>
      <c r="I8467" t="s">
        <v>24</v>
      </c>
      <c r="J8467">
        <v>6.7</v>
      </c>
      <c r="K8467">
        <v>22</v>
      </c>
      <c r="L8467">
        <v>0</v>
      </c>
      <c r="M8467">
        <v>0</v>
      </c>
      <c r="N8467" t="str">
        <f t="shared" si="264"/>
        <v>No Weather Impact</v>
      </c>
      <c r="O8467" t="str">
        <f t="shared" si="265"/>
        <v>Not Cancelled</v>
      </c>
      <c r="P8467" t="str">
        <f>TEXT(Table1[[#This Row],[Departure_Time]],"mmm yyyy")</f>
        <v>Nov 2023</v>
      </c>
    </row>
    <row r="8468" spans="1:16" x14ac:dyDescent="0.25">
      <c r="A8468" t="s">
        <v>1958</v>
      </c>
      <c r="B8468" t="s">
        <v>14</v>
      </c>
      <c r="C8468" t="s">
        <v>15</v>
      </c>
      <c r="D8468" s="5">
        <v>45309.00277777778</v>
      </c>
      <c r="E8468">
        <v>152</v>
      </c>
      <c r="F8468" t="s">
        <v>16</v>
      </c>
      <c r="G8468">
        <v>1479</v>
      </c>
      <c r="H8468" t="s">
        <v>21</v>
      </c>
      <c r="I8468" t="s">
        <v>24</v>
      </c>
      <c r="J8468">
        <v>6.6</v>
      </c>
      <c r="K8468">
        <v>3</v>
      </c>
      <c r="L8468">
        <v>0</v>
      </c>
      <c r="M8468">
        <v>0</v>
      </c>
      <c r="N8468" t="str">
        <f t="shared" si="264"/>
        <v>No Weather Impact</v>
      </c>
      <c r="O8468" t="str">
        <f t="shared" si="265"/>
        <v>Not Cancelled</v>
      </c>
      <c r="P8468" t="str">
        <f>TEXT(Table1[[#This Row],[Departure_Time]],"mmm yyyy")</f>
        <v>Jan 2024</v>
      </c>
    </row>
    <row r="8469" spans="1:16" x14ac:dyDescent="0.25">
      <c r="A8469" t="s">
        <v>1542</v>
      </c>
      <c r="B8469" t="s">
        <v>29</v>
      </c>
      <c r="C8469" t="s">
        <v>23</v>
      </c>
      <c r="D8469" s="5">
        <v>45647.636805555558</v>
      </c>
      <c r="E8469">
        <v>261</v>
      </c>
      <c r="F8469" t="s">
        <v>16</v>
      </c>
      <c r="G8469">
        <v>1102</v>
      </c>
      <c r="H8469" t="s">
        <v>27</v>
      </c>
      <c r="I8469" t="s">
        <v>24</v>
      </c>
      <c r="J8469">
        <v>6.5</v>
      </c>
      <c r="K8469">
        <v>12</v>
      </c>
      <c r="L8469">
        <v>0</v>
      </c>
      <c r="M8469">
        <v>0</v>
      </c>
      <c r="N8469" t="str">
        <f t="shared" si="264"/>
        <v>No Weather Impact</v>
      </c>
      <c r="O8469" t="str">
        <f t="shared" si="265"/>
        <v>Not Cancelled</v>
      </c>
      <c r="P8469" t="str">
        <f>TEXT(Table1[[#This Row],[Departure_Time]],"mmm yyyy")</f>
        <v>Dec 2024</v>
      </c>
    </row>
    <row r="8470" spans="1:16" x14ac:dyDescent="0.25">
      <c r="A8470" t="s">
        <v>516</v>
      </c>
      <c r="B8470" t="s">
        <v>29</v>
      </c>
      <c r="C8470" t="s">
        <v>14</v>
      </c>
      <c r="D8470" s="5">
        <v>45728.795138888891</v>
      </c>
      <c r="E8470">
        <v>287</v>
      </c>
      <c r="F8470" t="s">
        <v>16</v>
      </c>
      <c r="G8470">
        <v>1505</v>
      </c>
      <c r="H8470" t="s">
        <v>18</v>
      </c>
      <c r="I8470" t="s">
        <v>18</v>
      </c>
      <c r="J8470">
        <v>8.3000000000000007</v>
      </c>
      <c r="K8470">
        <v>6</v>
      </c>
      <c r="L8470">
        <v>0</v>
      </c>
      <c r="M8470">
        <v>1</v>
      </c>
      <c r="N8470" t="str">
        <f t="shared" si="264"/>
        <v>Weather Imapct</v>
      </c>
      <c r="O8470" t="str">
        <f t="shared" si="265"/>
        <v>Not Cancelled</v>
      </c>
      <c r="P8470" t="str">
        <f>TEXT(Table1[[#This Row],[Departure_Time]],"mmm yyyy")</f>
        <v>Mar 2025</v>
      </c>
    </row>
    <row r="8471" spans="1:16" x14ac:dyDescent="0.25">
      <c r="A8471" t="s">
        <v>2010</v>
      </c>
      <c r="B8471" t="s">
        <v>36</v>
      </c>
      <c r="C8471" t="s">
        <v>26</v>
      </c>
      <c r="D8471" s="5">
        <v>45596.04583333333</v>
      </c>
      <c r="E8471">
        <v>218</v>
      </c>
      <c r="F8471" t="s">
        <v>16</v>
      </c>
      <c r="G8471">
        <v>1316</v>
      </c>
      <c r="H8471" t="s">
        <v>17</v>
      </c>
      <c r="I8471" t="s">
        <v>24</v>
      </c>
      <c r="J8471">
        <v>7.4</v>
      </c>
      <c r="K8471">
        <v>13</v>
      </c>
      <c r="L8471">
        <v>0</v>
      </c>
      <c r="M8471">
        <v>0</v>
      </c>
      <c r="N8471" t="str">
        <f t="shared" si="264"/>
        <v>No Weather Impact</v>
      </c>
      <c r="O8471" t="str">
        <f t="shared" si="265"/>
        <v>Not Cancelled</v>
      </c>
      <c r="P8471" t="str">
        <f>TEXT(Table1[[#This Row],[Departure_Time]],"mmm yyyy")</f>
        <v>Oct 2024</v>
      </c>
    </row>
    <row r="8472" spans="1:16" x14ac:dyDescent="0.25">
      <c r="A8472" t="s">
        <v>2011</v>
      </c>
      <c r="B8472" t="s">
        <v>29</v>
      </c>
      <c r="C8472" t="s">
        <v>26</v>
      </c>
      <c r="D8472" s="5">
        <v>45748.607638888891</v>
      </c>
      <c r="E8472">
        <v>127</v>
      </c>
      <c r="F8472" t="s">
        <v>41</v>
      </c>
      <c r="G8472">
        <v>1396</v>
      </c>
      <c r="H8472" t="s">
        <v>18</v>
      </c>
      <c r="I8472" t="s">
        <v>18</v>
      </c>
      <c r="J8472">
        <v>8.6</v>
      </c>
      <c r="K8472">
        <v>4</v>
      </c>
      <c r="L8472">
        <v>0</v>
      </c>
      <c r="M8472">
        <v>0</v>
      </c>
      <c r="N8472" t="str">
        <f t="shared" si="264"/>
        <v>No Weather Impact</v>
      </c>
      <c r="O8472" t="str">
        <f t="shared" si="265"/>
        <v>Not Cancelled</v>
      </c>
      <c r="P8472" t="str">
        <f>TEXT(Table1[[#This Row],[Departure_Time]],"mmm yyyy")</f>
        <v>Apr 2025</v>
      </c>
    </row>
    <row r="8473" spans="1:16" x14ac:dyDescent="0.25">
      <c r="A8473" t="s">
        <v>1239</v>
      </c>
      <c r="B8473" t="s">
        <v>31</v>
      </c>
      <c r="C8473" t="s">
        <v>14</v>
      </c>
      <c r="D8473" s="5">
        <v>45162.059027777781</v>
      </c>
      <c r="E8473">
        <v>153</v>
      </c>
      <c r="F8473" t="s">
        <v>16</v>
      </c>
      <c r="G8473">
        <v>1053</v>
      </c>
      <c r="H8473" t="s">
        <v>18</v>
      </c>
      <c r="I8473" t="s">
        <v>39</v>
      </c>
      <c r="J8473">
        <v>7.4</v>
      </c>
      <c r="K8473">
        <v>13</v>
      </c>
      <c r="L8473">
        <v>0</v>
      </c>
      <c r="M8473">
        <v>0</v>
      </c>
      <c r="N8473" t="str">
        <f t="shared" si="264"/>
        <v>No Weather Impact</v>
      </c>
      <c r="O8473" t="str">
        <f t="shared" si="265"/>
        <v>Not Cancelled</v>
      </c>
      <c r="P8473" t="str">
        <f>TEXT(Table1[[#This Row],[Departure_Time]],"mmm yyyy")</f>
        <v>Aug 2023</v>
      </c>
    </row>
    <row r="8474" spans="1:16" x14ac:dyDescent="0.25">
      <c r="A8474" t="s">
        <v>1634</v>
      </c>
      <c r="B8474" t="s">
        <v>14</v>
      </c>
      <c r="C8474" t="s">
        <v>15</v>
      </c>
      <c r="D8474" s="5">
        <v>45230.852777777778</v>
      </c>
      <c r="E8474">
        <v>193</v>
      </c>
      <c r="F8474" t="s">
        <v>16</v>
      </c>
      <c r="G8474">
        <v>859</v>
      </c>
      <c r="H8474" t="s">
        <v>21</v>
      </c>
      <c r="I8474" t="s">
        <v>24</v>
      </c>
      <c r="J8474">
        <v>5.0999999999999996</v>
      </c>
      <c r="K8474">
        <v>9</v>
      </c>
      <c r="L8474">
        <v>0</v>
      </c>
      <c r="M8474">
        <v>1</v>
      </c>
      <c r="N8474" t="str">
        <f t="shared" si="264"/>
        <v>Weather Imapct</v>
      </c>
      <c r="O8474" t="str">
        <f t="shared" si="265"/>
        <v>Not Cancelled</v>
      </c>
      <c r="P8474" t="str">
        <f>TEXT(Table1[[#This Row],[Departure_Time]],"mmm yyyy")</f>
        <v>Oct 2023</v>
      </c>
    </row>
    <row r="8475" spans="1:16" x14ac:dyDescent="0.25">
      <c r="A8475" t="s">
        <v>628</v>
      </c>
      <c r="B8475" t="s">
        <v>20</v>
      </c>
      <c r="C8475" t="s">
        <v>26</v>
      </c>
      <c r="D8475" s="5">
        <v>45530.98333333333</v>
      </c>
      <c r="E8475">
        <v>66</v>
      </c>
      <c r="F8475" t="s">
        <v>41</v>
      </c>
      <c r="G8475">
        <v>1607</v>
      </c>
      <c r="H8475" t="s">
        <v>17</v>
      </c>
      <c r="I8475" t="s">
        <v>24</v>
      </c>
      <c r="J8475">
        <v>8.4</v>
      </c>
      <c r="K8475">
        <v>28</v>
      </c>
      <c r="L8475">
        <v>0</v>
      </c>
      <c r="M8475">
        <v>0</v>
      </c>
      <c r="N8475" t="str">
        <f t="shared" si="264"/>
        <v>No Weather Impact</v>
      </c>
      <c r="O8475" t="str">
        <f t="shared" si="265"/>
        <v>Not Cancelled</v>
      </c>
      <c r="P8475" t="str">
        <f>TEXT(Table1[[#This Row],[Departure_Time]],"mmm yyyy")</f>
        <v>Aug 2024</v>
      </c>
    </row>
    <row r="8476" spans="1:16" x14ac:dyDescent="0.25">
      <c r="A8476" t="s">
        <v>1700</v>
      </c>
      <c r="B8476" t="s">
        <v>31</v>
      </c>
      <c r="C8476" t="s">
        <v>29</v>
      </c>
      <c r="D8476" s="5">
        <v>45734.949305555558</v>
      </c>
      <c r="E8476">
        <v>63</v>
      </c>
      <c r="F8476" t="s">
        <v>16</v>
      </c>
      <c r="G8476">
        <v>789</v>
      </c>
      <c r="H8476" t="s">
        <v>21</v>
      </c>
      <c r="I8476" t="s">
        <v>39</v>
      </c>
      <c r="J8476">
        <v>7.9</v>
      </c>
      <c r="K8476">
        <v>11</v>
      </c>
      <c r="L8476">
        <v>0</v>
      </c>
      <c r="M8476">
        <v>0</v>
      </c>
      <c r="N8476" t="str">
        <f t="shared" si="264"/>
        <v>No Weather Impact</v>
      </c>
      <c r="O8476" t="str">
        <f t="shared" si="265"/>
        <v>Not Cancelled</v>
      </c>
      <c r="P8476" t="str">
        <f>TEXT(Table1[[#This Row],[Departure_Time]],"mmm yyyy")</f>
        <v>Mar 2025</v>
      </c>
    </row>
    <row r="8477" spans="1:16" x14ac:dyDescent="0.25">
      <c r="A8477" t="s">
        <v>1089</v>
      </c>
      <c r="B8477" t="s">
        <v>36</v>
      </c>
      <c r="C8477" t="s">
        <v>31</v>
      </c>
      <c r="D8477" s="5">
        <v>45288.727777777778</v>
      </c>
      <c r="E8477">
        <v>227</v>
      </c>
      <c r="F8477" t="s">
        <v>16</v>
      </c>
      <c r="G8477">
        <v>1195</v>
      </c>
      <c r="H8477" t="s">
        <v>21</v>
      </c>
      <c r="I8477" t="s">
        <v>130</v>
      </c>
      <c r="J8477">
        <v>6.5</v>
      </c>
      <c r="K8477">
        <v>1</v>
      </c>
      <c r="L8477">
        <v>0</v>
      </c>
      <c r="M8477">
        <v>0</v>
      </c>
      <c r="N8477" t="str">
        <f t="shared" si="264"/>
        <v>No Weather Impact</v>
      </c>
      <c r="O8477" t="str">
        <f t="shared" si="265"/>
        <v>Not Cancelled</v>
      </c>
      <c r="P8477" t="str">
        <f>TEXT(Table1[[#This Row],[Departure_Time]],"mmm yyyy")</f>
        <v>Dec 2023</v>
      </c>
    </row>
    <row r="8478" spans="1:16" x14ac:dyDescent="0.25">
      <c r="A8478" t="s">
        <v>240</v>
      </c>
      <c r="B8478" t="s">
        <v>23</v>
      </c>
      <c r="C8478" t="s">
        <v>29</v>
      </c>
      <c r="D8478" s="5">
        <v>45192.030555555553</v>
      </c>
      <c r="E8478">
        <v>166</v>
      </c>
      <c r="F8478" t="s">
        <v>16</v>
      </c>
      <c r="G8478">
        <v>814</v>
      </c>
      <c r="H8478" t="s">
        <v>17</v>
      </c>
      <c r="I8478" t="s">
        <v>39</v>
      </c>
      <c r="J8478">
        <v>7.6</v>
      </c>
      <c r="K8478">
        <v>16</v>
      </c>
      <c r="L8478">
        <v>0</v>
      </c>
      <c r="M8478">
        <v>0</v>
      </c>
      <c r="N8478" t="str">
        <f t="shared" si="264"/>
        <v>No Weather Impact</v>
      </c>
      <c r="O8478" t="str">
        <f t="shared" si="265"/>
        <v>Not Cancelled</v>
      </c>
      <c r="P8478" t="str">
        <f>TEXT(Table1[[#This Row],[Departure_Time]],"mmm yyyy")</f>
        <v>Sep 2023</v>
      </c>
    </row>
    <row r="8479" spans="1:16" x14ac:dyDescent="0.25">
      <c r="A8479" t="s">
        <v>496</v>
      </c>
      <c r="B8479" t="s">
        <v>36</v>
      </c>
      <c r="C8479" t="s">
        <v>15</v>
      </c>
      <c r="D8479" s="5">
        <v>45685.106249999997</v>
      </c>
      <c r="E8479">
        <v>202</v>
      </c>
      <c r="F8479" t="s">
        <v>16</v>
      </c>
      <c r="G8479">
        <v>1515</v>
      </c>
      <c r="H8479" t="s">
        <v>21</v>
      </c>
      <c r="I8479" t="s">
        <v>130</v>
      </c>
      <c r="J8479">
        <v>3.7</v>
      </c>
      <c r="K8479">
        <v>15</v>
      </c>
      <c r="L8479">
        <v>0</v>
      </c>
      <c r="M8479">
        <v>0</v>
      </c>
      <c r="N8479" t="str">
        <f t="shared" si="264"/>
        <v>No Weather Impact</v>
      </c>
      <c r="O8479" t="str">
        <f t="shared" si="265"/>
        <v>Not Cancelled</v>
      </c>
      <c r="P8479" t="str">
        <f>TEXT(Table1[[#This Row],[Departure_Time]],"mmm yyyy")</f>
        <v>Jan 2025</v>
      </c>
    </row>
    <row r="8480" spans="1:16" x14ac:dyDescent="0.25">
      <c r="A8480" t="s">
        <v>1713</v>
      </c>
      <c r="B8480" t="s">
        <v>23</v>
      </c>
      <c r="C8480" t="s">
        <v>29</v>
      </c>
      <c r="D8480" s="5">
        <v>45529.767361111109</v>
      </c>
      <c r="E8480">
        <v>195</v>
      </c>
      <c r="F8480" t="s">
        <v>16</v>
      </c>
      <c r="G8480">
        <v>1246</v>
      </c>
      <c r="H8480" t="s">
        <v>21</v>
      </c>
      <c r="I8480" t="s">
        <v>24</v>
      </c>
      <c r="J8480">
        <v>8.5</v>
      </c>
      <c r="K8480">
        <v>17</v>
      </c>
      <c r="L8480">
        <v>0</v>
      </c>
      <c r="M8480">
        <v>0</v>
      </c>
      <c r="N8480" t="str">
        <f t="shared" si="264"/>
        <v>No Weather Impact</v>
      </c>
      <c r="O8480" t="str">
        <f t="shared" si="265"/>
        <v>Not Cancelled</v>
      </c>
      <c r="P8480" t="str">
        <f>TEXT(Table1[[#This Row],[Departure_Time]],"mmm yyyy")</f>
        <v>Aug 2024</v>
      </c>
    </row>
    <row r="8481" spans="1:16" x14ac:dyDescent="0.25">
      <c r="A8481" t="s">
        <v>1695</v>
      </c>
      <c r="B8481" t="s">
        <v>26</v>
      </c>
      <c r="C8481" t="s">
        <v>15</v>
      </c>
      <c r="D8481" s="5">
        <v>45593.083333333336</v>
      </c>
      <c r="E8481">
        <v>194</v>
      </c>
      <c r="F8481" t="s">
        <v>16</v>
      </c>
      <c r="G8481">
        <v>1109</v>
      </c>
      <c r="H8481" t="s">
        <v>17</v>
      </c>
      <c r="I8481" t="s">
        <v>24</v>
      </c>
      <c r="J8481">
        <v>5.8</v>
      </c>
      <c r="K8481">
        <v>7</v>
      </c>
      <c r="L8481">
        <v>0</v>
      </c>
      <c r="M8481">
        <v>1</v>
      </c>
      <c r="N8481" t="str">
        <f t="shared" si="264"/>
        <v>Weather Imapct</v>
      </c>
      <c r="O8481" t="str">
        <f t="shared" si="265"/>
        <v>Not Cancelled</v>
      </c>
      <c r="P8481" t="str">
        <f>TEXT(Table1[[#This Row],[Departure_Time]],"mmm yyyy")</f>
        <v>Oct 2024</v>
      </c>
    </row>
    <row r="8482" spans="1:16" x14ac:dyDescent="0.25">
      <c r="A8482" t="s">
        <v>1046</v>
      </c>
      <c r="B8482" t="s">
        <v>14</v>
      </c>
      <c r="C8482" t="s">
        <v>36</v>
      </c>
      <c r="D8482" s="5">
        <v>45197.862500000003</v>
      </c>
      <c r="E8482">
        <v>202</v>
      </c>
      <c r="F8482" t="s">
        <v>16</v>
      </c>
      <c r="G8482">
        <v>1222</v>
      </c>
      <c r="H8482" t="s">
        <v>18</v>
      </c>
      <c r="I8482" t="s">
        <v>24</v>
      </c>
      <c r="J8482">
        <v>7.4</v>
      </c>
      <c r="K8482">
        <v>2</v>
      </c>
      <c r="L8482">
        <v>0</v>
      </c>
      <c r="M8482">
        <v>0</v>
      </c>
      <c r="N8482" t="str">
        <f t="shared" si="264"/>
        <v>No Weather Impact</v>
      </c>
      <c r="O8482" t="str">
        <f t="shared" si="265"/>
        <v>Not Cancelled</v>
      </c>
      <c r="P8482" t="str">
        <f>TEXT(Table1[[#This Row],[Departure_Time]],"mmm yyyy")</f>
        <v>Sep 2023</v>
      </c>
    </row>
    <row r="8483" spans="1:16" x14ac:dyDescent="0.25">
      <c r="A8483" t="s">
        <v>1962</v>
      </c>
      <c r="B8483" t="s">
        <v>15</v>
      </c>
      <c r="C8483" t="s">
        <v>14</v>
      </c>
      <c r="D8483" s="5">
        <v>45182.40902777778</v>
      </c>
      <c r="E8483">
        <v>128</v>
      </c>
      <c r="F8483" t="s">
        <v>16</v>
      </c>
      <c r="G8483">
        <v>1182</v>
      </c>
      <c r="H8483" t="s">
        <v>18</v>
      </c>
      <c r="I8483" t="s">
        <v>130</v>
      </c>
      <c r="J8483">
        <v>9.1</v>
      </c>
      <c r="K8483">
        <v>8</v>
      </c>
      <c r="L8483">
        <v>0</v>
      </c>
      <c r="M8483">
        <v>0</v>
      </c>
      <c r="N8483" t="str">
        <f t="shared" si="264"/>
        <v>No Weather Impact</v>
      </c>
      <c r="O8483" t="str">
        <f t="shared" si="265"/>
        <v>Not Cancelled</v>
      </c>
      <c r="P8483" t="str">
        <f>TEXT(Table1[[#This Row],[Departure_Time]],"mmm yyyy")</f>
        <v>Sep 2023</v>
      </c>
    </row>
    <row r="8484" spans="1:16" x14ac:dyDescent="0.25">
      <c r="A8484" t="s">
        <v>769</v>
      </c>
      <c r="B8484" t="s">
        <v>23</v>
      </c>
      <c r="C8484" t="s">
        <v>26</v>
      </c>
      <c r="D8484" s="5">
        <v>45133.254166666666</v>
      </c>
      <c r="E8484">
        <v>207</v>
      </c>
      <c r="F8484" t="s">
        <v>16</v>
      </c>
      <c r="G8484">
        <v>1646</v>
      </c>
      <c r="H8484" t="s">
        <v>21</v>
      </c>
      <c r="I8484" t="s">
        <v>130</v>
      </c>
      <c r="J8484">
        <v>9</v>
      </c>
      <c r="K8484">
        <v>15</v>
      </c>
      <c r="L8484">
        <v>0</v>
      </c>
      <c r="M8484">
        <v>0</v>
      </c>
      <c r="N8484" t="str">
        <f t="shared" si="264"/>
        <v>No Weather Impact</v>
      </c>
      <c r="O8484" t="str">
        <f t="shared" si="265"/>
        <v>Not Cancelled</v>
      </c>
      <c r="P8484" t="str">
        <f>TEXT(Table1[[#This Row],[Departure_Time]],"mmm yyyy")</f>
        <v>Jul 2023</v>
      </c>
    </row>
    <row r="8485" spans="1:16" x14ac:dyDescent="0.25">
      <c r="A8485" t="s">
        <v>1804</v>
      </c>
      <c r="B8485" t="s">
        <v>31</v>
      </c>
      <c r="C8485" t="s">
        <v>36</v>
      </c>
      <c r="D8485" s="5">
        <v>45567.613194444442</v>
      </c>
      <c r="E8485">
        <v>97</v>
      </c>
      <c r="F8485" t="s">
        <v>16</v>
      </c>
      <c r="G8485">
        <v>1067</v>
      </c>
      <c r="H8485" t="s">
        <v>18</v>
      </c>
      <c r="I8485" t="s">
        <v>24</v>
      </c>
      <c r="J8485">
        <v>3.7</v>
      </c>
      <c r="K8485">
        <v>1</v>
      </c>
      <c r="L8485">
        <v>0</v>
      </c>
      <c r="M8485">
        <v>0</v>
      </c>
      <c r="N8485" t="str">
        <f t="shared" si="264"/>
        <v>No Weather Impact</v>
      </c>
      <c r="O8485" t="str">
        <f t="shared" si="265"/>
        <v>Not Cancelled</v>
      </c>
      <c r="P8485" t="str">
        <f>TEXT(Table1[[#This Row],[Departure_Time]],"mmm yyyy")</f>
        <v>Oct 2024</v>
      </c>
    </row>
    <row r="8486" spans="1:16" x14ac:dyDescent="0.25">
      <c r="A8486" t="s">
        <v>398</v>
      </c>
      <c r="B8486" t="s">
        <v>15</v>
      </c>
      <c r="C8486" t="s">
        <v>31</v>
      </c>
      <c r="D8486" s="5">
        <v>45188.479861111111</v>
      </c>
      <c r="E8486">
        <v>264</v>
      </c>
      <c r="F8486" t="s">
        <v>41</v>
      </c>
      <c r="G8486">
        <v>859</v>
      </c>
      <c r="H8486" t="s">
        <v>21</v>
      </c>
      <c r="I8486" t="s">
        <v>39</v>
      </c>
      <c r="J8486">
        <v>10</v>
      </c>
      <c r="K8486">
        <v>0</v>
      </c>
      <c r="L8486">
        <v>0</v>
      </c>
      <c r="M8486">
        <v>1</v>
      </c>
      <c r="N8486" t="str">
        <f t="shared" si="264"/>
        <v>Weather Imapct</v>
      </c>
      <c r="O8486" t="str">
        <f t="shared" si="265"/>
        <v>Not Cancelled</v>
      </c>
      <c r="P8486" t="str">
        <f>TEXT(Table1[[#This Row],[Departure_Time]],"mmm yyyy")</f>
        <v>Sep 2023</v>
      </c>
    </row>
    <row r="8487" spans="1:16" x14ac:dyDescent="0.25">
      <c r="A8487" t="s">
        <v>1702</v>
      </c>
      <c r="B8487" t="s">
        <v>29</v>
      </c>
      <c r="C8487" t="s">
        <v>31</v>
      </c>
      <c r="D8487" s="5">
        <v>45100.319444444445</v>
      </c>
      <c r="E8487">
        <v>193</v>
      </c>
      <c r="F8487" t="s">
        <v>16</v>
      </c>
      <c r="G8487">
        <v>1224</v>
      </c>
      <c r="H8487" t="s">
        <v>17</v>
      </c>
      <c r="I8487" t="s">
        <v>24</v>
      </c>
      <c r="J8487">
        <v>4.3</v>
      </c>
      <c r="K8487">
        <v>11</v>
      </c>
      <c r="L8487">
        <v>0</v>
      </c>
      <c r="M8487">
        <v>0</v>
      </c>
      <c r="N8487" t="str">
        <f t="shared" si="264"/>
        <v>No Weather Impact</v>
      </c>
      <c r="O8487" t="str">
        <f t="shared" si="265"/>
        <v>Not Cancelled</v>
      </c>
      <c r="P8487" t="str">
        <f>TEXT(Table1[[#This Row],[Departure_Time]],"mmm yyyy")</f>
        <v>Jun 2023</v>
      </c>
    </row>
    <row r="8488" spans="1:16" x14ac:dyDescent="0.25">
      <c r="A8488" t="s">
        <v>562</v>
      </c>
      <c r="B8488" t="s">
        <v>29</v>
      </c>
      <c r="C8488" t="s">
        <v>14</v>
      </c>
      <c r="D8488" s="5">
        <v>45109.173611111109</v>
      </c>
      <c r="E8488">
        <v>187</v>
      </c>
      <c r="F8488" t="s">
        <v>16</v>
      </c>
      <c r="G8488">
        <v>1295</v>
      </c>
      <c r="H8488" t="s">
        <v>21</v>
      </c>
      <c r="I8488" t="s">
        <v>24</v>
      </c>
      <c r="J8488">
        <v>9.9</v>
      </c>
      <c r="K8488">
        <v>5</v>
      </c>
      <c r="L8488">
        <v>0</v>
      </c>
      <c r="M8488">
        <v>0</v>
      </c>
      <c r="N8488" t="str">
        <f t="shared" si="264"/>
        <v>No Weather Impact</v>
      </c>
      <c r="O8488" t="str">
        <f t="shared" si="265"/>
        <v>Not Cancelled</v>
      </c>
      <c r="P8488" t="str">
        <f>TEXT(Table1[[#This Row],[Departure_Time]],"mmm yyyy")</f>
        <v>Jul 2023</v>
      </c>
    </row>
    <row r="8489" spans="1:16" x14ac:dyDescent="0.25">
      <c r="A8489" t="s">
        <v>1904</v>
      </c>
      <c r="B8489" t="s">
        <v>23</v>
      </c>
      <c r="C8489" t="s">
        <v>29</v>
      </c>
      <c r="D8489" s="5">
        <v>45111.737500000003</v>
      </c>
      <c r="E8489">
        <v>152</v>
      </c>
      <c r="F8489" t="s">
        <v>16</v>
      </c>
      <c r="G8489">
        <v>916</v>
      </c>
      <c r="H8489" t="s">
        <v>17</v>
      </c>
      <c r="I8489" t="s">
        <v>24</v>
      </c>
      <c r="J8489">
        <v>7.2</v>
      </c>
      <c r="K8489">
        <v>15</v>
      </c>
      <c r="L8489">
        <v>0</v>
      </c>
      <c r="M8489">
        <v>0</v>
      </c>
      <c r="N8489" t="str">
        <f t="shared" si="264"/>
        <v>No Weather Impact</v>
      </c>
      <c r="O8489" t="str">
        <f t="shared" si="265"/>
        <v>Not Cancelled</v>
      </c>
      <c r="P8489" t="str">
        <f>TEXT(Table1[[#This Row],[Departure_Time]],"mmm yyyy")</f>
        <v>Jul 2023</v>
      </c>
    </row>
    <row r="8490" spans="1:16" x14ac:dyDescent="0.25">
      <c r="A8490" t="s">
        <v>1661</v>
      </c>
      <c r="B8490" t="s">
        <v>29</v>
      </c>
      <c r="C8490" t="s">
        <v>26</v>
      </c>
      <c r="D8490" s="5">
        <v>45377.88958333333</v>
      </c>
      <c r="E8490">
        <v>145</v>
      </c>
      <c r="F8490" t="s">
        <v>16</v>
      </c>
      <c r="G8490">
        <v>905</v>
      </c>
      <c r="H8490" t="s">
        <v>18</v>
      </c>
      <c r="I8490" t="s">
        <v>18</v>
      </c>
      <c r="J8490">
        <v>6.3</v>
      </c>
      <c r="K8490">
        <v>4</v>
      </c>
      <c r="L8490">
        <v>1</v>
      </c>
      <c r="M8490">
        <v>0</v>
      </c>
      <c r="N8490" t="str">
        <f t="shared" si="264"/>
        <v>No Weather Impact</v>
      </c>
      <c r="O8490" t="str">
        <f t="shared" si="265"/>
        <v>Not Cancelled</v>
      </c>
      <c r="P8490" t="str">
        <f>TEXT(Table1[[#This Row],[Departure_Time]],"mmm yyyy")</f>
        <v>Mar 2024</v>
      </c>
    </row>
    <row r="8491" spans="1:16" x14ac:dyDescent="0.25">
      <c r="A8491" t="s">
        <v>628</v>
      </c>
      <c r="B8491" t="s">
        <v>29</v>
      </c>
      <c r="C8491" t="s">
        <v>23</v>
      </c>
      <c r="D8491" s="5">
        <v>45736.892361111109</v>
      </c>
      <c r="E8491">
        <v>97</v>
      </c>
      <c r="F8491" t="s">
        <v>16</v>
      </c>
      <c r="G8491">
        <v>1149</v>
      </c>
      <c r="H8491" t="s">
        <v>27</v>
      </c>
      <c r="I8491" t="s">
        <v>18</v>
      </c>
      <c r="J8491">
        <v>6.9</v>
      </c>
      <c r="K8491">
        <v>21</v>
      </c>
      <c r="L8491">
        <v>0</v>
      </c>
      <c r="M8491">
        <v>0</v>
      </c>
      <c r="N8491" t="str">
        <f t="shared" si="264"/>
        <v>No Weather Impact</v>
      </c>
      <c r="O8491" t="str">
        <f t="shared" si="265"/>
        <v>Not Cancelled</v>
      </c>
      <c r="P8491" t="str">
        <f>TEXT(Table1[[#This Row],[Departure_Time]],"mmm yyyy")</f>
        <v>Mar 2025</v>
      </c>
    </row>
    <row r="8492" spans="1:16" x14ac:dyDescent="0.25">
      <c r="A8492" t="s">
        <v>1614</v>
      </c>
      <c r="B8492" t="s">
        <v>26</v>
      </c>
      <c r="C8492" t="s">
        <v>31</v>
      </c>
      <c r="D8492" s="5">
        <v>45566.691666666666</v>
      </c>
      <c r="E8492">
        <v>251</v>
      </c>
      <c r="F8492" t="s">
        <v>16</v>
      </c>
      <c r="G8492">
        <v>1156</v>
      </c>
      <c r="H8492" t="s">
        <v>17</v>
      </c>
      <c r="I8492" t="s">
        <v>39</v>
      </c>
      <c r="J8492">
        <v>7.3</v>
      </c>
      <c r="K8492">
        <v>15</v>
      </c>
      <c r="L8492">
        <v>0</v>
      </c>
      <c r="M8492">
        <v>0</v>
      </c>
      <c r="N8492" t="str">
        <f t="shared" si="264"/>
        <v>No Weather Impact</v>
      </c>
      <c r="O8492" t="str">
        <f t="shared" si="265"/>
        <v>Not Cancelled</v>
      </c>
      <c r="P8492" t="str">
        <f>TEXT(Table1[[#This Row],[Departure_Time]],"mmm yyyy")</f>
        <v>Oct 2024</v>
      </c>
    </row>
    <row r="8493" spans="1:16" x14ac:dyDescent="0.25">
      <c r="A8493" t="s">
        <v>1967</v>
      </c>
      <c r="B8493" t="s">
        <v>29</v>
      </c>
      <c r="C8493" t="s">
        <v>36</v>
      </c>
      <c r="D8493" s="5">
        <v>45047.379166666666</v>
      </c>
      <c r="E8493">
        <v>149</v>
      </c>
      <c r="F8493" t="s">
        <v>16</v>
      </c>
      <c r="G8493">
        <v>1272</v>
      </c>
      <c r="H8493" t="s">
        <v>17</v>
      </c>
      <c r="I8493" t="s">
        <v>18</v>
      </c>
      <c r="J8493">
        <v>8</v>
      </c>
      <c r="K8493">
        <v>2</v>
      </c>
      <c r="L8493">
        <v>0</v>
      </c>
      <c r="M8493">
        <v>0</v>
      </c>
      <c r="N8493" t="str">
        <f t="shared" si="264"/>
        <v>No Weather Impact</v>
      </c>
      <c r="O8493" t="str">
        <f t="shared" si="265"/>
        <v>Not Cancelled</v>
      </c>
      <c r="P8493" t="str">
        <f>TEXT(Table1[[#This Row],[Departure_Time]],"mmm yyyy")</f>
        <v>May 2023</v>
      </c>
    </row>
    <row r="8494" spans="1:16" x14ac:dyDescent="0.25">
      <c r="A8494" t="s">
        <v>492</v>
      </c>
      <c r="B8494" t="s">
        <v>23</v>
      </c>
      <c r="C8494" t="s">
        <v>29</v>
      </c>
      <c r="D8494" s="5">
        <v>45229.314583333333</v>
      </c>
      <c r="E8494">
        <v>236</v>
      </c>
      <c r="F8494" t="s">
        <v>16</v>
      </c>
      <c r="G8494">
        <v>1376</v>
      </c>
      <c r="H8494" t="s">
        <v>18</v>
      </c>
      <c r="I8494" t="s">
        <v>18</v>
      </c>
      <c r="J8494">
        <v>8.6999999999999993</v>
      </c>
      <c r="K8494">
        <v>7</v>
      </c>
      <c r="L8494">
        <v>0</v>
      </c>
      <c r="M8494">
        <v>0</v>
      </c>
      <c r="N8494" t="str">
        <f t="shared" si="264"/>
        <v>No Weather Impact</v>
      </c>
      <c r="O8494" t="str">
        <f t="shared" si="265"/>
        <v>Not Cancelled</v>
      </c>
      <c r="P8494" t="str">
        <f>TEXT(Table1[[#This Row],[Departure_Time]],"mmm yyyy")</f>
        <v>Oct 2023</v>
      </c>
    </row>
    <row r="8495" spans="1:16" x14ac:dyDescent="0.25">
      <c r="A8495" t="s">
        <v>274</v>
      </c>
      <c r="B8495" t="s">
        <v>23</v>
      </c>
      <c r="C8495" t="s">
        <v>23</v>
      </c>
      <c r="D8495" s="5">
        <v>45205.39166666667</v>
      </c>
      <c r="E8495">
        <v>148</v>
      </c>
      <c r="F8495" t="s">
        <v>16</v>
      </c>
      <c r="G8495">
        <v>1402</v>
      </c>
      <c r="H8495" t="s">
        <v>21</v>
      </c>
      <c r="I8495" t="s">
        <v>24</v>
      </c>
      <c r="J8495">
        <v>7.5</v>
      </c>
      <c r="K8495">
        <v>5</v>
      </c>
      <c r="L8495">
        <v>0</v>
      </c>
      <c r="M8495">
        <v>0</v>
      </c>
      <c r="N8495" t="str">
        <f t="shared" si="264"/>
        <v>No Weather Impact</v>
      </c>
      <c r="O8495" t="str">
        <f t="shared" si="265"/>
        <v>Not Cancelled</v>
      </c>
      <c r="P8495" t="str">
        <f>TEXT(Table1[[#This Row],[Departure_Time]],"mmm yyyy")</f>
        <v>Oct 2023</v>
      </c>
    </row>
    <row r="8496" spans="1:16" x14ac:dyDescent="0.25">
      <c r="A8496" t="s">
        <v>833</v>
      </c>
      <c r="B8496" t="s">
        <v>15</v>
      </c>
      <c r="C8496" t="s">
        <v>26</v>
      </c>
      <c r="D8496" s="5">
        <v>45191.813194444447</v>
      </c>
      <c r="E8496">
        <v>138</v>
      </c>
      <c r="F8496" t="s">
        <v>16</v>
      </c>
      <c r="G8496">
        <v>1182</v>
      </c>
      <c r="H8496" t="s">
        <v>27</v>
      </c>
      <c r="I8496" t="s">
        <v>24</v>
      </c>
      <c r="J8496">
        <v>7.3</v>
      </c>
      <c r="K8496">
        <v>2</v>
      </c>
      <c r="L8496">
        <v>1</v>
      </c>
      <c r="M8496">
        <v>0</v>
      </c>
      <c r="N8496" t="str">
        <f t="shared" si="264"/>
        <v>No Weather Impact</v>
      </c>
      <c r="O8496" t="str">
        <f t="shared" si="265"/>
        <v>Not Cancelled</v>
      </c>
      <c r="P8496" t="str">
        <f>TEXT(Table1[[#This Row],[Departure_Time]],"mmm yyyy")</f>
        <v>Sep 2023</v>
      </c>
    </row>
    <row r="8497" spans="1:16" x14ac:dyDescent="0.25">
      <c r="A8497" t="s">
        <v>47</v>
      </c>
      <c r="B8497" t="s">
        <v>14</v>
      </c>
      <c r="C8497" t="s">
        <v>23</v>
      </c>
      <c r="D8497" s="5">
        <v>45282.998611111114</v>
      </c>
      <c r="E8497">
        <v>154</v>
      </c>
      <c r="F8497" t="s">
        <v>16</v>
      </c>
      <c r="G8497">
        <v>887</v>
      </c>
      <c r="H8497" t="s">
        <v>18</v>
      </c>
      <c r="I8497" t="s">
        <v>24</v>
      </c>
      <c r="J8497">
        <v>6.4</v>
      </c>
      <c r="K8497">
        <v>3</v>
      </c>
      <c r="L8497">
        <v>0</v>
      </c>
      <c r="M8497">
        <v>0</v>
      </c>
      <c r="N8497" t="str">
        <f t="shared" si="264"/>
        <v>No Weather Impact</v>
      </c>
      <c r="O8497" t="str">
        <f t="shared" si="265"/>
        <v>Not Cancelled</v>
      </c>
      <c r="P8497" t="str">
        <f>TEXT(Table1[[#This Row],[Departure_Time]],"mmm yyyy")</f>
        <v>Dec 2023</v>
      </c>
    </row>
    <row r="8498" spans="1:16" x14ac:dyDescent="0.25">
      <c r="A8498" t="s">
        <v>482</v>
      </c>
      <c r="B8498" t="s">
        <v>20</v>
      </c>
      <c r="C8498" t="s">
        <v>23</v>
      </c>
      <c r="D8498" s="5">
        <v>45121.433333333334</v>
      </c>
      <c r="E8498">
        <v>183</v>
      </c>
      <c r="F8498" t="s">
        <v>16</v>
      </c>
      <c r="G8498">
        <v>903</v>
      </c>
      <c r="H8498" t="s">
        <v>27</v>
      </c>
      <c r="I8498" t="s">
        <v>24</v>
      </c>
      <c r="J8498">
        <v>8.6</v>
      </c>
      <c r="K8498">
        <v>5</v>
      </c>
      <c r="L8498">
        <v>0</v>
      </c>
      <c r="M8498">
        <v>1</v>
      </c>
      <c r="N8498" t="str">
        <f t="shared" si="264"/>
        <v>Weather Imapct</v>
      </c>
      <c r="O8498" t="str">
        <f t="shared" si="265"/>
        <v>Not Cancelled</v>
      </c>
      <c r="P8498" t="str">
        <f>TEXT(Table1[[#This Row],[Departure_Time]],"mmm yyyy")</f>
        <v>Jul 2023</v>
      </c>
    </row>
    <row r="8499" spans="1:16" x14ac:dyDescent="0.25">
      <c r="A8499" t="s">
        <v>701</v>
      </c>
      <c r="B8499" t="s">
        <v>29</v>
      </c>
      <c r="C8499" t="s">
        <v>29</v>
      </c>
      <c r="D8499" s="5">
        <v>45670.05972222222</v>
      </c>
      <c r="E8499">
        <v>300</v>
      </c>
      <c r="F8499" t="s">
        <v>16</v>
      </c>
      <c r="G8499">
        <v>821</v>
      </c>
      <c r="H8499" t="s">
        <v>21</v>
      </c>
      <c r="I8499" t="s">
        <v>24</v>
      </c>
      <c r="J8499">
        <v>5.4</v>
      </c>
      <c r="K8499">
        <v>10</v>
      </c>
      <c r="L8499">
        <v>0</v>
      </c>
      <c r="M8499">
        <v>0</v>
      </c>
      <c r="N8499" t="str">
        <f t="shared" si="264"/>
        <v>No Weather Impact</v>
      </c>
      <c r="O8499" t="str">
        <f t="shared" si="265"/>
        <v>Not Cancelled</v>
      </c>
      <c r="P8499" t="str">
        <f>TEXT(Table1[[#This Row],[Departure_Time]],"mmm yyyy")</f>
        <v>Jan 2025</v>
      </c>
    </row>
    <row r="8500" spans="1:16" x14ac:dyDescent="0.25">
      <c r="A8500" t="s">
        <v>580</v>
      </c>
      <c r="B8500" t="s">
        <v>23</v>
      </c>
      <c r="C8500" t="s">
        <v>23</v>
      </c>
      <c r="D8500" s="5">
        <v>45125.261111111111</v>
      </c>
      <c r="E8500">
        <v>206</v>
      </c>
      <c r="F8500" t="s">
        <v>16</v>
      </c>
      <c r="G8500">
        <v>1078</v>
      </c>
      <c r="H8500" t="s">
        <v>18</v>
      </c>
      <c r="I8500" t="s">
        <v>24</v>
      </c>
      <c r="J8500">
        <v>5.3</v>
      </c>
      <c r="K8500">
        <v>1</v>
      </c>
      <c r="L8500">
        <v>0</v>
      </c>
      <c r="M8500">
        <v>0</v>
      </c>
      <c r="N8500" t="str">
        <f t="shared" si="264"/>
        <v>No Weather Impact</v>
      </c>
      <c r="O8500" t="str">
        <f t="shared" si="265"/>
        <v>Not Cancelled</v>
      </c>
      <c r="P8500" t="str">
        <f>TEXT(Table1[[#This Row],[Departure_Time]],"mmm yyyy")</f>
        <v>Jul 2023</v>
      </c>
    </row>
    <row r="8501" spans="1:16" x14ac:dyDescent="0.25">
      <c r="A8501" t="s">
        <v>1515</v>
      </c>
      <c r="B8501" t="s">
        <v>26</v>
      </c>
      <c r="C8501" t="s">
        <v>14</v>
      </c>
      <c r="D8501" s="5">
        <v>45620.074999999997</v>
      </c>
      <c r="E8501">
        <v>92</v>
      </c>
      <c r="F8501" t="s">
        <v>16</v>
      </c>
      <c r="G8501">
        <v>734</v>
      </c>
      <c r="H8501" t="s">
        <v>21</v>
      </c>
      <c r="I8501" t="s">
        <v>24</v>
      </c>
      <c r="J8501">
        <v>7.6</v>
      </c>
      <c r="K8501">
        <v>6</v>
      </c>
      <c r="L8501">
        <v>0</v>
      </c>
      <c r="M8501">
        <v>0</v>
      </c>
      <c r="N8501" t="str">
        <f t="shared" si="264"/>
        <v>No Weather Impact</v>
      </c>
      <c r="O8501" t="str">
        <f t="shared" si="265"/>
        <v>Not Cancelled</v>
      </c>
      <c r="P8501" t="str">
        <f>TEXT(Table1[[#This Row],[Departure_Time]],"mmm yyyy")</f>
        <v>Nov 2024</v>
      </c>
    </row>
    <row r="8502" spans="1:16" x14ac:dyDescent="0.25">
      <c r="A8502" t="s">
        <v>1954</v>
      </c>
      <c r="B8502" t="s">
        <v>15</v>
      </c>
      <c r="C8502" t="s">
        <v>20</v>
      </c>
      <c r="D8502" s="5">
        <v>45124.023611111108</v>
      </c>
      <c r="E8502">
        <v>159</v>
      </c>
      <c r="F8502" t="s">
        <v>16</v>
      </c>
      <c r="G8502">
        <v>814</v>
      </c>
      <c r="H8502" t="s">
        <v>21</v>
      </c>
      <c r="I8502" t="s">
        <v>24</v>
      </c>
      <c r="J8502">
        <v>5.8</v>
      </c>
      <c r="K8502">
        <v>6</v>
      </c>
      <c r="L8502">
        <v>0</v>
      </c>
      <c r="M8502">
        <v>0</v>
      </c>
      <c r="N8502" t="str">
        <f t="shared" si="264"/>
        <v>No Weather Impact</v>
      </c>
      <c r="O8502" t="str">
        <f t="shared" si="265"/>
        <v>Not Cancelled</v>
      </c>
      <c r="P8502" t="str">
        <f>TEXT(Table1[[#This Row],[Departure_Time]],"mmm yyyy")</f>
        <v>Jul 2023</v>
      </c>
    </row>
    <row r="8503" spans="1:16" x14ac:dyDescent="0.25">
      <c r="A8503" t="s">
        <v>964</v>
      </c>
      <c r="B8503" t="s">
        <v>15</v>
      </c>
      <c r="C8503" t="s">
        <v>20</v>
      </c>
      <c r="D8503" s="5">
        <v>45181.673611111109</v>
      </c>
      <c r="E8503">
        <v>177</v>
      </c>
      <c r="F8503" t="s">
        <v>16</v>
      </c>
      <c r="G8503">
        <v>1314</v>
      </c>
      <c r="H8503" t="s">
        <v>17</v>
      </c>
      <c r="I8503" t="s">
        <v>18</v>
      </c>
      <c r="J8503">
        <v>8.1999999999999993</v>
      </c>
      <c r="K8503">
        <v>2</v>
      </c>
      <c r="L8503">
        <v>0</v>
      </c>
      <c r="M8503">
        <v>1</v>
      </c>
      <c r="N8503" t="str">
        <f t="shared" si="264"/>
        <v>Weather Imapct</v>
      </c>
      <c r="O8503" t="str">
        <f t="shared" si="265"/>
        <v>Not Cancelled</v>
      </c>
      <c r="P8503" t="str">
        <f>TEXT(Table1[[#This Row],[Departure_Time]],"mmm yyyy")</f>
        <v>Sep 2023</v>
      </c>
    </row>
    <row r="8504" spans="1:16" x14ac:dyDescent="0.25">
      <c r="A8504" t="s">
        <v>1392</v>
      </c>
      <c r="B8504" t="s">
        <v>15</v>
      </c>
      <c r="C8504" t="s">
        <v>36</v>
      </c>
      <c r="D8504" s="5">
        <v>45688.032638888886</v>
      </c>
      <c r="E8504">
        <v>276</v>
      </c>
      <c r="F8504" t="s">
        <v>16</v>
      </c>
      <c r="G8504">
        <v>814</v>
      </c>
      <c r="H8504" t="s">
        <v>21</v>
      </c>
      <c r="I8504" t="s">
        <v>24</v>
      </c>
      <c r="J8504">
        <v>6.9</v>
      </c>
      <c r="K8504">
        <v>20</v>
      </c>
      <c r="L8504">
        <v>1</v>
      </c>
      <c r="M8504">
        <v>0</v>
      </c>
      <c r="N8504" t="str">
        <f t="shared" si="264"/>
        <v>No Weather Impact</v>
      </c>
      <c r="O8504" t="str">
        <f t="shared" si="265"/>
        <v>Not Cancelled</v>
      </c>
      <c r="P8504" t="str">
        <f>TEXT(Table1[[#This Row],[Departure_Time]],"mmm yyyy")</f>
        <v>Jan 2025</v>
      </c>
    </row>
    <row r="8505" spans="1:16" x14ac:dyDescent="0.25">
      <c r="A8505" t="s">
        <v>596</v>
      </c>
      <c r="B8505" t="s">
        <v>29</v>
      </c>
      <c r="C8505" t="s">
        <v>36</v>
      </c>
      <c r="D8505" s="5">
        <v>45544.744444444441</v>
      </c>
      <c r="E8505">
        <v>140</v>
      </c>
      <c r="F8505" t="s">
        <v>16</v>
      </c>
      <c r="G8505">
        <v>1074</v>
      </c>
      <c r="H8505" t="s">
        <v>21</v>
      </c>
      <c r="I8505" t="s">
        <v>24</v>
      </c>
      <c r="J8505">
        <v>5.6</v>
      </c>
      <c r="K8505">
        <v>0</v>
      </c>
      <c r="L8505">
        <v>0</v>
      </c>
      <c r="M8505">
        <v>0</v>
      </c>
      <c r="N8505" t="str">
        <f t="shared" si="264"/>
        <v>No Weather Impact</v>
      </c>
      <c r="O8505" t="str">
        <f t="shared" si="265"/>
        <v>Not Cancelled</v>
      </c>
      <c r="P8505" t="str">
        <f>TEXT(Table1[[#This Row],[Departure_Time]],"mmm yyyy")</f>
        <v>Sep 2024</v>
      </c>
    </row>
    <row r="8506" spans="1:16" x14ac:dyDescent="0.25">
      <c r="A8506" t="s">
        <v>513</v>
      </c>
      <c r="B8506" t="s">
        <v>20</v>
      </c>
      <c r="C8506" t="s">
        <v>36</v>
      </c>
      <c r="D8506" s="5">
        <v>45710.847222222219</v>
      </c>
      <c r="E8506">
        <v>174</v>
      </c>
      <c r="F8506" t="s">
        <v>16</v>
      </c>
      <c r="G8506">
        <v>1609</v>
      </c>
      <c r="H8506" t="s">
        <v>18</v>
      </c>
      <c r="I8506" t="s">
        <v>24</v>
      </c>
      <c r="J8506">
        <v>6</v>
      </c>
      <c r="K8506">
        <v>36</v>
      </c>
      <c r="L8506">
        <v>0</v>
      </c>
      <c r="M8506">
        <v>0</v>
      </c>
      <c r="N8506" t="str">
        <f t="shared" si="264"/>
        <v>No Weather Impact</v>
      </c>
      <c r="O8506" t="str">
        <f t="shared" si="265"/>
        <v>Not Cancelled</v>
      </c>
      <c r="P8506" t="str">
        <f>TEXT(Table1[[#This Row],[Departure_Time]],"mmm yyyy")</f>
        <v>Feb 2025</v>
      </c>
    </row>
    <row r="8507" spans="1:16" x14ac:dyDescent="0.25">
      <c r="A8507" t="s">
        <v>1120</v>
      </c>
      <c r="B8507" t="s">
        <v>14</v>
      </c>
      <c r="C8507" t="s">
        <v>36</v>
      </c>
      <c r="D8507" s="5">
        <v>45347.570833333331</v>
      </c>
      <c r="E8507">
        <v>232</v>
      </c>
      <c r="F8507" t="s">
        <v>16</v>
      </c>
      <c r="G8507">
        <v>1187</v>
      </c>
      <c r="H8507" t="s">
        <v>27</v>
      </c>
      <c r="I8507" t="s">
        <v>24</v>
      </c>
      <c r="J8507">
        <v>7.9</v>
      </c>
      <c r="K8507">
        <v>6</v>
      </c>
      <c r="L8507">
        <v>0</v>
      </c>
      <c r="M8507">
        <v>0</v>
      </c>
      <c r="N8507" t="str">
        <f t="shared" si="264"/>
        <v>No Weather Impact</v>
      </c>
      <c r="O8507" t="str">
        <f t="shared" si="265"/>
        <v>Not Cancelled</v>
      </c>
      <c r="P8507" t="str">
        <f>TEXT(Table1[[#This Row],[Departure_Time]],"mmm yyyy")</f>
        <v>Feb 2024</v>
      </c>
    </row>
    <row r="8508" spans="1:16" x14ac:dyDescent="0.25">
      <c r="A8508" t="s">
        <v>1319</v>
      </c>
      <c r="B8508" t="s">
        <v>14</v>
      </c>
      <c r="C8508" t="s">
        <v>14</v>
      </c>
      <c r="D8508" s="5">
        <v>45505.07708333333</v>
      </c>
      <c r="E8508">
        <v>139</v>
      </c>
      <c r="F8508" t="s">
        <v>16</v>
      </c>
      <c r="G8508">
        <v>701</v>
      </c>
      <c r="H8508" t="s">
        <v>18</v>
      </c>
      <c r="I8508" t="s">
        <v>39</v>
      </c>
      <c r="J8508">
        <v>9.1</v>
      </c>
      <c r="K8508">
        <v>0</v>
      </c>
      <c r="L8508">
        <v>0</v>
      </c>
      <c r="M8508">
        <v>1</v>
      </c>
      <c r="N8508" t="str">
        <f t="shared" si="264"/>
        <v>Weather Imapct</v>
      </c>
      <c r="O8508" t="str">
        <f t="shared" si="265"/>
        <v>Not Cancelled</v>
      </c>
      <c r="P8508" t="str">
        <f>TEXT(Table1[[#This Row],[Departure_Time]],"mmm yyyy")</f>
        <v>Aug 2024</v>
      </c>
    </row>
    <row r="8509" spans="1:16" x14ac:dyDescent="0.25">
      <c r="A8509" t="s">
        <v>1688</v>
      </c>
      <c r="B8509" t="s">
        <v>31</v>
      </c>
      <c r="C8509" t="s">
        <v>23</v>
      </c>
      <c r="D8509" s="5">
        <v>45578.36041666667</v>
      </c>
      <c r="E8509">
        <v>191</v>
      </c>
      <c r="F8509" t="s">
        <v>16</v>
      </c>
      <c r="G8509">
        <v>1118</v>
      </c>
      <c r="H8509" t="s">
        <v>27</v>
      </c>
      <c r="I8509" t="s">
        <v>24</v>
      </c>
      <c r="J8509">
        <v>6.6</v>
      </c>
      <c r="K8509">
        <v>25</v>
      </c>
      <c r="L8509">
        <v>1</v>
      </c>
      <c r="M8509">
        <v>0</v>
      </c>
      <c r="N8509" t="str">
        <f t="shared" si="264"/>
        <v>No Weather Impact</v>
      </c>
      <c r="O8509" t="str">
        <f t="shared" si="265"/>
        <v>Not Cancelled</v>
      </c>
      <c r="P8509" t="str">
        <f>TEXT(Table1[[#This Row],[Departure_Time]],"mmm yyyy")</f>
        <v>Oct 2024</v>
      </c>
    </row>
    <row r="8510" spans="1:16" x14ac:dyDescent="0.25">
      <c r="A8510" t="s">
        <v>1062</v>
      </c>
      <c r="B8510" t="s">
        <v>29</v>
      </c>
      <c r="C8510" t="s">
        <v>20</v>
      </c>
      <c r="D8510" s="5">
        <v>45122.926388888889</v>
      </c>
      <c r="E8510">
        <v>331</v>
      </c>
      <c r="F8510" t="s">
        <v>41</v>
      </c>
      <c r="G8510">
        <v>1343</v>
      </c>
      <c r="H8510" t="s">
        <v>18</v>
      </c>
      <c r="I8510" t="s">
        <v>24</v>
      </c>
      <c r="J8510">
        <v>7.6</v>
      </c>
      <c r="K8510">
        <v>1</v>
      </c>
      <c r="L8510">
        <v>0</v>
      </c>
      <c r="M8510">
        <v>0</v>
      </c>
      <c r="N8510" t="str">
        <f t="shared" si="264"/>
        <v>No Weather Impact</v>
      </c>
      <c r="O8510" t="str">
        <f t="shared" si="265"/>
        <v>Not Cancelled</v>
      </c>
      <c r="P8510" t="str">
        <f>TEXT(Table1[[#This Row],[Departure_Time]],"mmm yyyy")</f>
        <v>Jul 2023</v>
      </c>
    </row>
    <row r="8511" spans="1:16" x14ac:dyDescent="0.25">
      <c r="A8511" t="s">
        <v>1373</v>
      </c>
      <c r="B8511" t="s">
        <v>31</v>
      </c>
      <c r="C8511" t="s">
        <v>23</v>
      </c>
      <c r="D8511" s="5">
        <v>45506.684027777781</v>
      </c>
      <c r="E8511">
        <v>218</v>
      </c>
      <c r="F8511" t="s">
        <v>16</v>
      </c>
      <c r="G8511">
        <v>1120</v>
      </c>
      <c r="H8511" t="s">
        <v>21</v>
      </c>
      <c r="I8511" t="s">
        <v>39</v>
      </c>
      <c r="J8511">
        <v>4.4000000000000004</v>
      </c>
      <c r="K8511">
        <v>10</v>
      </c>
      <c r="L8511">
        <v>0</v>
      </c>
      <c r="M8511">
        <v>0</v>
      </c>
      <c r="N8511" t="str">
        <f t="shared" si="264"/>
        <v>No Weather Impact</v>
      </c>
      <c r="O8511" t="str">
        <f t="shared" si="265"/>
        <v>Not Cancelled</v>
      </c>
      <c r="P8511" t="str">
        <f>TEXT(Table1[[#This Row],[Departure_Time]],"mmm yyyy")</f>
        <v>Aug 2024</v>
      </c>
    </row>
    <row r="8512" spans="1:16" x14ac:dyDescent="0.25">
      <c r="A8512" t="s">
        <v>1877</v>
      </c>
      <c r="B8512" t="s">
        <v>36</v>
      </c>
      <c r="C8512" t="s">
        <v>31</v>
      </c>
      <c r="D8512" s="5">
        <v>45492.609027777777</v>
      </c>
      <c r="E8512">
        <v>201</v>
      </c>
      <c r="F8512" t="s">
        <v>41</v>
      </c>
      <c r="G8512">
        <v>1314</v>
      </c>
      <c r="H8512" t="s">
        <v>18</v>
      </c>
      <c r="I8512" t="s">
        <v>24</v>
      </c>
      <c r="J8512">
        <v>7</v>
      </c>
      <c r="K8512">
        <v>12</v>
      </c>
      <c r="L8512">
        <v>0</v>
      </c>
      <c r="M8512">
        <v>0</v>
      </c>
      <c r="N8512" t="str">
        <f t="shared" si="264"/>
        <v>No Weather Impact</v>
      </c>
      <c r="O8512" t="str">
        <f t="shared" si="265"/>
        <v>Not Cancelled</v>
      </c>
      <c r="P8512" t="str">
        <f>TEXT(Table1[[#This Row],[Departure_Time]],"mmm yyyy")</f>
        <v>Jul 2024</v>
      </c>
    </row>
    <row r="8513" spans="1:16" x14ac:dyDescent="0.25">
      <c r="A8513" t="s">
        <v>1628</v>
      </c>
      <c r="B8513" t="s">
        <v>23</v>
      </c>
      <c r="C8513" t="s">
        <v>14</v>
      </c>
      <c r="D8513" s="5">
        <v>45444.817361111112</v>
      </c>
      <c r="E8513">
        <v>212</v>
      </c>
      <c r="F8513" t="s">
        <v>16</v>
      </c>
      <c r="G8513">
        <v>1028</v>
      </c>
      <c r="H8513" t="s">
        <v>21</v>
      </c>
      <c r="I8513" t="s">
        <v>24</v>
      </c>
      <c r="J8513">
        <v>10</v>
      </c>
      <c r="K8513">
        <v>7</v>
      </c>
      <c r="L8513">
        <v>0</v>
      </c>
      <c r="M8513">
        <v>0</v>
      </c>
      <c r="N8513" t="str">
        <f t="shared" si="264"/>
        <v>No Weather Impact</v>
      </c>
      <c r="O8513" t="str">
        <f t="shared" si="265"/>
        <v>Not Cancelled</v>
      </c>
      <c r="P8513" t="str">
        <f>TEXT(Table1[[#This Row],[Departure_Time]],"mmm yyyy")</f>
        <v>Jun 2024</v>
      </c>
    </row>
    <row r="8514" spans="1:16" x14ac:dyDescent="0.25">
      <c r="A8514" t="s">
        <v>1602</v>
      </c>
      <c r="B8514" t="s">
        <v>20</v>
      </c>
      <c r="C8514" t="s">
        <v>23</v>
      </c>
      <c r="D8514" s="5">
        <v>45316.585416666669</v>
      </c>
      <c r="E8514">
        <v>137</v>
      </c>
      <c r="F8514" t="s">
        <v>41</v>
      </c>
      <c r="G8514">
        <v>1357</v>
      </c>
      <c r="H8514" t="s">
        <v>27</v>
      </c>
      <c r="I8514" t="s">
        <v>24</v>
      </c>
      <c r="J8514">
        <v>5.7</v>
      </c>
      <c r="K8514">
        <v>1</v>
      </c>
      <c r="L8514">
        <v>0</v>
      </c>
      <c r="M8514">
        <v>0</v>
      </c>
      <c r="N8514" t="str">
        <f t="shared" si="264"/>
        <v>No Weather Impact</v>
      </c>
      <c r="O8514" t="str">
        <f t="shared" si="265"/>
        <v>Not Cancelled</v>
      </c>
      <c r="P8514" t="str">
        <f>TEXT(Table1[[#This Row],[Departure_Time]],"mmm yyyy")</f>
        <v>Jan 2024</v>
      </c>
    </row>
    <row r="8515" spans="1:16" x14ac:dyDescent="0.25">
      <c r="A8515" t="s">
        <v>684</v>
      </c>
      <c r="B8515" t="s">
        <v>15</v>
      </c>
      <c r="C8515" t="s">
        <v>31</v>
      </c>
      <c r="D8515" s="5">
        <v>45102.319444444445</v>
      </c>
      <c r="E8515">
        <v>206</v>
      </c>
      <c r="F8515" t="s">
        <v>16</v>
      </c>
      <c r="G8515">
        <v>822</v>
      </c>
      <c r="H8515" t="s">
        <v>27</v>
      </c>
      <c r="I8515" t="s">
        <v>39</v>
      </c>
      <c r="J8515">
        <v>4.8</v>
      </c>
      <c r="K8515">
        <v>2</v>
      </c>
      <c r="L8515">
        <v>0</v>
      </c>
      <c r="M8515">
        <v>0</v>
      </c>
      <c r="N8515" t="str">
        <f t="shared" ref="N8515:N8578" si="266">IF(M8515=1, "Weather Imapct", "No Weather Impact")</f>
        <v>No Weather Impact</v>
      </c>
      <c r="O8515" t="str">
        <f t="shared" ref="O8515:O8578" si="267">IF(F8515="Cancelled", "Cancelled", "Not Cancelled")</f>
        <v>Not Cancelled</v>
      </c>
      <c r="P8515" t="str">
        <f>TEXT(Table1[[#This Row],[Departure_Time]],"mmm yyyy")</f>
        <v>Jun 2023</v>
      </c>
    </row>
    <row r="8516" spans="1:16" x14ac:dyDescent="0.25">
      <c r="A8516" t="s">
        <v>1125</v>
      </c>
      <c r="B8516" t="s">
        <v>26</v>
      </c>
      <c r="C8516" t="s">
        <v>15</v>
      </c>
      <c r="D8516" s="5">
        <v>45658.950694444444</v>
      </c>
      <c r="E8516">
        <v>31</v>
      </c>
      <c r="F8516" t="s">
        <v>16</v>
      </c>
      <c r="G8516">
        <v>1057</v>
      </c>
      <c r="H8516" t="s">
        <v>27</v>
      </c>
      <c r="I8516" t="s">
        <v>24</v>
      </c>
      <c r="J8516">
        <v>6.6</v>
      </c>
      <c r="K8516">
        <v>34</v>
      </c>
      <c r="L8516">
        <v>0</v>
      </c>
      <c r="M8516">
        <v>0</v>
      </c>
      <c r="N8516" t="str">
        <f t="shared" si="266"/>
        <v>No Weather Impact</v>
      </c>
      <c r="O8516" t="str">
        <f t="shared" si="267"/>
        <v>Not Cancelled</v>
      </c>
      <c r="P8516" t="str">
        <f>TEXT(Table1[[#This Row],[Departure_Time]],"mmm yyyy")</f>
        <v>Jan 2025</v>
      </c>
    </row>
    <row r="8517" spans="1:16" x14ac:dyDescent="0.25">
      <c r="A8517" t="s">
        <v>1759</v>
      </c>
      <c r="B8517" t="s">
        <v>36</v>
      </c>
      <c r="C8517" t="s">
        <v>20</v>
      </c>
      <c r="D8517" s="5">
        <v>45391.579861111109</v>
      </c>
      <c r="E8517">
        <v>232</v>
      </c>
      <c r="F8517" t="s">
        <v>16</v>
      </c>
      <c r="G8517">
        <v>1268</v>
      </c>
      <c r="H8517" t="s">
        <v>27</v>
      </c>
      <c r="I8517" t="s">
        <v>18</v>
      </c>
      <c r="J8517">
        <v>7.7</v>
      </c>
      <c r="K8517">
        <v>11</v>
      </c>
      <c r="L8517">
        <v>0</v>
      </c>
      <c r="M8517">
        <v>0</v>
      </c>
      <c r="N8517" t="str">
        <f t="shared" si="266"/>
        <v>No Weather Impact</v>
      </c>
      <c r="O8517" t="str">
        <f t="shared" si="267"/>
        <v>Not Cancelled</v>
      </c>
      <c r="P8517" t="str">
        <f>TEXT(Table1[[#This Row],[Departure_Time]],"mmm yyyy")</f>
        <v>Apr 2024</v>
      </c>
    </row>
    <row r="8518" spans="1:16" x14ac:dyDescent="0.25">
      <c r="A8518" t="s">
        <v>251</v>
      </c>
      <c r="B8518" t="s">
        <v>29</v>
      </c>
      <c r="C8518" t="s">
        <v>29</v>
      </c>
      <c r="D8518" s="5">
        <v>45510.504166666666</v>
      </c>
      <c r="E8518">
        <v>274</v>
      </c>
      <c r="F8518" t="s">
        <v>16</v>
      </c>
      <c r="G8518">
        <v>949</v>
      </c>
      <c r="H8518" t="s">
        <v>18</v>
      </c>
      <c r="I8518" t="s">
        <v>24</v>
      </c>
      <c r="J8518">
        <v>8.6</v>
      </c>
      <c r="K8518">
        <v>1</v>
      </c>
      <c r="L8518">
        <v>0</v>
      </c>
      <c r="M8518">
        <v>0</v>
      </c>
      <c r="N8518" t="str">
        <f t="shared" si="266"/>
        <v>No Weather Impact</v>
      </c>
      <c r="O8518" t="str">
        <f t="shared" si="267"/>
        <v>Not Cancelled</v>
      </c>
      <c r="P8518" t="str">
        <f>TEXT(Table1[[#This Row],[Departure_Time]],"mmm yyyy")</f>
        <v>Aug 2024</v>
      </c>
    </row>
    <row r="8519" spans="1:16" x14ac:dyDescent="0.25">
      <c r="A8519" t="s">
        <v>972</v>
      </c>
      <c r="B8519" t="s">
        <v>26</v>
      </c>
      <c r="C8519" t="s">
        <v>14</v>
      </c>
      <c r="D8519" s="5">
        <v>45459.590277777781</v>
      </c>
      <c r="E8519">
        <v>74</v>
      </c>
      <c r="F8519" t="s">
        <v>52</v>
      </c>
      <c r="G8519">
        <v>1354</v>
      </c>
      <c r="H8519" t="s">
        <v>21</v>
      </c>
      <c r="I8519" t="s">
        <v>24</v>
      </c>
      <c r="J8519">
        <v>6.5</v>
      </c>
      <c r="K8519">
        <v>5</v>
      </c>
      <c r="L8519">
        <v>0</v>
      </c>
      <c r="M8519">
        <v>0</v>
      </c>
      <c r="N8519" t="str">
        <f t="shared" si="266"/>
        <v>No Weather Impact</v>
      </c>
      <c r="O8519" t="str">
        <f t="shared" si="267"/>
        <v>Cancelled</v>
      </c>
      <c r="P8519" t="str">
        <f>TEXT(Table1[[#This Row],[Departure_Time]],"mmm yyyy")</f>
        <v>Jun 2024</v>
      </c>
    </row>
    <row r="8520" spans="1:16" x14ac:dyDescent="0.25">
      <c r="A8520" t="s">
        <v>1014</v>
      </c>
      <c r="B8520" t="s">
        <v>36</v>
      </c>
      <c r="C8520" t="s">
        <v>15</v>
      </c>
      <c r="D8520" s="5">
        <v>45734.713888888888</v>
      </c>
      <c r="E8520">
        <v>217</v>
      </c>
      <c r="F8520" t="s">
        <v>16</v>
      </c>
      <c r="G8520">
        <v>913</v>
      </c>
      <c r="H8520" t="s">
        <v>21</v>
      </c>
      <c r="I8520" t="s">
        <v>24</v>
      </c>
      <c r="J8520">
        <v>7</v>
      </c>
      <c r="K8520">
        <v>9</v>
      </c>
      <c r="L8520">
        <v>0</v>
      </c>
      <c r="M8520">
        <v>0</v>
      </c>
      <c r="N8520" t="str">
        <f t="shared" si="266"/>
        <v>No Weather Impact</v>
      </c>
      <c r="O8520" t="str">
        <f t="shared" si="267"/>
        <v>Not Cancelled</v>
      </c>
      <c r="P8520" t="str">
        <f>TEXT(Table1[[#This Row],[Departure_Time]],"mmm yyyy")</f>
        <v>Mar 2025</v>
      </c>
    </row>
    <row r="8521" spans="1:16" x14ac:dyDescent="0.25">
      <c r="A8521" t="s">
        <v>1070</v>
      </c>
      <c r="B8521" t="s">
        <v>14</v>
      </c>
      <c r="C8521" t="s">
        <v>15</v>
      </c>
      <c r="D8521" s="5">
        <v>45434.648611111108</v>
      </c>
      <c r="E8521">
        <v>148</v>
      </c>
      <c r="F8521" t="s">
        <v>16</v>
      </c>
      <c r="G8521">
        <v>1053</v>
      </c>
      <c r="H8521" t="s">
        <v>18</v>
      </c>
      <c r="I8521" t="s">
        <v>24</v>
      </c>
      <c r="J8521">
        <v>6.5</v>
      </c>
      <c r="K8521">
        <v>8</v>
      </c>
      <c r="L8521">
        <v>0</v>
      </c>
      <c r="M8521">
        <v>0</v>
      </c>
      <c r="N8521" t="str">
        <f t="shared" si="266"/>
        <v>No Weather Impact</v>
      </c>
      <c r="O8521" t="str">
        <f t="shared" si="267"/>
        <v>Not Cancelled</v>
      </c>
      <c r="P8521" t="str">
        <f>TEXT(Table1[[#This Row],[Departure_Time]],"mmm yyyy")</f>
        <v>May 2024</v>
      </c>
    </row>
    <row r="8522" spans="1:16" x14ac:dyDescent="0.25">
      <c r="A8522" t="s">
        <v>1639</v>
      </c>
      <c r="B8522" t="s">
        <v>31</v>
      </c>
      <c r="C8522" t="s">
        <v>36</v>
      </c>
      <c r="D8522" s="5">
        <v>45568.113194444442</v>
      </c>
      <c r="E8522">
        <v>126</v>
      </c>
      <c r="F8522" t="s">
        <v>16</v>
      </c>
      <c r="G8522">
        <v>1521</v>
      </c>
      <c r="H8522" t="s">
        <v>27</v>
      </c>
      <c r="I8522" t="s">
        <v>24</v>
      </c>
      <c r="J8522">
        <v>5.2</v>
      </c>
      <c r="K8522">
        <v>9</v>
      </c>
      <c r="L8522">
        <v>1</v>
      </c>
      <c r="M8522">
        <v>0</v>
      </c>
      <c r="N8522" t="str">
        <f t="shared" si="266"/>
        <v>No Weather Impact</v>
      </c>
      <c r="O8522" t="str">
        <f t="shared" si="267"/>
        <v>Not Cancelled</v>
      </c>
      <c r="P8522" t="str">
        <f>TEXT(Table1[[#This Row],[Departure_Time]],"mmm yyyy")</f>
        <v>Oct 2024</v>
      </c>
    </row>
    <row r="8523" spans="1:16" x14ac:dyDescent="0.25">
      <c r="A8523" t="s">
        <v>696</v>
      </c>
      <c r="B8523" t="s">
        <v>23</v>
      </c>
      <c r="C8523" t="s">
        <v>26</v>
      </c>
      <c r="D8523" s="5">
        <v>45625.316666666666</v>
      </c>
      <c r="E8523">
        <v>151</v>
      </c>
      <c r="F8523" t="s">
        <v>52</v>
      </c>
      <c r="G8523">
        <v>1383</v>
      </c>
      <c r="H8523" t="s">
        <v>17</v>
      </c>
      <c r="I8523" t="s">
        <v>24</v>
      </c>
      <c r="J8523">
        <v>9.8000000000000007</v>
      </c>
      <c r="K8523">
        <v>14</v>
      </c>
      <c r="L8523">
        <v>0</v>
      </c>
      <c r="M8523">
        <v>0</v>
      </c>
      <c r="N8523" t="str">
        <f t="shared" si="266"/>
        <v>No Weather Impact</v>
      </c>
      <c r="O8523" t="str">
        <f t="shared" si="267"/>
        <v>Cancelled</v>
      </c>
      <c r="P8523" t="str">
        <f>TEXT(Table1[[#This Row],[Departure_Time]],"mmm yyyy")</f>
        <v>Nov 2024</v>
      </c>
    </row>
    <row r="8524" spans="1:16" x14ac:dyDescent="0.25">
      <c r="A8524" t="s">
        <v>1269</v>
      </c>
      <c r="B8524" t="s">
        <v>36</v>
      </c>
      <c r="C8524" t="s">
        <v>26</v>
      </c>
      <c r="D8524" s="5">
        <v>45727.23333333333</v>
      </c>
      <c r="E8524">
        <v>157</v>
      </c>
      <c r="F8524" t="s">
        <v>16</v>
      </c>
      <c r="G8524">
        <v>947</v>
      </c>
      <c r="H8524" t="s">
        <v>17</v>
      </c>
      <c r="I8524" t="s">
        <v>24</v>
      </c>
      <c r="J8524">
        <v>7.2</v>
      </c>
      <c r="K8524">
        <v>2</v>
      </c>
      <c r="L8524">
        <v>0</v>
      </c>
      <c r="M8524">
        <v>0</v>
      </c>
      <c r="N8524" t="str">
        <f t="shared" si="266"/>
        <v>No Weather Impact</v>
      </c>
      <c r="O8524" t="str">
        <f t="shared" si="267"/>
        <v>Not Cancelled</v>
      </c>
      <c r="P8524" t="str">
        <f>TEXT(Table1[[#This Row],[Departure_Time]],"mmm yyyy")</f>
        <v>Mar 2025</v>
      </c>
    </row>
    <row r="8525" spans="1:16" x14ac:dyDescent="0.25">
      <c r="A8525" t="s">
        <v>1044</v>
      </c>
      <c r="B8525" t="s">
        <v>36</v>
      </c>
      <c r="C8525" t="s">
        <v>20</v>
      </c>
      <c r="D8525" s="5">
        <v>45555.563888888886</v>
      </c>
      <c r="E8525">
        <v>119</v>
      </c>
      <c r="F8525" t="s">
        <v>16</v>
      </c>
      <c r="G8525">
        <v>1521</v>
      </c>
      <c r="H8525" t="s">
        <v>17</v>
      </c>
      <c r="I8525" t="s">
        <v>24</v>
      </c>
      <c r="J8525">
        <v>8.3000000000000007</v>
      </c>
      <c r="K8525">
        <v>7</v>
      </c>
      <c r="L8525">
        <v>0</v>
      </c>
      <c r="M8525">
        <v>0</v>
      </c>
      <c r="N8525" t="str">
        <f t="shared" si="266"/>
        <v>No Weather Impact</v>
      </c>
      <c r="O8525" t="str">
        <f t="shared" si="267"/>
        <v>Not Cancelled</v>
      </c>
      <c r="P8525" t="str">
        <f>TEXT(Table1[[#This Row],[Departure_Time]],"mmm yyyy")</f>
        <v>Sep 2024</v>
      </c>
    </row>
    <row r="8526" spans="1:16" x14ac:dyDescent="0.25">
      <c r="A8526" t="s">
        <v>416</v>
      </c>
      <c r="B8526" t="s">
        <v>23</v>
      </c>
      <c r="C8526" t="s">
        <v>31</v>
      </c>
      <c r="D8526" s="5">
        <v>45059.561111111114</v>
      </c>
      <c r="E8526">
        <v>101</v>
      </c>
      <c r="F8526" t="s">
        <v>52</v>
      </c>
      <c r="G8526">
        <v>1338</v>
      </c>
      <c r="H8526" t="s">
        <v>17</v>
      </c>
      <c r="I8526" t="s">
        <v>18</v>
      </c>
      <c r="J8526">
        <v>7.3</v>
      </c>
      <c r="K8526">
        <v>10</v>
      </c>
      <c r="L8526">
        <v>0</v>
      </c>
      <c r="M8526">
        <v>0</v>
      </c>
      <c r="N8526" t="str">
        <f t="shared" si="266"/>
        <v>No Weather Impact</v>
      </c>
      <c r="O8526" t="str">
        <f t="shared" si="267"/>
        <v>Cancelled</v>
      </c>
      <c r="P8526" t="str">
        <f>TEXT(Table1[[#This Row],[Departure_Time]],"mmm yyyy")</f>
        <v>May 2023</v>
      </c>
    </row>
    <row r="8527" spans="1:16" x14ac:dyDescent="0.25">
      <c r="A8527" t="s">
        <v>1858</v>
      </c>
      <c r="B8527" t="s">
        <v>36</v>
      </c>
      <c r="C8527" t="s">
        <v>36</v>
      </c>
      <c r="D8527" s="5">
        <v>45408.45</v>
      </c>
      <c r="E8527">
        <v>202</v>
      </c>
      <c r="F8527" t="s">
        <v>41</v>
      </c>
      <c r="G8527">
        <v>1308</v>
      </c>
      <c r="H8527" t="s">
        <v>27</v>
      </c>
      <c r="I8527" t="s">
        <v>130</v>
      </c>
      <c r="J8527">
        <v>8.6</v>
      </c>
      <c r="K8527">
        <v>10</v>
      </c>
      <c r="L8527">
        <v>1</v>
      </c>
      <c r="M8527">
        <v>0</v>
      </c>
      <c r="N8527" t="str">
        <f t="shared" si="266"/>
        <v>No Weather Impact</v>
      </c>
      <c r="O8527" t="str">
        <f t="shared" si="267"/>
        <v>Not Cancelled</v>
      </c>
      <c r="P8527" t="str">
        <f>TEXT(Table1[[#This Row],[Departure_Time]],"mmm yyyy")</f>
        <v>Apr 2024</v>
      </c>
    </row>
    <row r="8528" spans="1:16" x14ac:dyDescent="0.25">
      <c r="A8528" t="s">
        <v>729</v>
      </c>
      <c r="B8528" t="s">
        <v>36</v>
      </c>
      <c r="C8528" t="s">
        <v>14</v>
      </c>
      <c r="D8528" s="5">
        <v>45624.759027777778</v>
      </c>
      <c r="E8528">
        <v>229</v>
      </c>
      <c r="F8528" t="s">
        <v>16</v>
      </c>
      <c r="G8528">
        <v>929</v>
      </c>
      <c r="H8528" t="s">
        <v>27</v>
      </c>
      <c r="I8528" t="s">
        <v>130</v>
      </c>
      <c r="J8528">
        <v>6.2</v>
      </c>
      <c r="K8528">
        <v>12</v>
      </c>
      <c r="L8528">
        <v>0</v>
      </c>
      <c r="M8528">
        <v>0</v>
      </c>
      <c r="N8528" t="str">
        <f t="shared" si="266"/>
        <v>No Weather Impact</v>
      </c>
      <c r="O8528" t="str">
        <f t="shared" si="267"/>
        <v>Not Cancelled</v>
      </c>
      <c r="P8528" t="str">
        <f>TEXT(Table1[[#This Row],[Departure_Time]],"mmm yyyy")</f>
        <v>Nov 2024</v>
      </c>
    </row>
    <row r="8529" spans="1:16" x14ac:dyDescent="0.25">
      <c r="A8529" t="s">
        <v>2010</v>
      </c>
      <c r="B8529" t="s">
        <v>26</v>
      </c>
      <c r="C8529" t="s">
        <v>15</v>
      </c>
      <c r="D8529" s="5">
        <v>45472.284722222219</v>
      </c>
      <c r="E8529">
        <v>253</v>
      </c>
      <c r="F8529" t="s">
        <v>52</v>
      </c>
      <c r="G8529">
        <v>1295</v>
      </c>
      <c r="H8529" t="s">
        <v>18</v>
      </c>
      <c r="I8529" t="s">
        <v>24</v>
      </c>
      <c r="J8529">
        <v>5.5</v>
      </c>
      <c r="K8529">
        <v>7</v>
      </c>
      <c r="L8529">
        <v>0</v>
      </c>
      <c r="M8529">
        <v>1</v>
      </c>
      <c r="N8529" t="str">
        <f t="shared" si="266"/>
        <v>Weather Imapct</v>
      </c>
      <c r="O8529" t="str">
        <f t="shared" si="267"/>
        <v>Cancelled</v>
      </c>
      <c r="P8529" t="str">
        <f>TEXT(Table1[[#This Row],[Departure_Time]],"mmm yyyy")</f>
        <v>Jun 2024</v>
      </c>
    </row>
    <row r="8530" spans="1:16" x14ac:dyDescent="0.25">
      <c r="A8530" t="s">
        <v>1597</v>
      </c>
      <c r="B8530" t="s">
        <v>15</v>
      </c>
      <c r="C8530" t="s">
        <v>26</v>
      </c>
      <c r="D8530" s="5">
        <v>45329.285416666666</v>
      </c>
      <c r="E8530">
        <v>151</v>
      </c>
      <c r="F8530" t="s">
        <v>52</v>
      </c>
      <c r="G8530">
        <v>1236</v>
      </c>
      <c r="H8530" t="s">
        <v>17</v>
      </c>
      <c r="I8530" t="s">
        <v>24</v>
      </c>
      <c r="J8530">
        <v>7.5</v>
      </c>
      <c r="K8530">
        <v>9</v>
      </c>
      <c r="L8530">
        <v>0</v>
      </c>
      <c r="M8530">
        <v>1</v>
      </c>
      <c r="N8530" t="str">
        <f t="shared" si="266"/>
        <v>Weather Imapct</v>
      </c>
      <c r="O8530" t="str">
        <f t="shared" si="267"/>
        <v>Cancelled</v>
      </c>
      <c r="P8530" t="str">
        <f>TEXT(Table1[[#This Row],[Departure_Time]],"mmm yyyy")</f>
        <v>Feb 2024</v>
      </c>
    </row>
    <row r="8531" spans="1:16" x14ac:dyDescent="0.25">
      <c r="A8531" t="s">
        <v>1657</v>
      </c>
      <c r="B8531" t="s">
        <v>23</v>
      </c>
      <c r="C8531" t="s">
        <v>20</v>
      </c>
      <c r="D8531" s="5">
        <v>45242.62222222222</v>
      </c>
      <c r="E8531">
        <v>199</v>
      </c>
      <c r="F8531" t="s">
        <v>16</v>
      </c>
      <c r="G8531">
        <v>1267</v>
      </c>
      <c r="H8531" t="s">
        <v>18</v>
      </c>
      <c r="I8531" t="s">
        <v>24</v>
      </c>
      <c r="J8531">
        <v>6.8</v>
      </c>
      <c r="K8531">
        <v>9</v>
      </c>
      <c r="L8531">
        <v>0</v>
      </c>
      <c r="M8531">
        <v>0</v>
      </c>
      <c r="N8531" t="str">
        <f t="shared" si="266"/>
        <v>No Weather Impact</v>
      </c>
      <c r="O8531" t="str">
        <f t="shared" si="267"/>
        <v>Not Cancelled</v>
      </c>
      <c r="P8531" t="str">
        <f>TEXT(Table1[[#This Row],[Departure_Time]],"mmm yyyy")</f>
        <v>Nov 2023</v>
      </c>
    </row>
    <row r="8532" spans="1:16" x14ac:dyDescent="0.25">
      <c r="A8532" t="s">
        <v>228</v>
      </c>
      <c r="B8532" t="s">
        <v>15</v>
      </c>
      <c r="C8532" t="s">
        <v>31</v>
      </c>
      <c r="D8532" s="5">
        <v>45680.364583333336</v>
      </c>
      <c r="E8532">
        <v>24</v>
      </c>
      <c r="F8532" t="s">
        <v>16</v>
      </c>
      <c r="G8532">
        <v>1328</v>
      </c>
      <c r="H8532" t="s">
        <v>17</v>
      </c>
      <c r="I8532" t="s">
        <v>18</v>
      </c>
      <c r="J8532">
        <v>4.4000000000000004</v>
      </c>
      <c r="K8532">
        <v>16</v>
      </c>
      <c r="L8532">
        <v>0</v>
      </c>
      <c r="M8532">
        <v>0</v>
      </c>
      <c r="N8532" t="str">
        <f t="shared" si="266"/>
        <v>No Weather Impact</v>
      </c>
      <c r="O8532" t="str">
        <f t="shared" si="267"/>
        <v>Not Cancelled</v>
      </c>
      <c r="P8532" t="str">
        <f>TEXT(Table1[[#This Row],[Departure_Time]],"mmm yyyy")</f>
        <v>Jan 2025</v>
      </c>
    </row>
    <row r="8533" spans="1:16" x14ac:dyDescent="0.25">
      <c r="A8533" t="s">
        <v>1306</v>
      </c>
      <c r="B8533" t="s">
        <v>23</v>
      </c>
      <c r="C8533" t="s">
        <v>20</v>
      </c>
      <c r="D8533" s="5">
        <v>45518.969444444447</v>
      </c>
      <c r="E8533">
        <v>70</v>
      </c>
      <c r="F8533" t="s">
        <v>16</v>
      </c>
      <c r="G8533">
        <v>1035</v>
      </c>
      <c r="H8533" t="s">
        <v>27</v>
      </c>
      <c r="I8533" t="s">
        <v>24</v>
      </c>
      <c r="J8533">
        <v>7.6</v>
      </c>
      <c r="K8533">
        <v>0</v>
      </c>
      <c r="L8533">
        <v>1</v>
      </c>
      <c r="M8533">
        <v>0</v>
      </c>
      <c r="N8533" t="str">
        <f t="shared" si="266"/>
        <v>No Weather Impact</v>
      </c>
      <c r="O8533" t="str">
        <f t="shared" si="267"/>
        <v>Not Cancelled</v>
      </c>
      <c r="P8533" t="str">
        <f>TEXT(Table1[[#This Row],[Departure_Time]],"mmm yyyy")</f>
        <v>Aug 2024</v>
      </c>
    </row>
    <row r="8534" spans="1:16" x14ac:dyDescent="0.25">
      <c r="A8534" t="s">
        <v>1275</v>
      </c>
      <c r="B8534" t="s">
        <v>20</v>
      </c>
      <c r="C8534" t="s">
        <v>15</v>
      </c>
      <c r="D8534" s="5">
        <v>45653.299305555556</v>
      </c>
      <c r="E8534">
        <v>193</v>
      </c>
      <c r="F8534" t="s">
        <v>16</v>
      </c>
      <c r="G8534">
        <v>1600</v>
      </c>
      <c r="H8534" t="s">
        <v>17</v>
      </c>
      <c r="I8534" t="s">
        <v>18</v>
      </c>
      <c r="J8534">
        <v>5.8</v>
      </c>
      <c r="K8534">
        <v>32</v>
      </c>
      <c r="L8534">
        <v>0</v>
      </c>
      <c r="M8534">
        <v>0</v>
      </c>
      <c r="N8534" t="str">
        <f t="shared" si="266"/>
        <v>No Weather Impact</v>
      </c>
      <c r="O8534" t="str">
        <f t="shared" si="267"/>
        <v>Not Cancelled</v>
      </c>
      <c r="P8534" t="str">
        <f>TEXT(Table1[[#This Row],[Departure_Time]],"mmm yyyy")</f>
        <v>Dec 2024</v>
      </c>
    </row>
    <row r="8535" spans="1:16" x14ac:dyDescent="0.25">
      <c r="A8535" t="s">
        <v>511</v>
      </c>
      <c r="B8535" t="s">
        <v>23</v>
      </c>
      <c r="C8535" t="s">
        <v>26</v>
      </c>
      <c r="D8535" s="5">
        <v>45592.297222222223</v>
      </c>
      <c r="E8535">
        <v>184</v>
      </c>
      <c r="F8535" t="s">
        <v>16</v>
      </c>
      <c r="G8535">
        <v>610</v>
      </c>
      <c r="H8535" t="s">
        <v>17</v>
      </c>
      <c r="I8535" t="s">
        <v>24</v>
      </c>
      <c r="J8535">
        <v>6</v>
      </c>
      <c r="K8535">
        <v>6</v>
      </c>
      <c r="L8535">
        <v>0</v>
      </c>
      <c r="M8535">
        <v>0</v>
      </c>
      <c r="N8535" t="str">
        <f t="shared" si="266"/>
        <v>No Weather Impact</v>
      </c>
      <c r="O8535" t="str">
        <f t="shared" si="267"/>
        <v>Not Cancelled</v>
      </c>
      <c r="P8535" t="str">
        <f>TEXT(Table1[[#This Row],[Departure_Time]],"mmm yyyy")</f>
        <v>Oct 2024</v>
      </c>
    </row>
    <row r="8536" spans="1:16" x14ac:dyDescent="0.25">
      <c r="A8536" t="s">
        <v>261</v>
      </c>
      <c r="B8536" t="s">
        <v>31</v>
      </c>
      <c r="C8536" t="s">
        <v>26</v>
      </c>
      <c r="D8536" s="5">
        <v>45223.777777777781</v>
      </c>
      <c r="E8536">
        <v>209</v>
      </c>
      <c r="F8536" t="s">
        <v>16</v>
      </c>
      <c r="G8536">
        <v>1167</v>
      </c>
      <c r="H8536" t="s">
        <v>17</v>
      </c>
      <c r="I8536" t="s">
        <v>24</v>
      </c>
      <c r="J8536">
        <v>7.9</v>
      </c>
      <c r="K8536">
        <v>14</v>
      </c>
      <c r="L8536">
        <v>0</v>
      </c>
      <c r="M8536">
        <v>0</v>
      </c>
      <c r="N8536" t="str">
        <f t="shared" si="266"/>
        <v>No Weather Impact</v>
      </c>
      <c r="O8536" t="str">
        <f t="shared" si="267"/>
        <v>Not Cancelled</v>
      </c>
      <c r="P8536" t="str">
        <f>TEXT(Table1[[#This Row],[Departure_Time]],"mmm yyyy")</f>
        <v>Oct 2023</v>
      </c>
    </row>
    <row r="8537" spans="1:16" x14ac:dyDescent="0.25">
      <c r="A8537" t="s">
        <v>1569</v>
      </c>
      <c r="B8537" t="s">
        <v>20</v>
      </c>
      <c r="C8537" t="s">
        <v>36</v>
      </c>
      <c r="D8537" s="5">
        <v>45418.613888888889</v>
      </c>
      <c r="E8537">
        <v>207</v>
      </c>
      <c r="F8537" t="s">
        <v>16</v>
      </c>
      <c r="G8537">
        <v>1547</v>
      </c>
      <c r="H8537" t="s">
        <v>18</v>
      </c>
      <c r="I8537" t="s">
        <v>130</v>
      </c>
      <c r="J8537">
        <v>4.2</v>
      </c>
      <c r="K8537">
        <v>2</v>
      </c>
      <c r="L8537">
        <v>0</v>
      </c>
      <c r="M8537">
        <v>0</v>
      </c>
      <c r="N8537" t="str">
        <f t="shared" si="266"/>
        <v>No Weather Impact</v>
      </c>
      <c r="O8537" t="str">
        <f t="shared" si="267"/>
        <v>Not Cancelled</v>
      </c>
      <c r="P8537" t="str">
        <f>TEXT(Table1[[#This Row],[Departure_Time]],"mmm yyyy")</f>
        <v>May 2024</v>
      </c>
    </row>
    <row r="8538" spans="1:16" x14ac:dyDescent="0.25">
      <c r="A8538" t="s">
        <v>1346</v>
      </c>
      <c r="B8538" t="s">
        <v>15</v>
      </c>
      <c r="C8538" t="s">
        <v>23</v>
      </c>
      <c r="D8538" s="5">
        <v>45710.663888888892</v>
      </c>
      <c r="E8538">
        <v>208</v>
      </c>
      <c r="F8538" t="s">
        <v>41</v>
      </c>
      <c r="G8538">
        <v>1318</v>
      </c>
      <c r="H8538" t="s">
        <v>18</v>
      </c>
      <c r="I8538" t="s">
        <v>24</v>
      </c>
      <c r="J8538">
        <v>7.2</v>
      </c>
      <c r="K8538">
        <v>9</v>
      </c>
      <c r="L8538">
        <v>0</v>
      </c>
      <c r="M8538">
        <v>1</v>
      </c>
      <c r="N8538" t="str">
        <f t="shared" si="266"/>
        <v>Weather Imapct</v>
      </c>
      <c r="O8538" t="str">
        <f t="shared" si="267"/>
        <v>Not Cancelled</v>
      </c>
      <c r="P8538" t="str">
        <f>TEXT(Table1[[#This Row],[Departure_Time]],"mmm yyyy")</f>
        <v>Feb 2025</v>
      </c>
    </row>
    <row r="8539" spans="1:16" x14ac:dyDescent="0.25">
      <c r="A8539" t="s">
        <v>843</v>
      </c>
      <c r="B8539" t="s">
        <v>26</v>
      </c>
      <c r="C8539" t="s">
        <v>26</v>
      </c>
      <c r="D8539" s="5">
        <v>45312.870833333334</v>
      </c>
      <c r="E8539">
        <v>143</v>
      </c>
      <c r="F8539" t="s">
        <v>16</v>
      </c>
      <c r="G8539">
        <v>1393</v>
      </c>
      <c r="H8539" t="s">
        <v>21</v>
      </c>
      <c r="I8539" t="s">
        <v>24</v>
      </c>
      <c r="J8539">
        <v>8</v>
      </c>
      <c r="K8539">
        <v>8</v>
      </c>
      <c r="L8539">
        <v>0</v>
      </c>
      <c r="M8539">
        <v>0</v>
      </c>
      <c r="N8539" t="str">
        <f t="shared" si="266"/>
        <v>No Weather Impact</v>
      </c>
      <c r="O8539" t="str">
        <f t="shared" si="267"/>
        <v>Not Cancelled</v>
      </c>
      <c r="P8539" t="str">
        <f>TEXT(Table1[[#This Row],[Departure_Time]],"mmm yyyy")</f>
        <v>Jan 2024</v>
      </c>
    </row>
    <row r="8540" spans="1:16" x14ac:dyDescent="0.25">
      <c r="A8540" t="s">
        <v>726</v>
      </c>
      <c r="B8540" t="s">
        <v>15</v>
      </c>
      <c r="C8540" t="s">
        <v>29</v>
      </c>
      <c r="D8540" s="5">
        <v>45758.527777777781</v>
      </c>
      <c r="E8540">
        <v>183</v>
      </c>
      <c r="F8540" t="s">
        <v>41</v>
      </c>
      <c r="G8540">
        <v>978</v>
      </c>
      <c r="H8540" t="s">
        <v>18</v>
      </c>
      <c r="I8540" t="s">
        <v>39</v>
      </c>
      <c r="J8540">
        <v>7.7</v>
      </c>
      <c r="K8540">
        <v>9</v>
      </c>
      <c r="L8540">
        <v>0</v>
      </c>
      <c r="M8540">
        <v>0</v>
      </c>
      <c r="N8540" t="str">
        <f t="shared" si="266"/>
        <v>No Weather Impact</v>
      </c>
      <c r="O8540" t="str">
        <f t="shared" si="267"/>
        <v>Not Cancelled</v>
      </c>
      <c r="P8540" t="str">
        <f>TEXT(Table1[[#This Row],[Departure_Time]],"mmm yyyy")</f>
        <v>Apr 2025</v>
      </c>
    </row>
    <row r="8541" spans="1:16" x14ac:dyDescent="0.25">
      <c r="A8541" t="s">
        <v>504</v>
      </c>
      <c r="B8541" t="s">
        <v>31</v>
      </c>
      <c r="C8541" t="s">
        <v>23</v>
      </c>
      <c r="D8541" s="5">
        <v>45453.415277777778</v>
      </c>
      <c r="E8541">
        <v>201</v>
      </c>
      <c r="F8541" t="s">
        <v>16</v>
      </c>
      <c r="G8541">
        <v>1238</v>
      </c>
      <c r="H8541" t="s">
        <v>17</v>
      </c>
      <c r="I8541" t="s">
        <v>130</v>
      </c>
      <c r="J8541">
        <v>5.7</v>
      </c>
      <c r="K8541">
        <v>5</v>
      </c>
      <c r="L8541">
        <v>0</v>
      </c>
      <c r="M8541">
        <v>0</v>
      </c>
      <c r="N8541" t="str">
        <f t="shared" si="266"/>
        <v>No Weather Impact</v>
      </c>
      <c r="O8541" t="str">
        <f t="shared" si="267"/>
        <v>Not Cancelled</v>
      </c>
      <c r="P8541" t="str">
        <f>TEXT(Table1[[#This Row],[Departure_Time]],"mmm yyyy")</f>
        <v>Jun 2024</v>
      </c>
    </row>
    <row r="8542" spans="1:16" x14ac:dyDescent="0.25">
      <c r="A8542" t="s">
        <v>888</v>
      </c>
      <c r="B8542" t="s">
        <v>23</v>
      </c>
      <c r="C8542" t="s">
        <v>29</v>
      </c>
      <c r="D8542" s="5">
        <v>45092.106944444444</v>
      </c>
      <c r="E8542">
        <v>171</v>
      </c>
      <c r="F8542" t="s">
        <v>16</v>
      </c>
      <c r="G8542">
        <v>1260</v>
      </c>
      <c r="H8542" t="s">
        <v>21</v>
      </c>
      <c r="I8542" t="s">
        <v>18</v>
      </c>
      <c r="J8542">
        <v>6.2</v>
      </c>
      <c r="K8542">
        <v>0</v>
      </c>
      <c r="L8542">
        <v>0</v>
      </c>
      <c r="M8542">
        <v>1</v>
      </c>
      <c r="N8542" t="str">
        <f t="shared" si="266"/>
        <v>Weather Imapct</v>
      </c>
      <c r="O8542" t="str">
        <f t="shared" si="267"/>
        <v>Not Cancelled</v>
      </c>
      <c r="P8542" t="str">
        <f>TEXT(Table1[[#This Row],[Departure_Time]],"mmm yyyy")</f>
        <v>Jun 2023</v>
      </c>
    </row>
    <row r="8543" spans="1:16" x14ac:dyDescent="0.25">
      <c r="A8543" t="s">
        <v>1798</v>
      </c>
      <c r="B8543" t="s">
        <v>31</v>
      </c>
      <c r="C8543" t="s">
        <v>26</v>
      </c>
      <c r="D8543" s="5">
        <v>45366.743055555555</v>
      </c>
      <c r="E8543">
        <v>187</v>
      </c>
      <c r="F8543" t="s">
        <v>16</v>
      </c>
      <c r="G8543">
        <v>1307</v>
      </c>
      <c r="H8543" t="s">
        <v>27</v>
      </c>
      <c r="I8543" t="s">
        <v>24</v>
      </c>
      <c r="J8543">
        <v>8</v>
      </c>
      <c r="K8543">
        <v>2</v>
      </c>
      <c r="L8543">
        <v>0</v>
      </c>
      <c r="M8543">
        <v>0</v>
      </c>
      <c r="N8543" t="str">
        <f t="shared" si="266"/>
        <v>No Weather Impact</v>
      </c>
      <c r="O8543" t="str">
        <f t="shared" si="267"/>
        <v>Not Cancelled</v>
      </c>
      <c r="P8543" t="str">
        <f>TEXT(Table1[[#This Row],[Departure_Time]],"mmm yyyy")</f>
        <v>Mar 2024</v>
      </c>
    </row>
    <row r="8544" spans="1:16" x14ac:dyDescent="0.25">
      <c r="A8544" t="s">
        <v>1215</v>
      </c>
      <c r="B8544" t="s">
        <v>36</v>
      </c>
      <c r="C8544" t="s">
        <v>20</v>
      </c>
      <c r="D8544" s="5">
        <v>45243.738888888889</v>
      </c>
      <c r="E8544">
        <v>125</v>
      </c>
      <c r="F8544" t="s">
        <v>41</v>
      </c>
      <c r="G8544">
        <v>1167</v>
      </c>
      <c r="H8544" t="s">
        <v>17</v>
      </c>
      <c r="I8544" t="s">
        <v>24</v>
      </c>
      <c r="J8544">
        <v>5.5</v>
      </c>
      <c r="K8544">
        <v>6</v>
      </c>
      <c r="L8544">
        <v>0</v>
      </c>
      <c r="M8544">
        <v>0</v>
      </c>
      <c r="N8544" t="str">
        <f t="shared" si="266"/>
        <v>No Weather Impact</v>
      </c>
      <c r="O8544" t="str">
        <f t="shared" si="267"/>
        <v>Not Cancelled</v>
      </c>
      <c r="P8544" t="str">
        <f>TEXT(Table1[[#This Row],[Departure_Time]],"mmm yyyy")</f>
        <v>Nov 2023</v>
      </c>
    </row>
    <row r="8545" spans="1:16" x14ac:dyDescent="0.25">
      <c r="A8545" t="s">
        <v>1695</v>
      </c>
      <c r="B8545" t="s">
        <v>36</v>
      </c>
      <c r="C8545" t="s">
        <v>31</v>
      </c>
      <c r="D8545" s="5">
        <v>45330.474999999999</v>
      </c>
      <c r="E8545">
        <v>300</v>
      </c>
      <c r="F8545" t="s">
        <v>16</v>
      </c>
      <c r="G8545">
        <v>1083</v>
      </c>
      <c r="H8545" t="s">
        <v>27</v>
      </c>
      <c r="I8545" t="s">
        <v>24</v>
      </c>
      <c r="J8545">
        <v>9.1</v>
      </c>
      <c r="K8545">
        <v>17</v>
      </c>
      <c r="L8545">
        <v>1</v>
      </c>
      <c r="M8545">
        <v>0</v>
      </c>
      <c r="N8545" t="str">
        <f t="shared" si="266"/>
        <v>No Weather Impact</v>
      </c>
      <c r="O8545" t="str">
        <f t="shared" si="267"/>
        <v>Not Cancelled</v>
      </c>
      <c r="P8545" t="str">
        <f>TEXT(Table1[[#This Row],[Departure_Time]],"mmm yyyy")</f>
        <v>Feb 2024</v>
      </c>
    </row>
    <row r="8546" spans="1:16" x14ac:dyDescent="0.25">
      <c r="A8546" t="s">
        <v>621</v>
      </c>
      <c r="B8546" t="s">
        <v>15</v>
      </c>
      <c r="C8546" t="s">
        <v>23</v>
      </c>
      <c r="D8546" s="5">
        <v>45519.180555555555</v>
      </c>
      <c r="E8546">
        <v>236</v>
      </c>
      <c r="F8546" t="s">
        <v>41</v>
      </c>
      <c r="G8546">
        <v>1138</v>
      </c>
      <c r="H8546" t="s">
        <v>27</v>
      </c>
      <c r="I8546" t="s">
        <v>39</v>
      </c>
      <c r="J8546">
        <v>6.5</v>
      </c>
      <c r="K8546">
        <v>5</v>
      </c>
      <c r="L8546">
        <v>0</v>
      </c>
      <c r="M8546">
        <v>0</v>
      </c>
      <c r="N8546" t="str">
        <f t="shared" si="266"/>
        <v>No Weather Impact</v>
      </c>
      <c r="O8546" t="str">
        <f t="shared" si="267"/>
        <v>Not Cancelled</v>
      </c>
      <c r="P8546" t="str">
        <f>TEXT(Table1[[#This Row],[Departure_Time]],"mmm yyyy")</f>
        <v>Aug 2024</v>
      </c>
    </row>
    <row r="8547" spans="1:16" x14ac:dyDescent="0.25">
      <c r="A8547" t="s">
        <v>1413</v>
      </c>
      <c r="B8547" t="s">
        <v>26</v>
      </c>
      <c r="C8547" t="s">
        <v>20</v>
      </c>
      <c r="D8547" s="5">
        <v>45148.031944444447</v>
      </c>
      <c r="E8547">
        <v>174</v>
      </c>
      <c r="F8547" t="s">
        <v>16</v>
      </c>
      <c r="G8547">
        <v>597</v>
      </c>
      <c r="H8547" t="s">
        <v>18</v>
      </c>
      <c r="I8547" t="s">
        <v>24</v>
      </c>
      <c r="J8547">
        <v>6.2</v>
      </c>
      <c r="K8547">
        <v>4</v>
      </c>
      <c r="L8547">
        <v>0</v>
      </c>
      <c r="M8547">
        <v>0</v>
      </c>
      <c r="N8547" t="str">
        <f t="shared" si="266"/>
        <v>No Weather Impact</v>
      </c>
      <c r="O8547" t="str">
        <f t="shared" si="267"/>
        <v>Not Cancelled</v>
      </c>
      <c r="P8547" t="str">
        <f>TEXT(Table1[[#This Row],[Departure_Time]],"mmm yyyy")</f>
        <v>Aug 2023</v>
      </c>
    </row>
    <row r="8548" spans="1:16" x14ac:dyDescent="0.25">
      <c r="A8548" t="s">
        <v>1369</v>
      </c>
      <c r="B8548" t="s">
        <v>20</v>
      </c>
      <c r="C8548" t="s">
        <v>36</v>
      </c>
      <c r="D8548" s="5">
        <v>45729.55</v>
      </c>
      <c r="E8548">
        <v>175</v>
      </c>
      <c r="F8548" t="s">
        <v>16</v>
      </c>
      <c r="G8548">
        <v>1075</v>
      </c>
      <c r="H8548" t="s">
        <v>21</v>
      </c>
      <c r="I8548" t="s">
        <v>18</v>
      </c>
      <c r="J8548">
        <v>7.3</v>
      </c>
      <c r="K8548">
        <v>3</v>
      </c>
      <c r="L8548">
        <v>0</v>
      </c>
      <c r="M8548">
        <v>0</v>
      </c>
      <c r="N8548" t="str">
        <f t="shared" si="266"/>
        <v>No Weather Impact</v>
      </c>
      <c r="O8548" t="str">
        <f t="shared" si="267"/>
        <v>Not Cancelled</v>
      </c>
      <c r="P8548" t="str">
        <f>TEXT(Table1[[#This Row],[Departure_Time]],"mmm yyyy")</f>
        <v>Mar 2025</v>
      </c>
    </row>
    <row r="8549" spans="1:16" x14ac:dyDescent="0.25">
      <c r="A8549" t="s">
        <v>1295</v>
      </c>
      <c r="B8549" t="s">
        <v>36</v>
      </c>
      <c r="C8549" t="s">
        <v>26</v>
      </c>
      <c r="D8549" s="5">
        <v>45596.322222222225</v>
      </c>
      <c r="E8549">
        <v>138</v>
      </c>
      <c r="F8549" t="s">
        <v>16</v>
      </c>
      <c r="G8549">
        <v>1136</v>
      </c>
      <c r="H8549" t="s">
        <v>18</v>
      </c>
      <c r="I8549" t="s">
        <v>39</v>
      </c>
      <c r="J8549">
        <v>9.1999999999999993</v>
      </c>
      <c r="K8549">
        <v>13</v>
      </c>
      <c r="L8549">
        <v>0</v>
      </c>
      <c r="M8549">
        <v>0</v>
      </c>
      <c r="N8549" t="str">
        <f t="shared" si="266"/>
        <v>No Weather Impact</v>
      </c>
      <c r="O8549" t="str">
        <f t="shared" si="267"/>
        <v>Not Cancelled</v>
      </c>
      <c r="P8549" t="str">
        <f>TEXT(Table1[[#This Row],[Departure_Time]],"mmm yyyy")</f>
        <v>Oct 2024</v>
      </c>
    </row>
    <row r="8550" spans="1:16" x14ac:dyDescent="0.25">
      <c r="A8550" t="s">
        <v>1945</v>
      </c>
      <c r="B8550" t="s">
        <v>36</v>
      </c>
      <c r="C8550" t="s">
        <v>31</v>
      </c>
      <c r="D8550" s="5">
        <v>45679.515277777777</v>
      </c>
      <c r="E8550">
        <v>233</v>
      </c>
      <c r="F8550" t="s">
        <v>41</v>
      </c>
      <c r="G8550">
        <v>715</v>
      </c>
      <c r="H8550" t="s">
        <v>17</v>
      </c>
      <c r="I8550" t="s">
        <v>39</v>
      </c>
      <c r="J8550">
        <v>3.4</v>
      </c>
      <c r="K8550">
        <v>1</v>
      </c>
      <c r="L8550">
        <v>0</v>
      </c>
      <c r="M8550">
        <v>0</v>
      </c>
      <c r="N8550" t="str">
        <f t="shared" si="266"/>
        <v>No Weather Impact</v>
      </c>
      <c r="O8550" t="str">
        <f t="shared" si="267"/>
        <v>Not Cancelled</v>
      </c>
      <c r="P8550" t="str">
        <f>TEXT(Table1[[#This Row],[Departure_Time]],"mmm yyyy")</f>
        <v>Jan 2025</v>
      </c>
    </row>
    <row r="8551" spans="1:16" x14ac:dyDescent="0.25">
      <c r="A8551" t="s">
        <v>162</v>
      </c>
      <c r="B8551" t="s">
        <v>20</v>
      </c>
      <c r="C8551" t="s">
        <v>20</v>
      </c>
      <c r="D8551" s="5">
        <v>45383.444444444445</v>
      </c>
      <c r="E8551">
        <v>167</v>
      </c>
      <c r="F8551" t="s">
        <v>41</v>
      </c>
      <c r="G8551">
        <v>1692</v>
      </c>
      <c r="H8551" t="s">
        <v>18</v>
      </c>
      <c r="I8551" t="s">
        <v>130</v>
      </c>
      <c r="J8551">
        <v>5.3</v>
      </c>
      <c r="K8551">
        <v>1</v>
      </c>
      <c r="L8551">
        <v>0</v>
      </c>
      <c r="M8551">
        <v>0</v>
      </c>
      <c r="N8551" t="str">
        <f t="shared" si="266"/>
        <v>No Weather Impact</v>
      </c>
      <c r="O8551" t="str">
        <f t="shared" si="267"/>
        <v>Not Cancelled</v>
      </c>
      <c r="P8551" t="str">
        <f>TEXT(Table1[[#This Row],[Departure_Time]],"mmm yyyy")</f>
        <v>Apr 2024</v>
      </c>
    </row>
    <row r="8552" spans="1:16" x14ac:dyDescent="0.25">
      <c r="A8552" t="s">
        <v>1505</v>
      </c>
      <c r="B8552" t="s">
        <v>29</v>
      </c>
      <c r="C8552" t="s">
        <v>20</v>
      </c>
      <c r="D8552" s="5">
        <v>45095.350694444445</v>
      </c>
      <c r="E8552">
        <v>266</v>
      </c>
      <c r="F8552" t="s">
        <v>16</v>
      </c>
      <c r="G8552">
        <v>1459</v>
      </c>
      <c r="H8552" t="s">
        <v>17</v>
      </c>
      <c r="I8552" t="s">
        <v>24</v>
      </c>
      <c r="J8552">
        <v>7.9</v>
      </c>
      <c r="K8552">
        <v>6</v>
      </c>
      <c r="L8552">
        <v>0</v>
      </c>
      <c r="M8552">
        <v>0</v>
      </c>
      <c r="N8552" t="str">
        <f t="shared" si="266"/>
        <v>No Weather Impact</v>
      </c>
      <c r="O8552" t="str">
        <f t="shared" si="267"/>
        <v>Not Cancelled</v>
      </c>
      <c r="P8552" t="str">
        <f>TEXT(Table1[[#This Row],[Departure_Time]],"mmm yyyy")</f>
        <v>Jun 2023</v>
      </c>
    </row>
    <row r="8553" spans="1:16" x14ac:dyDescent="0.25">
      <c r="A8553" t="s">
        <v>1736</v>
      </c>
      <c r="B8553" t="s">
        <v>29</v>
      </c>
      <c r="C8553" t="s">
        <v>14</v>
      </c>
      <c r="D8553" s="5">
        <v>45115.446527777778</v>
      </c>
      <c r="E8553">
        <v>164</v>
      </c>
      <c r="F8553" t="s">
        <v>16</v>
      </c>
      <c r="G8553">
        <v>1110</v>
      </c>
      <c r="H8553" t="s">
        <v>18</v>
      </c>
      <c r="I8553" t="s">
        <v>39</v>
      </c>
      <c r="J8553">
        <v>7.6</v>
      </c>
      <c r="K8553">
        <v>9</v>
      </c>
      <c r="L8553">
        <v>0</v>
      </c>
      <c r="M8553">
        <v>0</v>
      </c>
      <c r="N8553" t="str">
        <f t="shared" si="266"/>
        <v>No Weather Impact</v>
      </c>
      <c r="O8553" t="str">
        <f t="shared" si="267"/>
        <v>Not Cancelled</v>
      </c>
      <c r="P8553" t="str">
        <f>TEXT(Table1[[#This Row],[Departure_Time]],"mmm yyyy")</f>
        <v>Jul 2023</v>
      </c>
    </row>
    <row r="8554" spans="1:16" x14ac:dyDescent="0.25">
      <c r="A8554" t="s">
        <v>780</v>
      </c>
      <c r="B8554" t="s">
        <v>26</v>
      </c>
      <c r="C8554" t="s">
        <v>29</v>
      </c>
      <c r="D8554" s="5">
        <v>45516.254166666666</v>
      </c>
      <c r="E8554">
        <v>228</v>
      </c>
      <c r="F8554" t="s">
        <v>16</v>
      </c>
      <c r="G8554">
        <v>1195</v>
      </c>
      <c r="H8554" t="s">
        <v>17</v>
      </c>
      <c r="I8554" t="s">
        <v>39</v>
      </c>
      <c r="J8554">
        <v>8.5</v>
      </c>
      <c r="K8554">
        <v>9</v>
      </c>
      <c r="L8554">
        <v>0</v>
      </c>
      <c r="M8554">
        <v>0</v>
      </c>
      <c r="N8554" t="str">
        <f t="shared" si="266"/>
        <v>No Weather Impact</v>
      </c>
      <c r="O8554" t="str">
        <f t="shared" si="267"/>
        <v>Not Cancelled</v>
      </c>
      <c r="P8554" t="str">
        <f>TEXT(Table1[[#This Row],[Departure_Time]],"mmm yyyy")</f>
        <v>Aug 2024</v>
      </c>
    </row>
    <row r="8555" spans="1:16" x14ac:dyDescent="0.25">
      <c r="A8555" t="s">
        <v>2012</v>
      </c>
      <c r="B8555" t="s">
        <v>20</v>
      </c>
      <c r="C8555" t="s">
        <v>15</v>
      </c>
      <c r="D8555" s="5">
        <v>45183.767361111109</v>
      </c>
      <c r="E8555">
        <v>113</v>
      </c>
      <c r="F8555" t="s">
        <v>16</v>
      </c>
      <c r="G8555">
        <v>1284</v>
      </c>
      <c r="H8555" t="s">
        <v>18</v>
      </c>
      <c r="I8555" t="s">
        <v>39</v>
      </c>
      <c r="J8555">
        <v>3</v>
      </c>
      <c r="K8555">
        <v>7</v>
      </c>
      <c r="L8555">
        <v>0</v>
      </c>
      <c r="M8555">
        <v>0</v>
      </c>
      <c r="N8555" t="str">
        <f t="shared" si="266"/>
        <v>No Weather Impact</v>
      </c>
      <c r="O8555" t="str">
        <f t="shared" si="267"/>
        <v>Not Cancelled</v>
      </c>
      <c r="P8555" t="str">
        <f>TEXT(Table1[[#This Row],[Departure_Time]],"mmm yyyy")</f>
        <v>Sep 2023</v>
      </c>
    </row>
    <row r="8556" spans="1:16" x14ac:dyDescent="0.25">
      <c r="A8556" t="s">
        <v>76</v>
      </c>
      <c r="B8556" t="s">
        <v>31</v>
      </c>
      <c r="C8556" t="s">
        <v>23</v>
      </c>
      <c r="D8556" s="5">
        <v>45074.490277777775</v>
      </c>
      <c r="E8556">
        <v>192</v>
      </c>
      <c r="F8556" t="s">
        <v>16</v>
      </c>
      <c r="G8556">
        <v>984</v>
      </c>
      <c r="H8556" t="s">
        <v>27</v>
      </c>
      <c r="I8556" t="s">
        <v>24</v>
      </c>
      <c r="J8556">
        <v>10</v>
      </c>
      <c r="K8556">
        <v>5</v>
      </c>
      <c r="L8556">
        <v>0</v>
      </c>
      <c r="M8556">
        <v>0</v>
      </c>
      <c r="N8556" t="str">
        <f t="shared" si="266"/>
        <v>No Weather Impact</v>
      </c>
      <c r="O8556" t="str">
        <f t="shared" si="267"/>
        <v>Not Cancelled</v>
      </c>
      <c r="P8556" t="str">
        <f>TEXT(Table1[[#This Row],[Departure_Time]],"mmm yyyy")</f>
        <v>May 2023</v>
      </c>
    </row>
    <row r="8557" spans="1:16" x14ac:dyDescent="0.25">
      <c r="A8557" t="s">
        <v>1125</v>
      </c>
      <c r="B8557" t="s">
        <v>36</v>
      </c>
      <c r="C8557" t="s">
        <v>31</v>
      </c>
      <c r="D8557" s="5">
        <v>45078.547222222223</v>
      </c>
      <c r="E8557">
        <v>106</v>
      </c>
      <c r="F8557" t="s">
        <v>16</v>
      </c>
      <c r="G8557">
        <v>1341</v>
      </c>
      <c r="H8557" t="s">
        <v>18</v>
      </c>
      <c r="I8557" t="s">
        <v>24</v>
      </c>
      <c r="J8557">
        <v>8.6999999999999993</v>
      </c>
      <c r="K8557">
        <v>5</v>
      </c>
      <c r="L8557">
        <v>0</v>
      </c>
      <c r="M8557">
        <v>0</v>
      </c>
      <c r="N8557" t="str">
        <f t="shared" si="266"/>
        <v>No Weather Impact</v>
      </c>
      <c r="O8557" t="str">
        <f t="shared" si="267"/>
        <v>Not Cancelled</v>
      </c>
      <c r="P8557" t="str">
        <f>TEXT(Table1[[#This Row],[Departure_Time]],"mmm yyyy")</f>
        <v>Jun 2023</v>
      </c>
    </row>
    <row r="8558" spans="1:16" x14ac:dyDescent="0.25">
      <c r="A8558" t="s">
        <v>1653</v>
      </c>
      <c r="B8558" t="s">
        <v>23</v>
      </c>
      <c r="C8558" t="s">
        <v>31</v>
      </c>
      <c r="D8558" s="5">
        <v>45051.572222222225</v>
      </c>
      <c r="E8558">
        <v>94</v>
      </c>
      <c r="F8558" t="s">
        <v>16</v>
      </c>
      <c r="G8558">
        <v>1539</v>
      </c>
      <c r="H8558" t="s">
        <v>27</v>
      </c>
      <c r="I8558" t="s">
        <v>130</v>
      </c>
      <c r="J8558">
        <v>7.7</v>
      </c>
      <c r="K8558">
        <v>7</v>
      </c>
      <c r="L8558">
        <v>0</v>
      </c>
      <c r="M8558">
        <v>0</v>
      </c>
      <c r="N8558" t="str">
        <f t="shared" si="266"/>
        <v>No Weather Impact</v>
      </c>
      <c r="O8558" t="str">
        <f t="shared" si="267"/>
        <v>Not Cancelled</v>
      </c>
      <c r="P8558" t="str">
        <f>TEXT(Table1[[#This Row],[Departure_Time]],"mmm yyyy")</f>
        <v>May 2023</v>
      </c>
    </row>
    <row r="8559" spans="1:16" x14ac:dyDescent="0.25">
      <c r="A8559" t="s">
        <v>107</v>
      </c>
      <c r="B8559" t="s">
        <v>15</v>
      </c>
      <c r="C8559" t="s">
        <v>20</v>
      </c>
      <c r="D8559" s="5">
        <v>45181.664583333331</v>
      </c>
      <c r="E8559">
        <v>260</v>
      </c>
      <c r="F8559" t="s">
        <v>41</v>
      </c>
      <c r="G8559">
        <v>1418</v>
      </c>
      <c r="H8559" t="s">
        <v>21</v>
      </c>
      <c r="I8559" t="s">
        <v>24</v>
      </c>
      <c r="J8559">
        <v>4.4000000000000004</v>
      </c>
      <c r="K8559">
        <v>6</v>
      </c>
      <c r="L8559">
        <v>0</v>
      </c>
      <c r="M8559">
        <v>0</v>
      </c>
      <c r="N8559" t="str">
        <f t="shared" si="266"/>
        <v>No Weather Impact</v>
      </c>
      <c r="O8559" t="str">
        <f t="shared" si="267"/>
        <v>Not Cancelled</v>
      </c>
      <c r="P8559" t="str">
        <f>TEXT(Table1[[#This Row],[Departure_Time]],"mmm yyyy")</f>
        <v>Sep 2023</v>
      </c>
    </row>
    <row r="8560" spans="1:16" x14ac:dyDescent="0.25">
      <c r="A8560" t="s">
        <v>705</v>
      </c>
      <c r="B8560" t="s">
        <v>15</v>
      </c>
      <c r="C8560" t="s">
        <v>26</v>
      </c>
      <c r="D8560" s="5">
        <v>45668.220833333333</v>
      </c>
      <c r="E8560">
        <v>207</v>
      </c>
      <c r="F8560" t="s">
        <v>16</v>
      </c>
      <c r="G8560">
        <v>1070</v>
      </c>
      <c r="H8560" t="s">
        <v>18</v>
      </c>
      <c r="I8560" t="s">
        <v>24</v>
      </c>
      <c r="J8560">
        <v>6.9</v>
      </c>
      <c r="K8560">
        <v>3</v>
      </c>
      <c r="L8560">
        <v>0</v>
      </c>
      <c r="M8560">
        <v>0</v>
      </c>
      <c r="N8560" t="str">
        <f t="shared" si="266"/>
        <v>No Weather Impact</v>
      </c>
      <c r="O8560" t="str">
        <f t="shared" si="267"/>
        <v>Not Cancelled</v>
      </c>
      <c r="P8560" t="str">
        <f>TEXT(Table1[[#This Row],[Departure_Time]],"mmm yyyy")</f>
        <v>Jan 2025</v>
      </c>
    </row>
    <row r="8561" spans="1:16" x14ac:dyDescent="0.25">
      <c r="A8561" t="s">
        <v>1165</v>
      </c>
      <c r="B8561" t="s">
        <v>23</v>
      </c>
      <c r="C8561" t="s">
        <v>23</v>
      </c>
      <c r="D8561" s="5">
        <v>45333.673611111109</v>
      </c>
      <c r="E8561">
        <v>139</v>
      </c>
      <c r="F8561" t="s">
        <v>16</v>
      </c>
      <c r="G8561">
        <v>1320</v>
      </c>
      <c r="H8561" t="s">
        <v>27</v>
      </c>
      <c r="I8561" t="s">
        <v>130</v>
      </c>
      <c r="J8561">
        <v>3</v>
      </c>
      <c r="K8561">
        <v>11</v>
      </c>
      <c r="L8561">
        <v>0</v>
      </c>
      <c r="M8561">
        <v>0</v>
      </c>
      <c r="N8561" t="str">
        <f t="shared" si="266"/>
        <v>No Weather Impact</v>
      </c>
      <c r="O8561" t="str">
        <f t="shared" si="267"/>
        <v>Not Cancelled</v>
      </c>
      <c r="P8561" t="str">
        <f>TEXT(Table1[[#This Row],[Departure_Time]],"mmm yyyy")</f>
        <v>Feb 2024</v>
      </c>
    </row>
    <row r="8562" spans="1:16" x14ac:dyDescent="0.25">
      <c r="A8562" t="s">
        <v>1309</v>
      </c>
      <c r="B8562" t="s">
        <v>31</v>
      </c>
      <c r="C8562" t="s">
        <v>14</v>
      </c>
      <c r="D8562" s="5">
        <v>45412.57916666667</v>
      </c>
      <c r="E8562">
        <v>91</v>
      </c>
      <c r="F8562" t="s">
        <v>41</v>
      </c>
      <c r="G8562">
        <v>1477</v>
      </c>
      <c r="H8562" t="s">
        <v>17</v>
      </c>
      <c r="I8562" t="s">
        <v>24</v>
      </c>
      <c r="J8562">
        <v>10</v>
      </c>
      <c r="K8562">
        <v>15</v>
      </c>
      <c r="L8562">
        <v>0</v>
      </c>
      <c r="M8562">
        <v>0</v>
      </c>
      <c r="N8562" t="str">
        <f t="shared" si="266"/>
        <v>No Weather Impact</v>
      </c>
      <c r="O8562" t="str">
        <f t="shared" si="267"/>
        <v>Not Cancelled</v>
      </c>
      <c r="P8562" t="str">
        <f>TEXT(Table1[[#This Row],[Departure_Time]],"mmm yyyy")</f>
        <v>Apr 2024</v>
      </c>
    </row>
    <row r="8563" spans="1:16" x14ac:dyDescent="0.25">
      <c r="A8563" t="s">
        <v>579</v>
      </c>
      <c r="B8563" t="s">
        <v>23</v>
      </c>
      <c r="C8563" t="s">
        <v>31</v>
      </c>
      <c r="D8563" s="5">
        <v>45417.887499999997</v>
      </c>
      <c r="E8563">
        <v>242</v>
      </c>
      <c r="F8563" t="s">
        <v>16</v>
      </c>
      <c r="G8563">
        <v>1598</v>
      </c>
      <c r="H8563" t="s">
        <v>27</v>
      </c>
      <c r="I8563" t="s">
        <v>24</v>
      </c>
      <c r="J8563">
        <v>7.3</v>
      </c>
      <c r="K8563">
        <v>2</v>
      </c>
      <c r="L8563">
        <v>0</v>
      </c>
      <c r="M8563">
        <v>0</v>
      </c>
      <c r="N8563" t="str">
        <f t="shared" si="266"/>
        <v>No Weather Impact</v>
      </c>
      <c r="O8563" t="str">
        <f t="shared" si="267"/>
        <v>Not Cancelled</v>
      </c>
      <c r="P8563" t="str">
        <f>TEXT(Table1[[#This Row],[Departure_Time]],"mmm yyyy")</f>
        <v>May 2024</v>
      </c>
    </row>
    <row r="8564" spans="1:16" x14ac:dyDescent="0.25">
      <c r="A8564" t="s">
        <v>468</v>
      </c>
      <c r="B8564" t="s">
        <v>31</v>
      </c>
      <c r="C8564" t="s">
        <v>26</v>
      </c>
      <c r="D8564" s="5">
        <v>45323.839583333334</v>
      </c>
      <c r="E8564">
        <v>246</v>
      </c>
      <c r="F8564" t="s">
        <v>16</v>
      </c>
      <c r="G8564">
        <v>852</v>
      </c>
      <c r="H8564" t="s">
        <v>21</v>
      </c>
      <c r="I8564" t="s">
        <v>24</v>
      </c>
      <c r="J8564">
        <v>9.1999999999999993</v>
      </c>
      <c r="K8564">
        <v>7</v>
      </c>
      <c r="L8564">
        <v>0</v>
      </c>
      <c r="M8564">
        <v>0</v>
      </c>
      <c r="N8564" t="str">
        <f t="shared" si="266"/>
        <v>No Weather Impact</v>
      </c>
      <c r="O8564" t="str">
        <f t="shared" si="267"/>
        <v>Not Cancelled</v>
      </c>
      <c r="P8564" t="str">
        <f>TEXT(Table1[[#This Row],[Departure_Time]],"mmm yyyy")</f>
        <v>Feb 2024</v>
      </c>
    </row>
    <row r="8565" spans="1:16" x14ac:dyDescent="0.25">
      <c r="A8565" t="s">
        <v>291</v>
      </c>
      <c r="B8565" t="s">
        <v>31</v>
      </c>
      <c r="C8565" t="s">
        <v>26</v>
      </c>
      <c r="D8565" s="5">
        <v>45585.1875</v>
      </c>
      <c r="E8565">
        <v>189</v>
      </c>
      <c r="F8565" t="s">
        <v>16</v>
      </c>
      <c r="G8565">
        <v>1560</v>
      </c>
      <c r="H8565" t="s">
        <v>17</v>
      </c>
      <c r="I8565" t="s">
        <v>18</v>
      </c>
      <c r="J8565">
        <v>8.6</v>
      </c>
      <c r="K8565">
        <v>23</v>
      </c>
      <c r="L8565">
        <v>0</v>
      </c>
      <c r="M8565">
        <v>1</v>
      </c>
      <c r="N8565" t="str">
        <f t="shared" si="266"/>
        <v>Weather Imapct</v>
      </c>
      <c r="O8565" t="str">
        <f t="shared" si="267"/>
        <v>Not Cancelled</v>
      </c>
      <c r="P8565" t="str">
        <f>TEXT(Table1[[#This Row],[Departure_Time]],"mmm yyyy")</f>
        <v>Oct 2024</v>
      </c>
    </row>
    <row r="8566" spans="1:16" x14ac:dyDescent="0.25">
      <c r="A8566" t="s">
        <v>901</v>
      </c>
      <c r="B8566" t="s">
        <v>26</v>
      </c>
      <c r="C8566" t="s">
        <v>31</v>
      </c>
      <c r="D8566" s="5">
        <v>45702.501388888886</v>
      </c>
      <c r="E8566">
        <v>167</v>
      </c>
      <c r="F8566" t="s">
        <v>16</v>
      </c>
      <c r="G8566">
        <v>1146</v>
      </c>
      <c r="H8566" t="s">
        <v>27</v>
      </c>
      <c r="I8566" t="s">
        <v>24</v>
      </c>
      <c r="J8566">
        <v>7.7</v>
      </c>
      <c r="K8566">
        <v>28</v>
      </c>
      <c r="L8566">
        <v>0</v>
      </c>
      <c r="M8566">
        <v>0</v>
      </c>
      <c r="N8566" t="str">
        <f t="shared" si="266"/>
        <v>No Weather Impact</v>
      </c>
      <c r="O8566" t="str">
        <f t="shared" si="267"/>
        <v>Not Cancelled</v>
      </c>
      <c r="P8566" t="str">
        <f>TEXT(Table1[[#This Row],[Departure_Time]],"mmm yyyy")</f>
        <v>Feb 2025</v>
      </c>
    </row>
    <row r="8567" spans="1:16" x14ac:dyDescent="0.25">
      <c r="A8567" t="s">
        <v>1221</v>
      </c>
      <c r="B8567" t="s">
        <v>14</v>
      </c>
      <c r="C8567" t="s">
        <v>26</v>
      </c>
      <c r="D8567" s="5">
        <v>45338.711805555555</v>
      </c>
      <c r="E8567">
        <v>147</v>
      </c>
      <c r="F8567" t="s">
        <v>16</v>
      </c>
      <c r="G8567">
        <v>1508</v>
      </c>
      <c r="H8567" t="s">
        <v>18</v>
      </c>
      <c r="I8567" t="s">
        <v>24</v>
      </c>
      <c r="J8567">
        <v>6.8</v>
      </c>
      <c r="K8567">
        <v>16</v>
      </c>
      <c r="L8567">
        <v>0</v>
      </c>
      <c r="M8567">
        <v>0</v>
      </c>
      <c r="N8567" t="str">
        <f t="shared" si="266"/>
        <v>No Weather Impact</v>
      </c>
      <c r="O8567" t="str">
        <f t="shared" si="267"/>
        <v>Not Cancelled</v>
      </c>
      <c r="P8567" t="str">
        <f>TEXT(Table1[[#This Row],[Departure_Time]],"mmm yyyy")</f>
        <v>Feb 2024</v>
      </c>
    </row>
    <row r="8568" spans="1:16" x14ac:dyDescent="0.25">
      <c r="A8568" t="s">
        <v>1366</v>
      </c>
      <c r="B8568" t="s">
        <v>36</v>
      </c>
      <c r="C8568" t="s">
        <v>29</v>
      </c>
      <c r="D8568" s="5">
        <v>45577.976388888892</v>
      </c>
      <c r="E8568">
        <v>186</v>
      </c>
      <c r="F8568" t="s">
        <v>16</v>
      </c>
      <c r="G8568">
        <v>1468</v>
      </c>
      <c r="H8568" t="s">
        <v>18</v>
      </c>
      <c r="I8568" t="s">
        <v>24</v>
      </c>
      <c r="J8568">
        <v>7.5</v>
      </c>
      <c r="K8568">
        <v>52</v>
      </c>
      <c r="L8568">
        <v>0</v>
      </c>
      <c r="M8568">
        <v>0</v>
      </c>
      <c r="N8568" t="str">
        <f t="shared" si="266"/>
        <v>No Weather Impact</v>
      </c>
      <c r="O8568" t="str">
        <f t="shared" si="267"/>
        <v>Not Cancelled</v>
      </c>
      <c r="P8568" t="str">
        <f>TEXT(Table1[[#This Row],[Departure_Time]],"mmm yyyy")</f>
        <v>Oct 2024</v>
      </c>
    </row>
    <row r="8569" spans="1:16" x14ac:dyDescent="0.25">
      <c r="A8569" t="s">
        <v>1010</v>
      </c>
      <c r="B8569" t="s">
        <v>15</v>
      </c>
      <c r="C8569" t="s">
        <v>20</v>
      </c>
      <c r="D8569" s="5">
        <v>45165.279861111114</v>
      </c>
      <c r="E8569">
        <v>190</v>
      </c>
      <c r="F8569" t="s">
        <v>16</v>
      </c>
      <c r="G8569">
        <v>780</v>
      </c>
      <c r="H8569" t="s">
        <v>18</v>
      </c>
      <c r="I8569" t="s">
        <v>24</v>
      </c>
      <c r="J8569">
        <v>8.6999999999999993</v>
      </c>
      <c r="K8569">
        <v>7</v>
      </c>
      <c r="L8569">
        <v>0</v>
      </c>
      <c r="M8569">
        <v>0</v>
      </c>
      <c r="N8569" t="str">
        <f t="shared" si="266"/>
        <v>No Weather Impact</v>
      </c>
      <c r="O8569" t="str">
        <f t="shared" si="267"/>
        <v>Not Cancelled</v>
      </c>
      <c r="P8569" t="str">
        <f>TEXT(Table1[[#This Row],[Departure_Time]],"mmm yyyy")</f>
        <v>Aug 2023</v>
      </c>
    </row>
    <row r="8570" spans="1:16" x14ac:dyDescent="0.25">
      <c r="A8570" t="s">
        <v>1050</v>
      </c>
      <c r="B8570" t="s">
        <v>23</v>
      </c>
      <c r="C8570" t="s">
        <v>36</v>
      </c>
      <c r="D8570" s="5">
        <v>45580.165972222225</v>
      </c>
      <c r="E8570">
        <v>151</v>
      </c>
      <c r="F8570" t="s">
        <v>16</v>
      </c>
      <c r="G8570">
        <v>819</v>
      </c>
      <c r="H8570" t="s">
        <v>27</v>
      </c>
      <c r="I8570" t="s">
        <v>39</v>
      </c>
      <c r="J8570">
        <v>4.9000000000000004</v>
      </c>
      <c r="K8570">
        <v>38</v>
      </c>
      <c r="L8570">
        <v>0</v>
      </c>
      <c r="M8570">
        <v>0</v>
      </c>
      <c r="N8570" t="str">
        <f t="shared" si="266"/>
        <v>No Weather Impact</v>
      </c>
      <c r="O8570" t="str">
        <f t="shared" si="267"/>
        <v>Not Cancelled</v>
      </c>
      <c r="P8570" t="str">
        <f>TEXT(Table1[[#This Row],[Departure_Time]],"mmm yyyy")</f>
        <v>Oct 2024</v>
      </c>
    </row>
    <row r="8571" spans="1:16" x14ac:dyDescent="0.25">
      <c r="A8571" t="s">
        <v>473</v>
      </c>
      <c r="B8571" t="s">
        <v>29</v>
      </c>
      <c r="C8571" t="s">
        <v>31</v>
      </c>
      <c r="D8571" s="5">
        <v>45200.154166666667</v>
      </c>
      <c r="E8571">
        <v>131</v>
      </c>
      <c r="F8571" t="s">
        <v>16</v>
      </c>
      <c r="G8571">
        <v>1180</v>
      </c>
      <c r="H8571" t="s">
        <v>27</v>
      </c>
      <c r="I8571" t="s">
        <v>24</v>
      </c>
      <c r="J8571">
        <v>6.6</v>
      </c>
      <c r="K8571">
        <v>2</v>
      </c>
      <c r="L8571">
        <v>0</v>
      </c>
      <c r="M8571">
        <v>0</v>
      </c>
      <c r="N8571" t="str">
        <f t="shared" si="266"/>
        <v>No Weather Impact</v>
      </c>
      <c r="O8571" t="str">
        <f t="shared" si="267"/>
        <v>Not Cancelled</v>
      </c>
      <c r="P8571" t="str">
        <f>TEXT(Table1[[#This Row],[Departure_Time]],"mmm yyyy")</f>
        <v>Oct 2023</v>
      </c>
    </row>
    <row r="8572" spans="1:16" x14ac:dyDescent="0.25">
      <c r="A8572" t="s">
        <v>1945</v>
      </c>
      <c r="B8572" t="s">
        <v>23</v>
      </c>
      <c r="C8572" t="s">
        <v>20</v>
      </c>
      <c r="D8572" s="5">
        <v>45199.032638888886</v>
      </c>
      <c r="E8572">
        <v>161</v>
      </c>
      <c r="F8572" t="s">
        <v>16</v>
      </c>
      <c r="G8572">
        <v>1040</v>
      </c>
      <c r="H8572" t="s">
        <v>21</v>
      </c>
      <c r="I8572" t="s">
        <v>39</v>
      </c>
      <c r="J8572">
        <v>3.1</v>
      </c>
      <c r="K8572">
        <v>5</v>
      </c>
      <c r="L8572">
        <v>0</v>
      </c>
      <c r="M8572">
        <v>0</v>
      </c>
      <c r="N8572" t="str">
        <f t="shared" si="266"/>
        <v>No Weather Impact</v>
      </c>
      <c r="O8572" t="str">
        <f t="shared" si="267"/>
        <v>Not Cancelled</v>
      </c>
      <c r="P8572" t="str">
        <f>TEXT(Table1[[#This Row],[Departure_Time]],"mmm yyyy")</f>
        <v>Sep 2023</v>
      </c>
    </row>
    <row r="8573" spans="1:16" x14ac:dyDescent="0.25">
      <c r="A8573" t="s">
        <v>1006</v>
      </c>
      <c r="B8573" t="s">
        <v>15</v>
      </c>
      <c r="C8573" t="s">
        <v>14</v>
      </c>
      <c r="D8573" s="5">
        <v>45247.79583333333</v>
      </c>
      <c r="E8573">
        <v>179</v>
      </c>
      <c r="F8573" t="s">
        <v>16</v>
      </c>
      <c r="G8573">
        <v>1159</v>
      </c>
      <c r="H8573" t="s">
        <v>21</v>
      </c>
      <c r="I8573" t="s">
        <v>24</v>
      </c>
      <c r="J8573">
        <v>8.4</v>
      </c>
      <c r="K8573">
        <v>3</v>
      </c>
      <c r="L8573">
        <v>0</v>
      </c>
      <c r="M8573">
        <v>0</v>
      </c>
      <c r="N8573" t="str">
        <f t="shared" si="266"/>
        <v>No Weather Impact</v>
      </c>
      <c r="O8573" t="str">
        <f t="shared" si="267"/>
        <v>Not Cancelled</v>
      </c>
      <c r="P8573" t="str">
        <f>TEXT(Table1[[#This Row],[Departure_Time]],"mmm yyyy")</f>
        <v>Nov 2023</v>
      </c>
    </row>
    <row r="8574" spans="1:16" x14ac:dyDescent="0.25">
      <c r="A8574" t="s">
        <v>1436</v>
      </c>
      <c r="B8574" t="s">
        <v>29</v>
      </c>
      <c r="C8574" t="s">
        <v>36</v>
      </c>
      <c r="D8574" s="5">
        <v>45429.124305555553</v>
      </c>
      <c r="E8574">
        <v>177</v>
      </c>
      <c r="F8574" t="s">
        <v>16</v>
      </c>
      <c r="G8574">
        <v>1078</v>
      </c>
      <c r="H8574" t="s">
        <v>18</v>
      </c>
      <c r="I8574" t="s">
        <v>39</v>
      </c>
      <c r="J8574">
        <v>8.3000000000000007</v>
      </c>
      <c r="K8574">
        <v>11</v>
      </c>
      <c r="L8574">
        <v>0</v>
      </c>
      <c r="M8574">
        <v>0</v>
      </c>
      <c r="N8574" t="str">
        <f t="shared" si="266"/>
        <v>No Weather Impact</v>
      </c>
      <c r="O8574" t="str">
        <f t="shared" si="267"/>
        <v>Not Cancelled</v>
      </c>
      <c r="P8574" t="str">
        <f>TEXT(Table1[[#This Row],[Departure_Time]],"mmm yyyy")</f>
        <v>May 2024</v>
      </c>
    </row>
    <row r="8575" spans="1:16" x14ac:dyDescent="0.25">
      <c r="A8575" t="s">
        <v>1812</v>
      </c>
      <c r="B8575" t="s">
        <v>26</v>
      </c>
      <c r="C8575" t="s">
        <v>31</v>
      </c>
      <c r="D8575" s="5">
        <v>45053.915277777778</v>
      </c>
      <c r="E8575">
        <v>175</v>
      </c>
      <c r="F8575" t="s">
        <v>16</v>
      </c>
      <c r="G8575">
        <v>880</v>
      </c>
      <c r="H8575" t="s">
        <v>18</v>
      </c>
      <c r="I8575" t="s">
        <v>18</v>
      </c>
      <c r="J8575">
        <v>7</v>
      </c>
      <c r="K8575">
        <v>13</v>
      </c>
      <c r="L8575">
        <v>1</v>
      </c>
      <c r="M8575">
        <v>0</v>
      </c>
      <c r="N8575" t="str">
        <f t="shared" si="266"/>
        <v>No Weather Impact</v>
      </c>
      <c r="O8575" t="str">
        <f t="shared" si="267"/>
        <v>Not Cancelled</v>
      </c>
      <c r="P8575" t="str">
        <f>TEXT(Table1[[#This Row],[Departure_Time]],"mmm yyyy")</f>
        <v>May 2023</v>
      </c>
    </row>
    <row r="8576" spans="1:16" x14ac:dyDescent="0.25">
      <c r="A8576" t="s">
        <v>751</v>
      </c>
      <c r="B8576" t="s">
        <v>36</v>
      </c>
      <c r="C8576" t="s">
        <v>26</v>
      </c>
      <c r="D8576" s="5">
        <v>45104.077777777777</v>
      </c>
      <c r="E8576">
        <v>214</v>
      </c>
      <c r="F8576" t="s">
        <v>16</v>
      </c>
      <c r="G8576">
        <v>1094</v>
      </c>
      <c r="H8576" t="s">
        <v>17</v>
      </c>
      <c r="I8576" t="s">
        <v>24</v>
      </c>
      <c r="J8576">
        <v>6.8</v>
      </c>
      <c r="K8576">
        <v>25</v>
      </c>
      <c r="L8576">
        <v>0</v>
      </c>
      <c r="M8576">
        <v>1</v>
      </c>
      <c r="N8576" t="str">
        <f t="shared" si="266"/>
        <v>Weather Imapct</v>
      </c>
      <c r="O8576" t="str">
        <f t="shared" si="267"/>
        <v>Not Cancelled</v>
      </c>
      <c r="P8576" t="str">
        <f>TEXT(Table1[[#This Row],[Departure_Time]],"mmm yyyy")</f>
        <v>Jun 2023</v>
      </c>
    </row>
    <row r="8577" spans="1:16" x14ac:dyDescent="0.25">
      <c r="A8577" t="s">
        <v>371</v>
      </c>
      <c r="B8577" t="s">
        <v>36</v>
      </c>
      <c r="C8577" t="s">
        <v>15</v>
      </c>
      <c r="D8577" s="5">
        <v>45363.447222222225</v>
      </c>
      <c r="E8577">
        <v>254</v>
      </c>
      <c r="F8577" t="s">
        <v>16</v>
      </c>
      <c r="G8577">
        <v>1007</v>
      </c>
      <c r="H8577" t="s">
        <v>17</v>
      </c>
      <c r="I8577" t="s">
        <v>18</v>
      </c>
      <c r="J8577">
        <v>5.8</v>
      </c>
      <c r="K8577">
        <v>3</v>
      </c>
      <c r="L8577">
        <v>0</v>
      </c>
      <c r="M8577">
        <v>0</v>
      </c>
      <c r="N8577" t="str">
        <f t="shared" si="266"/>
        <v>No Weather Impact</v>
      </c>
      <c r="O8577" t="str">
        <f t="shared" si="267"/>
        <v>Not Cancelled</v>
      </c>
      <c r="P8577" t="str">
        <f>TEXT(Table1[[#This Row],[Departure_Time]],"mmm yyyy")</f>
        <v>Mar 2024</v>
      </c>
    </row>
    <row r="8578" spans="1:16" x14ac:dyDescent="0.25">
      <c r="A8578" t="s">
        <v>1619</v>
      </c>
      <c r="B8578" t="s">
        <v>36</v>
      </c>
      <c r="C8578" t="s">
        <v>15</v>
      </c>
      <c r="D8578" s="5">
        <v>45578.837500000001</v>
      </c>
      <c r="E8578">
        <v>202</v>
      </c>
      <c r="F8578" t="s">
        <v>16</v>
      </c>
      <c r="G8578">
        <v>967</v>
      </c>
      <c r="H8578" t="s">
        <v>17</v>
      </c>
      <c r="I8578" t="s">
        <v>24</v>
      </c>
      <c r="J8578">
        <v>4.8</v>
      </c>
      <c r="K8578">
        <v>2</v>
      </c>
      <c r="L8578">
        <v>0</v>
      </c>
      <c r="M8578">
        <v>0</v>
      </c>
      <c r="N8578" t="str">
        <f t="shared" si="266"/>
        <v>No Weather Impact</v>
      </c>
      <c r="O8578" t="str">
        <f t="shared" si="267"/>
        <v>Not Cancelled</v>
      </c>
      <c r="P8578" t="str">
        <f>TEXT(Table1[[#This Row],[Departure_Time]],"mmm yyyy")</f>
        <v>Oct 2024</v>
      </c>
    </row>
    <row r="8579" spans="1:16" x14ac:dyDescent="0.25">
      <c r="A8579" t="s">
        <v>783</v>
      </c>
      <c r="B8579" t="s">
        <v>14</v>
      </c>
      <c r="C8579" t="s">
        <v>31</v>
      </c>
      <c r="D8579" s="5">
        <v>45379.029861111114</v>
      </c>
      <c r="E8579">
        <v>141</v>
      </c>
      <c r="F8579" t="s">
        <v>16</v>
      </c>
      <c r="G8579">
        <v>1213</v>
      </c>
      <c r="H8579" t="s">
        <v>18</v>
      </c>
      <c r="I8579" t="s">
        <v>24</v>
      </c>
      <c r="J8579">
        <v>6.1</v>
      </c>
      <c r="K8579">
        <v>1</v>
      </c>
      <c r="L8579">
        <v>0</v>
      </c>
      <c r="M8579">
        <v>0</v>
      </c>
      <c r="N8579" t="str">
        <f t="shared" ref="N8579:N8642" si="268">IF(M8579=1, "Weather Imapct", "No Weather Impact")</f>
        <v>No Weather Impact</v>
      </c>
      <c r="O8579" t="str">
        <f t="shared" ref="O8579:O8642" si="269">IF(F8579="Cancelled", "Cancelled", "Not Cancelled")</f>
        <v>Not Cancelled</v>
      </c>
      <c r="P8579" t="str">
        <f>TEXT(Table1[[#This Row],[Departure_Time]],"mmm yyyy")</f>
        <v>Mar 2024</v>
      </c>
    </row>
    <row r="8580" spans="1:16" x14ac:dyDescent="0.25">
      <c r="A8580" t="s">
        <v>349</v>
      </c>
      <c r="B8580" t="s">
        <v>15</v>
      </c>
      <c r="C8580" t="s">
        <v>26</v>
      </c>
      <c r="D8580" s="5">
        <v>45559.689583333333</v>
      </c>
      <c r="E8580">
        <v>248</v>
      </c>
      <c r="F8580" t="s">
        <v>16</v>
      </c>
      <c r="G8580">
        <v>1003</v>
      </c>
      <c r="H8580" t="s">
        <v>27</v>
      </c>
      <c r="I8580" t="s">
        <v>24</v>
      </c>
      <c r="J8580">
        <v>5.5</v>
      </c>
      <c r="K8580">
        <v>3</v>
      </c>
      <c r="L8580">
        <v>0</v>
      </c>
      <c r="M8580">
        <v>0</v>
      </c>
      <c r="N8580" t="str">
        <f t="shared" si="268"/>
        <v>No Weather Impact</v>
      </c>
      <c r="O8580" t="str">
        <f t="shared" si="269"/>
        <v>Not Cancelled</v>
      </c>
      <c r="P8580" t="str">
        <f>TEXT(Table1[[#This Row],[Departure_Time]],"mmm yyyy")</f>
        <v>Sep 2024</v>
      </c>
    </row>
    <row r="8581" spans="1:16" x14ac:dyDescent="0.25">
      <c r="A8581" t="s">
        <v>1255</v>
      </c>
      <c r="B8581" t="s">
        <v>31</v>
      </c>
      <c r="C8581" t="s">
        <v>20</v>
      </c>
      <c r="D8581" s="5">
        <v>45065.084027777775</v>
      </c>
      <c r="E8581">
        <v>48</v>
      </c>
      <c r="F8581" t="s">
        <v>41</v>
      </c>
      <c r="G8581">
        <v>1042</v>
      </c>
      <c r="H8581" t="s">
        <v>27</v>
      </c>
      <c r="I8581" t="s">
        <v>24</v>
      </c>
      <c r="J8581">
        <v>6.6</v>
      </c>
      <c r="K8581">
        <v>4</v>
      </c>
      <c r="L8581">
        <v>0</v>
      </c>
      <c r="M8581">
        <v>0</v>
      </c>
      <c r="N8581" t="str">
        <f t="shared" si="268"/>
        <v>No Weather Impact</v>
      </c>
      <c r="O8581" t="str">
        <f t="shared" si="269"/>
        <v>Not Cancelled</v>
      </c>
      <c r="P8581" t="str">
        <f>TEXT(Table1[[#This Row],[Departure_Time]],"mmm yyyy")</f>
        <v>May 2023</v>
      </c>
    </row>
    <row r="8582" spans="1:16" x14ac:dyDescent="0.25">
      <c r="A8582" t="s">
        <v>163</v>
      </c>
      <c r="B8582" t="s">
        <v>36</v>
      </c>
      <c r="C8582" t="s">
        <v>14</v>
      </c>
      <c r="D8582" s="5">
        <v>45343.663194444445</v>
      </c>
      <c r="E8582">
        <v>116</v>
      </c>
      <c r="F8582" t="s">
        <v>16</v>
      </c>
      <c r="G8582">
        <v>1577</v>
      </c>
      <c r="H8582" t="s">
        <v>21</v>
      </c>
      <c r="I8582" t="s">
        <v>24</v>
      </c>
      <c r="J8582">
        <v>3.6</v>
      </c>
      <c r="K8582">
        <v>18</v>
      </c>
      <c r="L8582">
        <v>0</v>
      </c>
      <c r="M8582">
        <v>0</v>
      </c>
      <c r="N8582" t="str">
        <f t="shared" si="268"/>
        <v>No Weather Impact</v>
      </c>
      <c r="O8582" t="str">
        <f t="shared" si="269"/>
        <v>Not Cancelled</v>
      </c>
      <c r="P8582" t="str">
        <f>TEXT(Table1[[#This Row],[Departure_Time]],"mmm yyyy")</f>
        <v>Feb 2024</v>
      </c>
    </row>
    <row r="8583" spans="1:16" x14ac:dyDescent="0.25">
      <c r="A8583" t="s">
        <v>849</v>
      </c>
      <c r="B8583" t="s">
        <v>23</v>
      </c>
      <c r="C8583" t="s">
        <v>29</v>
      </c>
      <c r="D8583" s="5">
        <v>45074.368055555555</v>
      </c>
      <c r="E8583">
        <v>145</v>
      </c>
      <c r="F8583" t="s">
        <v>16</v>
      </c>
      <c r="G8583">
        <v>1618</v>
      </c>
      <c r="H8583" t="s">
        <v>27</v>
      </c>
      <c r="I8583" t="s">
        <v>24</v>
      </c>
      <c r="J8583">
        <v>5.6</v>
      </c>
      <c r="K8583">
        <v>5</v>
      </c>
      <c r="L8583">
        <v>0</v>
      </c>
      <c r="M8583">
        <v>0</v>
      </c>
      <c r="N8583" t="str">
        <f t="shared" si="268"/>
        <v>No Weather Impact</v>
      </c>
      <c r="O8583" t="str">
        <f t="shared" si="269"/>
        <v>Not Cancelled</v>
      </c>
      <c r="P8583" t="str">
        <f>TEXT(Table1[[#This Row],[Departure_Time]],"mmm yyyy")</f>
        <v>May 2023</v>
      </c>
    </row>
    <row r="8584" spans="1:16" x14ac:dyDescent="0.25">
      <c r="A8584" t="s">
        <v>1278</v>
      </c>
      <c r="B8584" t="s">
        <v>20</v>
      </c>
      <c r="C8584" t="s">
        <v>31</v>
      </c>
      <c r="D8584" s="5">
        <v>45581.658333333333</v>
      </c>
      <c r="E8584">
        <v>157</v>
      </c>
      <c r="F8584" t="s">
        <v>16</v>
      </c>
      <c r="G8584">
        <v>1135</v>
      </c>
      <c r="H8584" t="s">
        <v>17</v>
      </c>
      <c r="I8584" t="s">
        <v>24</v>
      </c>
      <c r="J8584">
        <v>7.9</v>
      </c>
      <c r="K8584">
        <v>6</v>
      </c>
      <c r="L8584">
        <v>0</v>
      </c>
      <c r="M8584">
        <v>0</v>
      </c>
      <c r="N8584" t="str">
        <f t="shared" si="268"/>
        <v>No Weather Impact</v>
      </c>
      <c r="O8584" t="str">
        <f t="shared" si="269"/>
        <v>Not Cancelled</v>
      </c>
      <c r="P8584" t="str">
        <f>TEXT(Table1[[#This Row],[Departure_Time]],"mmm yyyy")</f>
        <v>Oct 2024</v>
      </c>
    </row>
    <row r="8585" spans="1:16" x14ac:dyDescent="0.25">
      <c r="A8585" t="s">
        <v>387</v>
      </c>
      <c r="B8585" t="s">
        <v>15</v>
      </c>
      <c r="C8585" t="s">
        <v>36</v>
      </c>
      <c r="D8585" s="5">
        <v>45632.254166666666</v>
      </c>
      <c r="E8585">
        <v>199</v>
      </c>
      <c r="F8585" t="s">
        <v>16</v>
      </c>
      <c r="G8585">
        <v>1387</v>
      </c>
      <c r="H8585" t="s">
        <v>18</v>
      </c>
      <c r="I8585" t="s">
        <v>24</v>
      </c>
      <c r="J8585">
        <v>6.4</v>
      </c>
      <c r="K8585">
        <v>5</v>
      </c>
      <c r="L8585">
        <v>0</v>
      </c>
      <c r="M8585">
        <v>0</v>
      </c>
      <c r="N8585" t="str">
        <f t="shared" si="268"/>
        <v>No Weather Impact</v>
      </c>
      <c r="O8585" t="str">
        <f t="shared" si="269"/>
        <v>Not Cancelled</v>
      </c>
      <c r="P8585" t="str">
        <f>TEXT(Table1[[#This Row],[Departure_Time]],"mmm yyyy")</f>
        <v>Dec 2024</v>
      </c>
    </row>
    <row r="8586" spans="1:16" x14ac:dyDescent="0.25">
      <c r="A8586" t="s">
        <v>1174</v>
      </c>
      <c r="B8586" t="s">
        <v>36</v>
      </c>
      <c r="C8586" t="s">
        <v>15</v>
      </c>
      <c r="D8586" s="5">
        <v>45101.009722222225</v>
      </c>
      <c r="E8586">
        <v>207</v>
      </c>
      <c r="F8586" t="s">
        <v>52</v>
      </c>
      <c r="G8586">
        <v>1330</v>
      </c>
      <c r="H8586" t="s">
        <v>21</v>
      </c>
      <c r="I8586" t="s">
        <v>18</v>
      </c>
      <c r="J8586">
        <v>5.4</v>
      </c>
      <c r="K8586">
        <v>7</v>
      </c>
      <c r="L8586">
        <v>0</v>
      </c>
      <c r="M8586">
        <v>1</v>
      </c>
      <c r="N8586" t="str">
        <f t="shared" si="268"/>
        <v>Weather Imapct</v>
      </c>
      <c r="O8586" t="str">
        <f t="shared" si="269"/>
        <v>Cancelled</v>
      </c>
      <c r="P8586" t="str">
        <f>TEXT(Table1[[#This Row],[Departure_Time]],"mmm yyyy")</f>
        <v>Jun 2023</v>
      </c>
    </row>
    <row r="8587" spans="1:16" x14ac:dyDescent="0.25">
      <c r="A8587" t="s">
        <v>42</v>
      </c>
      <c r="B8587" t="s">
        <v>36</v>
      </c>
      <c r="C8587" t="s">
        <v>20</v>
      </c>
      <c r="D8587" s="5">
        <v>45731.32916666667</v>
      </c>
      <c r="E8587">
        <v>133</v>
      </c>
      <c r="F8587" t="s">
        <v>16</v>
      </c>
      <c r="G8587">
        <v>1178</v>
      </c>
      <c r="H8587" t="s">
        <v>18</v>
      </c>
      <c r="I8587" t="s">
        <v>18</v>
      </c>
      <c r="J8587">
        <v>5.5</v>
      </c>
      <c r="K8587">
        <v>6</v>
      </c>
      <c r="L8587">
        <v>0</v>
      </c>
      <c r="M8587">
        <v>0</v>
      </c>
      <c r="N8587" t="str">
        <f t="shared" si="268"/>
        <v>No Weather Impact</v>
      </c>
      <c r="O8587" t="str">
        <f t="shared" si="269"/>
        <v>Not Cancelled</v>
      </c>
      <c r="P8587" t="str">
        <f>TEXT(Table1[[#This Row],[Departure_Time]],"mmm yyyy")</f>
        <v>Mar 2025</v>
      </c>
    </row>
    <row r="8588" spans="1:16" x14ac:dyDescent="0.25">
      <c r="A8588" t="s">
        <v>1317</v>
      </c>
      <c r="B8588" t="s">
        <v>14</v>
      </c>
      <c r="C8588" t="s">
        <v>29</v>
      </c>
      <c r="D8588" s="5">
        <v>45200.323611111111</v>
      </c>
      <c r="E8588">
        <v>205</v>
      </c>
      <c r="F8588" t="s">
        <v>16</v>
      </c>
      <c r="G8588">
        <v>1089</v>
      </c>
      <c r="H8588" t="s">
        <v>17</v>
      </c>
      <c r="I8588" t="s">
        <v>39</v>
      </c>
      <c r="J8588">
        <v>6.4</v>
      </c>
      <c r="K8588">
        <v>0</v>
      </c>
      <c r="L8588">
        <v>0</v>
      </c>
      <c r="M8588">
        <v>1</v>
      </c>
      <c r="N8588" t="str">
        <f t="shared" si="268"/>
        <v>Weather Imapct</v>
      </c>
      <c r="O8588" t="str">
        <f t="shared" si="269"/>
        <v>Not Cancelled</v>
      </c>
      <c r="P8588" t="str">
        <f>TEXT(Table1[[#This Row],[Departure_Time]],"mmm yyyy")</f>
        <v>Oct 2023</v>
      </c>
    </row>
    <row r="8589" spans="1:16" x14ac:dyDescent="0.25">
      <c r="A8589" t="s">
        <v>1595</v>
      </c>
      <c r="B8589" t="s">
        <v>23</v>
      </c>
      <c r="C8589" t="s">
        <v>23</v>
      </c>
      <c r="D8589" s="5">
        <v>45048.239583333336</v>
      </c>
      <c r="E8589">
        <v>216</v>
      </c>
      <c r="F8589" t="s">
        <v>16</v>
      </c>
      <c r="G8589">
        <v>1671</v>
      </c>
      <c r="H8589" t="s">
        <v>21</v>
      </c>
      <c r="I8589" t="s">
        <v>24</v>
      </c>
      <c r="J8589">
        <v>5.4</v>
      </c>
      <c r="K8589">
        <v>4</v>
      </c>
      <c r="L8589">
        <v>0</v>
      </c>
      <c r="M8589">
        <v>0</v>
      </c>
      <c r="N8589" t="str">
        <f t="shared" si="268"/>
        <v>No Weather Impact</v>
      </c>
      <c r="O8589" t="str">
        <f t="shared" si="269"/>
        <v>Not Cancelled</v>
      </c>
      <c r="P8589" t="str">
        <f>TEXT(Table1[[#This Row],[Departure_Time]],"mmm yyyy")</f>
        <v>May 2023</v>
      </c>
    </row>
    <row r="8590" spans="1:16" x14ac:dyDescent="0.25">
      <c r="A8590" t="s">
        <v>1682</v>
      </c>
      <c r="B8590" t="s">
        <v>26</v>
      </c>
      <c r="C8590" t="s">
        <v>36</v>
      </c>
      <c r="D8590" s="5">
        <v>45372.883333333331</v>
      </c>
      <c r="E8590">
        <v>182</v>
      </c>
      <c r="F8590" t="s">
        <v>16</v>
      </c>
      <c r="G8590">
        <v>748</v>
      </c>
      <c r="H8590" t="s">
        <v>21</v>
      </c>
      <c r="I8590" t="s">
        <v>39</v>
      </c>
      <c r="J8590">
        <v>3</v>
      </c>
      <c r="K8590">
        <v>1</v>
      </c>
      <c r="L8590">
        <v>0</v>
      </c>
      <c r="M8590">
        <v>0</v>
      </c>
      <c r="N8590" t="str">
        <f t="shared" si="268"/>
        <v>No Weather Impact</v>
      </c>
      <c r="O8590" t="str">
        <f t="shared" si="269"/>
        <v>Not Cancelled</v>
      </c>
      <c r="P8590" t="str">
        <f>TEXT(Table1[[#This Row],[Departure_Time]],"mmm yyyy")</f>
        <v>Mar 2024</v>
      </c>
    </row>
    <row r="8591" spans="1:16" x14ac:dyDescent="0.25">
      <c r="A8591" t="s">
        <v>1620</v>
      </c>
      <c r="B8591" t="s">
        <v>26</v>
      </c>
      <c r="C8591" t="s">
        <v>29</v>
      </c>
      <c r="D8591" s="5">
        <v>45561.109722222223</v>
      </c>
      <c r="E8591">
        <v>182</v>
      </c>
      <c r="F8591" t="s">
        <v>16</v>
      </c>
      <c r="G8591">
        <v>1184</v>
      </c>
      <c r="H8591" t="s">
        <v>21</v>
      </c>
      <c r="I8591" t="s">
        <v>39</v>
      </c>
      <c r="J8591">
        <v>4.7</v>
      </c>
      <c r="K8591">
        <v>7</v>
      </c>
      <c r="L8591">
        <v>0</v>
      </c>
      <c r="M8591">
        <v>0</v>
      </c>
      <c r="N8591" t="str">
        <f t="shared" si="268"/>
        <v>No Weather Impact</v>
      </c>
      <c r="O8591" t="str">
        <f t="shared" si="269"/>
        <v>Not Cancelled</v>
      </c>
      <c r="P8591" t="str">
        <f>TEXT(Table1[[#This Row],[Departure_Time]],"mmm yyyy")</f>
        <v>Sep 2024</v>
      </c>
    </row>
    <row r="8592" spans="1:16" x14ac:dyDescent="0.25">
      <c r="A8592" t="s">
        <v>475</v>
      </c>
      <c r="B8592" t="s">
        <v>14</v>
      </c>
      <c r="C8592" t="s">
        <v>31</v>
      </c>
      <c r="D8592" s="5">
        <v>45137.196527777778</v>
      </c>
      <c r="E8592">
        <v>225</v>
      </c>
      <c r="F8592" t="s">
        <v>16</v>
      </c>
      <c r="G8592">
        <v>1170</v>
      </c>
      <c r="H8592" t="s">
        <v>18</v>
      </c>
      <c r="I8592" t="s">
        <v>39</v>
      </c>
      <c r="J8592">
        <v>6.9</v>
      </c>
      <c r="K8592">
        <v>6</v>
      </c>
      <c r="L8592">
        <v>0</v>
      </c>
      <c r="M8592">
        <v>0</v>
      </c>
      <c r="N8592" t="str">
        <f t="shared" si="268"/>
        <v>No Weather Impact</v>
      </c>
      <c r="O8592" t="str">
        <f t="shared" si="269"/>
        <v>Not Cancelled</v>
      </c>
      <c r="P8592" t="str">
        <f>TEXT(Table1[[#This Row],[Departure_Time]],"mmm yyyy")</f>
        <v>Jul 2023</v>
      </c>
    </row>
    <row r="8593" spans="1:16" x14ac:dyDescent="0.25">
      <c r="A8593" t="s">
        <v>1898</v>
      </c>
      <c r="B8593" t="s">
        <v>29</v>
      </c>
      <c r="C8593" t="s">
        <v>36</v>
      </c>
      <c r="D8593" s="5">
        <v>45415.459722222222</v>
      </c>
      <c r="E8593">
        <v>171</v>
      </c>
      <c r="F8593" t="s">
        <v>52</v>
      </c>
      <c r="G8593">
        <v>814</v>
      </c>
      <c r="H8593" t="s">
        <v>21</v>
      </c>
      <c r="I8593" t="s">
        <v>24</v>
      </c>
      <c r="J8593">
        <v>4.2</v>
      </c>
      <c r="K8593">
        <v>4</v>
      </c>
      <c r="L8593">
        <v>0</v>
      </c>
      <c r="M8593">
        <v>0</v>
      </c>
      <c r="N8593" t="str">
        <f t="shared" si="268"/>
        <v>No Weather Impact</v>
      </c>
      <c r="O8593" t="str">
        <f t="shared" si="269"/>
        <v>Cancelled</v>
      </c>
      <c r="P8593" t="str">
        <f>TEXT(Table1[[#This Row],[Departure_Time]],"mmm yyyy")</f>
        <v>May 2024</v>
      </c>
    </row>
    <row r="8594" spans="1:16" x14ac:dyDescent="0.25">
      <c r="A8594" t="s">
        <v>204</v>
      </c>
      <c r="B8594" t="s">
        <v>14</v>
      </c>
      <c r="C8594" t="s">
        <v>20</v>
      </c>
      <c r="D8594" s="5">
        <v>45563.495833333334</v>
      </c>
      <c r="E8594">
        <v>240</v>
      </c>
      <c r="F8594" t="s">
        <v>41</v>
      </c>
      <c r="G8594">
        <v>1146</v>
      </c>
      <c r="H8594" t="s">
        <v>18</v>
      </c>
      <c r="I8594" t="s">
        <v>24</v>
      </c>
      <c r="J8594">
        <v>6.6</v>
      </c>
      <c r="K8594">
        <v>23</v>
      </c>
      <c r="L8594">
        <v>0</v>
      </c>
      <c r="M8594">
        <v>0</v>
      </c>
      <c r="N8594" t="str">
        <f t="shared" si="268"/>
        <v>No Weather Impact</v>
      </c>
      <c r="O8594" t="str">
        <f t="shared" si="269"/>
        <v>Not Cancelled</v>
      </c>
      <c r="P8594" t="str">
        <f>TEXT(Table1[[#This Row],[Departure_Time]],"mmm yyyy")</f>
        <v>Sep 2024</v>
      </c>
    </row>
    <row r="8595" spans="1:16" x14ac:dyDescent="0.25">
      <c r="A8595" t="s">
        <v>1209</v>
      </c>
      <c r="B8595" t="s">
        <v>36</v>
      </c>
      <c r="C8595" t="s">
        <v>31</v>
      </c>
      <c r="D8595" s="5">
        <v>45714.706250000003</v>
      </c>
      <c r="E8595">
        <v>16</v>
      </c>
      <c r="F8595" t="s">
        <v>16</v>
      </c>
      <c r="G8595">
        <v>1269</v>
      </c>
      <c r="H8595" t="s">
        <v>27</v>
      </c>
      <c r="I8595" t="s">
        <v>24</v>
      </c>
      <c r="J8595">
        <v>7.8</v>
      </c>
      <c r="K8595">
        <v>3</v>
      </c>
      <c r="L8595">
        <v>0</v>
      </c>
      <c r="M8595">
        <v>0</v>
      </c>
      <c r="N8595" t="str">
        <f t="shared" si="268"/>
        <v>No Weather Impact</v>
      </c>
      <c r="O8595" t="str">
        <f t="shared" si="269"/>
        <v>Not Cancelled</v>
      </c>
      <c r="P8595" t="str">
        <f>TEXT(Table1[[#This Row],[Departure_Time]],"mmm yyyy")</f>
        <v>Feb 2025</v>
      </c>
    </row>
    <row r="8596" spans="1:16" x14ac:dyDescent="0.25">
      <c r="A8596" t="s">
        <v>1902</v>
      </c>
      <c r="B8596" t="s">
        <v>20</v>
      </c>
      <c r="C8596" t="s">
        <v>31</v>
      </c>
      <c r="D8596" s="5">
        <v>45530.97152777778</v>
      </c>
      <c r="E8596">
        <v>105</v>
      </c>
      <c r="F8596" t="s">
        <v>16</v>
      </c>
      <c r="G8596">
        <v>1350</v>
      </c>
      <c r="H8596" t="s">
        <v>27</v>
      </c>
      <c r="I8596" t="s">
        <v>24</v>
      </c>
      <c r="J8596">
        <v>6.3</v>
      </c>
      <c r="K8596">
        <v>4</v>
      </c>
      <c r="L8596">
        <v>0</v>
      </c>
      <c r="M8596">
        <v>0</v>
      </c>
      <c r="N8596" t="str">
        <f t="shared" si="268"/>
        <v>No Weather Impact</v>
      </c>
      <c r="O8596" t="str">
        <f t="shared" si="269"/>
        <v>Not Cancelled</v>
      </c>
      <c r="P8596" t="str">
        <f>TEXT(Table1[[#This Row],[Departure_Time]],"mmm yyyy")</f>
        <v>Aug 2024</v>
      </c>
    </row>
    <row r="8597" spans="1:16" x14ac:dyDescent="0.25">
      <c r="A8597" t="s">
        <v>92</v>
      </c>
      <c r="B8597" t="s">
        <v>20</v>
      </c>
      <c r="C8597" t="s">
        <v>26</v>
      </c>
      <c r="D8597" s="5">
        <v>45208.268055555556</v>
      </c>
      <c r="E8597">
        <v>117</v>
      </c>
      <c r="F8597" t="s">
        <v>16</v>
      </c>
      <c r="G8597">
        <v>1345</v>
      </c>
      <c r="H8597" t="s">
        <v>18</v>
      </c>
      <c r="I8597" t="s">
        <v>39</v>
      </c>
      <c r="J8597">
        <v>6.8</v>
      </c>
      <c r="K8597">
        <v>5</v>
      </c>
      <c r="L8597">
        <v>0</v>
      </c>
      <c r="M8597">
        <v>0</v>
      </c>
      <c r="N8597" t="str">
        <f t="shared" si="268"/>
        <v>No Weather Impact</v>
      </c>
      <c r="O8597" t="str">
        <f t="shared" si="269"/>
        <v>Not Cancelled</v>
      </c>
      <c r="P8597" t="str">
        <f>TEXT(Table1[[#This Row],[Departure_Time]],"mmm yyyy")</f>
        <v>Oct 2023</v>
      </c>
    </row>
    <row r="8598" spans="1:16" x14ac:dyDescent="0.25">
      <c r="A8598" t="s">
        <v>1573</v>
      </c>
      <c r="B8598" t="s">
        <v>26</v>
      </c>
      <c r="C8598" t="s">
        <v>26</v>
      </c>
      <c r="D8598" s="5">
        <v>45048.586805555555</v>
      </c>
      <c r="E8598">
        <v>119</v>
      </c>
      <c r="F8598" t="s">
        <v>16</v>
      </c>
      <c r="G8598">
        <v>1535</v>
      </c>
      <c r="H8598" t="s">
        <v>17</v>
      </c>
      <c r="I8598" t="s">
        <v>24</v>
      </c>
      <c r="J8598">
        <v>5.8</v>
      </c>
      <c r="K8598">
        <v>32</v>
      </c>
      <c r="L8598">
        <v>0</v>
      </c>
      <c r="M8598">
        <v>0</v>
      </c>
      <c r="N8598" t="str">
        <f t="shared" si="268"/>
        <v>No Weather Impact</v>
      </c>
      <c r="O8598" t="str">
        <f t="shared" si="269"/>
        <v>Not Cancelled</v>
      </c>
      <c r="P8598" t="str">
        <f>TEXT(Table1[[#This Row],[Departure_Time]],"mmm yyyy")</f>
        <v>May 2023</v>
      </c>
    </row>
    <row r="8599" spans="1:16" x14ac:dyDescent="0.25">
      <c r="A8599" t="s">
        <v>1015</v>
      </c>
      <c r="B8599" t="s">
        <v>20</v>
      </c>
      <c r="C8599" t="s">
        <v>31</v>
      </c>
      <c r="D8599" s="5">
        <v>45256.799305555556</v>
      </c>
      <c r="E8599">
        <v>277</v>
      </c>
      <c r="F8599" t="s">
        <v>16</v>
      </c>
      <c r="G8599">
        <v>879</v>
      </c>
      <c r="H8599" t="s">
        <v>27</v>
      </c>
      <c r="I8599" t="s">
        <v>24</v>
      </c>
      <c r="J8599">
        <v>5.6</v>
      </c>
      <c r="K8599">
        <v>24</v>
      </c>
      <c r="L8599">
        <v>0</v>
      </c>
      <c r="M8599">
        <v>0</v>
      </c>
      <c r="N8599" t="str">
        <f t="shared" si="268"/>
        <v>No Weather Impact</v>
      </c>
      <c r="O8599" t="str">
        <f t="shared" si="269"/>
        <v>Not Cancelled</v>
      </c>
      <c r="P8599" t="str">
        <f>TEXT(Table1[[#This Row],[Departure_Time]],"mmm yyyy")</f>
        <v>Nov 2023</v>
      </c>
    </row>
    <row r="8600" spans="1:16" x14ac:dyDescent="0.25">
      <c r="A8600" t="s">
        <v>670</v>
      </c>
      <c r="B8600" t="s">
        <v>26</v>
      </c>
      <c r="C8600" t="s">
        <v>36</v>
      </c>
      <c r="D8600" s="5">
        <v>45498.638888888891</v>
      </c>
      <c r="E8600">
        <v>138</v>
      </c>
      <c r="F8600" t="s">
        <v>16</v>
      </c>
      <c r="G8600">
        <v>1208</v>
      </c>
      <c r="H8600" t="s">
        <v>18</v>
      </c>
      <c r="I8600" t="s">
        <v>24</v>
      </c>
      <c r="J8600">
        <v>5.8</v>
      </c>
      <c r="K8600">
        <v>14</v>
      </c>
      <c r="L8600">
        <v>0</v>
      </c>
      <c r="M8600">
        <v>0</v>
      </c>
      <c r="N8600" t="str">
        <f t="shared" si="268"/>
        <v>No Weather Impact</v>
      </c>
      <c r="O8600" t="str">
        <f t="shared" si="269"/>
        <v>Not Cancelled</v>
      </c>
      <c r="P8600" t="str">
        <f>TEXT(Table1[[#This Row],[Departure_Time]],"mmm yyyy")</f>
        <v>Jul 2024</v>
      </c>
    </row>
    <row r="8601" spans="1:16" x14ac:dyDescent="0.25">
      <c r="A8601" t="s">
        <v>1991</v>
      </c>
      <c r="B8601" t="s">
        <v>20</v>
      </c>
      <c r="C8601" t="s">
        <v>31</v>
      </c>
      <c r="D8601" s="5">
        <v>45164.179861111108</v>
      </c>
      <c r="E8601">
        <v>204</v>
      </c>
      <c r="F8601" t="s">
        <v>16</v>
      </c>
      <c r="G8601">
        <v>1565</v>
      </c>
      <c r="H8601" t="s">
        <v>17</v>
      </c>
      <c r="I8601" t="s">
        <v>39</v>
      </c>
      <c r="J8601">
        <v>5.2</v>
      </c>
      <c r="K8601">
        <v>33</v>
      </c>
      <c r="L8601">
        <v>0</v>
      </c>
      <c r="M8601">
        <v>0</v>
      </c>
      <c r="N8601" t="str">
        <f t="shared" si="268"/>
        <v>No Weather Impact</v>
      </c>
      <c r="O8601" t="str">
        <f t="shared" si="269"/>
        <v>Not Cancelled</v>
      </c>
      <c r="P8601" t="str">
        <f>TEXT(Table1[[#This Row],[Departure_Time]],"mmm yyyy")</f>
        <v>Aug 2023</v>
      </c>
    </row>
    <row r="8602" spans="1:16" x14ac:dyDescent="0.25">
      <c r="A8602" t="s">
        <v>613</v>
      </c>
      <c r="B8602" t="s">
        <v>36</v>
      </c>
      <c r="C8602" t="s">
        <v>14</v>
      </c>
      <c r="D8602" s="5">
        <v>45413.297222222223</v>
      </c>
      <c r="E8602">
        <v>171</v>
      </c>
      <c r="F8602" t="s">
        <v>16</v>
      </c>
      <c r="G8602">
        <v>671</v>
      </c>
      <c r="H8602" t="s">
        <v>17</v>
      </c>
      <c r="I8602" t="s">
        <v>18</v>
      </c>
      <c r="J8602">
        <v>5.4</v>
      </c>
      <c r="K8602">
        <v>8</v>
      </c>
      <c r="L8602">
        <v>0</v>
      </c>
      <c r="M8602">
        <v>0</v>
      </c>
      <c r="N8602" t="str">
        <f t="shared" si="268"/>
        <v>No Weather Impact</v>
      </c>
      <c r="O8602" t="str">
        <f t="shared" si="269"/>
        <v>Not Cancelled</v>
      </c>
      <c r="P8602" t="str">
        <f>TEXT(Table1[[#This Row],[Departure_Time]],"mmm yyyy")</f>
        <v>May 2024</v>
      </c>
    </row>
    <row r="8603" spans="1:16" x14ac:dyDescent="0.25">
      <c r="A8603" t="s">
        <v>1746</v>
      </c>
      <c r="B8603" t="s">
        <v>31</v>
      </c>
      <c r="C8603" t="s">
        <v>26</v>
      </c>
      <c r="D8603" s="5">
        <v>45218.186111111114</v>
      </c>
      <c r="E8603">
        <v>217</v>
      </c>
      <c r="F8603" t="s">
        <v>16</v>
      </c>
      <c r="G8603">
        <v>1501</v>
      </c>
      <c r="H8603" t="s">
        <v>21</v>
      </c>
      <c r="I8603" t="s">
        <v>24</v>
      </c>
      <c r="J8603">
        <v>7.2</v>
      </c>
      <c r="K8603">
        <v>8</v>
      </c>
      <c r="L8603">
        <v>0</v>
      </c>
      <c r="M8603">
        <v>0</v>
      </c>
      <c r="N8603" t="str">
        <f t="shared" si="268"/>
        <v>No Weather Impact</v>
      </c>
      <c r="O8603" t="str">
        <f t="shared" si="269"/>
        <v>Not Cancelled</v>
      </c>
      <c r="P8603" t="str">
        <f>TEXT(Table1[[#This Row],[Departure_Time]],"mmm yyyy")</f>
        <v>Oct 2023</v>
      </c>
    </row>
    <row r="8604" spans="1:16" x14ac:dyDescent="0.25">
      <c r="A8604" t="s">
        <v>572</v>
      </c>
      <c r="B8604" t="s">
        <v>23</v>
      </c>
      <c r="C8604" t="s">
        <v>15</v>
      </c>
      <c r="D8604" s="5">
        <v>45430.958333333336</v>
      </c>
      <c r="E8604">
        <v>103</v>
      </c>
      <c r="F8604" t="s">
        <v>41</v>
      </c>
      <c r="G8604">
        <v>1160</v>
      </c>
      <c r="H8604" t="s">
        <v>17</v>
      </c>
      <c r="I8604" t="s">
        <v>24</v>
      </c>
      <c r="J8604">
        <v>6</v>
      </c>
      <c r="K8604">
        <v>0</v>
      </c>
      <c r="L8604">
        <v>0</v>
      </c>
      <c r="M8604">
        <v>1</v>
      </c>
      <c r="N8604" t="str">
        <f t="shared" si="268"/>
        <v>Weather Imapct</v>
      </c>
      <c r="O8604" t="str">
        <f t="shared" si="269"/>
        <v>Not Cancelled</v>
      </c>
      <c r="P8604" t="str">
        <f>TEXT(Table1[[#This Row],[Departure_Time]],"mmm yyyy")</f>
        <v>May 2024</v>
      </c>
    </row>
    <row r="8605" spans="1:16" x14ac:dyDescent="0.25">
      <c r="A8605" t="s">
        <v>901</v>
      </c>
      <c r="B8605" t="s">
        <v>15</v>
      </c>
      <c r="C8605" t="s">
        <v>20</v>
      </c>
      <c r="D8605" s="5">
        <v>45223.705555555556</v>
      </c>
      <c r="E8605">
        <v>131</v>
      </c>
      <c r="F8605" t="s">
        <v>16</v>
      </c>
      <c r="G8605">
        <v>1261</v>
      </c>
      <c r="H8605" t="s">
        <v>21</v>
      </c>
      <c r="I8605" t="s">
        <v>24</v>
      </c>
      <c r="J8605">
        <v>7.8</v>
      </c>
      <c r="K8605">
        <v>15</v>
      </c>
      <c r="L8605">
        <v>0</v>
      </c>
      <c r="M8605">
        <v>0</v>
      </c>
      <c r="N8605" t="str">
        <f t="shared" si="268"/>
        <v>No Weather Impact</v>
      </c>
      <c r="O8605" t="str">
        <f t="shared" si="269"/>
        <v>Not Cancelled</v>
      </c>
      <c r="P8605" t="str">
        <f>TEXT(Table1[[#This Row],[Departure_Time]],"mmm yyyy")</f>
        <v>Oct 2023</v>
      </c>
    </row>
    <row r="8606" spans="1:16" x14ac:dyDescent="0.25">
      <c r="A8606" t="s">
        <v>74</v>
      </c>
      <c r="B8606" t="s">
        <v>36</v>
      </c>
      <c r="C8606" t="s">
        <v>31</v>
      </c>
      <c r="D8606" s="5">
        <v>45377.000694444447</v>
      </c>
      <c r="E8606">
        <v>136</v>
      </c>
      <c r="F8606" t="s">
        <v>16</v>
      </c>
      <c r="G8606">
        <v>1249</v>
      </c>
      <c r="H8606" t="s">
        <v>17</v>
      </c>
      <c r="I8606" t="s">
        <v>24</v>
      </c>
      <c r="J8606">
        <v>4.2</v>
      </c>
      <c r="K8606">
        <v>3</v>
      </c>
      <c r="L8606">
        <v>0</v>
      </c>
      <c r="M8606">
        <v>0</v>
      </c>
      <c r="N8606" t="str">
        <f t="shared" si="268"/>
        <v>No Weather Impact</v>
      </c>
      <c r="O8606" t="str">
        <f t="shared" si="269"/>
        <v>Not Cancelled</v>
      </c>
      <c r="P8606" t="str">
        <f>TEXT(Table1[[#This Row],[Departure_Time]],"mmm yyyy")</f>
        <v>Mar 2024</v>
      </c>
    </row>
    <row r="8607" spans="1:16" x14ac:dyDescent="0.25">
      <c r="A8607" t="s">
        <v>354</v>
      </c>
      <c r="B8607" t="s">
        <v>36</v>
      </c>
      <c r="C8607" t="s">
        <v>14</v>
      </c>
      <c r="D8607" s="5">
        <v>45730.080555555556</v>
      </c>
      <c r="E8607">
        <v>125</v>
      </c>
      <c r="F8607" t="s">
        <v>16</v>
      </c>
      <c r="G8607">
        <v>1681</v>
      </c>
      <c r="H8607" t="s">
        <v>18</v>
      </c>
      <c r="I8607" t="s">
        <v>24</v>
      </c>
      <c r="J8607">
        <v>4.5999999999999996</v>
      </c>
      <c r="K8607">
        <v>7</v>
      </c>
      <c r="L8607">
        <v>0</v>
      </c>
      <c r="M8607">
        <v>0</v>
      </c>
      <c r="N8607" t="str">
        <f t="shared" si="268"/>
        <v>No Weather Impact</v>
      </c>
      <c r="O8607" t="str">
        <f t="shared" si="269"/>
        <v>Not Cancelled</v>
      </c>
      <c r="P8607" t="str">
        <f>TEXT(Table1[[#This Row],[Departure_Time]],"mmm yyyy")</f>
        <v>Mar 2025</v>
      </c>
    </row>
    <row r="8608" spans="1:16" x14ac:dyDescent="0.25">
      <c r="A8608" t="s">
        <v>1306</v>
      </c>
      <c r="B8608" t="s">
        <v>23</v>
      </c>
      <c r="C8608" t="s">
        <v>29</v>
      </c>
      <c r="D8608" s="5">
        <v>45237.383333333331</v>
      </c>
      <c r="E8608">
        <v>210</v>
      </c>
      <c r="F8608" t="s">
        <v>16</v>
      </c>
      <c r="G8608">
        <v>1403</v>
      </c>
      <c r="H8608" t="s">
        <v>18</v>
      </c>
      <c r="I8608" t="s">
        <v>18</v>
      </c>
      <c r="J8608">
        <v>5.7</v>
      </c>
      <c r="K8608">
        <v>1</v>
      </c>
      <c r="L8608">
        <v>0</v>
      </c>
      <c r="M8608">
        <v>0</v>
      </c>
      <c r="N8608" t="str">
        <f t="shared" si="268"/>
        <v>No Weather Impact</v>
      </c>
      <c r="O8608" t="str">
        <f t="shared" si="269"/>
        <v>Not Cancelled</v>
      </c>
      <c r="P8608" t="str">
        <f>TEXT(Table1[[#This Row],[Departure_Time]],"mmm yyyy")</f>
        <v>Nov 2023</v>
      </c>
    </row>
    <row r="8609" spans="1:16" x14ac:dyDescent="0.25">
      <c r="A8609" t="s">
        <v>1987</v>
      </c>
      <c r="B8609" t="s">
        <v>36</v>
      </c>
      <c r="C8609" t="s">
        <v>26</v>
      </c>
      <c r="D8609" s="5">
        <v>45232.570833333331</v>
      </c>
      <c r="E8609">
        <v>88</v>
      </c>
      <c r="F8609" t="s">
        <v>16</v>
      </c>
      <c r="G8609">
        <v>1509</v>
      </c>
      <c r="H8609" t="s">
        <v>27</v>
      </c>
      <c r="I8609" t="s">
        <v>39</v>
      </c>
      <c r="J8609">
        <v>5.2</v>
      </c>
      <c r="K8609">
        <v>4</v>
      </c>
      <c r="L8609">
        <v>0</v>
      </c>
      <c r="M8609">
        <v>0</v>
      </c>
      <c r="N8609" t="str">
        <f t="shared" si="268"/>
        <v>No Weather Impact</v>
      </c>
      <c r="O8609" t="str">
        <f t="shared" si="269"/>
        <v>Not Cancelled</v>
      </c>
      <c r="P8609" t="str">
        <f>TEXT(Table1[[#This Row],[Departure_Time]],"mmm yyyy")</f>
        <v>Nov 2023</v>
      </c>
    </row>
    <row r="8610" spans="1:16" x14ac:dyDescent="0.25">
      <c r="A8610" t="s">
        <v>1716</v>
      </c>
      <c r="B8610" t="s">
        <v>31</v>
      </c>
      <c r="C8610" t="s">
        <v>20</v>
      </c>
      <c r="D8610" s="5">
        <v>45681.265972222223</v>
      </c>
      <c r="E8610">
        <v>232</v>
      </c>
      <c r="F8610" t="s">
        <v>16</v>
      </c>
      <c r="G8610">
        <v>1280</v>
      </c>
      <c r="H8610" t="s">
        <v>27</v>
      </c>
      <c r="I8610" t="s">
        <v>18</v>
      </c>
      <c r="J8610">
        <v>7.1</v>
      </c>
      <c r="K8610">
        <v>10</v>
      </c>
      <c r="L8610">
        <v>0</v>
      </c>
      <c r="M8610">
        <v>0</v>
      </c>
      <c r="N8610" t="str">
        <f t="shared" si="268"/>
        <v>No Weather Impact</v>
      </c>
      <c r="O8610" t="str">
        <f t="shared" si="269"/>
        <v>Not Cancelled</v>
      </c>
      <c r="P8610" t="str">
        <f>TEXT(Table1[[#This Row],[Departure_Time]],"mmm yyyy")</f>
        <v>Jan 2025</v>
      </c>
    </row>
    <row r="8611" spans="1:16" x14ac:dyDescent="0.25">
      <c r="A8611" t="s">
        <v>60</v>
      </c>
      <c r="B8611" t="s">
        <v>23</v>
      </c>
      <c r="C8611" t="s">
        <v>36</v>
      </c>
      <c r="D8611" s="5">
        <v>45282.186111111114</v>
      </c>
      <c r="E8611">
        <v>207</v>
      </c>
      <c r="F8611" t="s">
        <v>16</v>
      </c>
      <c r="G8611">
        <v>1324</v>
      </c>
      <c r="H8611" t="s">
        <v>18</v>
      </c>
      <c r="I8611" t="s">
        <v>130</v>
      </c>
      <c r="J8611">
        <v>5.0999999999999996</v>
      </c>
      <c r="K8611">
        <v>8</v>
      </c>
      <c r="L8611">
        <v>0</v>
      </c>
      <c r="M8611">
        <v>0</v>
      </c>
      <c r="N8611" t="str">
        <f t="shared" si="268"/>
        <v>No Weather Impact</v>
      </c>
      <c r="O8611" t="str">
        <f t="shared" si="269"/>
        <v>Not Cancelled</v>
      </c>
      <c r="P8611" t="str">
        <f>TEXT(Table1[[#This Row],[Departure_Time]],"mmm yyyy")</f>
        <v>Dec 2023</v>
      </c>
    </row>
    <row r="8612" spans="1:16" x14ac:dyDescent="0.25">
      <c r="A8612" t="s">
        <v>274</v>
      </c>
      <c r="B8612" t="s">
        <v>20</v>
      </c>
      <c r="C8612" t="s">
        <v>23</v>
      </c>
      <c r="D8612" s="5">
        <v>45593.253472222219</v>
      </c>
      <c r="E8612">
        <v>191</v>
      </c>
      <c r="F8612" t="s">
        <v>16</v>
      </c>
      <c r="G8612">
        <v>808</v>
      </c>
      <c r="H8612" t="s">
        <v>27</v>
      </c>
      <c r="I8612" t="s">
        <v>39</v>
      </c>
      <c r="J8612">
        <v>5.7</v>
      </c>
      <c r="K8612">
        <v>3</v>
      </c>
      <c r="L8612">
        <v>0</v>
      </c>
      <c r="M8612">
        <v>0</v>
      </c>
      <c r="N8612" t="str">
        <f t="shared" si="268"/>
        <v>No Weather Impact</v>
      </c>
      <c r="O8612" t="str">
        <f t="shared" si="269"/>
        <v>Not Cancelled</v>
      </c>
      <c r="P8612" t="str">
        <f>TEXT(Table1[[#This Row],[Departure_Time]],"mmm yyyy")</f>
        <v>Oct 2024</v>
      </c>
    </row>
    <row r="8613" spans="1:16" x14ac:dyDescent="0.25">
      <c r="A8613" t="s">
        <v>60</v>
      </c>
      <c r="B8613" t="s">
        <v>26</v>
      </c>
      <c r="C8613" t="s">
        <v>36</v>
      </c>
      <c r="D8613" s="5">
        <v>45695.061805555553</v>
      </c>
      <c r="E8613">
        <v>291</v>
      </c>
      <c r="F8613" t="s">
        <v>16</v>
      </c>
      <c r="G8613">
        <v>903</v>
      </c>
      <c r="H8613" t="s">
        <v>21</v>
      </c>
      <c r="I8613" t="s">
        <v>24</v>
      </c>
      <c r="J8613">
        <v>5.6</v>
      </c>
      <c r="K8613">
        <v>17</v>
      </c>
      <c r="L8613">
        <v>0</v>
      </c>
      <c r="M8613">
        <v>0</v>
      </c>
      <c r="N8613" t="str">
        <f t="shared" si="268"/>
        <v>No Weather Impact</v>
      </c>
      <c r="O8613" t="str">
        <f t="shared" si="269"/>
        <v>Not Cancelled</v>
      </c>
      <c r="P8613" t="str">
        <f>TEXT(Table1[[#This Row],[Departure_Time]],"mmm yyyy")</f>
        <v>Feb 2025</v>
      </c>
    </row>
    <row r="8614" spans="1:16" x14ac:dyDescent="0.25">
      <c r="A8614" t="s">
        <v>2013</v>
      </c>
      <c r="B8614" t="s">
        <v>36</v>
      </c>
      <c r="C8614" t="s">
        <v>14</v>
      </c>
      <c r="D8614" s="5">
        <v>45334.71875</v>
      </c>
      <c r="E8614">
        <v>246</v>
      </c>
      <c r="F8614" t="s">
        <v>16</v>
      </c>
      <c r="G8614">
        <v>1888</v>
      </c>
      <c r="H8614" t="s">
        <v>27</v>
      </c>
      <c r="I8614" t="s">
        <v>24</v>
      </c>
      <c r="J8614">
        <v>7.6</v>
      </c>
      <c r="K8614">
        <v>5</v>
      </c>
      <c r="L8614">
        <v>0</v>
      </c>
      <c r="M8614">
        <v>0</v>
      </c>
      <c r="N8614" t="str">
        <f t="shared" si="268"/>
        <v>No Weather Impact</v>
      </c>
      <c r="O8614" t="str">
        <f t="shared" si="269"/>
        <v>Not Cancelled</v>
      </c>
      <c r="P8614" t="str">
        <f>TEXT(Table1[[#This Row],[Departure_Time]],"mmm yyyy")</f>
        <v>Feb 2024</v>
      </c>
    </row>
    <row r="8615" spans="1:16" x14ac:dyDescent="0.25">
      <c r="A8615" t="s">
        <v>1706</v>
      </c>
      <c r="B8615" t="s">
        <v>36</v>
      </c>
      <c r="C8615" t="s">
        <v>29</v>
      </c>
      <c r="D8615" s="5">
        <v>45391.625694444447</v>
      </c>
      <c r="E8615">
        <v>156</v>
      </c>
      <c r="F8615" t="s">
        <v>16</v>
      </c>
      <c r="G8615">
        <v>1179</v>
      </c>
      <c r="H8615" t="s">
        <v>27</v>
      </c>
      <c r="I8615" t="s">
        <v>39</v>
      </c>
      <c r="J8615">
        <v>6.4</v>
      </c>
      <c r="K8615">
        <v>16</v>
      </c>
      <c r="L8615">
        <v>0</v>
      </c>
      <c r="M8615">
        <v>0</v>
      </c>
      <c r="N8615" t="str">
        <f t="shared" si="268"/>
        <v>No Weather Impact</v>
      </c>
      <c r="O8615" t="str">
        <f t="shared" si="269"/>
        <v>Not Cancelled</v>
      </c>
      <c r="P8615" t="str">
        <f>TEXT(Table1[[#This Row],[Departure_Time]],"mmm yyyy")</f>
        <v>Apr 2024</v>
      </c>
    </row>
    <row r="8616" spans="1:16" x14ac:dyDescent="0.25">
      <c r="A8616" t="s">
        <v>721</v>
      </c>
      <c r="B8616" t="s">
        <v>23</v>
      </c>
      <c r="C8616" t="s">
        <v>15</v>
      </c>
      <c r="D8616" s="5">
        <v>45445.220833333333</v>
      </c>
      <c r="E8616">
        <v>205</v>
      </c>
      <c r="F8616" t="s">
        <v>16</v>
      </c>
      <c r="G8616">
        <v>1041</v>
      </c>
      <c r="H8616" t="s">
        <v>21</v>
      </c>
      <c r="I8616" t="s">
        <v>39</v>
      </c>
      <c r="J8616">
        <v>7.1</v>
      </c>
      <c r="K8616">
        <v>4</v>
      </c>
      <c r="L8616">
        <v>1</v>
      </c>
      <c r="M8616">
        <v>1</v>
      </c>
      <c r="N8616" t="str">
        <f t="shared" si="268"/>
        <v>Weather Imapct</v>
      </c>
      <c r="O8616" t="str">
        <f t="shared" si="269"/>
        <v>Not Cancelled</v>
      </c>
      <c r="P8616" t="str">
        <f>TEXT(Table1[[#This Row],[Departure_Time]],"mmm yyyy")</f>
        <v>Jun 2024</v>
      </c>
    </row>
    <row r="8617" spans="1:16" x14ac:dyDescent="0.25">
      <c r="A8617" t="s">
        <v>1726</v>
      </c>
      <c r="B8617" t="s">
        <v>26</v>
      </c>
      <c r="C8617" t="s">
        <v>20</v>
      </c>
      <c r="D8617" s="5">
        <v>45213.467361111114</v>
      </c>
      <c r="E8617">
        <v>199</v>
      </c>
      <c r="F8617" t="s">
        <v>16</v>
      </c>
      <c r="G8617">
        <v>1157</v>
      </c>
      <c r="H8617" t="s">
        <v>27</v>
      </c>
      <c r="I8617" t="s">
        <v>24</v>
      </c>
      <c r="J8617">
        <v>7</v>
      </c>
      <c r="K8617">
        <v>32</v>
      </c>
      <c r="L8617">
        <v>0</v>
      </c>
      <c r="M8617">
        <v>0</v>
      </c>
      <c r="N8617" t="str">
        <f t="shared" si="268"/>
        <v>No Weather Impact</v>
      </c>
      <c r="O8617" t="str">
        <f t="shared" si="269"/>
        <v>Not Cancelled</v>
      </c>
      <c r="P8617" t="str">
        <f>TEXT(Table1[[#This Row],[Departure_Time]],"mmm yyyy")</f>
        <v>Oct 2023</v>
      </c>
    </row>
    <row r="8618" spans="1:16" x14ac:dyDescent="0.25">
      <c r="A8618" t="s">
        <v>1249</v>
      </c>
      <c r="B8618" t="s">
        <v>31</v>
      </c>
      <c r="C8618" t="s">
        <v>31</v>
      </c>
      <c r="D8618" s="5">
        <v>45198.218055555553</v>
      </c>
      <c r="E8618">
        <v>361</v>
      </c>
      <c r="F8618" t="s">
        <v>16</v>
      </c>
      <c r="G8618">
        <v>1611</v>
      </c>
      <c r="H8618" t="s">
        <v>17</v>
      </c>
      <c r="I8618" t="s">
        <v>24</v>
      </c>
      <c r="J8618">
        <v>7.8</v>
      </c>
      <c r="K8618">
        <v>2</v>
      </c>
      <c r="L8618">
        <v>0</v>
      </c>
      <c r="M8618">
        <v>0</v>
      </c>
      <c r="N8618" t="str">
        <f t="shared" si="268"/>
        <v>No Weather Impact</v>
      </c>
      <c r="O8618" t="str">
        <f t="shared" si="269"/>
        <v>Not Cancelled</v>
      </c>
      <c r="P8618" t="str">
        <f>TEXT(Table1[[#This Row],[Departure_Time]],"mmm yyyy")</f>
        <v>Sep 2023</v>
      </c>
    </row>
    <row r="8619" spans="1:16" x14ac:dyDescent="0.25">
      <c r="A8619" t="s">
        <v>937</v>
      </c>
      <c r="B8619" t="s">
        <v>26</v>
      </c>
      <c r="C8619" t="s">
        <v>23</v>
      </c>
      <c r="D8619" s="5">
        <v>45519.436111111114</v>
      </c>
      <c r="E8619">
        <v>210</v>
      </c>
      <c r="F8619" t="s">
        <v>16</v>
      </c>
      <c r="G8619">
        <v>1165</v>
      </c>
      <c r="H8619" t="s">
        <v>17</v>
      </c>
      <c r="I8619" t="s">
        <v>18</v>
      </c>
      <c r="J8619">
        <v>7.3</v>
      </c>
      <c r="K8619">
        <v>19</v>
      </c>
      <c r="L8619">
        <v>0</v>
      </c>
      <c r="M8619">
        <v>0</v>
      </c>
      <c r="N8619" t="str">
        <f t="shared" si="268"/>
        <v>No Weather Impact</v>
      </c>
      <c r="O8619" t="str">
        <f t="shared" si="269"/>
        <v>Not Cancelled</v>
      </c>
      <c r="P8619" t="str">
        <f>TEXT(Table1[[#This Row],[Departure_Time]],"mmm yyyy")</f>
        <v>Aug 2024</v>
      </c>
    </row>
    <row r="8620" spans="1:16" x14ac:dyDescent="0.25">
      <c r="A8620" t="s">
        <v>34</v>
      </c>
      <c r="B8620" t="s">
        <v>26</v>
      </c>
      <c r="C8620" t="s">
        <v>23</v>
      </c>
      <c r="D8620" s="5">
        <v>45651.513194444444</v>
      </c>
      <c r="E8620">
        <v>82</v>
      </c>
      <c r="F8620" t="s">
        <v>16</v>
      </c>
      <c r="G8620">
        <v>1428</v>
      </c>
      <c r="H8620" t="s">
        <v>27</v>
      </c>
      <c r="I8620" t="s">
        <v>18</v>
      </c>
      <c r="J8620">
        <v>7.5</v>
      </c>
      <c r="K8620">
        <v>12</v>
      </c>
      <c r="L8620">
        <v>0</v>
      </c>
      <c r="M8620">
        <v>0</v>
      </c>
      <c r="N8620" t="str">
        <f t="shared" si="268"/>
        <v>No Weather Impact</v>
      </c>
      <c r="O8620" t="str">
        <f t="shared" si="269"/>
        <v>Not Cancelled</v>
      </c>
      <c r="P8620" t="str">
        <f>TEXT(Table1[[#This Row],[Departure_Time]],"mmm yyyy")</f>
        <v>Dec 2024</v>
      </c>
    </row>
    <row r="8621" spans="1:16" x14ac:dyDescent="0.25">
      <c r="A8621" t="s">
        <v>789</v>
      </c>
      <c r="B8621" t="s">
        <v>31</v>
      </c>
      <c r="C8621" t="s">
        <v>23</v>
      </c>
      <c r="D8621" s="5">
        <v>45677.463888888888</v>
      </c>
      <c r="E8621">
        <v>154</v>
      </c>
      <c r="F8621" t="s">
        <v>52</v>
      </c>
      <c r="G8621">
        <v>1630</v>
      </c>
      <c r="H8621" t="s">
        <v>21</v>
      </c>
      <c r="I8621" t="s">
        <v>24</v>
      </c>
      <c r="J8621">
        <v>3.4</v>
      </c>
      <c r="K8621">
        <v>12</v>
      </c>
      <c r="L8621">
        <v>0</v>
      </c>
      <c r="M8621">
        <v>0</v>
      </c>
      <c r="N8621" t="str">
        <f t="shared" si="268"/>
        <v>No Weather Impact</v>
      </c>
      <c r="O8621" t="str">
        <f t="shared" si="269"/>
        <v>Cancelled</v>
      </c>
      <c r="P8621" t="str">
        <f>TEXT(Table1[[#This Row],[Departure_Time]],"mmm yyyy")</f>
        <v>Jan 2025</v>
      </c>
    </row>
    <row r="8622" spans="1:16" x14ac:dyDescent="0.25">
      <c r="A8622" t="s">
        <v>1243</v>
      </c>
      <c r="B8622" t="s">
        <v>31</v>
      </c>
      <c r="C8622" t="s">
        <v>31</v>
      </c>
      <c r="D8622" s="5">
        <v>45252.227777777778</v>
      </c>
      <c r="E8622">
        <v>136</v>
      </c>
      <c r="F8622" t="s">
        <v>41</v>
      </c>
      <c r="G8622">
        <v>1403</v>
      </c>
      <c r="H8622" t="s">
        <v>27</v>
      </c>
      <c r="I8622" t="s">
        <v>39</v>
      </c>
      <c r="J8622">
        <v>6.3</v>
      </c>
      <c r="K8622">
        <v>2</v>
      </c>
      <c r="L8622">
        <v>0</v>
      </c>
      <c r="M8622">
        <v>0</v>
      </c>
      <c r="N8622" t="str">
        <f t="shared" si="268"/>
        <v>No Weather Impact</v>
      </c>
      <c r="O8622" t="str">
        <f t="shared" si="269"/>
        <v>Not Cancelled</v>
      </c>
      <c r="P8622" t="str">
        <f>TEXT(Table1[[#This Row],[Departure_Time]],"mmm yyyy")</f>
        <v>Nov 2023</v>
      </c>
    </row>
    <row r="8623" spans="1:16" x14ac:dyDescent="0.25">
      <c r="A8623" t="s">
        <v>1566</v>
      </c>
      <c r="B8623" t="s">
        <v>36</v>
      </c>
      <c r="C8623" t="s">
        <v>23</v>
      </c>
      <c r="D8623" s="5">
        <v>45455.859027777777</v>
      </c>
      <c r="E8623">
        <v>196</v>
      </c>
      <c r="F8623" t="s">
        <v>16</v>
      </c>
      <c r="G8623">
        <v>1001</v>
      </c>
      <c r="H8623" t="s">
        <v>27</v>
      </c>
      <c r="I8623" t="s">
        <v>24</v>
      </c>
      <c r="J8623">
        <v>7.3</v>
      </c>
      <c r="K8623">
        <v>1</v>
      </c>
      <c r="L8623">
        <v>0</v>
      </c>
      <c r="M8623">
        <v>0</v>
      </c>
      <c r="N8623" t="str">
        <f t="shared" si="268"/>
        <v>No Weather Impact</v>
      </c>
      <c r="O8623" t="str">
        <f t="shared" si="269"/>
        <v>Not Cancelled</v>
      </c>
      <c r="P8623" t="str">
        <f>TEXT(Table1[[#This Row],[Departure_Time]],"mmm yyyy")</f>
        <v>Jun 2024</v>
      </c>
    </row>
    <row r="8624" spans="1:16" x14ac:dyDescent="0.25">
      <c r="A8624" t="s">
        <v>503</v>
      </c>
      <c r="B8624" t="s">
        <v>14</v>
      </c>
      <c r="C8624" t="s">
        <v>14</v>
      </c>
      <c r="D8624" s="5">
        <v>45213.931944444441</v>
      </c>
      <c r="E8624">
        <v>189</v>
      </c>
      <c r="F8624" t="s">
        <v>16</v>
      </c>
      <c r="G8624">
        <v>1035</v>
      </c>
      <c r="H8624" t="s">
        <v>27</v>
      </c>
      <c r="I8624" t="s">
        <v>130</v>
      </c>
      <c r="J8624">
        <v>5.4</v>
      </c>
      <c r="K8624">
        <v>9</v>
      </c>
      <c r="L8624">
        <v>0</v>
      </c>
      <c r="M8624">
        <v>0</v>
      </c>
      <c r="N8624" t="str">
        <f t="shared" si="268"/>
        <v>No Weather Impact</v>
      </c>
      <c r="O8624" t="str">
        <f t="shared" si="269"/>
        <v>Not Cancelled</v>
      </c>
      <c r="P8624" t="str">
        <f>TEXT(Table1[[#This Row],[Departure_Time]],"mmm yyyy")</f>
        <v>Oct 2023</v>
      </c>
    </row>
    <row r="8625" spans="1:16" x14ac:dyDescent="0.25">
      <c r="A8625" t="s">
        <v>1739</v>
      </c>
      <c r="B8625" t="s">
        <v>29</v>
      </c>
      <c r="C8625" t="s">
        <v>23</v>
      </c>
      <c r="D8625" s="5">
        <v>45662.631249999999</v>
      </c>
      <c r="E8625">
        <v>219</v>
      </c>
      <c r="F8625" t="s">
        <v>16</v>
      </c>
      <c r="G8625">
        <v>460</v>
      </c>
      <c r="H8625" t="s">
        <v>21</v>
      </c>
      <c r="I8625" t="s">
        <v>24</v>
      </c>
      <c r="J8625">
        <v>8.9</v>
      </c>
      <c r="K8625">
        <v>0</v>
      </c>
      <c r="L8625">
        <v>0</v>
      </c>
      <c r="M8625">
        <v>0</v>
      </c>
      <c r="N8625" t="str">
        <f t="shared" si="268"/>
        <v>No Weather Impact</v>
      </c>
      <c r="O8625" t="str">
        <f t="shared" si="269"/>
        <v>Not Cancelled</v>
      </c>
      <c r="P8625" t="str">
        <f>TEXT(Table1[[#This Row],[Departure_Time]],"mmm yyyy")</f>
        <v>Jan 2025</v>
      </c>
    </row>
    <row r="8626" spans="1:16" x14ac:dyDescent="0.25">
      <c r="A8626" t="s">
        <v>876</v>
      </c>
      <c r="B8626" t="s">
        <v>36</v>
      </c>
      <c r="C8626" t="s">
        <v>36</v>
      </c>
      <c r="D8626" s="5">
        <v>45375.591666666667</v>
      </c>
      <c r="E8626">
        <v>287</v>
      </c>
      <c r="F8626" t="s">
        <v>16</v>
      </c>
      <c r="G8626">
        <v>1484</v>
      </c>
      <c r="H8626" t="s">
        <v>21</v>
      </c>
      <c r="I8626" t="s">
        <v>18</v>
      </c>
      <c r="J8626">
        <v>7.5</v>
      </c>
      <c r="K8626">
        <v>0</v>
      </c>
      <c r="L8626">
        <v>0</v>
      </c>
      <c r="M8626">
        <v>1</v>
      </c>
      <c r="N8626" t="str">
        <f t="shared" si="268"/>
        <v>Weather Imapct</v>
      </c>
      <c r="O8626" t="str">
        <f t="shared" si="269"/>
        <v>Not Cancelled</v>
      </c>
      <c r="P8626" t="str">
        <f>TEXT(Table1[[#This Row],[Departure_Time]],"mmm yyyy")</f>
        <v>Mar 2024</v>
      </c>
    </row>
    <row r="8627" spans="1:16" x14ac:dyDescent="0.25">
      <c r="A8627" t="s">
        <v>713</v>
      </c>
      <c r="B8627" t="s">
        <v>20</v>
      </c>
      <c r="C8627" t="s">
        <v>15</v>
      </c>
      <c r="D8627" s="5">
        <v>45539.536111111112</v>
      </c>
      <c r="E8627">
        <v>252</v>
      </c>
      <c r="F8627" t="s">
        <v>16</v>
      </c>
      <c r="G8627">
        <v>1422</v>
      </c>
      <c r="H8627" t="s">
        <v>27</v>
      </c>
      <c r="I8627" t="s">
        <v>24</v>
      </c>
      <c r="J8627">
        <v>8</v>
      </c>
      <c r="K8627">
        <v>25</v>
      </c>
      <c r="L8627">
        <v>0</v>
      </c>
      <c r="M8627">
        <v>0</v>
      </c>
      <c r="N8627" t="str">
        <f t="shared" si="268"/>
        <v>No Weather Impact</v>
      </c>
      <c r="O8627" t="str">
        <f t="shared" si="269"/>
        <v>Not Cancelled</v>
      </c>
      <c r="P8627" t="str">
        <f>TEXT(Table1[[#This Row],[Departure_Time]],"mmm yyyy")</f>
        <v>Sep 2024</v>
      </c>
    </row>
    <row r="8628" spans="1:16" x14ac:dyDescent="0.25">
      <c r="A8628" t="s">
        <v>1279</v>
      </c>
      <c r="B8628" t="s">
        <v>14</v>
      </c>
      <c r="C8628" t="s">
        <v>15</v>
      </c>
      <c r="D8628" s="5">
        <v>45665.634027777778</v>
      </c>
      <c r="E8628">
        <v>192</v>
      </c>
      <c r="F8628" t="s">
        <v>16</v>
      </c>
      <c r="G8628">
        <v>1008</v>
      </c>
      <c r="H8628" t="s">
        <v>27</v>
      </c>
      <c r="I8628" t="s">
        <v>18</v>
      </c>
      <c r="J8628">
        <v>7.7</v>
      </c>
      <c r="K8628">
        <v>2</v>
      </c>
      <c r="L8628">
        <v>0</v>
      </c>
      <c r="M8628">
        <v>0</v>
      </c>
      <c r="N8628" t="str">
        <f t="shared" si="268"/>
        <v>No Weather Impact</v>
      </c>
      <c r="O8628" t="str">
        <f t="shared" si="269"/>
        <v>Not Cancelled</v>
      </c>
      <c r="P8628" t="str">
        <f>TEXT(Table1[[#This Row],[Departure_Time]],"mmm yyyy")</f>
        <v>Jan 2025</v>
      </c>
    </row>
    <row r="8629" spans="1:16" x14ac:dyDescent="0.25">
      <c r="A8629" t="s">
        <v>882</v>
      </c>
      <c r="B8629" t="s">
        <v>14</v>
      </c>
      <c r="C8629" t="s">
        <v>23</v>
      </c>
      <c r="D8629" s="5">
        <v>45582.045138888891</v>
      </c>
      <c r="E8629">
        <v>194</v>
      </c>
      <c r="F8629" t="s">
        <v>16</v>
      </c>
      <c r="G8629">
        <v>1011</v>
      </c>
      <c r="H8629" t="s">
        <v>18</v>
      </c>
      <c r="I8629" t="s">
        <v>24</v>
      </c>
      <c r="J8629">
        <v>3.7</v>
      </c>
      <c r="K8629">
        <v>26</v>
      </c>
      <c r="L8629">
        <v>0</v>
      </c>
      <c r="M8629">
        <v>0</v>
      </c>
      <c r="N8629" t="str">
        <f t="shared" si="268"/>
        <v>No Weather Impact</v>
      </c>
      <c r="O8629" t="str">
        <f t="shared" si="269"/>
        <v>Not Cancelled</v>
      </c>
      <c r="P8629" t="str">
        <f>TEXT(Table1[[#This Row],[Departure_Time]],"mmm yyyy")</f>
        <v>Oct 2024</v>
      </c>
    </row>
    <row r="8630" spans="1:16" x14ac:dyDescent="0.25">
      <c r="A8630" t="s">
        <v>1985</v>
      </c>
      <c r="B8630" t="s">
        <v>14</v>
      </c>
      <c r="C8630" t="s">
        <v>14</v>
      </c>
      <c r="D8630" s="5">
        <v>45211.286111111112</v>
      </c>
      <c r="E8630">
        <v>261</v>
      </c>
      <c r="F8630" t="s">
        <v>52</v>
      </c>
      <c r="G8630">
        <v>985</v>
      </c>
      <c r="H8630" t="s">
        <v>21</v>
      </c>
      <c r="I8630" t="s">
        <v>24</v>
      </c>
      <c r="J8630">
        <v>7.9</v>
      </c>
      <c r="K8630">
        <v>7</v>
      </c>
      <c r="L8630">
        <v>0</v>
      </c>
      <c r="M8630">
        <v>0</v>
      </c>
      <c r="N8630" t="str">
        <f t="shared" si="268"/>
        <v>No Weather Impact</v>
      </c>
      <c r="O8630" t="str">
        <f t="shared" si="269"/>
        <v>Cancelled</v>
      </c>
      <c r="P8630" t="str">
        <f>TEXT(Table1[[#This Row],[Departure_Time]],"mmm yyyy")</f>
        <v>Oct 2023</v>
      </c>
    </row>
    <row r="8631" spans="1:16" x14ac:dyDescent="0.25">
      <c r="A8631" t="s">
        <v>1752</v>
      </c>
      <c r="B8631" t="s">
        <v>23</v>
      </c>
      <c r="C8631" t="s">
        <v>14</v>
      </c>
      <c r="D8631" s="5">
        <v>45072.274305555555</v>
      </c>
      <c r="E8631">
        <v>261</v>
      </c>
      <c r="F8631" t="s">
        <v>16</v>
      </c>
      <c r="G8631">
        <v>1322</v>
      </c>
      <c r="H8631" t="s">
        <v>18</v>
      </c>
      <c r="I8631" t="s">
        <v>24</v>
      </c>
      <c r="J8631">
        <v>7.1</v>
      </c>
      <c r="K8631">
        <v>0</v>
      </c>
      <c r="L8631">
        <v>0</v>
      </c>
      <c r="M8631">
        <v>0</v>
      </c>
      <c r="N8631" t="str">
        <f t="shared" si="268"/>
        <v>No Weather Impact</v>
      </c>
      <c r="O8631" t="str">
        <f t="shared" si="269"/>
        <v>Not Cancelled</v>
      </c>
      <c r="P8631" t="str">
        <f>TEXT(Table1[[#This Row],[Departure_Time]],"mmm yyyy")</f>
        <v>May 2023</v>
      </c>
    </row>
    <row r="8632" spans="1:16" x14ac:dyDescent="0.25">
      <c r="A8632" t="s">
        <v>567</v>
      </c>
      <c r="B8632" t="s">
        <v>29</v>
      </c>
      <c r="C8632" t="s">
        <v>26</v>
      </c>
      <c r="D8632" s="5">
        <v>45410.263194444444</v>
      </c>
      <c r="E8632">
        <v>154</v>
      </c>
      <c r="F8632" t="s">
        <v>16</v>
      </c>
      <c r="G8632">
        <v>971</v>
      </c>
      <c r="H8632" t="s">
        <v>21</v>
      </c>
      <c r="I8632" t="s">
        <v>24</v>
      </c>
      <c r="J8632">
        <v>6.2</v>
      </c>
      <c r="K8632">
        <v>22</v>
      </c>
      <c r="L8632">
        <v>1</v>
      </c>
      <c r="M8632">
        <v>1</v>
      </c>
      <c r="N8632" t="str">
        <f t="shared" si="268"/>
        <v>Weather Imapct</v>
      </c>
      <c r="O8632" t="str">
        <f t="shared" si="269"/>
        <v>Not Cancelled</v>
      </c>
      <c r="P8632" t="str">
        <f>TEXT(Table1[[#This Row],[Departure_Time]],"mmm yyyy")</f>
        <v>Apr 2024</v>
      </c>
    </row>
    <row r="8633" spans="1:16" x14ac:dyDescent="0.25">
      <c r="A8633" t="s">
        <v>1564</v>
      </c>
      <c r="B8633" t="s">
        <v>20</v>
      </c>
      <c r="C8633" t="s">
        <v>36</v>
      </c>
      <c r="D8633" s="5">
        <v>45614.640277777777</v>
      </c>
      <c r="E8633">
        <v>242</v>
      </c>
      <c r="F8633" t="s">
        <v>16</v>
      </c>
      <c r="G8633">
        <v>879</v>
      </c>
      <c r="H8633" t="s">
        <v>17</v>
      </c>
      <c r="I8633" t="s">
        <v>24</v>
      </c>
      <c r="J8633">
        <v>7.7</v>
      </c>
      <c r="K8633">
        <v>19</v>
      </c>
      <c r="L8633">
        <v>0</v>
      </c>
      <c r="M8633">
        <v>1</v>
      </c>
      <c r="N8633" t="str">
        <f t="shared" si="268"/>
        <v>Weather Imapct</v>
      </c>
      <c r="O8633" t="str">
        <f t="shared" si="269"/>
        <v>Not Cancelled</v>
      </c>
      <c r="P8633" t="str">
        <f>TEXT(Table1[[#This Row],[Departure_Time]],"mmm yyyy")</f>
        <v>Nov 2024</v>
      </c>
    </row>
    <row r="8634" spans="1:16" x14ac:dyDescent="0.25">
      <c r="A8634" t="s">
        <v>1858</v>
      </c>
      <c r="B8634" t="s">
        <v>15</v>
      </c>
      <c r="C8634" t="s">
        <v>26</v>
      </c>
      <c r="D8634" s="5">
        <v>45297.143750000003</v>
      </c>
      <c r="E8634">
        <v>119</v>
      </c>
      <c r="F8634" t="s">
        <v>41</v>
      </c>
      <c r="G8634">
        <v>608</v>
      </c>
      <c r="H8634" t="s">
        <v>27</v>
      </c>
      <c r="I8634" t="s">
        <v>18</v>
      </c>
      <c r="J8634">
        <v>6.6</v>
      </c>
      <c r="K8634">
        <v>4</v>
      </c>
      <c r="L8634">
        <v>0</v>
      </c>
      <c r="M8634">
        <v>0</v>
      </c>
      <c r="N8634" t="str">
        <f t="shared" si="268"/>
        <v>No Weather Impact</v>
      </c>
      <c r="O8634" t="str">
        <f t="shared" si="269"/>
        <v>Not Cancelled</v>
      </c>
      <c r="P8634" t="str">
        <f>TEXT(Table1[[#This Row],[Departure_Time]],"mmm yyyy")</f>
        <v>Jan 2024</v>
      </c>
    </row>
    <row r="8635" spans="1:16" x14ac:dyDescent="0.25">
      <c r="A8635" t="s">
        <v>649</v>
      </c>
      <c r="B8635" t="s">
        <v>26</v>
      </c>
      <c r="C8635" t="s">
        <v>36</v>
      </c>
      <c r="D8635" s="5">
        <v>45050.613194444442</v>
      </c>
      <c r="E8635">
        <v>195</v>
      </c>
      <c r="F8635" t="s">
        <v>16</v>
      </c>
      <c r="G8635">
        <v>1065</v>
      </c>
      <c r="H8635" t="s">
        <v>18</v>
      </c>
      <c r="I8635" t="s">
        <v>24</v>
      </c>
      <c r="J8635">
        <v>5.2</v>
      </c>
      <c r="K8635">
        <v>26</v>
      </c>
      <c r="L8635">
        <v>0</v>
      </c>
      <c r="M8635">
        <v>0</v>
      </c>
      <c r="N8635" t="str">
        <f t="shared" si="268"/>
        <v>No Weather Impact</v>
      </c>
      <c r="O8635" t="str">
        <f t="shared" si="269"/>
        <v>Not Cancelled</v>
      </c>
      <c r="P8635" t="str">
        <f>TEXT(Table1[[#This Row],[Departure_Time]],"mmm yyyy")</f>
        <v>May 2023</v>
      </c>
    </row>
    <row r="8636" spans="1:16" x14ac:dyDescent="0.25">
      <c r="A8636" t="s">
        <v>796</v>
      </c>
      <c r="B8636" t="s">
        <v>23</v>
      </c>
      <c r="C8636" t="s">
        <v>23</v>
      </c>
      <c r="D8636" s="5">
        <v>45245.443749999999</v>
      </c>
      <c r="E8636">
        <v>125</v>
      </c>
      <c r="F8636" t="s">
        <v>16</v>
      </c>
      <c r="G8636">
        <v>1243</v>
      </c>
      <c r="H8636" t="s">
        <v>18</v>
      </c>
      <c r="I8636" t="s">
        <v>24</v>
      </c>
      <c r="J8636">
        <v>8.4</v>
      </c>
      <c r="K8636">
        <v>29</v>
      </c>
      <c r="L8636">
        <v>0</v>
      </c>
      <c r="M8636">
        <v>0</v>
      </c>
      <c r="N8636" t="str">
        <f t="shared" si="268"/>
        <v>No Weather Impact</v>
      </c>
      <c r="O8636" t="str">
        <f t="shared" si="269"/>
        <v>Not Cancelled</v>
      </c>
      <c r="P8636" t="str">
        <f>TEXT(Table1[[#This Row],[Departure_Time]],"mmm yyyy")</f>
        <v>Nov 2023</v>
      </c>
    </row>
    <row r="8637" spans="1:16" x14ac:dyDescent="0.25">
      <c r="A8637" t="s">
        <v>181</v>
      </c>
      <c r="B8637" t="s">
        <v>36</v>
      </c>
      <c r="C8637" t="s">
        <v>36</v>
      </c>
      <c r="D8637" s="5">
        <v>45715.75</v>
      </c>
      <c r="E8637">
        <v>179</v>
      </c>
      <c r="F8637" t="s">
        <v>16</v>
      </c>
      <c r="G8637">
        <v>1262</v>
      </c>
      <c r="H8637" t="s">
        <v>17</v>
      </c>
      <c r="I8637" t="s">
        <v>24</v>
      </c>
      <c r="J8637">
        <v>8.1999999999999993</v>
      </c>
      <c r="K8637">
        <v>5</v>
      </c>
      <c r="L8637">
        <v>0</v>
      </c>
      <c r="M8637">
        <v>0</v>
      </c>
      <c r="N8637" t="str">
        <f t="shared" si="268"/>
        <v>No Weather Impact</v>
      </c>
      <c r="O8637" t="str">
        <f t="shared" si="269"/>
        <v>Not Cancelled</v>
      </c>
      <c r="P8637" t="str">
        <f>TEXT(Table1[[#This Row],[Departure_Time]],"mmm yyyy")</f>
        <v>Feb 2025</v>
      </c>
    </row>
    <row r="8638" spans="1:16" x14ac:dyDescent="0.25">
      <c r="A8638" t="s">
        <v>670</v>
      </c>
      <c r="B8638" t="s">
        <v>14</v>
      </c>
      <c r="C8638" t="s">
        <v>26</v>
      </c>
      <c r="D8638" s="5">
        <v>45281.981249999997</v>
      </c>
      <c r="E8638">
        <v>178</v>
      </c>
      <c r="F8638" t="s">
        <v>16</v>
      </c>
      <c r="G8638">
        <v>1230</v>
      </c>
      <c r="H8638" t="s">
        <v>27</v>
      </c>
      <c r="I8638" t="s">
        <v>39</v>
      </c>
      <c r="J8638">
        <v>3.1</v>
      </c>
      <c r="K8638">
        <v>12</v>
      </c>
      <c r="L8638">
        <v>0</v>
      </c>
      <c r="M8638">
        <v>0</v>
      </c>
      <c r="N8638" t="str">
        <f t="shared" si="268"/>
        <v>No Weather Impact</v>
      </c>
      <c r="O8638" t="str">
        <f t="shared" si="269"/>
        <v>Not Cancelled</v>
      </c>
      <c r="P8638" t="str">
        <f>TEXT(Table1[[#This Row],[Departure_Time]],"mmm yyyy")</f>
        <v>Dec 2023</v>
      </c>
    </row>
    <row r="8639" spans="1:16" x14ac:dyDescent="0.25">
      <c r="A8639" t="s">
        <v>961</v>
      </c>
      <c r="B8639" t="s">
        <v>15</v>
      </c>
      <c r="C8639" t="s">
        <v>26</v>
      </c>
      <c r="D8639" s="5">
        <v>45760.59097222222</v>
      </c>
      <c r="E8639">
        <v>62</v>
      </c>
      <c r="F8639" t="s">
        <v>41</v>
      </c>
      <c r="G8639">
        <v>1576</v>
      </c>
      <c r="H8639" t="s">
        <v>21</v>
      </c>
      <c r="I8639" t="s">
        <v>18</v>
      </c>
      <c r="J8639">
        <v>6.5</v>
      </c>
      <c r="K8639">
        <v>0</v>
      </c>
      <c r="L8639">
        <v>0</v>
      </c>
      <c r="M8639">
        <v>0</v>
      </c>
      <c r="N8639" t="str">
        <f t="shared" si="268"/>
        <v>No Weather Impact</v>
      </c>
      <c r="O8639" t="str">
        <f t="shared" si="269"/>
        <v>Not Cancelled</v>
      </c>
      <c r="P8639" t="str">
        <f>TEXT(Table1[[#This Row],[Departure_Time]],"mmm yyyy")</f>
        <v>Apr 2025</v>
      </c>
    </row>
    <row r="8640" spans="1:16" x14ac:dyDescent="0.25">
      <c r="A8640" t="s">
        <v>641</v>
      </c>
      <c r="B8640" t="s">
        <v>31</v>
      </c>
      <c r="C8640" t="s">
        <v>26</v>
      </c>
      <c r="D8640" s="5">
        <v>45372.64166666667</v>
      </c>
      <c r="E8640">
        <v>156</v>
      </c>
      <c r="F8640" t="s">
        <v>16</v>
      </c>
      <c r="G8640">
        <v>1243</v>
      </c>
      <c r="H8640" t="s">
        <v>18</v>
      </c>
      <c r="I8640" t="s">
        <v>24</v>
      </c>
      <c r="J8640">
        <v>6.1</v>
      </c>
      <c r="K8640">
        <v>1</v>
      </c>
      <c r="L8640">
        <v>0</v>
      </c>
      <c r="M8640">
        <v>0</v>
      </c>
      <c r="N8640" t="str">
        <f t="shared" si="268"/>
        <v>No Weather Impact</v>
      </c>
      <c r="O8640" t="str">
        <f t="shared" si="269"/>
        <v>Not Cancelled</v>
      </c>
      <c r="P8640" t="str">
        <f>TEXT(Table1[[#This Row],[Departure_Time]],"mmm yyyy")</f>
        <v>Mar 2024</v>
      </c>
    </row>
    <row r="8641" spans="1:16" x14ac:dyDescent="0.25">
      <c r="A8641" t="s">
        <v>1432</v>
      </c>
      <c r="B8641" t="s">
        <v>23</v>
      </c>
      <c r="C8641" t="s">
        <v>23</v>
      </c>
      <c r="D8641" s="5">
        <v>45594.929861111108</v>
      </c>
      <c r="E8641">
        <v>182</v>
      </c>
      <c r="F8641" t="s">
        <v>52</v>
      </c>
      <c r="G8641">
        <v>936</v>
      </c>
      <c r="H8641" t="s">
        <v>27</v>
      </c>
      <c r="I8641" t="s">
        <v>18</v>
      </c>
      <c r="J8641">
        <v>9.4</v>
      </c>
      <c r="K8641">
        <v>1</v>
      </c>
      <c r="L8641">
        <v>0</v>
      </c>
      <c r="M8641">
        <v>0</v>
      </c>
      <c r="N8641" t="str">
        <f t="shared" si="268"/>
        <v>No Weather Impact</v>
      </c>
      <c r="O8641" t="str">
        <f t="shared" si="269"/>
        <v>Cancelled</v>
      </c>
      <c r="P8641" t="str">
        <f>TEXT(Table1[[#This Row],[Departure_Time]],"mmm yyyy")</f>
        <v>Oct 2024</v>
      </c>
    </row>
    <row r="8642" spans="1:16" x14ac:dyDescent="0.25">
      <c r="A8642" t="s">
        <v>1547</v>
      </c>
      <c r="B8642" t="s">
        <v>14</v>
      </c>
      <c r="C8642" t="s">
        <v>31</v>
      </c>
      <c r="D8642" s="5">
        <v>45368.698611111111</v>
      </c>
      <c r="E8642">
        <v>251</v>
      </c>
      <c r="F8642" t="s">
        <v>16</v>
      </c>
      <c r="G8642">
        <v>1041</v>
      </c>
      <c r="H8642" t="s">
        <v>27</v>
      </c>
      <c r="I8642" t="s">
        <v>39</v>
      </c>
      <c r="J8642">
        <v>8.3000000000000007</v>
      </c>
      <c r="K8642">
        <v>57</v>
      </c>
      <c r="L8642">
        <v>0</v>
      </c>
      <c r="M8642">
        <v>1</v>
      </c>
      <c r="N8642" t="str">
        <f t="shared" si="268"/>
        <v>Weather Imapct</v>
      </c>
      <c r="O8642" t="str">
        <f t="shared" si="269"/>
        <v>Not Cancelled</v>
      </c>
      <c r="P8642" t="str">
        <f>TEXT(Table1[[#This Row],[Departure_Time]],"mmm yyyy")</f>
        <v>Mar 2024</v>
      </c>
    </row>
    <row r="8643" spans="1:16" x14ac:dyDescent="0.25">
      <c r="A8643" t="s">
        <v>342</v>
      </c>
      <c r="B8643" t="s">
        <v>29</v>
      </c>
      <c r="C8643" t="s">
        <v>29</v>
      </c>
      <c r="D8643" s="5">
        <v>45415.365972222222</v>
      </c>
      <c r="E8643">
        <v>196</v>
      </c>
      <c r="F8643" t="s">
        <v>16</v>
      </c>
      <c r="G8643">
        <v>1379</v>
      </c>
      <c r="H8643" t="s">
        <v>21</v>
      </c>
      <c r="I8643" t="s">
        <v>18</v>
      </c>
      <c r="J8643">
        <v>6.6</v>
      </c>
      <c r="K8643">
        <v>12</v>
      </c>
      <c r="L8643">
        <v>0</v>
      </c>
      <c r="M8643">
        <v>0</v>
      </c>
      <c r="N8643" t="str">
        <f t="shared" ref="N8643:N8706" si="270">IF(M8643=1, "Weather Imapct", "No Weather Impact")</f>
        <v>No Weather Impact</v>
      </c>
      <c r="O8643" t="str">
        <f t="shared" ref="O8643:O8706" si="271">IF(F8643="Cancelled", "Cancelled", "Not Cancelled")</f>
        <v>Not Cancelled</v>
      </c>
      <c r="P8643" t="str">
        <f>TEXT(Table1[[#This Row],[Departure_Time]],"mmm yyyy")</f>
        <v>May 2024</v>
      </c>
    </row>
    <row r="8644" spans="1:16" x14ac:dyDescent="0.25">
      <c r="A8644" t="s">
        <v>1658</v>
      </c>
      <c r="B8644" t="s">
        <v>20</v>
      </c>
      <c r="C8644" t="s">
        <v>29</v>
      </c>
      <c r="D8644" s="5">
        <v>45408.017361111109</v>
      </c>
      <c r="E8644">
        <v>181</v>
      </c>
      <c r="F8644" t="s">
        <v>52</v>
      </c>
      <c r="G8644">
        <v>1267</v>
      </c>
      <c r="H8644" t="s">
        <v>18</v>
      </c>
      <c r="I8644" t="s">
        <v>130</v>
      </c>
      <c r="J8644">
        <v>9</v>
      </c>
      <c r="K8644">
        <v>7</v>
      </c>
      <c r="L8644">
        <v>0</v>
      </c>
      <c r="M8644">
        <v>1</v>
      </c>
      <c r="N8644" t="str">
        <f t="shared" si="270"/>
        <v>Weather Imapct</v>
      </c>
      <c r="O8644" t="str">
        <f t="shared" si="271"/>
        <v>Cancelled</v>
      </c>
      <c r="P8644" t="str">
        <f>TEXT(Table1[[#This Row],[Departure_Time]],"mmm yyyy")</f>
        <v>Apr 2024</v>
      </c>
    </row>
    <row r="8645" spans="1:16" x14ac:dyDescent="0.25">
      <c r="A8645" t="s">
        <v>1400</v>
      </c>
      <c r="B8645" t="s">
        <v>29</v>
      </c>
      <c r="C8645" t="s">
        <v>31</v>
      </c>
      <c r="D8645" s="5">
        <v>45296.65902777778</v>
      </c>
      <c r="E8645">
        <v>279</v>
      </c>
      <c r="F8645" t="s">
        <v>16</v>
      </c>
      <c r="G8645">
        <v>1100</v>
      </c>
      <c r="H8645" t="s">
        <v>27</v>
      </c>
      <c r="I8645" t="s">
        <v>24</v>
      </c>
      <c r="J8645">
        <v>8.1</v>
      </c>
      <c r="K8645">
        <v>8</v>
      </c>
      <c r="L8645">
        <v>0</v>
      </c>
      <c r="M8645">
        <v>0</v>
      </c>
      <c r="N8645" t="str">
        <f t="shared" si="270"/>
        <v>No Weather Impact</v>
      </c>
      <c r="O8645" t="str">
        <f t="shared" si="271"/>
        <v>Not Cancelled</v>
      </c>
      <c r="P8645" t="str">
        <f>TEXT(Table1[[#This Row],[Departure_Time]],"mmm yyyy")</f>
        <v>Jan 2024</v>
      </c>
    </row>
    <row r="8646" spans="1:16" x14ac:dyDescent="0.25">
      <c r="A8646" t="s">
        <v>1413</v>
      </c>
      <c r="B8646" t="s">
        <v>26</v>
      </c>
      <c r="C8646" t="s">
        <v>36</v>
      </c>
      <c r="D8646" s="5">
        <v>45490.862500000003</v>
      </c>
      <c r="E8646">
        <v>201</v>
      </c>
      <c r="F8646" t="s">
        <v>16</v>
      </c>
      <c r="G8646">
        <v>899</v>
      </c>
      <c r="H8646" t="s">
        <v>21</v>
      </c>
      <c r="I8646" t="s">
        <v>24</v>
      </c>
      <c r="J8646">
        <v>8.5</v>
      </c>
      <c r="K8646">
        <v>1</v>
      </c>
      <c r="L8646">
        <v>0</v>
      </c>
      <c r="M8646">
        <v>0</v>
      </c>
      <c r="N8646" t="str">
        <f t="shared" si="270"/>
        <v>No Weather Impact</v>
      </c>
      <c r="O8646" t="str">
        <f t="shared" si="271"/>
        <v>Not Cancelled</v>
      </c>
      <c r="P8646" t="str">
        <f>TEXT(Table1[[#This Row],[Departure_Time]],"mmm yyyy")</f>
        <v>Jul 2024</v>
      </c>
    </row>
    <row r="8647" spans="1:16" x14ac:dyDescent="0.25">
      <c r="A8647" t="s">
        <v>1506</v>
      </c>
      <c r="B8647" t="s">
        <v>14</v>
      </c>
      <c r="C8647" t="s">
        <v>36</v>
      </c>
      <c r="D8647" s="5">
        <v>45500.087500000001</v>
      </c>
      <c r="E8647">
        <v>262</v>
      </c>
      <c r="F8647" t="s">
        <v>16</v>
      </c>
      <c r="G8647">
        <v>755</v>
      </c>
      <c r="H8647" t="s">
        <v>27</v>
      </c>
      <c r="I8647" t="s">
        <v>24</v>
      </c>
      <c r="J8647">
        <v>6.5</v>
      </c>
      <c r="K8647">
        <v>17</v>
      </c>
      <c r="L8647">
        <v>0</v>
      </c>
      <c r="M8647">
        <v>1</v>
      </c>
      <c r="N8647" t="str">
        <f t="shared" si="270"/>
        <v>Weather Imapct</v>
      </c>
      <c r="O8647" t="str">
        <f t="shared" si="271"/>
        <v>Not Cancelled</v>
      </c>
      <c r="P8647" t="str">
        <f>TEXT(Table1[[#This Row],[Departure_Time]],"mmm yyyy")</f>
        <v>Jul 2024</v>
      </c>
    </row>
    <row r="8648" spans="1:16" x14ac:dyDescent="0.25">
      <c r="A8648" t="s">
        <v>705</v>
      </c>
      <c r="B8648" t="s">
        <v>29</v>
      </c>
      <c r="C8648" t="s">
        <v>14</v>
      </c>
      <c r="D8648" s="5">
        <v>45384.645138888889</v>
      </c>
      <c r="E8648">
        <v>212</v>
      </c>
      <c r="F8648" t="s">
        <v>16</v>
      </c>
      <c r="G8648">
        <v>1145</v>
      </c>
      <c r="H8648" t="s">
        <v>21</v>
      </c>
      <c r="I8648" t="s">
        <v>24</v>
      </c>
      <c r="J8648">
        <v>10</v>
      </c>
      <c r="K8648">
        <v>6</v>
      </c>
      <c r="L8648">
        <v>0</v>
      </c>
      <c r="M8648">
        <v>0</v>
      </c>
      <c r="N8648" t="str">
        <f t="shared" si="270"/>
        <v>No Weather Impact</v>
      </c>
      <c r="O8648" t="str">
        <f t="shared" si="271"/>
        <v>Not Cancelled</v>
      </c>
      <c r="P8648" t="str">
        <f>TEXT(Table1[[#This Row],[Departure_Time]],"mmm yyyy")</f>
        <v>Apr 2024</v>
      </c>
    </row>
    <row r="8649" spans="1:16" x14ac:dyDescent="0.25">
      <c r="A8649" t="s">
        <v>1507</v>
      </c>
      <c r="B8649" t="s">
        <v>20</v>
      </c>
      <c r="C8649" t="s">
        <v>29</v>
      </c>
      <c r="D8649" s="5">
        <v>45187.095138888886</v>
      </c>
      <c r="E8649">
        <v>133</v>
      </c>
      <c r="F8649" t="s">
        <v>16</v>
      </c>
      <c r="G8649">
        <v>963</v>
      </c>
      <c r="H8649" t="s">
        <v>18</v>
      </c>
      <c r="I8649" t="s">
        <v>18</v>
      </c>
      <c r="J8649">
        <v>6.4</v>
      </c>
      <c r="K8649">
        <v>5</v>
      </c>
      <c r="L8649">
        <v>0</v>
      </c>
      <c r="M8649">
        <v>0</v>
      </c>
      <c r="N8649" t="str">
        <f t="shared" si="270"/>
        <v>No Weather Impact</v>
      </c>
      <c r="O8649" t="str">
        <f t="shared" si="271"/>
        <v>Not Cancelled</v>
      </c>
      <c r="P8649" t="str">
        <f>TEXT(Table1[[#This Row],[Departure_Time]],"mmm yyyy")</f>
        <v>Sep 2023</v>
      </c>
    </row>
    <row r="8650" spans="1:16" x14ac:dyDescent="0.25">
      <c r="A8650" t="s">
        <v>805</v>
      </c>
      <c r="B8650" t="s">
        <v>14</v>
      </c>
      <c r="C8650" t="s">
        <v>29</v>
      </c>
      <c r="D8650" s="5">
        <v>45708.158333333333</v>
      </c>
      <c r="E8650">
        <v>159</v>
      </c>
      <c r="F8650" t="s">
        <v>16</v>
      </c>
      <c r="G8650">
        <v>1652</v>
      </c>
      <c r="H8650" t="s">
        <v>17</v>
      </c>
      <c r="I8650" t="s">
        <v>24</v>
      </c>
      <c r="J8650">
        <v>3.4</v>
      </c>
      <c r="K8650">
        <v>7</v>
      </c>
      <c r="L8650">
        <v>0</v>
      </c>
      <c r="M8650">
        <v>0</v>
      </c>
      <c r="N8650" t="str">
        <f t="shared" si="270"/>
        <v>No Weather Impact</v>
      </c>
      <c r="O8650" t="str">
        <f t="shared" si="271"/>
        <v>Not Cancelled</v>
      </c>
      <c r="P8650" t="str">
        <f>TEXT(Table1[[#This Row],[Departure_Time]],"mmm yyyy")</f>
        <v>Feb 2025</v>
      </c>
    </row>
    <row r="8651" spans="1:16" x14ac:dyDescent="0.25">
      <c r="A8651" t="s">
        <v>42</v>
      </c>
      <c r="B8651" t="s">
        <v>29</v>
      </c>
      <c r="C8651" t="s">
        <v>26</v>
      </c>
      <c r="D8651" s="5">
        <v>45532.436805555553</v>
      </c>
      <c r="E8651">
        <v>342</v>
      </c>
      <c r="F8651" t="s">
        <v>16</v>
      </c>
      <c r="G8651">
        <v>1243</v>
      </c>
      <c r="H8651" t="s">
        <v>21</v>
      </c>
      <c r="I8651" t="s">
        <v>39</v>
      </c>
      <c r="J8651">
        <v>9.8000000000000007</v>
      </c>
      <c r="K8651">
        <v>1</v>
      </c>
      <c r="L8651">
        <v>0</v>
      </c>
      <c r="M8651">
        <v>1</v>
      </c>
      <c r="N8651" t="str">
        <f t="shared" si="270"/>
        <v>Weather Imapct</v>
      </c>
      <c r="O8651" t="str">
        <f t="shared" si="271"/>
        <v>Not Cancelled</v>
      </c>
      <c r="P8651" t="str">
        <f>TEXT(Table1[[#This Row],[Departure_Time]],"mmm yyyy")</f>
        <v>Aug 2024</v>
      </c>
    </row>
    <row r="8652" spans="1:16" x14ac:dyDescent="0.25">
      <c r="A8652" t="s">
        <v>312</v>
      </c>
      <c r="B8652" t="s">
        <v>26</v>
      </c>
      <c r="C8652" t="s">
        <v>23</v>
      </c>
      <c r="D8652" s="5">
        <v>45315.859722222223</v>
      </c>
      <c r="E8652">
        <v>188</v>
      </c>
      <c r="F8652" t="s">
        <v>16</v>
      </c>
      <c r="G8652">
        <v>590</v>
      </c>
      <c r="H8652" t="s">
        <v>27</v>
      </c>
      <c r="I8652" t="s">
        <v>24</v>
      </c>
      <c r="J8652">
        <v>7.5</v>
      </c>
      <c r="K8652">
        <v>7</v>
      </c>
      <c r="L8652">
        <v>0</v>
      </c>
      <c r="M8652">
        <v>0</v>
      </c>
      <c r="N8652" t="str">
        <f t="shared" si="270"/>
        <v>No Weather Impact</v>
      </c>
      <c r="O8652" t="str">
        <f t="shared" si="271"/>
        <v>Not Cancelled</v>
      </c>
      <c r="P8652" t="str">
        <f>TEXT(Table1[[#This Row],[Departure_Time]],"mmm yyyy")</f>
        <v>Jan 2024</v>
      </c>
    </row>
    <row r="8653" spans="1:16" x14ac:dyDescent="0.25">
      <c r="A8653" t="s">
        <v>1493</v>
      </c>
      <c r="B8653" t="s">
        <v>26</v>
      </c>
      <c r="C8653" t="s">
        <v>14</v>
      </c>
      <c r="D8653" s="5">
        <v>45389.200694444444</v>
      </c>
      <c r="E8653">
        <v>190</v>
      </c>
      <c r="F8653" t="s">
        <v>16</v>
      </c>
      <c r="G8653">
        <v>1785</v>
      </c>
      <c r="H8653" t="s">
        <v>21</v>
      </c>
      <c r="I8653" t="s">
        <v>24</v>
      </c>
      <c r="J8653">
        <v>8.6</v>
      </c>
      <c r="K8653">
        <v>13</v>
      </c>
      <c r="L8653">
        <v>0</v>
      </c>
      <c r="M8653">
        <v>0</v>
      </c>
      <c r="N8653" t="str">
        <f t="shared" si="270"/>
        <v>No Weather Impact</v>
      </c>
      <c r="O8653" t="str">
        <f t="shared" si="271"/>
        <v>Not Cancelled</v>
      </c>
      <c r="P8653" t="str">
        <f>TEXT(Table1[[#This Row],[Departure_Time]],"mmm yyyy")</f>
        <v>Apr 2024</v>
      </c>
    </row>
    <row r="8654" spans="1:16" x14ac:dyDescent="0.25">
      <c r="A8654" t="s">
        <v>727</v>
      </c>
      <c r="B8654" t="s">
        <v>36</v>
      </c>
      <c r="C8654" t="s">
        <v>23</v>
      </c>
      <c r="D8654" s="5">
        <v>45207.144444444442</v>
      </c>
      <c r="E8654">
        <v>308</v>
      </c>
      <c r="F8654" t="s">
        <v>41</v>
      </c>
      <c r="G8654">
        <v>1247</v>
      </c>
      <c r="H8654" t="s">
        <v>21</v>
      </c>
      <c r="I8654" t="s">
        <v>39</v>
      </c>
      <c r="J8654">
        <v>5.2</v>
      </c>
      <c r="K8654">
        <v>7</v>
      </c>
      <c r="L8654">
        <v>0</v>
      </c>
      <c r="M8654">
        <v>0</v>
      </c>
      <c r="N8654" t="str">
        <f t="shared" si="270"/>
        <v>No Weather Impact</v>
      </c>
      <c r="O8654" t="str">
        <f t="shared" si="271"/>
        <v>Not Cancelled</v>
      </c>
      <c r="P8654" t="str">
        <f>TEXT(Table1[[#This Row],[Departure_Time]],"mmm yyyy")</f>
        <v>Oct 2023</v>
      </c>
    </row>
    <row r="8655" spans="1:16" x14ac:dyDescent="0.25">
      <c r="A8655" t="s">
        <v>795</v>
      </c>
      <c r="B8655" t="s">
        <v>14</v>
      </c>
      <c r="C8655" t="s">
        <v>23</v>
      </c>
      <c r="D8655" s="5">
        <v>45662.097222222219</v>
      </c>
      <c r="E8655">
        <v>159</v>
      </c>
      <c r="F8655" t="s">
        <v>16</v>
      </c>
      <c r="G8655">
        <v>725</v>
      </c>
      <c r="H8655" t="s">
        <v>21</v>
      </c>
      <c r="I8655" t="s">
        <v>24</v>
      </c>
      <c r="J8655">
        <v>6.2</v>
      </c>
      <c r="K8655">
        <v>27</v>
      </c>
      <c r="L8655">
        <v>0</v>
      </c>
      <c r="M8655">
        <v>1</v>
      </c>
      <c r="N8655" t="str">
        <f t="shared" si="270"/>
        <v>Weather Imapct</v>
      </c>
      <c r="O8655" t="str">
        <f t="shared" si="271"/>
        <v>Not Cancelled</v>
      </c>
      <c r="P8655" t="str">
        <f>TEXT(Table1[[#This Row],[Departure_Time]],"mmm yyyy")</f>
        <v>Jan 2025</v>
      </c>
    </row>
    <row r="8656" spans="1:16" x14ac:dyDescent="0.25">
      <c r="A8656" t="s">
        <v>1287</v>
      </c>
      <c r="B8656" t="s">
        <v>15</v>
      </c>
      <c r="C8656" t="s">
        <v>15</v>
      </c>
      <c r="D8656" s="5">
        <v>45713.284722222219</v>
      </c>
      <c r="E8656">
        <v>179</v>
      </c>
      <c r="F8656" t="s">
        <v>41</v>
      </c>
      <c r="G8656">
        <v>1978</v>
      </c>
      <c r="H8656" t="s">
        <v>18</v>
      </c>
      <c r="I8656" t="s">
        <v>24</v>
      </c>
      <c r="J8656">
        <v>7.8</v>
      </c>
      <c r="K8656">
        <v>6</v>
      </c>
      <c r="L8656">
        <v>0</v>
      </c>
      <c r="M8656">
        <v>0</v>
      </c>
      <c r="N8656" t="str">
        <f t="shared" si="270"/>
        <v>No Weather Impact</v>
      </c>
      <c r="O8656" t="str">
        <f t="shared" si="271"/>
        <v>Not Cancelled</v>
      </c>
      <c r="P8656" t="str">
        <f>TEXT(Table1[[#This Row],[Departure_Time]],"mmm yyyy")</f>
        <v>Feb 2025</v>
      </c>
    </row>
    <row r="8657" spans="1:16" x14ac:dyDescent="0.25">
      <c r="A8657" t="s">
        <v>726</v>
      </c>
      <c r="B8657" t="s">
        <v>36</v>
      </c>
      <c r="C8657" t="s">
        <v>15</v>
      </c>
      <c r="D8657" s="5">
        <v>45499.922222222223</v>
      </c>
      <c r="E8657">
        <v>110</v>
      </c>
      <c r="F8657" t="s">
        <v>16</v>
      </c>
      <c r="G8657">
        <v>1116</v>
      </c>
      <c r="H8657" t="s">
        <v>18</v>
      </c>
      <c r="I8657" t="s">
        <v>130</v>
      </c>
      <c r="J8657">
        <v>7.7</v>
      </c>
      <c r="K8657">
        <v>4</v>
      </c>
      <c r="L8657">
        <v>0</v>
      </c>
      <c r="M8657">
        <v>0</v>
      </c>
      <c r="N8657" t="str">
        <f t="shared" si="270"/>
        <v>No Weather Impact</v>
      </c>
      <c r="O8657" t="str">
        <f t="shared" si="271"/>
        <v>Not Cancelled</v>
      </c>
      <c r="P8657" t="str">
        <f>TEXT(Table1[[#This Row],[Departure_Time]],"mmm yyyy")</f>
        <v>Jul 2024</v>
      </c>
    </row>
    <row r="8658" spans="1:16" x14ac:dyDescent="0.25">
      <c r="A8658" t="s">
        <v>99</v>
      </c>
      <c r="B8658" t="s">
        <v>14</v>
      </c>
      <c r="C8658" t="s">
        <v>29</v>
      </c>
      <c r="D8658" s="5">
        <v>45705.918055555558</v>
      </c>
      <c r="E8658">
        <v>149</v>
      </c>
      <c r="F8658" t="s">
        <v>16</v>
      </c>
      <c r="G8658">
        <v>1645</v>
      </c>
      <c r="H8658" t="s">
        <v>18</v>
      </c>
      <c r="I8658" t="s">
        <v>39</v>
      </c>
      <c r="J8658">
        <v>6.7</v>
      </c>
      <c r="K8658">
        <v>1</v>
      </c>
      <c r="L8658">
        <v>0</v>
      </c>
      <c r="M8658">
        <v>0</v>
      </c>
      <c r="N8658" t="str">
        <f t="shared" si="270"/>
        <v>No Weather Impact</v>
      </c>
      <c r="O8658" t="str">
        <f t="shared" si="271"/>
        <v>Not Cancelled</v>
      </c>
      <c r="P8658" t="str">
        <f>TEXT(Table1[[#This Row],[Departure_Time]],"mmm yyyy")</f>
        <v>Feb 2025</v>
      </c>
    </row>
    <row r="8659" spans="1:16" x14ac:dyDescent="0.25">
      <c r="A8659" t="s">
        <v>1768</v>
      </c>
      <c r="B8659" t="s">
        <v>26</v>
      </c>
      <c r="C8659" t="s">
        <v>26</v>
      </c>
      <c r="D8659" s="5">
        <v>45401.268750000003</v>
      </c>
      <c r="E8659">
        <v>137</v>
      </c>
      <c r="F8659" t="s">
        <v>16</v>
      </c>
      <c r="G8659">
        <v>769</v>
      </c>
      <c r="H8659" t="s">
        <v>27</v>
      </c>
      <c r="I8659" t="s">
        <v>39</v>
      </c>
      <c r="J8659">
        <v>6.8</v>
      </c>
      <c r="K8659">
        <v>16</v>
      </c>
      <c r="L8659">
        <v>0</v>
      </c>
      <c r="M8659">
        <v>0</v>
      </c>
      <c r="N8659" t="str">
        <f t="shared" si="270"/>
        <v>No Weather Impact</v>
      </c>
      <c r="O8659" t="str">
        <f t="shared" si="271"/>
        <v>Not Cancelled</v>
      </c>
      <c r="P8659" t="str">
        <f>TEXT(Table1[[#This Row],[Departure_Time]],"mmm yyyy")</f>
        <v>Apr 2024</v>
      </c>
    </row>
    <row r="8660" spans="1:16" x14ac:dyDescent="0.25">
      <c r="A8660" t="s">
        <v>593</v>
      </c>
      <c r="B8660" t="s">
        <v>23</v>
      </c>
      <c r="C8660" t="s">
        <v>23</v>
      </c>
      <c r="D8660" s="5">
        <v>45752.659722222219</v>
      </c>
      <c r="E8660">
        <v>220</v>
      </c>
      <c r="F8660" t="s">
        <v>16</v>
      </c>
      <c r="G8660">
        <v>1421</v>
      </c>
      <c r="H8660" t="s">
        <v>21</v>
      </c>
      <c r="I8660" t="s">
        <v>24</v>
      </c>
      <c r="J8660">
        <v>7.3</v>
      </c>
      <c r="K8660">
        <v>4</v>
      </c>
      <c r="L8660">
        <v>0</v>
      </c>
      <c r="M8660">
        <v>0</v>
      </c>
      <c r="N8660" t="str">
        <f t="shared" si="270"/>
        <v>No Weather Impact</v>
      </c>
      <c r="O8660" t="str">
        <f t="shared" si="271"/>
        <v>Not Cancelled</v>
      </c>
      <c r="P8660" t="str">
        <f>TEXT(Table1[[#This Row],[Departure_Time]],"mmm yyyy")</f>
        <v>Apr 2025</v>
      </c>
    </row>
    <row r="8661" spans="1:16" x14ac:dyDescent="0.25">
      <c r="A8661" t="s">
        <v>862</v>
      </c>
      <c r="B8661" t="s">
        <v>36</v>
      </c>
      <c r="C8661" t="s">
        <v>26</v>
      </c>
      <c r="D8661" s="5">
        <v>45240.451388888891</v>
      </c>
      <c r="E8661">
        <v>269</v>
      </c>
      <c r="F8661" t="s">
        <v>16</v>
      </c>
      <c r="G8661">
        <v>1088</v>
      </c>
      <c r="H8661" t="s">
        <v>27</v>
      </c>
      <c r="I8661" t="s">
        <v>24</v>
      </c>
      <c r="J8661">
        <v>5.9</v>
      </c>
      <c r="K8661">
        <v>2</v>
      </c>
      <c r="L8661">
        <v>0</v>
      </c>
      <c r="M8661">
        <v>1</v>
      </c>
      <c r="N8661" t="str">
        <f t="shared" si="270"/>
        <v>Weather Imapct</v>
      </c>
      <c r="O8661" t="str">
        <f t="shared" si="271"/>
        <v>Not Cancelled</v>
      </c>
      <c r="P8661" t="str">
        <f>TEXT(Table1[[#This Row],[Departure_Time]],"mmm yyyy")</f>
        <v>Nov 2023</v>
      </c>
    </row>
    <row r="8662" spans="1:16" x14ac:dyDescent="0.25">
      <c r="A8662" t="s">
        <v>337</v>
      </c>
      <c r="B8662" t="s">
        <v>36</v>
      </c>
      <c r="C8662" t="s">
        <v>29</v>
      </c>
      <c r="D8662" s="5">
        <v>45305.949305555558</v>
      </c>
      <c r="E8662">
        <v>242</v>
      </c>
      <c r="F8662" t="s">
        <v>16</v>
      </c>
      <c r="G8662">
        <v>1020</v>
      </c>
      <c r="H8662" t="s">
        <v>18</v>
      </c>
      <c r="I8662" t="s">
        <v>24</v>
      </c>
      <c r="J8662">
        <v>5.3</v>
      </c>
      <c r="K8662">
        <v>6</v>
      </c>
      <c r="L8662">
        <v>0</v>
      </c>
      <c r="M8662">
        <v>0</v>
      </c>
      <c r="N8662" t="str">
        <f t="shared" si="270"/>
        <v>No Weather Impact</v>
      </c>
      <c r="O8662" t="str">
        <f t="shared" si="271"/>
        <v>Not Cancelled</v>
      </c>
      <c r="P8662" t="str">
        <f>TEXT(Table1[[#This Row],[Departure_Time]],"mmm yyyy")</f>
        <v>Jan 2024</v>
      </c>
    </row>
    <row r="8663" spans="1:16" x14ac:dyDescent="0.25">
      <c r="A8663" t="s">
        <v>87</v>
      </c>
      <c r="B8663" t="s">
        <v>36</v>
      </c>
      <c r="C8663" t="s">
        <v>14</v>
      </c>
      <c r="D8663" s="5">
        <v>45101.665277777778</v>
      </c>
      <c r="E8663">
        <v>245</v>
      </c>
      <c r="F8663" t="s">
        <v>52</v>
      </c>
      <c r="G8663">
        <v>1366</v>
      </c>
      <c r="H8663" t="s">
        <v>21</v>
      </c>
      <c r="I8663" t="s">
        <v>24</v>
      </c>
      <c r="J8663">
        <v>7.8</v>
      </c>
      <c r="K8663">
        <v>4</v>
      </c>
      <c r="L8663">
        <v>0</v>
      </c>
      <c r="M8663">
        <v>0</v>
      </c>
      <c r="N8663" t="str">
        <f t="shared" si="270"/>
        <v>No Weather Impact</v>
      </c>
      <c r="O8663" t="str">
        <f t="shared" si="271"/>
        <v>Cancelled</v>
      </c>
      <c r="P8663" t="str">
        <f>TEXT(Table1[[#This Row],[Departure_Time]],"mmm yyyy")</f>
        <v>Jun 2023</v>
      </c>
    </row>
    <row r="8664" spans="1:16" x14ac:dyDescent="0.25">
      <c r="A8664" t="s">
        <v>1502</v>
      </c>
      <c r="B8664" t="s">
        <v>36</v>
      </c>
      <c r="C8664" t="s">
        <v>31</v>
      </c>
      <c r="D8664" s="5">
        <v>45181.383333333331</v>
      </c>
      <c r="E8664">
        <v>287</v>
      </c>
      <c r="F8664" t="s">
        <v>16</v>
      </c>
      <c r="G8664">
        <v>1069</v>
      </c>
      <c r="H8664" t="s">
        <v>18</v>
      </c>
      <c r="I8664" t="s">
        <v>24</v>
      </c>
      <c r="J8664">
        <v>4.5999999999999996</v>
      </c>
      <c r="K8664">
        <v>10</v>
      </c>
      <c r="L8664">
        <v>0</v>
      </c>
      <c r="M8664">
        <v>0</v>
      </c>
      <c r="N8664" t="str">
        <f t="shared" si="270"/>
        <v>No Weather Impact</v>
      </c>
      <c r="O8664" t="str">
        <f t="shared" si="271"/>
        <v>Not Cancelled</v>
      </c>
      <c r="P8664" t="str">
        <f>TEXT(Table1[[#This Row],[Departure_Time]],"mmm yyyy")</f>
        <v>Sep 2023</v>
      </c>
    </row>
    <row r="8665" spans="1:16" x14ac:dyDescent="0.25">
      <c r="A8665" t="s">
        <v>233</v>
      </c>
      <c r="B8665" t="s">
        <v>23</v>
      </c>
      <c r="C8665" t="s">
        <v>14</v>
      </c>
      <c r="D8665" s="5">
        <v>45323.107638888891</v>
      </c>
      <c r="E8665">
        <v>238</v>
      </c>
      <c r="F8665" t="s">
        <v>16</v>
      </c>
      <c r="G8665">
        <v>1182</v>
      </c>
      <c r="H8665" t="s">
        <v>18</v>
      </c>
      <c r="I8665" t="s">
        <v>18</v>
      </c>
      <c r="J8665">
        <v>5.3</v>
      </c>
      <c r="K8665">
        <v>14</v>
      </c>
      <c r="L8665">
        <v>0</v>
      </c>
      <c r="M8665">
        <v>1</v>
      </c>
      <c r="N8665" t="str">
        <f t="shared" si="270"/>
        <v>Weather Imapct</v>
      </c>
      <c r="O8665" t="str">
        <f t="shared" si="271"/>
        <v>Not Cancelled</v>
      </c>
      <c r="P8665" t="str">
        <f>TEXT(Table1[[#This Row],[Departure_Time]],"mmm yyyy")</f>
        <v>Feb 2024</v>
      </c>
    </row>
    <row r="8666" spans="1:16" x14ac:dyDescent="0.25">
      <c r="A8666" t="s">
        <v>290</v>
      </c>
      <c r="B8666" t="s">
        <v>14</v>
      </c>
      <c r="C8666" t="s">
        <v>23</v>
      </c>
      <c r="D8666" s="5">
        <v>45316.564583333333</v>
      </c>
      <c r="E8666">
        <v>102</v>
      </c>
      <c r="F8666" t="s">
        <v>16</v>
      </c>
      <c r="G8666">
        <v>1419</v>
      </c>
      <c r="H8666" t="s">
        <v>27</v>
      </c>
      <c r="I8666" t="s">
        <v>18</v>
      </c>
      <c r="J8666">
        <v>5.3</v>
      </c>
      <c r="K8666">
        <v>6</v>
      </c>
      <c r="L8666">
        <v>0</v>
      </c>
      <c r="M8666">
        <v>0</v>
      </c>
      <c r="N8666" t="str">
        <f t="shared" si="270"/>
        <v>No Weather Impact</v>
      </c>
      <c r="O8666" t="str">
        <f t="shared" si="271"/>
        <v>Not Cancelled</v>
      </c>
      <c r="P8666" t="str">
        <f>TEXT(Table1[[#This Row],[Departure_Time]],"mmm yyyy")</f>
        <v>Jan 2024</v>
      </c>
    </row>
    <row r="8667" spans="1:16" x14ac:dyDescent="0.25">
      <c r="A8667" t="s">
        <v>418</v>
      </c>
      <c r="B8667" t="s">
        <v>15</v>
      </c>
      <c r="C8667" t="s">
        <v>26</v>
      </c>
      <c r="D8667" s="5">
        <v>45550.058333333334</v>
      </c>
      <c r="E8667">
        <v>237</v>
      </c>
      <c r="F8667" t="s">
        <v>16</v>
      </c>
      <c r="G8667">
        <v>1028</v>
      </c>
      <c r="H8667" t="s">
        <v>18</v>
      </c>
      <c r="I8667" t="s">
        <v>130</v>
      </c>
      <c r="J8667">
        <v>6.7</v>
      </c>
      <c r="K8667">
        <v>0</v>
      </c>
      <c r="L8667">
        <v>1</v>
      </c>
      <c r="M8667">
        <v>0</v>
      </c>
      <c r="N8667" t="str">
        <f t="shared" si="270"/>
        <v>No Weather Impact</v>
      </c>
      <c r="O8667" t="str">
        <f t="shared" si="271"/>
        <v>Not Cancelled</v>
      </c>
      <c r="P8667" t="str">
        <f>TEXT(Table1[[#This Row],[Departure_Time]],"mmm yyyy")</f>
        <v>Sep 2024</v>
      </c>
    </row>
    <row r="8668" spans="1:16" x14ac:dyDescent="0.25">
      <c r="A8668" t="s">
        <v>365</v>
      </c>
      <c r="B8668" t="s">
        <v>31</v>
      </c>
      <c r="C8668" t="s">
        <v>31</v>
      </c>
      <c r="D8668" s="5">
        <v>45283.224999999999</v>
      </c>
      <c r="E8668">
        <v>93</v>
      </c>
      <c r="F8668" t="s">
        <v>16</v>
      </c>
      <c r="G8668">
        <v>683</v>
      </c>
      <c r="H8668" t="s">
        <v>17</v>
      </c>
      <c r="I8668" t="s">
        <v>24</v>
      </c>
      <c r="J8668">
        <v>7.9</v>
      </c>
      <c r="K8668">
        <v>8</v>
      </c>
      <c r="L8668">
        <v>0</v>
      </c>
      <c r="M8668">
        <v>0</v>
      </c>
      <c r="N8668" t="str">
        <f t="shared" si="270"/>
        <v>No Weather Impact</v>
      </c>
      <c r="O8668" t="str">
        <f t="shared" si="271"/>
        <v>Not Cancelled</v>
      </c>
      <c r="P8668" t="str">
        <f>TEXT(Table1[[#This Row],[Departure_Time]],"mmm yyyy")</f>
        <v>Dec 2023</v>
      </c>
    </row>
    <row r="8669" spans="1:16" x14ac:dyDescent="0.25">
      <c r="A8669" t="s">
        <v>697</v>
      </c>
      <c r="B8669" t="s">
        <v>14</v>
      </c>
      <c r="C8669" t="s">
        <v>29</v>
      </c>
      <c r="D8669" s="5">
        <v>45610.872916666667</v>
      </c>
      <c r="E8669">
        <v>216</v>
      </c>
      <c r="F8669" t="s">
        <v>16</v>
      </c>
      <c r="G8669">
        <v>1057</v>
      </c>
      <c r="H8669" t="s">
        <v>27</v>
      </c>
      <c r="I8669" t="s">
        <v>18</v>
      </c>
      <c r="J8669">
        <v>7.4</v>
      </c>
      <c r="K8669">
        <v>9</v>
      </c>
      <c r="L8669">
        <v>1</v>
      </c>
      <c r="M8669">
        <v>0</v>
      </c>
      <c r="N8669" t="str">
        <f t="shared" si="270"/>
        <v>No Weather Impact</v>
      </c>
      <c r="O8669" t="str">
        <f t="shared" si="271"/>
        <v>Not Cancelled</v>
      </c>
      <c r="P8669" t="str">
        <f>TEXT(Table1[[#This Row],[Departure_Time]],"mmm yyyy")</f>
        <v>Nov 2024</v>
      </c>
    </row>
    <row r="8670" spans="1:16" x14ac:dyDescent="0.25">
      <c r="A8670" t="s">
        <v>1399</v>
      </c>
      <c r="B8670" t="s">
        <v>36</v>
      </c>
      <c r="C8670" t="s">
        <v>36</v>
      </c>
      <c r="D8670" s="5">
        <v>45521.495138888888</v>
      </c>
      <c r="E8670">
        <v>184</v>
      </c>
      <c r="F8670" t="s">
        <v>16</v>
      </c>
      <c r="G8670">
        <v>691</v>
      </c>
      <c r="H8670" t="s">
        <v>21</v>
      </c>
      <c r="I8670" t="s">
        <v>24</v>
      </c>
      <c r="J8670">
        <v>8.8000000000000007</v>
      </c>
      <c r="K8670">
        <v>5</v>
      </c>
      <c r="L8670">
        <v>0</v>
      </c>
      <c r="M8670">
        <v>0</v>
      </c>
      <c r="N8670" t="str">
        <f t="shared" si="270"/>
        <v>No Weather Impact</v>
      </c>
      <c r="O8670" t="str">
        <f t="shared" si="271"/>
        <v>Not Cancelled</v>
      </c>
      <c r="P8670" t="str">
        <f>TEXT(Table1[[#This Row],[Departure_Time]],"mmm yyyy")</f>
        <v>Aug 2024</v>
      </c>
    </row>
    <row r="8671" spans="1:16" x14ac:dyDescent="0.25">
      <c r="A8671" t="s">
        <v>1572</v>
      </c>
      <c r="B8671" t="s">
        <v>15</v>
      </c>
      <c r="C8671" t="s">
        <v>31</v>
      </c>
      <c r="D8671" s="5">
        <v>45544.944444444445</v>
      </c>
      <c r="E8671">
        <v>201</v>
      </c>
      <c r="F8671" t="s">
        <v>16</v>
      </c>
      <c r="G8671">
        <v>1174</v>
      </c>
      <c r="H8671" t="s">
        <v>27</v>
      </c>
      <c r="I8671" t="s">
        <v>39</v>
      </c>
      <c r="J8671">
        <v>6.8</v>
      </c>
      <c r="K8671">
        <v>1</v>
      </c>
      <c r="L8671">
        <v>0</v>
      </c>
      <c r="M8671">
        <v>0</v>
      </c>
      <c r="N8671" t="str">
        <f t="shared" si="270"/>
        <v>No Weather Impact</v>
      </c>
      <c r="O8671" t="str">
        <f t="shared" si="271"/>
        <v>Not Cancelled</v>
      </c>
      <c r="P8671" t="str">
        <f>TEXT(Table1[[#This Row],[Departure_Time]],"mmm yyyy")</f>
        <v>Sep 2024</v>
      </c>
    </row>
    <row r="8672" spans="1:16" x14ac:dyDescent="0.25">
      <c r="A8672" t="s">
        <v>1531</v>
      </c>
      <c r="B8672" t="s">
        <v>36</v>
      </c>
      <c r="C8672" t="s">
        <v>20</v>
      </c>
      <c r="D8672" s="5">
        <v>45098.859722222223</v>
      </c>
      <c r="E8672">
        <v>162</v>
      </c>
      <c r="F8672" t="s">
        <v>52</v>
      </c>
      <c r="G8672">
        <v>1231</v>
      </c>
      <c r="H8672" t="s">
        <v>17</v>
      </c>
      <c r="I8672" t="s">
        <v>24</v>
      </c>
      <c r="J8672">
        <v>8.1999999999999993</v>
      </c>
      <c r="K8672">
        <v>10</v>
      </c>
      <c r="L8672">
        <v>0</v>
      </c>
      <c r="M8672">
        <v>0</v>
      </c>
      <c r="N8672" t="str">
        <f t="shared" si="270"/>
        <v>No Weather Impact</v>
      </c>
      <c r="O8672" t="str">
        <f t="shared" si="271"/>
        <v>Cancelled</v>
      </c>
      <c r="P8672" t="str">
        <f>TEXT(Table1[[#This Row],[Departure_Time]],"mmm yyyy")</f>
        <v>Jun 2023</v>
      </c>
    </row>
    <row r="8673" spans="1:16" x14ac:dyDescent="0.25">
      <c r="A8673" t="s">
        <v>846</v>
      </c>
      <c r="B8673" t="s">
        <v>15</v>
      </c>
      <c r="C8673" t="s">
        <v>29</v>
      </c>
      <c r="D8673" s="5">
        <v>45220.081250000003</v>
      </c>
      <c r="E8673">
        <v>152</v>
      </c>
      <c r="F8673" t="s">
        <v>16</v>
      </c>
      <c r="G8673">
        <v>968</v>
      </c>
      <c r="H8673" t="s">
        <v>18</v>
      </c>
      <c r="I8673" t="s">
        <v>39</v>
      </c>
      <c r="J8673">
        <v>5.2</v>
      </c>
      <c r="K8673">
        <v>16</v>
      </c>
      <c r="L8673">
        <v>0</v>
      </c>
      <c r="M8673">
        <v>0</v>
      </c>
      <c r="N8673" t="str">
        <f t="shared" si="270"/>
        <v>No Weather Impact</v>
      </c>
      <c r="O8673" t="str">
        <f t="shared" si="271"/>
        <v>Not Cancelled</v>
      </c>
      <c r="P8673" t="str">
        <f>TEXT(Table1[[#This Row],[Departure_Time]],"mmm yyyy")</f>
        <v>Oct 2023</v>
      </c>
    </row>
    <row r="8674" spans="1:16" x14ac:dyDescent="0.25">
      <c r="A8674" t="s">
        <v>1399</v>
      </c>
      <c r="B8674" t="s">
        <v>26</v>
      </c>
      <c r="C8674" t="s">
        <v>36</v>
      </c>
      <c r="D8674" s="5">
        <v>45478.494444444441</v>
      </c>
      <c r="E8674">
        <v>248</v>
      </c>
      <c r="F8674" t="s">
        <v>52</v>
      </c>
      <c r="G8674">
        <v>1750</v>
      </c>
      <c r="H8674" t="s">
        <v>18</v>
      </c>
      <c r="I8674" t="s">
        <v>24</v>
      </c>
      <c r="J8674">
        <v>7.8</v>
      </c>
      <c r="K8674">
        <v>13</v>
      </c>
      <c r="L8674">
        <v>0</v>
      </c>
      <c r="M8674">
        <v>0</v>
      </c>
      <c r="N8674" t="str">
        <f t="shared" si="270"/>
        <v>No Weather Impact</v>
      </c>
      <c r="O8674" t="str">
        <f t="shared" si="271"/>
        <v>Cancelled</v>
      </c>
      <c r="P8674" t="str">
        <f>TEXT(Table1[[#This Row],[Departure_Time]],"mmm yyyy")</f>
        <v>Jul 2024</v>
      </c>
    </row>
    <row r="8675" spans="1:16" x14ac:dyDescent="0.25">
      <c r="A8675" t="s">
        <v>912</v>
      </c>
      <c r="B8675" t="s">
        <v>36</v>
      </c>
      <c r="C8675" t="s">
        <v>20</v>
      </c>
      <c r="D8675" s="5">
        <v>45714.438194444447</v>
      </c>
      <c r="E8675">
        <v>117</v>
      </c>
      <c r="F8675" t="s">
        <v>16</v>
      </c>
      <c r="G8675">
        <v>1145</v>
      </c>
      <c r="H8675" t="s">
        <v>17</v>
      </c>
      <c r="I8675" t="s">
        <v>24</v>
      </c>
      <c r="J8675">
        <v>5.8</v>
      </c>
      <c r="K8675">
        <v>3</v>
      </c>
      <c r="L8675">
        <v>0</v>
      </c>
      <c r="M8675">
        <v>0</v>
      </c>
      <c r="N8675" t="str">
        <f t="shared" si="270"/>
        <v>No Weather Impact</v>
      </c>
      <c r="O8675" t="str">
        <f t="shared" si="271"/>
        <v>Not Cancelled</v>
      </c>
      <c r="P8675" t="str">
        <f>TEXT(Table1[[#This Row],[Departure_Time]],"mmm yyyy")</f>
        <v>Feb 2025</v>
      </c>
    </row>
    <row r="8676" spans="1:16" x14ac:dyDescent="0.25">
      <c r="A8676" t="s">
        <v>881</v>
      </c>
      <c r="B8676" t="s">
        <v>23</v>
      </c>
      <c r="C8676" t="s">
        <v>14</v>
      </c>
      <c r="D8676" s="5">
        <v>45363.865277777775</v>
      </c>
      <c r="E8676">
        <v>159</v>
      </c>
      <c r="F8676" t="s">
        <v>16</v>
      </c>
      <c r="G8676">
        <v>1497</v>
      </c>
      <c r="H8676" t="s">
        <v>27</v>
      </c>
      <c r="I8676" t="s">
        <v>39</v>
      </c>
      <c r="J8676">
        <v>4</v>
      </c>
      <c r="K8676">
        <v>6</v>
      </c>
      <c r="L8676">
        <v>0</v>
      </c>
      <c r="M8676">
        <v>0</v>
      </c>
      <c r="N8676" t="str">
        <f t="shared" si="270"/>
        <v>No Weather Impact</v>
      </c>
      <c r="O8676" t="str">
        <f t="shared" si="271"/>
        <v>Not Cancelled</v>
      </c>
      <c r="P8676" t="str">
        <f>TEXT(Table1[[#This Row],[Departure_Time]],"mmm yyyy")</f>
        <v>Mar 2024</v>
      </c>
    </row>
    <row r="8677" spans="1:16" x14ac:dyDescent="0.25">
      <c r="A8677" t="s">
        <v>148</v>
      </c>
      <c r="B8677" t="s">
        <v>23</v>
      </c>
      <c r="C8677" t="s">
        <v>26</v>
      </c>
      <c r="D8677" s="5">
        <v>45054.097916666666</v>
      </c>
      <c r="E8677">
        <v>93</v>
      </c>
      <c r="F8677" t="s">
        <v>16</v>
      </c>
      <c r="G8677">
        <v>1759</v>
      </c>
      <c r="H8677" t="s">
        <v>18</v>
      </c>
      <c r="I8677" t="s">
        <v>130</v>
      </c>
      <c r="J8677">
        <v>6.6</v>
      </c>
      <c r="K8677">
        <v>25</v>
      </c>
      <c r="L8677">
        <v>0</v>
      </c>
      <c r="M8677">
        <v>0</v>
      </c>
      <c r="N8677" t="str">
        <f t="shared" si="270"/>
        <v>No Weather Impact</v>
      </c>
      <c r="O8677" t="str">
        <f t="shared" si="271"/>
        <v>Not Cancelled</v>
      </c>
      <c r="P8677" t="str">
        <f>TEXT(Table1[[#This Row],[Departure_Time]],"mmm yyyy")</f>
        <v>May 2023</v>
      </c>
    </row>
    <row r="8678" spans="1:16" x14ac:dyDescent="0.25">
      <c r="A8678" t="s">
        <v>1057</v>
      </c>
      <c r="B8678" t="s">
        <v>36</v>
      </c>
      <c r="C8678" t="s">
        <v>14</v>
      </c>
      <c r="D8678" s="5">
        <v>45398.438194444447</v>
      </c>
      <c r="E8678">
        <v>87</v>
      </c>
      <c r="F8678" t="s">
        <v>16</v>
      </c>
      <c r="G8678">
        <v>1510</v>
      </c>
      <c r="H8678" t="s">
        <v>17</v>
      </c>
      <c r="I8678" t="s">
        <v>39</v>
      </c>
      <c r="J8678">
        <v>5.7</v>
      </c>
      <c r="K8678">
        <v>7</v>
      </c>
      <c r="L8678">
        <v>0</v>
      </c>
      <c r="M8678">
        <v>0</v>
      </c>
      <c r="N8678" t="str">
        <f t="shared" si="270"/>
        <v>No Weather Impact</v>
      </c>
      <c r="O8678" t="str">
        <f t="shared" si="271"/>
        <v>Not Cancelled</v>
      </c>
      <c r="P8678" t="str">
        <f>TEXT(Table1[[#This Row],[Departure_Time]],"mmm yyyy")</f>
        <v>Apr 2024</v>
      </c>
    </row>
    <row r="8679" spans="1:16" x14ac:dyDescent="0.25">
      <c r="A8679" t="s">
        <v>809</v>
      </c>
      <c r="B8679" t="s">
        <v>31</v>
      </c>
      <c r="C8679" t="s">
        <v>15</v>
      </c>
      <c r="D8679" s="5">
        <v>45480.19027777778</v>
      </c>
      <c r="E8679">
        <v>92</v>
      </c>
      <c r="F8679" t="s">
        <v>16</v>
      </c>
      <c r="G8679">
        <v>1383</v>
      </c>
      <c r="H8679" t="s">
        <v>17</v>
      </c>
      <c r="I8679" t="s">
        <v>24</v>
      </c>
      <c r="J8679">
        <v>6.8</v>
      </c>
      <c r="K8679">
        <v>3</v>
      </c>
      <c r="L8679">
        <v>0</v>
      </c>
      <c r="M8679">
        <v>0</v>
      </c>
      <c r="N8679" t="str">
        <f t="shared" si="270"/>
        <v>No Weather Impact</v>
      </c>
      <c r="O8679" t="str">
        <f t="shared" si="271"/>
        <v>Not Cancelled</v>
      </c>
      <c r="P8679" t="str">
        <f>TEXT(Table1[[#This Row],[Departure_Time]],"mmm yyyy")</f>
        <v>Jul 2024</v>
      </c>
    </row>
    <row r="8680" spans="1:16" x14ac:dyDescent="0.25">
      <c r="A8680" t="s">
        <v>195</v>
      </c>
      <c r="B8680" t="s">
        <v>15</v>
      </c>
      <c r="C8680" t="s">
        <v>20</v>
      </c>
      <c r="D8680" s="5">
        <v>45634.431944444441</v>
      </c>
      <c r="E8680">
        <v>227</v>
      </c>
      <c r="F8680" t="s">
        <v>16</v>
      </c>
      <c r="G8680">
        <v>1269</v>
      </c>
      <c r="H8680" t="s">
        <v>18</v>
      </c>
      <c r="I8680" t="s">
        <v>24</v>
      </c>
      <c r="J8680">
        <v>7.2</v>
      </c>
      <c r="K8680">
        <v>13</v>
      </c>
      <c r="L8680">
        <v>0</v>
      </c>
      <c r="M8680">
        <v>0</v>
      </c>
      <c r="N8680" t="str">
        <f t="shared" si="270"/>
        <v>No Weather Impact</v>
      </c>
      <c r="O8680" t="str">
        <f t="shared" si="271"/>
        <v>Not Cancelled</v>
      </c>
      <c r="P8680" t="str">
        <f>TEXT(Table1[[#This Row],[Departure_Time]],"mmm yyyy")</f>
        <v>Dec 2024</v>
      </c>
    </row>
    <row r="8681" spans="1:16" x14ac:dyDescent="0.25">
      <c r="A8681" t="s">
        <v>218</v>
      </c>
      <c r="B8681" t="s">
        <v>29</v>
      </c>
      <c r="C8681" t="s">
        <v>14</v>
      </c>
      <c r="D8681" s="5">
        <v>45053.870833333334</v>
      </c>
      <c r="E8681">
        <v>211</v>
      </c>
      <c r="F8681" t="s">
        <v>16</v>
      </c>
      <c r="G8681">
        <v>1200</v>
      </c>
      <c r="H8681" t="s">
        <v>17</v>
      </c>
      <c r="I8681" t="s">
        <v>24</v>
      </c>
      <c r="J8681">
        <v>10</v>
      </c>
      <c r="K8681">
        <v>12</v>
      </c>
      <c r="L8681">
        <v>0</v>
      </c>
      <c r="M8681">
        <v>0</v>
      </c>
      <c r="N8681" t="str">
        <f t="shared" si="270"/>
        <v>No Weather Impact</v>
      </c>
      <c r="O8681" t="str">
        <f t="shared" si="271"/>
        <v>Not Cancelled</v>
      </c>
      <c r="P8681" t="str">
        <f>TEXT(Table1[[#This Row],[Departure_Time]],"mmm yyyy")</f>
        <v>May 2023</v>
      </c>
    </row>
    <row r="8682" spans="1:16" x14ac:dyDescent="0.25">
      <c r="A8682" t="s">
        <v>714</v>
      </c>
      <c r="B8682" t="s">
        <v>36</v>
      </c>
      <c r="C8682" t="s">
        <v>14</v>
      </c>
      <c r="D8682" s="5">
        <v>45157.106944444444</v>
      </c>
      <c r="E8682">
        <v>147</v>
      </c>
      <c r="F8682" t="s">
        <v>16</v>
      </c>
      <c r="G8682">
        <v>927</v>
      </c>
      <c r="H8682" t="s">
        <v>17</v>
      </c>
      <c r="I8682" t="s">
        <v>39</v>
      </c>
      <c r="J8682">
        <v>5.8</v>
      </c>
      <c r="K8682">
        <v>16</v>
      </c>
      <c r="L8682">
        <v>0</v>
      </c>
      <c r="M8682">
        <v>0</v>
      </c>
      <c r="N8682" t="str">
        <f t="shared" si="270"/>
        <v>No Weather Impact</v>
      </c>
      <c r="O8682" t="str">
        <f t="shared" si="271"/>
        <v>Not Cancelled</v>
      </c>
      <c r="P8682" t="str">
        <f>TEXT(Table1[[#This Row],[Departure_Time]],"mmm yyyy")</f>
        <v>Aug 2023</v>
      </c>
    </row>
    <row r="8683" spans="1:16" x14ac:dyDescent="0.25">
      <c r="A8683" t="s">
        <v>1080</v>
      </c>
      <c r="B8683" t="s">
        <v>20</v>
      </c>
      <c r="C8683" t="s">
        <v>15</v>
      </c>
      <c r="D8683" s="5">
        <v>45630.576388888891</v>
      </c>
      <c r="E8683">
        <v>29</v>
      </c>
      <c r="F8683" t="s">
        <v>16</v>
      </c>
      <c r="G8683">
        <v>1394</v>
      </c>
      <c r="H8683" t="s">
        <v>18</v>
      </c>
      <c r="I8683" t="s">
        <v>24</v>
      </c>
      <c r="J8683">
        <v>6.2</v>
      </c>
      <c r="K8683">
        <v>9</v>
      </c>
      <c r="L8683">
        <v>0</v>
      </c>
      <c r="M8683">
        <v>1</v>
      </c>
      <c r="N8683" t="str">
        <f t="shared" si="270"/>
        <v>Weather Imapct</v>
      </c>
      <c r="O8683" t="str">
        <f t="shared" si="271"/>
        <v>Not Cancelled</v>
      </c>
      <c r="P8683" t="str">
        <f>TEXT(Table1[[#This Row],[Departure_Time]],"mmm yyyy")</f>
        <v>Dec 2024</v>
      </c>
    </row>
    <row r="8684" spans="1:16" x14ac:dyDescent="0.25">
      <c r="A8684" t="s">
        <v>907</v>
      </c>
      <c r="B8684" t="s">
        <v>14</v>
      </c>
      <c r="C8684" t="s">
        <v>36</v>
      </c>
      <c r="D8684" s="5">
        <v>45713.9375</v>
      </c>
      <c r="E8684">
        <v>279</v>
      </c>
      <c r="F8684" t="s">
        <v>16</v>
      </c>
      <c r="G8684">
        <v>750</v>
      </c>
      <c r="H8684" t="s">
        <v>27</v>
      </c>
      <c r="I8684" t="s">
        <v>39</v>
      </c>
      <c r="J8684">
        <v>8.8000000000000007</v>
      </c>
      <c r="K8684">
        <v>5</v>
      </c>
      <c r="L8684">
        <v>0</v>
      </c>
      <c r="M8684">
        <v>0</v>
      </c>
      <c r="N8684" t="str">
        <f t="shared" si="270"/>
        <v>No Weather Impact</v>
      </c>
      <c r="O8684" t="str">
        <f t="shared" si="271"/>
        <v>Not Cancelled</v>
      </c>
      <c r="P8684" t="str">
        <f>TEXT(Table1[[#This Row],[Departure_Time]],"mmm yyyy")</f>
        <v>Feb 2025</v>
      </c>
    </row>
    <row r="8685" spans="1:16" x14ac:dyDescent="0.25">
      <c r="A8685" t="s">
        <v>731</v>
      </c>
      <c r="B8685" t="s">
        <v>29</v>
      </c>
      <c r="C8685" t="s">
        <v>20</v>
      </c>
      <c r="D8685" s="5">
        <v>45122.224305555559</v>
      </c>
      <c r="E8685">
        <v>200</v>
      </c>
      <c r="F8685" t="s">
        <v>16</v>
      </c>
      <c r="G8685">
        <v>1297</v>
      </c>
      <c r="H8685" t="s">
        <v>18</v>
      </c>
      <c r="I8685" t="s">
        <v>24</v>
      </c>
      <c r="J8685">
        <v>7.3</v>
      </c>
      <c r="K8685">
        <v>53</v>
      </c>
      <c r="L8685">
        <v>0</v>
      </c>
      <c r="M8685">
        <v>0</v>
      </c>
      <c r="N8685" t="str">
        <f t="shared" si="270"/>
        <v>No Weather Impact</v>
      </c>
      <c r="O8685" t="str">
        <f t="shared" si="271"/>
        <v>Not Cancelled</v>
      </c>
      <c r="P8685" t="str">
        <f>TEXT(Table1[[#This Row],[Departure_Time]],"mmm yyyy")</f>
        <v>Jul 2023</v>
      </c>
    </row>
    <row r="8686" spans="1:16" x14ac:dyDescent="0.25">
      <c r="A8686" t="s">
        <v>1770</v>
      </c>
      <c r="B8686" t="s">
        <v>31</v>
      </c>
      <c r="C8686" t="s">
        <v>20</v>
      </c>
      <c r="D8686" s="5">
        <v>45125.683333333334</v>
      </c>
      <c r="E8686">
        <v>186</v>
      </c>
      <c r="F8686" t="s">
        <v>16</v>
      </c>
      <c r="G8686">
        <v>1117</v>
      </c>
      <c r="H8686" t="s">
        <v>21</v>
      </c>
      <c r="I8686" t="s">
        <v>24</v>
      </c>
      <c r="J8686">
        <v>8.1999999999999993</v>
      </c>
      <c r="K8686">
        <v>0</v>
      </c>
      <c r="L8686">
        <v>0</v>
      </c>
      <c r="M8686">
        <v>0</v>
      </c>
      <c r="N8686" t="str">
        <f t="shared" si="270"/>
        <v>No Weather Impact</v>
      </c>
      <c r="O8686" t="str">
        <f t="shared" si="271"/>
        <v>Not Cancelled</v>
      </c>
      <c r="P8686" t="str">
        <f>TEXT(Table1[[#This Row],[Departure_Time]],"mmm yyyy")</f>
        <v>Jul 2023</v>
      </c>
    </row>
    <row r="8687" spans="1:16" x14ac:dyDescent="0.25">
      <c r="A8687" t="s">
        <v>112</v>
      </c>
      <c r="B8687" t="s">
        <v>36</v>
      </c>
      <c r="C8687" t="s">
        <v>15</v>
      </c>
      <c r="D8687" s="5">
        <v>45672.435416666667</v>
      </c>
      <c r="E8687">
        <v>185</v>
      </c>
      <c r="F8687" t="s">
        <v>16</v>
      </c>
      <c r="G8687">
        <v>892</v>
      </c>
      <c r="H8687" t="s">
        <v>17</v>
      </c>
      <c r="I8687" t="s">
        <v>39</v>
      </c>
      <c r="J8687">
        <v>6.7</v>
      </c>
      <c r="K8687">
        <v>4</v>
      </c>
      <c r="L8687">
        <v>0</v>
      </c>
      <c r="M8687">
        <v>0</v>
      </c>
      <c r="N8687" t="str">
        <f t="shared" si="270"/>
        <v>No Weather Impact</v>
      </c>
      <c r="O8687" t="str">
        <f t="shared" si="271"/>
        <v>Not Cancelled</v>
      </c>
      <c r="P8687" t="str">
        <f>TEXT(Table1[[#This Row],[Departure_Time]],"mmm yyyy")</f>
        <v>Jan 2025</v>
      </c>
    </row>
    <row r="8688" spans="1:16" x14ac:dyDescent="0.25">
      <c r="A8688" t="s">
        <v>1448</v>
      </c>
      <c r="B8688" t="s">
        <v>23</v>
      </c>
      <c r="C8688" t="s">
        <v>29</v>
      </c>
      <c r="D8688" s="5">
        <v>45697.640277777777</v>
      </c>
      <c r="E8688">
        <v>23</v>
      </c>
      <c r="F8688" t="s">
        <v>16</v>
      </c>
      <c r="G8688">
        <v>888</v>
      </c>
      <c r="H8688" t="s">
        <v>21</v>
      </c>
      <c r="I8688" t="s">
        <v>24</v>
      </c>
      <c r="J8688">
        <v>5.9</v>
      </c>
      <c r="K8688">
        <v>15</v>
      </c>
      <c r="L8688">
        <v>0</v>
      </c>
      <c r="M8688">
        <v>0</v>
      </c>
      <c r="N8688" t="str">
        <f t="shared" si="270"/>
        <v>No Weather Impact</v>
      </c>
      <c r="O8688" t="str">
        <f t="shared" si="271"/>
        <v>Not Cancelled</v>
      </c>
      <c r="P8688" t="str">
        <f>TEXT(Table1[[#This Row],[Departure_Time]],"mmm yyyy")</f>
        <v>Feb 2025</v>
      </c>
    </row>
    <row r="8689" spans="1:16" x14ac:dyDescent="0.25">
      <c r="A8689" t="s">
        <v>922</v>
      </c>
      <c r="B8689" t="s">
        <v>20</v>
      </c>
      <c r="C8689" t="s">
        <v>14</v>
      </c>
      <c r="D8689" s="5">
        <v>45212.460416666669</v>
      </c>
      <c r="E8689">
        <v>105</v>
      </c>
      <c r="F8689" t="s">
        <v>16</v>
      </c>
      <c r="G8689">
        <v>1309</v>
      </c>
      <c r="H8689" t="s">
        <v>21</v>
      </c>
      <c r="I8689" t="s">
        <v>18</v>
      </c>
      <c r="J8689">
        <v>4.5999999999999996</v>
      </c>
      <c r="K8689">
        <v>12</v>
      </c>
      <c r="L8689">
        <v>0</v>
      </c>
      <c r="M8689">
        <v>0</v>
      </c>
      <c r="N8689" t="str">
        <f t="shared" si="270"/>
        <v>No Weather Impact</v>
      </c>
      <c r="O8689" t="str">
        <f t="shared" si="271"/>
        <v>Not Cancelled</v>
      </c>
      <c r="P8689" t="str">
        <f>TEXT(Table1[[#This Row],[Departure_Time]],"mmm yyyy")</f>
        <v>Oct 2023</v>
      </c>
    </row>
    <row r="8690" spans="1:16" x14ac:dyDescent="0.25">
      <c r="A8690" t="s">
        <v>1084</v>
      </c>
      <c r="B8690" t="s">
        <v>15</v>
      </c>
      <c r="C8690" t="s">
        <v>36</v>
      </c>
      <c r="D8690" s="5">
        <v>45192.474999999999</v>
      </c>
      <c r="E8690">
        <v>218</v>
      </c>
      <c r="F8690" t="s">
        <v>16</v>
      </c>
      <c r="G8690">
        <v>1270</v>
      </c>
      <c r="H8690" t="s">
        <v>27</v>
      </c>
      <c r="I8690" t="s">
        <v>24</v>
      </c>
      <c r="J8690">
        <v>5.8</v>
      </c>
      <c r="K8690">
        <v>6</v>
      </c>
      <c r="L8690">
        <v>0</v>
      </c>
      <c r="M8690">
        <v>0</v>
      </c>
      <c r="N8690" t="str">
        <f t="shared" si="270"/>
        <v>No Weather Impact</v>
      </c>
      <c r="O8690" t="str">
        <f t="shared" si="271"/>
        <v>Not Cancelled</v>
      </c>
      <c r="P8690" t="str">
        <f>TEXT(Table1[[#This Row],[Departure_Time]],"mmm yyyy")</f>
        <v>Sep 2023</v>
      </c>
    </row>
    <row r="8691" spans="1:16" x14ac:dyDescent="0.25">
      <c r="A8691" t="s">
        <v>1712</v>
      </c>
      <c r="B8691" t="s">
        <v>14</v>
      </c>
      <c r="C8691" t="s">
        <v>26</v>
      </c>
      <c r="D8691" s="5">
        <v>45521.466666666667</v>
      </c>
      <c r="E8691">
        <v>197</v>
      </c>
      <c r="F8691" t="s">
        <v>16</v>
      </c>
      <c r="G8691">
        <v>1034</v>
      </c>
      <c r="H8691" t="s">
        <v>21</v>
      </c>
      <c r="I8691" t="s">
        <v>24</v>
      </c>
      <c r="J8691">
        <v>7.1</v>
      </c>
      <c r="K8691">
        <v>2</v>
      </c>
      <c r="L8691">
        <v>0</v>
      </c>
      <c r="M8691">
        <v>0</v>
      </c>
      <c r="N8691" t="str">
        <f t="shared" si="270"/>
        <v>No Weather Impact</v>
      </c>
      <c r="O8691" t="str">
        <f t="shared" si="271"/>
        <v>Not Cancelled</v>
      </c>
      <c r="P8691" t="str">
        <f>TEXT(Table1[[#This Row],[Departure_Time]],"mmm yyyy")</f>
        <v>Aug 2024</v>
      </c>
    </row>
    <row r="8692" spans="1:16" x14ac:dyDescent="0.25">
      <c r="A8692" t="s">
        <v>1060</v>
      </c>
      <c r="B8692" t="s">
        <v>36</v>
      </c>
      <c r="C8692" t="s">
        <v>23</v>
      </c>
      <c r="D8692" s="5">
        <v>45083.602083333331</v>
      </c>
      <c r="E8692">
        <v>196</v>
      </c>
      <c r="F8692" t="s">
        <v>41</v>
      </c>
      <c r="G8692">
        <v>1009</v>
      </c>
      <c r="H8692" t="s">
        <v>21</v>
      </c>
      <c r="I8692" t="s">
        <v>24</v>
      </c>
      <c r="J8692">
        <v>8.4</v>
      </c>
      <c r="K8692">
        <v>2</v>
      </c>
      <c r="L8692">
        <v>0</v>
      </c>
      <c r="M8692">
        <v>1</v>
      </c>
      <c r="N8692" t="str">
        <f t="shared" si="270"/>
        <v>Weather Imapct</v>
      </c>
      <c r="O8692" t="str">
        <f t="shared" si="271"/>
        <v>Not Cancelled</v>
      </c>
      <c r="P8692" t="str">
        <f>TEXT(Table1[[#This Row],[Departure_Time]],"mmm yyyy")</f>
        <v>Jun 2023</v>
      </c>
    </row>
    <row r="8693" spans="1:16" x14ac:dyDescent="0.25">
      <c r="A8693" t="s">
        <v>814</v>
      </c>
      <c r="B8693" t="s">
        <v>29</v>
      </c>
      <c r="C8693" t="s">
        <v>14</v>
      </c>
      <c r="D8693" s="5">
        <v>45399.01458333333</v>
      </c>
      <c r="E8693">
        <v>118</v>
      </c>
      <c r="F8693" t="s">
        <v>16</v>
      </c>
      <c r="G8693">
        <v>1009</v>
      </c>
      <c r="H8693" t="s">
        <v>17</v>
      </c>
      <c r="I8693" t="s">
        <v>24</v>
      </c>
      <c r="J8693">
        <v>7.3</v>
      </c>
      <c r="K8693">
        <v>2</v>
      </c>
      <c r="L8693">
        <v>0</v>
      </c>
      <c r="M8693">
        <v>0</v>
      </c>
      <c r="N8693" t="str">
        <f t="shared" si="270"/>
        <v>No Weather Impact</v>
      </c>
      <c r="O8693" t="str">
        <f t="shared" si="271"/>
        <v>Not Cancelled</v>
      </c>
      <c r="P8693" t="str">
        <f>TEXT(Table1[[#This Row],[Departure_Time]],"mmm yyyy")</f>
        <v>Apr 2024</v>
      </c>
    </row>
    <row r="8694" spans="1:16" x14ac:dyDescent="0.25">
      <c r="A8694" t="s">
        <v>1267</v>
      </c>
      <c r="B8694" t="s">
        <v>14</v>
      </c>
      <c r="C8694" t="s">
        <v>29</v>
      </c>
      <c r="D8694" s="5">
        <v>45590.435416666667</v>
      </c>
      <c r="E8694">
        <v>138</v>
      </c>
      <c r="F8694" t="s">
        <v>16</v>
      </c>
      <c r="G8694">
        <v>812</v>
      </c>
      <c r="H8694" t="s">
        <v>17</v>
      </c>
      <c r="I8694" t="s">
        <v>24</v>
      </c>
      <c r="J8694">
        <v>5.4</v>
      </c>
      <c r="K8694">
        <v>2</v>
      </c>
      <c r="L8694">
        <v>0</v>
      </c>
      <c r="M8694">
        <v>0</v>
      </c>
      <c r="N8694" t="str">
        <f t="shared" si="270"/>
        <v>No Weather Impact</v>
      </c>
      <c r="O8694" t="str">
        <f t="shared" si="271"/>
        <v>Not Cancelled</v>
      </c>
      <c r="P8694" t="str">
        <f>TEXT(Table1[[#This Row],[Departure_Time]],"mmm yyyy")</f>
        <v>Oct 2024</v>
      </c>
    </row>
    <row r="8695" spans="1:16" x14ac:dyDescent="0.25">
      <c r="A8695" t="s">
        <v>230</v>
      </c>
      <c r="B8695" t="s">
        <v>20</v>
      </c>
      <c r="C8695" t="s">
        <v>14</v>
      </c>
      <c r="D8695" s="5">
        <v>45392.534722222219</v>
      </c>
      <c r="E8695">
        <v>210</v>
      </c>
      <c r="F8695" t="s">
        <v>52</v>
      </c>
      <c r="G8695">
        <v>1403</v>
      </c>
      <c r="H8695" t="s">
        <v>21</v>
      </c>
      <c r="I8695" t="s">
        <v>24</v>
      </c>
      <c r="J8695">
        <v>8.1999999999999993</v>
      </c>
      <c r="K8695">
        <v>9</v>
      </c>
      <c r="L8695">
        <v>0</v>
      </c>
      <c r="M8695">
        <v>0</v>
      </c>
      <c r="N8695" t="str">
        <f t="shared" si="270"/>
        <v>No Weather Impact</v>
      </c>
      <c r="O8695" t="str">
        <f t="shared" si="271"/>
        <v>Cancelled</v>
      </c>
      <c r="P8695" t="str">
        <f>TEXT(Table1[[#This Row],[Departure_Time]],"mmm yyyy")</f>
        <v>Apr 2024</v>
      </c>
    </row>
    <row r="8696" spans="1:16" x14ac:dyDescent="0.25">
      <c r="A8696" t="s">
        <v>1403</v>
      </c>
      <c r="B8696" t="s">
        <v>15</v>
      </c>
      <c r="C8696" t="s">
        <v>20</v>
      </c>
      <c r="D8696" s="5">
        <v>45056.253472222219</v>
      </c>
      <c r="E8696">
        <v>147</v>
      </c>
      <c r="F8696" t="s">
        <v>16</v>
      </c>
      <c r="G8696">
        <v>617</v>
      </c>
      <c r="H8696" t="s">
        <v>18</v>
      </c>
      <c r="I8696" t="s">
        <v>24</v>
      </c>
      <c r="J8696">
        <v>7</v>
      </c>
      <c r="K8696">
        <v>4</v>
      </c>
      <c r="L8696">
        <v>0</v>
      </c>
      <c r="M8696">
        <v>0</v>
      </c>
      <c r="N8696" t="str">
        <f t="shared" si="270"/>
        <v>No Weather Impact</v>
      </c>
      <c r="O8696" t="str">
        <f t="shared" si="271"/>
        <v>Not Cancelled</v>
      </c>
      <c r="P8696" t="str">
        <f>TEXT(Table1[[#This Row],[Departure_Time]],"mmm yyyy")</f>
        <v>May 2023</v>
      </c>
    </row>
    <row r="8697" spans="1:16" x14ac:dyDescent="0.25">
      <c r="A8697" t="s">
        <v>989</v>
      </c>
      <c r="B8697" t="s">
        <v>14</v>
      </c>
      <c r="C8697" t="s">
        <v>20</v>
      </c>
      <c r="D8697" s="5">
        <v>45447.48541666667</v>
      </c>
      <c r="E8697">
        <v>189</v>
      </c>
      <c r="F8697" t="s">
        <v>16</v>
      </c>
      <c r="G8697">
        <v>974</v>
      </c>
      <c r="H8697" t="s">
        <v>17</v>
      </c>
      <c r="I8697" t="s">
        <v>24</v>
      </c>
      <c r="J8697">
        <v>8.6</v>
      </c>
      <c r="K8697">
        <v>1</v>
      </c>
      <c r="L8697">
        <v>0</v>
      </c>
      <c r="M8697">
        <v>0</v>
      </c>
      <c r="N8697" t="str">
        <f t="shared" si="270"/>
        <v>No Weather Impact</v>
      </c>
      <c r="O8697" t="str">
        <f t="shared" si="271"/>
        <v>Not Cancelled</v>
      </c>
      <c r="P8697" t="str">
        <f>TEXT(Table1[[#This Row],[Departure_Time]],"mmm yyyy")</f>
        <v>Jun 2024</v>
      </c>
    </row>
    <row r="8698" spans="1:16" x14ac:dyDescent="0.25">
      <c r="A8698" t="s">
        <v>1203</v>
      </c>
      <c r="B8698" t="s">
        <v>29</v>
      </c>
      <c r="C8698" t="s">
        <v>15</v>
      </c>
      <c r="D8698" s="5">
        <v>45128.697916666664</v>
      </c>
      <c r="E8698">
        <v>148</v>
      </c>
      <c r="F8698" t="s">
        <v>41</v>
      </c>
      <c r="G8698">
        <v>1678</v>
      </c>
      <c r="H8698" t="s">
        <v>17</v>
      </c>
      <c r="I8698" t="s">
        <v>18</v>
      </c>
      <c r="J8698">
        <v>7.5</v>
      </c>
      <c r="K8698">
        <v>19</v>
      </c>
      <c r="L8698">
        <v>0</v>
      </c>
      <c r="M8698">
        <v>1</v>
      </c>
      <c r="N8698" t="str">
        <f t="shared" si="270"/>
        <v>Weather Imapct</v>
      </c>
      <c r="O8698" t="str">
        <f t="shared" si="271"/>
        <v>Not Cancelled</v>
      </c>
      <c r="P8698" t="str">
        <f>TEXT(Table1[[#This Row],[Departure_Time]],"mmm yyyy")</f>
        <v>Jul 2023</v>
      </c>
    </row>
    <row r="8699" spans="1:16" x14ac:dyDescent="0.25">
      <c r="A8699" t="s">
        <v>1038</v>
      </c>
      <c r="B8699" t="s">
        <v>29</v>
      </c>
      <c r="C8699" t="s">
        <v>15</v>
      </c>
      <c r="D8699" s="5">
        <v>45158.840277777781</v>
      </c>
      <c r="E8699">
        <v>208</v>
      </c>
      <c r="F8699" t="s">
        <v>41</v>
      </c>
      <c r="G8699">
        <v>1356</v>
      </c>
      <c r="H8699" t="s">
        <v>17</v>
      </c>
      <c r="I8699" t="s">
        <v>18</v>
      </c>
      <c r="J8699">
        <v>6.7</v>
      </c>
      <c r="K8699">
        <v>9</v>
      </c>
      <c r="L8699">
        <v>0</v>
      </c>
      <c r="M8699">
        <v>0</v>
      </c>
      <c r="N8699" t="str">
        <f t="shared" si="270"/>
        <v>No Weather Impact</v>
      </c>
      <c r="O8699" t="str">
        <f t="shared" si="271"/>
        <v>Not Cancelled</v>
      </c>
      <c r="P8699" t="str">
        <f>TEXT(Table1[[#This Row],[Departure_Time]],"mmm yyyy")</f>
        <v>Aug 2023</v>
      </c>
    </row>
    <row r="8700" spans="1:16" x14ac:dyDescent="0.25">
      <c r="A8700" t="s">
        <v>975</v>
      </c>
      <c r="B8700" t="s">
        <v>23</v>
      </c>
      <c r="C8700" t="s">
        <v>26</v>
      </c>
      <c r="D8700" s="5">
        <v>45478.385416666664</v>
      </c>
      <c r="E8700">
        <v>183</v>
      </c>
      <c r="F8700" t="s">
        <v>16</v>
      </c>
      <c r="G8700">
        <v>1212</v>
      </c>
      <c r="H8700" t="s">
        <v>17</v>
      </c>
      <c r="I8700" t="s">
        <v>130</v>
      </c>
      <c r="J8700">
        <v>7.1</v>
      </c>
      <c r="K8700">
        <v>13</v>
      </c>
      <c r="L8700">
        <v>0</v>
      </c>
      <c r="M8700">
        <v>0</v>
      </c>
      <c r="N8700" t="str">
        <f t="shared" si="270"/>
        <v>No Weather Impact</v>
      </c>
      <c r="O8700" t="str">
        <f t="shared" si="271"/>
        <v>Not Cancelled</v>
      </c>
      <c r="P8700" t="str">
        <f>TEXT(Table1[[#This Row],[Departure_Time]],"mmm yyyy")</f>
        <v>Jul 2024</v>
      </c>
    </row>
    <row r="8701" spans="1:16" x14ac:dyDescent="0.25">
      <c r="A8701" t="s">
        <v>1669</v>
      </c>
      <c r="B8701" t="s">
        <v>15</v>
      </c>
      <c r="C8701" t="s">
        <v>36</v>
      </c>
      <c r="D8701" s="5">
        <v>45335.588888888888</v>
      </c>
      <c r="E8701">
        <v>157</v>
      </c>
      <c r="F8701" t="s">
        <v>16</v>
      </c>
      <c r="G8701">
        <v>1113</v>
      </c>
      <c r="H8701" t="s">
        <v>18</v>
      </c>
      <c r="I8701" t="s">
        <v>39</v>
      </c>
      <c r="J8701">
        <v>7.7</v>
      </c>
      <c r="K8701">
        <v>18</v>
      </c>
      <c r="L8701">
        <v>0</v>
      </c>
      <c r="M8701">
        <v>0</v>
      </c>
      <c r="N8701" t="str">
        <f t="shared" si="270"/>
        <v>No Weather Impact</v>
      </c>
      <c r="O8701" t="str">
        <f t="shared" si="271"/>
        <v>Not Cancelled</v>
      </c>
      <c r="P8701" t="str">
        <f>TEXT(Table1[[#This Row],[Departure_Time]],"mmm yyyy")</f>
        <v>Feb 2024</v>
      </c>
    </row>
    <row r="8702" spans="1:16" x14ac:dyDescent="0.25">
      <c r="A8702" t="s">
        <v>293</v>
      </c>
      <c r="B8702" t="s">
        <v>14</v>
      </c>
      <c r="C8702" t="s">
        <v>23</v>
      </c>
      <c r="D8702" s="5">
        <v>45168.651388888888</v>
      </c>
      <c r="E8702">
        <v>114</v>
      </c>
      <c r="F8702" t="s">
        <v>16</v>
      </c>
      <c r="G8702">
        <v>1171</v>
      </c>
      <c r="H8702" t="s">
        <v>18</v>
      </c>
      <c r="I8702" t="s">
        <v>24</v>
      </c>
      <c r="J8702">
        <v>8</v>
      </c>
      <c r="K8702">
        <v>25</v>
      </c>
      <c r="L8702">
        <v>0</v>
      </c>
      <c r="M8702">
        <v>0</v>
      </c>
      <c r="N8702" t="str">
        <f t="shared" si="270"/>
        <v>No Weather Impact</v>
      </c>
      <c r="O8702" t="str">
        <f t="shared" si="271"/>
        <v>Not Cancelled</v>
      </c>
      <c r="P8702" t="str">
        <f>TEXT(Table1[[#This Row],[Departure_Time]],"mmm yyyy")</f>
        <v>Aug 2023</v>
      </c>
    </row>
    <row r="8703" spans="1:16" x14ac:dyDescent="0.25">
      <c r="A8703" t="s">
        <v>1229</v>
      </c>
      <c r="B8703" t="s">
        <v>20</v>
      </c>
      <c r="C8703" t="s">
        <v>26</v>
      </c>
      <c r="D8703" s="5">
        <v>45400.259722222225</v>
      </c>
      <c r="E8703">
        <v>148</v>
      </c>
      <c r="F8703" t="s">
        <v>16</v>
      </c>
      <c r="G8703">
        <v>543</v>
      </c>
      <c r="H8703" t="s">
        <v>27</v>
      </c>
      <c r="I8703" t="s">
        <v>18</v>
      </c>
      <c r="J8703">
        <v>4.9000000000000004</v>
      </c>
      <c r="K8703">
        <v>7</v>
      </c>
      <c r="L8703">
        <v>0</v>
      </c>
      <c r="M8703">
        <v>0</v>
      </c>
      <c r="N8703" t="str">
        <f t="shared" si="270"/>
        <v>No Weather Impact</v>
      </c>
      <c r="O8703" t="str">
        <f t="shared" si="271"/>
        <v>Not Cancelled</v>
      </c>
      <c r="P8703" t="str">
        <f>TEXT(Table1[[#This Row],[Departure_Time]],"mmm yyyy")</f>
        <v>Apr 2024</v>
      </c>
    </row>
    <row r="8704" spans="1:16" x14ac:dyDescent="0.25">
      <c r="A8704" t="s">
        <v>926</v>
      </c>
      <c r="B8704" t="s">
        <v>26</v>
      </c>
      <c r="C8704" t="s">
        <v>36</v>
      </c>
      <c r="D8704" s="5">
        <v>45604.073611111111</v>
      </c>
      <c r="E8704">
        <v>217</v>
      </c>
      <c r="F8704" t="s">
        <v>16</v>
      </c>
      <c r="G8704">
        <v>1014</v>
      </c>
      <c r="H8704" t="s">
        <v>18</v>
      </c>
      <c r="I8704" t="s">
        <v>18</v>
      </c>
      <c r="J8704">
        <v>6.8</v>
      </c>
      <c r="K8704">
        <v>3</v>
      </c>
      <c r="L8704">
        <v>0</v>
      </c>
      <c r="M8704">
        <v>0</v>
      </c>
      <c r="N8704" t="str">
        <f t="shared" si="270"/>
        <v>No Weather Impact</v>
      </c>
      <c r="O8704" t="str">
        <f t="shared" si="271"/>
        <v>Not Cancelled</v>
      </c>
      <c r="P8704" t="str">
        <f>TEXT(Table1[[#This Row],[Departure_Time]],"mmm yyyy")</f>
        <v>Nov 2024</v>
      </c>
    </row>
    <row r="8705" spans="1:16" x14ac:dyDescent="0.25">
      <c r="A8705" t="s">
        <v>459</v>
      </c>
      <c r="B8705" t="s">
        <v>15</v>
      </c>
      <c r="C8705" t="s">
        <v>23</v>
      </c>
      <c r="D8705" s="5">
        <v>45246.811111111114</v>
      </c>
      <c r="E8705">
        <v>188</v>
      </c>
      <c r="F8705" t="s">
        <v>16</v>
      </c>
      <c r="G8705">
        <v>1798</v>
      </c>
      <c r="H8705" t="s">
        <v>27</v>
      </c>
      <c r="I8705" t="s">
        <v>24</v>
      </c>
      <c r="J8705">
        <v>6.4</v>
      </c>
      <c r="K8705">
        <v>5</v>
      </c>
      <c r="L8705">
        <v>0</v>
      </c>
      <c r="M8705">
        <v>1</v>
      </c>
      <c r="N8705" t="str">
        <f t="shared" si="270"/>
        <v>Weather Imapct</v>
      </c>
      <c r="O8705" t="str">
        <f t="shared" si="271"/>
        <v>Not Cancelled</v>
      </c>
      <c r="P8705" t="str">
        <f>TEXT(Table1[[#This Row],[Departure_Time]],"mmm yyyy")</f>
        <v>Nov 2023</v>
      </c>
    </row>
    <row r="8706" spans="1:16" x14ac:dyDescent="0.25">
      <c r="A8706" t="s">
        <v>214</v>
      </c>
      <c r="B8706" t="s">
        <v>31</v>
      </c>
      <c r="C8706" t="s">
        <v>29</v>
      </c>
      <c r="D8706" s="5">
        <v>45568.498611111114</v>
      </c>
      <c r="E8706">
        <v>206</v>
      </c>
      <c r="F8706" t="s">
        <v>16</v>
      </c>
      <c r="G8706">
        <v>1099</v>
      </c>
      <c r="H8706" t="s">
        <v>21</v>
      </c>
      <c r="I8706" t="s">
        <v>18</v>
      </c>
      <c r="J8706">
        <v>8.6</v>
      </c>
      <c r="K8706">
        <v>1</v>
      </c>
      <c r="L8706">
        <v>0</v>
      </c>
      <c r="M8706">
        <v>1</v>
      </c>
      <c r="N8706" t="str">
        <f t="shared" si="270"/>
        <v>Weather Imapct</v>
      </c>
      <c r="O8706" t="str">
        <f t="shared" si="271"/>
        <v>Not Cancelled</v>
      </c>
      <c r="P8706" t="str">
        <f>TEXT(Table1[[#This Row],[Departure_Time]],"mmm yyyy")</f>
        <v>Oct 2024</v>
      </c>
    </row>
    <row r="8707" spans="1:16" x14ac:dyDescent="0.25">
      <c r="A8707" t="s">
        <v>754</v>
      </c>
      <c r="B8707" t="s">
        <v>15</v>
      </c>
      <c r="C8707" t="s">
        <v>36</v>
      </c>
      <c r="D8707" s="5">
        <v>45285.328472222223</v>
      </c>
      <c r="E8707">
        <v>206</v>
      </c>
      <c r="F8707" t="s">
        <v>16</v>
      </c>
      <c r="G8707">
        <v>959</v>
      </c>
      <c r="H8707" t="s">
        <v>17</v>
      </c>
      <c r="I8707" t="s">
        <v>18</v>
      </c>
      <c r="J8707">
        <v>7.1</v>
      </c>
      <c r="K8707">
        <v>31</v>
      </c>
      <c r="L8707">
        <v>0</v>
      </c>
      <c r="M8707">
        <v>0</v>
      </c>
      <c r="N8707" t="str">
        <f t="shared" ref="N8707:N8770" si="272">IF(M8707=1, "Weather Imapct", "No Weather Impact")</f>
        <v>No Weather Impact</v>
      </c>
      <c r="O8707" t="str">
        <f t="shared" ref="O8707:O8770" si="273">IF(F8707="Cancelled", "Cancelled", "Not Cancelled")</f>
        <v>Not Cancelled</v>
      </c>
      <c r="P8707" t="str">
        <f>TEXT(Table1[[#This Row],[Departure_Time]],"mmm yyyy")</f>
        <v>Dec 2023</v>
      </c>
    </row>
    <row r="8708" spans="1:16" x14ac:dyDescent="0.25">
      <c r="A8708" t="s">
        <v>1945</v>
      </c>
      <c r="B8708" t="s">
        <v>29</v>
      </c>
      <c r="C8708" t="s">
        <v>14</v>
      </c>
      <c r="D8708" s="5">
        <v>45613.079861111109</v>
      </c>
      <c r="E8708">
        <v>132</v>
      </c>
      <c r="F8708" t="s">
        <v>16</v>
      </c>
      <c r="G8708">
        <v>1138</v>
      </c>
      <c r="H8708" t="s">
        <v>21</v>
      </c>
      <c r="I8708" t="s">
        <v>130</v>
      </c>
      <c r="J8708">
        <v>8.6999999999999993</v>
      </c>
      <c r="K8708">
        <v>4</v>
      </c>
      <c r="L8708">
        <v>0</v>
      </c>
      <c r="M8708">
        <v>1</v>
      </c>
      <c r="N8708" t="str">
        <f t="shared" si="272"/>
        <v>Weather Imapct</v>
      </c>
      <c r="O8708" t="str">
        <f t="shared" si="273"/>
        <v>Not Cancelled</v>
      </c>
      <c r="P8708" t="str">
        <f>TEXT(Table1[[#This Row],[Departure_Time]],"mmm yyyy")</f>
        <v>Nov 2024</v>
      </c>
    </row>
    <row r="8709" spans="1:16" x14ac:dyDescent="0.25">
      <c r="A8709" t="s">
        <v>1702</v>
      </c>
      <c r="B8709" t="s">
        <v>29</v>
      </c>
      <c r="C8709" t="s">
        <v>29</v>
      </c>
      <c r="D8709" s="5">
        <v>45730.124305555553</v>
      </c>
      <c r="E8709">
        <v>166</v>
      </c>
      <c r="F8709" t="s">
        <v>16</v>
      </c>
      <c r="G8709">
        <v>716</v>
      </c>
      <c r="H8709" t="s">
        <v>21</v>
      </c>
      <c r="I8709" t="s">
        <v>18</v>
      </c>
      <c r="J8709">
        <v>3.8</v>
      </c>
      <c r="K8709">
        <v>3</v>
      </c>
      <c r="L8709">
        <v>0</v>
      </c>
      <c r="M8709">
        <v>0</v>
      </c>
      <c r="N8709" t="str">
        <f t="shared" si="272"/>
        <v>No Weather Impact</v>
      </c>
      <c r="O8709" t="str">
        <f t="shared" si="273"/>
        <v>Not Cancelled</v>
      </c>
      <c r="P8709" t="str">
        <f>TEXT(Table1[[#This Row],[Departure_Time]],"mmm yyyy")</f>
        <v>Mar 2025</v>
      </c>
    </row>
    <row r="8710" spans="1:16" x14ac:dyDescent="0.25">
      <c r="A8710" t="s">
        <v>1570</v>
      </c>
      <c r="B8710" t="s">
        <v>14</v>
      </c>
      <c r="C8710" t="s">
        <v>20</v>
      </c>
      <c r="D8710" s="5">
        <v>45198.945833333331</v>
      </c>
      <c r="E8710">
        <v>184</v>
      </c>
      <c r="F8710" t="s">
        <v>41</v>
      </c>
      <c r="G8710">
        <v>739</v>
      </c>
      <c r="H8710" t="s">
        <v>27</v>
      </c>
      <c r="I8710" t="s">
        <v>24</v>
      </c>
      <c r="J8710">
        <v>9.1999999999999993</v>
      </c>
      <c r="K8710">
        <v>9</v>
      </c>
      <c r="L8710">
        <v>0</v>
      </c>
      <c r="M8710">
        <v>1</v>
      </c>
      <c r="N8710" t="str">
        <f t="shared" si="272"/>
        <v>Weather Imapct</v>
      </c>
      <c r="O8710" t="str">
        <f t="shared" si="273"/>
        <v>Not Cancelled</v>
      </c>
      <c r="P8710" t="str">
        <f>TEXT(Table1[[#This Row],[Departure_Time]],"mmm yyyy")</f>
        <v>Sep 2023</v>
      </c>
    </row>
    <row r="8711" spans="1:16" x14ac:dyDescent="0.25">
      <c r="A8711" t="s">
        <v>1556</v>
      </c>
      <c r="B8711" t="s">
        <v>26</v>
      </c>
      <c r="C8711" t="s">
        <v>14</v>
      </c>
      <c r="D8711" s="5">
        <v>45189.220138888886</v>
      </c>
      <c r="E8711">
        <v>127</v>
      </c>
      <c r="F8711" t="s">
        <v>16</v>
      </c>
      <c r="G8711">
        <v>1052</v>
      </c>
      <c r="H8711" t="s">
        <v>21</v>
      </c>
      <c r="I8711" t="s">
        <v>39</v>
      </c>
      <c r="J8711">
        <v>6.5</v>
      </c>
      <c r="K8711">
        <v>2</v>
      </c>
      <c r="L8711">
        <v>0</v>
      </c>
      <c r="M8711">
        <v>0</v>
      </c>
      <c r="N8711" t="str">
        <f t="shared" si="272"/>
        <v>No Weather Impact</v>
      </c>
      <c r="O8711" t="str">
        <f t="shared" si="273"/>
        <v>Not Cancelled</v>
      </c>
      <c r="P8711" t="str">
        <f>TEXT(Table1[[#This Row],[Departure_Time]],"mmm yyyy")</f>
        <v>Sep 2023</v>
      </c>
    </row>
    <row r="8712" spans="1:16" x14ac:dyDescent="0.25">
      <c r="A8712" t="s">
        <v>315</v>
      </c>
      <c r="B8712" t="s">
        <v>14</v>
      </c>
      <c r="C8712" t="s">
        <v>20</v>
      </c>
      <c r="D8712" s="5">
        <v>45620.784722222219</v>
      </c>
      <c r="E8712">
        <v>73</v>
      </c>
      <c r="F8712" t="s">
        <v>41</v>
      </c>
      <c r="G8712">
        <v>1381</v>
      </c>
      <c r="H8712" t="s">
        <v>17</v>
      </c>
      <c r="I8712" t="s">
        <v>24</v>
      </c>
      <c r="J8712">
        <v>9</v>
      </c>
      <c r="K8712">
        <v>4</v>
      </c>
      <c r="L8712">
        <v>0</v>
      </c>
      <c r="M8712">
        <v>0</v>
      </c>
      <c r="N8712" t="str">
        <f t="shared" si="272"/>
        <v>No Weather Impact</v>
      </c>
      <c r="O8712" t="str">
        <f t="shared" si="273"/>
        <v>Not Cancelled</v>
      </c>
      <c r="P8712" t="str">
        <f>TEXT(Table1[[#This Row],[Departure_Time]],"mmm yyyy")</f>
        <v>Nov 2024</v>
      </c>
    </row>
    <row r="8713" spans="1:16" x14ac:dyDescent="0.25">
      <c r="A8713" t="s">
        <v>1525</v>
      </c>
      <c r="B8713" t="s">
        <v>26</v>
      </c>
      <c r="C8713" t="s">
        <v>31</v>
      </c>
      <c r="D8713" s="5">
        <v>45310.765277777777</v>
      </c>
      <c r="E8713">
        <v>120</v>
      </c>
      <c r="F8713" t="s">
        <v>41</v>
      </c>
      <c r="G8713">
        <v>1054</v>
      </c>
      <c r="H8713" t="s">
        <v>27</v>
      </c>
      <c r="I8713" t="s">
        <v>18</v>
      </c>
      <c r="J8713">
        <v>6.8</v>
      </c>
      <c r="K8713">
        <v>17</v>
      </c>
      <c r="L8713">
        <v>0</v>
      </c>
      <c r="M8713">
        <v>0</v>
      </c>
      <c r="N8713" t="str">
        <f t="shared" si="272"/>
        <v>No Weather Impact</v>
      </c>
      <c r="O8713" t="str">
        <f t="shared" si="273"/>
        <v>Not Cancelled</v>
      </c>
      <c r="P8713" t="str">
        <f>TEXT(Table1[[#This Row],[Departure_Time]],"mmm yyyy")</f>
        <v>Jan 2024</v>
      </c>
    </row>
    <row r="8714" spans="1:16" x14ac:dyDescent="0.25">
      <c r="A8714" t="s">
        <v>420</v>
      </c>
      <c r="B8714" t="s">
        <v>26</v>
      </c>
      <c r="C8714" t="s">
        <v>23</v>
      </c>
      <c r="D8714" s="5">
        <v>45541.04583333333</v>
      </c>
      <c r="E8714">
        <v>130</v>
      </c>
      <c r="F8714" t="s">
        <v>41</v>
      </c>
      <c r="G8714">
        <v>1065</v>
      </c>
      <c r="H8714" t="s">
        <v>27</v>
      </c>
      <c r="I8714" t="s">
        <v>24</v>
      </c>
      <c r="J8714">
        <v>7.4</v>
      </c>
      <c r="K8714">
        <v>2</v>
      </c>
      <c r="L8714">
        <v>0</v>
      </c>
      <c r="M8714">
        <v>0</v>
      </c>
      <c r="N8714" t="str">
        <f t="shared" si="272"/>
        <v>No Weather Impact</v>
      </c>
      <c r="O8714" t="str">
        <f t="shared" si="273"/>
        <v>Not Cancelled</v>
      </c>
      <c r="P8714" t="str">
        <f>TEXT(Table1[[#This Row],[Departure_Time]],"mmm yyyy")</f>
        <v>Sep 2024</v>
      </c>
    </row>
    <row r="8715" spans="1:16" x14ac:dyDescent="0.25">
      <c r="A8715" t="s">
        <v>1961</v>
      </c>
      <c r="B8715" t="s">
        <v>20</v>
      </c>
      <c r="C8715" t="s">
        <v>14</v>
      </c>
      <c r="D8715" s="5">
        <v>45584.78125</v>
      </c>
      <c r="E8715">
        <v>182</v>
      </c>
      <c r="F8715" t="s">
        <v>16</v>
      </c>
      <c r="G8715">
        <v>1015</v>
      </c>
      <c r="H8715" t="s">
        <v>17</v>
      </c>
      <c r="I8715" t="s">
        <v>39</v>
      </c>
      <c r="J8715">
        <v>4.7</v>
      </c>
      <c r="K8715">
        <v>2</v>
      </c>
      <c r="L8715">
        <v>0</v>
      </c>
      <c r="M8715">
        <v>0</v>
      </c>
      <c r="N8715" t="str">
        <f t="shared" si="272"/>
        <v>No Weather Impact</v>
      </c>
      <c r="O8715" t="str">
        <f t="shared" si="273"/>
        <v>Not Cancelled</v>
      </c>
      <c r="P8715" t="str">
        <f>TEXT(Table1[[#This Row],[Departure_Time]],"mmm yyyy")</f>
        <v>Oct 2024</v>
      </c>
    </row>
    <row r="8716" spans="1:16" x14ac:dyDescent="0.25">
      <c r="A8716" t="s">
        <v>873</v>
      </c>
      <c r="B8716" t="s">
        <v>26</v>
      </c>
      <c r="C8716" t="s">
        <v>36</v>
      </c>
      <c r="D8716" s="5">
        <v>45343.872916666667</v>
      </c>
      <c r="E8716">
        <v>106</v>
      </c>
      <c r="F8716" t="s">
        <v>16</v>
      </c>
      <c r="G8716">
        <v>1360</v>
      </c>
      <c r="H8716" t="s">
        <v>27</v>
      </c>
      <c r="I8716" t="s">
        <v>24</v>
      </c>
      <c r="J8716">
        <v>8.8000000000000007</v>
      </c>
      <c r="K8716">
        <v>9</v>
      </c>
      <c r="L8716">
        <v>0</v>
      </c>
      <c r="M8716">
        <v>1</v>
      </c>
      <c r="N8716" t="str">
        <f t="shared" si="272"/>
        <v>Weather Imapct</v>
      </c>
      <c r="O8716" t="str">
        <f t="shared" si="273"/>
        <v>Not Cancelled</v>
      </c>
      <c r="P8716" t="str">
        <f>TEXT(Table1[[#This Row],[Departure_Time]],"mmm yyyy")</f>
        <v>Feb 2024</v>
      </c>
    </row>
    <row r="8717" spans="1:16" x14ac:dyDescent="0.25">
      <c r="A8717" t="s">
        <v>176</v>
      </c>
      <c r="B8717" t="s">
        <v>15</v>
      </c>
      <c r="C8717" t="s">
        <v>26</v>
      </c>
      <c r="D8717" s="5">
        <v>45109.104166666664</v>
      </c>
      <c r="E8717">
        <v>93</v>
      </c>
      <c r="F8717" t="s">
        <v>52</v>
      </c>
      <c r="G8717">
        <v>1134</v>
      </c>
      <c r="H8717" t="s">
        <v>21</v>
      </c>
      <c r="I8717" t="s">
        <v>39</v>
      </c>
      <c r="J8717">
        <v>5.3</v>
      </c>
      <c r="K8717">
        <v>1</v>
      </c>
      <c r="L8717">
        <v>0</v>
      </c>
      <c r="M8717">
        <v>0</v>
      </c>
      <c r="N8717" t="str">
        <f t="shared" si="272"/>
        <v>No Weather Impact</v>
      </c>
      <c r="O8717" t="str">
        <f t="shared" si="273"/>
        <v>Cancelled</v>
      </c>
      <c r="P8717" t="str">
        <f>TEXT(Table1[[#This Row],[Departure_Time]],"mmm yyyy")</f>
        <v>Jul 2023</v>
      </c>
    </row>
    <row r="8718" spans="1:16" x14ac:dyDescent="0.25">
      <c r="A8718" t="s">
        <v>64</v>
      </c>
      <c r="B8718" t="s">
        <v>31</v>
      </c>
      <c r="C8718" t="s">
        <v>15</v>
      </c>
      <c r="D8718" s="5">
        <v>45053.756249999999</v>
      </c>
      <c r="E8718">
        <v>215</v>
      </c>
      <c r="F8718" t="s">
        <v>16</v>
      </c>
      <c r="G8718">
        <v>1674</v>
      </c>
      <c r="H8718" t="s">
        <v>17</v>
      </c>
      <c r="I8718" t="s">
        <v>39</v>
      </c>
      <c r="J8718">
        <v>8.1999999999999993</v>
      </c>
      <c r="K8718">
        <v>2</v>
      </c>
      <c r="L8718">
        <v>0</v>
      </c>
      <c r="M8718">
        <v>0</v>
      </c>
      <c r="N8718" t="str">
        <f t="shared" si="272"/>
        <v>No Weather Impact</v>
      </c>
      <c r="O8718" t="str">
        <f t="shared" si="273"/>
        <v>Not Cancelled</v>
      </c>
      <c r="P8718" t="str">
        <f>TEXT(Table1[[#This Row],[Departure_Time]],"mmm yyyy")</f>
        <v>May 2023</v>
      </c>
    </row>
    <row r="8719" spans="1:16" x14ac:dyDescent="0.25">
      <c r="A8719" t="s">
        <v>479</v>
      </c>
      <c r="B8719" t="s">
        <v>15</v>
      </c>
      <c r="C8719" t="s">
        <v>29</v>
      </c>
      <c r="D8719" s="5">
        <v>45710.649305555555</v>
      </c>
      <c r="E8719">
        <v>173</v>
      </c>
      <c r="F8719" t="s">
        <v>41</v>
      </c>
      <c r="G8719">
        <v>1586</v>
      </c>
      <c r="H8719" t="s">
        <v>27</v>
      </c>
      <c r="I8719" t="s">
        <v>18</v>
      </c>
      <c r="J8719">
        <v>5.2</v>
      </c>
      <c r="K8719">
        <v>2</v>
      </c>
      <c r="L8719">
        <v>0</v>
      </c>
      <c r="M8719">
        <v>0</v>
      </c>
      <c r="N8719" t="str">
        <f t="shared" si="272"/>
        <v>No Weather Impact</v>
      </c>
      <c r="O8719" t="str">
        <f t="shared" si="273"/>
        <v>Not Cancelled</v>
      </c>
      <c r="P8719" t="str">
        <f>TEXT(Table1[[#This Row],[Departure_Time]],"mmm yyyy")</f>
        <v>Feb 2025</v>
      </c>
    </row>
    <row r="8720" spans="1:16" x14ac:dyDescent="0.25">
      <c r="A8720" t="s">
        <v>211</v>
      </c>
      <c r="B8720" t="s">
        <v>14</v>
      </c>
      <c r="C8720" t="s">
        <v>20</v>
      </c>
      <c r="D8720" s="5">
        <v>45052.462500000001</v>
      </c>
      <c r="E8720">
        <v>128</v>
      </c>
      <c r="F8720" t="s">
        <v>16</v>
      </c>
      <c r="G8720">
        <v>1471</v>
      </c>
      <c r="H8720" t="s">
        <v>21</v>
      </c>
      <c r="I8720" t="s">
        <v>18</v>
      </c>
      <c r="J8720">
        <v>8.4</v>
      </c>
      <c r="K8720">
        <v>4</v>
      </c>
      <c r="L8720">
        <v>0</v>
      </c>
      <c r="M8720">
        <v>0</v>
      </c>
      <c r="N8720" t="str">
        <f t="shared" si="272"/>
        <v>No Weather Impact</v>
      </c>
      <c r="O8720" t="str">
        <f t="shared" si="273"/>
        <v>Not Cancelled</v>
      </c>
      <c r="P8720" t="str">
        <f>TEXT(Table1[[#This Row],[Departure_Time]],"mmm yyyy")</f>
        <v>May 2023</v>
      </c>
    </row>
    <row r="8721" spans="1:16" x14ac:dyDescent="0.25">
      <c r="A8721" t="s">
        <v>57</v>
      </c>
      <c r="B8721" t="s">
        <v>31</v>
      </c>
      <c r="C8721" t="s">
        <v>29</v>
      </c>
      <c r="D8721" s="5">
        <v>45476.393750000003</v>
      </c>
      <c r="E8721">
        <v>186</v>
      </c>
      <c r="F8721" t="s">
        <v>16</v>
      </c>
      <c r="G8721">
        <v>1122</v>
      </c>
      <c r="H8721" t="s">
        <v>17</v>
      </c>
      <c r="I8721" t="s">
        <v>24</v>
      </c>
      <c r="J8721">
        <v>7.9</v>
      </c>
      <c r="K8721">
        <v>1</v>
      </c>
      <c r="L8721">
        <v>0</v>
      </c>
      <c r="M8721">
        <v>1</v>
      </c>
      <c r="N8721" t="str">
        <f t="shared" si="272"/>
        <v>Weather Imapct</v>
      </c>
      <c r="O8721" t="str">
        <f t="shared" si="273"/>
        <v>Not Cancelled</v>
      </c>
      <c r="P8721" t="str">
        <f>TEXT(Table1[[#This Row],[Departure_Time]],"mmm yyyy")</f>
        <v>Jul 2024</v>
      </c>
    </row>
    <row r="8722" spans="1:16" x14ac:dyDescent="0.25">
      <c r="A8722" t="s">
        <v>528</v>
      </c>
      <c r="B8722" t="s">
        <v>15</v>
      </c>
      <c r="C8722" t="s">
        <v>14</v>
      </c>
      <c r="D8722" s="5">
        <v>45547.114583333336</v>
      </c>
      <c r="E8722">
        <v>66</v>
      </c>
      <c r="F8722" t="s">
        <v>52</v>
      </c>
      <c r="G8722">
        <v>1772</v>
      </c>
      <c r="H8722" t="s">
        <v>21</v>
      </c>
      <c r="I8722" t="s">
        <v>24</v>
      </c>
      <c r="J8722">
        <v>6.5</v>
      </c>
      <c r="K8722">
        <v>6</v>
      </c>
      <c r="L8722">
        <v>0</v>
      </c>
      <c r="M8722">
        <v>0</v>
      </c>
      <c r="N8722" t="str">
        <f t="shared" si="272"/>
        <v>No Weather Impact</v>
      </c>
      <c r="O8722" t="str">
        <f t="shared" si="273"/>
        <v>Cancelled</v>
      </c>
      <c r="P8722" t="str">
        <f>TEXT(Table1[[#This Row],[Departure_Time]],"mmm yyyy")</f>
        <v>Sep 2024</v>
      </c>
    </row>
    <row r="8723" spans="1:16" x14ac:dyDescent="0.25">
      <c r="A8723" t="s">
        <v>162</v>
      </c>
      <c r="B8723" t="s">
        <v>23</v>
      </c>
      <c r="C8723" t="s">
        <v>26</v>
      </c>
      <c r="D8723" s="5">
        <v>45679.477083333331</v>
      </c>
      <c r="E8723">
        <v>125</v>
      </c>
      <c r="F8723" t="s">
        <v>16</v>
      </c>
      <c r="G8723">
        <v>1209</v>
      </c>
      <c r="H8723" t="s">
        <v>17</v>
      </c>
      <c r="I8723" t="s">
        <v>24</v>
      </c>
      <c r="J8723">
        <v>6.8</v>
      </c>
      <c r="K8723">
        <v>2</v>
      </c>
      <c r="L8723">
        <v>0</v>
      </c>
      <c r="M8723">
        <v>0</v>
      </c>
      <c r="N8723" t="str">
        <f t="shared" si="272"/>
        <v>No Weather Impact</v>
      </c>
      <c r="O8723" t="str">
        <f t="shared" si="273"/>
        <v>Not Cancelled</v>
      </c>
      <c r="P8723" t="str">
        <f>TEXT(Table1[[#This Row],[Departure_Time]],"mmm yyyy")</f>
        <v>Jan 2025</v>
      </c>
    </row>
    <row r="8724" spans="1:16" x14ac:dyDescent="0.25">
      <c r="A8724" t="s">
        <v>1159</v>
      </c>
      <c r="B8724" t="s">
        <v>15</v>
      </c>
      <c r="C8724" t="s">
        <v>29</v>
      </c>
      <c r="D8724" s="5">
        <v>45723.680555555555</v>
      </c>
      <c r="E8724">
        <v>222</v>
      </c>
      <c r="F8724" t="s">
        <v>16</v>
      </c>
      <c r="G8724">
        <v>1453</v>
      </c>
      <c r="H8724" t="s">
        <v>27</v>
      </c>
      <c r="I8724" t="s">
        <v>24</v>
      </c>
      <c r="J8724">
        <v>7.9</v>
      </c>
      <c r="K8724">
        <v>2</v>
      </c>
      <c r="L8724">
        <v>0</v>
      </c>
      <c r="M8724">
        <v>0</v>
      </c>
      <c r="N8724" t="str">
        <f t="shared" si="272"/>
        <v>No Weather Impact</v>
      </c>
      <c r="O8724" t="str">
        <f t="shared" si="273"/>
        <v>Not Cancelled</v>
      </c>
      <c r="P8724" t="str">
        <f>TEXT(Table1[[#This Row],[Departure_Time]],"mmm yyyy")</f>
        <v>Mar 2025</v>
      </c>
    </row>
    <row r="8725" spans="1:16" x14ac:dyDescent="0.25">
      <c r="A8725" t="s">
        <v>1166</v>
      </c>
      <c r="B8725" t="s">
        <v>29</v>
      </c>
      <c r="C8725" t="s">
        <v>14</v>
      </c>
      <c r="D8725" s="5">
        <v>45752.911111111112</v>
      </c>
      <c r="E8725">
        <v>197</v>
      </c>
      <c r="F8725" t="s">
        <v>16</v>
      </c>
      <c r="G8725">
        <v>1094</v>
      </c>
      <c r="H8725" t="s">
        <v>27</v>
      </c>
      <c r="I8725" t="s">
        <v>39</v>
      </c>
      <c r="J8725">
        <v>9</v>
      </c>
      <c r="K8725">
        <v>8</v>
      </c>
      <c r="L8725">
        <v>0</v>
      </c>
      <c r="M8725">
        <v>0</v>
      </c>
      <c r="N8725" t="str">
        <f t="shared" si="272"/>
        <v>No Weather Impact</v>
      </c>
      <c r="O8725" t="str">
        <f t="shared" si="273"/>
        <v>Not Cancelled</v>
      </c>
      <c r="P8725" t="str">
        <f>TEXT(Table1[[#This Row],[Departure_Time]],"mmm yyyy")</f>
        <v>Apr 2025</v>
      </c>
    </row>
    <row r="8726" spans="1:16" x14ac:dyDescent="0.25">
      <c r="A8726" t="s">
        <v>298</v>
      </c>
      <c r="B8726" t="s">
        <v>26</v>
      </c>
      <c r="C8726" t="s">
        <v>23</v>
      </c>
      <c r="D8726" s="5">
        <v>45327.529166666667</v>
      </c>
      <c r="E8726">
        <v>215</v>
      </c>
      <c r="F8726" t="s">
        <v>16</v>
      </c>
      <c r="G8726">
        <v>1632</v>
      </c>
      <c r="H8726" t="s">
        <v>21</v>
      </c>
      <c r="I8726" t="s">
        <v>24</v>
      </c>
      <c r="J8726">
        <v>5.7</v>
      </c>
      <c r="K8726">
        <v>29</v>
      </c>
      <c r="L8726">
        <v>0</v>
      </c>
      <c r="M8726">
        <v>1</v>
      </c>
      <c r="N8726" t="str">
        <f t="shared" si="272"/>
        <v>Weather Imapct</v>
      </c>
      <c r="O8726" t="str">
        <f t="shared" si="273"/>
        <v>Not Cancelled</v>
      </c>
      <c r="P8726" t="str">
        <f>TEXT(Table1[[#This Row],[Departure_Time]],"mmm yyyy")</f>
        <v>Feb 2024</v>
      </c>
    </row>
    <row r="8727" spans="1:16" x14ac:dyDescent="0.25">
      <c r="A8727" t="s">
        <v>1645</v>
      </c>
      <c r="B8727" t="s">
        <v>15</v>
      </c>
      <c r="C8727" t="s">
        <v>14</v>
      </c>
      <c r="D8727" s="5">
        <v>45533.78125</v>
      </c>
      <c r="E8727">
        <v>248</v>
      </c>
      <c r="F8727" t="s">
        <v>16</v>
      </c>
      <c r="G8727">
        <v>718</v>
      </c>
      <c r="H8727" t="s">
        <v>18</v>
      </c>
      <c r="I8727" t="s">
        <v>39</v>
      </c>
      <c r="J8727">
        <v>6.3</v>
      </c>
      <c r="K8727">
        <v>4</v>
      </c>
      <c r="L8727">
        <v>0</v>
      </c>
      <c r="M8727">
        <v>0</v>
      </c>
      <c r="N8727" t="str">
        <f t="shared" si="272"/>
        <v>No Weather Impact</v>
      </c>
      <c r="O8727" t="str">
        <f t="shared" si="273"/>
        <v>Not Cancelled</v>
      </c>
      <c r="P8727" t="str">
        <f>TEXT(Table1[[#This Row],[Departure_Time]],"mmm yyyy")</f>
        <v>Aug 2024</v>
      </c>
    </row>
    <row r="8728" spans="1:16" x14ac:dyDescent="0.25">
      <c r="A8728" t="s">
        <v>904</v>
      </c>
      <c r="B8728" t="s">
        <v>29</v>
      </c>
      <c r="C8728" t="s">
        <v>14</v>
      </c>
      <c r="D8728" s="5">
        <v>45390.004861111112</v>
      </c>
      <c r="E8728">
        <v>219</v>
      </c>
      <c r="F8728" t="s">
        <v>16</v>
      </c>
      <c r="G8728">
        <v>1195</v>
      </c>
      <c r="H8728" t="s">
        <v>21</v>
      </c>
      <c r="I8728" t="s">
        <v>39</v>
      </c>
      <c r="J8728">
        <v>7.9</v>
      </c>
      <c r="K8728">
        <v>1</v>
      </c>
      <c r="L8728">
        <v>0</v>
      </c>
      <c r="M8728">
        <v>1</v>
      </c>
      <c r="N8728" t="str">
        <f t="shared" si="272"/>
        <v>Weather Imapct</v>
      </c>
      <c r="O8728" t="str">
        <f t="shared" si="273"/>
        <v>Not Cancelled</v>
      </c>
      <c r="P8728" t="str">
        <f>TEXT(Table1[[#This Row],[Departure_Time]],"mmm yyyy")</f>
        <v>Apr 2024</v>
      </c>
    </row>
    <row r="8729" spans="1:16" x14ac:dyDescent="0.25">
      <c r="A8729" t="s">
        <v>1388</v>
      </c>
      <c r="B8729" t="s">
        <v>15</v>
      </c>
      <c r="C8729" t="s">
        <v>36</v>
      </c>
      <c r="D8729" s="5">
        <v>45509.628472222219</v>
      </c>
      <c r="E8729">
        <v>303</v>
      </c>
      <c r="F8729" t="s">
        <v>16</v>
      </c>
      <c r="G8729">
        <v>1386</v>
      </c>
      <c r="H8729" t="s">
        <v>18</v>
      </c>
      <c r="I8729" t="s">
        <v>24</v>
      </c>
      <c r="J8729">
        <v>8.8000000000000007</v>
      </c>
      <c r="K8729">
        <v>16</v>
      </c>
      <c r="L8729">
        <v>1</v>
      </c>
      <c r="M8729">
        <v>0</v>
      </c>
      <c r="N8729" t="str">
        <f t="shared" si="272"/>
        <v>No Weather Impact</v>
      </c>
      <c r="O8729" t="str">
        <f t="shared" si="273"/>
        <v>Not Cancelled</v>
      </c>
      <c r="P8729" t="str">
        <f>TEXT(Table1[[#This Row],[Departure_Time]],"mmm yyyy")</f>
        <v>Aug 2024</v>
      </c>
    </row>
    <row r="8730" spans="1:16" x14ac:dyDescent="0.25">
      <c r="A8730" t="s">
        <v>1474</v>
      </c>
      <c r="B8730" t="s">
        <v>14</v>
      </c>
      <c r="C8730" t="s">
        <v>14</v>
      </c>
      <c r="D8730" s="5">
        <v>45503.128472222219</v>
      </c>
      <c r="E8730">
        <v>104</v>
      </c>
      <c r="F8730" t="s">
        <v>16</v>
      </c>
      <c r="G8730">
        <v>1042</v>
      </c>
      <c r="H8730" t="s">
        <v>17</v>
      </c>
      <c r="I8730" t="s">
        <v>24</v>
      </c>
      <c r="J8730">
        <v>7.5</v>
      </c>
      <c r="K8730">
        <v>16</v>
      </c>
      <c r="L8730">
        <v>0</v>
      </c>
      <c r="M8730">
        <v>0</v>
      </c>
      <c r="N8730" t="str">
        <f t="shared" si="272"/>
        <v>No Weather Impact</v>
      </c>
      <c r="O8730" t="str">
        <f t="shared" si="273"/>
        <v>Not Cancelled</v>
      </c>
      <c r="P8730" t="str">
        <f>TEXT(Table1[[#This Row],[Departure_Time]],"mmm yyyy")</f>
        <v>Jul 2024</v>
      </c>
    </row>
    <row r="8731" spans="1:16" x14ac:dyDescent="0.25">
      <c r="A8731" t="s">
        <v>1861</v>
      </c>
      <c r="B8731" t="s">
        <v>15</v>
      </c>
      <c r="C8731" t="s">
        <v>29</v>
      </c>
      <c r="D8731" s="5">
        <v>45481.070833333331</v>
      </c>
      <c r="E8731">
        <v>193</v>
      </c>
      <c r="F8731" t="s">
        <v>41</v>
      </c>
      <c r="G8731">
        <v>1266</v>
      </c>
      <c r="H8731" t="s">
        <v>17</v>
      </c>
      <c r="I8731" t="s">
        <v>24</v>
      </c>
      <c r="J8731">
        <v>5.8</v>
      </c>
      <c r="K8731">
        <v>11</v>
      </c>
      <c r="L8731">
        <v>0</v>
      </c>
      <c r="M8731">
        <v>0</v>
      </c>
      <c r="N8731" t="str">
        <f t="shared" si="272"/>
        <v>No Weather Impact</v>
      </c>
      <c r="O8731" t="str">
        <f t="shared" si="273"/>
        <v>Not Cancelled</v>
      </c>
      <c r="P8731" t="str">
        <f>TEXT(Table1[[#This Row],[Departure_Time]],"mmm yyyy")</f>
        <v>Jul 2024</v>
      </c>
    </row>
    <row r="8732" spans="1:16" x14ac:dyDescent="0.25">
      <c r="A8732" t="s">
        <v>1955</v>
      </c>
      <c r="B8732" t="s">
        <v>14</v>
      </c>
      <c r="C8732" t="s">
        <v>20</v>
      </c>
      <c r="D8732" s="5">
        <v>45738.707638888889</v>
      </c>
      <c r="E8732">
        <v>86</v>
      </c>
      <c r="F8732" t="s">
        <v>16</v>
      </c>
      <c r="G8732">
        <v>1365</v>
      </c>
      <c r="H8732" t="s">
        <v>27</v>
      </c>
      <c r="I8732" t="s">
        <v>24</v>
      </c>
      <c r="J8732">
        <v>8.9</v>
      </c>
      <c r="K8732">
        <v>21</v>
      </c>
      <c r="L8732">
        <v>0</v>
      </c>
      <c r="M8732">
        <v>0</v>
      </c>
      <c r="N8732" t="str">
        <f t="shared" si="272"/>
        <v>No Weather Impact</v>
      </c>
      <c r="O8732" t="str">
        <f t="shared" si="273"/>
        <v>Not Cancelled</v>
      </c>
      <c r="P8732" t="str">
        <f>TEXT(Table1[[#This Row],[Departure_Time]],"mmm yyyy")</f>
        <v>Mar 2025</v>
      </c>
    </row>
    <row r="8733" spans="1:16" x14ac:dyDescent="0.25">
      <c r="A8733" t="s">
        <v>287</v>
      </c>
      <c r="B8733" t="s">
        <v>29</v>
      </c>
      <c r="C8733" t="s">
        <v>15</v>
      </c>
      <c r="D8733" s="5">
        <v>45531.256944444445</v>
      </c>
      <c r="E8733">
        <v>255</v>
      </c>
      <c r="F8733" t="s">
        <v>16</v>
      </c>
      <c r="G8733">
        <v>1716</v>
      </c>
      <c r="H8733" t="s">
        <v>18</v>
      </c>
      <c r="I8733" t="s">
        <v>39</v>
      </c>
      <c r="J8733">
        <v>5.8</v>
      </c>
      <c r="K8733">
        <v>11</v>
      </c>
      <c r="L8733">
        <v>0</v>
      </c>
      <c r="M8733">
        <v>0</v>
      </c>
      <c r="N8733" t="str">
        <f t="shared" si="272"/>
        <v>No Weather Impact</v>
      </c>
      <c r="O8733" t="str">
        <f t="shared" si="273"/>
        <v>Not Cancelled</v>
      </c>
      <c r="P8733" t="str">
        <f>TEXT(Table1[[#This Row],[Departure_Time]],"mmm yyyy")</f>
        <v>Aug 2024</v>
      </c>
    </row>
    <row r="8734" spans="1:16" x14ac:dyDescent="0.25">
      <c r="A8734" t="s">
        <v>1379</v>
      </c>
      <c r="B8734" t="s">
        <v>29</v>
      </c>
      <c r="C8734" t="s">
        <v>20</v>
      </c>
      <c r="D8734" s="5">
        <v>45409.070138888892</v>
      </c>
      <c r="E8734">
        <v>115</v>
      </c>
      <c r="F8734" t="s">
        <v>16</v>
      </c>
      <c r="G8734">
        <v>941</v>
      </c>
      <c r="H8734" t="s">
        <v>27</v>
      </c>
      <c r="I8734" t="s">
        <v>24</v>
      </c>
      <c r="J8734">
        <v>8.5</v>
      </c>
      <c r="K8734">
        <v>19</v>
      </c>
      <c r="L8734">
        <v>0</v>
      </c>
      <c r="M8734">
        <v>0</v>
      </c>
      <c r="N8734" t="str">
        <f t="shared" si="272"/>
        <v>No Weather Impact</v>
      </c>
      <c r="O8734" t="str">
        <f t="shared" si="273"/>
        <v>Not Cancelled</v>
      </c>
      <c r="P8734" t="str">
        <f>TEXT(Table1[[#This Row],[Departure_Time]],"mmm yyyy")</f>
        <v>Apr 2024</v>
      </c>
    </row>
    <row r="8735" spans="1:16" x14ac:dyDescent="0.25">
      <c r="A8735" t="s">
        <v>614</v>
      </c>
      <c r="B8735" t="s">
        <v>36</v>
      </c>
      <c r="C8735" t="s">
        <v>31</v>
      </c>
      <c r="D8735" s="5">
        <v>45140.868750000001</v>
      </c>
      <c r="E8735">
        <v>207</v>
      </c>
      <c r="F8735" t="s">
        <v>16</v>
      </c>
      <c r="G8735">
        <v>1272</v>
      </c>
      <c r="H8735" t="s">
        <v>17</v>
      </c>
      <c r="I8735" t="s">
        <v>24</v>
      </c>
      <c r="J8735">
        <v>7.5</v>
      </c>
      <c r="K8735">
        <v>14</v>
      </c>
      <c r="L8735">
        <v>0</v>
      </c>
      <c r="M8735">
        <v>0</v>
      </c>
      <c r="N8735" t="str">
        <f t="shared" si="272"/>
        <v>No Weather Impact</v>
      </c>
      <c r="O8735" t="str">
        <f t="shared" si="273"/>
        <v>Not Cancelled</v>
      </c>
      <c r="P8735" t="str">
        <f>TEXT(Table1[[#This Row],[Departure_Time]],"mmm yyyy")</f>
        <v>Aug 2023</v>
      </c>
    </row>
    <row r="8736" spans="1:16" x14ac:dyDescent="0.25">
      <c r="A8736" t="s">
        <v>1504</v>
      </c>
      <c r="B8736" t="s">
        <v>23</v>
      </c>
      <c r="C8736" t="s">
        <v>31</v>
      </c>
      <c r="D8736" s="5">
        <v>45494.877083333333</v>
      </c>
      <c r="E8736">
        <v>216</v>
      </c>
      <c r="F8736" t="s">
        <v>41</v>
      </c>
      <c r="G8736">
        <v>1544</v>
      </c>
      <c r="H8736" t="s">
        <v>21</v>
      </c>
      <c r="I8736" t="s">
        <v>39</v>
      </c>
      <c r="J8736">
        <v>7.1</v>
      </c>
      <c r="K8736">
        <v>5</v>
      </c>
      <c r="L8736">
        <v>0</v>
      </c>
      <c r="M8736">
        <v>0</v>
      </c>
      <c r="N8736" t="str">
        <f t="shared" si="272"/>
        <v>No Weather Impact</v>
      </c>
      <c r="O8736" t="str">
        <f t="shared" si="273"/>
        <v>Not Cancelled</v>
      </c>
      <c r="P8736" t="str">
        <f>TEXT(Table1[[#This Row],[Departure_Time]],"mmm yyyy")</f>
        <v>Jul 2024</v>
      </c>
    </row>
    <row r="8737" spans="1:16" x14ac:dyDescent="0.25">
      <c r="A8737" t="s">
        <v>983</v>
      </c>
      <c r="B8737" t="s">
        <v>20</v>
      </c>
      <c r="C8737" t="s">
        <v>36</v>
      </c>
      <c r="D8737" s="5">
        <v>45218.015277777777</v>
      </c>
      <c r="E8737">
        <v>218</v>
      </c>
      <c r="F8737" t="s">
        <v>16</v>
      </c>
      <c r="G8737">
        <v>1580</v>
      </c>
      <c r="H8737" t="s">
        <v>21</v>
      </c>
      <c r="I8737" t="s">
        <v>18</v>
      </c>
      <c r="J8737">
        <v>8.1999999999999993</v>
      </c>
      <c r="K8737">
        <v>6</v>
      </c>
      <c r="L8737">
        <v>0</v>
      </c>
      <c r="M8737">
        <v>0</v>
      </c>
      <c r="N8737" t="str">
        <f t="shared" si="272"/>
        <v>No Weather Impact</v>
      </c>
      <c r="O8737" t="str">
        <f t="shared" si="273"/>
        <v>Not Cancelled</v>
      </c>
      <c r="P8737" t="str">
        <f>TEXT(Table1[[#This Row],[Departure_Time]],"mmm yyyy")</f>
        <v>Oct 2023</v>
      </c>
    </row>
    <row r="8738" spans="1:16" x14ac:dyDescent="0.25">
      <c r="A8738" t="s">
        <v>1651</v>
      </c>
      <c r="B8738" t="s">
        <v>31</v>
      </c>
      <c r="C8738" t="s">
        <v>14</v>
      </c>
      <c r="D8738" s="5">
        <v>45565.47152777778</v>
      </c>
      <c r="E8738">
        <v>104</v>
      </c>
      <c r="F8738" t="s">
        <v>16</v>
      </c>
      <c r="G8738">
        <v>1517</v>
      </c>
      <c r="H8738" t="s">
        <v>27</v>
      </c>
      <c r="I8738" t="s">
        <v>24</v>
      </c>
      <c r="J8738">
        <v>5.5</v>
      </c>
      <c r="K8738">
        <v>14</v>
      </c>
      <c r="L8738">
        <v>0</v>
      </c>
      <c r="M8738">
        <v>1</v>
      </c>
      <c r="N8738" t="str">
        <f t="shared" si="272"/>
        <v>Weather Imapct</v>
      </c>
      <c r="O8738" t="str">
        <f t="shared" si="273"/>
        <v>Not Cancelled</v>
      </c>
      <c r="P8738" t="str">
        <f>TEXT(Table1[[#This Row],[Departure_Time]],"mmm yyyy")</f>
        <v>Sep 2024</v>
      </c>
    </row>
    <row r="8739" spans="1:16" x14ac:dyDescent="0.25">
      <c r="A8739" t="s">
        <v>1563</v>
      </c>
      <c r="B8739" t="s">
        <v>15</v>
      </c>
      <c r="C8739" t="s">
        <v>31</v>
      </c>
      <c r="D8739" s="5">
        <v>45574.200694444444</v>
      </c>
      <c r="E8739">
        <v>243</v>
      </c>
      <c r="F8739" t="s">
        <v>16</v>
      </c>
      <c r="G8739">
        <v>1163</v>
      </c>
      <c r="H8739" t="s">
        <v>27</v>
      </c>
      <c r="I8739" t="s">
        <v>39</v>
      </c>
      <c r="J8739">
        <v>7.3</v>
      </c>
      <c r="K8739">
        <v>14</v>
      </c>
      <c r="L8739">
        <v>0</v>
      </c>
      <c r="M8739">
        <v>0</v>
      </c>
      <c r="N8739" t="str">
        <f t="shared" si="272"/>
        <v>No Weather Impact</v>
      </c>
      <c r="O8739" t="str">
        <f t="shared" si="273"/>
        <v>Not Cancelled</v>
      </c>
      <c r="P8739" t="str">
        <f>TEXT(Table1[[#This Row],[Departure_Time]],"mmm yyyy")</f>
        <v>Oct 2024</v>
      </c>
    </row>
    <row r="8740" spans="1:16" x14ac:dyDescent="0.25">
      <c r="A8740" t="s">
        <v>646</v>
      </c>
      <c r="B8740" t="s">
        <v>29</v>
      </c>
      <c r="C8740" t="s">
        <v>23</v>
      </c>
      <c r="D8740" s="5">
        <v>45353.679861111108</v>
      </c>
      <c r="E8740">
        <v>167</v>
      </c>
      <c r="F8740" t="s">
        <v>16</v>
      </c>
      <c r="G8740">
        <v>1253</v>
      </c>
      <c r="H8740" t="s">
        <v>21</v>
      </c>
      <c r="I8740" t="s">
        <v>24</v>
      </c>
      <c r="J8740">
        <v>8.3000000000000007</v>
      </c>
      <c r="K8740">
        <v>1</v>
      </c>
      <c r="L8740">
        <v>0</v>
      </c>
      <c r="M8740">
        <v>0</v>
      </c>
      <c r="N8740" t="str">
        <f t="shared" si="272"/>
        <v>No Weather Impact</v>
      </c>
      <c r="O8740" t="str">
        <f t="shared" si="273"/>
        <v>Not Cancelled</v>
      </c>
      <c r="P8740" t="str">
        <f>TEXT(Table1[[#This Row],[Departure_Time]],"mmm yyyy")</f>
        <v>Mar 2024</v>
      </c>
    </row>
    <row r="8741" spans="1:16" x14ac:dyDescent="0.25">
      <c r="A8741" t="s">
        <v>1198</v>
      </c>
      <c r="B8741" t="s">
        <v>20</v>
      </c>
      <c r="C8741" t="s">
        <v>36</v>
      </c>
      <c r="D8741" s="5">
        <v>45416.945138888892</v>
      </c>
      <c r="E8741">
        <v>159</v>
      </c>
      <c r="F8741" t="s">
        <v>16</v>
      </c>
      <c r="G8741">
        <v>798</v>
      </c>
      <c r="H8741" t="s">
        <v>18</v>
      </c>
      <c r="I8741" t="s">
        <v>24</v>
      </c>
      <c r="J8741">
        <v>5.2</v>
      </c>
      <c r="K8741">
        <v>4</v>
      </c>
      <c r="L8741">
        <v>1</v>
      </c>
      <c r="M8741">
        <v>0</v>
      </c>
      <c r="N8741" t="str">
        <f t="shared" si="272"/>
        <v>No Weather Impact</v>
      </c>
      <c r="O8741" t="str">
        <f t="shared" si="273"/>
        <v>Not Cancelled</v>
      </c>
      <c r="P8741" t="str">
        <f>TEXT(Table1[[#This Row],[Departure_Time]],"mmm yyyy")</f>
        <v>May 2024</v>
      </c>
    </row>
    <row r="8742" spans="1:16" x14ac:dyDescent="0.25">
      <c r="A8742" t="s">
        <v>1951</v>
      </c>
      <c r="B8742" t="s">
        <v>14</v>
      </c>
      <c r="C8742" t="s">
        <v>20</v>
      </c>
      <c r="D8742" s="5">
        <v>45406.834027777775</v>
      </c>
      <c r="E8742">
        <v>198</v>
      </c>
      <c r="F8742" t="s">
        <v>16</v>
      </c>
      <c r="G8742">
        <v>1402</v>
      </c>
      <c r="H8742" t="s">
        <v>27</v>
      </c>
      <c r="I8742" t="s">
        <v>24</v>
      </c>
      <c r="J8742">
        <v>8.8000000000000007</v>
      </c>
      <c r="K8742">
        <v>9</v>
      </c>
      <c r="L8742">
        <v>0</v>
      </c>
      <c r="M8742">
        <v>0</v>
      </c>
      <c r="N8742" t="str">
        <f t="shared" si="272"/>
        <v>No Weather Impact</v>
      </c>
      <c r="O8742" t="str">
        <f t="shared" si="273"/>
        <v>Not Cancelled</v>
      </c>
      <c r="P8742" t="str">
        <f>TEXT(Table1[[#This Row],[Departure_Time]],"mmm yyyy")</f>
        <v>Apr 2024</v>
      </c>
    </row>
    <row r="8743" spans="1:16" x14ac:dyDescent="0.25">
      <c r="A8743" t="s">
        <v>210</v>
      </c>
      <c r="B8743" t="s">
        <v>26</v>
      </c>
      <c r="C8743" t="s">
        <v>26</v>
      </c>
      <c r="D8743" s="5">
        <v>45423.138888888891</v>
      </c>
      <c r="E8743">
        <v>90</v>
      </c>
      <c r="F8743" t="s">
        <v>16</v>
      </c>
      <c r="G8743">
        <v>1327</v>
      </c>
      <c r="H8743" t="s">
        <v>27</v>
      </c>
      <c r="I8743" t="s">
        <v>130</v>
      </c>
      <c r="J8743">
        <v>6.7</v>
      </c>
      <c r="K8743">
        <v>4</v>
      </c>
      <c r="L8743">
        <v>0</v>
      </c>
      <c r="M8743">
        <v>0</v>
      </c>
      <c r="N8743" t="str">
        <f t="shared" si="272"/>
        <v>No Weather Impact</v>
      </c>
      <c r="O8743" t="str">
        <f t="shared" si="273"/>
        <v>Not Cancelled</v>
      </c>
      <c r="P8743" t="str">
        <f>TEXT(Table1[[#This Row],[Departure_Time]],"mmm yyyy")</f>
        <v>May 2024</v>
      </c>
    </row>
    <row r="8744" spans="1:16" x14ac:dyDescent="0.25">
      <c r="A8744" t="s">
        <v>82</v>
      </c>
      <c r="B8744" t="s">
        <v>31</v>
      </c>
      <c r="C8744" t="s">
        <v>20</v>
      </c>
      <c r="D8744" s="5">
        <v>45249.022222222222</v>
      </c>
      <c r="E8744">
        <v>235</v>
      </c>
      <c r="F8744" t="s">
        <v>41</v>
      </c>
      <c r="G8744">
        <v>1282</v>
      </c>
      <c r="H8744" t="s">
        <v>17</v>
      </c>
      <c r="I8744" t="s">
        <v>24</v>
      </c>
      <c r="J8744">
        <v>7.6</v>
      </c>
      <c r="K8744">
        <v>1</v>
      </c>
      <c r="L8744">
        <v>0</v>
      </c>
      <c r="M8744">
        <v>0</v>
      </c>
      <c r="N8744" t="str">
        <f t="shared" si="272"/>
        <v>No Weather Impact</v>
      </c>
      <c r="O8744" t="str">
        <f t="shared" si="273"/>
        <v>Not Cancelled</v>
      </c>
      <c r="P8744" t="str">
        <f>TEXT(Table1[[#This Row],[Departure_Time]],"mmm yyyy")</f>
        <v>Nov 2023</v>
      </c>
    </row>
    <row r="8745" spans="1:16" x14ac:dyDescent="0.25">
      <c r="A8745" t="s">
        <v>525</v>
      </c>
      <c r="B8745" t="s">
        <v>23</v>
      </c>
      <c r="C8745" t="s">
        <v>14</v>
      </c>
      <c r="D8745" s="5">
        <v>45222.449305555558</v>
      </c>
      <c r="E8745">
        <v>144</v>
      </c>
      <c r="F8745" t="s">
        <v>52</v>
      </c>
      <c r="G8745">
        <v>1051</v>
      </c>
      <c r="H8745" t="s">
        <v>21</v>
      </c>
      <c r="I8745" t="s">
        <v>18</v>
      </c>
      <c r="J8745">
        <v>4.7</v>
      </c>
      <c r="K8745">
        <v>6</v>
      </c>
      <c r="L8745">
        <v>0</v>
      </c>
      <c r="M8745">
        <v>1</v>
      </c>
      <c r="N8745" t="str">
        <f t="shared" si="272"/>
        <v>Weather Imapct</v>
      </c>
      <c r="O8745" t="str">
        <f t="shared" si="273"/>
        <v>Cancelled</v>
      </c>
      <c r="P8745" t="str">
        <f>TEXT(Table1[[#This Row],[Departure_Time]],"mmm yyyy")</f>
        <v>Oct 2023</v>
      </c>
    </row>
    <row r="8746" spans="1:16" x14ac:dyDescent="0.25">
      <c r="A8746" t="s">
        <v>258</v>
      </c>
      <c r="B8746" t="s">
        <v>23</v>
      </c>
      <c r="C8746" t="s">
        <v>14</v>
      </c>
      <c r="D8746" s="5">
        <v>45641.712500000001</v>
      </c>
      <c r="E8746">
        <v>64</v>
      </c>
      <c r="F8746" t="s">
        <v>16</v>
      </c>
      <c r="G8746">
        <v>1537</v>
      </c>
      <c r="H8746" t="s">
        <v>21</v>
      </c>
      <c r="I8746" t="s">
        <v>24</v>
      </c>
      <c r="J8746">
        <v>5.6</v>
      </c>
      <c r="K8746">
        <v>22</v>
      </c>
      <c r="L8746">
        <v>0</v>
      </c>
      <c r="M8746">
        <v>0</v>
      </c>
      <c r="N8746" t="str">
        <f t="shared" si="272"/>
        <v>No Weather Impact</v>
      </c>
      <c r="O8746" t="str">
        <f t="shared" si="273"/>
        <v>Not Cancelled</v>
      </c>
      <c r="P8746" t="str">
        <f>TEXT(Table1[[#This Row],[Departure_Time]],"mmm yyyy")</f>
        <v>Dec 2024</v>
      </c>
    </row>
    <row r="8747" spans="1:16" x14ac:dyDescent="0.25">
      <c r="A8747" t="s">
        <v>1616</v>
      </c>
      <c r="B8747" t="s">
        <v>15</v>
      </c>
      <c r="C8747" t="s">
        <v>31</v>
      </c>
      <c r="D8747" s="5">
        <v>45412.830555555556</v>
      </c>
      <c r="E8747">
        <v>225</v>
      </c>
      <c r="F8747" t="s">
        <v>16</v>
      </c>
      <c r="G8747">
        <v>1660</v>
      </c>
      <c r="H8747" t="s">
        <v>18</v>
      </c>
      <c r="I8747" t="s">
        <v>24</v>
      </c>
      <c r="J8747">
        <v>9.5</v>
      </c>
      <c r="K8747">
        <v>15</v>
      </c>
      <c r="L8747">
        <v>0</v>
      </c>
      <c r="M8747">
        <v>0</v>
      </c>
      <c r="N8747" t="str">
        <f t="shared" si="272"/>
        <v>No Weather Impact</v>
      </c>
      <c r="O8747" t="str">
        <f t="shared" si="273"/>
        <v>Not Cancelled</v>
      </c>
      <c r="P8747" t="str">
        <f>TEXT(Table1[[#This Row],[Departure_Time]],"mmm yyyy")</f>
        <v>Apr 2024</v>
      </c>
    </row>
    <row r="8748" spans="1:16" x14ac:dyDescent="0.25">
      <c r="A8748" t="s">
        <v>1100</v>
      </c>
      <c r="B8748" t="s">
        <v>14</v>
      </c>
      <c r="C8748" t="s">
        <v>15</v>
      </c>
      <c r="D8748" s="5">
        <v>45249.406944444447</v>
      </c>
      <c r="E8748">
        <v>162</v>
      </c>
      <c r="F8748" t="s">
        <v>16</v>
      </c>
      <c r="G8748">
        <v>1303</v>
      </c>
      <c r="H8748" t="s">
        <v>17</v>
      </c>
      <c r="I8748" t="s">
        <v>18</v>
      </c>
      <c r="J8748">
        <v>4.8</v>
      </c>
      <c r="K8748">
        <v>4</v>
      </c>
      <c r="L8748">
        <v>0</v>
      </c>
      <c r="M8748">
        <v>1</v>
      </c>
      <c r="N8748" t="str">
        <f t="shared" si="272"/>
        <v>Weather Imapct</v>
      </c>
      <c r="O8748" t="str">
        <f t="shared" si="273"/>
        <v>Not Cancelled</v>
      </c>
      <c r="P8748" t="str">
        <f>TEXT(Table1[[#This Row],[Departure_Time]],"mmm yyyy")</f>
        <v>Nov 2023</v>
      </c>
    </row>
    <row r="8749" spans="1:16" x14ac:dyDescent="0.25">
      <c r="A8749" t="s">
        <v>715</v>
      </c>
      <c r="B8749" t="s">
        <v>31</v>
      </c>
      <c r="C8749" t="s">
        <v>14</v>
      </c>
      <c r="D8749" s="5">
        <v>45188.594444444447</v>
      </c>
      <c r="E8749">
        <v>137</v>
      </c>
      <c r="F8749" t="s">
        <v>16</v>
      </c>
      <c r="G8749">
        <v>1297</v>
      </c>
      <c r="H8749" t="s">
        <v>27</v>
      </c>
      <c r="I8749" t="s">
        <v>39</v>
      </c>
      <c r="J8749">
        <v>5.9</v>
      </c>
      <c r="K8749">
        <v>3</v>
      </c>
      <c r="L8749">
        <v>0</v>
      </c>
      <c r="M8749">
        <v>0</v>
      </c>
      <c r="N8749" t="str">
        <f t="shared" si="272"/>
        <v>No Weather Impact</v>
      </c>
      <c r="O8749" t="str">
        <f t="shared" si="273"/>
        <v>Not Cancelled</v>
      </c>
      <c r="P8749" t="str">
        <f>TEXT(Table1[[#This Row],[Departure_Time]],"mmm yyyy")</f>
        <v>Sep 2023</v>
      </c>
    </row>
    <row r="8750" spans="1:16" x14ac:dyDescent="0.25">
      <c r="A8750" t="s">
        <v>1090</v>
      </c>
      <c r="B8750" t="s">
        <v>31</v>
      </c>
      <c r="C8750" t="s">
        <v>36</v>
      </c>
      <c r="D8750" s="5">
        <v>45208.502083333333</v>
      </c>
      <c r="E8750">
        <v>175</v>
      </c>
      <c r="F8750" t="s">
        <v>41</v>
      </c>
      <c r="G8750">
        <v>1297</v>
      </c>
      <c r="H8750" t="s">
        <v>27</v>
      </c>
      <c r="I8750" t="s">
        <v>24</v>
      </c>
      <c r="J8750">
        <v>6.7</v>
      </c>
      <c r="K8750">
        <v>1</v>
      </c>
      <c r="L8750">
        <v>0</v>
      </c>
      <c r="M8750">
        <v>0</v>
      </c>
      <c r="N8750" t="str">
        <f t="shared" si="272"/>
        <v>No Weather Impact</v>
      </c>
      <c r="O8750" t="str">
        <f t="shared" si="273"/>
        <v>Not Cancelled</v>
      </c>
      <c r="P8750" t="str">
        <f>TEXT(Table1[[#This Row],[Departure_Time]],"mmm yyyy")</f>
        <v>Oct 2023</v>
      </c>
    </row>
    <row r="8751" spans="1:16" x14ac:dyDescent="0.25">
      <c r="A8751" t="s">
        <v>1177</v>
      </c>
      <c r="B8751" t="s">
        <v>26</v>
      </c>
      <c r="C8751" t="s">
        <v>31</v>
      </c>
      <c r="D8751" s="5">
        <v>45431.559027777781</v>
      </c>
      <c r="E8751">
        <v>185</v>
      </c>
      <c r="F8751" t="s">
        <v>16</v>
      </c>
      <c r="G8751">
        <v>1337</v>
      </c>
      <c r="H8751" t="s">
        <v>27</v>
      </c>
      <c r="I8751" t="s">
        <v>24</v>
      </c>
      <c r="J8751">
        <v>7.2</v>
      </c>
      <c r="K8751">
        <v>8</v>
      </c>
      <c r="L8751">
        <v>0</v>
      </c>
      <c r="M8751">
        <v>0</v>
      </c>
      <c r="N8751" t="str">
        <f t="shared" si="272"/>
        <v>No Weather Impact</v>
      </c>
      <c r="O8751" t="str">
        <f t="shared" si="273"/>
        <v>Not Cancelled</v>
      </c>
      <c r="P8751" t="str">
        <f>TEXT(Table1[[#This Row],[Departure_Time]],"mmm yyyy")</f>
        <v>May 2024</v>
      </c>
    </row>
    <row r="8752" spans="1:16" x14ac:dyDescent="0.25">
      <c r="A8752" t="s">
        <v>214</v>
      </c>
      <c r="B8752" t="s">
        <v>15</v>
      </c>
      <c r="C8752" t="s">
        <v>14</v>
      </c>
      <c r="D8752" s="5">
        <v>45655.337500000001</v>
      </c>
      <c r="E8752">
        <v>205</v>
      </c>
      <c r="F8752" t="s">
        <v>16</v>
      </c>
      <c r="G8752">
        <v>1463</v>
      </c>
      <c r="H8752" t="s">
        <v>17</v>
      </c>
      <c r="I8752" t="s">
        <v>18</v>
      </c>
      <c r="J8752">
        <v>8.6999999999999993</v>
      </c>
      <c r="K8752">
        <v>3</v>
      </c>
      <c r="L8752">
        <v>0</v>
      </c>
      <c r="M8752">
        <v>1</v>
      </c>
      <c r="N8752" t="str">
        <f t="shared" si="272"/>
        <v>Weather Imapct</v>
      </c>
      <c r="O8752" t="str">
        <f t="shared" si="273"/>
        <v>Not Cancelled</v>
      </c>
      <c r="P8752" t="str">
        <f>TEXT(Table1[[#This Row],[Departure_Time]],"mmm yyyy")</f>
        <v>Dec 2024</v>
      </c>
    </row>
    <row r="8753" spans="1:16" x14ac:dyDescent="0.25">
      <c r="A8753" t="s">
        <v>881</v>
      </c>
      <c r="B8753" t="s">
        <v>31</v>
      </c>
      <c r="C8753" t="s">
        <v>36</v>
      </c>
      <c r="D8753" s="5">
        <v>45748.052777777775</v>
      </c>
      <c r="E8753">
        <v>167</v>
      </c>
      <c r="F8753" t="s">
        <v>16</v>
      </c>
      <c r="G8753">
        <v>1362</v>
      </c>
      <c r="H8753" t="s">
        <v>17</v>
      </c>
      <c r="I8753" t="s">
        <v>130</v>
      </c>
      <c r="J8753">
        <v>9.3000000000000007</v>
      </c>
      <c r="K8753">
        <v>0</v>
      </c>
      <c r="L8753">
        <v>0</v>
      </c>
      <c r="M8753">
        <v>0</v>
      </c>
      <c r="N8753" t="str">
        <f t="shared" si="272"/>
        <v>No Weather Impact</v>
      </c>
      <c r="O8753" t="str">
        <f t="shared" si="273"/>
        <v>Not Cancelled</v>
      </c>
      <c r="P8753" t="str">
        <f>TEXT(Table1[[#This Row],[Departure_Time]],"mmm yyyy")</f>
        <v>Apr 2025</v>
      </c>
    </row>
    <row r="8754" spans="1:16" x14ac:dyDescent="0.25">
      <c r="A8754" t="s">
        <v>1192</v>
      </c>
      <c r="B8754" t="s">
        <v>31</v>
      </c>
      <c r="C8754" t="s">
        <v>14</v>
      </c>
      <c r="D8754" s="5">
        <v>45057.933333333334</v>
      </c>
      <c r="E8754">
        <v>199</v>
      </c>
      <c r="F8754" t="s">
        <v>16</v>
      </c>
      <c r="G8754">
        <v>1155</v>
      </c>
      <c r="H8754" t="s">
        <v>27</v>
      </c>
      <c r="I8754" t="s">
        <v>39</v>
      </c>
      <c r="J8754">
        <v>7.2</v>
      </c>
      <c r="K8754">
        <v>7</v>
      </c>
      <c r="L8754">
        <v>0</v>
      </c>
      <c r="M8754">
        <v>0</v>
      </c>
      <c r="N8754" t="str">
        <f t="shared" si="272"/>
        <v>No Weather Impact</v>
      </c>
      <c r="O8754" t="str">
        <f t="shared" si="273"/>
        <v>Not Cancelled</v>
      </c>
      <c r="P8754" t="str">
        <f>TEXT(Table1[[#This Row],[Departure_Time]],"mmm yyyy")</f>
        <v>May 2023</v>
      </c>
    </row>
    <row r="8755" spans="1:16" x14ac:dyDescent="0.25">
      <c r="A8755" t="s">
        <v>1614</v>
      </c>
      <c r="B8755" t="s">
        <v>29</v>
      </c>
      <c r="C8755" t="s">
        <v>36</v>
      </c>
      <c r="D8755" s="5">
        <v>45219.258333333331</v>
      </c>
      <c r="E8755">
        <v>188</v>
      </c>
      <c r="F8755" t="s">
        <v>41</v>
      </c>
      <c r="G8755">
        <v>1227</v>
      </c>
      <c r="H8755" t="s">
        <v>21</v>
      </c>
      <c r="I8755" t="s">
        <v>24</v>
      </c>
      <c r="J8755">
        <v>9.5</v>
      </c>
      <c r="K8755">
        <v>28</v>
      </c>
      <c r="L8755">
        <v>0</v>
      </c>
      <c r="M8755">
        <v>0</v>
      </c>
      <c r="N8755" t="str">
        <f t="shared" si="272"/>
        <v>No Weather Impact</v>
      </c>
      <c r="O8755" t="str">
        <f t="shared" si="273"/>
        <v>Not Cancelled</v>
      </c>
      <c r="P8755" t="str">
        <f>TEXT(Table1[[#This Row],[Departure_Time]],"mmm yyyy")</f>
        <v>Oct 2023</v>
      </c>
    </row>
    <row r="8756" spans="1:16" x14ac:dyDescent="0.25">
      <c r="A8756" t="s">
        <v>77</v>
      </c>
      <c r="B8756" t="s">
        <v>23</v>
      </c>
      <c r="C8756" t="s">
        <v>23</v>
      </c>
      <c r="D8756" s="5">
        <v>45347.919444444444</v>
      </c>
      <c r="E8756">
        <v>178</v>
      </c>
      <c r="F8756" t="s">
        <v>41</v>
      </c>
      <c r="G8756">
        <v>1480</v>
      </c>
      <c r="H8756" t="s">
        <v>27</v>
      </c>
      <c r="I8756" t="s">
        <v>24</v>
      </c>
      <c r="J8756">
        <v>8.1999999999999993</v>
      </c>
      <c r="K8756">
        <v>34</v>
      </c>
      <c r="L8756">
        <v>0</v>
      </c>
      <c r="M8756">
        <v>0</v>
      </c>
      <c r="N8756" t="str">
        <f t="shared" si="272"/>
        <v>No Weather Impact</v>
      </c>
      <c r="O8756" t="str">
        <f t="shared" si="273"/>
        <v>Not Cancelled</v>
      </c>
      <c r="P8756" t="str">
        <f>TEXT(Table1[[#This Row],[Departure_Time]],"mmm yyyy")</f>
        <v>Feb 2024</v>
      </c>
    </row>
    <row r="8757" spans="1:16" x14ac:dyDescent="0.25">
      <c r="A8757" t="s">
        <v>1147</v>
      </c>
      <c r="B8757" t="s">
        <v>36</v>
      </c>
      <c r="C8757" t="s">
        <v>14</v>
      </c>
      <c r="D8757" s="5">
        <v>45165.811111111114</v>
      </c>
      <c r="E8757">
        <v>78</v>
      </c>
      <c r="F8757" t="s">
        <v>16</v>
      </c>
      <c r="G8757">
        <v>946</v>
      </c>
      <c r="H8757" t="s">
        <v>17</v>
      </c>
      <c r="I8757" t="s">
        <v>39</v>
      </c>
      <c r="J8757">
        <v>6</v>
      </c>
      <c r="K8757">
        <v>47</v>
      </c>
      <c r="L8757">
        <v>0</v>
      </c>
      <c r="M8757">
        <v>1</v>
      </c>
      <c r="N8757" t="str">
        <f t="shared" si="272"/>
        <v>Weather Imapct</v>
      </c>
      <c r="O8757" t="str">
        <f t="shared" si="273"/>
        <v>Not Cancelled</v>
      </c>
      <c r="P8757" t="str">
        <f>TEXT(Table1[[#This Row],[Departure_Time]],"mmm yyyy")</f>
        <v>Aug 2023</v>
      </c>
    </row>
    <row r="8758" spans="1:16" x14ac:dyDescent="0.25">
      <c r="A8758" t="s">
        <v>1059</v>
      </c>
      <c r="B8758" t="s">
        <v>23</v>
      </c>
      <c r="C8758" t="s">
        <v>15</v>
      </c>
      <c r="D8758" s="5">
        <v>45426.588888888888</v>
      </c>
      <c r="E8758">
        <v>251</v>
      </c>
      <c r="F8758" t="s">
        <v>52</v>
      </c>
      <c r="G8758">
        <v>1587</v>
      </c>
      <c r="H8758" t="s">
        <v>17</v>
      </c>
      <c r="I8758" t="s">
        <v>24</v>
      </c>
      <c r="J8758">
        <v>9.3000000000000007</v>
      </c>
      <c r="K8758">
        <v>19</v>
      </c>
      <c r="L8758">
        <v>0</v>
      </c>
      <c r="M8758">
        <v>0</v>
      </c>
      <c r="N8758" t="str">
        <f t="shared" si="272"/>
        <v>No Weather Impact</v>
      </c>
      <c r="O8758" t="str">
        <f t="shared" si="273"/>
        <v>Cancelled</v>
      </c>
      <c r="P8758" t="str">
        <f>TEXT(Table1[[#This Row],[Departure_Time]],"mmm yyyy")</f>
        <v>May 2024</v>
      </c>
    </row>
    <row r="8759" spans="1:16" x14ac:dyDescent="0.25">
      <c r="A8759" t="s">
        <v>1212</v>
      </c>
      <c r="B8759" t="s">
        <v>23</v>
      </c>
      <c r="C8759" t="s">
        <v>29</v>
      </c>
      <c r="D8759" s="5">
        <v>45634.046527777777</v>
      </c>
      <c r="E8759">
        <v>169</v>
      </c>
      <c r="F8759" t="s">
        <v>41</v>
      </c>
      <c r="G8759">
        <v>1685</v>
      </c>
      <c r="H8759" t="s">
        <v>18</v>
      </c>
      <c r="I8759" t="s">
        <v>24</v>
      </c>
      <c r="J8759">
        <v>7.4</v>
      </c>
      <c r="K8759">
        <v>11</v>
      </c>
      <c r="L8759">
        <v>0</v>
      </c>
      <c r="M8759">
        <v>0</v>
      </c>
      <c r="N8759" t="str">
        <f t="shared" si="272"/>
        <v>No Weather Impact</v>
      </c>
      <c r="O8759" t="str">
        <f t="shared" si="273"/>
        <v>Not Cancelled</v>
      </c>
      <c r="P8759" t="str">
        <f>TEXT(Table1[[#This Row],[Departure_Time]],"mmm yyyy")</f>
        <v>Dec 2024</v>
      </c>
    </row>
    <row r="8760" spans="1:16" x14ac:dyDescent="0.25">
      <c r="A8760" t="s">
        <v>328</v>
      </c>
      <c r="B8760" t="s">
        <v>20</v>
      </c>
      <c r="C8760" t="s">
        <v>23</v>
      </c>
      <c r="D8760" s="5">
        <v>45215.67291666667</v>
      </c>
      <c r="E8760">
        <v>139</v>
      </c>
      <c r="F8760" t="s">
        <v>16</v>
      </c>
      <c r="G8760">
        <v>1209</v>
      </c>
      <c r="H8760" t="s">
        <v>27</v>
      </c>
      <c r="I8760" t="s">
        <v>39</v>
      </c>
      <c r="J8760">
        <v>8.1</v>
      </c>
      <c r="K8760">
        <v>27</v>
      </c>
      <c r="L8760">
        <v>0</v>
      </c>
      <c r="M8760">
        <v>0</v>
      </c>
      <c r="N8760" t="str">
        <f t="shared" si="272"/>
        <v>No Weather Impact</v>
      </c>
      <c r="O8760" t="str">
        <f t="shared" si="273"/>
        <v>Not Cancelled</v>
      </c>
      <c r="P8760" t="str">
        <f>TEXT(Table1[[#This Row],[Departure_Time]],"mmm yyyy")</f>
        <v>Oct 2023</v>
      </c>
    </row>
    <row r="8761" spans="1:16" x14ac:dyDescent="0.25">
      <c r="A8761" t="s">
        <v>642</v>
      </c>
      <c r="B8761" t="s">
        <v>14</v>
      </c>
      <c r="C8761" t="s">
        <v>26</v>
      </c>
      <c r="D8761" s="5">
        <v>45181.194444444445</v>
      </c>
      <c r="E8761">
        <v>251</v>
      </c>
      <c r="F8761" t="s">
        <v>41</v>
      </c>
      <c r="G8761">
        <v>1180</v>
      </c>
      <c r="H8761" t="s">
        <v>27</v>
      </c>
      <c r="I8761" t="s">
        <v>24</v>
      </c>
      <c r="J8761">
        <v>3.5</v>
      </c>
      <c r="K8761">
        <v>16</v>
      </c>
      <c r="L8761">
        <v>0</v>
      </c>
      <c r="M8761">
        <v>1</v>
      </c>
      <c r="N8761" t="str">
        <f t="shared" si="272"/>
        <v>Weather Imapct</v>
      </c>
      <c r="O8761" t="str">
        <f t="shared" si="273"/>
        <v>Not Cancelled</v>
      </c>
      <c r="P8761" t="str">
        <f>TEXT(Table1[[#This Row],[Departure_Time]],"mmm yyyy")</f>
        <v>Sep 2023</v>
      </c>
    </row>
    <row r="8762" spans="1:16" x14ac:dyDescent="0.25">
      <c r="A8762" t="s">
        <v>1437</v>
      </c>
      <c r="B8762" t="s">
        <v>31</v>
      </c>
      <c r="C8762" t="s">
        <v>36</v>
      </c>
      <c r="D8762" s="5">
        <v>45388.109027777777</v>
      </c>
      <c r="E8762">
        <v>166</v>
      </c>
      <c r="F8762" t="s">
        <v>16</v>
      </c>
      <c r="G8762">
        <v>1808</v>
      </c>
      <c r="H8762" t="s">
        <v>27</v>
      </c>
      <c r="I8762" t="s">
        <v>24</v>
      </c>
      <c r="J8762">
        <v>9.8000000000000007</v>
      </c>
      <c r="K8762">
        <v>3</v>
      </c>
      <c r="L8762">
        <v>0</v>
      </c>
      <c r="M8762">
        <v>0</v>
      </c>
      <c r="N8762" t="str">
        <f t="shared" si="272"/>
        <v>No Weather Impact</v>
      </c>
      <c r="O8762" t="str">
        <f t="shared" si="273"/>
        <v>Not Cancelled</v>
      </c>
      <c r="P8762" t="str">
        <f>TEXT(Table1[[#This Row],[Departure_Time]],"mmm yyyy")</f>
        <v>Apr 2024</v>
      </c>
    </row>
    <row r="8763" spans="1:16" x14ac:dyDescent="0.25">
      <c r="A8763" t="s">
        <v>1304</v>
      </c>
      <c r="B8763" t="s">
        <v>26</v>
      </c>
      <c r="C8763" t="s">
        <v>15</v>
      </c>
      <c r="D8763" s="5">
        <v>45651.304861111108</v>
      </c>
      <c r="E8763">
        <v>256</v>
      </c>
      <c r="F8763" t="s">
        <v>16</v>
      </c>
      <c r="G8763">
        <v>1131</v>
      </c>
      <c r="H8763" t="s">
        <v>27</v>
      </c>
      <c r="I8763" t="s">
        <v>24</v>
      </c>
      <c r="J8763">
        <v>6.5</v>
      </c>
      <c r="K8763">
        <v>8</v>
      </c>
      <c r="L8763">
        <v>0</v>
      </c>
      <c r="M8763">
        <v>0</v>
      </c>
      <c r="N8763" t="str">
        <f t="shared" si="272"/>
        <v>No Weather Impact</v>
      </c>
      <c r="O8763" t="str">
        <f t="shared" si="273"/>
        <v>Not Cancelled</v>
      </c>
      <c r="P8763" t="str">
        <f>TEXT(Table1[[#This Row],[Departure_Time]],"mmm yyyy")</f>
        <v>Dec 2024</v>
      </c>
    </row>
    <row r="8764" spans="1:16" x14ac:dyDescent="0.25">
      <c r="A8764" t="s">
        <v>1986</v>
      </c>
      <c r="B8764" t="s">
        <v>29</v>
      </c>
      <c r="C8764" t="s">
        <v>15</v>
      </c>
      <c r="D8764" s="5">
        <v>45573.53402777778</v>
      </c>
      <c r="E8764">
        <v>297</v>
      </c>
      <c r="F8764" t="s">
        <v>16</v>
      </c>
      <c r="G8764">
        <v>941</v>
      </c>
      <c r="H8764" t="s">
        <v>17</v>
      </c>
      <c r="I8764" t="s">
        <v>24</v>
      </c>
      <c r="J8764">
        <v>8.8000000000000007</v>
      </c>
      <c r="K8764">
        <v>1</v>
      </c>
      <c r="L8764">
        <v>0</v>
      </c>
      <c r="M8764">
        <v>0</v>
      </c>
      <c r="N8764" t="str">
        <f t="shared" si="272"/>
        <v>No Weather Impact</v>
      </c>
      <c r="O8764" t="str">
        <f t="shared" si="273"/>
        <v>Not Cancelled</v>
      </c>
      <c r="P8764" t="str">
        <f>TEXT(Table1[[#This Row],[Departure_Time]],"mmm yyyy")</f>
        <v>Oct 2024</v>
      </c>
    </row>
    <row r="8765" spans="1:16" x14ac:dyDescent="0.25">
      <c r="A8765" t="s">
        <v>1562</v>
      </c>
      <c r="B8765" t="s">
        <v>23</v>
      </c>
      <c r="C8765" t="s">
        <v>23</v>
      </c>
      <c r="D8765" s="5">
        <v>45553.292361111111</v>
      </c>
      <c r="E8765">
        <v>99</v>
      </c>
      <c r="F8765" t="s">
        <v>16</v>
      </c>
      <c r="G8765">
        <v>1025</v>
      </c>
      <c r="H8765" t="s">
        <v>27</v>
      </c>
      <c r="I8765" t="s">
        <v>24</v>
      </c>
      <c r="J8765">
        <v>6.6</v>
      </c>
      <c r="K8765">
        <v>3</v>
      </c>
      <c r="L8765">
        <v>0</v>
      </c>
      <c r="M8765">
        <v>0</v>
      </c>
      <c r="N8765" t="str">
        <f t="shared" si="272"/>
        <v>No Weather Impact</v>
      </c>
      <c r="O8765" t="str">
        <f t="shared" si="273"/>
        <v>Not Cancelled</v>
      </c>
      <c r="P8765" t="str">
        <f>TEXT(Table1[[#This Row],[Departure_Time]],"mmm yyyy")</f>
        <v>Sep 2024</v>
      </c>
    </row>
    <row r="8766" spans="1:16" x14ac:dyDescent="0.25">
      <c r="A8766" t="s">
        <v>1485</v>
      </c>
      <c r="B8766" t="s">
        <v>23</v>
      </c>
      <c r="C8766" t="s">
        <v>31</v>
      </c>
      <c r="D8766" s="5">
        <v>45500.117361111108</v>
      </c>
      <c r="E8766">
        <v>196</v>
      </c>
      <c r="F8766" t="s">
        <v>16</v>
      </c>
      <c r="G8766">
        <v>1429</v>
      </c>
      <c r="H8766" t="s">
        <v>27</v>
      </c>
      <c r="I8766" t="s">
        <v>24</v>
      </c>
      <c r="J8766">
        <v>5.7</v>
      </c>
      <c r="K8766">
        <v>10</v>
      </c>
      <c r="L8766">
        <v>0</v>
      </c>
      <c r="M8766">
        <v>0</v>
      </c>
      <c r="N8766" t="str">
        <f t="shared" si="272"/>
        <v>No Weather Impact</v>
      </c>
      <c r="O8766" t="str">
        <f t="shared" si="273"/>
        <v>Not Cancelled</v>
      </c>
      <c r="P8766" t="str">
        <f>TEXT(Table1[[#This Row],[Departure_Time]],"mmm yyyy")</f>
        <v>Jul 2024</v>
      </c>
    </row>
    <row r="8767" spans="1:16" x14ac:dyDescent="0.25">
      <c r="A8767" t="s">
        <v>1890</v>
      </c>
      <c r="B8767" t="s">
        <v>29</v>
      </c>
      <c r="C8767" t="s">
        <v>14</v>
      </c>
      <c r="D8767" s="5">
        <v>45298.591666666667</v>
      </c>
      <c r="E8767">
        <v>149</v>
      </c>
      <c r="F8767" t="s">
        <v>16</v>
      </c>
      <c r="G8767">
        <v>1465</v>
      </c>
      <c r="H8767" t="s">
        <v>18</v>
      </c>
      <c r="I8767" t="s">
        <v>39</v>
      </c>
      <c r="J8767">
        <v>7.4</v>
      </c>
      <c r="K8767">
        <v>8</v>
      </c>
      <c r="L8767">
        <v>0</v>
      </c>
      <c r="M8767">
        <v>0</v>
      </c>
      <c r="N8767" t="str">
        <f t="shared" si="272"/>
        <v>No Weather Impact</v>
      </c>
      <c r="O8767" t="str">
        <f t="shared" si="273"/>
        <v>Not Cancelled</v>
      </c>
      <c r="P8767" t="str">
        <f>TEXT(Table1[[#This Row],[Departure_Time]],"mmm yyyy")</f>
        <v>Jan 2024</v>
      </c>
    </row>
    <row r="8768" spans="1:16" x14ac:dyDescent="0.25">
      <c r="A8768" t="s">
        <v>437</v>
      </c>
      <c r="B8768" t="s">
        <v>29</v>
      </c>
      <c r="C8768" t="s">
        <v>15</v>
      </c>
      <c r="D8768" s="5">
        <v>45602.168055555558</v>
      </c>
      <c r="E8768">
        <v>93</v>
      </c>
      <c r="F8768" t="s">
        <v>16</v>
      </c>
      <c r="G8768">
        <v>977</v>
      </c>
      <c r="H8768" t="s">
        <v>21</v>
      </c>
      <c r="I8768" t="s">
        <v>39</v>
      </c>
      <c r="J8768">
        <v>7.9</v>
      </c>
      <c r="K8768">
        <v>14</v>
      </c>
      <c r="L8768">
        <v>1</v>
      </c>
      <c r="M8768">
        <v>0</v>
      </c>
      <c r="N8768" t="str">
        <f t="shared" si="272"/>
        <v>No Weather Impact</v>
      </c>
      <c r="O8768" t="str">
        <f t="shared" si="273"/>
        <v>Not Cancelled</v>
      </c>
      <c r="P8768" t="str">
        <f>TEXT(Table1[[#This Row],[Departure_Time]],"mmm yyyy")</f>
        <v>Nov 2024</v>
      </c>
    </row>
    <row r="8769" spans="1:16" x14ac:dyDescent="0.25">
      <c r="A8769" t="s">
        <v>1110</v>
      </c>
      <c r="B8769" t="s">
        <v>26</v>
      </c>
      <c r="C8769" t="s">
        <v>20</v>
      </c>
      <c r="D8769" s="5">
        <v>45358.489583333336</v>
      </c>
      <c r="E8769">
        <v>202</v>
      </c>
      <c r="F8769" t="s">
        <v>41</v>
      </c>
      <c r="G8769">
        <v>1129</v>
      </c>
      <c r="H8769" t="s">
        <v>27</v>
      </c>
      <c r="I8769" t="s">
        <v>24</v>
      </c>
      <c r="J8769">
        <v>6.8</v>
      </c>
      <c r="K8769">
        <v>0</v>
      </c>
      <c r="L8769">
        <v>0</v>
      </c>
      <c r="M8769">
        <v>0</v>
      </c>
      <c r="N8769" t="str">
        <f t="shared" si="272"/>
        <v>No Weather Impact</v>
      </c>
      <c r="O8769" t="str">
        <f t="shared" si="273"/>
        <v>Not Cancelled</v>
      </c>
      <c r="P8769" t="str">
        <f>TEXT(Table1[[#This Row],[Departure_Time]],"mmm yyyy")</f>
        <v>Mar 2024</v>
      </c>
    </row>
    <row r="8770" spans="1:16" x14ac:dyDescent="0.25">
      <c r="A8770" t="s">
        <v>1443</v>
      </c>
      <c r="B8770" t="s">
        <v>31</v>
      </c>
      <c r="C8770" t="s">
        <v>15</v>
      </c>
      <c r="D8770" s="5">
        <v>45343.145833333336</v>
      </c>
      <c r="E8770">
        <v>131</v>
      </c>
      <c r="F8770" t="s">
        <v>16</v>
      </c>
      <c r="G8770">
        <v>811</v>
      </c>
      <c r="H8770" t="s">
        <v>17</v>
      </c>
      <c r="I8770" t="s">
        <v>24</v>
      </c>
      <c r="J8770">
        <v>7.2</v>
      </c>
      <c r="K8770">
        <v>9</v>
      </c>
      <c r="L8770">
        <v>0</v>
      </c>
      <c r="M8770">
        <v>0</v>
      </c>
      <c r="N8770" t="str">
        <f t="shared" si="272"/>
        <v>No Weather Impact</v>
      </c>
      <c r="O8770" t="str">
        <f t="shared" si="273"/>
        <v>Not Cancelled</v>
      </c>
      <c r="P8770" t="str">
        <f>TEXT(Table1[[#This Row],[Departure_Time]],"mmm yyyy")</f>
        <v>Feb 2024</v>
      </c>
    </row>
    <row r="8771" spans="1:16" x14ac:dyDescent="0.25">
      <c r="A8771" t="s">
        <v>1506</v>
      </c>
      <c r="B8771" t="s">
        <v>23</v>
      </c>
      <c r="C8771" t="s">
        <v>23</v>
      </c>
      <c r="D8771" s="5">
        <v>45746.611805555556</v>
      </c>
      <c r="E8771">
        <v>298</v>
      </c>
      <c r="F8771" t="s">
        <v>16</v>
      </c>
      <c r="G8771">
        <v>1527</v>
      </c>
      <c r="H8771" t="s">
        <v>27</v>
      </c>
      <c r="I8771" t="s">
        <v>24</v>
      </c>
      <c r="J8771">
        <v>6.9</v>
      </c>
      <c r="K8771">
        <v>1</v>
      </c>
      <c r="L8771">
        <v>0</v>
      </c>
      <c r="M8771">
        <v>1</v>
      </c>
      <c r="N8771" t="str">
        <f t="shared" ref="N8771:N8834" si="274">IF(M8771=1, "Weather Imapct", "No Weather Impact")</f>
        <v>Weather Imapct</v>
      </c>
      <c r="O8771" t="str">
        <f t="shared" ref="O8771:O8834" si="275">IF(F8771="Cancelled", "Cancelled", "Not Cancelled")</f>
        <v>Not Cancelled</v>
      </c>
      <c r="P8771" t="str">
        <f>TEXT(Table1[[#This Row],[Departure_Time]],"mmm yyyy")</f>
        <v>Mar 2025</v>
      </c>
    </row>
    <row r="8772" spans="1:16" x14ac:dyDescent="0.25">
      <c r="A8772" t="s">
        <v>1644</v>
      </c>
      <c r="B8772" t="s">
        <v>23</v>
      </c>
      <c r="C8772" t="s">
        <v>14</v>
      </c>
      <c r="D8772" s="5">
        <v>45402.626388888886</v>
      </c>
      <c r="E8772">
        <v>205</v>
      </c>
      <c r="F8772" t="s">
        <v>16</v>
      </c>
      <c r="G8772">
        <v>449</v>
      </c>
      <c r="H8772" t="s">
        <v>17</v>
      </c>
      <c r="I8772" t="s">
        <v>24</v>
      </c>
      <c r="J8772">
        <v>4.5</v>
      </c>
      <c r="K8772">
        <v>9</v>
      </c>
      <c r="L8772">
        <v>0</v>
      </c>
      <c r="M8772">
        <v>1</v>
      </c>
      <c r="N8772" t="str">
        <f t="shared" si="274"/>
        <v>Weather Imapct</v>
      </c>
      <c r="O8772" t="str">
        <f t="shared" si="275"/>
        <v>Not Cancelled</v>
      </c>
      <c r="P8772" t="str">
        <f>TEXT(Table1[[#This Row],[Departure_Time]],"mmm yyyy")</f>
        <v>Apr 2024</v>
      </c>
    </row>
    <row r="8773" spans="1:16" x14ac:dyDescent="0.25">
      <c r="A8773" t="s">
        <v>25</v>
      </c>
      <c r="B8773" t="s">
        <v>20</v>
      </c>
      <c r="C8773" t="s">
        <v>14</v>
      </c>
      <c r="D8773" s="5">
        <v>45144.021527777775</v>
      </c>
      <c r="E8773">
        <v>202</v>
      </c>
      <c r="F8773" t="s">
        <v>16</v>
      </c>
      <c r="G8773">
        <v>1129</v>
      </c>
      <c r="H8773" t="s">
        <v>21</v>
      </c>
      <c r="I8773" t="s">
        <v>24</v>
      </c>
      <c r="J8773">
        <v>8</v>
      </c>
      <c r="K8773">
        <v>19</v>
      </c>
      <c r="L8773">
        <v>0</v>
      </c>
      <c r="M8773">
        <v>0</v>
      </c>
      <c r="N8773" t="str">
        <f t="shared" si="274"/>
        <v>No Weather Impact</v>
      </c>
      <c r="O8773" t="str">
        <f t="shared" si="275"/>
        <v>Not Cancelled</v>
      </c>
      <c r="P8773" t="str">
        <f>TEXT(Table1[[#This Row],[Departure_Time]],"mmm yyyy")</f>
        <v>Aug 2023</v>
      </c>
    </row>
    <row r="8774" spans="1:16" x14ac:dyDescent="0.25">
      <c r="A8774" t="s">
        <v>815</v>
      </c>
      <c r="B8774" t="s">
        <v>14</v>
      </c>
      <c r="C8774" t="s">
        <v>26</v>
      </c>
      <c r="D8774" s="5">
        <v>45756.390277777777</v>
      </c>
      <c r="E8774">
        <v>115</v>
      </c>
      <c r="F8774" t="s">
        <v>16</v>
      </c>
      <c r="G8774">
        <v>576</v>
      </c>
      <c r="H8774" t="s">
        <v>18</v>
      </c>
      <c r="I8774" t="s">
        <v>18</v>
      </c>
      <c r="J8774">
        <v>9</v>
      </c>
      <c r="K8774">
        <v>21</v>
      </c>
      <c r="L8774">
        <v>0</v>
      </c>
      <c r="M8774">
        <v>0</v>
      </c>
      <c r="N8774" t="str">
        <f t="shared" si="274"/>
        <v>No Weather Impact</v>
      </c>
      <c r="O8774" t="str">
        <f t="shared" si="275"/>
        <v>Not Cancelled</v>
      </c>
      <c r="P8774" t="str">
        <f>TEXT(Table1[[#This Row],[Departure_Time]],"mmm yyyy")</f>
        <v>Apr 2025</v>
      </c>
    </row>
    <row r="8775" spans="1:16" x14ac:dyDescent="0.25">
      <c r="A8775" t="s">
        <v>601</v>
      </c>
      <c r="B8775" t="s">
        <v>14</v>
      </c>
      <c r="C8775" t="s">
        <v>15</v>
      </c>
      <c r="D8775" s="5">
        <v>45436.64166666667</v>
      </c>
      <c r="E8775">
        <v>281</v>
      </c>
      <c r="F8775" t="s">
        <v>16</v>
      </c>
      <c r="G8775">
        <v>1750</v>
      </c>
      <c r="H8775" t="s">
        <v>21</v>
      </c>
      <c r="I8775" t="s">
        <v>24</v>
      </c>
      <c r="J8775">
        <v>6.6</v>
      </c>
      <c r="K8775">
        <v>3</v>
      </c>
      <c r="L8775">
        <v>0</v>
      </c>
      <c r="M8775">
        <v>0</v>
      </c>
      <c r="N8775" t="str">
        <f t="shared" si="274"/>
        <v>No Weather Impact</v>
      </c>
      <c r="O8775" t="str">
        <f t="shared" si="275"/>
        <v>Not Cancelled</v>
      </c>
      <c r="P8775" t="str">
        <f>TEXT(Table1[[#This Row],[Departure_Time]],"mmm yyyy")</f>
        <v>May 2024</v>
      </c>
    </row>
    <row r="8776" spans="1:16" x14ac:dyDescent="0.25">
      <c r="A8776" t="s">
        <v>932</v>
      </c>
      <c r="B8776" t="s">
        <v>29</v>
      </c>
      <c r="C8776" t="s">
        <v>20</v>
      </c>
      <c r="D8776" s="5">
        <v>45566.268055555556</v>
      </c>
      <c r="E8776">
        <v>108</v>
      </c>
      <c r="F8776" t="s">
        <v>16</v>
      </c>
      <c r="G8776">
        <v>1388</v>
      </c>
      <c r="H8776" t="s">
        <v>21</v>
      </c>
      <c r="I8776" t="s">
        <v>24</v>
      </c>
      <c r="J8776">
        <v>6.3</v>
      </c>
      <c r="K8776">
        <v>10</v>
      </c>
      <c r="L8776">
        <v>0</v>
      </c>
      <c r="M8776">
        <v>0</v>
      </c>
      <c r="N8776" t="str">
        <f t="shared" si="274"/>
        <v>No Weather Impact</v>
      </c>
      <c r="O8776" t="str">
        <f t="shared" si="275"/>
        <v>Not Cancelled</v>
      </c>
      <c r="P8776" t="str">
        <f>TEXT(Table1[[#This Row],[Departure_Time]],"mmm yyyy")</f>
        <v>Oct 2024</v>
      </c>
    </row>
    <row r="8777" spans="1:16" x14ac:dyDescent="0.25">
      <c r="A8777" t="s">
        <v>514</v>
      </c>
      <c r="B8777" t="s">
        <v>26</v>
      </c>
      <c r="C8777" t="s">
        <v>26</v>
      </c>
      <c r="D8777" s="5">
        <v>45059.470833333333</v>
      </c>
      <c r="E8777">
        <v>140</v>
      </c>
      <c r="F8777" t="s">
        <v>16</v>
      </c>
      <c r="G8777">
        <v>1363</v>
      </c>
      <c r="H8777" t="s">
        <v>18</v>
      </c>
      <c r="I8777" t="s">
        <v>39</v>
      </c>
      <c r="J8777">
        <v>5.4</v>
      </c>
      <c r="K8777">
        <v>21</v>
      </c>
      <c r="L8777">
        <v>1</v>
      </c>
      <c r="M8777">
        <v>0</v>
      </c>
      <c r="N8777" t="str">
        <f t="shared" si="274"/>
        <v>No Weather Impact</v>
      </c>
      <c r="O8777" t="str">
        <f t="shared" si="275"/>
        <v>Not Cancelled</v>
      </c>
      <c r="P8777" t="str">
        <f>TEXT(Table1[[#This Row],[Departure_Time]],"mmm yyyy")</f>
        <v>May 2023</v>
      </c>
    </row>
    <row r="8778" spans="1:16" x14ac:dyDescent="0.25">
      <c r="A8778" t="s">
        <v>314</v>
      </c>
      <c r="B8778" t="s">
        <v>14</v>
      </c>
      <c r="C8778" t="s">
        <v>23</v>
      </c>
      <c r="D8778" s="5">
        <v>45151.452777777777</v>
      </c>
      <c r="E8778">
        <v>144</v>
      </c>
      <c r="F8778" t="s">
        <v>16</v>
      </c>
      <c r="G8778">
        <v>1301</v>
      </c>
      <c r="H8778" t="s">
        <v>18</v>
      </c>
      <c r="I8778" t="s">
        <v>24</v>
      </c>
      <c r="J8778">
        <v>5.8</v>
      </c>
      <c r="K8778">
        <v>3</v>
      </c>
      <c r="L8778">
        <v>0</v>
      </c>
      <c r="M8778">
        <v>0</v>
      </c>
      <c r="N8778" t="str">
        <f t="shared" si="274"/>
        <v>No Weather Impact</v>
      </c>
      <c r="O8778" t="str">
        <f t="shared" si="275"/>
        <v>Not Cancelled</v>
      </c>
      <c r="P8778" t="str">
        <f>TEXT(Table1[[#This Row],[Departure_Time]],"mmm yyyy")</f>
        <v>Aug 2023</v>
      </c>
    </row>
    <row r="8779" spans="1:16" x14ac:dyDescent="0.25">
      <c r="A8779" t="s">
        <v>1327</v>
      </c>
      <c r="B8779" t="s">
        <v>29</v>
      </c>
      <c r="C8779" t="s">
        <v>36</v>
      </c>
      <c r="D8779" s="5">
        <v>45615.178472222222</v>
      </c>
      <c r="E8779">
        <v>185</v>
      </c>
      <c r="F8779" t="s">
        <v>16</v>
      </c>
      <c r="G8779">
        <v>1022</v>
      </c>
      <c r="H8779" t="s">
        <v>18</v>
      </c>
      <c r="I8779" t="s">
        <v>39</v>
      </c>
      <c r="J8779">
        <v>5.2</v>
      </c>
      <c r="K8779">
        <v>11</v>
      </c>
      <c r="L8779">
        <v>0</v>
      </c>
      <c r="M8779">
        <v>0</v>
      </c>
      <c r="N8779" t="str">
        <f t="shared" si="274"/>
        <v>No Weather Impact</v>
      </c>
      <c r="O8779" t="str">
        <f t="shared" si="275"/>
        <v>Not Cancelled</v>
      </c>
      <c r="P8779" t="str">
        <f>TEXT(Table1[[#This Row],[Departure_Time]],"mmm yyyy")</f>
        <v>Nov 2024</v>
      </c>
    </row>
    <row r="8780" spans="1:16" x14ac:dyDescent="0.25">
      <c r="A8780" t="s">
        <v>852</v>
      </c>
      <c r="B8780" t="s">
        <v>15</v>
      </c>
      <c r="C8780" t="s">
        <v>15</v>
      </c>
      <c r="D8780" s="5">
        <v>45338.808333333334</v>
      </c>
      <c r="E8780">
        <v>158</v>
      </c>
      <c r="F8780" t="s">
        <v>16</v>
      </c>
      <c r="G8780">
        <v>1587</v>
      </c>
      <c r="H8780" t="s">
        <v>18</v>
      </c>
      <c r="I8780" t="s">
        <v>18</v>
      </c>
      <c r="J8780">
        <v>7.9</v>
      </c>
      <c r="K8780">
        <v>9</v>
      </c>
      <c r="L8780">
        <v>0</v>
      </c>
      <c r="M8780">
        <v>0</v>
      </c>
      <c r="N8780" t="str">
        <f t="shared" si="274"/>
        <v>No Weather Impact</v>
      </c>
      <c r="O8780" t="str">
        <f t="shared" si="275"/>
        <v>Not Cancelled</v>
      </c>
      <c r="P8780" t="str">
        <f>TEXT(Table1[[#This Row],[Departure_Time]],"mmm yyyy")</f>
        <v>Feb 2024</v>
      </c>
    </row>
    <row r="8781" spans="1:16" x14ac:dyDescent="0.25">
      <c r="A8781" t="s">
        <v>1895</v>
      </c>
      <c r="B8781" t="s">
        <v>36</v>
      </c>
      <c r="C8781" t="s">
        <v>15</v>
      </c>
      <c r="D8781" s="5">
        <v>45679.567361111112</v>
      </c>
      <c r="E8781">
        <v>317</v>
      </c>
      <c r="F8781" t="s">
        <v>16</v>
      </c>
      <c r="G8781">
        <v>880</v>
      </c>
      <c r="H8781" t="s">
        <v>17</v>
      </c>
      <c r="I8781" t="s">
        <v>130</v>
      </c>
      <c r="J8781">
        <v>6.4</v>
      </c>
      <c r="K8781">
        <v>10</v>
      </c>
      <c r="L8781">
        <v>0</v>
      </c>
      <c r="M8781">
        <v>0</v>
      </c>
      <c r="N8781" t="str">
        <f t="shared" si="274"/>
        <v>No Weather Impact</v>
      </c>
      <c r="O8781" t="str">
        <f t="shared" si="275"/>
        <v>Not Cancelled</v>
      </c>
      <c r="P8781" t="str">
        <f>TEXT(Table1[[#This Row],[Departure_Time]],"mmm yyyy")</f>
        <v>Jan 2025</v>
      </c>
    </row>
    <row r="8782" spans="1:16" x14ac:dyDescent="0.25">
      <c r="A8782" t="s">
        <v>1397</v>
      </c>
      <c r="B8782" t="s">
        <v>14</v>
      </c>
      <c r="C8782" t="s">
        <v>36</v>
      </c>
      <c r="D8782" s="5">
        <v>45614.618750000001</v>
      </c>
      <c r="E8782">
        <v>138</v>
      </c>
      <c r="F8782" t="s">
        <v>16</v>
      </c>
      <c r="G8782">
        <v>1337</v>
      </c>
      <c r="H8782" t="s">
        <v>18</v>
      </c>
      <c r="I8782" t="s">
        <v>24</v>
      </c>
      <c r="J8782">
        <v>5.8</v>
      </c>
      <c r="K8782">
        <v>3</v>
      </c>
      <c r="L8782">
        <v>0</v>
      </c>
      <c r="M8782">
        <v>0</v>
      </c>
      <c r="N8782" t="str">
        <f t="shared" si="274"/>
        <v>No Weather Impact</v>
      </c>
      <c r="O8782" t="str">
        <f t="shared" si="275"/>
        <v>Not Cancelled</v>
      </c>
      <c r="P8782" t="str">
        <f>TEXT(Table1[[#This Row],[Departure_Time]],"mmm yyyy")</f>
        <v>Nov 2024</v>
      </c>
    </row>
    <row r="8783" spans="1:16" x14ac:dyDescent="0.25">
      <c r="A8783" t="s">
        <v>1439</v>
      </c>
      <c r="B8783" t="s">
        <v>14</v>
      </c>
      <c r="C8783" t="s">
        <v>31</v>
      </c>
      <c r="D8783" s="5">
        <v>45649.595138888886</v>
      </c>
      <c r="E8783">
        <v>47</v>
      </c>
      <c r="F8783" t="s">
        <v>41</v>
      </c>
      <c r="G8783">
        <v>1083</v>
      </c>
      <c r="H8783" t="s">
        <v>17</v>
      </c>
      <c r="I8783" t="s">
        <v>24</v>
      </c>
      <c r="J8783">
        <v>8.9</v>
      </c>
      <c r="K8783">
        <v>5</v>
      </c>
      <c r="L8783">
        <v>0</v>
      </c>
      <c r="M8783">
        <v>0</v>
      </c>
      <c r="N8783" t="str">
        <f t="shared" si="274"/>
        <v>No Weather Impact</v>
      </c>
      <c r="O8783" t="str">
        <f t="shared" si="275"/>
        <v>Not Cancelled</v>
      </c>
      <c r="P8783" t="str">
        <f>TEXT(Table1[[#This Row],[Departure_Time]],"mmm yyyy")</f>
        <v>Dec 2024</v>
      </c>
    </row>
    <row r="8784" spans="1:16" x14ac:dyDescent="0.25">
      <c r="A8784" t="s">
        <v>537</v>
      </c>
      <c r="B8784" t="s">
        <v>36</v>
      </c>
      <c r="C8784" t="s">
        <v>20</v>
      </c>
      <c r="D8784" s="5">
        <v>45358.038194444445</v>
      </c>
      <c r="E8784">
        <v>105</v>
      </c>
      <c r="F8784" t="s">
        <v>16</v>
      </c>
      <c r="G8784">
        <v>1402</v>
      </c>
      <c r="H8784" t="s">
        <v>18</v>
      </c>
      <c r="I8784" t="s">
        <v>24</v>
      </c>
      <c r="J8784">
        <v>6.3</v>
      </c>
      <c r="K8784">
        <v>8</v>
      </c>
      <c r="L8784">
        <v>0</v>
      </c>
      <c r="M8784">
        <v>0</v>
      </c>
      <c r="N8784" t="str">
        <f t="shared" si="274"/>
        <v>No Weather Impact</v>
      </c>
      <c r="O8784" t="str">
        <f t="shared" si="275"/>
        <v>Not Cancelled</v>
      </c>
      <c r="P8784" t="str">
        <f>TEXT(Table1[[#This Row],[Departure_Time]],"mmm yyyy")</f>
        <v>Mar 2024</v>
      </c>
    </row>
    <row r="8785" spans="1:16" x14ac:dyDescent="0.25">
      <c r="A8785" t="s">
        <v>1505</v>
      </c>
      <c r="B8785" t="s">
        <v>20</v>
      </c>
      <c r="C8785" t="s">
        <v>14</v>
      </c>
      <c r="D8785" s="5">
        <v>45298.480555555558</v>
      </c>
      <c r="E8785">
        <v>220</v>
      </c>
      <c r="F8785" t="s">
        <v>16</v>
      </c>
      <c r="G8785">
        <v>838</v>
      </c>
      <c r="H8785" t="s">
        <v>27</v>
      </c>
      <c r="I8785" t="s">
        <v>18</v>
      </c>
      <c r="J8785">
        <v>9.1999999999999993</v>
      </c>
      <c r="K8785">
        <v>7</v>
      </c>
      <c r="L8785">
        <v>0</v>
      </c>
      <c r="M8785">
        <v>0</v>
      </c>
      <c r="N8785" t="str">
        <f t="shared" si="274"/>
        <v>No Weather Impact</v>
      </c>
      <c r="O8785" t="str">
        <f t="shared" si="275"/>
        <v>Not Cancelled</v>
      </c>
      <c r="P8785" t="str">
        <f>TEXT(Table1[[#This Row],[Departure_Time]],"mmm yyyy")</f>
        <v>Jan 2024</v>
      </c>
    </row>
    <row r="8786" spans="1:16" x14ac:dyDescent="0.25">
      <c r="A8786" t="s">
        <v>263</v>
      </c>
      <c r="B8786" t="s">
        <v>15</v>
      </c>
      <c r="C8786" t="s">
        <v>15</v>
      </c>
      <c r="D8786" s="5">
        <v>45264.340277777781</v>
      </c>
      <c r="E8786">
        <v>97</v>
      </c>
      <c r="F8786" t="s">
        <v>16</v>
      </c>
      <c r="G8786">
        <v>1096</v>
      </c>
      <c r="H8786" t="s">
        <v>18</v>
      </c>
      <c r="I8786" t="s">
        <v>18</v>
      </c>
      <c r="J8786">
        <v>8</v>
      </c>
      <c r="K8786">
        <v>24</v>
      </c>
      <c r="L8786">
        <v>0</v>
      </c>
      <c r="M8786">
        <v>0</v>
      </c>
      <c r="N8786" t="str">
        <f t="shared" si="274"/>
        <v>No Weather Impact</v>
      </c>
      <c r="O8786" t="str">
        <f t="shared" si="275"/>
        <v>Not Cancelled</v>
      </c>
      <c r="P8786" t="str">
        <f>TEXT(Table1[[#This Row],[Departure_Time]],"mmm yyyy")</f>
        <v>Dec 2023</v>
      </c>
    </row>
    <row r="8787" spans="1:16" x14ac:dyDescent="0.25">
      <c r="A8787" t="s">
        <v>1692</v>
      </c>
      <c r="B8787" t="s">
        <v>26</v>
      </c>
      <c r="C8787" t="s">
        <v>23</v>
      </c>
      <c r="D8787" s="5">
        <v>45584.509027777778</v>
      </c>
      <c r="E8787">
        <v>136</v>
      </c>
      <c r="F8787" t="s">
        <v>16</v>
      </c>
      <c r="G8787">
        <v>679</v>
      </c>
      <c r="H8787" t="s">
        <v>18</v>
      </c>
      <c r="I8787" t="s">
        <v>24</v>
      </c>
      <c r="J8787">
        <v>7.6</v>
      </c>
      <c r="K8787">
        <v>1</v>
      </c>
      <c r="L8787">
        <v>0</v>
      </c>
      <c r="M8787">
        <v>0</v>
      </c>
      <c r="N8787" t="str">
        <f t="shared" si="274"/>
        <v>No Weather Impact</v>
      </c>
      <c r="O8787" t="str">
        <f t="shared" si="275"/>
        <v>Not Cancelled</v>
      </c>
      <c r="P8787" t="str">
        <f>TEXT(Table1[[#This Row],[Departure_Time]],"mmm yyyy")</f>
        <v>Oct 2024</v>
      </c>
    </row>
    <row r="8788" spans="1:16" x14ac:dyDescent="0.25">
      <c r="A8788" t="s">
        <v>657</v>
      </c>
      <c r="B8788" t="s">
        <v>15</v>
      </c>
      <c r="C8788" t="s">
        <v>26</v>
      </c>
      <c r="D8788" s="5">
        <v>45301.614583333336</v>
      </c>
      <c r="E8788">
        <v>326</v>
      </c>
      <c r="F8788" t="s">
        <v>41</v>
      </c>
      <c r="G8788">
        <v>1284</v>
      </c>
      <c r="H8788" t="s">
        <v>27</v>
      </c>
      <c r="I8788" t="s">
        <v>18</v>
      </c>
      <c r="J8788">
        <v>9.1</v>
      </c>
      <c r="K8788">
        <v>12</v>
      </c>
      <c r="L8788">
        <v>0</v>
      </c>
      <c r="M8788">
        <v>0</v>
      </c>
      <c r="N8788" t="str">
        <f t="shared" si="274"/>
        <v>No Weather Impact</v>
      </c>
      <c r="O8788" t="str">
        <f t="shared" si="275"/>
        <v>Not Cancelled</v>
      </c>
      <c r="P8788" t="str">
        <f>TEXT(Table1[[#This Row],[Departure_Time]],"mmm yyyy")</f>
        <v>Jan 2024</v>
      </c>
    </row>
    <row r="8789" spans="1:16" x14ac:dyDescent="0.25">
      <c r="A8789" t="s">
        <v>1704</v>
      </c>
      <c r="B8789" t="s">
        <v>14</v>
      </c>
      <c r="C8789" t="s">
        <v>29</v>
      </c>
      <c r="D8789" s="5">
        <v>45193.826388888891</v>
      </c>
      <c r="E8789">
        <v>328</v>
      </c>
      <c r="F8789" t="s">
        <v>41</v>
      </c>
      <c r="G8789">
        <v>1294</v>
      </c>
      <c r="H8789" t="s">
        <v>18</v>
      </c>
      <c r="I8789" t="s">
        <v>18</v>
      </c>
      <c r="J8789">
        <v>8.6999999999999993</v>
      </c>
      <c r="K8789">
        <v>15</v>
      </c>
      <c r="L8789">
        <v>0</v>
      </c>
      <c r="M8789">
        <v>0</v>
      </c>
      <c r="N8789" t="str">
        <f t="shared" si="274"/>
        <v>No Weather Impact</v>
      </c>
      <c r="O8789" t="str">
        <f t="shared" si="275"/>
        <v>Not Cancelled</v>
      </c>
      <c r="P8789" t="str">
        <f>TEXT(Table1[[#This Row],[Departure_Time]],"mmm yyyy")</f>
        <v>Sep 2023</v>
      </c>
    </row>
    <row r="8790" spans="1:16" x14ac:dyDescent="0.25">
      <c r="A8790" t="s">
        <v>2014</v>
      </c>
      <c r="B8790" t="s">
        <v>14</v>
      </c>
      <c r="C8790" t="s">
        <v>36</v>
      </c>
      <c r="D8790" s="5">
        <v>45450.658333333333</v>
      </c>
      <c r="E8790">
        <v>87</v>
      </c>
      <c r="F8790" t="s">
        <v>16</v>
      </c>
      <c r="G8790">
        <v>1205</v>
      </c>
      <c r="H8790" t="s">
        <v>17</v>
      </c>
      <c r="I8790" t="s">
        <v>24</v>
      </c>
      <c r="J8790">
        <v>9.4</v>
      </c>
      <c r="K8790">
        <v>7</v>
      </c>
      <c r="L8790">
        <v>1</v>
      </c>
      <c r="M8790">
        <v>1</v>
      </c>
      <c r="N8790" t="str">
        <f t="shared" si="274"/>
        <v>Weather Imapct</v>
      </c>
      <c r="O8790" t="str">
        <f t="shared" si="275"/>
        <v>Not Cancelled</v>
      </c>
      <c r="P8790" t="str">
        <f>TEXT(Table1[[#This Row],[Departure_Time]],"mmm yyyy")</f>
        <v>Jun 2024</v>
      </c>
    </row>
    <row r="8791" spans="1:16" x14ac:dyDescent="0.25">
      <c r="A8791" t="s">
        <v>1518</v>
      </c>
      <c r="B8791" t="s">
        <v>29</v>
      </c>
      <c r="C8791" t="s">
        <v>20</v>
      </c>
      <c r="D8791" s="5">
        <v>45198.275694444441</v>
      </c>
      <c r="E8791">
        <v>77</v>
      </c>
      <c r="F8791" t="s">
        <v>16</v>
      </c>
      <c r="G8791">
        <v>1058</v>
      </c>
      <c r="H8791" t="s">
        <v>27</v>
      </c>
      <c r="I8791" t="s">
        <v>24</v>
      </c>
      <c r="J8791">
        <v>7.1</v>
      </c>
      <c r="K8791">
        <v>2</v>
      </c>
      <c r="L8791">
        <v>0</v>
      </c>
      <c r="M8791">
        <v>0</v>
      </c>
      <c r="N8791" t="str">
        <f t="shared" si="274"/>
        <v>No Weather Impact</v>
      </c>
      <c r="O8791" t="str">
        <f t="shared" si="275"/>
        <v>Not Cancelled</v>
      </c>
      <c r="P8791" t="str">
        <f>TEXT(Table1[[#This Row],[Departure_Time]],"mmm yyyy")</f>
        <v>Sep 2023</v>
      </c>
    </row>
    <row r="8792" spans="1:16" x14ac:dyDescent="0.25">
      <c r="A8792" t="s">
        <v>872</v>
      </c>
      <c r="B8792" t="s">
        <v>31</v>
      </c>
      <c r="C8792" t="s">
        <v>23</v>
      </c>
      <c r="D8792" s="5">
        <v>45521.666666666664</v>
      </c>
      <c r="E8792">
        <v>248</v>
      </c>
      <c r="F8792" t="s">
        <v>16</v>
      </c>
      <c r="G8792">
        <v>901</v>
      </c>
      <c r="H8792" t="s">
        <v>21</v>
      </c>
      <c r="I8792" t="s">
        <v>24</v>
      </c>
      <c r="J8792">
        <v>6.6</v>
      </c>
      <c r="K8792">
        <v>33</v>
      </c>
      <c r="L8792">
        <v>0</v>
      </c>
      <c r="M8792">
        <v>0</v>
      </c>
      <c r="N8792" t="str">
        <f t="shared" si="274"/>
        <v>No Weather Impact</v>
      </c>
      <c r="O8792" t="str">
        <f t="shared" si="275"/>
        <v>Not Cancelled</v>
      </c>
      <c r="P8792" t="str">
        <f>TEXT(Table1[[#This Row],[Departure_Time]],"mmm yyyy")</f>
        <v>Aug 2024</v>
      </c>
    </row>
    <row r="8793" spans="1:16" x14ac:dyDescent="0.25">
      <c r="A8793" t="s">
        <v>217</v>
      </c>
      <c r="B8793" t="s">
        <v>36</v>
      </c>
      <c r="C8793" t="s">
        <v>36</v>
      </c>
      <c r="D8793" s="5">
        <v>45343.551388888889</v>
      </c>
      <c r="E8793">
        <v>57</v>
      </c>
      <c r="F8793" t="s">
        <v>41</v>
      </c>
      <c r="G8793">
        <v>1465</v>
      </c>
      <c r="H8793" t="s">
        <v>17</v>
      </c>
      <c r="I8793" t="s">
        <v>39</v>
      </c>
      <c r="J8793">
        <v>3.7</v>
      </c>
      <c r="K8793">
        <v>11</v>
      </c>
      <c r="L8793">
        <v>0</v>
      </c>
      <c r="M8793">
        <v>0</v>
      </c>
      <c r="N8793" t="str">
        <f t="shared" si="274"/>
        <v>No Weather Impact</v>
      </c>
      <c r="O8793" t="str">
        <f t="shared" si="275"/>
        <v>Not Cancelled</v>
      </c>
      <c r="P8793" t="str">
        <f>TEXT(Table1[[#This Row],[Departure_Time]],"mmm yyyy")</f>
        <v>Feb 2024</v>
      </c>
    </row>
    <row r="8794" spans="1:16" x14ac:dyDescent="0.25">
      <c r="A8794" t="s">
        <v>608</v>
      </c>
      <c r="B8794" t="s">
        <v>31</v>
      </c>
      <c r="C8794" t="s">
        <v>14</v>
      </c>
      <c r="D8794" s="5">
        <v>45215.315972222219</v>
      </c>
      <c r="E8794">
        <v>252</v>
      </c>
      <c r="F8794" t="s">
        <v>41</v>
      </c>
      <c r="G8794">
        <v>594</v>
      </c>
      <c r="H8794" t="s">
        <v>27</v>
      </c>
      <c r="I8794" t="s">
        <v>39</v>
      </c>
      <c r="J8794">
        <v>5.4</v>
      </c>
      <c r="K8794">
        <v>3</v>
      </c>
      <c r="L8794">
        <v>0</v>
      </c>
      <c r="M8794">
        <v>0</v>
      </c>
      <c r="N8794" t="str">
        <f t="shared" si="274"/>
        <v>No Weather Impact</v>
      </c>
      <c r="O8794" t="str">
        <f t="shared" si="275"/>
        <v>Not Cancelled</v>
      </c>
      <c r="P8794" t="str">
        <f>TEXT(Table1[[#This Row],[Departure_Time]],"mmm yyyy")</f>
        <v>Oct 2023</v>
      </c>
    </row>
    <row r="8795" spans="1:16" x14ac:dyDescent="0.25">
      <c r="A8795" t="s">
        <v>1513</v>
      </c>
      <c r="B8795" t="s">
        <v>23</v>
      </c>
      <c r="C8795" t="s">
        <v>23</v>
      </c>
      <c r="D8795" s="5">
        <v>45150.835416666669</v>
      </c>
      <c r="E8795">
        <v>154</v>
      </c>
      <c r="F8795" t="s">
        <v>52</v>
      </c>
      <c r="G8795">
        <v>1599</v>
      </c>
      <c r="H8795" t="s">
        <v>21</v>
      </c>
      <c r="I8795" t="s">
        <v>24</v>
      </c>
      <c r="J8795">
        <v>6.4</v>
      </c>
      <c r="K8795">
        <v>14</v>
      </c>
      <c r="L8795">
        <v>0</v>
      </c>
      <c r="M8795">
        <v>0</v>
      </c>
      <c r="N8795" t="str">
        <f t="shared" si="274"/>
        <v>No Weather Impact</v>
      </c>
      <c r="O8795" t="str">
        <f t="shared" si="275"/>
        <v>Cancelled</v>
      </c>
      <c r="P8795" t="str">
        <f>TEXT(Table1[[#This Row],[Departure_Time]],"mmm yyyy")</f>
        <v>Aug 2023</v>
      </c>
    </row>
    <row r="8796" spans="1:16" x14ac:dyDescent="0.25">
      <c r="A8796" t="s">
        <v>377</v>
      </c>
      <c r="B8796" t="s">
        <v>14</v>
      </c>
      <c r="C8796" t="s">
        <v>36</v>
      </c>
      <c r="D8796" s="5">
        <v>45652.190972222219</v>
      </c>
      <c r="E8796">
        <v>214</v>
      </c>
      <c r="F8796" t="s">
        <v>16</v>
      </c>
      <c r="G8796">
        <v>1503</v>
      </c>
      <c r="H8796" t="s">
        <v>21</v>
      </c>
      <c r="I8796" t="s">
        <v>24</v>
      </c>
      <c r="J8796">
        <v>6</v>
      </c>
      <c r="K8796">
        <v>7</v>
      </c>
      <c r="L8796">
        <v>0</v>
      </c>
      <c r="M8796">
        <v>0</v>
      </c>
      <c r="N8796" t="str">
        <f t="shared" si="274"/>
        <v>No Weather Impact</v>
      </c>
      <c r="O8796" t="str">
        <f t="shared" si="275"/>
        <v>Not Cancelled</v>
      </c>
      <c r="P8796" t="str">
        <f>TEXT(Table1[[#This Row],[Departure_Time]],"mmm yyyy")</f>
        <v>Dec 2024</v>
      </c>
    </row>
    <row r="8797" spans="1:16" x14ac:dyDescent="0.25">
      <c r="A8797" t="s">
        <v>1590</v>
      </c>
      <c r="B8797" t="s">
        <v>26</v>
      </c>
      <c r="C8797" t="s">
        <v>20</v>
      </c>
      <c r="D8797" s="5">
        <v>45359.526388888888</v>
      </c>
      <c r="E8797">
        <v>188</v>
      </c>
      <c r="F8797" t="s">
        <v>41</v>
      </c>
      <c r="G8797">
        <v>1610</v>
      </c>
      <c r="H8797" t="s">
        <v>21</v>
      </c>
      <c r="I8797" t="s">
        <v>18</v>
      </c>
      <c r="J8797">
        <v>7.6</v>
      </c>
      <c r="K8797">
        <v>2</v>
      </c>
      <c r="L8797">
        <v>0</v>
      </c>
      <c r="M8797">
        <v>0</v>
      </c>
      <c r="N8797" t="str">
        <f t="shared" si="274"/>
        <v>No Weather Impact</v>
      </c>
      <c r="O8797" t="str">
        <f t="shared" si="275"/>
        <v>Not Cancelled</v>
      </c>
      <c r="P8797" t="str">
        <f>TEXT(Table1[[#This Row],[Departure_Time]],"mmm yyyy")</f>
        <v>Mar 2024</v>
      </c>
    </row>
    <row r="8798" spans="1:16" x14ac:dyDescent="0.25">
      <c r="A8798" t="s">
        <v>2008</v>
      </c>
      <c r="B8798" t="s">
        <v>26</v>
      </c>
      <c r="C8798" t="s">
        <v>26</v>
      </c>
      <c r="D8798" s="5">
        <v>45177.75277777778</v>
      </c>
      <c r="E8798">
        <v>172</v>
      </c>
      <c r="F8798" t="s">
        <v>16</v>
      </c>
      <c r="G8798">
        <v>1208</v>
      </c>
      <c r="H8798" t="s">
        <v>18</v>
      </c>
      <c r="I8798" t="s">
        <v>39</v>
      </c>
      <c r="J8798">
        <v>6.7</v>
      </c>
      <c r="K8798">
        <v>5</v>
      </c>
      <c r="L8798">
        <v>0</v>
      </c>
      <c r="M8798">
        <v>0</v>
      </c>
      <c r="N8798" t="str">
        <f t="shared" si="274"/>
        <v>No Weather Impact</v>
      </c>
      <c r="O8798" t="str">
        <f t="shared" si="275"/>
        <v>Not Cancelled</v>
      </c>
      <c r="P8798" t="str">
        <f>TEXT(Table1[[#This Row],[Departure_Time]],"mmm yyyy")</f>
        <v>Sep 2023</v>
      </c>
    </row>
    <row r="8799" spans="1:16" x14ac:dyDescent="0.25">
      <c r="A8799" t="s">
        <v>220</v>
      </c>
      <c r="B8799" t="s">
        <v>29</v>
      </c>
      <c r="C8799" t="s">
        <v>29</v>
      </c>
      <c r="D8799" s="5">
        <v>45150.866666666669</v>
      </c>
      <c r="E8799">
        <v>229</v>
      </c>
      <c r="F8799" t="s">
        <v>16</v>
      </c>
      <c r="G8799">
        <v>764</v>
      </c>
      <c r="H8799" t="s">
        <v>21</v>
      </c>
      <c r="I8799" t="s">
        <v>39</v>
      </c>
      <c r="J8799">
        <v>5.2</v>
      </c>
      <c r="K8799">
        <v>3</v>
      </c>
      <c r="L8799">
        <v>0</v>
      </c>
      <c r="M8799">
        <v>0</v>
      </c>
      <c r="N8799" t="str">
        <f t="shared" si="274"/>
        <v>No Weather Impact</v>
      </c>
      <c r="O8799" t="str">
        <f t="shared" si="275"/>
        <v>Not Cancelled</v>
      </c>
      <c r="P8799" t="str">
        <f>TEXT(Table1[[#This Row],[Departure_Time]],"mmm yyyy")</f>
        <v>Aug 2023</v>
      </c>
    </row>
    <row r="8800" spans="1:16" x14ac:dyDescent="0.25">
      <c r="A8800" t="s">
        <v>1533</v>
      </c>
      <c r="B8800" t="s">
        <v>36</v>
      </c>
      <c r="C8800" t="s">
        <v>36</v>
      </c>
      <c r="D8800" s="5">
        <v>45305.626388888886</v>
      </c>
      <c r="E8800">
        <v>176</v>
      </c>
      <c r="F8800" t="s">
        <v>16</v>
      </c>
      <c r="G8800">
        <v>1005</v>
      </c>
      <c r="H8800" t="s">
        <v>27</v>
      </c>
      <c r="I8800" t="s">
        <v>39</v>
      </c>
      <c r="J8800">
        <v>5.8</v>
      </c>
      <c r="K8800">
        <v>0</v>
      </c>
      <c r="L8800">
        <v>0</v>
      </c>
      <c r="M8800">
        <v>0</v>
      </c>
      <c r="N8800" t="str">
        <f t="shared" si="274"/>
        <v>No Weather Impact</v>
      </c>
      <c r="O8800" t="str">
        <f t="shared" si="275"/>
        <v>Not Cancelled</v>
      </c>
      <c r="P8800" t="str">
        <f>TEXT(Table1[[#This Row],[Departure_Time]],"mmm yyyy")</f>
        <v>Jan 2024</v>
      </c>
    </row>
    <row r="8801" spans="1:16" x14ac:dyDescent="0.25">
      <c r="A8801" t="s">
        <v>1079</v>
      </c>
      <c r="B8801" t="s">
        <v>15</v>
      </c>
      <c r="C8801" t="s">
        <v>15</v>
      </c>
      <c r="D8801" s="5">
        <v>45614.099305555559</v>
      </c>
      <c r="E8801">
        <v>197</v>
      </c>
      <c r="F8801" t="s">
        <v>16</v>
      </c>
      <c r="G8801">
        <v>1438</v>
      </c>
      <c r="H8801" t="s">
        <v>17</v>
      </c>
      <c r="I8801" t="s">
        <v>24</v>
      </c>
      <c r="J8801">
        <v>9.1999999999999993</v>
      </c>
      <c r="K8801">
        <v>8</v>
      </c>
      <c r="L8801">
        <v>0</v>
      </c>
      <c r="M8801">
        <v>0</v>
      </c>
      <c r="N8801" t="str">
        <f t="shared" si="274"/>
        <v>No Weather Impact</v>
      </c>
      <c r="O8801" t="str">
        <f t="shared" si="275"/>
        <v>Not Cancelled</v>
      </c>
      <c r="P8801" t="str">
        <f>TEXT(Table1[[#This Row],[Departure_Time]],"mmm yyyy")</f>
        <v>Nov 2024</v>
      </c>
    </row>
    <row r="8802" spans="1:16" x14ac:dyDescent="0.25">
      <c r="A8802" t="s">
        <v>880</v>
      </c>
      <c r="B8802" t="s">
        <v>36</v>
      </c>
      <c r="C8802" t="s">
        <v>20</v>
      </c>
      <c r="D8802" s="5">
        <v>45251.831250000003</v>
      </c>
      <c r="E8802">
        <v>155</v>
      </c>
      <c r="F8802" t="s">
        <v>16</v>
      </c>
      <c r="G8802">
        <v>1059</v>
      </c>
      <c r="H8802" t="s">
        <v>27</v>
      </c>
      <c r="I8802" t="s">
        <v>39</v>
      </c>
      <c r="J8802">
        <v>7</v>
      </c>
      <c r="K8802">
        <v>4</v>
      </c>
      <c r="L8802">
        <v>0</v>
      </c>
      <c r="M8802">
        <v>0</v>
      </c>
      <c r="N8802" t="str">
        <f t="shared" si="274"/>
        <v>No Weather Impact</v>
      </c>
      <c r="O8802" t="str">
        <f t="shared" si="275"/>
        <v>Not Cancelled</v>
      </c>
      <c r="P8802" t="str">
        <f>TEXT(Table1[[#This Row],[Departure_Time]],"mmm yyyy")</f>
        <v>Nov 2023</v>
      </c>
    </row>
    <row r="8803" spans="1:16" x14ac:dyDescent="0.25">
      <c r="A8803" t="s">
        <v>915</v>
      </c>
      <c r="B8803" t="s">
        <v>20</v>
      </c>
      <c r="C8803" t="s">
        <v>15</v>
      </c>
      <c r="D8803" s="5">
        <v>45077.893750000003</v>
      </c>
      <c r="E8803">
        <v>142</v>
      </c>
      <c r="F8803" t="s">
        <v>52</v>
      </c>
      <c r="G8803">
        <v>1170</v>
      </c>
      <c r="H8803" t="s">
        <v>18</v>
      </c>
      <c r="I8803" t="s">
        <v>39</v>
      </c>
      <c r="J8803">
        <v>7</v>
      </c>
      <c r="K8803">
        <v>15</v>
      </c>
      <c r="L8803">
        <v>0</v>
      </c>
      <c r="M8803">
        <v>0</v>
      </c>
      <c r="N8803" t="str">
        <f t="shared" si="274"/>
        <v>No Weather Impact</v>
      </c>
      <c r="O8803" t="str">
        <f t="shared" si="275"/>
        <v>Cancelled</v>
      </c>
      <c r="P8803" t="str">
        <f>TEXT(Table1[[#This Row],[Departure_Time]],"mmm yyyy")</f>
        <v>May 2023</v>
      </c>
    </row>
    <row r="8804" spans="1:16" x14ac:dyDescent="0.25">
      <c r="A8804" t="s">
        <v>847</v>
      </c>
      <c r="B8804" t="s">
        <v>31</v>
      </c>
      <c r="C8804" t="s">
        <v>31</v>
      </c>
      <c r="D8804" s="5">
        <v>45434.73541666667</v>
      </c>
      <c r="E8804">
        <v>187</v>
      </c>
      <c r="F8804" t="s">
        <v>16</v>
      </c>
      <c r="G8804">
        <v>1415</v>
      </c>
      <c r="H8804" t="s">
        <v>27</v>
      </c>
      <c r="I8804" t="s">
        <v>39</v>
      </c>
      <c r="J8804">
        <v>8</v>
      </c>
      <c r="K8804">
        <v>8</v>
      </c>
      <c r="L8804">
        <v>0</v>
      </c>
      <c r="M8804">
        <v>0</v>
      </c>
      <c r="N8804" t="str">
        <f t="shared" si="274"/>
        <v>No Weather Impact</v>
      </c>
      <c r="O8804" t="str">
        <f t="shared" si="275"/>
        <v>Not Cancelled</v>
      </c>
      <c r="P8804" t="str">
        <f>TEXT(Table1[[#This Row],[Departure_Time]],"mmm yyyy")</f>
        <v>May 2024</v>
      </c>
    </row>
    <row r="8805" spans="1:16" x14ac:dyDescent="0.25">
      <c r="A8805" t="s">
        <v>240</v>
      </c>
      <c r="B8805" t="s">
        <v>26</v>
      </c>
      <c r="C8805" t="s">
        <v>14</v>
      </c>
      <c r="D8805" s="5">
        <v>45056.085416666669</v>
      </c>
      <c r="E8805">
        <v>155</v>
      </c>
      <c r="F8805" t="s">
        <v>16</v>
      </c>
      <c r="G8805">
        <v>866</v>
      </c>
      <c r="H8805" t="s">
        <v>17</v>
      </c>
      <c r="I8805" t="s">
        <v>39</v>
      </c>
      <c r="J8805">
        <v>2.4</v>
      </c>
      <c r="K8805">
        <v>1</v>
      </c>
      <c r="L8805">
        <v>0</v>
      </c>
      <c r="M8805">
        <v>0</v>
      </c>
      <c r="N8805" t="str">
        <f t="shared" si="274"/>
        <v>No Weather Impact</v>
      </c>
      <c r="O8805" t="str">
        <f t="shared" si="275"/>
        <v>Not Cancelled</v>
      </c>
      <c r="P8805" t="str">
        <f>TEXT(Table1[[#This Row],[Departure_Time]],"mmm yyyy")</f>
        <v>May 2023</v>
      </c>
    </row>
    <row r="8806" spans="1:16" x14ac:dyDescent="0.25">
      <c r="A8806" t="s">
        <v>1797</v>
      </c>
      <c r="B8806" t="s">
        <v>20</v>
      </c>
      <c r="C8806" t="s">
        <v>29</v>
      </c>
      <c r="D8806" s="5">
        <v>45310.803472222222</v>
      </c>
      <c r="E8806">
        <v>147</v>
      </c>
      <c r="F8806" t="s">
        <v>16</v>
      </c>
      <c r="G8806">
        <v>1667</v>
      </c>
      <c r="H8806" t="s">
        <v>17</v>
      </c>
      <c r="I8806" t="s">
        <v>24</v>
      </c>
      <c r="J8806">
        <v>8.6</v>
      </c>
      <c r="K8806">
        <v>2</v>
      </c>
      <c r="L8806">
        <v>0</v>
      </c>
      <c r="M8806">
        <v>1</v>
      </c>
      <c r="N8806" t="str">
        <f t="shared" si="274"/>
        <v>Weather Imapct</v>
      </c>
      <c r="O8806" t="str">
        <f t="shared" si="275"/>
        <v>Not Cancelled</v>
      </c>
      <c r="P8806" t="str">
        <f>TEXT(Table1[[#This Row],[Departure_Time]],"mmm yyyy")</f>
        <v>Jan 2024</v>
      </c>
    </row>
    <row r="8807" spans="1:16" x14ac:dyDescent="0.25">
      <c r="A8807" t="s">
        <v>1927</v>
      </c>
      <c r="B8807" t="s">
        <v>31</v>
      </c>
      <c r="C8807" t="s">
        <v>36</v>
      </c>
      <c r="D8807" s="5">
        <v>45676.429861111108</v>
      </c>
      <c r="E8807">
        <v>216</v>
      </c>
      <c r="F8807" t="s">
        <v>16</v>
      </c>
      <c r="G8807">
        <v>1085</v>
      </c>
      <c r="H8807" t="s">
        <v>18</v>
      </c>
      <c r="I8807" t="s">
        <v>24</v>
      </c>
      <c r="J8807">
        <v>8</v>
      </c>
      <c r="K8807">
        <v>4</v>
      </c>
      <c r="L8807">
        <v>0</v>
      </c>
      <c r="M8807">
        <v>0</v>
      </c>
      <c r="N8807" t="str">
        <f t="shared" si="274"/>
        <v>No Weather Impact</v>
      </c>
      <c r="O8807" t="str">
        <f t="shared" si="275"/>
        <v>Not Cancelled</v>
      </c>
      <c r="P8807" t="str">
        <f>TEXT(Table1[[#This Row],[Departure_Time]],"mmm yyyy")</f>
        <v>Jan 2025</v>
      </c>
    </row>
    <row r="8808" spans="1:16" x14ac:dyDescent="0.25">
      <c r="A8808" t="s">
        <v>1656</v>
      </c>
      <c r="B8808" t="s">
        <v>31</v>
      </c>
      <c r="C8808" t="s">
        <v>36</v>
      </c>
      <c r="D8808" s="5">
        <v>45293.630555555559</v>
      </c>
      <c r="E8808">
        <v>295</v>
      </c>
      <c r="F8808" t="s">
        <v>16</v>
      </c>
      <c r="G8808">
        <v>1288</v>
      </c>
      <c r="H8808" t="s">
        <v>17</v>
      </c>
      <c r="I8808" t="s">
        <v>24</v>
      </c>
      <c r="J8808">
        <v>7.4</v>
      </c>
      <c r="K8808">
        <v>13</v>
      </c>
      <c r="L8808">
        <v>0</v>
      </c>
      <c r="M8808">
        <v>0</v>
      </c>
      <c r="N8808" t="str">
        <f t="shared" si="274"/>
        <v>No Weather Impact</v>
      </c>
      <c r="O8808" t="str">
        <f t="shared" si="275"/>
        <v>Not Cancelled</v>
      </c>
      <c r="P8808" t="str">
        <f>TEXT(Table1[[#This Row],[Departure_Time]],"mmm yyyy")</f>
        <v>Jan 2024</v>
      </c>
    </row>
    <row r="8809" spans="1:16" x14ac:dyDescent="0.25">
      <c r="A8809" t="s">
        <v>1897</v>
      </c>
      <c r="B8809" t="s">
        <v>29</v>
      </c>
      <c r="C8809" t="s">
        <v>26</v>
      </c>
      <c r="D8809" s="5">
        <v>45287.837500000001</v>
      </c>
      <c r="E8809">
        <v>115</v>
      </c>
      <c r="F8809" t="s">
        <v>16</v>
      </c>
      <c r="G8809">
        <v>862</v>
      </c>
      <c r="H8809" t="s">
        <v>21</v>
      </c>
      <c r="I8809" t="s">
        <v>24</v>
      </c>
      <c r="J8809">
        <v>3.5</v>
      </c>
      <c r="K8809">
        <v>14</v>
      </c>
      <c r="L8809">
        <v>0</v>
      </c>
      <c r="M8809">
        <v>0</v>
      </c>
      <c r="N8809" t="str">
        <f t="shared" si="274"/>
        <v>No Weather Impact</v>
      </c>
      <c r="O8809" t="str">
        <f t="shared" si="275"/>
        <v>Not Cancelled</v>
      </c>
      <c r="P8809" t="str">
        <f>TEXT(Table1[[#This Row],[Departure_Time]],"mmm yyyy")</f>
        <v>Dec 2023</v>
      </c>
    </row>
    <row r="8810" spans="1:16" x14ac:dyDescent="0.25">
      <c r="A8810" t="s">
        <v>42</v>
      </c>
      <c r="B8810" t="s">
        <v>36</v>
      </c>
      <c r="C8810" t="s">
        <v>15</v>
      </c>
      <c r="D8810" s="5">
        <v>45077.909722222219</v>
      </c>
      <c r="E8810">
        <v>191</v>
      </c>
      <c r="F8810" t="s">
        <v>16</v>
      </c>
      <c r="G8810">
        <v>1402</v>
      </c>
      <c r="H8810" t="s">
        <v>17</v>
      </c>
      <c r="I8810" t="s">
        <v>18</v>
      </c>
      <c r="J8810">
        <v>9.8000000000000007</v>
      </c>
      <c r="K8810">
        <v>1</v>
      </c>
      <c r="L8810">
        <v>0</v>
      </c>
      <c r="M8810">
        <v>0</v>
      </c>
      <c r="N8810" t="str">
        <f t="shared" si="274"/>
        <v>No Weather Impact</v>
      </c>
      <c r="O8810" t="str">
        <f t="shared" si="275"/>
        <v>Not Cancelled</v>
      </c>
      <c r="P8810" t="str">
        <f>TEXT(Table1[[#This Row],[Departure_Time]],"mmm yyyy")</f>
        <v>May 2023</v>
      </c>
    </row>
    <row r="8811" spans="1:16" x14ac:dyDescent="0.25">
      <c r="A8811" t="s">
        <v>759</v>
      </c>
      <c r="B8811" t="s">
        <v>15</v>
      </c>
      <c r="C8811" t="s">
        <v>26</v>
      </c>
      <c r="D8811" s="5">
        <v>45519.051388888889</v>
      </c>
      <c r="E8811">
        <v>153</v>
      </c>
      <c r="F8811" t="s">
        <v>16</v>
      </c>
      <c r="G8811">
        <v>1203</v>
      </c>
      <c r="H8811" t="s">
        <v>17</v>
      </c>
      <c r="I8811" t="s">
        <v>18</v>
      </c>
      <c r="J8811">
        <v>3.8</v>
      </c>
      <c r="K8811">
        <v>9</v>
      </c>
      <c r="L8811">
        <v>0</v>
      </c>
      <c r="M8811">
        <v>0</v>
      </c>
      <c r="N8811" t="str">
        <f t="shared" si="274"/>
        <v>No Weather Impact</v>
      </c>
      <c r="O8811" t="str">
        <f t="shared" si="275"/>
        <v>Not Cancelled</v>
      </c>
      <c r="P8811" t="str">
        <f>TEXT(Table1[[#This Row],[Departure_Time]],"mmm yyyy")</f>
        <v>Aug 2024</v>
      </c>
    </row>
    <row r="8812" spans="1:16" x14ac:dyDescent="0.25">
      <c r="A8812" t="s">
        <v>284</v>
      </c>
      <c r="B8812" t="s">
        <v>20</v>
      </c>
      <c r="C8812" t="s">
        <v>36</v>
      </c>
      <c r="D8812" s="5">
        <v>45490.323611111111</v>
      </c>
      <c r="E8812">
        <v>252</v>
      </c>
      <c r="F8812" t="s">
        <v>16</v>
      </c>
      <c r="G8812">
        <v>1435</v>
      </c>
      <c r="H8812" t="s">
        <v>27</v>
      </c>
      <c r="I8812" t="s">
        <v>24</v>
      </c>
      <c r="J8812">
        <v>7.4</v>
      </c>
      <c r="K8812">
        <v>14</v>
      </c>
      <c r="L8812">
        <v>0</v>
      </c>
      <c r="M8812">
        <v>0</v>
      </c>
      <c r="N8812" t="str">
        <f t="shared" si="274"/>
        <v>No Weather Impact</v>
      </c>
      <c r="O8812" t="str">
        <f t="shared" si="275"/>
        <v>Not Cancelled</v>
      </c>
      <c r="P8812" t="str">
        <f>TEXT(Table1[[#This Row],[Departure_Time]],"mmm yyyy")</f>
        <v>Jul 2024</v>
      </c>
    </row>
    <row r="8813" spans="1:16" x14ac:dyDescent="0.25">
      <c r="A8813" t="s">
        <v>802</v>
      </c>
      <c r="B8813" t="s">
        <v>36</v>
      </c>
      <c r="C8813" t="s">
        <v>23</v>
      </c>
      <c r="D8813" s="5">
        <v>45643.256944444445</v>
      </c>
      <c r="E8813">
        <v>74</v>
      </c>
      <c r="F8813" t="s">
        <v>41</v>
      </c>
      <c r="G8813">
        <v>1052</v>
      </c>
      <c r="H8813" t="s">
        <v>27</v>
      </c>
      <c r="I8813" t="s">
        <v>130</v>
      </c>
      <c r="J8813">
        <v>6.2</v>
      </c>
      <c r="K8813">
        <v>0</v>
      </c>
      <c r="L8813">
        <v>0</v>
      </c>
      <c r="M8813">
        <v>0</v>
      </c>
      <c r="N8813" t="str">
        <f t="shared" si="274"/>
        <v>No Weather Impact</v>
      </c>
      <c r="O8813" t="str">
        <f t="shared" si="275"/>
        <v>Not Cancelled</v>
      </c>
      <c r="P8813" t="str">
        <f>TEXT(Table1[[#This Row],[Departure_Time]],"mmm yyyy")</f>
        <v>Dec 2024</v>
      </c>
    </row>
    <row r="8814" spans="1:16" x14ac:dyDescent="0.25">
      <c r="A8814" t="s">
        <v>1402</v>
      </c>
      <c r="B8814" t="s">
        <v>23</v>
      </c>
      <c r="C8814" t="s">
        <v>29</v>
      </c>
      <c r="D8814" s="5">
        <v>45051.295138888891</v>
      </c>
      <c r="E8814">
        <v>211</v>
      </c>
      <c r="F8814" t="s">
        <v>16</v>
      </c>
      <c r="G8814">
        <v>1019</v>
      </c>
      <c r="H8814" t="s">
        <v>21</v>
      </c>
      <c r="I8814" t="s">
        <v>130</v>
      </c>
      <c r="J8814">
        <v>8.3000000000000007</v>
      </c>
      <c r="K8814">
        <v>22</v>
      </c>
      <c r="L8814">
        <v>0</v>
      </c>
      <c r="M8814">
        <v>0</v>
      </c>
      <c r="N8814" t="str">
        <f t="shared" si="274"/>
        <v>No Weather Impact</v>
      </c>
      <c r="O8814" t="str">
        <f t="shared" si="275"/>
        <v>Not Cancelled</v>
      </c>
      <c r="P8814" t="str">
        <f>TEXT(Table1[[#This Row],[Departure_Time]],"mmm yyyy")</f>
        <v>May 2023</v>
      </c>
    </row>
    <row r="8815" spans="1:16" x14ac:dyDescent="0.25">
      <c r="A8815" t="s">
        <v>1914</v>
      </c>
      <c r="B8815" t="s">
        <v>29</v>
      </c>
      <c r="C8815" t="s">
        <v>29</v>
      </c>
      <c r="D8815" s="5">
        <v>45156.336111111108</v>
      </c>
      <c r="E8815">
        <v>127</v>
      </c>
      <c r="F8815" t="s">
        <v>16</v>
      </c>
      <c r="G8815">
        <v>1233</v>
      </c>
      <c r="H8815" t="s">
        <v>17</v>
      </c>
      <c r="I8815" t="s">
        <v>24</v>
      </c>
      <c r="J8815">
        <v>4.7</v>
      </c>
      <c r="K8815">
        <v>24</v>
      </c>
      <c r="L8815">
        <v>0</v>
      </c>
      <c r="M8815">
        <v>1</v>
      </c>
      <c r="N8815" t="str">
        <f t="shared" si="274"/>
        <v>Weather Imapct</v>
      </c>
      <c r="O8815" t="str">
        <f t="shared" si="275"/>
        <v>Not Cancelled</v>
      </c>
      <c r="P8815" t="str">
        <f>TEXT(Table1[[#This Row],[Departure_Time]],"mmm yyyy")</f>
        <v>Aug 2023</v>
      </c>
    </row>
    <row r="8816" spans="1:16" x14ac:dyDescent="0.25">
      <c r="A8816" t="s">
        <v>1164</v>
      </c>
      <c r="B8816" t="s">
        <v>23</v>
      </c>
      <c r="C8816" t="s">
        <v>36</v>
      </c>
      <c r="D8816" s="5">
        <v>45476.275694444441</v>
      </c>
      <c r="E8816">
        <v>95</v>
      </c>
      <c r="F8816" t="s">
        <v>16</v>
      </c>
      <c r="G8816">
        <v>746</v>
      </c>
      <c r="H8816" t="s">
        <v>27</v>
      </c>
      <c r="I8816" t="s">
        <v>24</v>
      </c>
      <c r="J8816">
        <v>5.6</v>
      </c>
      <c r="K8816">
        <v>4</v>
      </c>
      <c r="L8816">
        <v>0</v>
      </c>
      <c r="M8816">
        <v>0</v>
      </c>
      <c r="N8816" t="str">
        <f t="shared" si="274"/>
        <v>No Weather Impact</v>
      </c>
      <c r="O8816" t="str">
        <f t="shared" si="275"/>
        <v>Not Cancelled</v>
      </c>
      <c r="P8816" t="str">
        <f>TEXT(Table1[[#This Row],[Departure_Time]],"mmm yyyy")</f>
        <v>Jul 2024</v>
      </c>
    </row>
    <row r="8817" spans="1:16" x14ac:dyDescent="0.25">
      <c r="A8817" t="s">
        <v>1782</v>
      </c>
      <c r="B8817" t="s">
        <v>29</v>
      </c>
      <c r="C8817" t="s">
        <v>20</v>
      </c>
      <c r="D8817" s="5">
        <v>45367.636111111111</v>
      </c>
      <c r="E8817">
        <v>207</v>
      </c>
      <c r="F8817" t="s">
        <v>16</v>
      </c>
      <c r="G8817">
        <v>1085</v>
      </c>
      <c r="H8817" t="s">
        <v>21</v>
      </c>
      <c r="I8817" t="s">
        <v>24</v>
      </c>
      <c r="J8817">
        <v>8.3000000000000007</v>
      </c>
      <c r="K8817">
        <v>17</v>
      </c>
      <c r="L8817">
        <v>0</v>
      </c>
      <c r="M8817">
        <v>0</v>
      </c>
      <c r="N8817" t="str">
        <f t="shared" si="274"/>
        <v>No Weather Impact</v>
      </c>
      <c r="O8817" t="str">
        <f t="shared" si="275"/>
        <v>Not Cancelled</v>
      </c>
      <c r="P8817" t="str">
        <f>TEXT(Table1[[#This Row],[Departure_Time]],"mmm yyyy")</f>
        <v>Mar 2024</v>
      </c>
    </row>
    <row r="8818" spans="1:16" x14ac:dyDescent="0.25">
      <c r="A8818" t="s">
        <v>616</v>
      </c>
      <c r="B8818" t="s">
        <v>31</v>
      </c>
      <c r="C8818" t="s">
        <v>23</v>
      </c>
      <c r="D8818" s="5">
        <v>45431.125</v>
      </c>
      <c r="E8818">
        <v>272</v>
      </c>
      <c r="F8818" t="s">
        <v>16</v>
      </c>
      <c r="G8818">
        <v>1048</v>
      </c>
      <c r="H8818" t="s">
        <v>27</v>
      </c>
      <c r="I8818" t="s">
        <v>39</v>
      </c>
      <c r="J8818">
        <v>4.7</v>
      </c>
      <c r="K8818">
        <v>17</v>
      </c>
      <c r="L8818">
        <v>0</v>
      </c>
      <c r="M8818">
        <v>1</v>
      </c>
      <c r="N8818" t="str">
        <f t="shared" si="274"/>
        <v>Weather Imapct</v>
      </c>
      <c r="O8818" t="str">
        <f t="shared" si="275"/>
        <v>Not Cancelled</v>
      </c>
      <c r="P8818" t="str">
        <f>TEXT(Table1[[#This Row],[Departure_Time]],"mmm yyyy")</f>
        <v>May 2024</v>
      </c>
    </row>
    <row r="8819" spans="1:16" x14ac:dyDescent="0.25">
      <c r="A8819" t="s">
        <v>1587</v>
      </c>
      <c r="B8819" t="s">
        <v>31</v>
      </c>
      <c r="C8819" t="s">
        <v>20</v>
      </c>
      <c r="D8819" s="5">
        <v>45689.438194444447</v>
      </c>
      <c r="E8819">
        <v>154</v>
      </c>
      <c r="F8819" t="s">
        <v>16</v>
      </c>
      <c r="G8819">
        <v>1480</v>
      </c>
      <c r="H8819" t="s">
        <v>27</v>
      </c>
      <c r="I8819" t="s">
        <v>39</v>
      </c>
      <c r="J8819">
        <v>8</v>
      </c>
      <c r="K8819">
        <v>11</v>
      </c>
      <c r="L8819">
        <v>0</v>
      </c>
      <c r="M8819">
        <v>0</v>
      </c>
      <c r="N8819" t="str">
        <f t="shared" si="274"/>
        <v>No Weather Impact</v>
      </c>
      <c r="O8819" t="str">
        <f t="shared" si="275"/>
        <v>Not Cancelled</v>
      </c>
      <c r="P8819" t="str">
        <f>TEXT(Table1[[#This Row],[Departure_Time]],"mmm yyyy")</f>
        <v>Feb 2025</v>
      </c>
    </row>
    <row r="8820" spans="1:16" x14ac:dyDescent="0.25">
      <c r="A8820" t="s">
        <v>212</v>
      </c>
      <c r="B8820" t="s">
        <v>36</v>
      </c>
      <c r="C8820" t="s">
        <v>23</v>
      </c>
      <c r="D8820" s="5">
        <v>45252.743055555555</v>
      </c>
      <c r="E8820">
        <v>182</v>
      </c>
      <c r="F8820" t="s">
        <v>16</v>
      </c>
      <c r="G8820">
        <v>1106</v>
      </c>
      <c r="H8820" t="s">
        <v>27</v>
      </c>
      <c r="I8820" t="s">
        <v>24</v>
      </c>
      <c r="J8820">
        <v>7.6</v>
      </c>
      <c r="K8820">
        <v>10</v>
      </c>
      <c r="L8820">
        <v>1</v>
      </c>
      <c r="M8820">
        <v>0</v>
      </c>
      <c r="N8820" t="str">
        <f t="shared" si="274"/>
        <v>No Weather Impact</v>
      </c>
      <c r="O8820" t="str">
        <f t="shared" si="275"/>
        <v>Not Cancelled</v>
      </c>
      <c r="P8820" t="str">
        <f>TEXT(Table1[[#This Row],[Departure_Time]],"mmm yyyy")</f>
        <v>Nov 2023</v>
      </c>
    </row>
    <row r="8821" spans="1:16" x14ac:dyDescent="0.25">
      <c r="A8821" t="s">
        <v>273</v>
      </c>
      <c r="B8821" t="s">
        <v>15</v>
      </c>
      <c r="C8821" t="s">
        <v>36</v>
      </c>
      <c r="D8821" s="5">
        <v>45434.777083333334</v>
      </c>
      <c r="E8821">
        <v>150</v>
      </c>
      <c r="F8821" t="s">
        <v>16</v>
      </c>
      <c r="G8821">
        <v>1036</v>
      </c>
      <c r="H8821" t="s">
        <v>27</v>
      </c>
      <c r="I8821" t="s">
        <v>130</v>
      </c>
      <c r="J8821">
        <v>7</v>
      </c>
      <c r="K8821">
        <v>19</v>
      </c>
      <c r="L8821">
        <v>0</v>
      </c>
      <c r="M8821">
        <v>1</v>
      </c>
      <c r="N8821" t="str">
        <f t="shared" si="274"/>
        <v>Weather Imapct</v>
      </c>
      <c r="O8821" t="str">
        <f t="shared" si="275"/>
        <v>Not Cancelled</v>
      </c>
      <c r="P8821" t="str">
        <f>TEXT(Table1[[#This Row],[Departure_Time]],"mmm yyyy")</f>
        <v>May 2024</v>
      </c>
    </row>
    <row r="8822" spans="1:16" x14ac:dyDescent="0.25">
      <c r="A8822" t="s">
        <v>1108</v>
      </c>
      <c r="B8822" t="s">
        <v>23</v>
      </c>
      <c r="C8822" t="s">
        <v>23</v>
      </c>
      <c r="D8822" s="5">
        <v>45530.311111111114</v>
      </c>
      <c r="E8822">
        <v>180</v>
      </c>
      <c r="F8822" t="s">
        <v>41</v>
      </c>
      <c r="G8822">
        <v>1811</v>
      </c>
      <c r="H8822" t="s">
        <v>17</v>
      </c>
      <c r="I8822" t="s">
        <v>39</v>
      </c>
      <c r="J8822">
        <v>8.1</v>
      </c>
      <c r="K8822">
        <v>11</v>
      </c>
      <c r="L8822">
        <v>0</v>
      </c>
      <c r="M8822">
        <v>0</v>
      </c>
      <c r="N8822" t="str">
        <f t="shared" si="274"/>
        <v>No Weather Impact</v>
      </c>
      <c r="O8822" t="str">
        <f t="shared" si="275"/>
        <v>Not Cancelled</v>
      </c>
      <c r="P8822" t="str">
        <f>TEXT(Table1[[#This Row],[Departure_Time]],"mmm yyyy")</f>
        <v>Aug 2024</v>
      </c>
    </row>
    <row r="8823" spans="1:16" x14ac:dyDescent="0.25">
      <c r="A8823" t="s">
        <v>801</v>
      </c>
      <c r="B8823" t="s">
        <v>26</v>
      </c>
      <c r="C8823" t="s">
        <v>29</v>
      </c>
      <c r="D8823" s="5">
        <v>45564.577777777777</v>
      </c>
      <c r="E8823">
        <v>118</v>
      </c>
      <c r="F8823" t="s">
        <v>16</v>
      </c>
      <c r="G8823">
        <v>1255</v>
      </c>
      <c r="H8823" t="s">
        <v>21</v>
      </c>
      <c r="I8823" t="s">
        <v>24</v>
      </c>
      <c r="J8823">
        <v>4.8</v>
      </c>
      <c r="K8823">
        <v>2</v>
      </c>
      <c r="L8823">
        <v>0</v>
      </c>
      <c r="M8823">
        <v>0</v>
      </c>
      <c r="N8823" t="str">
        <f t="shared" si="274"/>
        <v>No Weather Impact</v>
      </c>
      <c r="O8823" t="str">
        <f t="shared" si="275"/>
        <v>Not Cancelled</v>
      </c>
      <c r="P8823" t="str">
        <f>TEXT(Table1[[#This Row],[Departure_Time]],"mmm yyyy")</f>
        <v>Sep 2024</v>
      </c>
    </row>
    <row r="8824" spans="1:16" x14ac:dyDescent="0.25">
      <c r="A8824" t="s">
        <v>1025</v>
      </c>
      <c r="B8824" t="s">
        <v>31</v>
      </c>
      <c r="C8824" t="s">
        <v>31</v>
      </c>
      <c r="D8824" s="5">
        <v>45113.870833333334</v>
      </c>
      <c r="E8824">
        <v>161</v>
      </c>
      <c r="F8824" t="s">
        <v>16</v>
      </c>
      <c r="G8824">
        <v>1281</v>
      </c>
      <c r="H8824" t="s">
        <v>18</v>
      </c>
      <c r="I8824" t="s">
        <v>39</v>
      </c>
      <c r="J8824">
        <v>6.6</v>
      </c>
      <c r="K8824">
        <v>22</v>
      </c>
      <c r="L8824">
        <v>0</v>
      </c>
      <c r="M8824">
        <v>0</v>
      </c>
      <c r="N8824" t="str">
        <f t="shared" si="274"/>
        <v>No Weather Impact</v>
      </c>
      <c r="O8824" t="str">
        <f t="shared" si="275"/>
        <v>Not Cancelled</v>
      </c>
      <c r="P8824" t="str">
        <f>TEXT(Table1[[#This Row],[Departure_Time]],"mmm yyyy")</f>
        <v>Jul 2023</v>
      </c>
    </row>
    <row r="8825" spans="1:16" x14ac:dyDescent="0.25">
      <c r="A8825" t="s">
        <v>567</v>
      </c>
      <c r="B8825" t="s">
        <v>14</v>
      </c>
      <c r="C8825" t="s">
        <v>15</v>
      </c>
      <c r="D8825" s="5">
        <v>45247.015277777777</v>
      </c>
      <c r="E8825">
        <v>158</v>
      </c>
      <c r="F8825" t="s">
        <v>16</v>
      </c>
      <c r="G8825">
        <v>1090</v>
      </c>
      <c r="H8825" t="s">
        <v>18</v>
      </c>
      <c r="I8825" t="s">
        <v>24</v>
      </c>
      <c r="J8825">
        <v>8.4</v>
      </c>
      <c r="K8825">
        <v>5</v>
      </c>
      <c r="L8825">
        <v>0</v>
      </c>
      <c r="M8825">
        <v>0</v>
      </c>
      <c r="N8825" t="str">
        <f t="shared" si="274"/>
        <v>No Weather Impact</v>
      </c>
      <c r="O8825" t="str">
        <f t="shared" si="275"/>
        <v>Not Cancelled</v>
      </c>
      <c r="P8825" t="str">
        <f>TEXT(Table1[[#This Row],[Departure_Time]],"mmm yyyy")</f>
        <v>Nov 2023</v>
      </c>
    </row>
    <row r="8826" spans="1:16" x14ac:dyDescent="0.25">
      <c r="A8826" t="s">
        <v>669</v>
      </c>
      <c r="B8826" t="s">
        <v>23</v>
      </c>
      <c r="C8826" t="s">
        <v>36</v>
      </c>
      <c r="D8826" s="5">
        <v>45540.140277777777</v>
      </c>
      <c r="E8826">
        <v>88</v>
      </c>
      <c r="F8826" t="s">
        <v>16</v>
      </c>
      <c r="G8826">
        <v>1490</v>
      </c>
      <c r="H8826" t="s">
        <v>17</v>
      </c>
      <c r="I8826" t="s">
        <v>39</v>
      </c>
      <c r="J8826">
        <v>5.3</v>
      </c>
      <c r="K8826">
        <v>1</v>
      </c>
      <c r="L8826">
        <v>0</v>
      </c>
      <c r="M8826">
        <v>0</v>
      </c>
      <c r="N8826" t="str">
        <f t="shared" si="274"/>
        <v>No Weather Impact</v>
      </c>
      <c r="O8826" t="str">
        <f t="shared" si="275"/>
        <v>Not Cancelled</v>
      </c>
      <c r="P8826" t="str">
        <f>TEXT(Table1[[#This Row],[Departure_Time]],"mmm yyyy")</f>
        <v>Sep 2024</v>
      </c>
    </row>
    <row r="8827" spans="1:16" x14ac:dyDescent="0.25">
      <c r="A8827" t="s">
        <v>1249</v>
      </c>
      <c r="B8827" t="s">
        <v>29</v>
      </c>
      <c r="C8827" t="s">
        <v>14</v>
      </c>
      <c r="D8827" s="5">
        <v>45439.241666666669</v>
      </c>
      <c r="E8827">
        <v>177</v>
      </c>
      <c r="F8827" t="s">
        <v>16</v>
      </c>
      <c r="G8827">
        <v>906</v>
      </c>
      <c r="H8827" t="s">
        <v>21</v>
      </c>
      <c r="I8827" t="s">
        <v>24</v>
      </c>
      <c r="J8827">
        <v>7.5</v>
      </c>
      <c r="K8827">
        <v>1</v>
      </c>
      <c r="L8827">
        <v>0</v>
      </c>
      <c r="M8827">
        <v>0</v>
      </c>
      <c r="N8827" t="str">
        <f t="shared" si="274"/>
        <v>No Weather Impact</v>
      </c>
      <c r="O8827" t="str">
        <f t="shared" si="275"/>
        <v>Not Cancelled</v>
      </c>
      <c r="P8827" t="str">
        <f>TEXT(Table1[[#This Row],[Departure_Time]],"mmm yyyy")</f>
        <v>May 2024</v>
      </c>
    </row>
    <row r="8828" spans="1:16" x14ac:dyDescent="0.25">
      <c r="A8828" t="s">
        <v>1652</v>
      </c>
      <c r="B8828" t="s">
        <v>29</v>
      </c>
      <c r="C8828" t="s">
        <v>14</v>
      </c>
      <c r="D8828" s="5">
        <v>45100.228472222225</v>
      </c>
      <c r="E8828">
        <v>237</v>
      </c>
      <c r="F8828" t="s">
        <v>16</v>
      </c>
      <c r="G8828">
        <v>1223</v>
      </c>
      <c r="H8828" t="s">
        <v>17</v>
      </c>
      <c r="I8828" t="s">
        <v>39</v>
      </c>
      <c r="J8828">
        <v>9</v>
      </c>
      <c r="K8828">
        <v>17</v>
      </c>
      <c r="L8828">
        <v>1</v>
      </c>
      <c r="M8828">
        <v>0</v>
      </c>
      <c r="N8828" t="str">
        <f t="shared" si="274"/>
        <v>No Weather Impact</v>
      </c>
      <c r="O8828" t="str">
        <f t="shared" si="275"/>
        <v>Not Cancelled</v>
      </c>
      <c r="P8828" t="str">
        <f>TEXT(Table1[[#This Row],[Departure_Time]],"mmm yyyy")</f>
        <v>Jun 2023</v>
      </c>
    </row>
    <row r="8829" spans="1:16" x14ac:dyDescent="0.25">
      <c r="A8829" t="s">
        <v>369</v>
      </c>
      <c r="B8829" t="s">
        <v>15</v>
      </c>
      <c r="C8829" t="s">
        <v>36</v>
      </c>
      <c r="D8829" s="5">
        <v>45203.490972222222</v>
      </c>
      <c r="E8829">
        <v>138</v>
      </c>
      <c r="F8829" t="s">
        <v>16</v>
      </c>
      <c r="G8829">
        <v>1415</v>
      </c>
      <c r="H8829" t="s">
        <v>18</v>
      </c>
      <c r="I8829" t="s">
        <v>24</v>
      </c>
      <c r="J8829">
        <v>5.6</v>
      </c>
      <c r="K8829">
        <v>4</v>
      </c>
      <c r="L8829">
        <v>0</v>
      </c>
      <c r="M8829">
        <v>0</v>
      </c>
      <c r="N8829" t="str">
        <f t="shared" si="274"/>
        <v>No Weather Impact</v>
      </c>
      <c r="O8829" t="str">
        <f t="shared" si="275"/>
        <v>Not Cancelled</v>
      </c>
      <c r="P8829" t="str">
        <f>TEXT(Table1[[#This Row],[Departure_Time]],"mmm yyyy")</f>
        <v>Oct 2023</v>
      </c>
    </row>
    <row r="8830" spans="1:16" x14ac:dyDescent="0.25">
      <c r="A8830" t="s">
        <v>122</v>
      </c>
      <c r="B8830" t="s">
        <v>31</v>
      </c>
      <c r="C8830" t="s">
        <v>31</v>
      </c>
      <c r="D8830" s="5">
        <v>45518.668055555558</v>
      </c>
      <c r="E8830">
        <v>121</v>
      </c>
      <c r="F8830" t="s">
        <v>52</v>
      </c>
      <c r="G8830">
        <v>1287</v>
      </c>
      <c r="H8830" t="s">
        <v>27</v>
      </c>
      <c r="I8830" t="s">
        <v>39</v>
      </c>
      <c r="J8830">
        <v>7.3</v>
      </c>
      <c r="K8830">
        <v>10</v>
      </c>
      <c r="L8830">
        <v>0</v>
      </c>
      <c r="M8830">
        <v>0</v>
      </c>
      <c r="N8830" t="str">
        <f t="shared" si="274"/>
        <v>No Weather Impact</v>
      </c>
      <c r="O8830" t="str">
        <f t="shared" si="275"/>
        <v>Cancelled</v>
      </c>
      <c r="P8830" t="str">
        <f>TEXT(Table1[[#This Row],[Departure_Time]],"mmm yyyy")</f>
        <v>Aug 2024</v>
      </c>
    </row>
    <row r="8831" spans="1:16" x14ac:dyDescent="0.25">
      <c r="A8831" t="s">
        <v>1674</v>
      </c>
      <c r="B8831" t="s">
        <v>15</v>
      </c>
      <c r="C8831" t="s">
        <v>31</v>
      </c>
      <c r="D8831" s="5">
        <v>45055.158333333333</v>
      </c>
      <c r="E8831">
        <v>156</v>
      </c>
      <c r="F8831" t="s">
        <v>16</v>
      </c>
      <c r="G8831">
        <v>926</v>
      </c>
      <c r="H8831" t="s">
        <v>21</v>
      </c>
      <c r="I8831" t="s">
        <v>18</v>
      </c>
      <c r="J8831">
        <v>6.7</v>
      </c>
      <c r="K8831">
        <v>20</v>
      </c>
      <c r="L8831">
        <v>0</v>
      </c>
      <c r="M8831">
        <v>0</v>
      </c>
      <c r="N8831" t="str">
        <f t="shared" si="274"/>
        <v>No Weather Impact</v>
      </c>
      <c r="O8831" t="str">
        <f t="shared" si="275"/>
        <v>Not Cancelled</v>
      </c>
      <c r="P8831" t="str">
        <f>TEXT(Table1[[#This Row],[Departure_Time]],"mmm yyyy")</f>
        <v>May 2023</v>
      </c>
    </row>
    <row r="8832" spans="1:16" x14ac:dyDescent="0.25">
      <c r="A8832" t="s">
        <v>1209</v>
      </c>
      <c r="B8832" t="s">
        <v>15</v>
      </c>
      <c r="C8832" t="s">
        <v>31</v>
      </c>
      <c r="D8832" s="5">
        <v>45206.981944444444</v>
      </c>
      <c r="E8832">
        <v>182</v>
      </c>
      <c r="F8832" t="s">
        <v>16</v>
      </c>
      <c r="G8832">
        <v>825</v>
      </c>
      <c r="H8832" t="s">
        <v>17</v>
      </c>
      <c r="I8832" t="s">
        <v>24</v>
      </c>
      <c r="J8832">
        <v>5.0999999999999996</v>
      </c>
      <c r="K8832">
        <v>2</v>
      </c>
      <c r="L8832">
        <v>0</v>
      </c>
      <c r="M8832">
        <v>0</v>
      </c>
      <c r="N8832" t="str">
        <f t="shared" si="274"/>
        <v>No Weather Impact</v>
      </c>
      <c r="O8832" t="str">
        <f t="shared" si="275"/>
        <v>Not Cancelled</v>
      </c>
      <c r="P8832" t="str">
        <f>TEXT(Table1[[#This Row],[Departure_Time]],"mmm yyyy")</f>
        <v>Oct 2023</v>
      </c>
    </row>
    <row r="8833" spans="1:16" x14ac:dyDescent="0.25">
      <c r="A8833" t="s">
        <v>32</v>
      </c>
      <c r="B8833" t="s">
        <v>14</v>
      </c>
      <c r="C8833" t="s">
        <v>15</v>
      </c>
      <c r="D8833" s="5">
        <v>45381.9375</v>
      </c>
      <c r="E8833">
        <v>250</v>
      </c>
      <c r="F8833" t="s">
        <v>16</v>
      </c>
      <c r="G8833">
        <v>1613</v>
      </c>
      <c r="H8833" t="s">
        <v>17</v>
      </c>
      <c r="I8833" t="s">
        <v>24</v>
      </c>
      <c r="J8833">
        <v>7.4</v>
      </c>
      <c r="K8833">
        <v>24</v>
      </c>
      <c r="L8833">
        <v>0</v>
      </c>
      <c r="M8833">
        <v>0</v>
      </c>
      <c r="N8833" t="str">
        <f t="shared" si="274"/>
        <v>No Weather Impact</v>
      </c>
      <c r="O8833" t="str">
        <f t="shared" si="275"/>
        <v>Not Cancelled</v>
      </c>
      <c r="P8833" t="str">
        <f>TEXT(Table1[[#This Row],[Departure_Time]],"mmm yyyy")</f>
        <v>Mar 2024</v>
      </c>
    </row>
    <row r="8834" spans="1:16" x14ac:dyDescent="0.25">
      <c r="A8834" t="s">
        <v>435</v>
      </c>
      <c r="B8834" t="s">
        <v>14</v>
      </c>
      <c r="C8834" t="s">
        <v>15</v>
      </c>
      <c r="D8834" s="5">
        <v>45435.550694444442</v>
      </c>
      <c r="E8834">
        <v>220</v>
      </c>
      <c r="F8834" t="s">
        <v>41</v>
      </c>
      <c r="G8834">
        <v>1421</v>
      </c>
      <c r="H8834" t="s">
        <v>17</v>
      </c>
      <c r="I8834" t="s">
        <v>24</v>
      </c>
      <c r="J8834">
        <v>4.8</v>
      </c>
      <c r="K8834">
        <v>1</v>
      </c>
      <c r="L8834">
        <v>0</v>
      </c>
      <c r="M8834">
        <v>1</v>
      </c>
      <c r="N8834" t="str">
        <f t="shared" si="274"/>
        <v>Weather Imapct</v>
      </c>
      <c r="O8834" t="str">
        <f t="shared" si="275"/>
        <v>Not Cancelled</v>
      </c>
      <c r="P8834" t="str">
        <f>TEXT(Table1[[#This Row],[Departure_Time]],"mmm yyyy")</f>
        <v>May 2024</v>
      </c>
    </row>
    <row r="8835" spans="1:16" x14ac:dyDescent="0.25">
      <c r="A8835" t="s">
        <v>990</v>
      </c>
      <c r="B8835" t="s">
        <v>26</v>
      </c>
      <c r="C8835" t="s">
        <v>23</v>
      </c>
      <c r="D8835" s="5">
        <v>45160.306944444441</v>
      </c>
      <c r="E8835">
        <v>152</v>
      </c>
      <c r="F8835" t="s">
        <v>16</v>
      </c>
      <c r="G8835">
        <v>1499</v>
      </c>
      <c r="H8835" t="s">
        <v>21</v>
      </c>
      <c r="I8835" t="s">
        <v>24</v>
      </c>
      <c r="J8835">
        <v>3.2</v>
      </c>
      <c r="K8835">
        <v>2</v>
      </c>
      <c r="L8835">
        <v>0</v>
      </c>
      <c r="M8835">
        <v>0</v>
      </c>
      <c r="N8835" t="str">
        <f t="shared" ref="N8835:N8898" si="276">IF(M8835=1, "Weather Imapct", "No Weather Impact")</f>
        <v>No Weather Impact</v>
      </c>
      <c r="O8835" t="str">
        <f t="shared" ref="O8835:O8898" si="277">IF(F8835="Cancelled", "Cancelled", "Not Cancelled")</f>
        <v>Not Cancelled</v>
      </c>
      <c r="P8835" t="str">
        <f>TEXT(Table1[[#This Row],[Departure_Time]],"mmm yyyy")</f>
        <v>Aug 2023</v>
      </c>
    </row>
    <row r="8836" spans="1:16" x14ac:dyDescent="0.25">
      <c r="A8836" t="s">
        <v>921</v>
      </c>
      <c r="B8836" t="s">
        <v>23</v>
      </c>
      <c r="C8836" t="s">
        <v>31</v>
      </c>
      <c r="D8836" s="5">
        <v>45379.844444444447</v>
      </c>
      <c r="E8836">
        <v>254</v>
      </c>
      <c r="F8836" t="s">
        <v>16</v>
      </c>
      <c r="G8836">
        <v>967</v>
      </c>
      <c r="H8836" t="s">
        <v>17</v>
      </c>
      <c r="I8836" t="s">
        <v>18</v>
      </c>
      <c r="J8836">
        <v>8.6</v>
      </c>
      <c r="K8836">
        <v>52</v>
      </c>
      <c r="L8836">
        <v>0</v>
      </c>
      <c r="M8836">
        <v>0</v>
      </c>
      <c r="N8836" t="str">
        <f t="shared" si="276"/>
        <v>No Weather Impact</v>
      </c>
      <c r="O8836" t="str">
        <f t="shared" si="277"/>
        <v>Not Cancelled</v>
      </c>
      <c r="P8836" t="str">
        <f>TEXT(Table1[[#This Row],[Departure_Time]],"mmm yyyy")</f>
        <v>Mar 2024</v>
      </c>
    </row>
    <row r="8837" spans="1:16" x14ac:dyDescent="0.25">
      <c r="A8837" t="s">
        <v>1163</v>
      </c>
      <c r="B8837" t="s">
        <v>14</v>
      </c>
      <c r="C8837" t="s">
        <v>20</v>
      </c>
      <c r="D8837" s="5">
        <v>45121.609722222223</v>
      </c>
      <c r="E8837">
        <v>151</v>
      </c>
      <c r="F8837" t="s">
        <v>16</v>
      </c>
      <c r="G8837">
        <v>1121</v>
      </c>
      <c r="H8837" t="s">
        <v>18</v>
      </c>
      <c r="I8837" t="s">
        <v>24</v>
      </c>
      <c r="J8837">
        <v>8</v>
      </c>
      <c r="K8837">
        <v>12</v>
      </c>
      <c r="L8837">
        <v>0</v>
      </c>
      <c r="M8837">
        <v>1</v>
      </c>
      <c r="N8837" t="str">
        <f t="shared" si="276"/>
        <v>Weather Imapct</v>
      </c>
      <c r="O8837" t="str">
        <f t="shared" si="277"/>
        <v>Not Cancelled</v>
      </c>
      <c r="P8837" t="str">
        <f>TEXT(Table1[[#This Row],[Departure_Time]],"mmm yyyy")</f>
        <v>Jul 2023</v>
      </c>
    </row>
    <row r="8838" spans="1:16" x14ac:dyDescent="0.25">
      <c r="A8838" t="s">
        <v>1637</v>
      </c>
      <c r="B8838" t="s">
        <v>26</v>
      </c>
      <c r="C8838" t="s">
        <v>20</v>
      </c>
      <c r="D8838" s="5">
        <v>45276.847916666666</v>
      </c>
      <c r="E8838">
        <v>271</v>
      </c>
      <c r="F8838" t="s">
        <v>16</v>
      </c>
      <c r="G8838">
        <v>948</v>
      </c>
      <c r="H8838" t="s">
        <v>21</v>
      </c>
      <c r="I8838" t="s">
        <v>24</v>
      </c>
      <c r="J8838">
        <v>4.4000000000000004</v>
      </c>
      <c r="K8838">
        <v>2</v>
      </c>
      <c r="L8838">
        <v>0</v>
      </c>
      <c r="M8838">
        <v>0</v>
      </c>
      <c r="N8838" t="str">
        <f t="shared" si="276"/>
        <v>No Weather Impact</v>
      </c>
      <c r="O8838" t="str">
        <f t="shared" si="277"/>
        <v>Not Cancelled</v>
      </c>
      <c r="P8838" t="str">
        <f>TEXT(Table1[[#This Row],[Departure_Time]],"mmm yyyy")</f>
        <v>Dec 2023</v>
      </c>
    </row>
    <row r="8839" spans="1:16" x14ac:dyDescent="0.25">
      <c r="A8839" t="s">
        <v>733</v>
      </c>
      <c r="B8839" t="s">
        <v>23</v>
      </c>
      <c r="C8839" t="s">
        <v>20</v>
      </c>
      <c r="D8839" s="5">
        <v>45097.481944444444</v>
      </c>
      <c r="E8839">
        <v>112</v>
      </c>
      <c r="F8839" t="s">
        <v>16</v>
      </c>
      <c r="G8839">
        <v>1418</v>
      </c>
      <c r="H8839" t="s">
        <v>18</v>
      </c>
      <c r="I8839" t="s">
        <v>39</v>
      </c>
      <c r="J8839">
        <v>7</v>
      </c>
      <c r="K8839">
        <v>8</v>
      </c>
      <c r="L8839">
        <v>0</v>
      </c>
      <c r="M8839">
        <v>0</v>
      </c>
      <c r="N8839" t="str">
        <f t="shared" si="276"/>
        <v>No Weather Impact</v>
      </c>
      <c r="O8839" t="str">
        <f t="shared" si="277"/>
        <v>Not Cancelled</v>
      </c>
      <c r="P8839" t="str">
        <f>TEXT(Table1[[#This Row],[Departure_Time]],"mmm yyyy")</f>
        <v>Jun 2023</v>
      </c>
    </row>
    <row r="8840" spans="1:16" x14ac:dyDescent="0.25">
      <c r="A8840" t="s">
        <v>343</v>
      </c>
      <c r="B8840" t="s">
        <v>23</v>
      </c>
      <c r="C8840" t="s">
        <v>26</v>
      </c>
      <c r="D8840" s="5">
        <v>45495.15347222222</v>
      </c>
      <c r="E8840">
        <v>38</v>
      </c>
      <c r="F8840" t="s">
        <v>16</v>
      </c>
      <c r="G8840">
        <v>398</v>
      </c>
      <c r="H8840" t="s">
        <v>21</v>
      </c>
      <c r="I8840" t="s">
        <v>24</v>
      </c>
      <c r="J8840">
        <v>8.1</v>
      </c>
      <c r="K8840">
        <v>10</v>
      </c>
      <c r="L8840">
        <v>0</v>
      </c>
      <c r="M8840">
        <v>0</v>
      </c>
      <c r="N8840" t="str">
        <f t="shared" si="276"/>
        <v>No Weather Impact</v>
      </c>
      <c r="O8840" t="str">
        <f t="shared" si="277"/>
        <v>Not Cancelled</v>
      </c>
      <c r="P8840" t="str">
        <f>TEXT(Table1[[#This Row],[Departure_Time]],"mmm yyyy")</f>
        <v>Jul 2024</v>
      </c>
    </row>
    <row r="8841" spans="1:16" x14ac:dyDescent="0.25">
      <c r="A8841" t="s">
        <v>1721</v>
      </c>
      <c r="B8841" t="s">
        <v>14</v>
      </c>
      <c r="C8841" t="s">
        <v>23</v>
      </c>
      <c r="D8841" s="5">
        <v>45663.244444444441</v>
      </c>
      <c r="E8841">
        <v>103</v>
      </c>
      <c r="F8841" t="s">
        <v>52</v>
      </c>
      <c r="G8841">
        <v>1463</v>
      </c>
      <c r="H8841" t="s">
        <v>27</v>
      </c>
      <c r="I8841" t="s">
        <v>24</v>
      </c>
      <c r="J8841">
        <v>5.7</v>
      </c>
      <c r="K8841">
        <v>8</v>
      </c>
      <c r="L8841">
        <v>0</v>
      </c>
      <c r="M8841">
        <v>0</v>
      </c>
      <c r="N8841" t="str">
        <f t="shared" si="276"/>
        <v>No Weather Impact</v>
      </c>
      <c r="O8841" t="str">
        <f t="shared" si="277"/>
        <v>Cancelled</v>
      </c>
      <c r="P8841" t="str">
        <f>TEXT(Table1[[#This Row],[Departure_Time]],"mmm yyyy")</f>
        <v>Jan 2025</v>
      </c>
    </row>
    <row r="8842" spans="1:16" x14ac:dyDescent="0.25">
      <c r="A8842" t="s">
        <v>138</v>
      </c>
      <c r="B8842" t="s">
        <v>20</v>
      </c>
      <c r="C8842" t="s">
        <v>14</v>
      </c>
      <c r="D8842" s="5">
        <v>45382.859027777777</v>
      </c>
      <c r="E8842">
        <v>138</v>
      </c>
      <c r="F8842" t="s">
        <v>16</v>
      </c>
      <c r="G8842">
        <v>1394</v>
      </c>
      <c r="H8842" t="s">
        <v>27</v>
      </c>
      <c r="I8842" t="s">
        <v>24</v>
      </c>
      <c r="J8842">
        <v>8.4</v>
      </c>
      <c r="K8842">
        <v>7</v>
      </c>
      <c r="L8842">
        <v>0</v>
      </c>
      <c r="M8842">
        <v>0</v>
      </c>
      <c r="N8842" t="str">
        <f t="shared" si="276"/>
        <v>No Weather Impact</v>
      </c>
      <c r="O8842" t="str">
        <f t="shared" si="277"/>
        <v>Not Cancelled</v>
      </c>
      <c r="P8842" t="str">
        <f>TEXT(Table1[[#This Row],[Departure_Time]],"mmm yyyy")</f>
        <v>Mar 2024</v>
      </c>
    </row>
    <row r="8843" spans="1:16" x14ac:dyDescent="0.25">
      <c r="A8843" t="s">
        <v>1930</v>
      </c>
      <c r="B8843" t="s">
        <v>23</v>
      </c>
      <c r="C8843" t="s">
        <v>26</v>
      </c>
      <c r="D8843" s="5">
        <v>45456.777777777781</v>
      </c>
      <c r="E8843">
        <v>122</v>
      </c>
      <c r="F8843" t="s">
        <v>16</v>
      </c>
      <c r="G8843">
        <v>1031</v>
      </c>
      <c r="H8843" t="s">
        <v>18</v>
      </c>
      <c r="I8843" t="s">
        <v>24</v>
      </c>
      <c r="J8843">
        <v>6.3</v>
      </c>
      <c r="K8843">
        <v>17</v>
      </c>
      <c r="L8843">
        <v>0</v>
      </c>
      <c r="M8843">
        <v>0</v>
      </c>
      <c r="N8843" t="str">
        <f t="shared" si="276"/>
        <v>No Weather Impact</v>
      </c>
      <c r="O8843" t="str">
        <f t="shared" si="277"/>
        <v>Not Cancelled</v>
      </c>
      <c r="P8843" t="str">
        <f>TEXT(Table1[[#This Row],[Departure_Time]],"mmm yyyy")</f>
        <v>Jun 2024</v>
      </c>
    </row>
    <row r="8844" spans="1:16" x14ac:dyDescent="0.25">
      <c r="A8844" t="s">
        <v>323</v>
      </c>
      <c r="B8844" t="s">
        <v>36</v>
      </c>
      <c r="C8844" t="s">
        <v>14</v>
      </c>
      <c r="D8844" s="5">
        <v>45071.944444444445</v>
      </c>
      <c r="E8844">
        <v>247</v>
      </c>
      <c r="F8844" t="s">
        <v>41</v>
      </c>
      <c r="G8844">
        <v>1109</v>
      </c>
      <c r="H8844" t="s">
        <v>27</v>
      </c>
      <c r="I8844" t="s">
        <v>39</v>
      </c>
      <c r="J8844">
        <v>8.6</v>
      </c>
      <c r="K8844">
        <v>7</v>
      </c>
      <c r="L8844">
        <v>0</v>
      </c>
      <c r="M8844">
        <v>0</v>
      </c>
      <c r="N8844" t="str">
        <f t="shared" si="276"/>
        <v>No Weather Impact</v>
      </c>
      <c r="O8844" t="str">
        <f t="shared" si="277"/>
        <v>Not Cancelled</v>
      </c>
      <c r="P8844" t="str">
        <f>TEXT(Table1[[#This Row],[Departure_Time]],"mmm yyyy")</f>
        <v>May 2023</v>
      </c>
    </row>
    <row r="8845" spans="1:16" x14ac:dyDescent="0.25">
      <c r="A8845" t="s">
        <v>1533</v>
      </c>
      <c r="B8845" t="s">
        <v>31</v>
      </c>
      <c r="C8845" t="s">
        <v>36</v>
      </c>
      <c r="D8845" s="5">
        <v>45689.386805555558</v>
      </c>
      <c r="E8845">
        <v>243</v>
      </c>
      <c r="F8845" t="s">
        <v>41</v>
      </c>
      <c r="G8845">
        <v>1465</v>
      </c>
      <c r="H8845" t="s">
        <v>18</v>
      </c>
      <c r="I8845" t="s">
        <v>39</v>
      </c>
      <c r="J8845">
        <v>8</v>
      </c>
      <c r="K8845">
        <v>17</v>
      </c>
      <c r="L8845">
        <v>0</v>
      </c>
      <c r="M8845">
        <v>1</v>
      </c>
      <c r="N8845" t="str">
        <f t="shared" si="276"/>
        <v>Weather Imapct</v>
      </c>
      <c r="O8845" t="str">
        <f t="shared" si="277"/>
        <v>Not Cancelled</v>
      </c>
      <c r="P8845" t="str">
        <f>TEXT(Table1[[#This Row],[Departure_Time]],"mmm yyyy")</f>
        <v>Feb 2025</v>
      </c>
    </row>
    <row r="8846" spans="1:16" x14ac:dyDescent="0.25">
      <c r="A8846" t="s">
        <v>602</v>
      </c>
      <c r="B8846" t="s">
        <v>26</v>
      </c>
      <c r="C8846" t="s">
        <v>23</v>
      </c>
      <c r="D8846" s="5">
        <v>45289.681944444441</v>
      </c>
      <c r="E8846">
        <v>253</v>
      </c>
      <c r="F8846" t="s">
        <v>16</v>
      </c>
      <c r="G8846">
        <v>1388</v>
      </c>
      <c r="H8846" t="s">
        <v>17</v>
      </c>
      <c r="I8846" t="s">
        <v>24</v>
      </c>
      <c r="J8846">
        <v>6.9</v>
      </c>
      <c r="K8846">
        <v>16</v>
      </c>
      <c r="L8846">
        <v>0</v>
      </c>
      <c r="M8846">
        <v>0</v>
      </c>
      <c r="N8846" t="str">
        <f t="shared" si="276"/>
        <v>No Weather Impact</v>
      </c>
      <c r="O8846" t="str">
        <f t="shared" si="277"/>
        <v>Not Cancelled</v>
      </c>
      <c r="P8846" t="str">
        <f>TEXT(Table1[[#This Row],[Departure_Time]],"mmm yyyy")</f>
        <v>Dec 2023</v>
      </c>
    </row>
    <row r="8847" spans="1:16" x14ac:dyDescent="0.25">
      <c r="A8847" t="s">
        <v>189</v>
      </c>
      <c r="B8847" t="s">
        <v>31</v>
      </c>
      <c r="C8847" t="s">
        <v>20</v>
      </c>
      <c r="D8847" s="5">
        <v>45746.288888888892</v>
      </c>
      <c r="E8847">
        <v>80</v>
      </c>
      <c r="F8847" t="s">
        <v>16</v>
      </c>
      <c r="G8847">
        <v>1086</v>
      </c>
      <c r="H8847" t="s">
        <v>18</v>
      </c>
      <c r="I8847" t="s">
        <v>24</v>
      </c>
      <c r="J8847">
        <v>5.9</v>
      </c>
      <c r="K8847">
        <v>15</v>
      </c>
      <c r="L8847">
        <v>0</v>
      </c>
      <c r="M8847">
        <v>0</v>
      </c>
      <c r="N8847" t="str">
        <f t="shared" si="276"/>
        <v>No Weather Impact</v>
      </c>
      <c r="O8847" t="str">
        <f t="shared" si="277"/>
        <v>Not Cancelled</v>
      </c>
      <c r="P8847" t="str">
        <f>TEXT(Table1[[#This Row],[Departure_Time]],"mmm yyyy")</f>
        <v>Mar 2025</v>
      </c>
    </row>
    <row r="8848" spans="1:16" x14ac:dyDescent="0.25">
      <c r="A8848" t="s">
        <v>505</v>
      </c>
      <c r="B8848" t="s">
        <v>29</v>
      </c>
      <c r="C8848" t="s">
        <v>20</v>
      </c>
      <c r="D8848" s="5">
        <v>45606.094444444447</v>
      </c>
      <c r="E8848">
        <v>142</v>
      </c>
      <c r="F8848" t="s">
        <v>16</v>
      </c>
      <c r="G8848">
        <v>1202</v>
      </c>
      <c r="H8848" t="s">
        <v>18</v>
      </c>
      <c r="I8848" t="s">
        <v>24</v>
      </c>
      <c r="J8848">
        <v>9.5</v>
      </c>
      <c r="K8848">
        <v>13</v>
      </c>
      <c r="L8848">
        <v>0</v>
      </c>
      <c r="M8848">
        <v>0</v>
      </c>
      <c r="N8848" t="str">
        <f t="shared" si="276"/>
        <v>No Weather Impact</v>
      </c>
      <c r="O8848" t="str">
        <f t="shared" si="277"/>
        <v>Not Cancelled</v>
      </c>
      <c r="P8848" t="str">
        <f>TEXT(Table1[[#This Row],[Departure_Time]],"mmm yyyy")</f>
        <v>Nov 2024</v>
      </c>
    </row>
    <row r="8849" spans="1:16" x14ac:dyDescent="0.25">
      <c r="A8849" t="s">
        <v>1529</v>
      </c>
      <c r="B8849" t="s">
        <v>29</v>
      </c>
      <c r="C8849" t="s">
        <v>26</v>
      </c>
      <c r="D8849" s="5">
        <v>45070.913888888892</v>
      </c>
      <c r="E8849">
        <v>217</v>
      </c>
      <c r="F8849" t="s">
        <v>16</v>
      </c>
      <c r="G8849">
        <v>962</v>
      </c>
      <c r="H8849" t="s">
        <v>17</v>
      </c>
      <c r="I8849" t="s">
        <v>39</v>
      </c>
      <c r="J8849">
        <v>4.4000000000000004</v>
      </c>
      <c r="K8849">
        <v>5</v>
      </c>
      <c r="L8849">
        <v>0</v>
      </c>
      <c r="M8849">
        <v>0</v>
      </c>
      <c r="N8849" t="str">
        <f t="shared" si="276"/>
        <v>No Weather Impact</v>
      </c>
      <c r="O8849" t="str">
        <f t="shared" si="277"/>
        <v>Not Cancelled</v>
      </c>
      <c r="P8849" t="str">
        <f>TEXT(Table1[[#This Row],[Departure_Time]],"mmm yyyy")</f>
        <v>May 2023</v>
      </c>
    </row>
    <row r="8850" spans="1:16" x14ac:dyDescent="0.25">
      <c r="A8850" t="s">
        <v>720</v>
      </c>
      <c r="B8850" t="s">
        <v>14</v>
      </c>
      <c r="C8850" t="s">
        <v>15</v>
      </c>
      <c r="D8850" s="5">
        <v>45433.027083333334</v>
      </c>
      <c r="E8850">
        <v>219</v>
      </c>
      <c r="F8850" t="s">
        <v>16</v>
      </c>
      <c r="G8850">
        <v>1251</v>
      </c>
      <c r="H8850" t="s">
        <v>18</v>
      </c>
      <c r="I8850" t="s">
        <v>24</v>
      </c>
      <c r="J8850">
        <v>8.4</v>
      </c>
      <c r="K8850">
        <v>2</v>
      </c>
      <c r="L8850">
        <v>0</v>
      </c>
      <c r="M8850">
        <v>1</v>
      </c>
      <c r="N8850" t="str">
        <f t="shared" si="276"/>
        <v>Weather Imapct</v>
      </c>
      <c r="O8850" t="str">
        <f t="shared" si="277"/>
        <v>Not Cancelled</v>
      </c>
      <c r="P8850" t="str">
        <f>TEXT(Table1[[#This Row],[Departure_Time]],"mmm yyyy")</f>
        <v>May 2024</v>
      </c>
    </row>
    <row r="8851" spans="1:16" x14ac:dyDescent="0.25">
      <c r="A8851" t="s">
        <v>1145</v>
      </c>
      <c r="B8851" t="s">
        <v>36</v>
      </c>
      <c r="C8851" t="s">
        <v>36</v>
      </c>
      <c r="D8851" s="5">
        <v>45190.164583333331</v>
      </c>
      <c r="E8851">
        <v>184</v>
      </c>
      <c r="F8851" t="s">
        <v>16</v>
      </c>
      <c r="G8851">
        <v>1083</v>
      </c>
      <c r="H8851" t="s">
        <v>17</v>
      </c>
      <c r="I8851" t="s">
        <v>18</v>
      </c>
      <c r="J8851">
        <v>6</v>
      </c>
      <c r="K8851">
        <v>12</v>
      </c>
      <c r="L8851">
        <v>0</v>
      </c>
      <c r="M8851">
        <v>0</v>
      </c>
      <c r="N8851" t="str">
        <f t="shared" si="276"/>
        <v>No Weather Impact</v>
      </c>
      <c r="O8851" t="str">
        <f t="shared" si="277"/>
        <v>Not Cancelled</v>
      </c>
      <c r="P8851" t="str">
        <f>TEXT(Table1[[#This Row],[Departure_Time]],"mmm yyyy")</f>
        <v>Sep 2023</v>
      </c>
    </row>
    <row r="8852" spans="1:16" x14ac:dyDescent="0.25">
      <c r="A8852" t="s">
        <v>627</v>
      </c>
      <c r="B8852" t="s">
        <v>23</v>
      </c>
      <c r="C8852" t="s">
        <v>20</v>
      </c>
      <c r="D8852" s="5">
        <v>45201.898611111108</v>
      </c>
      <c r="E8852">
        <v>163</v>
      </c>
      <c r="F8852" t="s">
        <v>16</v>
      </c>
      <c r="G8852">
        <v>1455</v>
      </c>
      <c r="H8852" t="s">
        <v>21</v>
      </c>
      <c r="I8852" t="s">
        <v>24</v>
      </c>
      <c r="J8852">
        <v>6.4</v>
      </c>
      <c r="K8852">
        <v>8</v>
      </c>
      <c r="L8852">
        <v>0</v>
      </c>
      <c r="M8852">
        <v>0</v>
      </c>
      <c r="N8852" t="str">
        <f t="shared" si="276"/>
        <v>No Weather Impact</v>
      </c>
      <c r="O8852" t="str">
        <f t="shared" si="277"/>
        <v>Not Cancelled</v>
      </c>
      <c r="P8852" t="str">
        <f>TEXT(Table1[[#This Row],[Departure_Time]],"mmm yyyy")</f>
        <v>Oct 2023</v>
      </c>
    </row>
    <row r="8853" spans="1:16" x14ac:dyDescent="0.25">
      <c r="A8853" t="s">
        <v>647</v>
      </c>
      <c r="B8853" t="s">
        <v>26</v>
      </c>
      <c r="C8853" t="s">
        <v>20</v>
      </c>
      <c r="D8853" s="5">
        <v>45511.392361111109</v>
      </c>
      <c r="E8853">
        <v>233</v>
      </c>
      <c r="F8853" t="s">
        <v>16</v>
      </c>
      <c r="G8853">
        <v>1065</v>
      </c>
      <c r="H8853" t="s">
        <v>17</v>
      </c>
      <c r="I8853" t="s">
        <v>24</v>
      </c>
      <c r="J8853">
        <v>5.0999999999999996</v>
      </c>
      <c r="K8853">
        <v>9</v>
      </c>
      <c r="L8853">
        <v>0</v>
      </c>
      <c r="M8853">
        <v>0</v>
      </c>
      <c r="N8853" t="str">
        <f t="shared" si="276"/>
        <v>No Weather Impact</v>
      </c>
      <c r="O8853" t="str">
        <f t="shared" si="277"/>
        <v>Not Cancelled</v>
      </c>
      <c r="P8853" t="str">
        <f>TEXT(Table1[[#This Row],[Departure_Time]],"mmm yyyy")</f>
        <v>Aug 2024</v>
      </c>
    </row>
    <row r="8854" spans="1:16" x14ac:dyDescent="0.25">
      <c r="A8854" t="s">
        <v>582</v>
      </c>
      <c r="B8854" t="s">
        <v>15</v>
      </c>
      <c r="C8854" t="s">
        <v>31</v>
      </c>
      <c r="D8854" s="5">
        <v>45101.457638888889</v>
      </c>
      <c r="E8854">
        <v>131</v>
      </c>
      <c r="F8854" t="s">
        <v>16</v>
      </c>
      <c r="G8854">
        <v>1068</v>
      </c>
      <c r="H8854" t="s">
        <v>18</v>
      </c>
      <c r="I8854" t="s">
        <v>24</v>
      </c>
      <c r="J8854">
        <v>8.1</v>
      </c>
      <c r="K8854">
        <v>5</v>
      </c>
      <c r="L8854">
        <v>0</v>
      </c>
      <c r="M8854">
        <v>0</v>
      </c>
      <c r="N8854" t="str">
        <f t="shared" si="276"/>
        <v>No Weather Impact</v>
      </c>
      <c r="O8854" t="str">
        <f t="shared" si="277"/>
        <v>Not Cancelled</v>
      </c>
      <c r="P8854" t="str">
        <f>TEXT(Table1[[#This Row],[Departure_Time]],"mmm yyyy")</f>
        <v>Jun 2023</v>
      </c>
    </row>
    <row r="8855" spans="1:16" x14ac:dyDescent="0.25">
      <c r="A8855" t="s">
        <v>1975</v>
      </c>
      <c r="B8855" t="s">
        <v>29</v>
      </c>
      <c r="C8855" t="s">
        <v>36</v>
      </c>
      <c r="D8855" s="5">
        <v>45270.386111111111</v>
      </c>
      <c r="E8855">
        <v>-30</v>
      </c>
      <c r="F8855" t="s">
        <v>16</v>
      </c>
      <c r="G8855">
        <v>1303</v>
      </c>
      <c r="H8855" t="s">
        <v>18</v>
      </c>
      <c r="I8855" t="s">
        <v>18</v>
      </c>
      <c r="J8855">
        <v>9.1999999999999993</v>
      </c>
      <c r="K8855">
        <v>12</v>
      </c>
      <c r="L8855">
        <v>0</v>
      </c>
      <c r="M8855">
        <v>0</v>
      </c>
      <c r="N8855" t="str">
        <f t="shared" si="276"/>
        <v>No Weather Impact</v>
      </c>
      <c r="O8855" t="str">
        <f t="shared" si="277"/>
        <v>Not Cancelled</v>
      </c>
      <c r="P8855" t="str">
        <f>TEXT(Table1[[#This Row],[Departure_Time]],"mmm yyyy")</f>
        <v>Dec 2023</v>
      </c>
    </row>
    <row r="8856" spans="1:16" x14ac:dyDescent="0.25">
      <c r="A8856" t="s">
        <v>1666</v>
      </c>
      <c r="B8856" t="s">
        <v>36</v>
      </c>
      <c r="C8856" t="s">
        <v>26</v>
      </c>
      <c r="D8856" s="5">
        <v>45046.488888888889</v>
      </c>
      <c r="E8856">
        <v>79</v>
      </c>
      <c r="F8856" t="s">
        <v>16</v>
      </c>
      <c r="G8856">
        <v>1329</v>
      </c>
      <c r="H8856" t="s">
        <v>18</v>
      </c>
      <c r="I8856" t="s">
        <v>24</v>
      </c>
      <c r="J8856">
        <v>6.3</v>
      </c>
      <c r="K8856">
        <v>23</v>
      </c>
      <c r="L8856">
        <v>0</v>
      </c>
      <c r="M8856">
        <v>0</v>
      </c>
      <c r="N8856" t="str">
        <f t="shared" si="276"/>
        <v>No Weather Impact</v>
      </c>
      <c r="O8856" t="str">
        <f t="shared" si="277"/>
        <v>Not Cancelled</v>
      </c>
      <c r="P8856" t="str">
        <f>TEXT(Table1[[#This Row],[Departure_Time]],"mmm yyyy")</f>
        <v>Apr 2023</v>
      </c>
    </row>
    <row r="8857" spans="1:16" x14ac:dyDescent="0.25">
      <c r="A8857" t="s">
        <v>1092</v>
      </c>
      <c r="B8857" t="s">
        <v>23</v>
      </c>
      <c r="C8857" t="s">
        <v>31</v>
      </c>
      <c r="D8857" s="5">
        <v>45091.322222222225</v>
      </c>
      <c r="E8857">
        <v>125</v>
      </c>
      <c r="F8857" t="s">
        <v>16</v>
      </c>
      <c r="G8857">
        <v>1332</v>
      </c>
      <c r="H8857" t="s">
        <v>17</v>
      </c>
      <c r="I8857" t="s">
        <v>24</v>
      </c>
      <c r="J8857">
        <v>5.0999999999999996</v>
      </c>
      <c r="K8857">
        <v>12</v>
      </c>
      <c r="L8857">
        <v>0</v>
      </c>
      <c r="M8857">
        <v>0</v>
      </c>
      <c r="N8857" t="str">
        <f t="shared" si="276"/>
        <v>No Weather Impact</v>
      </c>
      <c r="O8857" t="str">
        <f t="shared" si="277"/>
        <v>Not Cancelled</v>
      </c>
      <c r="P8857" t="str">
        <f>TEXT(Table1[[#This Row],[Departure_Time]],"mmm yyyy")</f>
        <v>Jun 2023</v>
      </c>
    </row>
    <row r="8858" spans="1:16" x14ac:dyDescent="0.25">
      <c r="A8858" t="s">
        <v>1454</v>
      </c>
      <c r="B8858" t="s">
        <v>23</v>
      </c>
      <c r="C8858" t="s">
        <v>20</v>
      </c>
      <c r="D8858" s="5">
        <v>45217.531944444447</v>
      </c>
      <c r="E8858">
        <v>162</v>
      </c>
      <c r="F8858" t="s">
        <v>41</v>
      </c>
      <c r="G8858">
        <v>980</v>
      </c>
      <c r="H8858" t="s">
        <v>21</v>
      </c>
      <c r="I8858" t="s">
        <v>24</v>
      </c>
      <c r="J8858">
        <v>7.4</v>
      </c>
      <c r="K8858">
        <v>36</v>
      </c>
      <c r="L8858">
        <v>0</v>
      </c>
      <c r="M8858">
        <v>0</v>
      </c>
      <c r="N8858" t="str">
        <f t="shared" si="276"/>
        <v>No Weather Impact</v>
      </c>
      <c r="O8858" t="str">
        <f t="shared" si="277"/>
        <v>Not Cancelled</v>
      </c>
      <c r="P8858" t="str">
        <f>TEXT(Table1[[#This Row],[Departure_Time]],"mmm yyyy")</f>
        <v>Oct 2023</v>
      </c>
    </row>
    <row r="8859" spans="1:16" x14ac:dyDescent="0.25">
      <c r="A8859" t="s">
        <v>816</v>
      </c>
      <c r="B8859" t="s">
        <v>14</v>
      </c>
      <c r="C8859" t="s">
        <v>36</v>
      </c>
      <c r="D8859" s="5">
        <v>45409.520138888889</v>
      </c>
      <c r="E8859">
        <v>160</v>
      </c>
      <c r="F8859" t="s">
        <v>16</v>
      </c>
      <c r="G8859">
        <v>503</v>
      </c>
      <c r="H8859" t="s">
        <v>17</v>
      </c>
      <c r="I8859" t="s">
        <v>130</v>
      </c>
      <c r="J8859">
        <v>7.4</v>
      </c>
      <c r="K8859">
        <v>3</v>
      </c>
      <c r="L8859">
        <v>0</v>
      </c>
      <c r="M8859">
        <v>0</v>
      </c>
      <c r="N8859" t="str">
        <f t="shared" si="276"/>
        <v>No Weather Impact</v>
      </c>
      <c r="O8859" t="str">
        <f t="shared" si="277"/>
        <v>Not Cancelled</v>
      </c>
      <c r="P8859" t="str">
        <f>TEXT(Table1[[#This Row],[Departure_Time]],"mmm yyyy")</f>
        <v>Apr 2024</v>
      </c>
    </row>
    <row r="8860" spans="1:16" x14ac:dyDescent="0.25">
      <c r="A8860" t="s">
        <v>151</v>
      </c>
      <c r="B8860" t="s">
        <v>20</v>
      </c>
      <c r="C8860" t="s">
        <v>23</v>
      </c>
      <c r="D8860" s="5">
        <v>45670.079861111109</v>
      </c>
      <c r="E8860">
        <v>146</v>
      </c>
      <c r="F8860" t="s">
        <v>16</v>
      </c>
      <c r="G8860">
        <v>1001</v>
      </c>
      <c r="H8860" t="s">
        <v>18</v>
      </c>
      <c r="I8860" t="s">
        <v>18</v>
      </c>
      <c r="J8860">
        <v>7.7</v>
      </c>
      <c r="K8860">
        <v>6</v>
      </c>
      <c r="L8860">
        <v>0</v>
      </c>
      <c r="M8860">
        <v>0</v>
      </c>
      <c r="N8860" t="str">
        <f t="shared" si="276"/>
        <v>No Weather Impact</v>
      </c>
      <c r="O8860" t="str">
        <f t="shared" si="277"/>
        <v>Not Cancelled</v>
      </c>
      <c r="P8860" t="str">
        <f>TEXT(Table1[[#This Row],[Departure_Time]],"mmm yyyy")</f>
        <v>Jan 2025</v>
      </c>
    </row>
    <row r="8861" spans="1:16" x14ac:dyDescent="0.25">
      <c r="A8861" t="s">
        <v>431</v>
      </c>
      <c r="B8861" t="s">
        <v>14</v>
      </c>
      <c r="C8861" t="s">
        <v>23</v>
      </c>
      <c r="D8861" s="5">
        <v>45318.104166666664</v>
      </c>
      <c r="E8861">
        <v>161</v>
      </c>
      <c r="F8861" t="s">
        <v>16</v>
      </c>
      <c r="G8861">
        <v>1153</v>
      </c>
      <c r="H8861" t="s">
        <v>17</v>
      </c>
      <c r="I8861" t="s">
        <v>24</v>
      </c>
      <c r="J8861">
        <v>4.7</v>
      </c>
      <c r="K8861">
        <v>14</v>
      </c>
      <c r="L8861">
        <v>0</v>
      </c>
      <c r="M8861">
        <v>0</v>
      </c>
      <c r="N8861" t="str">
        <f t="shared" si="276"/>
        <v>No Weather Impact</v>
      </c>
      <c r="O8861" t="str">
        <f t="shared" si="277"/>
        <v>Not Cancelled</v>
      </c>
      <c r="P8861" t="str">
        <f>TEXT(Table1[[#This Row],[Departure_Time]],"mmm yyyy")</f>
        <v>Jan 2024</v>
      </c>
    </row>
    <row r="8862" spans="1:16" x14ac:dyDescent="0.25">
      <c r="A8862" t="s">
        <v>484</v>
      </c>
      <c r="B8862" t="s">
        <v>26</v>
      </c>
      <c r="C8862" t="s">
        <v>20</v>
      </c>
      <c r="D8862" s="5">
        <v>45233.623611111114</v>
      </c>
      <c r="E8862">
        <v>156</v>
      </c>
      <c r="F8862" t="s">
        <v>16</v>
      </c>
      <c r="G8862">
        <v>851</v>
      </c>
      <c r="H8862" t="s">
        <v>17</v>
      </c>
      <c r="I8862" t="s">
        <v>18</v>
      </c>
      <c r="J8862">
        <v>7</v>
      </c>
      <c r="K8862">
        <v>15</v>
      </c>
      <c r="L8862">
        <v>0</v>
      </c>
      <c r="M8862">
        <v>1</v>
      </c>
      <c r="N8862" t="str">
        <f t="shared" si="276"/>
        <v>Weather Imapct</v>
      </c>
      <c r="O8862" t="str">
        <f t="shared" si="277"/>
        <v>Not Cancelled</v>
      </c>
      <c r="P8862" t="str">
        <f>TEXT(Table1[[#This Row],[Departure_Time]],"mmm yyyy")</f>
        <v>Nov 2023</v>
      </c>
    </row>
    <row r="8863" spans="1:16" x14ac:dyDescent="0.25">
      <c r="A8863" t="s">
        <v>404</v>
      </c>
      <c r="B8863" t="s">
        <v>36</v>
      </c>
      <c r="C8863" t="s">
        <v>14</v>
      </c>
      <c r="D8863" s="5">
        <v>45701.329861111109</v>
      </c>
      <c r="E8863">
        <v>24</v>
      </c>
      <c r="F8863" t="s">
        <v>16</v>
      </c>
      <c r="G8863">
        <v>1103</v>
      </c>
      <c r="H8863" t="s">
        <v>17</v>
      </c>
      <c r="I8863" t="s">
        <v>39</v>
      </c>
      <c r="J8863">
        <v>7.8</v>
      </c>
      <c r="K8863">
        <v>1</v>
      </c>
      <c r="L8863">
        <v>0</v>
      </c>
      <c r="M8863">
        <v>0</v>
      </c>
      <c r="N8863" t="str">
        <f t="shared" si="276"/>
        <v>No Weather Impact</v>
      </c>
      <c r="O8863" t="str">
        <f t="shared" si="277"/>
        <v>Not Cancelled</v>
      </c>
      <c r="P8863" t="str">
        <f>TEXT(Table1[[#This Row],[Departure_Time]],"mmm yyyy")</f>
        <v>Feb 2025</v>
      </c>
    </row>
    <row r="8864" spans="1:16" x14ac:dyDescent="0.25">
      <c r="A8864" t="s">
        <v>1146</v>
      </c>
      <c r="B8864" t="s">
        <v>15</v>
      </c>
      <c r="C8864" t="s">
        <v>36</v>
      </c>
      <c r="D8864" s="5">
        <v>45463.039583333331</v>
      </c>
      <c r="E8864">
        <v>231</v>
      </c>
      <c r="F8864" t="s">
        <v>52</v>
      </c>
      <c r="G8864">
        <v>1122</v>
      </c>
      <c r="H8864" t="s">
        <v>27</v>
      </c>
      <c r="I8864" t="s">
        <v>39</v>
      </c>
      <c r="J8864">
        <v>5.7</v>
      </c>
      <c r="K8864">
        <v>11</v>
      </c>
      <c r="L8864">
        <v>0</v>
      </c>
      <c r="M8864">
        <v>1</v>
      </c>
      <c r="N8864" t="str">
        <f t="shared" si="276"/>
        <v>Weather Imapct</v>
      </c>
      <c r="O8864" t="str">
        <f t="shared" si="277"/>
        <v>Cancelled</v>
      </c>
      <c r="P8864" t="str">
        <f>TEXT(Table1[[#This Row],[Departure_Time]],"mmm yyyy")</f>
        <v>Jun 2024</v>
      </c>
    </row>
    <row r="8865" spans="1:16" x14ac:dyDescent="0.25">
      <c r="A8865" t="s">
        <v>1950</v>
      </c>
      <c r="B8865" t="s">
        <v>23</v>
      </c>
      <c r="C8865" t="s">
        <v>26</v>
      </c>
      <c r="D8865" s="5">
        <v>45471.490277777775</v>
      </c>
      <c r="E8865">
        <v>154</v>
      </c>
      <c r="F8865" t="s">
        <v>16</v>
      </c>
      <c r="G8865">
        <v>1006</v>
      </c>
      <c r="H8865" t="s">
        <v>27</v>
      </c>
      <c r="I8865" t="s">
        <v>39</v>
      </c>
      <c r="J8865">
        <v>6.8</v>
      </c>
      <c r="K8865">
        <v>4</v>
      </c>
      <c r="L8865">
        <v>0</v>
      </c>
      <c r="M8865">
        <v>1</v>
      </c>
      <c r="N8865" t="str">
        <f t="shared" si="276"/>
        <v>Weather Imapct</v>
      </c>
      <c r="O8865" t="str">
        <f t="shared" si="277"/>
        <v>Not Cancelled</v>
      </c>
      <c r="P8865" t="str">
        <f>TEXT(Table1[[#This Row],[Departure_Time]],"mmm yyyy")</f>
        <v>Jun 2024</v>
      </c>
    </row>
    <row r="8866" spans="1:16" x14ac:dyDescent="0.25">
      <c r="A8866" t="s">
        <v>1385</v>
      </c>
      <c r="B8866" t="s">
        <v>26</v>
      </c>
      <c r="C8866" t="s">
        <v>20</v>
      </c>
      <c r="D8866" s="5">
        <v>45051.834722222222</v>
      </c>
      <c r="E8866">
        <v>220</v>
      </c>
      <c r="F8866" t="s">
        <v>16</v>
      </c>
      <c r="G8866">
        <v>1190</v>
      </c>
      <c r="H8866" t="s">
        <v>27</v>
      </c>
      <c r="I8866" t="s">
        <v>24</v>
      </c>
      <c r="J8866">
        <v>7.9</v>
      </c>
      <c r="K8866">
        <v>11</v>
      </c>
      <c r="L8866">
        <v>0</v>
      </c>
      <c r="M8866">
        <v>0</v>
      </c>
      <c r="N8866" t="str">
        <f t="shared" si="276"/>
        <v>No Weather Impact</v>
      </c>
      <c r="O8866" t="str">
        <f t="shared" si="277"/>
        <v>Not Cancelled</v>
      </c>
      <c r="P8866" t="str">
        <f>TEXT(Table1[[#This Row],[Departure_Time]],"mmm yyyy")</f>
        <v>May 2023</v>
      </c>
    </row>
    <row r="8867" spans="1:16" x14ac:dyDescent="0.25">
      <c r="A8867" t="s">
        <v>521</v>
      </c>
      <c r="B8867" t="s">
        <v>29</v>
      </c>
      <c r="C8867" t="s">
        <v>14</v>
      </c>
      <c r="D8867" s="5">
        <v>45748.039583333331</v>
      </c>
      <c r="E8867">
        <v>194</v>
      </c>
      <c r="F8867" t="s">
        <v>16</v>
      </c>
      <c r="G8867">
        <v>707</v>
      </c>
      <c r="H8867" t="s">
        <v>27</v>
      </c>
      <c r="I8867" t="s">
        <v>18</v>
      </c>
      <c r="J8867">
        <v>4.4000000000000004</v>
      </c>
      <c r="K8867">
        <v>79</v>
      </c>
      <c r="L8867">
        <v>0</v>
      </c>
      <c r="M8867">
        <v>1</v>
      </c>
      <c r="N8867" t="str">
        <f t="shared" si="276"/>
        <v>Weather Imapct</v>
      </c>
      <c r="O8867" t="str">
        <f t="shared" si="277"/>
        <v>Not Cancelled</v>
      </c>
      <c r="P8867" t="str">
        <f>TEXT(Table1[[#This Row],[Departure_Time]],"mmm yyyy")</f>
        <v>Apr 2025</v>
      </c>
    </row>
    <row r="8868" spans="1:16" x14ac:dyDescent="0.25">
      <c r="A8868" t="s">
        <v>1076</v>
      </c>
      <c r="B8868" t="s">
        <v>29</v>
      </c>
      <c r="C8868" t="s">
        <v>20</v>
      </c>
      <c r="D8868" s="5">
        <v>45599.504861111112</v>
      </c>
      <c r="E8868">
        <v>108</v>
      </c>
      <c r="F8868" t="s">
        <v>41</v>
      </c>
      <c r="G8868">
        <v>1192</v>
      </c>
      <c r="H8868" t="s">
        <v>27</v>
      </c>
      <c r="I8868" t="s">
        <v>39</v>
      </c>
      <c r="J8868">
        <v>5</v>
      </c>
      <c r="K8868">
        <v>23</v>
      </c>
      <c r="L8868">
        <v>0</v>
      </c>
      <c r="M8868">
        <v>0</v>
      </c>
      <c r="N8868" t="str">
        <f t="shared" si="276"/>
        <v>No Weather Impact</v>
      </c>
      <c r="O8868" t="str">
        <f t="shared" si="277"/>
        <v>Not Cancelled</v>
      </c>
      <c r="P8868" t="str">
        <f>TEXT(Table1[[#This Row],[Departure_Time]],"mmm yyyy")</f>
        <v>Nov 2024</v>
      </c>
    </row>
    <row r="8869" spans="1:16" x14ac:dyDescent="0.25">
      <c r="A8869" t="s">
        <v>1502</v>
      </c>
      <c r="B8869" t="s">
        <v>23</v>
      </c>
      <c r="C8869" t="s">
        <v>14</v>
      </c>
      <c r="D8869" s="5">
        <v>45412.095833333333</v>
      </c>
      <c r="E8869">
        <v>-23</v>
      </c>
      <c r="F8869" t="s">
        <v>16</v>
      </c>
      <c r="G8869">
        <v>841</v>
      </c>
      <c r="H8869" t="s">
        <v>18</v>
      </c>
      <c r="I8869" t="s">
        <v>39</v>
      </c>
      <c r="J8869">
        <v>5.4</v>
      </c>
      <c r="K8869">
        <v>6</v>
      </c>
      <c r="L8869">
        <v>0</v>
      </c>
      <c r="M8869">
        <v>0</v>
      </c>
      <c r="N8869" t="str">
        <f t="shared" si="276"/>
        <v>No Weather Impact</v>
      </c>
      <c r="O8869" t="str">
        <f t="shared" si="277"/>
        <v>Not Cancelled</v>
      </c>
      <c r="P8869" t="str">
        <f>TEXT(Table1[[#This Row],[Departure_Time]],"mmm yyyy")</f>
        <v>Apr 2024</v>
      </c>
    </row>
    <row r="8870" spans="1:16" x14ac:dyDescent="0.25">
      <c r="A8870" t="s">
        <v>1706</v>
      </c>
      <c r="B8870" t="s">
        <v>29</v>
      </c>
      <c r="C8870" t="s">
        <v>29</v>
      </c>
      <c r="D8870" s="5">
        <v>45594.193055555559</v>
      </c>
      <c r="E8870">
        <v>240</v>
      </c>
      <c r="F8870" t="s">
        <v>16</v>
      </c>
      <c r="G8870">
        <v>767</v>
      </c>
      <c r="H8870" t="s">
        <v>27</v>
      </c>
      <c r="I8870" t="s">
        <v>18</v>
      </c>
      <c r="J8870">
        <v>8</v>
      </c>
      <c r="K8870">
        <v>16</v>
      </c>
      <c r="L8870">
        <v>0</v>
      </c>
      <c r="M8870">
        <v>0</v>
      </c>
      <c r="N8870" t="str">
        <f t="shared" si="276"/>
        <v>No Weather Impact</v>
      </c>
      <c r="O8870" t="str">
        <f t="shared" si="277"/>
        <v>Not Cancelled</v>
      </c>
      <c r="P8870" t="str">
        <f>TEXT(Table1[[#This Row],[Departure_Time]],"mmm yyyy")</f>
        <v>Oct 2024</v>
      </c>
    </row>
    <row r="8871" spans="1:16" x14ac:dyDescent="0.25">
      <c r="A8871" t="s">
        <v>1670</v>
      </c>
      <c r="B8871" t="s">
        <v>36</v>
      </c>
      <c r="C8871" t="s">
        <v>15</v>
      </c>
      <c r="D8871" s="5">
        <v>45729.199305555558</v>
      </c>
      <c r="E8871">
        <v>228</v>
      </c>
      <c r="F8871" t="s">
        <v>41</v>
      </c>
      <c r="G8871">
        <v>744</v>
      </c>
      <c r="H8871" t="s">
        <v>27</v>
      </c>
      <c r="I8871" t="s">
        <v>24</v>
      </c>
      <c r="J8871">
        <v>7.2</v>
      </c>
      <c r="K8871">
        <v>2</v>
      </c>
      <c r="L8871">
        <v>0</v>
      </c>
      <c r="M8871">
        <v>0</v>
      </c>
      <c r="N8871" t="str">
        <f t="shared" si="276"/>
        <v>No Weather Impact</v>
      </c>
      <c r="O8871" t="str">
        <f t="shared" si="277"/>
        <v>Not Cancelled</v>
      </c>
      <c r="P8871" t="str">
        <f>TEXT(Table1[[#This Row],[Departure_Time]],"mmm yyyy")</f>
        <v>Mar 2025</v>
      </c>
    </row>
    <row r="8872" spans="1:16" x14ac:dyDescent="0.25">
      <c r="A8872" t="s">
        <v>127</v>
      </c>
      <c r="B8872" t="s">
        <v>14</v>
      </c>
      <c r="C8872" t="s">
        <v>26</v>
      </c>
      <c r="D8872" s="5">
        <v>45602.156944444447</v>
      </c>
      <c r="E8872">
        <v>162</v>
      </c>
      <c r="F8872" t="s">
        <v>16</v>
      </c>
      <c r="G8872">
        <v>1119</v>
      </c>
      <c r="H8872" t="s">
        <v>27</v>
      </c>
      <c r="I8872" t="s">
        <v>130</v>
      </c>
      <c r="J8872">
        <v>6.2</v>
      </c>
      <c r="K8872">
        <v>28</v>
      </c>
      <c r="L8872">
        <v>0</v>
      </c>
      <c r="M8872">
        <v>1</v>
      </c>
      <c r="N8872" t="str">
        <f t="shared" si="276"/>
        <v>Weather Imapct</v>
      </c>
      <c r="O8872" t="str">
        <f t="shared" si="277"/>
        <v>Not Cancelled</v>
      </c>
      <c r="P8872" t="str">
        <f>TEXT(Table1[[#This Row],[Departure_Time]],"mmm yyyy")</f>
        <v>Nov 2024</v>
      </c>
    </row>
    <row r="8873" spans="1:16" x14ac:dyDescent="0.25">
      <c r="A8873" t="s">
        <v>1894</v>
      </c>
      <c r="B8873" t="s">
        <v>36</v>
      </c>
      <c r="C8873" t="s">
        <v>14</v>
      </c>
      <c r="D8873" s="5">
        <v>45052.956250000003</v>
      </c>
      <c r="E8873">
        <v>209</v>
      </c>
      <c r="F8873" t="s">
        <v>16</v>
      </c>
      <c r="G8873">
        <v>907</v>
      </c>
      <c r="H8873" t="s">
        <v>17</v>
      </c>
      <c r="I8873" t="s">
        <v>24</v>
      </c>
      <c r="J8873">
        <v>7.1</v>
      </c>
      <c r="K8873">
        <v>29</v>
      </c>
      <c r="L8873">
        <v>0</v>
      </c>
      <c r="M8873">
        <v>0</v>
      </c>
      <c r="N8873" t="str">
        <f t="shared" si="276"/>
        <v>No Weather Impact</v>
      </c>
      <c r="O8873" t="str">
        <f t="shared" si="277"/>
        <v>Not Cancelled</v>
      </c>
      <c r="P8873" t="str">
        <f>TEXT(Table1[[#This Row],[Departure_Time]],"mmm yyyy")</f>
        <v>May 2023</v>
      </c>
    </row>
    <row r="8874" spans="1:16" x14ac:dyDescent="0.25">
      <c r="A8874" t="s">
        <v>478</v>
      </c>
      <c r="B8874" t="s">
        <v>36</v>
      </c>
      <c r="C8874" t="s">
        <v>36</v>
      </c>
      <c r="D8874" s="5">
        <v>45159.010416666664</v>
      </c>
      <c r="E8874">
        <v>134</v>
      </c>
      <c r="F8874" t="s">
        <v>41</v>
      </c>
      <c r="G8874">
        <v>1506</v>
      </c>
      <c r="H8874" t="s">
        <v>21</v>
      </c>
      <c r="I8874" t="s">
        <v>24</v>
      </c>
      <c r="J8874">
        <v>7</v>
      </c>
      <c r="K8874">
        <v>11</v>
      </c>
      <c r="L8874">
        <v>0</v>
      </c>
      <c r="M8874">
        <v>0</v>
      </c>
      <c r="N8874" t="str">
        <f t="shared" si="276"/>
        <v>No Weather Impact</v>
      </c>
      <c r="O8874" t="str">
        <f t="shared" si="277"/>
        <v>Not Cancelled</v>
      </c>
      <c r="P8874" t="str">
        <f>TEXT(Table1[[#This Row],[Departure_Time]],"mmm yyyy")</f>
        <v>Aug 2023</v>
      </c>
    </row>
    <row r="8875" spans="1:16" x14ac:dyDescent="0.25">
      <c r="A8875" t="s">
        <v>1715</v>
      </c>
      <c r="B8875" t="s">
        <v>14</v>
      </c>
      <c r="C8875" t="s">
        <v>15</v>
      </c>
      <c r="D8875" s="5">
        <v>45109.726388888892</v>
      </c>
      <c r="E8875">
        <v>137</v>
      </c>
      <c r="F8875" t="s">
        <v>16</v>
      </c>
      <c r="G8875">
        <v>1388</v>
      </c>
      <c r="H8875" t="s">
        <v>18</v>
      </c>
      <c r="I8875" t="s">
        <v>24</v>
      </c>
      <c r="J8875">
        <v>8.6999999999999993</v>
      </c>
      <c r="K8875">
        <v>13</v>
      </c>
      <c r="L8875">
        <v>1</v>
      </c>
      <c r="M8875">
        <v>1</v>
      </c>
      <c r="N8875" t="str">
        <f t="shared" si="276"/>
        <v>Weather Imapct</v>
      </c>
      <c r="O8875" t="str">
        <f t="shared" si="277"/>
        <v>Not Cancelled</v>
      </c>
      <c r="P8875" t="str">
        <f>TEXT(Table1[[#This Row],[Departure_Time]],"mmm yyyy")</f>
        <v>Jul 2023</v>
      </c>
    </row>
    <row r="8876" spans="1:16" x14ac:dyDescent="0.25">
      <c r="A8876" t="s">
        <v>250</v>
      </c>
      <c r="B8876" t="s">
        <v>23</v>
      </c>
      <c r="C8876" t="s">
        <v>31</v>
      </c>
      <c r="D8876" s="5">
        <v>45365.127083333333</v>
      </c>
      <c r="E8876">
        <v>124</v>
      </c>
      <c r="F8876" t="s">
        <v>16</v>
      </c>
      <c r="G8876">
        <v>692</v>
      </c>
      <c r="H8876" t="s">
        <v>27</v>
      </c>
      <c r="I8876" t="s">
        <v>18</v>
      </c>
      <c r="J8876">
        <v>7.4</v>
      </c>
      <c r="K8876">
        <v>9</v>
      </c>
      <c r="L8876">
        <v>0</v>
      </c>
      <c r="M8876">
        <v>0</v>
      </c>
      <c r="N8876" t="str">
        <f t="shared" si="276"/>
        <v>No Weather Impact</v>
      </c>
      <c r="O8876" t="str">
        <f t="shared" si="277"/>
        <v>Not Cancelled</v>
      </c>
      <c r="P8876" t="str">
        <f>TEXT(Table1[[#This Row],[Departure_Time]],"mmm yyyy")</f>
        <v>Mar 2024</v>
      </c>
    </row>
    <row r="8877" spans="1:16" x14ac:dyDescent="0.25">
      <c r="A8877" t="s">
        <v>825</v>
      </c>
      <c r="B8877" t="s">
        <v>31</v>
      </c>
      <c r="C8877" t="s">
        <v>15</v>
      </c>
      <c r="D8877" s="5">
        <v>45624.837500000001</v>
      </c>
      <c r="E8877">
        <v>235</v>
      </c>
      <c r="F8877" t="s">
        <v>16</v>
      </c>
      <c r="G8877">
        <v>749</v>
      </c>
      <c r="H8877" t="s">
        <v>17</v>
      </c>
      <c r="I8877" t="s">
        <v>39</v>
      </c>
      <c r="J8877">
        <v>5.7</v>
      </c>
      <c r="K8877">
        <v>9</v>
      </c>
      <c r="L8877">
        <v>0</v>
      </c>
      <c r="M8877">
        <v>0</v>
      </c>
      <c r="N8877" t="str">
        <f t="shared" si="276"/>
        <v>No Weather Impact</v>
      </c>
      <c r="O8877" t="str">
        <f t="shared" si="277"/>
        <v>Not Cancelled</v>
      </c>
      <c r="P8877" t="str">
        <f>TEXT(Table1[[#This Row],[Departure_Time]],"mmm yyyy")</f>
        <v>Nov 2024</v>
      </c>
    </row>
    <row r="8878" spans="1:16" x14ac:dyDescent="0.25">
      <c r="A8878" t="s">
        <v>200</v>
      </c>
      <c r="B8878" t="s">
        <v>36</v>
      </c>
      <c r="C8878" t="s">
        <v>20</v>
      </c>
      <c r="D8878" s="5">
        <v>45041.597916666666</v>
      </c>
      <c r="E8878">
        <v>147</v>
      </c>
      <c r="F8878" t="s">
        <v>16</v>
      </c>
      <c r="G8878">
        <v>1130</v>
      </c>
      <c r="H8878" t="s">
        <v>27</v>
      </c>
      <c r="I8878" t="s">
        <v>24</v>
      </c>
      <c r="J8878">
        <v>6.6</v>
      </c>
      <c r="K8878">
        <v>6</v>
      </c>
      <c r="L8878">
        <v>0</v>
      </c>
      <c r="M8878">
        <v>0</v>
      </c>
      <c r="N8878" t="str">
        <f t="shared" si="276"/>
        <v>No Weather Impact</v>
      </c>
      <c r="O8878" t="str">
        <f t="shared" si="277"/>
        <v>Not Cancelled</v>
      </c>
      <c r="P8878" t="str">
        <f>TEXT(Table1[[#This Row],[Departure_Time]],"mmm yyyy")</f>
        <v>Apr 2023</v>
      </c>
    </row>
    <row r="8879" spans="1:16" x14ac:dyDescent="0.25">
      <c r="A8879" t="s">
        <v>331</v>
      </c>
      <c r="B8879" t="s">
        <v>20</v>
      </c>
      <c r="C8879" t="s">
        <v>31</v>
      </c>
      <c r="D8879" s="5">
        <v>45679.792361111111</v>
      </c>
      <c r="E8879">
        <v>220</v>
      </c>
      <c r="F8879" t="s">
        <v>16</v>
      </c>
      <c r="G8879">
        <v>1069</v>
      </c>
      <c r="H8879" t="s">
        <v>18</v>
      </c>
      <c r="I8879" t="s">
        <v>24</v>
      </c>
      <c r="J8879">
        <v>8.1999999999999993</v>
      </c>
      <c r="K8879">
        <v>8</v>
      </c>
      <c r="L8879">
        <v>0</v>
      </c>
      <c r="M8879">
        <v>0</v>
      </c>
      <c r="N8879" t="str">
        <f t="shared" si="276"/>
        <v>No Weather Impact</v>
      </c>
      <c r="O8879" t="str">
        <f t="shared" si="277"/>
        <v>Not Cancelled</v>
      </c>
      <c r="P8879" t="str">
        <f>TEXT(Table1[[#This Row],[Departure_Time]],"mmm yyyy")</f>
        <v>Jan 2025</v>
      </c>
    </row>
    <row r="8880" spans="1:16" x14ac:dyDescent="0.25">
      <c r="A8880" t="s">
        <v>170</v>
      </c>
      <c r="B8880" t="s">
        <v>36</v>
      </c>
      <c r="C8880" t="s">
        <v>31</v>
      </c>
      <c r="D8880" s="5">
        <v>45184.688194444447</v>
      </c>
      <c r="E8880">
        <v>271</v>
      </c>
      <c r="F8880" t="s">
        <v>16</v>
      </c>
      <c r="G8880">
        <v>1285</v>
      </c>
      <c r="H8880" t="s">
        <v>17</v>
      </c>
      <c r="I8880" t="s">
        <v>24</v>
      </c>
      <c r="J8880">
        <v>8.3000000000000007</v>
      </c>
      <c r="K8880">
        <v>19</v>
      </c>
      <c r="L8880">
        <v>0</v>
      </c>
      <c r="M8880">
        <v>0</v>
      </c>
      <c r="N8880" t="str">
        <f t="shared" si="276"/>
        <v>No Weather Impact</v>
      </c>
      <c r="O8880" t="str">
        <f t="shared" si="277"/>
        <v>Not Cancelled</v>
      </c>
      <c r="P8880" t="str">
        <f>TEXT(Table1[[#This Row],[Departure_Time]],"mmm yyyy")</f>
        <v>Sep 2023</v>
      </c>
    </row>
    <row r="8881" spans="1:16" x14ac:dyDescent="0.25">
      <c r="A8881" t="s">
        <v>1300</v>
      </c>
      <c r="B8881" t="s">
        <v>23</v>
      </c>
      <c r="C8881" t="s">
        <v>26</v>
      </c>
      <c r="D8881" s="5">
        <v>45634.566666666666</v>
      </c>
      <c r="E8881">
        <v>133</v>
      </c>
      <c r="F8881" t="s">
        <v>16</v>
      </c>
      <c r="G8881">
        <v>1188</v>
      </c>
      <c r="H8881" t="s">
        <v>27</v>
      </c>
      <c r="I8881" t="s">
        <v>24</v>
      </c>
      <c r="J8881">
        <v>10</v>
      </c>
      <c r="K8881">
        <v>15</v>
      </c>
      <c r="L8881">
        <v>0</v>
      </c>
      <c r="M8881">
        <v>0</v>
      </c>
      <c r="N8881" t="str">
        <f t="shared" si="276"/>
        <v>No Weather Impact</v>
      </c>
      <c r="O8881" t="str">
        <f t="shared" si="277"/>
        <v>Not Cancelled</v>
      </c>
      <c r="P8881" t="str">
        <f>TEXT(Table1[[#This Row],[Departure_Time]],"mmm yyyy")</f>
        <v>Dec 2024</v>
      </c>
    </row>
    <row r="8882" spans="1:16" x14ac:dyDescent="0.25">
      <c r="A8882" t="s">
        <v>637</v>
      </c>
      <c r="B8882" t="s">
        <v>20</v>
      </c>
      <c r="C8882" t="s">
        <v>26</v>
      </c>
      <c r="D8882" s="5">
        <v>45201.22152777778</v>
      </c>
      <c r="E8882">
        <v>178</v>
      </c>
      <c r="F8882" t="s">
        <v>16</v>
      </c>
      <c r="G8882">
        <v>780</v>
      </c>
      <c r="H8882" t="s">
        <v>18</v>
      </c>
      <c r="I8882" t="s">
        <v>24</v>
      </c>
      <c r="J8882">
        <v>4</v>
      </c>
      <c r="K8882">
        <v>5</v>
      </c>
      <c r="L8882">
        <v>0</v>
      </c>
      <c r="M8882">
        <v>0</v>
      </c>
      <c r="N8882" t="str">
        <f t="shared" si="276"/>
        <v>No Weather Impact</v>
      </c>
      <c r="O8882" t="str">
        <f t="shared" si="277"/>
        <v>Not Cancelled</v>
      </c>
      <c r="P8882" t="str">
        <f>TEXT(Table1[[#This Row],[Departure_Time]],"mmm yyyy")</f>
        <v>Oct 2023</v>
      </c>
    </row>
    <row r="8883" spans="1:16" x14ac:dyDescent="0.25">
      <c r="A8883" t="s">
        <v>1456</v>
      </c>
      <c r="B8883" t="s">
        <v>15</v>
      </c>
      <c r="C8883" t="s">
        <v>15</v>
      </c>
      <c r="D8883" s="5">
        <v>45724.609027777777</v>
      </c>
      <c r="E8883">
        <v>181</v>
      </c>
      <c r="F8883" t="s">
        <v>16</v>
      </c>
      <c r="G8883">
        <v>816</v>
      </c>
      <c r="H8883" t="s">
        <v>27</v>
      </c>
      <c r="I8883" t="s">
        <v>24</v>
      </c>
      <c r="J8883">
        <v>5.6</v>
      </c>
      <c r="K8883">
        <v>83</v>
      </c>
      <c r="L8883">
        <v>0</v>
      </c>
      <c r="M8883">
        <v>0</v>
      </c>
      <c r="N8883" t="str">
        <f t="shared" si="276"/>
        <v>No Weather Impact</v>
      </c>
      <c r="O8883" t="str">
        <f t="shared" si="277"/>
        <v>Not Cancelled</v>
      </c>
      <c r="P8883" t="str">
        <f>TEXT(Table1[[#This Row],[Departure_Time]],"mmm yyyy")</f>
        <v>Mar 2025</v>
      </c>
    </row>
    <row r="8884" spans="1:16" x14ac:dyDescent="0.25">
      <c r="A8884" t="s">
        <v>320</v>
      </c>
      <c r="B8884" t="s">
        <v>26</v>
      </c>
      <c r="C8884" t="s">
        <v>20</v>
      </c>
      <c r="D8884" s="5">
        <v>45065.07916666667</v>
      </c>
      <c r="E8884">
        <v>146</v>
      </c>
      <c r="F8884" t="s">
        <v>16</v>
      </c>
      <c r="G8884">
        <v>1519</v>
      </c>
      <c r="H8884" t="s">
        <v>21</v>
      </c>
      <c r="I8884" t="s">
        <v>24</v>
      </c>
      <c r="J8884">
        <v>9.6</v>
      </c>
      <c r="K8884">
        <v>8</v>
      </c>
      <c r="L8884">
        <v>0</v>
      </c>
      <c r="M8884">
        <v>1</v>
      </c>
      <c r="N8884" t="str">
        <f t="shared" si="276"/>
        <v>Weather Imapct</v>
      </c>
      <c r="O8884" t="str">
        <f t="shared" si="277"/>
        <v>Not Cancelled</v>
      </c>
      <c r="P8884" t="str">
        <f>TEXT(Table1[[#This Row],[Departure_Time]],"mmm yyyy")</f>
        <v>May 2023</v>
      </c>
    </row>
    <row r="8885" spans="1:16" x14ac:dyDescent="0.25">
      <c r="A8885" t="s">
        <v>407</v>
      </c>
      <c r="B8885" t="s">
        <v>26</v>
      </c>
      <c r="C8885" t="s">
        <v>36</v>
      </c>
      <c r="D8885" s="5">
        <v>45399.852777777778</v>
      </c>
      <c r="E8885">
        <v>167</v>
      </c>
      <c r="F8885" t="s">
        <v>41</v>
      </c>
      <c r="G8885">
        <v>1558</v>
      </c>
      <c r="H8885" t="s">
        <v>21</v>
      </c>
      <c r="I8885" t="s">
        <v>39</v>
      </c>
      <c r="J8885">
        <v>6.9</v>
      </c>
      <c r="K8885">
        <v>23</v>
      </c>
      <c r="L8885">
        <v>0</v>
      </c>
      <c r="M8885">
        <v>0</v>
      </c>
      <c r="N8885" t="str">
        <f t="shared" si="276"/>
        <v>No Weather Impact</v>
      </c>
      <c r="O8885" t="str">
        <f t="shared" si="277"/>
        <v>Not Cancelled</v>
      </c>
      <c r="P8885" t="str">
        <f>TEXT(Table1[[#This Row],[Departure_Time]],"mmm yyyy")</f>
        <v>Apr 2024</v>
      </c>
    </row>
    <row r="8886" spans="1:16" x14ac:dyDescent="0.25">
      <c r="A8886" t="s">
        <v>349</v>
      </c>
      <c r="B8886" t="s">
        <v>20</v>
      </c>
      <c r="C8886" t="s">
        <v>14</v>
      </c>
      <c r="D8886" s="5">
        <v>45151.010416666664</v>
      </c>
      <c r="E8886">
        <v>247</v>
      </c>
      <c r="F8886" t="s">
        <v>16</v>
      </c>
      <c r="G8886">
        <v>1437</v>
      </c>
      <c r="H8886" t="s">
        <v>27</v>
      </c>
      <c r="I8886" t="s">
        <v>39</v>
      </c>
      <c r="J8886">
        <v>7.4</v>
      </c>
      <c r="K8886">
        <v>23</v>
      </c>
      <c r="L8886">
        <v>0</v>
      </c>
      <c r="M8886">
        <v>0</v>
      </c>
      <c r="N8886" t="str">
        <f t="shared" si="276"/>
        <v>No Weather Impact</v>
      </c>
      <c r="O8886" t="str">
        <f t="shared" si="277"/>
        <v>Not Cancelled</v>
      </c>
      <c r="P8886" t="str">
        <f>TEXT(Table1[[#This Row],[Departure_Time]],"mmm yyyy")</f>
        <v>Aug 2023</v>
      </c>
    </row>
    <row r="8887" spans="1:16" x14ac:dyDescent="0.25">
      <c r="A8887" t="s">
        <v>852</v>
      </c>
      <c r="B8887" t="s">
        <v>15</v>
      </c>
      <c r="C8887" t="s">
        <v>36</v>
      </c>
      <c r="D8887" s="5">
        <v>45336.48541666667</v>
      </c>
      <c r="E8887">
        <v>158</v>
      </c>
      <c r="F8887" t="s">
        <v>16</v>
      </c>
      <c r="G8887">
        <v>1012</v>
      </c>
      <c r="H8887" t="s">
        <v>27</v>
      </c>
      <c r="I8887" t="s">
        <v>24</v>
      </c>
      <c r="J8887">
        <v>5.4</v>
      </c>
      <c r="K8887">
        <v>5</v>
      </c>
      <c r="L8887">
        <v>0</v>
      </c>
      <c r="M8887">
        <v>0</v>
      </c>
      <c r="N8887" t="str">
        <f t="shared" si="276"/>
        <v>No Weather Impact</v>
      </c>
      <c r="O8887" t="str">
        <f t="shared" si="277"/>
        <v>Not Cancelled</v>
      </c>
      <c r="P8887" t="str">
        <f>TEXT(Table1[[#This Row],[Departure_Time]],"mmm yyyy")</f>
        <v>Feb 2024</v>
      </c>
    </row>
    <row r="8888" spans="1:16" x14ac:dyDescent="0.25">
      <c r="A8888" t="s">
        <v>294</v>
      </c>
      <c r="B8888" t="s">
        <v>31</v>
      </c>
      <c r="C8888" t="s">
        <v>15</v>
      </c>
      <c r="D8888" s="5">
        <v>45420.793055555558</v>
      </c>
      <c r="E8888">
        <v>145</v>
      </c>
      <c r="F8888" t="s">
        <v>16</v>
      </c>
      <c r="G8888">
        <v>1488</v>
      </c>
      <c r="H8888" t="s">
        <v>18</v>
      </c>
      <c r="I8888" t="s">
        <v>39</v>
      </c>
      <c r="J8888">
        <v>6.5</v>
      </c>
      <c r="K8888">
        <v>12</v>
      </c>
      <c r="L8888">
        <v>0</v>
      </c>
      <c r="M8888">
        <v>1</v>
      </c>
      <c r="N8888" t="str">
        <f t="shared" si="276"/>
        <v>Weather Imapct</v>
      </c>
      <c r="O8888" t="str">
        <f t="shared" si="277"/>
        <v>Not Cancelled</v>
      </c>
      <c r="P8888" t="str">
        <f>TEXT(Table1[[#This Row],[Departure_Time]],"mmm yyyy")</f>
        <v>May 2024</v>
      </c>
    </row>
    <row r="8889" spans="1:16" x14ac:dyDescent="0.25">
      <c r="A8889" t="s">
        <v>493</v>
      </c>
      <c r="B8889" t="s">
        <v>15</v>
      </c>
      <c r="C8889" t="s">
        <v>26</v>
      </c>
      <c r="D8889" s="5">
        <v>45674.280555555553</v>
      </c>
      <c r="E8889">
        <v>165</v>
      </c>
      <c r="F8889" t="s">
        <v>41</v>
      </c>
      <c r="G8889">
        <v>1383</v>
      </c>
      <c r="H8889" t="s">
        <v>27</v>
      </c>
      <c r="I8889" t="s">
        <v>18</v>
      </c>
      <c r="J8889">
        <v>8.1</v>
      </c>
      <c r="K8889">
        <v>8</v>
      </c>
      <c r="L8889">
        <v>0</v>
      </c>
      <c r="M8889">
        <v>0</v>
      </c>
      <c r="N8889" t="str">
        <f t="shared" si="276"/>
        <v>No Weather Impact</v>
      </c>
      <c r="O8889" t="str">
        <f t="shared" si="277"/>
        <v>Not Cancelled</v>
      </c>
      <c r="P8889" t="str">
        <f>TEXT(Table1[[#This Row],[Departure_Time]],"mmm yyyy")</f>
        <v>Jan 2025</v>
      </c>
    </row>
    <row r="8890" spans="1:16" x14ac:dyDescent="0.25">
      <c r="A8890" t="s">
        <v>1665</v>
      </c>
      <c r="B8890" t="s">
        <v>15</v>
      </c>
      <c r="C8890" t="s">
        <v>29</v>
      </c>
      <c r="D8890" s="5">
        <v>45424.958333333336</v>
      </c>
      <c r="E8890">
        <v>142</v>
      </c>
      <c r="F8890" t="s">
        <v>16</v>
      </c>
      <c r="G8890">
        <v>1101</v>
      </c>
      <c r="H8890" t="s">
        <v>17</v>
      </c>
      <c r="I8890" t="s">
        <v>24</v>
      </c>
      <c r="J8890">
        <v>8</v>
      </c>
      <c r="K8890">
        <v>40</v>
      </c>
      <c r="L8890">
        <v>0</v>
      </c>
      <c r="M8890">
        <v>0</v>
      </c>
      <c r="N8890" t="str">
        <f t="shared" si="276"/>
        <v>No Weather Impact</v>
      </c>
      <c r="O8890" t="str">
        <f t="shared" si="277"/>
        <v>Not Cancelled</v>
      </c>
      <c r="P8890" t="str">
        <f>TEXT(Table1[[#This Row],[Departure_Time]],"mmm yyyy")</f>
        <v>May 2024</v>
      </c>
    </row>
    <row r="8891" spans="1:16" x14ac:dyDescent="0.25">
      <c r="A8891" t="s">
        <v>492</v>
      </c>
      <c r="B8891" t="s">
        <v>15</v>
      </c>
      <c r="C8891" t="s">
        <v>36</v>
      </c>
      <c r="D8891" s="5">
        <v>45632.231249999997</v>
      </c>
      <c r="E8891">
        <v>223</v>
      </c>
      <c r="F8891" t="s">
        <v>16</v>
      </c>
      <c r="G8891">
        <v>1596</v>
      </c>
      <c r="H8891" t="s">
        <v>17</v>
      </c>
      <c r="I8891" t="s">
        <v>39</v>
      </c>
      <c r="J8891">
        <v>6.8</v>
      </c>
      <c r="K8891">
        <v>7</v>
      </c>
      <c r="L8891">
        <v>0</v>
      </c>
      <c r="M8891">
        <v>0</v>
      </c>
      <c r="N8891" t="str">
        <f t="shared" si="276"/>
        <v>No Weather Impact</v>
      </c>
      <c r="O8891" t="str">
        <f t="shared" si="277"/>
        <v>Not Cancelled</v>
      </c>
      <c r="P8891" t="str">
        <f>TEXT(Table1[[#This Row],[Departure_Time]],"mmm yyyy")</f>
        <v>Dec 2024</v>
      </c>
    </row>
    <row r="8892" spans="1:16" x14ac:dyDescent="0.25">
      <c r="A8892" t="s">
        <v>1868</v>
      </c>
      <c r="B8892" t="s">
        <v>26</v>
      </c>
      <c r="C8892" t="s">
        <v>36</v>
      </c>
      <c r="D8892" s="5">
        <v>45090.767361111109</v>
      </c>
      <c r="E8892">
        <v>163</v>
      </c>
      <c r="F8892" t="s">
        <v>16</v>
      </c>
      <c r="G8892">
        <v>1620</v>
      </c>
      <c r="H8892" t="s">
        <v>18</v>
      </c>
      <c r="I8892" t="s">
        <v>18</v>
      </c>
      <c r="J8892">
        <v>7</v>
      </c>
      <c r="K8892">
        <v>6</v>
      </c>
      <c r="L8892">
        <v>0</v>
      </c>
      <c r="M8892">
        <v>0</v>
      </c>
      <c r="N8892" t="str">
        <f t="shared" si="276"/>
        <v>No Weather Impact</v>
      </c>
      <c r="O8892" t="str">
        <f t="shared" si="277"/>
        <v>Not Cancelled</v>
      </c>
      <c r="P8892" t="str">
        <f>TEXT(Table1[[#This Row],[Departure_Time]],"mmm yyyy")</f>
        <v>Jun 2023</v>
      </c>
    </row>
    <row r="8893" spans="1:16" x14ac:dyDescent="0.25">
      <c r="A8893" t="s">
        <v>1308</v>
      </c>
      <c r="B8893" t="s">
        <v>14</v>
      </c>
      <c r="C8893" t="s">
        <v>31</v>
      </c>
      <c r="D8893" s="5">
        <v>45098.058333333334</v>
      </c>
      <c r="E8893">
        <v>300</v>
      </c>
      <c r="F8893" t="s">
        <v>16</v>
      </c>
      <c r="G8893">
        <v>1453</v>
      </c>
      <c r="H8893" t="s">
        <v>27</v>
      </c>
      <c r="I8893" t="s">
        <v>24</v>
      </c>
      <c r="J8893">
        <v>7</v>
      </c>
      <c r="K8893">
        <v>13</v>
      </c>
      <c r="L8893">
        <v>0</v>
      </c>
      <c r="M8893">
        <v>0</v>
      </c>
      <c r="N8893" t="str">
        <f t="shared" si="276"/>
        <v>No Weather Impact</v>
      </c>
      <c r="O8893" t="str">
        <f t="shared" si="277"/>
        <v>Not Cancelled</v>
      </c>
      <c r="P8893" t="str">
        <f>TEXT(Table1[[#This Row],[Departure_Time]],"mmm yyyy")</f>
        <v>Jun 2023</v>
      </c>
    </row>
    <row r="8894" spans="1:16" x14ac:dyDescent="0.25">
      <c r="A8894" t="s">
        <v>303</v>
      </c>
      <c r="B8894" t="s">
        <v>23</v>
      </c>
      <c r="C8894" t="s">
        <v>20</v>
      </c>
      <c r="D8894" s="5">
        <v>45256.770833333336</v>
      </c>
      <c r="E8894">
        <v>156</v>
      </c>
      <c r="F8894" t="s">
        <v>16</v>
      </c>
      <c r="G8894">
        <v>1327</v>
      </c>
      <c r="H8894" t="s">
        <v>21</v>
      </c>
      <c r="I8894" t="s">
        <v>39</v>
      </c>
      <c r="J8894">
        <v>10</v>
      </c>
      <c r="K8894">
        <v>15</v>
      </c>
      <c r="L8894">
        <v>0</v>
      </c>
      <c r="M8894">
        <v>0</v>
      </c>
      <c r="N8894" t="str">
        <f t="shared" si="276"/>
        <v>No Weather Impact</v>
      </c>
      <c r="O8894" t="str">
        <f t="shared" si="277"/>
        <v>Not Cancelled</v>
      </c>
      <c r="P8894" t="str">
        <f>TEXT(Table1[[#This Row],[Departure_Time]],"mmm yyyy")</f>
        <v>Nov 2023</v>
      </c>
    </row>
    <row r="8895" spans="1:16" x14ac:dyDescent="0.25">
      <c r="A8895" t="s">
        <v>368</v>
      </c>
      <c r="B8895" t="s">
        <v>20</v>
      </c>
      <c r="C8895" t="s">
        <v>20</v>
      </c>
      <c r="D8895" s="5">
        <v>45372.48333333333</v>
      </c>
      <c r="E8895">
        <v>268</v>
      </c>
      <c r="F8895" t="s">
        <v>16</v>
      </c>
      <c r="G8895">
        <v>1409</v>
      </c>
      <c r="H8895" t="s">
        <v>18</v>
      </c>
      <c r="I8895" t="s">
        <v>24</v>
      </c>
      <c r="J8895">
        <v>9.1999999999999993</v>
      </c>
      <c r="K8895">
        <v>20</v>
      </c>
      <c r="L8895">
        <v>0</v>
      </c>
      <c r="M8895">
        <v>0</v>
      </c>
      <c r="N8895" t="str">
        <f t="shared" si="276"/>
        <v>No Weather Impact</v>
      </c>
      <c r="O8895" t="str">
        <f t="shared" si="277"/>
        <v>Not Cancelled</v>
      </c>
      <c r="P8895" t="str">
        <f>TEXT(Table1[[#This Row],[Departure_Time]],"mmm yyyy")</f>
        <v>Mar 2024</v>
      </c>
    </row>
    <row r="8896" spans="1:16" x14ac:dyDescent="0.25">
      <c r="A8896" t="s">
        <v>411</v>
      </c>
      <c r="B8896" t="s">
        <v>36</v>
      </c>
      <c r="C8896" t="s">
        <v>31</v>
      </c>
      <c r="D8896" s="5">
        <v>45751.145833333336</v>
      </c>
      <c r="E8896">
        <v>266</v>
      </c>
      <c r="F8896" t="s">
        <v>16</v>
      </c>
      <c r="G8896">
        <v>1049</v>
      </c>
      <c r="H8896" t="s">
        <v>17</v>
      </c>
      <c r="I8896" t="s">
        <v>24</v>
      </c>
      <c r="J8896">
        <v>6.9</v>
      </c>
      <c r="K8896">
        <v>0</v>
      </c>
      <c r="L8896">
        <v>0</v>
      </c>
      <c r="M8896">
        <v>0</v>
      </c>
      <c r="N8896" t="str">
        <f t="shared" si="276"/>
        <v>No Weather Impact</v>
      </c>
      <c r="O8896" t="str">
        <f t="shared" si="277"/>
        <v>Not Cancelled</v>
      </c>
      <c r="P8896" t="str">
        <f>TEXT(Table1[[#This Row],[Departure_Time]],"mmm yyyy")</f>
        <v>Apr 2025</v>
      </c>
    </row>
    <row r="8897" spans="1:16" x14ac:dyDescent="0.25">
      <c r="A8897" t="s">
        <v>1568</v>
      </c>
      <c r="B8897" t="s">
        <v>36</v>
      </c>
      <c r="C8897" t="s">
        <v>31</v>
      </c>
      <c r="D8897" s="5">
        <v>45639.550694444442</v>
      </c>
      <c r="E8897">
        <v>78</v>
      </c>
      <c r="F8897" t="s">
        <v>16</v>
      </c>
      <c r="G8897">
        <v>1650</v>
      </c>
      <c r="H8897" t="s">
        <v>17</v>
      </c>
      <c r="I8897" t="s">
        <v>24</v>
      </c>
      <c r="J8897">
        <v>6.5</v>
      </c>
      <c r="K8897">
        <v>30</v>
      </c>
      <c r="L8897">
        <v>0</v>
      </c>
      <c r="M8897">
        <v>0</v>
      </c>
      <c r="N8897" t="str">
        <f t="shared" si="276"/>
        <v>No Weather Impact</v>
      </c>
      <c r="O8897" t="str">
        <f t="shared" si="277"/>
        <v>Not Cancelled</v>
      </c>
      <c r="P8897" t="str">
        <f>TEXT(Table1[[#This Row],[Departure_Time]],"mmm yyyy")</f>
        <v>Dec 2024</v>
      </c>
    </row>
    <row r="8898" spans="1:16" x14ac:dyDescent="0.25">
      <c r="A8898" t="s">
        <v>725</v>
      </c>
      <c r="B8898" t="s">
        <v>14</v>
      </c>
      <c r="C8898" t="s">
        <v>29</v>
      </c>
      <c r="D8898" s="5">
        <v>45709.884027777778</v>
      </c>
      <c r="E8898">
        <v>92</v>
      </c>
      <c r="F8898" t="s">
        <v>16</v>
      </c>
      <c r="G8898">
        <v>1659</v>
      </c>
      <c r="H8898" t="s">
        <v>21</v>
      </c>
      <c r="I8898" t="s">
        <v>24</v>
      </c>
      <c r="J8898">
        <v>8.6999999999999993</v>
      </c>
      <c r="K8898">
        <v>16</v>
      </c>
      <c r="L8898">
        <v>0</v>
      </c>
      <c r="M8898">
        <v>0</v>
      </c>
      <c r="N8898" t="str">
        <f t="shared" si="276"/>
        <v>No Weather Impact</v>
      </c>
      <c r="O8898" t="str">
        <f t="shared" si="277"/>
        <v>Not Cancelled</v>
      </c>
      <c r="P8898" t="str">
        <f>TEXT(Table1[[#This Row],[Departure_Time]],"mmm yyyy")</f>
        <v>Feb 2025</v>
      </c>
    </row>
    <row r="8899" spans="1:16" x14ac:dyDescent="0.25">
      <c r="A8899" t="s">
        <v>1378</v>
      </c>
      <c r="B8899" t="s">
        <v>29</v>
      </c>
      <c r="C8899" t="s">
        <v>23</v>
      </c>
      <c r="D8899" s="5">
        <v>45060.208333333336</v>
      </c>
      <c r="E8899">
        <v>248</v>
      </c>
      <c r="F8899" t="s">
        <v>52</v>
      </c>
      <c r="G8899">
        <v>1172</v>
      </c>
      <c r="H8899" t="s">
        <v>18</v>
      </c>
      <c r="I8899" t="s">
        <v>24</v>
      </c>
      <c r="J8899">
        <v>6.5</v>
      </c>
      <c r="K8899">
        <v>9</v>
      </c>
      <c r="L8899">
        <v>1</v>
      </c>
      <c r="M8899">
        <v>1</v>
      </c>
      <c r="N8899" t="str">
        <f t="shared" ref="N8899:N8962" si="278">IF(M8899=1, "Weather Imapct", "No Weather Impact")</f>
        <v>Weather Imapct</v>
      </c>
      <c r="O8899" t="str">
        <f t="shared" ref="O8899:O8962" si="279">IF(F8899="Cancelled", "Cancelled", "Not Cancelled")</f>
        <v>Cancelled</v>
      </c>
      <c r="P8899" t="str">
        <f>TEXT(Table1[[#This Row],[Departure_Time]],"mmm yyyy")</f>
        <v>May 2023</v>
      </c>
    </row>
    <row r="8900" spans="1:16" x14ac:dyDescent="0.25">
      <c r="A8900" t="s">
        <v>760</v>
      </c>
      <c r="B8900" t="s">
        <v>23</v>
      </c>
      <c r="C8900" t="s">
        <v>29</v>
      </c>
      <c r="D8900" s="5">
        <v>45457.75</v>
      </c>
      <c r="E8900">
        <v>233</v>
      </c>
      <c r="F8900" t="s">
        <v>16</v>
      </c>
      <c r="G8900">
        <v>665</v>
      </c>
      <c r="H8900" t="s">
        <v>17</v>
      </c>
      <c r="I8900" t="s">
        <v>39</v>
      </c>
      <c r="J8900">
        <v>6.7</v>
      </c>
      <c r="K8900">
        <v>4</v>
      </c>
      <c r="L8900">
        <v>0</v>
      </c>
      <c r="M8900">
        <v>0</v>
      </c>
      <c r="N8900" t="str">
        <f t="shared" si="278"/>
        <v>No Weather Impact</v>
      </c>
      <c r="O8900" t="str">
        <f t="shared" si="279"/>
        <v>Not Cancelled</v>
      </c>
      <c r="P8900" t="str">
        <f>TEXT(Table1[[#This Row],[Departure_Time]],"mmm yyyy")</f>
        <v>Jun 2024</v>
      </c>
    </row>
    <row r="8901" spans="1:16" x14ac:dyDescent="0.25">
      <c r="A8901" t="s">
        <v>368</v>
      </c>
      <c r="B8901" t="s">
        <v>36</v>
      </c>
      <c r="C8901" t="s">
        <v>31</v>
      </c>
      <c r="D8901" s="5">
        <v>45287.405555555553</v>
      </c>
      <c r="E8901">
        <v>184</v>
      </c>
      <c r="F8901" t="s">
        <v>16</v>
      </c>
      <c r="G8901">
        <v>1356</v>
      </c>
      <c r="H8901" t="s">
        <v>17</v>
      </c>
      <c r="I8901" t="s">
        <v>18</v>
      </c>
      <c r="J8901">
        <v>6.5</v>
      </c>
      <c r="K8901">
        <v>2</v>
      </c>
      <c r="L8901">
        <v>0</v>
      </c>
      <c r="M8901">
        <v>0</v>
      </c>
      <c r="N8901" t="str">
        <f t="shared" si="278"/>
        <v>No Weather Impact</v>
      </c>
      <c r="O8901" t="str">
        <f t="shared" si="279"/>
        <v>Not Cancelled</v>
      </c>
      <c r="P8901" t="str">
        <f>TEXT(Table1[[#This Row],[Departure_Time]],"mmm yyyy")</f>
        <v>Dec 2023</v>
      </c>
    </row>
    <row r="8902" spans="1:16" x14ac:dyDescent="0.25">
      <c r="A8902" t="s">
        <v>178</v>
      </c>
      <c r="B8902" t="s">
        <v>31</v>
      </c>
      <c r="C8902" t="s">
        <v>23</v>
      </c>
      <c r="D8902" s="5">
        <v>45395.550694444442</v>
      </c>
      <c r="E8902">
        <v>198</v>
      </c>
      <c r="F8902" t="s">
        <v>16</v>
      </c>
      <c r="G8902">
        <v>1653</v>
      </c>
      <c r="H8902" t="s">
        <v>18</v>
      </c>
      <c r="I8902" t="s">
        <v>24</v>
      </c>
      <c r="J8902">
        <v>5.0999999999999996</v>
      </c>
      <c r="K8902">
        <v>1</v>
      </c>
      <c r="L8902">
        <v>0</v>
      </c>
      <c r="M8902">
        <v>0</v>
      </c>
      <c r="N8902" t="str">
        <f t="shared" si="278"/>
        <v>No Weather Impact</v>
      </c>
      <c r="O8902" t="str">
        <f t="shared" si="279"/>
        <v>Not Cancelled</v>
      </c>
      <c r="P8902" t="str">
        <f>TEXT(Table1[[#This Row],[Departure_Time]],"mmm yyyy")</f>
        <v>Apr 2024</v>
      </c>
    </row>
    <row r="8903" spans="1:16" x14ac:dyDescent="0.25">
      <c r="A8903" t="s">
        <v>327</v>
      </c>
      <c r="B8903" t="s">
        <v>23</v>
      </c>
      <c r="C8903" t="s">
        <v>26</v>
      </c>
      <c r="D8903" s="5">
        <v>45382.347222222219</v>
      </c>
      <c r="E8903">
        <v>247</v>
      </c>
      <c r="F8903" t="s">
        <v>16</v>
      </c>
      <c r="G8903">
        <v>797</v>
      </c>
      <c r="H8903" t="s">
        <v>17</v>
      </c>
      <c r="I8903" t="s">
        <v>24</v>
      </c>
      <c r="J8903">
        <v>9.1</v>
      </c>
      <c r="K8903">
        <v>15</v>
      </c>
      <c r="L8903">
        <v>0</v>
      </c>
      <c r="M8903">
        <v>1</v>
      </c>
      <c r="N8903" t="str">
        <f t="shared" si="278"/>
        <v>Weather Imapct</v>
      </c>
      <c r="O8903" t="str">
        <f t="shared" si="279"/>
        <v>Not Cancelled</v>
      </c>
      <c r="P8903" t="str">
        <f>TEXT(Table1[[#This Row],[Departure_Time]],"mmm yyyy")</f>
        <v>Mar 2024</v>
      </c>
    </row>
    <row r="8904" spans="1:16" x14ac:dyDescent="0.25">
      <c r="A8904" t="s">
        <v>881</v>
      </c>
      <c r="B8904" t="s">
        <v>36</v>
      </c>
      <c r="C8904" t="s">
        <v>20</v>
      </c>
      <c r="D8904" s="5">
        <v>45642.342361111114</v>
      </c>
      <c r="E8904">
        <v>172</v>
      </c>
      <c r="F8904" t="s">
        <v>16</v>
      </c>
      <c r="G8904">
        <v>1052</v>
      </c>
      <c r="H8904" t="s">
        <v>17</v>
      </c>
      <c r="I8904" t="s">
        <v>18</v>
      </c>
      <c r="J8904">
        <v>8.1999999999999993</v>
      </c>
      <c r="K8904">
        <v>8</v>
      </c>
      <c r="L8904">
        <v>0</v>
      </c>
      <c r="M8904">
        <v>0</v>
      </c>
      <c r="N8904" t="str">
        <f t="shared" si="278"/>
        <v>No Weather Impact</v>
      </c>
      <c r="O8904" t="str">
        <f t="shared" si="279"/>
        <v>Not Cancelled</v>
      </c>
      <c r="P8904" t="str">
        <f>TEXT(Table1[[#This Row],[Departure_Time]],"mmm yyyy")</f>
        <v>Dec 2024</v>
      </c>
    </row>
    <row r="8905" spans="1:16" x14ac:dyDescent="0.25">
      <c r="A8905" t="s">
        <v>477</v>
      </c>
      <c r="B8905" t="s">
        <v>14</v>
      </c>
      <c r="C8905" t="s">
        <v>31</v>
      </c>
      <c r="D8905" s="5">
        <v>45184.88958333333</v>
      </c>
      <c r="E8905">
        <v>141</v>
      </c>
      <c r="F8905" t="s">
        <v>16</v>
      </c>
      <c r="G8905">
        <v>1013</v>
      </c>
      <c r="H8905" t="s">
        <v>21</v>
      </c>
      <c r="I8905" t="s">
        <v>24</v>
      </c>
      <c r="J8905">
        <v>4.7</v>
      </c>
      <c r="K8905">
        <v>2</v>
      </c>
      <c r="L8905">
        <v>0</v>
      </c>
      <c r="M8905">
        <v>0</v>
      </c>
      <c r="N8905" t="str">
        <f t="shared" si="278"/>
        <v>No Weather Impact</v>
      </c>
      <c r="O8905" t="str">
        <f t="shared" si="279"/>
        <v>Not Cancelled</v>
      </c>
      <c r="P8905" t="str">
        <f>TEXT(Table1[[#This Row],[Departure_Time]],"mmm yyyy")</f>
        <v>Sep 2023</v>
      </c>
    </row>
    <row r="8906" spans="1:16" x14ac:dyDescent="0.25">
      <c r="A8906" t="s">
        <v>258</v>
      </c>
      <c r="B8906" t="s">
        <v>26</v>
      </c>
      <c r="C8906" t="s">
        <v>14</v>
      </c>
      <c r="D8906" s="5">
        <v>45248.771527777775</v>
      </c>
      <c r="E8906">
        <v>206</v>
      </c>
      <c r="F8906" t="s">
        <v>16</v>
      </c>
      <c r="G8906">
        <v>563</v>
      </c>
      <c r="H8906" t="s">
        <v>18</v>
      </c>
      <c r="I8906" t="s">
        <v>24</v>
      </c>
      <c r="J8906">
        <v>8.4</v>
      </c>
      <c r="K8906">
        <v>3</v>
      </c>
      <c r="L8906">
        <v>0</v>
      </c>
      <c r="M8906">
        <v>0</v>
      </c>
      <c r="N8906" t="str">
        <f t="shared" si="278"/>
        <v>No Weather Impact</v>
      </c>
      <c r="O8906" t="str">
        <f t="shared" si="279"/>
        <v>Not Cancelled</v>
      </c>
      <c r="P8906" t="str">
        <f>TEXT(Table1[[#This Row],[Departure_Time]],"mmm yyyy")</f>
        <v>Nov 2023</v>
      </c>
    </row>
    <row r="8907" spans="1:16" x14ac:dyDescent="0.25">
      <c r="A8907" t="s">
        <v>315</v>
      </c>
      <c r="B8907" t="s">
        <v>20</v>
      </c>
      <c r="C8907" t="s">
        <v>29</v>
      </c>
      <c r="D8907" s="5">
        <v>45063.162499999999</v>
      </c>
      <c r="E8907">
        <v>266</v>
      </c>
      <c r="F8907" t="s">
        <v>16</v>
      </c>
      <c r="G8907">
        <v>1188</v>
      </c>
      <c r="H8907" t="s">
        <v>21</v>
      </c>
      <c r="I8907" t="s">
        <v>24</v>
      </c>
      <c r="J8907">
        <v>7.6</v>
      </c>
      <c r="K8907">
        <v>9</v>
      </c>
      <c r="L8907">
        <v>0</v>
      </c>
      <c r="M8907">
        <v>0</v>
      </c>
      <c r="N8907" t="str">
        <f t="shared" si="278"/>
        <v>No Weather Impact</v>
      </c>
      <c r="O8907" t="str">
        <f t="shared" si="279"/>
        <v>Not Cancelled</v>
      </c>
      <c r="P8907" t="str">
        <f>TEXT(Table1[[#This Row],[Departure_Time]],"mmm yyyy")</f>
        <v>May 2023</v>
      </c>
    </row>
    <row r="8908" spans="1:16" x14ac:dyDescent="0.25">
      <c r="A8908" t="s">
        <v>2006</v>
      </c>
      <c r="B8908" t="s">
        <v>29</v>
      </c>
      <c r="C8908" t="s">
        <v>36</v>
      </c>
      <c r="D8908" s="5">
        <v>45470.145138888889</v>
      </c>
      <c r="E8908">
        <v>218</v>
      </c>
      <c r="F8908" t="s">
        <v>41</v>
      </c>
      <c r="G8908">
        <v>1153</v>
      </c>
      <c r="H8908" t="s">
        <v>18</v>
      </c>
      <c r="I8908" t="s">
        <v>24</v>
      </c>
      <c r="J8908">
        <v>5.7</v>
      </c>
      <c r="K8908">
        <v>3</v>
      </c>
      <c r="L8908">
        <v>0</v>
      </c>
      <c r="M8908">
        <v>0</v>
      </c>
      <c r="N8908" t="str">
        <f t="shared" si="278"/>
        <v>No Weather Impact</v>
      </c>
      <c r="O8908" t="str">
        <f t="shared" si="279"/>
        <v>Not Cancelled</v>
      </c>
      <c r="P8908" t="str">
        <f>TEXT(Table1[[#This Row],[Departure_Time]],"mmm yyyy")</f>
        <v>Jun 2024</v>
      </c>
    </row>
    <row r="8909" spans="1:16" x14ac:dyDescent="0.25">
      <c r="A8909" t="s">
        <v>1962</v>
      </c>
      <c r="B8909" t="s">
        <v>29</v>
      </c>
      <c r="C8909" t="s">
        <v>26</v>
      </c>
      <c r="D8909" s="5">
        <v>45059.979166666664</v>
      </c>
      <c r="E8909">
        <v>190</v>
      </c>
      <c r="F8909" t="s">
        <v>16</v>
      </c>
      <c r="G8909">
        <v>879</v>
      </c>
      <c r="H8909" t="s">
        <v>27</v>
      </c>
      <c r="I8909" t="s">
        <v>24</v>
      </c>
      <c r="J8909">
        <v>8.1999999999999993</v>
      </c>
      <c r="K8909">
        <v>1</v>
      </c>
      <c r="L8909">
        <v>0</v>
      </c>
      <c r="M8909">
        <v>0</v>
      </c>
      <c r="N8909" t="str">
        <f t="shared" si="278"/>
        <v>No Weather Impact</v>
      </c>
      <c r="O8909" t="str">
        <f t="shared" si="279"/>
        <v>Not Cancelled</v>
      </c>
      <c r="P8909" t="str">
        <f>TEXT(Table1[[#This Row],[Departure_Time]],"mmm yyyy")</f>
        <v>May 2023</v>
      </c>
    </row>
    <row r="8910" spans="1:16" x14ac:dyDescent="0.25">
      <c r="A8910" t="s">
        <v>1049</v>
      </c>
      <c r="B8910" t="s">
        <v>14</v>
      </c>
      <c r="C8910" t="s">
        <v>23</v>
      </c>
      <c r="D8910" s="5">
        <v>45440.37777777778</v>
      </c>
      <c r="E8910">
        <v>160</v>
      </c>
      <c r="F8910" t="s">
        <v>16</v>
      </c>
      <c r="G8910">
        <v>1237</v>
      </c>
      <c r="H8910" t="s">
        <v>17</v>
      </c>
      <c r="I8910" t="s">
        <v>24</v>
      </c>
      <c r="J8910">
        <v>8.1</v>
      </c>
      <c r="K8910">
        <v>16</v>
      </c>
      <c r="L8910">
        <v>0</v>
      </c>
      <c r="M8910">
        <v>0</v>
      </c>
      <c r="N8910" t="str">
        <f t="shared" si="278"/>
        <v>No Weather Impact</v>
      </c>
      <c r="O8910" t="str">
        <f t="shared" si="279"/>
        <v>Not Cancelled</v>
      </c>
      <c r="P8910" t="str">
        <f>TEXT(Table1[[#This Row],[Departure_Time]],"mmm yyyy")</f>
        <v>May 2024</v>
      </c>
    </row>
    <row r="8911" spans="1:16" x14ac:dyDescent="0.25">
      <c r="A8911" t="s">
        <v>287</v>
      </c>
      <c r="B8911" t="s">
        <v>14</v>
      </c>
      <c r="C8911" t="s">
        <v>36</v>
      </c>
      <c r="D8911" s="5">
        <v>45158.640277777777</v>
      </c>
      <c r="E8911">
        <v>182</v>
      </c>
      <c r="F8911" t="s">
        <v>16</v>
      </c>
      <c r="G8911">
        <v>1457</v>
      </c>
      <c r="H8911" t="s">
        <v>27</v>
      </c>
      <c r="I8911" t="s">
        <v>18</v>
      </c>
      <c r="J8911">
        <v>9.6999999999999993</v>
      </c>
      <c r="K8911">
        <v>7</v>
      </c>
      <c r="L8911">
        <v>0</v>
      </c>
      <c r="M8911">
        <v>0</v>
      </c>
      <c r="N8911" t="str">
        <f t="shared" si="278"/>
        <v>No Weather Impact</v>
      </c>
      <c r="O8911" t="str">
        <f t="shared" si="279"/>
        <v>Not Cancelled</v>
      </c>
      <c r="P8911" t="str">
        <f>TEXT(Table1[[#This Row],[Departure_Time]],"mmm yyyy")</f>
        <v>Aug 2023</v>
      </c>
    </row>
    <row r="8912" spans="1:16" x14ac:dyDescent="0.25">
      <c r="A8912" t="s">
        <v>1340</v>
      </c>
      <c r="B8912" t="s">
        <v>20</v>
      </c>
      <c r="C8912" t="s">
        <v>23</v>
      </c>
      <c r="D8912" s="5">
        <v>45187.45</v>
      </c>
      <c r="E8912">
        <v>186</v>
      </c>
      <c r="F8912" t="s">
        <v>41</v>
      </c>
      <c r="G8912">
        <v>1713</v>
      </c>
      <c r="H8912" t="s">
        <v>18</v>
      </c>
      <c r="I8912" t="s">
        <v>24</v>
      </c>
      <c r="J8912">
        <v>6.5</v>
      </c>
      <c r="K8912">
        <v>14</v>
      </c>
      <c r="L8912">
        <v>0</v>
      </c>
      <c r="M8912">
        <v>0</v>
      </c>
      <c r="N8912" t="str">
        <f t="shared" si="278"/>
        <v>No Weather Impact</v>
      </c>
      <c r="O8912" t="str">
        <f t="shared" si="279"/>
        <v>Not Cancelled</v>
      </c>
      <c r="P8912" t="str">
        <f>TEXT(Table1[[#This Row],[Departure_Time]],"mmm yyyy")</f>
        <v>Sep 2023</v>
      </c>
    </row>
    <row r="8913" spans="1:16" x14ac:dyDescent="0.25">
      <c r="A8913" t="s">
        <v>1997</v>
      </c>
      <c r="B8913" t="s">
        <v>26</v>
      </c>
      <c r="C8913" t="s">
        <v>23</v>
      </c>
      <c r="D8913" s="5">
        <v>45622.449305555558</v>
      </c>
      <c r="E8913">
        <v>210</v>
      </c>
      <c r="F8913" t="s">
        <v>16</v>
      </c>
      <c r="G8913">
        <v>1184</v>
      </c>
      <c r="H8913" t="s">
        <v>17</v>
      </c>
      <c r="I8913" t="s">
        <v>24</v>
      </c>
      <c r="J8913">
        <v>6.4</v>
      </c>
      <c r="K8913">
        <v>12</v>
      </c>
      <c r="L8913">
        <v>0</v>
      </c>
      <c r="M8913">
        <v>1</v>
      </c>
      <c r="N8913" t="str">
        <f t="shared" si="278"/>
        <v>Weather Imapct</v>
      </c>
      <c r="O8913" t="str">
        <f t="shared" si="279"/>
        <v>Not Cancelled</v>
      </c>
      <c r="P8913" t="str">
        <f>TEXT(Table1[[#This Row],[Departure_Time]],"mmm yyyy")</f>
        <v>Nov 2024</v>
      </c>
    </row>
    <row r="8914" spans="1:16" x14ac:dyDescent="0.25">
      <c r="A8914" t="s">
        <v>1543</v>
      </c>
      <c r="B8914" t="s">
        <v>15</v>
      </c>
      <c r="C8914" t="s">
        <v>26</v>
      </c>
      <c r="D8914" s="5">
        <v>45646.669444444444</v>
      </c>
      <c r="E8914">
        <v>178</v>
      </c>
      <c r="F8914" t="s">
        <v>16</v>
      </c>
      <c r="G8914">
        <v>1283</v>
      </c>
      <c r="H8914" t="s">
        <v>18</v>
      </c>
      <c r="I8914" t="s">
        <v>24</v>
      </c>
      <c r="J8914">
        <v>5.8</v>
      </c>
      <c r="K8914">
        <v>9</v>
      </c>
      <c r="L8914">
        <v>0</v>
      </c>
      <c r="M8914">
        <v>0</v>
      </c>
      <c r="N8914" t="str">
        <f t="shared" si="278"/>
        <v>No Weather Impact</v>
      </c>
      <c r="O8914" t="str">
        <f t="shared" si="279"/>
        <v>Not Cancelled</v>
      </c>
      <c r="P8914" t="str">
        <f>TEXT(Table1[[#This Row],[Departure_Time]],"mmm yyyy")</f>
        <v>Dec 2024</v>
      </c>
    </row>
    <row r="8915" spans="1:16" x14ac:dyDescent="0.25">
      <c r="A8915" t="s">
        <v>1348</v>
      </c>
      <c r="B8915" t="s">
        <v>26</v>
      </c>
      <c r="C8915" t="s">
        <v>26</v>
      </c>
      <c r="D8915" s="5">
        <v>45085.710416666669</v>
      </c>
      <c r="E8915">
        <v>165</v>
      </c>
      <c r="F8915" t="s">
        <v>52</v>
      </c>
      <c r="G8915">
        <v>912</v>
      </c>
      <c r="H8915" t="s">
        <v>21</v>
      </c>
      <c r="I8915" t="s">
        <v>24</v>
      </c>
      <c r="J8915">
        <v>2.7</v>
      </c>
      <c r="K8915">
        <v>3</v>
      </c>
      <c r="L8915">
        <v>0</v>
      </c>
      <c r="M8915">
        <v>0</v>
      </c>
      <c r="N8915" t="str">
        <f t="shared" si="278"/>
        <v>No Weather Impact</v>
      </c>
      <c r="O8915" t="str">
        <f t="shared" si="279"/>
        <v>Cancelled</v>
      </c>
      <c r="P8915" t="str">
        <f>TEXT(Table1[[#This Row],[Departure_Time]],"mmm yyyy")</f>
        <v>Jun 2023</v>
      </c>
    </row>
    <row r="8916" spans="1:16" x14ac:dyDescent="0.25">
      <c r="A8916" t="s">
        <v>1763</v>
      </c>
      <c r="B8916" t="s">
        <v>23</v>
      </c>
      <c r="C8916" t="s">
        <v>26</v>
      </c>
      <c r="D8916" s="5">
        <v>45420.150694444441</v>
      </c>
      <c r="E8916">
        <v>239</v>
      </c>
      <c r="F8916" t="s">
        <v>16</v>
      </c>
      <c r="G8916">
        <v>1462</v>
      </c>
      <c r="H8916" t="s">
        <v>17</v>
      </c>
      <c r="I8916" t="s">
        <v>18</v>
      </c>
      <c r="J8916">
        <v>7.7</v>
      </c>
      <c r="K8916">
        <v>3</v>
      </c>
      <c r="L8916">
        <v>0</v>
      </c>
      <c r="M8916">
        <v>0</v>
      </c>
      <c r="N8916" t="str">
        <f t="shared" si="278"/>
        <v>No Weather Impact</v>
      </c>
      <c r="O8916" t="str">
        <f t="shared" si="279"/>
        <v>Not Cancelled</v>
      </c>
      <c r="P8916" t="str">
        <f>TEXT(Table1[[#This Row],[Departure_Time]],"mmm yyyy")</f>
        <v>May 2024</v>
      </c>
    </row>
    <row r="8917" spans="1:16" x14ac:dyDescent="0.25">
      <c r="A8917" t="s">
        <v>1855</v>
      </c>
      <c r="B8917" t="s">
        <v>36</v>
      </c>
      <c r="C8917" t="s">
        <v>29</v>
      </c>
      <c r="D8917" s="5">
        <v>45167.741666666669</v>
      </c>
      <c r="E8917">
        <v>242</v>
      </c>
      <c r="F8917" t="s">
        <v>16</v>
      </c>
      <c r="G8917">
        <v>1020</v>
      </c>
      <c r="H8917" t="s">
        <v>17</v>
      </c>
      <c r="I8917" t="s">
        <v>39</v>
      </c>
      <c r="J8917">
        <v>8.4</v>
      </c>
      <c r="K8917">
        <v>1</v>
      </c>
      <c r="L8917">
        <v>0</v>
      </c>
      <c r="M8917">
        <v>0</v>
      </c>
      <c r="N8917" t="str">
        <f t="shared" si="278"/>
        <v>No Weather Impact</v>
      </c>
      <c r="O8917" t="str">
        <f t="shared" si="279"/>
        <v>Not Cancelled</v>
      </c>
      <c r="P8917" t="str">
        <f>TEXT(Table1[[#This Row],[Departure_Time]],"mmm yyyy")</f>
        <v>Aug 2023</v>
      </c>
    </row>
    <row r="8918" spans="1:16" x14ac:dyDescent="0.25">
      <c r="A8918" t="s">
        <v>1481</v>
      </c>
      <c r="B8918" t="s">
        <v>29</v>
      </c>
      <c r="C8918" t="s">
        <v>29</v>
      </c>
      <c r="D8918" s="5">
        <v>45378.774305555555</v>
      </c>
      <c r="E8918">
        <v>208</v>
      </c>
      <c r="F8918" t="s">
        <v>41</v>
      </c>
      <c r="G8918">
        <v>742</v>
      </c>
      <c r="H8918" t="s">
        <v>21</v>
      </c>
      <c r="I8918" t="s">
        <v>24</v>
      </c>
      <c r="J8918">
        <v>4.7</v>
      </c>
      <c r="K8918">
        <v>2</v>
      </c>
      <c r="L8918">
        <v>0</v>
      </c>
      <c r="M8918">
        <v>0</v>
      </c>
      <c r="N8918" t="str">
        <f t="shared" si="278"/>
        <v>No Weather Impact</v>
      </c>
      <c r="O8918" t="str">
        <f t="shared" si="279"/>
        <v>Not Cancelled</v>
      </c>
      <c r="P8918" t="str">
        <f>TEXT(Table1[[#This Row],[Departure_Time]],"mmm yyyy")</f>
        <v>Mar 2024</v>
      </c>
    </row>
    <row r="8919" spans="1:16" x14ac:dyDescent="0.25">
      <c r="A8919" t="s">
        <v>1201</v>
      </c>
      <c r="B8919" t="s">
        <v>31</v>
      </c>
      <c r="C8919" t="s">
        <v>26</v>
      </c>
      <c r="D8919" s="5">
        <v>45674.194444444445</v>
      </c>
      <c r="E8919">
        <v>220</v>
      </c>
      <c r="F8919" t="s">
        <v>41</v>
      </c>
      <c r="G8919">
        <v>738</v>
      </c>
      <c r="H8919" t="s">
        <v>27</v>
      </c>
      <c r="I8919" t="s">
        <v>18</v>
      </c>
      <c r="J8919">
        <v>7.6</v>
      </c>
      <c r="K8919">
        <v>31</v>
      </c>
      <c r="L8919">
        <v>0</v>
      </c>
      <c r="M8919">
        <v>1</v>
      </c>
      <c r="N8919" t="str">
        <f t="shared" si="278"/>
        <v>Weather Imapct</v>
      </c>
      <c r="O8919" t="str">
        <f t="shared" si="279"/>
        <v>Not Cancelled</v>
      </c>
      <c r="P8919" t="str">
        <f>TEXT(Table1[[#This Row],[Departure_Time]],"mmm yyyy")</f>
        <v>Jan 2025</v>
      </c>
    </row>
    <row r="8920" spans="1:16" x14ac:dyDescent="0.25">
      <c r="A8920" t="s">
        <v>741</v>
      </c>
      <c r="B8920" t="s">
        <v>23</v>
      </c>
      <c r="C8920" t="s">
        <v>36</v>
      </c>
      <c r="D8920" s="5">
        <v>45059.418055555558</v>
      </c>
      <c r="E8920">
        <v>207</v>
      </c>
      <c r="F8920" t="s">
        <v>41</v>
      </c>
      <c r="G8920">
        <v>1933</v>
      </c>
      <c r="H8920" t="s">
        <v>21</v>
      </c>
      <c r="I8920" t="s">
        <v>24</v>
      </c>
      <c r="J8920">
        <v>6.4</v>
      </c>
      <c r="K8920">
        <v>3</v>
      </c>
      <c r="L8920">
        <v>1</v>
      </c>
      <c r="M8920">
        <v>0</v>
      </c>
      <c r="N8920" t="str">
        <f t="shared" si="278"/>
        <v>No Weather Impact</v>
      </c>
      <c r="O8920" t="str">
        <f t="shared" si="279"/>
        <v>Not Cancelled</v>
      </c>
      <c r="P8920" t="str">
        <f>TEXT(Table1[[#This Row],[Departure_Time]],"mmm yyyy")</f>
        <v>May 2023</v>
      </c>
    </row>
    <row r="8921" spans="1:16" x14ac:dyDescent="0.25">
      <c r="A8921" t="s">
        <v>1723</v>
      </c>
      <c r="B8921" t="s">
        <v>15</v>
      </c>
      <c r="C8921" t="s">
        <v>31</v>
      </c>
      <c r="D8921" s="5">
        <v>45616.448611111111</v>
      </c>
      <c r="E8921">
        <v>362</v>
      </c>
      <c r="F8921" t="s">
        <v>16</v>
      </c>
      <c r="G8921">
        <v>1587</v>
      </c>
      <c r="H8921" t="s">
        <v>17</v>
      </c>
      <c r="I8921" t="s">
        <v>24</v>
      </c>
      <c r="J8921">
        <v>7.7</v>
      </c>
      <c r="K8921">
        <v>10</v>
      </c>
      <c r="L8921">
        <v>0</v>
      </c>
      <c r="M8921">
        <v>0</v>
      </c>
      <c r="N8921" t="str">
        <f t="shared" si="278"/>
        <v>No Weather Impact</v>
      </c>
      <c r="O8921" t="str">
        <f t="shared" si="279"/>
        <v>Not Cancelled</v>
      </c>
      <c r="P8921" t="str">
        <f>TEXT(Table1[[#This Row],[Departure_Time]],"mmm yyyy")</f>
        <v>Nov 2024</v>
      </c>
    </row>
    <row r="8922" spans="1:16" x14ac:dyDescent="0.25">
      <c r="A8922" t="s">
        <v>1987</v>
      </c>
      <c r="B8922" t="s">
        <v>20</v>
      </c>
      <c r="C8922" t="s">
        <v>31</v>
      </c>
      <c r="D8922" s="5">
        <v>45401.988888888889</v>
      </c>
      <c r="E8922">
        <v>122</v>
      </c>
      <c r="F8922" t="s">
        <v>16</v>
      </c>
      <c r="G8922">
        <v>895</v>
      </c>
      <c r="H8922" t="s">
        <v>27</v>
      </c>
      <c r="I8922" t="s">
        <v>39</v>
      </c>
      <c r="J8922">
        <v>7.6</v>
      </c>
      <c r="K8922">
        <v>4</v>
      </c>
      <c r="L8922">
        <v>0</v>
      </c>
      <c r="M8922">
        <v>0</v>
      </c>
      <c r="N8922" t="str">
        <f t="shared" si="278"/>
        <v>No Weather Impact</v>
      </c>
      <c r="O8922" t="str">
        <f t="shared" si="279"/>
        <v>Not Cancelled</v>
      </c>
      <c r="P8922" t="str">
        <f>TEXT(Table1[[#This Row],[Departure_Time]],"mmm yyyy")</f>
        <v>Apr 2024</v>
      </c>
    </row>
    <row r="8923" spans="1:16" x14ac:dyDescent="0.25">
      <c r="A8923" t="s">
        <v>462</v>
      </c>
      <c r="B8923" t="s">
        <v>31</v>
      </c>
      <c r="C8923" t="s">
        <v>26</v>
      </c>
      <c r="D8923" s="5">
        <v>45593.379861111112</v>
      </c>
      <c r="E8923">
        <v>217</v>
      </c>
      <c r="F8923" t="s">
        <v>16</v>
      </c>
      <c r="G8923">
        <v>1725</v>
      </c>
      <c r="H8923" t="s">
        <v>27</v>
      </c>
      <c r="I8923" t="s">
        <v>24</v>
      </c>
      <c r="J8923">
        <v>5.8</v>
      </c>
      <c r="K8923">
        <v>0</v>
      </c>
      <c r="L8923">
        <v>0</v>
      </c>
      <c r="M8923">
        <v>0</v>
      </c>
      <c r="N8923" t="str">
        <f t="shared" si="278"/>
        <v>No Weather Impact</v>
      </c>
      <c r="O8923" t="str">
        <f t="shared" si="279"/>
        <v>Not Cancelled</v>
      </c>
      <c r="P8923" t="str">
        <f>TEXT(Table1[[#This Row],[Departure_Time]],"mmm yyyy")</f>
        <v>Oct 2024</v>
      </c>
    </row>
    <row r="8924" spans="1:16" x14ac:dyDescent="0.25">
      <c r="A8924" t="s">
        <v>1106</v>
      </c>
      <c r="B8924" t="s">
        <v>29</v>
      </c>
      <c r="C8924" t="s">
        <v>31</v>
      </c>
      <c r="D8924" s="5">
        <v>45130.914583333331</v>
      </c>
      <c r="E8924">
        <v>183</v>
      </c>
      <c r="F8924" t="s">
        <v>16</v>
      </c>
      <c r="G8924">
        <v>678</v>
      </c>
      <c r="H8924" t="s">
        <v>21</v>
      </c>
      <c r="I8924" t="s">
        <v>24</v>
      </c>
      <c r="J8924">
        <v>8.6</v>
      </c>
      <c r="K8924">
        <v>6</v>
      </c>
      <c r="L8924">
        <v>0</v>
      </c>
      <c r="M8924">
        <v>1</v>
      </c>
      <c r="N8924" t="str">
        <f t="shared" si="278"/>
        <v>Weather Imapct</v>
      </c>
      <c r="O8924" t="str">
        <f t="shared" si="279"/>
        <v>Not Cancelled</v>
      </c>
      <c r="P8924" t="str">
        <f>TEXT(Table1[[#This Row],[Departure_Time]],"mmm yyyy")</f>
        <v>Jul 2023</v>
      </c>
    </row>
    <row r="8925" spans="1:16" x14ac:dyDescent="0.25">
      <c r="A8925" t="s">
        <v>1484</v>
      </c>
      <c r="B8925" t="s">
        <v>23</v>
      </c>
      <c r="C8925" t="s">
        <v>23</v>
      </c>
      <c r="D8925" s="5">
        <v>45293.845833333333</v>
      </c>
      <c r="E8925">
        <v>235</v>
      </c>
      <c r="F8925" t="s">
        <v>16</v>
      </c>
      <c r="G8925">
        <v>1285</v>
      </c>
      <c r="H8925" t="s">
        <v>21</v>
      </c>
      <c r="I8925" t="s">
        <v>18</v>
      </c>
      <c r="J8925">
        <v>6.4</v>
      </c>
      <c r="K8925">
        <v>12</v>
      </c>
      <c r="L8925">
        <v>0</v>
      </c>
      <c r="M8925">
        <v>1</v>
      </c>
      <c r="N8925" t="str">
        <f t="shared" si="278"/>
        <v>Weather Imapct</v>
      </c>
      <c r="O8925" t="str">
        <f t="shared" si="279"/>
        <v>Not Cancelled</v>
      </c>
      <c r="P8925" t="str">
        <f>TEXT(Table1[[#This Row],[Departure_Time]],"mmm yyyy")</f>
        <v>Jan 2024</v>
      </c>
    </row>
    <row r="8926" spans="1:16" x14ac:dyDescent="0.25">
      <c r="A8926" t="s">
        <v>1531</v>
      </c>
      <c r="B8926" t="s">
        <v>26</v>
      </c>
      <c r="C8926" t="s">
        <v>36</v>
      </c>
      <c r="D8926" s="5">
        <v>45102.645833333336</v>
      </c>
      <c r="E8926">
        <v>58</v>
      </c>
      <c r="F8926" t="s">
        <v>41</v>
      </c>
      <c r="G8926">
        <v>820</v>
      </c>
      <c r="H8926" t="s">
        <v>17</v>
      </c>
      <c r="I8926" t="s">
        <v>18</v>
      </c>
      <c r="J8926">
        <v>9.5</v>
      </c>
      <c r="K8926">
        <v>16</v>
      </c>
      <c r="L8926">
        <v>0</v>
      </c>
      <c r="M8926">
        <v>0</v>
      </c>
      <c r="N8926" t="str">
        <f t="shared" si="278"/>
        <v>No Weather Impact</v>
      </c>
      <c r="O8926" t="str">
        <f t="shared" si="279"/>
        <v>Not Cancelled</v>
      </c>
      <c r="P8926" t="str">
        <f>TEXT(Table1[[#This Row],[Departure_Time]],"mmm yyyy")</f>
        <v>Jun 2023</v>
      </c>
    </row>
    <row r="8927" spans="1:16" x14ac:dyDescent="0.25">
      <c r="A8927" t="s">
        <v>1200</v>
      </c>
      <c r="B8927" t="s">
        <v>26</v>
      </c>
      <c r="C8927" t="s">
        <v>15</v>
      </c>
      <c r="D8927" s="5">
        <v>45242.273611111108</v>
      </c>
      <c r="E8927">
        <v>159</v>
      </c>
      <c r="F8927" t="s">
        <v>16</v>
      </c>
      <c r="G8927">
        <v>1008</v>
      </c>
      <c r="H8927" t="s">
        <v>27</v>
      </c>
      <c r="I8927" t="s">
        <v>18</v>
      </c>
      <c r="J8927">
        <v>7.3</v>
      </c>
      <c r="K8927">
        <v>5</v>
      </c>
      <c r="L8927">
        <v>0</v>
      </c>
      <c r="M8927">
        <v>0</v>
      </c>
      <c r="N8927" t="str">
        <f t="shared" si="278"/>
        <v>No Weather Impact</v>
      </c>
      <c r="O8927" t="str">
        <f t="shared" si="279"/>
        <v>Not Cancelled</v>
      </c>
      <c r="P8927" t="str">
        <f>TEXT(Table1[[#This Row],[Departure_Time]],"mmm yyyy")</f>
        <v>Nov 2023</v>
      </c>
    </row>
    <row r="8928" spans="1:16" x14ac:dyDescent="0.25">
      <c r="A8928" t="s">
        <v>211</v>
      </c>
      <c r="B8928" t="s">
        <v>31</v>
      </c>
      <c r="C8928" t="s">
        <v>29</v>
      </c>
      <c r="D8928" s="5">
        <v>45756.622916666667</v>
      </c>
      <c r="E8928">
        <v>70</v>
      </c>
      <c r="F8928" t="s">
        <v>16</v>
      </c>
      <c r="G8928">
        <v>982</v>
      </c>
      <c r="H8928" t="s">
        <v>17</v>
      </c>
      <c r="I8928" t="s">
        <v>24</v>
      </c>
      <c r="J8928">
        <v>5.5</v>
      </c>
      <c r="K8928">
        <v>6</v>
      </c>
      <c r="L8928">
        <v>0</v>
      </c>
      <c r="M8928">
        <v>0</v>
      </c>
      <c r="N8928" t="str">
        <f t="shared" si="278"/>
        <v>No Weather Impact</v>
      </c>
      <c r="O8928" t="str">
        <f t="shared" si="279"/>
        <v>Not Cancelled</v>
      </c>
      <c r="P8928" t="str">
        <f>TEXT(Table1[[#This Row],[Departure_Time]],"mmm yyyy")</f>
        <v>Apr 2025</v>
      </c>
    </row>
    <row r="8929" spans="1:16" x14ac:dyDescent="0.25">
      <c r="A8929" t="s">
        <v>1235</v>
      </c>
      <c r="B8929" t="s">
        <v>23</v>
      </c>
      <c r="C8929" t="s">
        <v>29</v>
      </c>
      <c r="D8929" s="5">
        <v>45101.624305555553</v>
      </c>
      <c r="E8929">
        <v>284</v>
      </c>
      <c r="F8929" t="s">
        <v>16</v>
      </c>
      <c r="G8929">
        <v>1697</v>
      </c>
      <c r="H8929" t="s">
        <v>27</v>
      </c>
      <c r="I8929" t="s">
        <v>18</v>
      </c>
      <c r="J8929">
        <v>5.8</v>
      </c>
      <c r="K8929">
        <v>1</v>
      </c>
      <c r="L8929">
        <v>0</v>
      </c>
      <c r="M8929">
        <v>0</v>
      </c>
      <c r="N8929" t="str">
        <f t="shared" si="278"/>
        <v>No Weather Impact</v>
      </c>
      <c r="O8929" t="str">
        <f t="shared" si="279"/>
        <v>Not Cancelled</v>
      </c>
      <c r="P8929" t="str">
        <f>TEXT(Table1[[#This Row],[Departure_Time]],"mmm yyyy")</f>
        <v>Jun 2023</v>
      </c>
    </row>
    <row r="8930" spans="1:16" x14ac:dyDescent="0.25">
      <c r="A8930" t="s">
        <v>931</v>
      </c>
      <c r="B8930" t="s">
        <v>29</v>
      </c>
      <c r="C8930" t="s">
        <v>23</v>
      </c>
      <c r="D8930" s="5">
        <v>45519.446527777778</v>
      </c>
      <c r="E8930">
        <v>159</v>
      </c>
      <c r="F8930" t="s">
        <v>16</v>
      </c>
      <c r="G8930">
        <v>1771</v>
      </c>
      <c r="H8930" t="s">
        <v>27</v>
      </c>
      <c r="I8930" t="s">
        <v>39</v>
      </c>
      <c r="J8930">
        <v>7.9</v>
      </c>
      <c r="K8930">
        <v>7</v>
      </c>
      <c r="L8930">
        <v>0</v>
      </c>
      <c r="M8930">
        <v>0</v>
      </c>
      <c r="N8930" t="str">
        <f t="shared" si="278"/>
        <v>No Weather Impact</v>
      </c>
      <c r="O8930" t="str">
        <f t="shared" si="279"/>
        <v>Not Cancelled</v>
      </c>
      <c r="P8930" t="str">
        <f>TEXT(Table1[[#This Row],[Departure_Time]],"mmm yyyy")</f>
        <v>Aug 2024</v>
      </c>
    </row>
    <row r="8931" spans="1:16" x14ac:dyDescent="0.25">
      <c r="A8931" t="s">
        <v>882</v>
      </c>
      <c r="B8931" t="s">
        <v>29</v>
      </c>
      <c r="C8931" t="s">
        <v>29</v>
      </c>
      <c r="D8931" s="5">
        <v>45570.202777777777</v>
      </c>
      <c r="E8931">
        <v>248</v>
      </c>
      <c r="F8931" t="s">
        <v>16</v>
      </c>
      <c r="G8931">
        <v>1211</v>
      </c>
      <c r="H8931" t="s">
        <v>21</v>
      </c>
      <c r="I8931" t="s">
        <v>18</v>
      </c>
      <c r="J8931">
        <v>2.7</v>
      </c>
      <c r="K8931">
        <v>11</v>
      </c>
      <c r="L8931">
        <v>0</v>
      </c>
      <c r="M8931">
        <v>0</v>
      </c>
      <c r="N8931" t="str">
        <f t="shared" si="278"/>
        <v>No Weather Impact</v>
      </c>
      <c r="O8931" t="str">
        <f t="shared" si="279"/>
        <v>Not Cancelled</v>
      </c>
      <c r="P8931" t="str">
        <f>TEXT(Table1[[#This Row],[Departure_Time]],"mmm yyyy")</f>
        <v>Oct 2024</v>
      </c>
    </row>
    <row r="8932" spans="1:16" x14ac:dyDescent="0.25">
      <c r="A8932" t="s">
        <v>1402</v>
      </c>
      <c r="B8932" t="s">
        <v>23</v>
      </c>
      <c r="C8932" t="s">
        <v>26</v>
      </c>
      <c r="D8932" s="5">
        <v>45614.925000000003</v>
      </c>
      <c r="E8932">
        <v>126</v>
      </c>
      <c r="F8932" t="s">
        <v>41</v>
      </c>
      <c r="G8932">
        <v>1257</v>
      </c>
      <c r="H8932" t="s">
        <v>27</v>
      </c>
      <c r="I8932" t="s">
        <v>24</v>
      </c>
      <c r="J8932">
        <v>4.9000000000000004</v>
      </c>
      <c r="K8932">
        <v>2</v>
      </c>
      <c r="L8932">
        <v>0</v>
      </c>
      <c r="M8932">
        <v>0</v>
      </c>
      <c r="N8932" t="str">
        <f t="shared" si="278"/>
        <v>No Weather Impact</v>
      </c>
      <c r="O8932" t="str">
        <f t="shared" si="279"/>
        <v>Not Cancelled</v>
      </c>
      <c r="P8932" t="str">
        <f>TEXT(Table1[[#This Row],[Departure_Time]],"mmm yyyy")</f>
        <v>Nov 2024</v>
      </c>
    </row>
    <row r="8933" spans="1:16" x14ac:dyDescent="0.25">
      <c r="A8933" t="s">
        <v>1590</v>
      </c>
      <c r="B8933" t="s">
        <v>23</v>
      </c>
      <c r="C8933" t="s">
        <v>23</v>
      </c>
      <c r="D8933" s="5">
        <v>45395.65902777778</v>
      </c>
      <c r="E8933">
        <v>113</v>
      </c>
      <c r="F8933" t="s">
        <v>16</v>
      </c>
      <c r="G8933">
        <v>1039</v>
      </c>
      <c r="H8933" t="s">
        <v>17</v>
      </c>
      <c r="I8933" t="s">
        <v>24</v>
      </c>
      <c r="J8933">
        <v>6.4</v>
      </c>
      <c r="K8933">
        <v>7</v>
      </c>
      <c r="L8933">
        <v>0</v>
      </c>
      <c r="M8933">
        <v>0</v>
      </c>
      <c r="N8933" t="str">
        <f t="shared" si="278"/>
        <v>No Weather Impact</v>
      </c>
      <c r="O8933" t="str">
        <f t="shared" si="279"/>
        <v>Not Cancelled</v>
      </c>
      <c r="P8933" t="str">
        <f>TEXT(Table1[[#This Row],[Departure_Time]],"mmm yyyy")</f>
        <v>Apr 2024</v>
      </c>
    </row>
    <row r="8934" spans="1:16" x14ac:dyDescent="0.25">
      <c r="A8934" t="s">
        <v>1224</v>
      </c>
      <c r="B8934" t="s">
        <v>29</v>
      </c>
      <c r="C8934" t="s">
        <v>31</v>
      </c>
      <c r="D8934" s="5">
        <v>45295.253472222219</v>
      </c>
      <c r="E8934">
        <v>209</v>
      </c>
      <c r="F8934" t="s">
        <v>41</v>
      </c>
      <c r="G8934">
        <v>1258</v>
      </c>
      <c r="H8934" t="s">
        <v>27</v>
      </c>
      <c r="I8934" t="s">
        <v>130</v>
      </c>
      <c r="J8934">
        <v>9.6999999999999993</v>
      </c>
      <c r="K8934">
        <v>4</v>
      </c>
      <c r="L8934">
        <v>0</v>
      </c>
      <c r="M8934">
        <v>0</v>
      </c>
      <c r="N8934" t="str">
        <f t="shared" si="278"/>
        <v>No Weather Impact</v>
      </c>
      <c r="O8934" t="str">
        <f t="shared" si="279"/>
        <v>Not Cancelled</v>
      </c>
      <c r="P8934" t="str">
        <f>TEXT(Table1[[#This Row],[Departure_Time]],"mmm yyyy")</f>
        <v>Jan 2024</v>
      </c>
    </row>
    <row r="8935" spans="1:16" x14ac:dyDescent="0.25">
      <c r="A8935" t="s">
        <v>571</v>
      </c>
      <c r="B8935" t="s">
        <v>26</v>
      </c>
      <c r="C8935" t="s">
        <v>23</v>
      </c>
      <c r="D8935" s="5">
        <v>45143.070833333331</v>
      </c>
      <c r="E8935">
        <v>207</v>
      </c>
      <c r="F8935" t="s">
        <v>16</v>
      </c>
      <c r="G8935">
        <v>954</v>
      </c>
      <c r="H8935" t="s">
        <v>21</v>
      </c>
      <c r="I8935" t="s">
        <v>39</v>
      </c>
      <c r="J8935">
        <v>7.4</v>
      </c>
      <c r="K8935">
        <v>3</v>
      </c>
      <c r="L8935">
        <v>0</v>
      </c>
      <c r="M8935">
        <v>0</v>
      </c>
      <c r="N8935" t="str">
        <f t="shared" si="278"/>
        <v>No Weather Impact</v>
      </c>
      <c r="O8935" t="str">
        <f t="shared" si="279"/>
        <v>Not Cancelled</v>
      </c>
      <c r="P8935" t="str">
        <f>TEXT(Table1[[#This Row],[Departure_Time]],"mmm yyyy")</f>
        <v>Aug 2023</v>
      </c>
    </row>
    <row r="8936" spans="1:16" x14ac:dyDescent="0.25">
      <c r="A8936" t="s">
        <v>1120</v>
      </c>
      <c r="B8936" t="s">
        <v>20</v>
      </c>
      <c r="C8936" t="s">
        <v>14</v>
      </c>
      <c r="D8936" s="5">
        <v>45447.49722222222</v>
      </c>
      <c r="E8936">
        <v>236</v>
      </c>
      <c r="F8936" t="s">
        <v>16</v>
      </c>
      <c r="G8936">
        <v>582</v>
      </c>
      <c r="H8936" t="s">
        <v>21</v>
      </c>
      <c r="I8936" t="s">
        <v>24</v>
      </c>
      <c r="J8936">
        <v>8.1999999999999993</v>
      </c>
      <c r="K8936">
        <v>17</v>
      </c>
      <c r="L8936">
        <v>1</v>
      </c>
      <c r="M8936">
        <v>0</v>
      </c>
      <c r="N8936" t="str">
        <f t="shared" si="278"/>
        <v>No Weather Impact</v>
      </c>
      <c r="O8936" t="str">
        <f t="shared" si="279"/>
        <v>Not Cancelled</v>
      </c>
      <c r="P8936" t="str">
        <f>TEXT(Table1[[#This Row],[Departure_Time]],"mmm yyyy")</f>
        <v>Jun 2024</v>
      </c>
    </row>
    <row r="8937" spans="1:16" x14ac:dyDescent="0.25">
      <c r="A8937" t="s">
        <v>397</v>
      </c>
      <c r="B8937" t="s">
        <v>31</v>
      </c>
      <c r="C8937" t="s">
        <v>31</v>
      </c>
      <c r="D8937" s="5">
        <v>45066.845833333333</v>
      </c>
      <c r="E8937">
        <v>142</v>
      </c>
      <c r="F8937" t="s">
        <v>16</v>
      </c>
      <c r="G8937">
        <v>1211</v>
      </c>
      <c r="H8937" t="s">
        <v>17</v>
      </c>
      <c r="I8937" t="s">
        <v>39</v>
      </c>
      <c r="J8937">
        <v>7.8</v>
      </c>
      <c r="K8937">
        <v>20</v>
      </c>
      <c r="L8937">
        <v>0</v>
      </c>
      <c r="M8937">
        <v>0</v>
      </c>
      <c r="N8937" t="str">
        <f t="shared" si="278"/>
        <v>No Weather Impact</v>
      </c>
      <c r="O8937" t="str">
        <f t="shared" si="279"/>
        <v>Not Cancelled</v>
      </c>
      <c r="P8937" t="str">
        <f>TEXT(Table1[[#This Row],[Departure_Time]],"mmm yyyy")</f>
        <v>May 2023</v>
      </c>
    </row>
    <row r="8938" spans="1:16" x14ac:dyDescent="0.25">
      <c r="A8938" t="s">
        <v>827</v>
      </c>
      <c r="B8938" t="s">
        <v>14</v>
      </c>
      <c r="C8938" t="s">
        <v>31</v>
      </c>
      <c r="D8938" s="5">
        <v>45413.073611111111</v>
      </c>
      <c r="E8938">
        <v>148</v>
      </c>
      <c r="F8938" t="s">
        <v>16</v>
      </c>
      <c r="G8938">
        <v>1188</v>
      </c>
      <c r="H8938" t="s">
        <v>27</v>
      </c>
      <c r="I8938" t="s">
        <v>18</v>
      </c>
      <c r="J8938">
        <v>7</v>
      </c>
      <c r="K8938">
        <v>12</v>
      </c>
      <c r="L8938">
        <v>0</v>
      </c>
      <c r="M8938">
        <v>0</v>
      </c>
      <c r="N8938" t="str">
        <f t="shared" si="278"/>
        <v>No Weather Impact</v>
      </c>
      <c r="O8938" t="str">
        <f t="shared" si="279"/>
        <v>Not Cancelled</v>
      </c>
      <c r="P8938" t="str">
        <f>TEXT(Table1[[#This Row],[Departure_Time]],"mmm yyyy")</f>
        <v>May 2024</v>
      </c>
    </row>
    <row r="8939" spans="1:16" x14ac:dyDescent="0.25">
      <c r="A8939" t="s">
        <v>1146</v>
      </c>
      <c r="B8939" t="s">
        <v>36</v>
      </c>
      <c r="C8939" t="s">
        <v>31</v>
      </c>
      <c r="D8939" s="5">
        <v>45501.977083333331</v>
      </c>
      <c r="E8939">
        <v>201</v>
      </c>
      <c r="F8939" t="s">
        <v>41</v>
      </c>
      <c r="G8939">
        <v>819</v>
      </c>
      <c r="H8939" t="s">
        <v>21</v>
      </c>
      <c r="I8939" t="s">
        <v>24</v>
      </c>
      <c r="J8939">
        <v>10</v>
      </c>
      <c r="K8939">
        <v>3</v>
      </c>
      <c r="L8939">
        <v>0</v>
      </c>
      <c r="M8939">
        <v>0</v>
      </c>
      <c r="N8939" t="str">
        <f t="shared" si="278"/>
        <v>No Weather Impact</v>
      </c>
      <c r="O8939" t="str">
        <f t="shared" si="279"/>
        <v>Not Cancelled</v>
      </c>
      <c r="P8939" t="str">
        <f>TEXT(Table1[[#This Row],[Departure_Time]],"mmm yyyy")</f>
        <v>Jul 2024</v>
      </c>
    </row>
    <row r="8940" spans="1:16" x14ac:dyDescent="0.25">
      <c r="A8940" t="s">
        <v>1291</v>
      </c>
      <c r="B8940" t="s">
        <v>36</v>
      </c>
      <c r="C8940" t="s">
        <v>36</v>
      </c>
      <c r="D8940" s="5">
        <v>45432.836805555555</v>
      </c>
      <c r="E8940">
        <v>124</v>
      </c>
      <c r="F8940" t="s">
        <v>16</v>
      </c>
      <c r="G8940">
        <v>1253</v>
      </c>
      <c r="H8940" t="s">
        <v>21</v>
      </c>
      <c r="I8940" t="s">
        <v>39</v>
      </c>
      <c r="J8940">
        <v>8.4</v>
      </c>
      <c r="K8940">
        <v>11</v>
      </c>
      <c r="L8940">
        <v>0</v>
      </c>
      <c r="M8940">
        <v>0</v>
      </c>
      <c r="N8940" t="str">
        <f t="shared" si="278"/>
        <v>No Weather Impact</v>
      </c>
      <c r="O8940" t="str">
        <f t="shared" si="279"/>
        <v>Not Cancelled</v>
      </c>
      <c r="P8940" t="str">
        <f>TEXT(Table1[[#This Row],[Departure_Time]],"mmm yyyy")</f>
        <v>May 2024</v>
      </c>
    </row>
    <row r="8941" spans="1:16" x14ac:dyDescent="0.25">
      <c r="A8941" t="s">
        <v>1100</v>
      </c>
      <c r="B8941" t="s">
        <v>14</v>
      </c>
      <c r="C8941" t="s">
        <v>15</v>
      </c>
      <c r="D8941" s="5">
        <v>45751.481944444444</v>
      </c>
      <c r="E8941">
        <v>262</v>
      </c>
      <c r="F8941" t="s">
        <v>41</v>
      </c>
      <c r="G8941">
        <v>1237</v>
      </c>
      <c r="H8941" t="s">
        <v>21</v>
      </c>
      <c r="I8941" t="s">
        <v>24</v>
      </c>
      <c r="J8941">
        <v>4.2</v>
      </c>
      <c r="K8941">
        <v>11</v>
      </c>
      <c r="L8941">
        <v>0</v>
      </c>
      <c r="M8941">
        <v>0</v>
      </c>
      <c r="N8941" t="str">
        <f t="shared" si="278"/>
        <v>No Weather Impact</v>
      </c>
      <c r="O8941" t="str">
        <f t="shared" si="279"/>
        <v>Not Cancelled</v>
      </c>
      <c r="P8941" t="str">
        <f>TEXT(Table1[[#This Row],[Departure_Time]],"mmm yyyy")</f>
        <v>Apr 2025</v>
      </c>
    </row>
    <row r="8942" spans="1:16" x14ac:dyDescent="0.25">
      <c r="A8942" t="s">
        <v>1317</v>
      </c>
      <c r="B8942" t="s">
        <v>15</v>
      </c>
      <c r="C8942" t="s">
        <v>31</v>
      </c>
      <c r="D8942" s="5">
        <v>45353.244444444441</v>
      </c>
      <c r="E8942">
        <v>102</v>
      </c>
      <c r="F8942" t="s">
        <v>16</v>
      </c>
      <c r="G8942">
        <v>844</v>
      </c>
      <c r="H8942" t="s">
        <v>27</v>
      </c>
      <c r="I8942" t="s">
        <v>24</v>
      </c>
      <c r="J8942">
        <v>8.1</v>
      </c>
      <c r="K8942">
        <v>15</v>
      </c>
      <c r="L8942">
        <v>0</v>
      </c>
      <c r="M8942">
        <v>1</v>
      </c>
      <c r="N8942" t="str">
        <f t="shared" si="278"/>
        <v>Weather Imapct</v>
      </c>
      <c r="O8942" t="str">
        <f t="shared" si="279"/>
        <v>Not Cancelled</v>
      </c>
      <c r="P8942" t="str">
        <f>TEXT(Table1[[#This Row],[Departure_Time]],"mmm yyyy")</f>
        <v>Mar 2024</v>
      </c>
    </row>
    <row r="8943" spans="1:16" x14ac:dyDescent="0.25">
      <c r="A8943" t="s">
        <v>1624</v>
      </c>
      <c r="B8943" t="s">
        <v>23</v>
      </c>
      <c r="C8943" t="s">
        <v>26</v>
      </c>
      <c r="D8943" s="5">
        <v>45342.154166666667</v>
      </c>
      <c r="E8943">
        <v>103</v>
      </c>
      <c r="F8943" t="s">
        <v>16</v>
      </c>
      <c r="G8943">
        <v>999</v>
      </c>
      <c r="H8943" t="s">
        <v>27</v>
      </c>
      <c r="I8943" t="s">
        <v>39</v>
      </c>
      <c r="J8943">
        <v>5</v>
      </c>
      <c r="K8943">
        <v>0</v>
      </c>
      <c r="L8943">
        <v>0</v>
      </c>
      <c r="M8943">
        <v>0</v>
      </c>
      <c r="N8943" t="str">
        <f t="shared" si="278"/>
        <v>No Weather Impact</v>
      </c>
      <c r="O8943" t="str">
        <f t="shared" si="279"/>
        <v>Not Cancelled</v>
      </c>
      <c r="P8943" t="str">
        <f>TEXT(Table1[[#This Row],[Departure_Time]],"mmm yyyy")</f>
        <v>Feb 2024</v>
      </c>
    </row>
    <row r="8944" spans="1:16" x14ac:dyDescent="0.25">
      <c r="A8944" t="s">
        <v>930</v>
      </c>
      <c r="B8944" t="s">
        <v>29</v>
      </c>
      <c r="C8944" t="s">
        <v>14</v>
      </c>
      <c r="D8944" s="5">
        <v>45431.927083333336</v>
      </c>
      <c r="E8944">
        <v>190</v>
      </c>
      <c r="F8944" t="s">
        <v>52</v>
      </c>
      <c r="G8944">
        <v>1322</v>
      </c>
      <c r="H8944" t="s">
        <v>18</v>
      </c>
      <c r="I8944" t="s">
        <v>24</v>
      </c>
      <c r="J8944">
        <v>3.5</v>
      </c>
      <c r="K8944">
        <v>0</v>
      </c>
      <c r="L8944">
        <v>0</v>
      </c>
      <c r="M8944">
        <v>0</v>
      </c>
      <c r="N8944" t="str">
        <f t="shared" si="278"/>
        <v>No Weather Impact</v>
      </c>
      <c r="O8944" t="str">
        <f t="shared" si="279"/>
        <v>Cancelled</v>
      </c>
      <c r="P8944" t="str">
        <f>TEXT(Table1[[#This Row],[Departure_Time]],"mmm yyyy")</f>
        <v>May 2024</v>
      </c>
    </row>
    <row r="8945" spans="1:16" x14ac:dyDescent="0.25">
      <c r="A8945" t="s">
        <v>253</v>
      </c>
      <c r="B8945" t="s">
        <v>29</v>
      </c>
      <c r="C8945" t="s">
        <v>31</v>
      </c>
      <c r="D8945" s="5">
        <v>45513.160416666666</v>
      </c>
      <c r="E8945">
        <v>161</v>
      </c>
      <c r="F8945" t="s">
        <v>41</v>
      </c>
      <c r="G8945">
        <v>1168</v>
      </c>
      <c r="H8945" t="s">
        <v>17</v>
      </c>
      <c r="I8945" t="s">
        <v>39</v>
      </c>
      <c r="J8945">
        <v>10</v>
      </c>
      <c r="K8945">
        <v>0</v>
      </c>
      <c r="L8945">
        <v>0</v>
      </c>
      <c r="M8945">
        <v>0</v>
      </c>
      <c r="N8945" t="str">
        <f t="shared" si="278"/>
        <v>No Weather Impact</v>
      </c>
      <c r="O8945" t="str">
        <f t="shared" si="279"/>
        <v>Not Cancelled</v>
      </c>
      <c r="P8945" t="str">
        <f>TEXT(Table1[[#This Row],[Departure_Time]],"mmm yyyy")</f>
        <v>Aug 2024</v>
      </c>
    </row>
    <row r="8946" spans="1:16" x14ac:dyDescent="0.25">
      <c r="A8946" t="s">
        <v>723</v>
      </c>
      <c r="B8946" t="s">
        <v>23</v>
      </c>
      <c r="C8946" t="s">
        <v>36</v>
      </c>
      <c r="D8946" s="5">
        <v>45377.169444444444</v>
      </c>
      <c r="E8946">
        <v>155</v>
      </c>
      <c r="F8946" t="s">
        <v>16</v>
      </c>
      <c r="G8946">
        <v>1304</v>
      </c>
      <c r="H8946" t="s">
        <v>21</v>
      </c>
      <c r="I8946" t="s">
        <v>39</v>
      </c>
      <c r="J8946">
        <v>6.7</v>
      </c>
      <c r="K8946">
        <v>4</v>
      </c>
      <c r="L8946">
        <v>0</v>
      </c>
      <c r="M8946">
        <v>0</v>
      </c>
      <c r="N8946" t="str">
        <f t="shared" si="278"/>
        <v>No Weather Impact</v>
      </c>
      <c r="O8946" t="str">
        <f t="shared" si="279"/>
        <v>Not Cancelled</v>
      </c>
      <c r="P8946" t="str">
        <f>TEXT(Table1[[#This Row],[Departure_Time]],"mmm yyyy")</f>
        <v>Mar 2024</v>
      </c>
    </row>
    <row r="8947" spans="1:16" x14ac:dyDescent="0.25">
      <c r="A8947" t="s">
        <v>32</v>
      </c>
      <c r="B8947" t="s">
        <v>29</v>
      </c>
      <c r="C8947" t="s">
        <v>26</v>
      </c>
      <c r="D8947" s="5">
        <v>45723.195138888892</v>
      </c>
      <c r="E8947">
        <v>199</v>
      </c>
      <c r="F8947" t="s">
        <v>16</v>
      </c>
      <c r="G8947">
        <v>1126</v>
      </c>
      <c r="H8947" t="s">
        <v>17</v>
      </c>
      <c r="I8947" t="s">
        <v>24</v>
      </c>
      <c r="J8947">
        <v>5.8</v>
      </c>
      <c r="K8947">
        <v>20</v>
      </c>
      <c r="L8947">
        <v>0</v>
      </c>
      <c r="M8947">
        <v>0</v>
      </c>
      <c r="N8947" t="str">
        <f t="shared" si="278"/>
        <v>No Weather Impact</v>
      </c>
      <c r="O8947" t="str">
        <f t="shared" si="279"/>
        <v>Not Cancelled</v>
      </c>
      <c r="P8947" t="str">
        <f>TEXT(Table1[[#This Row],[Departure_Time]],"mmm yyyy")</f>
        <v>Mar 2025</v>
      </c>
    </row>
    <row r="8948" spans="1:16" x14ac:dyDescent="0.25">
      <c r="A8948" t="s">
        <v>1916</v>
      </c>
      <c r="B8948" t="s">
        <v>20</v>
      </c>
      <c r="C8948" t="s">
        <v>29</v>
      </c>
      <c r="D8948" s="5">
        <v>45183.329861111109</v>
      </c>
      <c r="E8948">
        <v>157</v>
      </c>
      <c r="F8948" t="s">
        <v>16</v>
      </c>
      <c r="G8948">
        <v>1341</v>
      </c>
      <c r="H8948" t="s">
        <v>27</v>
      </c>
      <c r="I8948" t="s">
        <v>18</v>
      </c>
      <c r="J8948">
        <v>9</v>
      </c>
      <c r="K8948">
        <v>13</v>
      </c>
      <c r="L8948">
        <v>0</v>
      </c>
      <c r="M8948">
        <v>0</v>
      </c>
      <c r="N8948" t="str">
        <f t="shared" si="278"/>
        <v>No Weather Impact</v>
      </c>
      <c r="O8948" t="str">
        <f t="shared" si="279"/>
        <v>Not Cancelled</v>
      </c>
      <c r="P8948" t="str">
        <f>TEXT(Table1[[#This Row],[Departure_Time]],"mmm yyyy")</f>
        <v>Sep 2023</v>
      </c>
    </row>
    <row r="8949" spans="1:16" x14ac:dyDescent="0.25">
      <c r="A8949" t="s">
        <v>363</v>
      </c>
      <c r="B8949" t="s">
        <v>23</v>
      </c>
      <c r="C8949" t="s">
        <v>31</v>
      </c>
      <c r="D8949" s="5">
        <v>45420.356944444444</v>
      </c>
      <c r="E8949">
        <v>181</v>
      </c>
      <c r="F8949" t="s">
        <v>16</v>
      </c>
      <c r="G8949">
        <v>1527</v>
      </c>
      <c r="H8949" t="s">
        <v>18</v>
      </c>
      <c r="I8949" t="s">
        <v>18</v>
      </c>
      <c r="J8949">
        <v>7.9</v>
      </c>
      <c r="K8949">
        <v>2</v>
      </c>
      <c r="L8949">
        <v>0</v>
      </c>
      <c r="M8949">
        <v>0</v>
      </c>
      <c r="N8949" t="str">
        <f t="shared" si="278"/>
        <v>No Weather Impact</v>
      </c>
      <c r="O8949" t="str">
        <f t="shared" si="279"/>
        <v>Not Cancelled</v>
      </c>
      <c r="P8949" t="str">
        <f>TEXT(Table1[[#This Row],[Departure_Time]],"mmm yyyy")</f>
        <v>May 2024</v>
      </c>
    </row>
    <row r="8950" spans="1:16" x14ac:dyDescent="0.25">
      <c r="A8950" t="s">
        <v>224</v>
      </c>
      <c r="B8950" t="s">
        <v>14</v>
      </c>
      <c r="C8950" t="s">
        <v>36</v>
      </c>
      <c r="D8950" s="5">
        <v>45663.043749999997</v>
      </c>
      <c r="E8950">
        <v>164</v>
      </c>
      <c r="F8950" t="s">
        <v>52</v>
      </c>
      <c r="G8950">
        <v>1511</v>
      </c>
      <c r="H8950" t="s">
        <v>17</v>
      </c>
      <c r="I8950" t="s">
        <v>24</v>
      </c>
      <c r="J8950">
        <v>8.4</v>
      </c>
      <c r="K8950">
        <v>35</v>
      </c>
      <c r="L8950">
        <v>0</v>
      </c>
      <c r="M8950">
        <v>0</v>
      </c>
      <c r="N8950" t="str">
        <f t="shared" si="278"/>
        <v>No Weather Impact</v>
      </c>
      <c r="O8950" t="str">
        <f t="shared" si="279"/>
        <v>Cancelled</v>
      </c>
      <c r="P8950" t="str">
        <f>TEXT(Table1[[#This Row],[Departure_Time]],"mmm yyyy")</f>
        <v>Jan 2025</v>
      </c>
    </row>
    <row r="8951" spans="1:16" x14ac:dyDescent="0.25">
      <c r="A8951" t="s">
        <v>1774</v>
      </c>
      <c r="B8951" t="s">
        <v>31</v>
      </c>
      <c r="C8951" t="s">
        <v>23</v>
      </c>
      <c r="D8951" s="5">
        <v>45103.120138888888</v>
      </c>
      <c r="E8951">
        <v>202</v>
      </c>
      <c r="F8951" t="s">
        <v>16</v>
      </c>
      <c r="G8951">
        <v>1220</v>
      </c>
      <c r="H8951" t="s">
        <v>17</v>
      </c>
      <c r="I8951" t="s">
        <v>130</v>
      </c>
      <c r="J8951">
        <v>9.1999999999999993</v>
      </c>
      <c r="K8951">
        <v>2</v>
      </c>
      <c r="L8951">
        <v>0</v>
      </c>
      <c r="M8951">
        <v>0</v>
      </c>
      <c r="N8951" t="str">
        <f t="shared" si="278"/>
        <v>No Weather Impact</v>
      </c>
      <c r="O8951" t="str">
        <f t="shared" si="279"/>
        <v>Not Cancelled</v>
      </c>
      <c r="P8951" t="str">
        <f>TEXT(Table1[[#This Row],[Departure_Time]],"mmm yyyy")</f>
        <v>Jun 2023</v>
      </c>
    </row>
    <row r="8952" spans="1:16" x14ac:dyDescent="0.25">
      <c r="A8952" t="s">
        <v>734</v>
      </c>
      <c r="B8952" t="s">
        <v>29</v>
      </c>
      <c r="C8952" t="s">
        <v>14</v>
      </c>
      <c r="D8952" s="5">
        <v>45220.035416666666</v>
      </c>
      <c r="E8952">
        <v>226</v>
      </c>
      <c r="F8952" t="s">
        <v>16</v>
      </c>
      <c r="G8952">
        <v>1175</v>
      </c>
      <c r="H8952" t="s">
        <v>18</v>
      </c>
      <c r="I8952" t="s">
        <v>39</v>
      </c>
      <c r="J8952">
        <v>6.8</v>
      </c>
      <c r="K8952">
        <v>0</v>
      </c>
      <c r="L8952">
        <v>1</v>
      </c>
      <c r="M8952">
        <v>0</v>
      </c>
      <c r="N8952" t="str">
        <f t="shared" si="278"/>
        <v>No Weather Impact</v>
      </c>
      <c r="O8952" t="str">
        <f t="shared" si="279"/>
        <v>Not Cancelled</v>
      </c>
      <c r="P8952" t="str">
        <f>TEXT(Table1[[#This Row],[Departure_Time]],"mmm yyyy")</f>
        <v>Oct 2023</v>
      </c>
    </row>
    <row r="8953" spans="1:16" x14ac:dyDescent="0.25">
      <c r="A8953" t="s">
        <v>1851</v>
      </c>
      <c r="B8953" t="s">
        <v>31</v>
      </c>
      <c r="C8953" t="s">
        <v>20</v>
      </c>
      <c r="D8953" s="5">
        <v>45340.974999999999</v>
      </c>
      <c r="E8953">
        <v>118</v>
      </c>
      <c r="F8953" t="s">
        <v>16</v>
      </c>
      <c r="G8953">
        <v>999</v>
      </c>
      <c r="H8953" t="s">
        <v>17</v>
      </c>
      <c r="I8953" t="s">
        <v>24</v>
      </c>
      <c r="J8953">
        <v>6</v>
      </c>
      <c r="K8953">
        <v>10</v>
      </c>
      <c r="L8953">
        <v>0</v>
      </c>
      <c r="M8953">
        <v>1</v>
      </c>
      <c r="N8953" t="str">
        <f t="shared" si="278"/>
        <v>Weather Imapct</v>
      </c>
      <c r="O8953" t="str">
        <f t="shared" si="279"/>
        <v>Not Cancelled</v>
      </c>
      <c r="P8953" t="str">
        <f>TEXT(Table1[[#This Row],[Departure_Time]],"mmm yyyy")</f>
        <v>Feb 2024</v>
      </c>
    </row>
    <row r="8954" spans="1:16" x14ac:dyDescent="0.25">
      <c r="A8954" t="s">
        <v>272</v>
      </c>
      <c r="B8954" t="s">
        <v>36</v>
      </c>
      <c r="C8954" t="s">
        <v>29</v>
      </c>
      <c r="D8954" s="5">
        <v>45727.316666666666</v>
      </c>
      <c r="E8954">
        <v>277</v>
      </c>
      <c r="F8954" t="s">
        <v>16</v>
      </c>
      <c r="G8954">
        <v>1542</v>
      </c>
      <c r="H8954" t="s">
        <v>17</v>
      </c>
      <c r="I8954" t="s">
        <v>24</v>
      </c>
      <c r="J8954">
        <v>3.8</v>
      </c>
      <c r="K8954">
        <v>2</v>
      </c>
      <c r="L8954">
        <v>0</v>
      </c>
      <c r="M8954">
        <v>1</v>
      </c>
      <c r="N8954" t="str">
        <f t="shared" si="278"/>
        <v>Weather Imapct</v>
      </c>
      <c r="O8954" t="str">
        <f t="shared" si="279"/>
        <v>Not Cancelled</v>
      </c>
      <c r="P8954" t="str">
        <f>TEXT(Table1[[#This Row],[Departure_Time]],"mmm yyyy")</f>
        <v>Mar 2025</v>
      </c>
    </row>
    <row r="8955" spans="1:16" x14ac:dyDescent="0.25">
      <c r="A8955" t="s">
        <v>1055</v>
      </c>
      <c r="B8955" t="s">
        <v>20</v>
      </c>
      <c r="C8955" t="s">
        <v>20</v>
      </c>
      <c r="D8955" s="5">
        <v>45559.841666666667</v>
      </c>
      <c r="E8955">
        <v>282</v>
      </c>
      <c r="F8955" t="s">
        <v>16</v>
      </c>
      <c r="G8955">
        <v>1279</v>
      </c>
      <c r="H8955" t="s">
        <v>18</v>
      </c>
      <c r="I8955" t="s">
        <v>24</v>
      </c>
      <c r="J8955">
        <v>8.9</v>
      </c>
      <c r="K8955">
        <v>16</v>
      </c>
      <c r="L8955">
        <v>0</v>
      </c>
      <c r="M8955">
        <v>0</v>
      </c>
      <c r="N8955" t="str">
        <f t="shared" si="278"/>
        <v>No Weather Impact</v>
      </c>
      <c r="O8955" t="str">
        <f t="shared" si="279"/>
        <v>Not Cancelled</v>
      </c>
      <c r="P8955" t="str">
        <f>TEXT(Table1[[#This Row],[Departure_Time]],"mmm yyyy")</f>
        <v>Sep 2024</v>
      </c>
    </row>
    <row r="8956" spans="1:16" x14ac:dyDescent="0.25">
      <c r="A8956" t="s">
        <v>622</v>
      </c>
      <c r="B8956" t="s">
        <v>14</v>
      </c>
      <c r="C8956" t="s">
        <v>14</v>
      </c>
      <c r="D8956" s="5">
        <v>45101.569444444445</v>
      </c>
      <c r="E8956">
        <v>191</v>
      </c>
      <c r="F8956" t="s">
        <v>16</v>
      </c>
      <c r="G8956">
        <v>957</v>
      </c>
      <c r="H8956" t="s">
        <v>21</v>
      </c>
      <c r="I8956" t="s">
        <v>24</v>
      </c>
      <c r="J8956">
        <v>9.1</v>
      </c>
      <c r="K8956">
        <v>3</v>
      </c>
      <c r="L8956">
        <v>0</v>
      </c>
      <c r="M8956">
        <v>0</v>
      </c>
      <c r="N8956" t="str">
        <f t="shared" si="278"/>
        <v>No Weather Impact</v>
      </c>
      <c r="O8956" t="str">
        <f t="shared" si="279"/>
        <v>Not Cancelled</v>
      </c>
      <c r="P8956" t="str">
        <f>TEXT(Table1[[#This Row],[Departure_Time]],"mmm yyyy")</f>
        <v>Jun 2023</v>
      </c>
    </row>
    <row r="8957" spans="1:16" x14ac:dyDescent="0.25">
      <c r="A8957" t="s">
        <v>1392</v>
      </c>
      <c r="B8957" t="s">
        <v>23</v>
      </c>
      <c r="C8957" t="s">
        <v>20</v>
      </c>
      <c r="D8957" s="5">
        <v>45756.038888888892</v>
      </c>
      <c r="E8957">
        <v>196</v>
      </c>
      <c r="F8957" t="s">
        <v>41</v>
      </c>
      <c r="G8957">
        <v>1192</v>
      </c>
      <c r="H8957" t="s">
        <v>21</v>
      </c>
      <c r="I8957" t="s">
        <v>24</v>
      </c>
      <c r="J8957">
        <v>6.3</v>
      </c>
      <c r="K8957">
        <v>6</v>
      </c>
      <c r="L8957">
        <v>0</v>
      </c>
      <c r="M8957">
        <v>0</v>
      </c>
      <c r="N8957" t="str">
        <f t="shared" si="278"/>
        <v>No Weather Impact</v>
      </c>
      <c r="O8957" t="str">
        <f t="shared" si="279"/>
        <v>Not Cancelled</v>
      </c>
      <c r="P8957" t="str">
        <f>TEXT(Table1[[#This Row],[Departure_Time]],"mmm yyyy")</f>
        <v>Apr 2025</v>
      </c>
    </row>
    <row r="8958" spans="1:16" x14ac:dyDescent="0.25">
      <c r="A8958" t="s">
        <v>1082</v>
      </c>
      <c r="B8958" t="s">
        <v>29</v>
      </c>
      <c r="C8958" t="s">
        <v>20</v>
      </c>
      <c r="D8958" s="5">
        <v>45442.604861111111</v>
      </c>
      <c r="E8958">
        <v>79</v>
      </c>
      <c r="F8958" t="s">
        <v>16</v>
      </c>
      <c r="G8958">
        <v>1463</v>
      </c>
      <c r="H8958" t="s">
        <v>18</v>
      </c>
      <c r="I8958" t="s">
        <v>24</v>
      </c>
      <c r="J8958">
        <v>7.1</v>
      </c>
      <c r="K8958">
        <v>4</v>
      </c>
      <c r="L8958">
        <v>0</v>
      </c>
      <c r="M8958">
        <v>0</v>
      </c>
      <c r="N8958" t="str">
        <f t="shared" si="278"/>
        <v>No Weather Impact</v>
      </c>
      <c r="O8958" t="str">
        <f t="shared" si="279"/>
        <v>Not Cancelled</v>
      </c>
      <c r="P8958" t="str">
        <f>TEXT(Table1[[#This Row],[Departure_Time]],"mmm yyyy")</f>
        <v>May 2024</v>
      </c>
    </row>
    <row r="8959" spans="1:16" x14ac:dyDescent="0.25">
      <c r="A8959" t="s">
        <v>1158</v>
      </c>
      <c r="B8959" t="s">
        <v>26</v>
      </c>
      <c r="C8959" t="s">
        <v>29</v>
      </c>
      <c r="D8959" s="5">
        <v>45069.655555555553</v>
      </c>
      <c r="E8959">
        <v>116</v>
      </c>
      <c r="F8959" t="s">
        <v>16</v>
      </c>
      <c r="G8959">
        <v>897</v>
      </c>
      <c r="H8959" t="s">
        <v>27</v>
      </c>
      <c r="I8959" t="s">
        <v>39</v>
      </c>
      <c r="J8959">
        <v>8.1</v>
      </c>
      <c r="K8959">
        <v>6</v>
      </c>
      <c r="L8959">
        <v>0</v>
      </c>
      <c r="M8959">
        <v>0</v>
      </c>
      <c r="N8959" t="str">
        <f t="shared" si="278"/>
        <v>No Weather Impact</v>
      </c>
      <c r="O8959" t="str">
        <f t="shared" si="279"/>
        <v>Not Cancelled</v>
      </c>
      <c r="P8959" t="str">
        <f>TEXT(Table1[[#This Row],[Departure_Time]],"mmm yyyy")</f>
        <v>May 2023</v>
      </c>
    </row>
    <row r="8960" spans="1:16" x14ac:dyDescent="0.25">
      <c r="A8960" t="s">
        <v>385</v>
      </c>
      <c r="B8960" t="s">
        <v>23</v>
      </c>
      <c r="C8960" t="s">
        <v>26</v>
      </c>
      <c r="D8960" s="5">
        <v>45184.336805555555</v>
      </c>
      <c r="E8960">
        <v>143</v>
      </c>
      <c r="F8960" t="s">
        <v>16</v>
      </c>
      <c r="G8960">
        <v>945</v>
      </c>
      <c r="H8960" t="s">
        <v>17</v>
      </c>
      <c r="I8960" t="s">
        <v>18</v>
      </c>
      <c r="J8960">
        <v>4.9000000000000004</v>
      </c>
      <c r="K8960">
        <v>0</v>
      </c>
      <c r="L8960">
        <v>0</v>
      </c>
      <c r="M8960">
        <v>0</v>
      </c>
      <c r="N8960" t="str">
        <f t="shared" si="278"/>
        <v>No Weather Impact</v>
      </c>
      <c r="O8960" t="str">
        <f t="shared" si="279"/>
        <v>Not Cancelled</v>
      </c>
      <c r="P8960" t="str">
        <f>TEXT(Table1[[#This Row],[Departure_Time]],"mmm yyyy")</f>
        <v>Sep 2023</v>
      </c>
    </row>
    <row r="8961" spans="1:16" x14ac:dyDescent="0.25">
      <c r="A8961" t="s">
        <v>1262</v>
      </c>
      <c r="B8961" t="s">
        <v>36</v>
      </c>
      <c r="C8961" t="s">
        <v>31</v>
      </c>
      <c r="D8961" s="5">
        <v>45589.847916666666</v>
      </c>
      <c r="E8961">
        <v>185</v>
      </c>
      <c r="F8961" t="s">
        <v>41</v>
      </c>
      <c r="G8961">
        <v>1170</v>
      </c>
      <c r="H8961" t="s">
        <v>27</v>
      </c>
      <c r="I8961" t="s">
        <v>39</v>
      </c>
      <c r="J8961">
        <v>6.6</v>
      </c>
      <c r="K8961">
        <v>1</v>
      </c>
      <c r="L8961">
        <v>0</v>
      </c>
      <c r="M8961">
        <v>0</v>
      </c>
      <c r="N8961" t="str">
        <f t="shared" si="278"/>
        <v>No Weather Impact</v>
      </c>
      <c r="O8961" t="str">
        <f t="shared" si="279"/>
        <v>Not Cancelled</v>
      </c>
      <c r="P8961" t="str">
        <f>TEXT(Table1[[#This Row],[Departure_Time]],"mmm yyyy")</f>
        <v>Oct 2024</v>
      </c>
    </row>
    <row r="8962" spans="1:16" x14ac:dyDescent="0.25">
      <c r="A8962" t="s">
        <v>331</v>
      </c>
      <c r="B8962" t="s">
        <v>20</v>
      </c>
      <c r="C8962" t="s">
        <v>14</v>
      </c>
      <c r="D8962" s="5">
        <v>45076.870833333334</v>
      </c>
      <c r="E8962">
        <v>177</v>
      </c>
      <c r="F8962" t="s">
        <v>16</v>
      </c>
      <c r="G8962">
        <v>1590</v>
      </c>
      <c r="H8962" t="s">
        <v>21</v>
      </c>
      <c r="I8962" t="s">
        <v>18</v>
      </c>
      <c r="J8962">
        <v>8.4</v>
      </c>
      <c r="K8962">
        <v>1</v>
      </c>
      <c r="L8962">
        <v>0</v>
      </c>
      <c r="M8962">
        <v>0</v>
      </c>
      <c r="N8962" t="str">
        <f t="shared" si="278"/>
        <v>No Weather Impact</v>
      </c>
      <c r="O8962" t="str">
        <f t="shared" si="279"/>
        <v>Not Cancelled</v>
      </c>
      <c r="P8962" t="str">
        <f>TEXT(Table1[[#This Row],[Departure_Time]],"mmm yyyy")</f>
        <v>May 2023</v>
      </c>
    </row>
    <row r="8963" spans="1:16" x14ac:dyDescent="0.25">
      <c r="A8963" t="s">
        <v>567</v>
      </c>
      <c r="B8963" t="s">
        <v>26</v>
      </c>
      <c r="C8963" t="s">
        <v>29</v>
      </c>
      <c r="D8963" s="5">
        <v>45126.736111111109</v>
      </c>
      <c r="E8963">
        <v>98</v>
      </c>
      <c r="F8963" t="s">
        <v>16</v>
      </c>
      <c r="G8963">
        <v>1206</v>
      </c>
      <c r="H8963" t="s">
        <v>17</v>
      </c>
      <c r="I8963" t="s">
        <v>24</v>
      </c>
      <c r="J8963">
        <v>7.7</v>
      </c>
      <c r="K8963">
        <v>2</v>
      </c>
      <c r="L8963">
        <v>0</v>
      </c>
      <c r="M8963">
        <v>0</v>
      </c>
      <c r="N8963" t="str">
        <f t="shared" ref="N8963:N9026" si="280">IF(M8963=1, "Weather Imapct", "No Weather Impact")</f>
        <v>No Weather Impact</v>
      </c>
      <c r="O8963" t="str">
        <f t="shared" ref="O8963:O9026" si="281">IF(F8963="Cancelled", "Cancelled", "Not Cancelled")</f>
        <v>Not Cancelled</v>
      </c>
      <c r="P8963" t="str">
        <f>TEXT(Table1[[#This Row],[Departure_Time]],"mmm yyyy")</f>
        <v>Jul 2023</v>
      </c>
    </row>
    <row r="8964" spans="1:16" x14ac:dyDescent="0.25">
      <c r="A8964" t="s">
        <v>127</v>
      </c>
      <c r="B8964" t="s">
        <v>26</v>
      </c>
      <c r="C8964" t="s">
        <v>20</v>
      </c>
      <c r="D8964" s="5">
        <v>45314.277777777781</v>
      </c>
      <c r="E8964">
        <v>242</v>
      </c>
      <c r="F8964" t="s">
        <v>16</v>
      </c>
      <c r="G8964">
        <v>966</v>
      </c>
      <c r="H8964" t="s">
        <v>18</v>
      </c>
      <c r="I8964" t="s">
        <v>39</v>
      </c>
      <c r="J8964">
        <v>8.5</v>
      </c>
      <c r="K8964">
        <v>2</v>
      </c>
      <c r="L8964">
        <v>1</v>
      </c>
      <c r="M8964">
        <v>0</v>
      </c>
      <c r="N8964" t="str">
        <f t="shared" si="280"/>
        <v>No Weather Impact</v>
      </c>
      <c r="O8964" t="str">
        <f t="shared" si="281"/>
        <v>Not Cancelled</v>
      </c>
      <c r="P8964" t="str">
        <f>TEXT(Table1[[#This Row],[Departure_Time]],"mmm yyyy")</f>
        <v>Jan 2024</v>
      </c>
    </row>
    <row r="8965" spans="1:16" x14ac:dyDescent="0.25">
      <c r="A8965" t="s">
        <v>1772</v>
      </c>
      <c r="B8965" t="s">
        <v>26</v>
      </c>
      <c r="C8965" t="s">
        <v>36</v>
      </c>
      <c r="D8965" s="5">
        <v>45276.704861111109</v>
      </c>
      <c r="E8965">
        <v>126</v>
      </c>
      <c r="F8965" t="s">
        <v>41</v>
      </c>
      <c r="G8965">
        <v>1554</v>
      </c>
      <c r="H8965" t="s">
        <v>17</v>
      </c>
      <c r="I8965" t="s">
        <v>130</v>
      </c>
      <c r="J8965">
        <v>7.8</v>
      </c>
      <c r="K8965">
        <v>6</v>
      </c>
      <c r="L8965">
        <v>0</v>
      </c>
      <c r="M8965">
        <v>0</v>
      </c>
      <c r="N8965" t="str">
        <f t="shared" si="280"/>
        <v>No Weather Impact</v>
      </c>
      <c r="O8965" t="str">
        <f t="shared" si="281"/>
        <v>Not Cancelled</v>
      </c>
      <c r="P8965" t="str">
        <f>TEXT(Table1[[#This Row],[Departure_Time]],"mmm yyyy")</f>
        <v>Dec 2023</v>
      </c>
    </row>
    <row r="8966" spans="1:16" x14ac:dyDescent="0.25">
      <c r="A8966" t="s">
        <v>84</v>
      </c>
      <c r="B8966" t="s">
        <v>29</v>
      </c>
      <c r="C8966" t="s">
        <v>26</v>
      </c>
      <c r="D8966" s="5">
        <v>45069.438888888886</v>
      </c>
      <c r="E8966">
        <v>218</v>
      </c>
      <c r="F8966" t="s">
        <v>41</v>
      </c>
      <c r="G8966">
        <v>1630</v>
      </c>
      <c r="H8966" t="s">
        <v>21</v>
      </c>
      <c r="I8966" t="s">
        <v>39</v>
      </c>
      <c r="J8966">
        <v>6.4</v>
      </c>
      <c r="K8966">
        <v>12</v>
      </c>
      <c r="L8966">
        <v>0</v>
      </c>
      <c r="M8966">
        <v>0</v>
      </c>
      <c r="N8966" t="str">
        <f t="shared" si="280"/>
        <v>No Weather Impact</v>
      </c>
      <c r="O8966" t="str">
        <f t="shared" si="281"/>
        <v>Not Cancelled</v>
      </c>
      <c r="P8966" t="str">
        <f>TEXT(Table1[[#This Row],[Departure_Time]],"mmm yyyy")</f>
        <v>May 2023</v>
      </c>
    </row>
    <row r="8967" spans="1:16" x14ac:dyDescent="0.25">
      <c r="A8967" t="s">
        <v>1574</v>
      </c>
      <c r="B8967" t="s">
        <v>23</v>
      </c>
      <c r="C8967" t="s">
        <v>31</v>
      </c>
      <c r="D8967" s="5">
        <v>45172.05972222222</v>
      </c>
      <c r="E8967">
        <v>147</v>
      </c>
      <c r="F8967" t="s">
        <v>16</v>
      </c>
      <c r="G8967">
        <v>1414</v>
      </c>
      <c r="H8967" t="s">
        <v>18</v>
      </c>
      <c r="I8967" t="s">
        <v>24</v>
      </c>
      <c r="J8967">
        <v>5.2</v>
      </c>
      <c r="K8967">
        <v>2</v>
      </c>
      <c r="L8967">
        <v>0</v>
      </c>
      <c r="M8967">
        <v>0</v>
      </c>
      <c r="N8967" t="str">
        <f t="shared" si="280"/>
        <v>No Weather Impact</v>
      </c>
      <c r="O8967" t="str">
        <f t="shared" si="281"/>
        <v>Not Cancelled</v>
      </c>
      <c r="P8967" t="str">
        <f>TEXT(Table1[[#This Row],[Departure_Time]],"mmm yyyy")</f>
        <v>Sep 2023</v>
      </c>
    </row>
    <row r="8968" spans="1:16" x14ac:dyDescent="0.25">
      <c r="A8968" t="s">
        <v>190</v>
      </c>
      <c r="B8968" t="s">
        <v>31</v>
      </c>
      <c r="C8968" t="s">
        <v>14</v>
      </c>
      <c r="D8968" s="5">
        <v>45677.04791666667</v>
      </c>
      <c r="E8968">
        <v>195</v>
      </c>
      <c r="F8968" t="s">
        <v>16</v>
      </c>
      <c r="G8968">
        <v>1135</v>
      </c>
      <c r="H8968" t="s">
        <v>18</v>
      </c>
      <c r="I8968" t="s">
        <v>39</v>
      </c>
      <c r="J8968">
        <v>4.7</v>
      </c>
      <c r="K8968">
        <v>1</v>
      </c>
      <c r="L8968">
        <v>0</v>
      </c>
      <c r="M8968">
        <v>0</v>
      </c>
      <c r="N8968" t="str">
        <f t="shared" si="280"/>
        <v>No Weather Impact</v>
      </c>
      <c r="O8968" t="str">
        <f t="shared" si="281"/>
        <v>Not Cancelled</v>
      </c>
      <c r="P8968" t="str">
        <f>TEXT(Table1[[#This Row],[Departure_Time]],"mmm yyyy")</f>
        <v>Jan 2025</v>
      </c>
    </row>
    <row r="8969" spans="1:16" x14ac:dyDescent="0.25">
      <c r="A8969" t="s">
        <v>1740</v>
      </c>
      <c r="B8969" t="s">
        <v>23</v>
      </c>
      <c r="C8969" t="s">
        <v>29</v>
      </c>
      <c r="D8969" s="5">
        <v>45204.701388888891</v>
      </c>
      <c r="E8969">
        <v>137</v>
      </c>
      <c r="F8969" t="s">
        <v>16</v>
      </c>
      <c r="G8969">
        <v>1427</v>
      </c>
      <c r="H8969" t="s">
        <v>21</v>
      </c>
      <c r="I8969" t="s">
        <v>18</v>
      </c>
      <c r="J8969">
        <v>9.6</v>
      </c>
      <c r="K8969">
        <v>3</v>
      </c>
      <c r="L8969">
        <v>0</v>
      </c>
      <c r="M8969">
        <v>0</v>
      </c>
      <c r="N8969" t="str">
        <f t="shared" si="280"/>
        <v>No Weather Impact</v>
      </c>
      <c r="O8969" t="str">
        <f t="shared" si="281"/>
        <v>Not Cancelled</v>
      </c>
      <c r="P8969" t="str">
        <f>TEXT(Table1[[#This Row],[Departure_Time]],"mmm yyyy")</f>
        <v>Oct 2023</v>
      </c>
    </row>
    <row r="8970" spans="1:16" x14ac:dyDescent="0.25">
      <c r="A8970" t="s">
        <v>1375</v>
      </c>
      <c r="B8970" t="s">
        <v>23</v>
      </c>
      <c r="C8970" t="s">
        <v>31</v>
      </c>
      <c r="D8970" s="5">
        <v>45209.28402777778</v>
      </c>
      <c r="E8970">
        <v>174</v>
      </c>
      <c r="F8970" t="s">
        <v>16</v>
      </c>
      <c r="G8970">
        <v>922</v>
      </c>
      <c r="H8970" t="s">
        <v>21</v>
      </c>
      <c r="I8970" t="s">
        <v>24</v>
      </c>
      <c r="J8970">
        <v>8.5</v>
      </c>
      <c r="K8970">
        <v>16</v>
      </c>
      <c r="L8970">
        <v>0</v>
      </c>
      <c r="M8970">
        <v>0</v>
      </c>
      <c r="N8970" t="str">
        <f t="shared" si="280"/>
        <v>No Weather Impact</v>
      </c>
      <c r="O8970" t="str">
        <f t="shared" si="281"/>
        <v>Not Cancelled</v>
      </c>
      <c r="P8970" t="str">
        <f>TEXT(Table1[[#This Row],[Departure_Time]],"mmm yyyy")</f>
        <v>Oct 2023</v>
      </c>
    </row>
    <row r="8971" spans="1:16" x14ac:dyDescent="0.25">
      <c r="A8971" t="s">
        <v>596</v>
      </c>
      <c r="B8971" t="s">
        <v>31</v>
      </c>
      <c r="C8971" t="s">
        <v>20</v>
      </c>
      <c r="D8971" s="5">
        <v>45360.624305555553</v>
      </c>
      <c r="E8971">
        <v>255</v>
      </c>
      <c r="F8971" t="s">
        <v>52</v>
      </c>
      <c r="G8971">
        <v>1204</v>
      </c>
      <c r="H8971" t="s">
        <v>17</v>
      </c>
      <c r="I8971" t="s">
        <v>24</v>
      </c>
      <c r="J8971">
        <v>6.1</v>
      </c>
      <c r="K8971">
        <v>1</v>
      </c>
      <c r="L8971">
        <v>0</v>
      </c>
      <c r="M8971">
        <v>0</v>
      </c>
      <c r="N8971" t="str">
        <f t="shared" si="280"/>
        <v>No Weather Impact</v>
      </c>
      <c r="O8971" t="str">
        <f t="shared" si="281"/>
        <v>Cancelled</v>
      </c>
      <c r="P8971" t="str">
        <f>TEXT(Table1[[#This Row],[Departure_Time]],"mmm yyyy")</f>
        <v>Mar 2024</v>
      </c>
    </row>
    <row r="8972" spans="1:16" x14ac:dyDescent="0.25">
      <c r="A8972" t="s">
        <v>1588</v>
      </c>
      <c r="B8972" t="s">
        <v>15</v>
      </c>
      <c r="C8972" t="s">
        <v>20</v>
      </c>
      <c r="D8972" s="5">
        <v>45730.714583333334</v>
      </c>
      <c r="E8972">
        <v>248</v>
      </c>
      <c r="F8972" t="s">
        <v>52</v>
      </c>
      <c r="G8972">
        <v>1151</v>
      </c>
      <c r="H8972" t="s">
        <v>27</v>
      </c>
      <c r="I8972" t="s">
        <v>24</v>
      </c>
      <c r="J8972">
        <v>7.4</v>
      </c>
      <c r="K8972">
        <v>6</v>
      </c>
      <c r="L8972">
        <v>0</v>
      </c>
      <c r="M8972">
        <v>0</v>
      </c>
      <c r="N8972" t="str">
        <f t="shared" si="280"/>
        <v>No Weather Impact</v>
      </c>
      <c r="O8972" t="str">
        <f t="shared" si="281"/>
        <v>Cancelled</v>
      </c>
      <c r="P8972" t="str">
        <f>TEXT(Table1[[#This Row],[Departure_Time]],"mmm yyyy")</f>
        <v>Mar 2025</v>
      </c>
    </row>
    <row r="8973" spans="1:16" x14ac:dyDescent="0.25">
      <c r="A8973" t="s">
        <v>590</v>
      </c>
      <c r="B8973" t="s">
        <v>29</v>
      </c>
      <c r="C8973" t="s">
        <v>29</v>
      </c>
      <c r="D8973" s="5">
        <v>45751.97152777778</v>
      </c>
      <c r="E8973">
        <v>139</v>
      </c>
      <c r="F8973" t="s">
        <v>16</v>
      </c>
      <c r="G8973">
        <v>1133</v>
      </c>
      <c r="H8973" t="s">
        <v>21</v>
      </c>
      <c r="I8973" t="s">
        <v>24</v>
      </c>
      <c r="J8973">
        <v>7.8</v>
      </c>
      <c r="K8973">
        <v>6</v>
      </c>
      <c r="L8973">
        <v>0</v>
      </c>
      <c r="M8973">
        <v>0</v>
      </c>
      <c r="N8973" t="str">
        <f t="shared" si="280"/>
        <v>No Weather Impact</v>
      </c>
      <c r="O8973" t="str">
        <f t="shared" si="281"/>
        <v>Not Cancelled</v>
      </c>
      <c r="P8973" t="str">
        <f>TEXT(Table1[[#This Row],[Departure_Time]],"mmm yyyy")</f>
        <v>Apr 2025</v>
      </c>
    </row>
    <row r="8974" spans="1:16" x14ac:dyDescent="0.25">
      <c r="A8974" t="s">
        <v>206</v>
      </c>
      <c r="B8974" t="s">
        <v>23</v>
      </c>
      <c r="C8974" t="s">
        <v>14</v>
      </c>
      <c r="D8974" s="5">
        <v>45684.958333333336</v>
      </c>
      <c r="E8974">
        <v>277</v>
      </c>
      <c r="F8974" t="s">
        <v>16</v>
      </c>
      <c r="G8974">
        <v>1392</v>
      </c>
      <c r="H8974" t="s">
        <v>17</v>
      </c>
      <c r="I8974" t="s">
        <v>39</v>
      </c>
      <c r="J8974">
        <v>5.7</v>
      </c>
      <c r="K8974">
        <v>1</v>
      </c>
      <c r="L8974">
        <v>0</v>
      </c>
      <c r="M8974">
        <v>1</v>
      </c>
      <c r="N8974" t="str">
        <f t="shared" si="280"/>
        <v>Weather Imapct</v>
      </c>
      <c r="O8974" t="str">
        <f t="shared" si="281"/>
        <v>Not Cancelled</v>
      </c>
      <c r="P8974" t="str">
        <f>TEXT(Table1[[#This Row],[Departure_Time]],"mmm yyyy")</f>
        <v>Jan 2025</v>
      </c>
    </row>
    <row r="8975" spans="1:16" x14ac:dyDescent="0.25">
      <c r="A8975" t="s">
        <v>129</v>
      </c>
      <c r="B8975" t="s">
        <v>26</v>
      </c>
      <c r="C8975" t="s">
        <v>20</v>
      </c>
      <c r="D8975" s="5">
        <v>45444.906944444447</v>
      </c>
      <c r="E8975">
        <v>251</v>
      </c>
      <c r="F8975" t="s">
        <v>41</v>
      </c>
      <c r="G8975">
        <v>1029</v>
      </c>
      <c r="H8975" t="s">
        <v>27</v>
      </c>
      <c r="I8975" t="s">
        <v>24</v>
      </c>
      <c r="J8975">
        <v>6.2</v>
      </c>
      <c r="K8975">
        <v>20</v>
      </c>
      <c r="L8975">
        <v>0</v>
      </c>
      <c r="M8975">
        <v>0</v>
      </c>
      <c r="N8975" t="str">
        <f t="shared" si="280"/>
        <v>No Weather Impact</v>
      </c>
      <c r="O8975" t="str">
        <f t="shared" si="281"/>
        <v>Not Cancelled</v>
      </c>
      <c r="P8975" t="str">
        <f>TEXT(Table1[[#This Row],[Departure_Time]],"mmm yyyy")</f>
        <v>Jun 2024</v>
      </c>
    </row>
    <row r="8976" spans="1:16" x14ac:dyDescent="0.25">
      <c r="A8976" t="s">
        <v>583</v>
      </c>
      <c r="B8976" t="s">
        <v>26</v>
      </c>
      <c r="C8976" t="s">
        <v>15</v>
      </c>
      <c r="D8976" s="5">
        <v>45559.189583333333</v>
      </c>
      <c r="E8976">
        <v>121</v>
      </c>
      <c r="F8976" t="s">
        <v>16</v>
      </c>
      <c r="G8976">
        <v>891</v>
      </c>
      <c r="H8976" t="s">
        <v>27</v>
      </c>
      <c r="I8976" t="s">
        <v>18</v>
      </c>
      <c r="J8976">
        <v>7.2</v>
      </c>
      <c r="K8976">
        <v>3</v>
      </c>
      <c r="L8976">
        <v>0</v>
      </c>
      <c r="M8976">
        <v>0</v>
      </c>
      <c r="N8976" t="str">
        <f t="shared" si="280"/>
        <v>No Weather Impact</v>
      </c>
      <c r="O8976" t="str">
        <f t="shared" si="281"/>
        <v>Not Cancelled</v>
      </c>
      <c r="P8976" t="str">
        <f>TEXT(Table1[[#This Row],[Departure_Time]],"mmm yyyy")</f>
        <v>Sep 2024</v>
      </c>
    </row>
    <row r="8977" spans="1:16" x14ac:dyDescent="0.25">
      <c r="A8977" t="s">
        <v>741</v>
      </c>
      <c r="B8977" t="s">
        <v>14</v>
      </c>
      <c r="C8977" t="s">
        <v>36</v>
      </c>
      <c r="D8977" s="5">
        <v>45618.592361111114</v>
      </c>
      <c r="E8977">
        <v>174</v>
      </c>
      <c r="F8977" t="s">
        <v>16</v>
      </c>
      <c r="G8977">
        <v>1051</v>
      </c>
      <c r="H8977" t="s">
        <v>21</v>
      </c>
      <c r="I8977" t="s">
        <v>24</v>
      </c>
      <c r="J8977">
        <v>8.6999999999999993</v>
      </c>
      <c r="K8977">
        <v>6</v>
      </c>
      <c r="L8977">
        <v>0</v>
      </c>
      <c r="M8977">
        <v>0</v>
      </c>
      <c r="N8977" t="str">
        <f t="shared" si="280"/>
        <v>No Weather Impact</v>
      </c>
      <c r="O8977" t="str">
        <f t="shared" si="281"/>
        <v>Not Cancelled</v>
      </c>
      <c r="P8977" t="str">
        <f>TEXT(Table1[[#This Row],[Departure_Time]],"mmm yyyy")</f>
        <v>Nov 2024</v>
      </c>
    </row>
    <row r="8978" spans="1:16" x14ac:dyDescent="0.25">
      <c r="A8978" t="s">
        <v>48</v>
      </c>
      <c r="B8978" t="s">
        <v>20</v>
      </c>
      <c r="C8978" t="s">
        <v>29</v>
      </c>
      <c r="D8978" s="5">
        <v>45645.00277777778</v>
      </c>
      <c r="E8978">
        <v>223</v>
      </c>
      <c r="F8978" t="s">
        <v>16</v>
      </c>
      <c r="G8978">
        <v>1586</v>
      </c>
      <c r="H8978" t="s">
        <v>21</v>
      </c>
      <c r="I8978" t="s">
        <v>24</v>
      </c>
      <c r="J8978">
        <v>7.9</v>
      </c>
      <c r="K8978">
        <v>4</v>
      </c>
      <c r="L8978">
        <v>1</v>
      </c>
      <c r="M8978">
        <v>0</v>
      </c>
      <c r="N8978" t="str">
        <f t="shared" si="280"/>
        <v>No Weather Impact</v>
      </c>
      <c r="O8978" t="str">
        <f t="shared" si="281"/>
        <v>Not Cancelled</v>
      </c>
      <c r="P8978" t="str">
        <f>TEXT(Table1[[#This Row],[Departure_Time]],"mmm yyyy")</f>
        <v>Dec 2024</v>
      </c>
    </row>
    <row r="8979" spans="1:16" x14ac:dyDescent="0.25">
      <c r="A8979" t="s">
        <v>1253</v>
      </c>
      <c r="B8979" t="s">
        <v>31</v>
      </c>
      <c r="C8979" t="s">
        <v>20</v>
      </c>
      <c r="D8979" s="5">
        <v>45398.431944444441</v>
      </c>
      <c r="E8979">
        <v>200</v>
      </c>
      <c r="F8979" t="s">
        <v>16</v>
      </c>
      <c r="G8979">
        <v>1466</v>
      </c>
      <c r="H8979" t="s">
        <v>17</v>
      </c>
      <c r="I8979" t="s">
        <v>24</v>
      </c>
      <c r="J8979">
        <v>6.9</v>
      </c>
      <c r="K8979">
        <v>16</v>
      </c>
      <c r="L8979">
        <v>0</v>
      </c>
      <c r="M8979">
        <v>0</v>
      </c>
      <c r="N8979" t="str">
        <f t="shared" si="280"/>
        <v>No Weather Impact</v>
      </c>
      <c r="O8979" t="str">
        <f t="shared" si="281"/>
        <v>Not Cancelled</v>
      </c>
      <c r="P8979" t="str">
        <f>TEXT(Table1[[#This Row],[Departure_Time]],"mmm yyyy")</f>
        <v>Apr 2024</v>
      </c>
    </row>
    <row r="8980" spans="1:16" x14ac:dyDescent="0.25">
      <c r="A8980" t="s">
        <v>1555</v>
      </c>
      <c r="B8980" t="s">
        <v>23</v>
      </c>
      <c r="C8980" t="s">
        <v>23</v>
      </c>
      <c r="D8980" s="5">
        <v>45306.402777777781</v>
      </c>
      <c r="E8980">
        <v>155</v>
      </c>
      <c r="F8980" t="s">
        <v>16</v>
      </c>
      <c r="G8980">
        <v>1234</v>
      </c>
      <c r="H8980" t="s">
        <v>18</v>
      </c>
      <c r="I8980" t="s">
        <v>24</v>
      </c>
      <c r="J8980">
        <v>3.6</v>
      </c>
      <c r="K8980">
        <v>6</v>
      </c>
      <c r="L8980">
        <v>0</v>
      </c>
      <c r="M8980">
        <v>0</v>
      </c>
      <c r="N8980" t="str">
        <f t="shared" si="280"/>
        <v>No Weather Impact</v>
      </c>
      <c r="O8980" t="str">
        <f t="shared" si="281"/>
        <v>Not Cancelled</v>
      </c>
      <c r="P8980" t="str">
        <f>TEXT(Table1[[#This Row],[Departure_Time]],"mmm yyyy")</f>
        <v>Jan 2024</v>
      </c>
    </row>
    <row r="8981" spans="1:16" x14ac:dyDescent="0.25">
      <c r="A8981" t="s">
        <v>630</v>
      </c>
      <c r="B8981" t="s">
        <v>14</v>
      </c>
      <c r="C8981" t="s">
        <v>23</v>
      </c>
      <c r="D8981" s="5">
        <v>45747.130555555559</v>
      </c>
      <c r="E8981">
        <v>206</v>
      </c>
      <c r="F8981" t="s">
        <v>16</v>
      </c>
      <c r="G8981">
        <v>896</v>
      </c>
      <c r="H8981" t="s">
        <v>21</v>
      </c>
      <c r="I8981" t="s">
        <v>24</v>
      </c>
      <c r="J8981">
        <v>7.2</v>
      </c>
      <c r="K8981">
        <v>10</v>
      </c>
      <c r="L8981">
        <v>0</v>
      </c>
      <c r="M8981">
        <v>0</v>
      </c>
      <c r="N8981" t="str">
        <f t="shared" si="280"/>
        <v>No Weather Impact</v>
      </c>
      <c r="O8981" t="str">
        <f t="shared" si="281"/>
        <v>Not Cancelled</v>
      </c>
      <c r="P8981" t="str">
        <f>TEXT(Table1[[#This Row],[Departure_Time]],"mmm yyyy")</f>
        <v>Mar 2025</v>
      </c>
    </row>
    <row r="8982" spans="1:16" x14ac:dyDescent="0.25">
      <c r="A8982" t="s">
        <v>887</v>
      </c>
      <c r="B8982" t="s">
        <v>31</v>
      </c>
      <c r="C8982" t="s">
        <v>36</v>
      </c>
      <c r="D8982" s="5">
        <v>45695.49722222222</v>
      </c>
      <c r="E8982">
        <v>117</v>
      </c>
      <c r="F8982" t="s">
        <v>16</v>
      </c>
      <c r="G8982">
        <v>1746</v>
      </c>
      <c r="H8982" t="s">
        <v>27</v>
      </c>
      <c r="I8982" t="s">
        <v>24</v>
      </c>
      <c r="J8982">
        <v>7.5</v>
      </c>
      <c r="K8982">
        <v>5</v>
      </c>
      <c r="L8982">
        <v>0</v>
      </c>
      <c r="M8982">
        <v>0</v>
      </c>
      <c r="N8982" t="str">
        <f t="shared" si="280"/>
        <v>No Weather Impact</v>
      </c>
      <c r="O8982" t="str">
        <f t="shared" si="281"/>
        <v>Not Cancelled</v>
      </c>
      <c r="P8982" t="str">
        <f>TEXT(Table1[[#This Row],[Departure_Time]],"mmm yyyy")</f>
        <v>Feb 2025</v>
      </c>
    </row>
    <row r="8983" spans="1:16" x14ac:dyDescent="0.25">
      <c r="A8983" t="s">
        <v>1424</v>
      </c>
      <c r="B8983" t="s">
        <v>23</v>
      </c>
      <c r="C8983" t="s">
        <v>23</v>
      </c>
      <c r="D8983" s="5">
        <v>45092.55</v>
      </c>
      <c r="E8983">
        <v>223</v>
      </c>
      <c r="F8983" t="s">
        <v>16</v>
      </c>
      <c r="G8983">
        <v>549</v>
      </c>
      <c r="H8983" t="s">
        <v>27</v>
      </c>
      <c r="I8983" t="s">
        <v>24</v>
      </c>
      <c r="J8983">
        <v>9.5</v>
      </c>
      <c r="K8983">
        <v>4</v>
      </c>
      <c r="L8983">
        <v>0</v>
      </c>
      <c r="M8983">
        <v>0</v>
      </c>
      <c r="N8983" t="str">
        <f t="shared" si="280"/>
        <v>No Weather Impact</v>
      </c>
      <c r="O8983" t="str">
        <f t="shared" si="281"/>
        <v>Not Cancelled</v>
      </c>
      <c r="P8983" t="str">
        <f>TEXT(Table1[[#This Row],[Departure_Time]],"mmm yyyy")</f>
        <v>Jun 2023</v>
      </c>
    </row>
    <row r="8984" spans="1:16" x14ac:dyDescent="0.25">
      <c r="A8984" t="s">
        <v>1226</v>
      </c>
      <c r="B8984" t="s">
        <v>29</v>
      </c>
      <c r="C8984" t="s">
        <v>15</v>
      </c>
      <c r="D8984" s="5">
        <v>45583.981249999997</v>
      </c>
      <c r="E8984">
        <v>148</v>
      </c>
      <c r="F8984" t="s">
        <v>16</v>
      </c>
      <c r="G8984">
        <v>774</v>
      </c>
      <c r="H8984" t="s">
        <v>27</v>
      </c>
      <c r="I8984" t="s">
        <v>24</v>
      </c>
      <c r="J8984">
        <v>7.9</v>
      </c>
      <c r="K8984">
        <v>3</v>
      </c>
      <c r="L8984">
        <v>0</v>
      </c>
      <c r="M8984">
        <v>1</v>
      </c>
      <c r="N8984" t="str">
        <f t="shared" si="280"/>
        <v>Weather Imapct</v>
      </c>
      <c r="O8984" t="str">
        <f t="shared" si="281"/>
        <v>Not Cancelled</v>
      </c>
      <c r="P8984" t="str">
        <f>TEXT(Table1[[#This Row],[Departure_Time]],"mmm yyyy")</f>
        <v>Oct 2024</v>
      </c>
    </row>
    <row r="8985" spans="1:16" x14ac:dyDescent="0.25">
      <c r="A8985" t="s">
        <v>1108</v>
      </c>
      <c r="B8985" t="s">
        <v>20</v>
      </c>
      <c r="C8985" t="s">
        <v>14</v>
      </c>
      <c r="D8985" s="5">
        <v>45481.798611111109</v>
      </c>
      <c r="E8985">
        <v>129</v>
      </c>
      <c r="F8985" t="s">
        <v>16</v>
      </c>
      <c r="G8985">
        <v>1115</v>
      </c>
      <c r="H8985" t="s">
        <v>18</v>
      </c>
      <c r="I8985" t="s">
        <v>39</v>
      </c>
      <c r="J8985">
        <v>6.5</v>
      </c>
      <c r="K8985">
        <v>9</v>
      </c>
      <c r="L8985">
        <v>1</v>
      </c>
      <c r="M8985">
        <v>0</v>
      </c>
      <c r="N8985" t="str">
        <f t="shared" si="280"/>
        <v>No Weather Impact</v>
      </c>
      <c r="O8985" t="str">
        <f t="shared" si="281"/>
        <v>Not Cancelled</v>
      </c>
      <c r="P8985" t="str">
        <f>TEXT(Table1[[#This Row],[Departure_Time]],"mmm yyyy")</f>
        <v>Jul 2024</v>
      </c>
    </row>
    <row r="8986" spans="1:16" x14ac:dyDescent="0.25">
      <c r="A8986" t="s">
        <v>1647</v>
      </c>
      <c r="B8986" t="s">
        <v>31</v>
      </c>
      <c r="C8986" t="s">
        <v>15</v>
      </c>
      <c r="D8986" s="5">
        <v>45237.658333333333</v>
      </c>
      <c r="E8986">
        <v>179</v>
      </c>
      <c r="F8986" t="s">
        <v>52</v>
      </c>
      <c r="G8986">
        <v>1383</v>
      </c>
      <c r="H8986" t="s">
        <v>21</v>
      </c>
      <c r="I8986" t="s">
        <v>24</v>
      </c>
      <c r="J8986">
        <v>6.5</v>
      </c>
      <c r="K8986">
        <v>9</v>
      </c>
      <c r="L8986">
        <v>1</v>
      </c>
      <c r="M8986">
        <v>0</v>
      </c>
      <c r="N8986" t="str">
        <f t="shared" si="280"/>
        <v>No Weather Impact</v>
      </c>
      <c r="O8986" t="str">
        <f t="shared" si="281"/>
        <v>Cancelled</v>
      </c>
      <c r="P8986" t="str">
        <f>TEXT(Table1[[#This Row],[Departure_Time]],"mmm yyyy")</f>
        <v>Nov 2023</v>
      </c>
    </row>
    <row r="8987" spans="1:16" x14ac:dyDescent="0.25">
      <c r="A8987" t="s">
        <v>1749</v>
      </c>
      <c r="B8987" t="s">
        <v>23</v>
      </c>
      <c r="C8987" t="s">
        <v>15</v>
      </c>
      <c r="D8987" s="5">
        <v>45422.940972222219</v>
      </c>
      <c r="E8987">
        <v>232</v>
      </c>
      <c r="F8987" t="s">
        <v>16</v>
      </c>
      <c r="G8987">
        <v>1311</v>
      </c>
      <c r="H8987" t="s">
        <v>27</v>
      </c>
      <c r="I8987" t="s">
        <v>130</v>
      </c>
      <c r="J8987">
        <v>3.5</v>
      </c>
      <c r="K8987">
        <v>7</v>
      </c>
      <c r="L8987">
        <v>0</v>
      </c>
      <c r="M8987">
        <v>0</v>
      </c>
      <c r="N8987" t="str">
        <f t="shared" si="280"/>
        <v>No Weather Impact</v>
      </c>
      <c r="O8987" t="str">
        <f t="shared" si="281"/>
        <v>Not Cancelled</v>
      </c>
      <c r="P8987" t="str">
        <f>TEXT(Table1[[#This Row],[Departure_Time]],"mmm yyyy")</f>
        <v>May 2024</v>
      </c>
    </row>
    <row r="8988" spans="1:16" x14ac:dyDescent="0.25">
      <c r="A8988" t="s">
        <v>1973</v>
      </c>
      <c r="B8988" t="s">
        <v>36</v>
      </c>
      <c r="C8988" t="s">
        <v>26</v>
      </c>
      <c r="D8988" s="5">
        <v>45168.823611111111</v>
      </c>
      <c r="E8988">
        <v>147</v>
      </c>
      <c r="F8988" t="s">
        <v>16</v>
      </c>
      <c r="G8988">
        <v>1334</v>
      </c>
      <c r="H8988" t="s">
        <v>21</v>
      </c>
      <c r="I8988" t="s">
        <v>130</v>
      </c>
      <c r="J8988">
        <v>7.4</v>
      </c>
      <c r="K8988">
        <v>3</v>
      </c>
      <c r="L8988">
        <v>1</v>
      </c>
      <c r="M8988">
        <v>0</v>
      </c>
      <c r="N8988" t="str">
        <f t="shared" si="280"/>
        <v>No Weather Impact</v>
      </c>
      <c r="O8988" t="str">
        <f t="shared" si="281"/>
        <v>Not Cancelled</v>
      </c>
      <c r="P8988" t="str">
        <f>TEXT(Table1[[#This Row],[Departure_Time]],"mmm yyyy")</f>
        <v>Aug 2023</v>
      </c>
    </row>
    <row r="8989" spans="1:16" x14ac:dyDescent="0.25">
      <c r="A8989" t="s">
        <v>1289</v>
      </c>
      <c r="B8989" t="s">
        <v>23</v>
      </c>
      <c r="C8989" t="s">
        <v>14</v>
      </c>
      <c r="D8989" s="5">
        <v>45230.979861111111</v>
      </c>
      <c r="E8989">
        <v>205</v>
      </c>
      <c r="F8989" t="s">
        <v>16</v>
      </c>
      <c r="G8989">
        <v>1341</v>
      </c>
      <c r="H8989" t="s">
        <v>18</v>
      </c>
      <c r="I8989" t="s">
        <v>39</v>
      </c>
      <c r="J8989">
        <v>6.8</v>
      </c>
      <c r="K8989">
        <v>4</v>
      </c>
      <c r="L8989">
        <v>0</v>
      </c>
      <c r="M8989">
        <v>1</v>
      </c>
      <c r="N8989" t="str">
        <f t="shared" si="280"/>
        <v>Weather Imapct</v>
      </c>
      <c r="O8989" t="str">
        <f t="shared" si="281"/>
        <v>Not Cancelled</v>
      </c>
      <c r="P8989" t="str">
        <f>TEXT(Table1[[#This Row],[Departure_Time]],"mmm yyyy")</f>
        <v>Oct 2023</v>
      </c>
    </row>
    <row r="8990" spans="1:16" x14ac:dyDescent="0.25">
      <c r="A8990" t="s">
        <v>2015</v>
      </c>
      <c r="B8990" t="s">
        <v>29</v>
      </c>
      <c r="C8990" t="s">
        <v>20</v>
      </c>
      <c r="D8990" s="5">
        <v>45610.536805555559</v>
      </c>
      <c r="E8990">
        <v>204</v>
      </c>
      <c r="F8990" t="s">
        <v>16</v>
      </c>
      <c r="G8990">
        <v>1121</v>
      </c>
      <c r="H8990" t="s">
        <v>21</v>
      </c>
      <c r="I8990" t="s">
        <v>18</v>
      </c>
      <c r="J8990">
        <v>7.3</v>
      </c>
      <c r="K8990">
        <v>8</v>
      </c>
      <c r="L8990">
        <v>1</v>
      </c>
      <c r="M8990">
        <v>0</v>
      </c>
      <c r="N8990" t="str">
        <f t="shared" si="280"/>
        <v>No Weather Impact</v>
      </c>
      <c r="O8990" t="str">
        <f t="shared" si="281"/>
        <v>Not Cancelled</v>
      </c>
      <c r="P8990" t="str">
        <f>TEXT(Table1[[#This Row],[Departure_Time]],"mmm yyyy")</f>
        <v>Nov 2024</v>
      </c>
    </row>
    <row r="8991" spans="1:16" x14ac:dyDescent="0.25">
      <c r="A8991" t="s">
        <v>1207</v>
      </c>
      <c r="B8991" t="s">
        <v>14</v>
      </c>
      <c r="C8991" t="s">
        <v>36</v>
      </c>
      <c r="D8991" s="5">
        <v>45371.76458333333</v>
      </c>
      <c r="E8991">
        <v>265</v>
      </c>
      <c r="F8991" t="s">
        <v>41</v>
      </c>
      <c r="G8991">
        <v>1142</v>
      </c>
      <c r="H8991" t="s">
        <v>21</v>
      </c>
      <c r="I8991" t="s">
        <v>39</v>
      </c>
      <c r="J8991">
        <v>10</v>
      </c>
      <c r="K8991">
        <v>11</v>
      </c>
      <c r="L8991">
        <v>0</v>
      </c>
      <c r="M8991">
        <v>1</v>
      </c>
      <c r="N8991" t="str">
        <f t="shared" si="280"/>
        <v>Weather Imapct</v>
      </c>
      <c r="O8991" t="str">
        <f t="shared" si="281"/>
        <v>Not Cancelled</v>
      </c>
      <c r="P8991" t="str">
        <f>TEXT(Table1[[#This Row],[Departure_Time]],"mmm yyyy")</f>
        <v>Mar 2024</v>
      </c>
    </row>
    <row r="8992" spans="1:16" x14ac:dyDescent="0.25">
      <c r="A8992" t="s">
        <v>641</v>
      </c>
      <c r="B8992" t="s">
        <v>26</v>
      </c>
      <c r="C8992" t="s">
        <v>15</v>
      </c>
      <c r="D8992" s="5">
        <v>45687.223611111112</v>
      </c>
      <c r="E8992">
        <v>222</v>
      </c>
      <c r="F8992" t="s">
        <v>16</v>
      </c>
      <c r="G8992">
        <v>1658</v>
      </c>
      <c r="H8992" t="s">
        <v>21</v>
      </c>
      <c r="I8992" t="s">
        <v>130</v>
      </c>
      <c r="J8992">
        <v>7.2</v>
      </c>
      <c r="K8992">
        <v>1</v>
      </c>
      <c r="L8992">
        <v>0</v>
      </c>
      <c r="M8992">
        <v>0</v>
      </c>
      <c r="N8992" t="str">
        <f t="shared" si="280"/>
        <v>No Weather Impact</v>
      </c>
      <c r="O8992" t="str">
        <f t="shared" si="281"/>
        <v>Not Cancelled</v>
      </c>
      <c r="P8992" t="str">
        <f>TEXT(Table1[[#This Row],[Departure_Time]],"mmm yyyy")</f>
        <v>Jan 2025</v>
      </c>
    </row>
    <row r="8993" spans="1:16" x14ac:dyDescent="0.25">
      <c r="A8993" t="s">
        <v>162</v>
      </c>
      <c r="B8993" t="s">
        <v>14</v>
      </c>
      <c r="C8993" t="s">
        <v>23</v>
      </c>
      <c r="D8993" s="5">
        <v>45142.23333333333</v>
      </c>
      <c r="E8993">
        <v>88</v>
      </c>
      <c r="F8993" t="s">
        <v>16</v>
      </c>
      <c r="G8993">
        <v>1333</v>
      </c>
      <c r="H8993" t="s">
        <v>18</v>
      </c>
      <c r="I8993" t="s">
        <v>24</v>
      </c>
      <c r="J8993">
        <v>6.1</v>
      </c>
      <c r="K8993">
        <v>8</v>
      </c>
      <c r="L8993">
        <v>0</v>
      </c>
      <c r="M8993">
        <v>0</v>
      </c>
      <c r="N8993" t="str">
        <f t="shared" si="280"/>
        <v>No Weather Impact</v>
      </c>
      <c r="O8993" t="str">
        <f t="shared" si="281"/>
        <v>Not Cancelled</v>
      </c>
      <c r="P8993" t="str">
        <f>TEXT(Table1[[#This Row],[Departure_Time]],"mmm yyyy")</f>
        <v>Aug 2023</v>
      </c>
    </row>
    <row r="8994" spans="1:16" x14ac:dyDescent="0.25">
      <c r="A8994" t="s">
        <v>1168</v>
      </c>
      <c r="B8994" t="s">
        <v>23</v>
      </c>
      <c r="C8994" t="s">
        <v>20</v>
      </c>
      <c r="D8994" s="5">
        <v>45697.557638888888</v>
      </c>
      <c r="E8994">
        <v>193</v>
      </c>
      <c r="F8994" t="s">
        <v>16</v>
      </c>
      <c r="G8994">
        <v>1282</v>
      </c>
      <c r="H8994" t="s">
        <v>27</v>
      </c>
      <c r="I8994" t="s">
        <v>18</v>
      </c>
      <c r="J8994">
        <v>7.3</v>
      </c>
      <c r="K8994">
        <v>24</v>
      </c>
      <c r="L8994">
        <v>0</v>
      </c>
      <c r="M8994">
        <v>0</v>
      </c>
      <c r="N8994" t="str">
        <f t="shared" si="280"/>
        <v>No Weather Impact</v>
      </c>
      <c r="O8994" t="str">
        <f t="shared" si="281"/>
        <v>Not Cancelled</v>
      </c>
      <c r="P8994" t="str">
        <f>TEXT(Table1[[#This Row],[Departure_Time]],"mmm yyyy")</f>
        <v>Feb 2025</v>
      </c>
    </row>
    <row r="8995" spans="1:16" x14ac:dyDescent="0.25">
      <c r="A8995" t="s">
        <v>1239</v>
      </c>
      <c r="B8995" t="s">
        <v>15</v>
      </c>
      <c r="C8995" t="s">
        <v>23</v>
      </c>
      <c r="D8995" s="5">
        <v>45183.345138888886</v>
      </c>
      <c r="E8995">
        <v>141</v>
      </c>
      <c r="F8995" t="s">
        <v>16</v>
      </c>
      <c r="G8995">
        <v>1575</v>
      </c>
      <c r="H8995" t="s">
        <v>18</v>
      </c>
      <c r="I8995" t="s">
        <v>39</v>
      </c>
      <c r="J8995">
        <v>7.9</v>
      </c>
      <c r="K8995">
        <v>3</v>
      </c>
      <c r="L8995">
        <v>0</v>
      </c>
      <c r="M8995">
        <v>0</v>
      </c>
      <c r="N8995" t="str">
        <f t="shared" si="280"/>
        <v>No Weather Impact</v>
      </c>
      <c r="O8995" t="str">
        <f t="shared" si="281"/>
        <v>Not Cancelled</v>
      </c>
      <c r="P8995" t="str">
        <f>TEXT(Table1[[#This Row],[Departure_Time]],"mmm yyyy")</f>
        <v>Sep 2023</v>
      </c>
    </row>
    <row r="8996" spans="1:16" x14ac:dyDescent="0.25">
      <c r="A8996" t="s">
        <v>120</v>
      </c>
      <c r="B8996" t="s">
        <v>23</v>
      </c>
      <c r="C8996" t="s">
        <v>29</v>
      </c>
      <c r="D8996" s="5">
        <v>45272.600694444445</v>
      </c>
      <c r="E8996">
        <v>243</v>
      </c>
      <c r="F8996" t="s">
        <v>41</v>
      </c>
      <c r="G8996">
        <v>623</v>
      </c>
      <c r="H8996" t="s">
        <v>27</v>
      </c>
      <c r="I8996" t="s">
        <v>18</v>
      </c>
      <c r="J8996">
        <v>6.7</v>
      </c>
      <c r="K8996">
        <v>3</v>
      </c>
      <c r="L8996">
        <v>0</v>
      </c>
      <c r="M8996">
        <v>0</v>
      </c>
      <c r="N8996" t="str">
        <f t="shared" si="280"/>
        <v>No Weather Impact</v>
      </c>
      <c r="O8996" t="str">
        <f t="shared" si="281"/>
        <v>Not Cancelled</v>
      </c>
      <c r="P8996" t="str">
        <f>TEXT(Table1[[#This Row],[Departure_Time]],"mmm yyyy")</f>
        <v>Dec 2023</v>
      </c>
    </row>
    <row r="8997" spans="1:16" x14ac:dyDescent="0.25">
      <c r="A8997" t="s">
        <v>805</v>
      </c>
      <c r="B8997" t="s">
        <v>26</v>
      </c>
      <c r="C8997" t="s">
        <v>15</v>
      </c>
      <c r="D8997" s="5">
        <v>45749.959722222222</v>
      </c>
      <c r="E8997">
        <v>65</v>
      </c>
      <c r="F8997" t="s">
        <v>41</v>
      </c>
      <c r="G8997">
        <v>1115</v>
      </c>
      <c r="H8997" t="s">
        <v>21</v>
      </c>
      <c r="I8997" t="s">
        <v>24</v>
      </c>
      <c r="J8997">
        <v>6.6</v>
      </c>
      <c r="K8997">
        <v>2</v>
      </c>
      <c r="L8997">
        <v>0</v>
      </c>
      <c r="M8997">
        <v>0</v>
      </c>
      <c r="N8997" t="str">
        <f t="shared" si="280"/>
        <v>No Weather Impact</v>
      </c>
      <c r="O8997" t="str">
        <f t="shared" si="281"/>
        <v>Not Cancelled</v>
      </c>
      <c r="P8997" t="str">
        <f>TEXT(Table1[[#This Row],[Departure_Time]],"mmm yyyy")</f>
        <v>Apr 2025</v>
      </c>
    </row>
    <row r="8998" spans="1:16" x14ac:dyDescent="0.25">
      <c r="A8998" t="s">
        <v>649</v>
      </c>
      <c r="B8998" t="s">
        <v>23</v>
      </c>
      <c r="C8998" t="s">
        <v>14</v>
      </c>
      <c r="D8998" s="5">
        <v>45571.171527777777</v>
      </c>
      <c r="E8998">
        <v>197</v>
      </c>
      <c r="F8998" t="s">
        <v>16</v>
      </c>
      <c r="G8998">
        <v>1332</v>
      </c>
      <c r="H8998" t="s">
        <v>21</v>
      </c>
      <c r="I8998" t="s">
        <v>24</v>
      </c>
      <c r="J8998">
        <v>5</v>
      </c>
      <c r="K8998">
        <v>12</v>
      </c>
      <c r="L8998">
        <v>0</v>
      </c>
      <c r="M8998">
        <v>0</v>
      </c>
      <c r="N8998" t="str">
        <f t="shared" si="280"/>
        <v>No Weather Impact</v>
      </c>
      <c r="O8998" t="str">
        <f t="shared" si="281"/>
        <v>Not Cancelled</v>
      </c>
      <c r="P8998" t="str">
        <f>TEXT(Table1[[#This Row],[Departure_Time]],"mmm yyyy")</f>
        <v>Oct 2024</v>
      </c>
    </row>
    <row r="8999" spans="1:16" x14ac:dyDescent="0.25">
      <c r="A8999" t="s">
        <v>1955</v>
      </c>
      <c r="B8999" t="s">
        <v>14</v>
      </c>
      <c r="C8999" t="s">
        <v>23</v>
      </c>
      <c r="D8999" s="5">
        <v>45059.288194444445</v>
      </c>
      <c r="E8999">
        <v>191</v>
      </c>
      <c r="F8999" t="s">
        <v>16</v>
      </c>
      <c r="G8999">
        <v>807</v>
      </c>
      <c r="H8999" t="s">
        <v>18</v>
      </c>
      <c r="I8999" t="s">
        <v>24</v>
      </c>
      <c r="J8999">
        <v>4.3</v>
      </c>
      <c r="K8999">
        <v>7</v>
      </c>
      <c r="L8999">
        <v>0</v>
      </c>
      <c r="M8999">
        <v>0</v>
      </c>
      <c r="N8999" t="str">
        <f t="shared" si="280"/>
        <v>No Weather Impact</v>
      </c>
      <c r="O8999" t="str">
        <f t="shared" si="281"/>
        <v>Not Cancelled</v>
      </c>
      <c r="P8999" t="str">
        <f>TEXT(Table1[[#This Row],[Departure_Time]],"mmm yyyy")</f>
        <v>May 2023</v>
      </c>
    </row>
    <row r="9000" spans="1:16" x14ac:dyDescent="0.25">
      <c r="A9000" t="s">
        <v>850</v>
      </c>
      <c r="B9000" t="s">
        <v>23</v>
      </c>
      <c r="C9000" t="s">
        <v>29</v>
      </c>
      <c r="D9000" s="5">
        <v>45192.594444444447</v>
      </c>
      <c r="E9000">
        <v>48</v>
      </c>
      <c r="F9000" t="s">
        <v>16</v>
      </c>
      <c r="G9000">
        <v>1049</v>
      </c>
      <c r="H9000" t="s">
        <v>27</v>
      </c>
      <c r="I9000" t="s">
        <v>24</v>
      </c>
      <c r="J9000">
        <v>6.7</v>
      </c>
      <c r="K9000">
        <v>32</v>
      </c>
      <c r="L9000">
        <v>0</v>
      </c>
      <c r="M9000">
        <v>0</v>
      </c>
      <c r="N9000" t="str">
        <f t="shared" si="280"/>
        <v>No Weather Impact</v>
      </c>
      <c r="O9000" t="str">
        <f t="shared" si="281"/>
        <v>Not Cancelled</v>
      </c>
      <c r="P9000" t="str">
        <f>TEXT(Table1[[#This Row],[Departure_Time]],"mmm yyyy")</f>
        <v>Sep 2023</v>
      </c>
    </row>
    <row r="9001" spans="1:16" x14ac:dyDescent="0.25">
      <c r="A9001" t="s">
        <v>928</v>
      </c>
      <c r="B9001" t="s">
        <v>14</v>
      </c>
      <c r="C9001" t="s">
        <v>26</v>
      </c>
      <c r="D9001" s="5">
        <v>45554.156944444447</v>
      </c>
      <c r="E9001">
        <v>193</v>
      </c>
      <c r="F9001" t="s">
        <v>16</v>
      </c>
      <c r="G9001">
        <v>1283</v>
      </c>
      <c r="H9001" t="s">
        <v>17</v>
      </c>
      <c r="I9001" t="s">
        <v>39</v>
      </c>
      <c r="J9001">
        <v>7.9</v>
      </c>
      <c r="K9001">
        <v>13</v>
      </c>
      <c r="L9001">
        <v>0</v>
      </c>
      <c r="M9001">
        <v>0</v>
      </c>
      <c r="N9001" t="str">
        <f t="shared" si="280"/>
        <v>No Weather Impact</v>
      </c>
      <c r="O9001" t="str">
        <f t="shared" si="281"/>
        <v>Not Cancelled</v>
      </c>
      <c r="P9001" t="str">
        <f>TEXT(Table1[[#This Row],[Departure_Time]],"mmm yyyy")</f>
        <v>Sep 2024</v>
      </c>
    </row>
    <row r="9002" spans="1:16" x14ac:dyDescent="0.25">
      <c r="A9002" t="s">
        <v>1845</v>
      </c>
      <c r="B9002" t="s">
        <v>23</v>
      </c>
      <c r="C9002" t="s">
        <v>23</v>
      </c>
      <c r="D9002" s="5">
        <v>45455.368055555555</v>
      </c>
      <c r="E9002">
        <v>218</v>
      </c>
      <c r="F9002" t="s">
        <v>41</v>
      </c>
      <c r="G9002">
        <v>944</v>
      </c>
      <c r="H9002" t="s">
        <v>27</v>
      </c>
      <c r="I9002" t="s">
        <v>39</v>
      </c>
      <c r="J9002">
        <v>6.2</v>
      </c>
      <c r="K9002">
        <v>12</v>
      </c>
      <c r="L9002">
        <v>0</v>
      </c>
      <c r="M9002">
        <v>0</v>
      </c>
      <c r="N9002" t="str">
        <f t="shared" si="280"/>
        <v>No Weather Impact</v>
      </c>
      <c r="O9002" t="str">
        <f t="shared" si="281"/>
        <v>Not Cancelled</v>
      </c>
      <c r="P9002" t="str">
        <f>TEXT(Table1[[#This Row],[Departure_Time]],"mmm yyyy")</f>
        <v>Jun 2024</v>
      </c>
    </row>
    <row r="9003" spans="1:16" x14ac:dyDescent="0.25">
      <c r="A9003" t="s">
        <v>1419</v>
      </c>
      <c r="B9003" t="s">
        <v>23</v>
      </c>
      <c r="C9003" t="s">
        <v>23</v>
      </c>
      <c r="D9003" s="5">
        <v>45401.884027777778</v>
      </c>
      <c r="E9003">
        <v>17</v>
      </c>
      <c r="F9003" t="s">
        <v>16</v>
      </c>
      <c r="G9003">
        <v>1145</v>
      </c>
      <c r="H9003" t="s">
        <v>21</v>
      </c>
      <c r="I9003" t="s">
        <v>24</v>
      </c>
      <c r="J9003">
        <v>6.1</v>
      </c>
      <c r="K9003">
        <v>0</v>
      </c>
      <c r="L9003">
        <v>0</v>
      </c>
      <c r="M9003">
        <v>0</v>
      </c>
      <c r="N9003" t="str">
        <f t="shared" si="280"/>
        <v>No Weather Impact</v>
      </c>
      <c r="O9003" t="str">
        <f t="shared" si="281"/>
        <v>Not Cancelled</v>
      </c>
      <c r="P9003" t="str">
        <f>TEXT(Table1[[#This Row],[Departure_Time]],"mmm yyyy")</f>
        <v>Apr 2024</v>
      </c>
    </row>
    <row r="9004" spans="1:16" x14ac:dyDescent="0.25">
      <c r="A9004" t="s">
        <v>1790</v>
      </c>
      <c r="B9004" t="s">
        <v>15</v>
      </c>
      <c r="C9004" t="s">
        <v>26</v>
      </c>
      <c r="D9004" s="5">
        <v>45539.929861111108</v>
      </c>
      <c r="E9004">
        <v>123</v>
      </c>
      <c r="F9004" t="s">
        <v>16</v>
      </c>
      <c r="G9004">
        <v>1062</v>
      </c>
      <c r="H9004" t="s">
        <v>17</v>
      </c>
      <c r="I9004" t="s">
        <v>24</v>
      </c>
      <c r="J9004">
        <v>7.5</v>
      </c>
      <c r="K9004">
        <v>14</v>
      </c>
      <c r="L9004">
        <v>0</v>
      </c>
      <c r="M9004">
        <v>0</v>
      </c>
      <c r="N9004" t="str">
        <f t="shared" si="280"/>
        <v>No Weather Impact</v>
      </c>
      <c r="O9004" t="str">
        <f t="shared" si="281"/>
        <v>Not Cancelled</v>
      </c>
      <c r="P9004" t="str">
        <f>TEXT(Table1[[#This Row],[Departure_Time]],"mmm yyyy")</f>
        <v>Sep 2024</v>
      </c>
    </row>
    <row r="9005" spans="1:16" x14ac:dyDescent="0.25">
      <c r="A9005" t="s">
        <v>298</v>
      </c>
      <c r="B9005" t="s">
        <v>14</v>
      </c>
      <c r="C9005" t="s">
        <v>36</v>
      </c>
      <c r="D9005" s="5">
        <v>45377.593055555553</v>
      </c>
      <c r="E9005">
        <v>223</v>
      </c>
      <c r="F9005" t="s">
        <v>16</v>
      </c>
      <c r="G9005">
        <v>1432</v>
      </c>
      <c r="H9005" t="s">
        <v>27</v>
      </c>
      <c r="I9005" t="s">
        <v>18</v>
      </c>
      <c r="J9005">
        <v>4.7</v>
      </c>
      <c r="K9005">
        <v>0</v>
      </c>
      <c r="L9005">
        <v>0</v>
      </c>
      <c r="M9005">
        <v>0</v>
      </c>
      <c r="N9005" t="str">
        <f t="shared" si="280"/>
        <v>No Weather Impact</v>
      </c>
      <c r="O9005" t="str">
        <f t="shared" si="281"/>
        <v>Not Cancelled</v>
      </c>
      <c r="P9005" t="str">
        <f>TEXT(Table1[[#This Row],[Departure_Time]],"mmm yyyy")</f>
        <v>Mar 2024</v>
      </c>
    </row>
    <row r="9006" spans="1:16" x14ac:dyDescent="0.25">
      <c r="A9006" t="s">
        <v>1362</v>
      </c>
      <c r="B9006" t="s">
        <v>31</v>
      </c>
      <c r="C9006" t="s">
        <v>14</v>
      </c>
      <c r="D9006" s="5">
        <v>45562.579861111109</v>
      </c>
      <c r="E9006">
        <v>232</v>
      </c>
      <c r="F9006" t="s">
        <v>16</v>
      </c>
      <c r="G9006">
        <v>1070</v>
      </c>
      <c r="H9006" t="s">
        <v>17</v>
      </c>
      <c r="I9006" t="s">
        <v>24</v>
      </c>
      <c r="J9006">
        <v>7.7</v>
      </c>
      <c r="K9006">
        <v>21</v>
      </c>
      <c r="L9006">
        <v>0</v>
      </c>
      <c r="M9006">
        <v>0</v>
      </c>
      <c r="N9006" t="str">
        <f t="shared" si="280"/>
        <v>No Weather Impact</v>
      </c>
      <c r="O9006" t="str">
        <f t="shared" si="281"/>
        <v>Not Cancelled</v>
      </c>
      <c r="P9006" t="str">
        <f>TEXT(Table1[[#This Row],[Departure_Time]],"mmm yyyy")</f>
        <v>Sep 2024</v>
      </c>
    </row>
    <row r="9007" spans="1:16" x14ac:dyDescent="0.25">
      <c r="A9007" t="s">
        <v>1839</v>
      </c>
      <c r="B9007" t="s">
        <v>20</v>
      </c>
      <c r="C9007" t="s">
        <v>31</v>
      </c>
      <c r="D9007" s="5">
        <v>45193.087500000001</v>
      </c>
      <c r="E9007">
        <v>157</v>
      </c>
      <c r="F9007" t="s">
        <v>52</v>
      </c>
      <c r="G9007">
        <v>1324</v>
      </c>
      <c r="H9007" t="s">
        <v>17</v>
      </c>
      <c r="I9007" t="s">
        <v>24</v>
      </c>
      <c r="J9007">
        <v>4.5</v>
      </c>
      <c r="K9007">
        <v>17</v>
      </c>
      <c r="L9007">
        <v>0</v>
      </c>
      <c r="M9007">
        <v>0</v>
      </c>
      <c r="N9007" t="str">
        <f t="shared" si="280"/>
        <v>No Weather Impact</v>
      </c>
      <c r="O9007" t="str">
        <f t="shared" si="281"/>
        <v>Cancelled</v>
      </c>
      <c r="P9007" t="str">
        <f>TEXT(Table1[[#This Row],[Departure_Time]],"mmm yyyy")</f>
        <v>Sep 2023</v>
      </c>
    </row>
    <row r="9008" spans="1:16" x14ac:dyDescent="0.25">
      <c r="A9008" t="s">
        <v>275</v>
      </c>
      <c r="B9008" t="s">
        <v>26</v>
      </c>
      <c r="C9008" t="s">
        <v>31</v>
      </c>
      <c r="D9008" s="5">
        <v>45191.23333333333</v>
      </c>
      <c r="E9008">
        <v>260</v>
      </c>
      <c r="F9008" t="s">
        <v>16</v>
      </c>
      <c r="G9008">
        <v>1042</v>
      </c>
      <c r="H9008" t="s">
        <v>18</v>
      </c>
      <c r="I9008" t="s">
        <v>39</v>
      </c>
      <c r="J9008">
        <v>8.9</v>
      </c>
      <c r="K9008">
        <v>7</v>
      </c>
      <c r="L9008">
        <v>0</v>
      </c>
      <c r="M9008">
        <v>0</v>
      </c>
      <c r="N9008" t="str">
        <f t="shared" si="280"/>
        <v>No Weather Impact</v>
      </c>
      <c r="O9008" t="str">
        <f t="shared" si="281"/>
        <v>Not Cancelled</v>
      </c>
      <c r="P9008" t="str">
        <f>TEXT(Table1[[#This Row],[Departure_Time]],"mmm yyyy")</f>
        <v>Sep 2023</v>
      </c>
    </row>
    <row r="9009" spans="1:16" x14ac:dyDescent="0.25">
      <c r="A9009" t="s">
        <v>624</v>
      </c>
      <c r="B9009" t="s">
        <v>36</v>
      </c>
      <c r="C9009" t="s">
        <v>23</v>
      </c>
      <c r="D9009" s="5">
        <v>45422.527777777781</v>
      </c>
      <c r="E9009">
        <v>110</v>
      </c>
      <c r="F9009" t="s">
        <v>16</v>
      </c>
      <c r="G9009">
        <v>886</v>
      </c>
      <c r="H9009" t="s">
        <v>27</v>
      </c>
      <c r="I9009" t="s">
        <v>39</v>
      </c>
      <c r="J9009">
        <v>7.9</v>
      </c>
      <c r="K9009">
        <v>14</v>
      </c>
      <c r="L9009">
        <v>0</v>
      </c>
      <c r="M9009">
        <v>1</v>
      </c>
      <c r="N9009" t="str">
        <f t="shared" si="280"/>
        <v>Weather Imapct</v>
      </c>
      <c r="O9009" t="str">
        <f t="shared" si="281"/>
        <v>Not Cancelled</v>
      </c>
      <c r="P9009" t="str">
        <f>TEXT(Table1[[#This Row],[Departure_Time]],"mmm yyyy")</f>
        <v>May 2024</v>
      </c>
    </row>
    <row r="9010" spans="1:16" x14ac:dyDescent="0.25">
      <c r="A9010" t="s">
        <v>2014</v>
      </c>
      <c r="B9010" t="s">
        <v>26</v>
      </c>
      <c r="C9010" t="s">
        <v>29</v>
      </c>
      <c r="D9010" s="5">
        <v>45399.902777777781</v>
      </c>
      <c r="E9010">
        <v>209</v>
      </c>
      <c r="F9010" t="s">
        <v>16</v>
      </c>
      <c r="G9010">
        <v>1129</v>
      </c>
      <c r="H9010" t="s">
        <v>17</v>
      </c>
      <c r="I9010" t="s">
        <v>24</v>
      </c>
      <c r="J9010">
        <v>7.6</v>
      </c>
      <c r="K9010">
        <v>11</v>
      </c>
      <c r="L9010">
        <v>0</v>
      </c>
      <c r="M9010">
        <v>0</v>
      </c>
      <c r="N9010" t="str">
        <f t="shared" si="280"/>
        <v>No Weather Impact</v>
      </c>
      <c r="O9010" t="str">
        <f t="shared" si="281"/>
        <v>Not Cancelled</v>
      </c>
      <c r="P9010" t="str">
        <f>TEXT(Table1[[#This Row],[Departure_Time]],"mmm yyyy")</f>
        <v>Apr 2024</v>
      </c>
    </row>
    <row r="9011" spans="1:16" x14ac:dyDescent="0.25">
      <c r="A9011" t="s">
        <v>1007</v>
      </c>
      <c r="B9011" t="s">
        <v>36</v>
      </c>
      <c r="C9011" t="s">
        <v>36</v>
      </c>
      <c r="D9011" s="5">
        <v>45721.59652777778</v>
      </c>
      <c r="E9011">
        <v>144</v>
      </c>
      <c r="F9011" t="s">
        <v>16</v>
      </c>
      <c r="G9011">
        <v>1056</v>
      </c>
      <c r="H9011" t="s">
        <v>17</v>
      </c>
      <c r="I9011" t="s">
        <v>24</v>
      </c>
      <c r="J9011">
        <v>9.1999999999999993</v>
      </c>
      <c r="K9011">
        <v>25</v>
      </c>
      <c r="L9011">
        <v>0</v>
      </c>
      <c r="M9011">
        <v>0</v>
      </c>
      <c r="N9011" t="str">
        <f t="shared" si="280"/>
        <v>No Weather Impact</v>
      </c>
      <c r="O9011" t="str">
        <f t="shared" si="281"/>
        <v>Not Cancelled</v>
      </c>
      <c r="P9011" t="str">
        <f>TEXT(Table1[[#This Row],[Departure_Time]],"mmm yyyy")</f>
        <v>Mar 2025</v>
      </c>
    </row>
    <row r="9012" spans="1:16" x14ac:dyDescent="0.25">
      <c r="A9012" t="s">
        <v>1941</v>
      </c>
      <c r="B9012" t="s">
        <v>15</v>
      </c>
      <c r="C9012" t="s">
        <v>36</v>
      </c>
      <c r="D9012" s="5">
        <v>45219.681250000001</v>
      </c>
      <c r="E9012">
        <v>158</v>
      </c>
      <c r="F9012" t="s">
        <v>16</v>
      </c>
      <c r="G9012">
        <v>818</v>
      </c>
      <c r="H9012" t="s">
        <v>18</v>
      </c>
      <c r="I9012" t="s">
        <v>39</v>
      </c>
      <c r="J9012">
        <v>6.1</v>
      </c>
      <c r="K9012">
        <v>9</v>
      </c>
      <c r="L9012">
        <v>0</v>
      </c>
      <c r="M9012">
        <v>0</v>
      </c>
      <c r="N9012" t="str">
        <f t="shared" si="280"/>
        <v>No Weather Impact</v>
      </c>
      <c r="O9012" t="str">
        <f t="shared" si="281"/>
        <v>Not Cancelled</v>
      </c>
      <c r="P9012" t="str">
        <f>TEXT(Table1[[#This Row],[Departure_Time]],"mmm yyyy")</f>
        <v>Oct 2023</v>
      </c>
    </row>
    <row r="9013" spans="1:16" x14ac:dyDescent="0.25">
      <c r="A9013" t="s">
        <v>451</v>
      </c>
      <c r="B9013" t="s">
        <v>15</v>
      </c>
      <c r="C9013" t="s">
        <v>29</v>
      </c>
      <c r="D9013" s="5">
        <v>45103.138194444444</v>
      </c>
      <c r="E9013">
        <v>208</v>
      </c>
      <c r="F9013" t="s">
        <v>16</v>
      </c>
      <c r="G9013">
        <v>1633</v>
      </c>
      <c r="H9013" t="s">
        <v>21</v>
      </c>
      <c r="I9013" t="s">
        <v>24</v>
      </c>
      <c r="J9013">
        <v>6.8</v>
      </c>
      <c r="K9013">
        <v>12</v>
      </c>
      <c r="L9013">
        <v>0</v>
      </c>
      <c r="M9013">
        <v>0</v>
      </c>
      <c r="N9013" t="str">
        <f t="shared" si="280"/>
        <v>No Weather Impact</v>
      </c>
      <c r="O9013" t="str">
        <f t="shared" si="281"/>
        <v>Not Cancelled</v>
      </c>
      <c r="P9013" t="str">
        <f>TEXT(Table1[[#This Row],[Departure_Time]],"mmm yyyy")</f>
        <v>Jun 2023</v>
      </c>
    </row>
    <row r="9014" spans="1:16" x14ac:dyDescent="0.25">
      <c r="A9014" t="s">
        <v>1839</v>
      </c>
      <c r="B9014" t="s">
        <v>36</v>
      </c>
      <c r="C9014" t="s">
        <v>29</v>
      </c>
      <c r="D9014" s="5">
        <v>45428.123611111114</v>
      </c>
      <c r="E9014">
        <v>193</v>
      </c>
      <c r="F9014" t="s">
        <v>16</v>
      </c>
      <c r="G9014">
        <v>1724</v>
      </c>
      <c r="H9014" t="s">
        <v>18</v>
      </c>
      <c r="I9014" t="s">
        <v>24</v>
      </c>
      <c r="J9014">
        <v>3.5</v>
      </c>
      <c r="K9014">
        <v>46</v>
      </c>
      <c r="L9014">
        <v>0</v>
      </c>
      <c r="M9014">
        <v>1</v>
      </c>
      <c r="N9014" t="str">
        <f t="shared" si="280"/>
        <v>Weather Imapct</v>
      </c>
      <c r="O9014" t="str">
        <f t="shared" si="281"/>
        <v>Not Cancelled</v>
      </c>
      <c r="P9014" t="str">
        <f>TEXT(Table1[[#This Row],[Departure_Time]],"mmm yyyy")</f>
        <v>May 2024</v>
      </c>
    </row>
    <row r="9015" spans="1:16" x14ac:dyDescent="0.25">
      <c r="A9015" t="s">
        <v>1648</v>
      </c>
      <c r="B9015" t="s">
        <v>29</v>
      </c>
      <c r="C9015" t="s">
        <v>29</v>
      </c>
      <c r="D9015" s="5">
        <v>45124.560416666667</v>
      </c>
      <c r="E9015">
        <v>319</v>
      </c>
      <c r="F9015" t="s">
        <v>16</v>
      </c>
      <c r="G9015">
        <v>867</v>
      </c>
      <c r="H9015" t="s">
        <v>27</v>
      </c>
      <c r="I9015" t="s">
        <v>39</v>
      </c>
      <c r="J9015">
        <v>8.4</v>
      </c>
      <c r="K9015">
        <v>3</v>
      </c>
      <c r="L9015">
        <v>0</v>
      </c>
      <c r="M9015">
        <v>0</v>
      </c>
      <c r="N9015" t="str">
        <f t="shared" si="280"/>
        <v>No Weather Impact</v>
      </c>
      <c r="O9015" t="str">
        <f t="shared" si="281"/>
        <v>Not Cancelled</v>
      </c>
      <c r="P9015" t="str">
        <f>TEXT(Table1[[#This Row],[Departure_Time]],"mmm yyyy")</f>
        <v>Jul 2023</v>
      </c>
    </row>
    <row r="9016" spans="1:16" x14ac:dyDescent="0.25">
      <c r="A9016" t="s">
        <v>1551</v>
      </c>
      <c r="B9016" t="s">
        <v>26</v>
      </c>
      <c r="C9016" t="s">
        <v>14</v>
      </c>
      <c r="D9016" s="5">
        <v>45573.447916666664</v>
      </c>
      <c r="E9016">
        <v>235</v>
      </c>
      <c r="F9016" t="s">
        <v>16</v>
      </c>
      <c r="G9016">
        <v>804</v>
      </c>
      <c r="H9016" t="s">
        <v>17</v>
      </c>
      <c r="I9016" t="s">
        <v>24</v>
      </c>
      <c r="J9016">
        <v>8.1999999999999993</v>
      </c>
      <c r="K9016">
        <v>3</v>
      </c>
      <c r="L9016">
        <v>0</v>
      </c>
      <c r="M9016">
        <v>0</v>
      </c>
      <c r="N9016" t="str">
        <f t="shared" si="280"/>
        <v>No Weather Impact</v>
      </c>
      <c r="O9016" t="str">
        <f t="shared" si="281"/>
        <v>Not Cancelled</v>
      </c>
      <c r="P9016" t="str">
        <f>TEXT(Table1[[#This Row],[Departure_Time]],"mmm yyyy")</f>
        <v>Oct 2024</v>
      </c>
    </row>
    <row r="9017" spans="1:16" x14ac:dyDescent="0.25">
      <c r="A9017" t="s">
        <v>1020</v>
      </c>
      <c r="B9017" t="s">
        <v>14</v>
      </c>
      <c r="C9017" t="s">
        <v>23</v>
      </c>
      <c r="D9017" s="5">
        <v>45065.006944444445</v>
      </c>
      <c r="E9017">
        <v>174</v>
      </c>
      <c r="F9017" t="s">
        <v>16</v>
      </c>
      <c r="G9017">
        <v>977</v>
      </c>
      <c r="H9017" t="s">
        <v>17</v>
      </c>
      <c r="I9017" t="s">
        <v>24</v>
      </c>
      <c r="J9017">
        <v>7.9</v>
      </c>
      <c r="K9017">
        <v>4</v>
      </c>
      <c r="L9017">
        <v>0</v>
      </c>
      <c r="M9017">
        <v>1</v>
      </c>
      <c r="N9017" t="str">
        <f t="shared" si="280"/>
        <v>Weather Imapct</v>
      </c>
      <c r="O9017" t="str">
        <f t="shared" si="281"/>
        <v>Not Cancelled</v>
      </c>
      <c r="P9017" t="str">
        <f>TEXT(Table1[[#This Row],[Departure_Time]],"mmm yyyy")</f>
        <v>May 2023</v>
      </c>
    </row>
    <row r="9018" spans="1:16" x14ac:dyDescent="0.25">
      <c r="A9018" t="s">
        <v>455</v>
      </c>
      <c r="B9018" t="s">
        <v>26</v>
      </c>
      <c r="C9018" t="s">
        <v>14</v>
      </c>
      <c r="D9018" s="5">
        <v>45261.286111111112</v>
      </c>
      <c r="E9018">
        <v>260</v>
      </c>
      <c r="F9018" t="s">
        <v>16</v>
      </c>
      <c r="G9018">
        <v>1146</v>
      </c>
      <c r="H9018" t="s">
        <v>21</v>
      </c>
      <c r="I9018" t="s">
        <v>24</v>
      </c>
      <c r="J9018">
        <v>9.3000000000000007</v>
      </c>
      <c r="K9018">
        <v>2</v>
      </c>
      <c r="L9018">
        <v>0</v>
      </c>
      <c r="M9018">
        <v>0</v>
      </c>
      <c r="N9018" t="str">
        <f t="shared" si="280"/>
        <v>No Weather Impact</v>
      </c>
      <c r="O9018" t="str">
        <f t="shared" si="281"/>
        <v>Not Cancelled</v>
      </c>
      <c r="P9018" t="str">
        <f>TEXT(Table1[[#This Row],[Departure_Time]],"mmm yyyy")</f>
        <v>Dec 2023</v>
      </c>
    </row>
    <row r="9019" spans="1:16" x14ac:dyDescent="0.25">
      <c r="A9019" t="s">
        <v>1704</v>
      </c>
      <c r="B9019" t="s">
        <v>36</v>
      </c>
      <c r="C9019" t="s">
        <v>20</v>
      </c>
      <c r="D9019" s="5">
        <v>45186.961111111108</v>
      </c>
      <c r="E9019">
        <v>163</v>
      </c>
      <c r="F9019" t="s">
        <v>16</v>
      </c>
      <c r="G9019">
        <v>869</v>
      </c>
      <c r="H9019" t="s">
        <v>17</v>
      </c>
      <c r="I9019" t="s">
        <v>24</v>
      </c>
      <c r="J9019">
        <v>6.3</v>
      </c>
      <c r="K9019">
        <v>20</v>
      </c>
      <c r="L9019">
        <v>0</v>
      </c>
      <c r="M9019">
        <v>1</v>
      </c>
      <c r="N9019" t="str">
        <f t="shared" si="280"/>
        <v>Weather Imapct</v>
      </c>
      <c r="O9019" t="str">
        <f t="shared" si="281"/>
        <v>Not Cancelled</v>
      </c>
      <c r="P9019" t="str">
        <f>TEXT(Table1[[#This Row],[Departure_Time]],"mmm yyyy")</f>
        <v>Sep 2023</v>
      </c>
    </row>
    <row r="9020" spans="1:16" x14ac:dyDescent="0.25">
      <c r="A9020" t="s">
        <v>529</v>
      </c>
      <c r="B9020" t="s">
        <v>31</v>
      </c>
      <c r="C9020" t="s">
        <v>26</v>
      </c>
      <c r="D9020" s="5">
        <v>45701.393055555556</v>
      </c>
      <c r="E9020">
        <v>205</v>
      </c>
      <c r="F9020" t="s">
        <v>16</v>
      </c>
      <c r="G9020">
        <v>1085</v>
      </c>
      <c r="H9020" t="s">
        <v>21</v>
      </c>
      <c r="I9020" t="s">
        <v>24</v>
      </c>
      <c r="J9020">
        <v>7.3</v>
      </c>
      <c r="K9020">
        <v>8</v>
      </c>
      <c r="L9020">
        <v>0</v>
      </c>
      <c r="M9020">
        <v>0</v>
      </c>
      <c r="N9020" t="str">
        <f t="shared" si="280"/>
        <v>No Weather Impact</v>
      </c>
      <c r="O9020" t="str">
        <f t="shared" si="281"/>
        <v>Not Cancelled</v>
      </c>
      <c r="P9020" t="str">
        <f>TEXT(Table1[[#This Row],[Departure_Time]],"mmm yyyy")</f>
        <v>Feb 2025</v>
      </c>
    </row>
    <row r="9021" spans="1:16" x14ac:dyDescent="0.25">
      <c r="A9021" t="s">
        <v>661</v>
      </c>
      <c r="B9021" t="s">
        <v>36</v>
      </c>
      <c r="C9021" t="s">
        <v>15</v>
      </c>
      <c r="D9021" s="5">
        <v>45528.509027777778</v>
      </c>
      <c r="E9021">
        <v>187</v>
      </c>
      <c r="F9021" t="s">
        <v>52</v>
      </c>
      <c r="G9021">
        <v>885</v>
      </c>
      <c r="H9021" t="s">
        <v>21</v>
      </c>
      <c r="I9021" t="s">
        <v>39</v>
      </c>
      <c r="J9021">
        <v>8.6999999999999993</v>
      </c>
      <c r="K9021">
        <v>16</v>
      </c>
      <c r="L9021">
        <v>0</v>
      </c>
      <c r="M9021">
        <v>0</v>
      </c>
      <c r="N9021" t="str">
        <f t="shared" si="280"/>
        <v>No Weather Impact</v>
      </c>
      <c r="O9021" t="str">
        <f t="shared" si="281"/>
        <v>Cancelled</v>
      </c>
      <c r="P9021" t="str">
        <f>TEXT(Table1[[#This Row],[Departure_Time]],"mmm yyyy")</f>
        <v>Aug 2024</v>
      </c>
    </row>
    <row r="9022" spans="1:16" x14ac:dyDescent="0.25">
      <c r="A9022" t="s">
        <v>582</v>
      </c>
      <c r="B9022" t="s">
        <v>29</v>
      </c>
      <c r="C9022" t="s">
        <v>26</v>
      </c>
      <c r="D9022" s="5">
        <v>45739.513888888891</v>
      </c>
      <c r="E9022">
        <v>263</v>
      </c>
      <c r="F9022" t="s">
        <v>41</v>
      </c>
      <c r="G9022">
        <v>1071</v>
      </c>
      <c r="H9022" t="s">
        <v>27</v>
      </c>
      <c r="I9022" t="s">
        <v>39</v>
      </c>
      <c r="J9022">
        <v>5.8</v>
      </c>
      <c r="K9022">
        <v>31</v>
      </c>
      <c r="L9022">
        <v>0</v>
      </c>
      <c r="M9022">
        <v>0</v>
      </c>
      <c r="N9022" t="str">
        <f t="shared" si="280"/>
        <v>No Weather Impact</v>
      </c>
      <c r="O9022" t="str">
        <f t="shared" si="281"/>
        <v>Not Cancelled</v>
      </c>
      <c r="P9022" t="str">
        <f>TEXT(Table1[[#This Row],[Departure_Time]],"mmm yyyy")</f>
        <v>Mar 2025</v>
      </c>
    </row>
    <row r="9023" spans="1:16" x14ac:dyDescent="0.25">
      <c r="A9023" t="s">
        <v>87</v>
      </c>
      <c r="B9023" t="s">
        <v>36</v>
      </c>
      <c r="C9023" t="s">
        <v>15</v>
      </c>
      <c r="D9023" s="5">
        <v>45102.794444444444</v>
      </c>
      <c r="E9023">
        <v>166</v>
      </c>
      <c r="F9023" t="s">
        <v>16</v>
      </c>
      <c r="G9023">
        <v>965</v>
      </c>
      <c r="H9023" t="s">
        <v>18</v>
      </c>
      <c r="I9023" t="s">
        <v>130</v>
      </c>
      <c r="J9023">
        <v>5.7</v>
      </c>
      <c r="K9023">
        <v>13</v>
      </c>
      <c r="L9023">
        <v>0</v>
      </c>
      <c r="M9023">
        <v>0</v>
      </c>
      <c r="N9023" t="str">
        <f t="shared" si="280"/>
        <v>No Weather Impact</v>
      </c>
      <c r="O9023" t="str">
        <f t="shared" si="281"/>
        <v>Not Cancelled</v>
      </c>
      <c r="P9023" t="str">
        <f>TEXT(Table1[[#This Row],[Departure_Time]],"mmm yyyy")</f>
        <v>Jun 2023</v>
      </c>
    </row>
    <row r="9024" spans="1:16" x14ac:dyDescent="0.25">
      <c r="A9024" t="s">
        <v>253</v>
      </c>
      <c r="B9024" t="s">
        <v>23</v>
      </c>
      <c r="C9024" t="s">
        <v>36</v>
      </c>
      <c r="D9024" s="5">
        <v>45552.786805555559</v>
      </c>
      <c r="E9024">
        <v>225</v>
      </c>
      <c r="F9024" t="s">
        <v>16</v>
      </c>
      <c r="G9024">
        <v>1385</v>
      </c>
      <c r="H9024" t="s">
        <v>18</v>
      </c>
      <c r="I9024" t="s">
        <v>18</v>
      </c>
      <c r="J9024">
        <v>8.1</v>
      </c>
      <c r="K9024">
        <v>15</v>
      </c>
      <c r="L9024">
        <v>0</v>
      </c>
      <c r="M9024">
        <v>0</v>
      </c>
      <c r="N9024" t="str">
        <f t="shared" si="280"/>
        <v>No Weather Impact</v>
      </c>
      <c r="O9024" t="str">
        <f t="shared" si="281"/>
        <v>Not Cancelled</v>
      </c>
      <c r="P9024" t="str">
        <f>TEXT(Table1[[#This Row],[Departure_Time]],"mmm yyyy")</f>
        <v>Sep 2024</v>
      </c>
    </row>
    <row r="9025" spans="1:16" x14ac:dyDescent="0.25">
      <c r="A9025" t="s">
        <v>1448</v>
      </c>
      <c r="B9025" t="s">
        <v>31</v>
      </c>
      <c r="C9025" t="s">
        <v>20</v>
      </c>
      <c r="D9025" s="5">
        <v>45618.574305555558</v>
      </c>
      <c r="E9025">
        <v>169</v>
      </c>
      <c r="F9025" t="s">
        <v>16</v>
      </c>
      <c r="G9025">
        <v>1162</v>
      </c>
      <c r="H9025" t="s">
        <v>18</v>
      </c>
      <c r="I9025" t="s">
        <v>39</v>
      </c>
      <c r="J9025">
        <v>5.7</v>
      </c>
      <c r="K9025">
        <v>3</v>
      </c>
      <c r="L9025">
        <v>0</v>
      </c>
      <c r="M9025">
        <v>0</v>
      </c>
      <c r="N9025" t="str">
        <f t="shared" si="280"/>
        <v>No Weather Impact</v>
      </c>
      <c r="O9025" t="str">
        <f t="shared" si="281"/>
        <v>Not Cancelled</v>
      </c>
      <c r="P9025" t="str">
        <f>TEXT(Table1[[#This Row],[Departure_Time]],"mmm yyyy")</f>
        <v>Nov 2024</v>
      </c>
    </row>
    <row r="9026" spans="1:16" x14ac:dyDescent="0.25">
      <c r="A9026" t="s">
        <v>1050</v>
      </c>
      <c r="B9026" t="s">
        <v>15</v>
      </c>
      <c r="C9026" t="s">
        <v>29</v>
      </c>
      <c r="D9026" s="5">
        <v>45079.088888888888</v>
      </c>
      <c r="E9026">
        <v>159</v>
      </c>
      <c r="F9026" t="s">
        <v>52</v>
      </c>
      <c r="G9026">
        <v>1104</v>
      </c>
      <c r="H9026" t="s">
        <v>18</v>
      </c>
      <c r="I9026" t="s">
        <v>24</v>
      </c>
      <c r="J9026">
        <v>7.1</v>
      </c>
      <c r="K9026">
        <v>12</v>
      </c>
      <c r="L9026">
        <v>0</v>
      </c>
      <c r="M9026">
        <v>0</v>
      </c>
      <c r="N9026" t="str">
        <f t="shared" si="280"/>
        <v>No Weather Impact</v>
      </c>
      <c r="O9026" t="str">
        <f t="shared" si="281"/>
        <v>Cancelled</v>
      </c>
      <c r="P9026" t="str">
        <f>TEXT(Table1[[#This Row],[Departure_Time]],"mmm yyyy")</f>
        <v>Jun 2023</v>
      </c>
    </row>
    <row r="9027" spans="1:16" x14ac:dyDescent="0.25">
      <c r="A9027" t="s">
        <v>348</v>
      </c>
      <c r="B9027" t="s">
        <v>14</v>
      </c>
      <c r="C9027" t="s">
        <v>20</v>
      </c>
      <c r="D9027" s="5">
        <v>45462.818749999999</v>
      </c>
      <c r="E9027">
        <v>243</v>
      </c>
      <c r="F9027" t="s">
        <v>16</v>
      </c>
      <c r="G9027">
        <v>1435</v>
      </c>
      <c r="H9027" t="s">
        <v>21</v>
      </c>
      <c r="I9027" t="s">
        <v>39</v>
      </c>
      <c r="J9027">
        <v>7.2</v>
      </c>
      <c r="K9027">
        <v>21</v>
      </c>
      <c r="L9027">
        <v>0</v>
      </c>
      <c r="M9027">
        <v>0</v>
      </c>
      <c r="N9027" t="str">
        <f t="shared" ref="N9027:N9090" si="282">IF(M9027=1, "Weather Imapct", "No Weather Impact")</f>
        <v>No Weather Impact</v>
      </c>
      <c r="O9027" t="str">
        <f t="shared" ref="O9027:O9090" si="283">IF(F9027="Cancelled", "Cancelled", "Not Cancelled")</f>
        <v>Not Cancelled</v>
      </c>
      <c r="P9027" t="str">
        <f>TEXT(Table1[[#This Row],[Departure_Time]],"mmm yyyy")</f>
        <v>Jun 2024</v>
      </c>
    </row>
    <row r="9028" spans="1:16" x14ac:dyDescent="0.25">
      <c r="A9028" t="s">
        <v>1023</v>
      </c>
      <c r="B9028" t="s">
        <v>20</v>
      </c>
      <c r="C9028" t="s">
        <v>20</v>
      </c>
      <c r="D9028" s="5">
        <v>45630.989583333336</v>
      </c>
      <c r="E9028">
        <v>218</v>
      </c>
      <c r="F9028" t="s">
        <v>16</v>
      </c>
      <c r="G9028">
        <v>1459</v>
      </c>
      <c r="H9028" t="s">
        <v>27</v>
      </c>
      <c r="I9028" t="s">
        <v>18</v>
      </c>
      <c r="J9028">
        <v>7</v>
      </c>
      <c r="K9028">
        <v>24</v>
      </c>
      <c r="L9028">
        <v>0</v>
      </c>
      <c r="M9028">
        <v>1</v>
      </c>
      <c r="N9028" t="str">
        <f t="shared" si="282"/>
        <v>Weather Imapct</v>
      </c>
      <c r="O9028" t="str">
        <f t="shared" si="283"/>
        <v>Not Cancelled</v>
      </c>
      <c r="P9028" t="str">
        <f>TEXT(Table1[[#This Row],[Departure_Time]],"mmm yyyy")</f>
        <v>Dec 2024</v>
      </c>
    </row>
    <row r="9029" spans="1:16" x14ac:dyDescent="0.25">
      <c r="A9029" t="s">
        <v>1376</v>
      </c>
      <c r="B9029" t="s">
        <v>29</v>
      </c>
      <c r="C9029" t="s">
        <v>15</v>
      </c>
      <c r="D9029" s="5">
        <v>45422.413888888892</v>
      </c>
      <c r="E9029">
        <v>214</v>
      </c>
      <c r="F9029" t="s">
        <v>16</v>
      </c>
      <c r="G9029">
        <v>1294</v>
      </c>
      <c r="H9029" t="s">
        <v>18</v>
      </c>
      <c r="I9029" t="s">
        <v>18</v>
      </c>
      <c r="J9029">
        <v>5.5</v>
      </c>
      <c r="K9029">
        <v>3</v>
      </c>
      <c r="L9029">
        <v>0</v>
      </c>
      <c r="M9029">
        <v>0</v>
      </c>
      <c r="N9029" t="str">
        <f t="shared" si="282"/>
        <v>No Weather Impact</v>
      </c>
      <c r="O9029" t="str">
        <f t="shared" si="283"/>
        <v>Not Cancelled</v>
      </c>
      <c r="P9029" t="str">
        <f>TEXT(Table1[[#This Row],[Departure_Time]],"mmm yyyy")</f>
        <v>May 2024</v>
      </c>
    </row>
    <row r="9030" spans="1:16" x14ac:dyDescent="0.25">
      <c r="A9030" t="s">
        <v>997</v>
      </c>
      <c r="B9030" t="s">
        <v>20</v>
      </c>
      <c r="C9030" t="s">
        <v>14</v>
      </c>
      <c r="D9030" s="5">
        <v>45447.0625</v>
      </c>
      <c r="E9030">
        <v>162</v>
      </c>
      <c r="F9030" t="s">
        <v>16</v>
      </c>
      <c r="G9030">
        <v>1422</v>
      </c>
      <c r="H9030" t="s">
        <v>17</v>
      </c>
      <c r="I9030" t="s">
        <v>24</v>
      </c>
      <c r="J9030">
        <v>5.6</v>
      </c>
      <c r="K9030">
        <v>11</v>
      </c>
      <c r="L9030">
        <v>0</v>
      </c>
      <c r="M9030">
        <v>0</v>
      </c>
      <c r="N9030" t="str">
        <f t="shared" si="282"/>
        <v>No Weather Impact</v>
      </c>
      <c r="O9030" t="str">
        <f t="shared" si="283"/>
        <v>Not Cancelled</v>
      </c>
      <c r="P9030" t="str">
        <f>TEXT(Table1[[#This Row],[Departure_Time]],"mmm yyyy")</f>
        <v>Jun 2024</v>
      </c>
    </row>
    <row r="9031" spans="1:16" x14ac:dyDescent="0.25">
      <c r="A9031" t="s">
        <v>1323</v>
      </c>
      <c r="B9031" t="s">
        <v>36</v>
      </c>
      <c r="C9031" t="s">
        <v>14</v>
      </c>
      <c r="D9031" s="5">
        <v>45766.432638888888</v>
      </c>
      <c r="E9031">
        <v>164</v>
      </c>
      <c r="F9031" t="s">
        <v>52</v>
      </c>
      <c r="G9031">
        <v>1671</v>
      </c>
      <c r="H9031" t="s">
        <v>21</v>
      </c>
      <c r="I9031" t="s">
        <v>18</v>
      </c>
      <c r="J9031">
        <v>7.9</v>
      </c>
      <c r="K9031">
        <v>1</v>
      </c>
      <c r="L9031">
        <v>0</v>
      </c>
      <c r="M9031">
        <v>0</v>
      </c>
      <c r="N9031" t="str">
        <f t="shared" si="282"/>
        <v>No Weather Impact</v>
      </c>
      <c r="O9031" t="str">
        <f t="shared" si="283"/>
        <v>Cancelled</v>
      </c>
      <c r="P9031" t="str">
        <f>TEXT(Table1[[#This Row],[Departure_Time]],"mmm yyyy")</f>
        <v>Apr 2025</v>
      </c>
    </row>
    <row r="9032" spans="1:16" x14ac:dyDescent="0.25">
      <c r="A9032" t="s">
        <v>33</v>
      </c>
      <c r="B9032" t="s">
        <v>14</v>
      </c>
      <c r="C9032" t="s">
        <v>36</v>
      </c>
      <c r="D9032" s="5">
        <v>45294.827777777777</v>
      </c>
      <c r="E9032">
        <v>97</v>
      </c>
      <c r="F9032" t="s">
        <v>16</v>
      </c>
      <c r="G9032">
        <v>1631</v>
      </c>
      <c r="H9032" t="s">
        <v>21</v>
      </c>
      <c r="I9032" t="s">
        <v>18</v>
      </c>
      <c r="J9032">
        <v>7.6</v>
      </c>
      <c r="K9032">
        <v>16</v>
      </c>
      <c r="L9032">
        <v>0</v>
      </c>
      <c r="M9032">
        <v>0</v>
      </c>
      <c r="N9032" t="str">
        <f t="shared" si="282"/>
        <v>No Weather Impact</v>
      </c>
      <c r="O9032" t="str">
        <f t="shared" si="283"/>
        <v>Not Cancelled</v>
      </c>
      <c r="P9032" t="str">
        <f>TEXT(Table1[[#This Row],[Departure_Time]],"mmm yyyy")</f>
        <v>Jan 2024</v>
      </c>
    </row>
    <row r="9033" spans="1:16" x14ac:dyDescent="0.25">
      <c r="A9033" t="s">
        <v>1198</v>
      </c>
      <c r="B9033" t="s">
        <v>23</v>
      </c>
      <c r="C9033" t="s">
        <v>26</v>
      </c>
      <c r="D9033" s="5">
        <v>45448.241666666669</v>
      </c>
      <c r="E9033">
        <v>171</v>
      </c>
      <c r="F9033" t="s">
        <v>16</v>
      </c>
      <c r="G9033">
        <v>1010</v>
      </c>
      <c r="H9033" t="s">
        <v>21</v>
      </c>
      <c r="I9033" t="s">
        <v>18</v>
      </c>
      <c r="J9033">
        <v>7.8</v>
      </c>
      <c r="K9033">
        <v>20</v>
      </c>
      <c r="L9033">
        <v>0</v>
      </c>
      <c r="M9033">
        <v>0</v>
      </c>
      <c r="N9033" t="str">
        <f t="shared" si="282"/>
        <v>No Weather Impact</v>
      </c>
      <c r="O9033" t="str">
        <f t="shared" si="283"/>
        <v>Not Cancelled</v>
      </c>
      <c r="P9033" t="str">
        <f>TEXT(Table1[[#This Row],[Departure_Time]],"mmm yyyy")</f>
        <v>Jun 2024</v>
      </c>
    </row>
    <row r="9034" spans="1:16" x14ac:dyDescent="0.25">
      <c r="A9034" t="s">
        <v>1315</v>
      </c>
      <c r="B9034" t="s">
        <v>29</v>
      </c>
      <c r="C9034" t="s">
        <v>20</v>
      </c>
      <c r="D9034" s="5">
        <v>45404.626388888886</v>
      </c>
      <c r="E9034">
        <v>186</v>
      </c>
      <c r="F9034" t="s">
        <v>16</v>
      </c>
      <c r="G9034">
        <v>884</v>
      </c>
      <c r="H9034" t="s">
        <v>17</v>
      </c>
      <c r="I9034" t="s">
        <v>18</v>
      </c>
      <c r="J9034">
        <v>8</v>
      </c>
      <c r="K9034">
        <v>4</v>
      </c>
      <c r="L9034">
        <v>0</v>
      </c>
      <c r="M9034">
        <v>0</v>
      </c>
      <c r="N9034" t="str">
        <f t="shared" si="282"/>
        <v>No Weather Impact</v>
      </c>
      <c r="O9034" t="str">
        <f t="shared" si="283"/>
        <v>Not Cancelled</v>
      </c>
      <c r="P9034" t="str">
        <f>TEXT(Table1[[#This Row],[Departure_Time]],"mmm yyyy")</f>
        <v>Apr 2024</v>
      </c>
    </row>
    <row r="9035" spans="1:16" x14ac:dyDescent="0.25">
      <c r="A9035" t="s">
        <v>248</v>
      </c>
      <c r="B9035" t="s">
        <v>36</v>
      </c>
      <c r="C9035" t="s">
        <v>20</v>
      </c>
      <c r="D9035" s="5">
        <v>45054.583333333336</v>
      </c>
      <c r="E9035">
        <v>189</v>
      </c>
      <c r="F9035" t="s">
        <v>41</v>
      </c>
      <c r="G9035">
        <v>1035</v>
      </c>
      <c r="H9035" t="s">
        <v>21</v>
      </c>
      <c r="I9035" t="s">
        <v>24</v>
      </c>
      <c r="J9035">
        <v>8</v>
      </c>
      <c r="K9035">
        <v>8</v>
      </c>
      <c r="L9035">
        <v>0</v>
      </c>
      <c r="M9035">
        <v>0</v>
      </c>
      <c r="N9035" t="str">
        <f t="shared" si="282"/>
        <v>No Weather Impact</v>
      </c>
      <c r="O9035" t="str">
        <f t="shared" si="283"/>
        <v>Not Cancelled</v>
      </c>
      <c r="P9035" t="str">
        <f>TEXT(Table1[[#This Row],[Departure_Time]],"mmm yyyy")</f>
        <v>May 2023</v>
      </c>
    </row>
    <row r="9036" spans="1:16" x14ac:dyDescent="0.25">
      <c r="A9036" t="s">
        <v>378</v>
      </c>
      <c r="B9036" t="s">
        <v>14</v>
      </c>
      <c r="C9036" t="s">
        <v>23</v>
      </c>
      <c r="D9036" s="5">
        <v>45277.418749999997</v>
      </c>
      <c r="E9036">
        <v>250</v>
      </c>
      <c r="F9036" t="s">
        <v>16</v>
      </c>
      <c r="G9036">
        <v>1085</v>
      </c>
      <c r="H9036" t="s">
        <v>18</v>
      </c>
      <c r="I9036" t="s">
        <v>39</v>
      </c>
      <c r="J9036">
        <v>6</v>
      </c>
      <c r="K9036">
        <v>4</v>
      </c>
      <c r="L9036">
        <v>0</v>
      </c>
      <c r="M9036">
        <v>0</v>
      </c>
      <c r="N9036" t="str">
        <f t="shared" si="282"/>
        <v>No Weather Impact</v>
      </c>
      <c r="O9036" t="str">
        <f t="shared" si="283"/>
        <v>Not Cancelled</v>
      </c>
      <c r="P9036" t="str">
        <f>TEXT(Table1[[#This Row],[Departure_Time]],"mmm yyyy")</f>
        <v>Dec 2023</v>
      </c>
    </row>
    <row r="9037" spans="1:16" x14ac:dyDescent="0.25">
      <c r="A9037" t="s">
        <v>1852</v>
      </c>
      <c r="B9037" t="s">
        <v>23</v>
      </c>
      <c r="C9037" t="s">
        <v>26</v>
      </c>
      <c r="D9037" s="5">
        <v>45214.934027777781</v>
      </c>
      <c r="E9037">
        <v>162</v>
      </c>
      <c r="F9037" t="s">
        <v>41</v>
      </c>
      <c r="G9037">
        <v>1465</v>
      </c>
      <c r="H9037" t="s">
        <v>27</v>
      </c>
      <c r="I9037" t="s">
        <v>39</v>
      </c>
      <c r="J9037">
        <v>4.7</v>
      </c>
      <c r="K9037">
        <v>1</v>
      </c>
      <c r="L9037">
        <v>0</v>
      </c>
      <c r="M9037">
        <v>0</v>
      </c>
      <c r="N9037" t="str">
        <f t="shared" si="282"/>
        <v>No Weather Impact</v>
      </c>
      <c r="O9037" t="str">
        <f t="shared" si="283"/>
        <v>Not Cancelled</v>
      </c>
      <c r="P9037" t="str">
        <f>TEXT(Table1[[#This Row],[Departure_Time]],"mmm yyyy")</f>
        <v>Oct 2023</v>
      </c>
    </row>
    <row r="9038" spans="1:16" x14ac:dyDescent="0.25">
      <c r="A9038" t="s">
        <v>437</v>
      </c>
      <c r="B9038" t="s">
        <v>26</v>
      </c>
      <c r="C9038" t="s">
        <v>23</v>
      </c>
      <c r="D9038" s="5">
        <v>45276.29583333333</v>
      </c>
      <c r="E9038">
        <v>133</v>
      </c>
      <c r="F9038" t="s">
        <v>16</v>
      </c>
      <c r="G9038">
        <v>850</v>
      </c>
      <c r="H9038" t="s">
        <v>18</v>
      </c>
      <c r="I9038" t="s">
        <v>24</v>
      </c>
      <c r="J9038">
        <v>7.9</v>
      </c>
      <c r="K9038">
        <v>7</v>
      </c>
      <c r="L9038">
        <v>0</v>
      </c>
      <c r="M9038">
        <v>1</v>
      </c>
      <c r="N9038" t="str">
        <f t="shared" si="282"/>
        <v>Weather Imapct</v>
      </c>
      <c r="O9038" t="str">
        <f t="shared" si="283"/>
        <v>Not Cancelled</v>
      </c>
      <c r="P9038" t="str">
        <f>TEXT(Table1[[#This Row],[Departure_Time]],"mmm yyyy")</f>
        <v>Dec 2023</v>
      </c>
    </row>
    <row r="9039" spans="1:16" x14ac:dyDescent="0.25">
      <c r="A9039" t="s">
        <v>1211</v>
      </c>
      <c r="B9039" t="s">
        <v>23</v>
      </c>
      <c r="C9039" t="s">
        <v>15</v>
      </c>
      <c r="D9039" s="5">
        <v>45218.909722222219</v>
      </c>
      <c r="E9039">
        <v>112</v>
      </c>
      <c r="F9039" t="s">
        <v>16</v>
      </c>
      <c r="G9039">
        <v>775</v>
      </c>
      <c r="H9039" t="s">
        <v>27</v>
      </c>
      <c r="I9039" t="s">
        <v>18</v>
      </c>
      <c r="J9039">
        <v>6.5</v>
      </c>
      <c r="K9039">
        <v>3</v>
      </c>
      <c r="L9039">
        <v>0</v>
      </c>
      <c r="M9039">
        <v>0</v>
      </c>
      <c r="N9039" t="str">
        <f t="shared" si="282"/>
        <v>No Weather Impact</v>
      </c>
      <c r="O9039" t="str">
        <f t="shared" si="283"/>
        <v>Not Cancelled</v>
      </c>
      <c r="P9039" t="str">
        <f>TEXT(Table1[[#This Row],[Departure_Time]],"mmm yyyy")</f>
        <v>Oct 2023</v>
      </c>
    </row>
    <row r="9040" spans="1:16" x14ac:dyDescent="0.25">
      <c r="A9040" t="s">
        <v>81</v>
      </c>
      <c r="B9040" t="s">
        <v>20</v>
      </c>
      <c r="C9040" t="s">
        <v>15</v>
      </c>
      <c r="D9040" s="5">
        <v>45746.019444444442</v>
      </c>
      <c r="E9040">
        <v>166</v>
      </c>
      <c r="F9040" t="s">
        <v>16</v>
      </c>
      <c r="G9040">
        <v>1745</v>
      </c>
      <c r="H9040" t="s">
        <v>21</v>
      </c>
      <c r="I9040" t="s">
        <v>24</v>
      </c>
      <c r="J9040">
        <v>6.8</v>
      </c>
      <c r="K9040">
        <v>12</v>
      </c>
      <c r="L9040">
        <v>0</v>
      </c>
      <c r="M9040">
        <v>1</v>
      </c>
      <c r="N9040" t="str">
        <f t="shared" si="282"/>
        <v>Weather Imapct</v>
      </c>
      <c r="O9040" t="str">
        <f t="shared" si="283"/>
        <v>Not Cancelled</v>
      </c>
      <c r="P9040" t="str">
        <f>TEXT(Table1[[#This Row],[Departure_Time]],"mmm yyyy")</f>
        <v>Mar 2025</v>
      </c>
    </row>
    <row r="9041" spans="1:16" x14ac:dyDescent="0.25">
      <c r="A9041" t="s">
        <v>1622</v>
      </c>
      <c r="B9041" t="s">
        <v>31</v>
      </c>
      <c r="C9041" t="s">
        <v>23</v>
      </c>
      <c r="D9041" s="5">
        <v>45751.444444444445</v>
      </c>
      <c r="E9041">
        <v>295</v>
      </c>
      <c r="F9041" t="s">
        <v>16</v>
      </c>
      <c r="G9041">
        <v>756</v>
      </c>
      <c r="H9041" t="s">
        <v>27</v>
      </c>
      <c r="I9041" t="s">
        <v>24</v>
      </c>
      <c r="J9041">
        <v>5.2</v>
      </c>
      <c r="K9041">
        <v>26</v>
      </c>
      <c r="L9041">
        <v>0</v>
      </c>
      <c r="M9041">
        <v>1</v>
      </c>
      <c r="N9041" t="str">
        <f t="shared" si="282"/>
        <v>Weather Imapct</v>
      </c>
      <c r="O9041" t="str">
        <f t="shared" si="283"/>
        <v>Not Cancelled</v>
      </c>
      <c r="P9041" t="str">
        <f>TEXT(Table1[[#This Row],[Departure_Time]],"mmm yyyy")</f>
        <v>Apr 2025</v>
      </c>
    </row>
    <row r="9042" spans="1:16" x14ac:dyDescent="0.25">
      <c r="A9042" t="s">
        <v>1748</v>
      </c>
      <c r="B9042" t="s">
        <v>26</v>
      </c>
      <c r="C9042" t="s">
        <v>23</v>
      </c>
      <c r="D9042" s="5">
        <v>45331.930555555555</v>
      </c>
      <c r="E9042">
        <v>251</v>
      </c>
      <c r="F9042" t="s">
        <v>16</v>
      </c>
      <c r="G9042">
        <v>633</v>
      </c>
      <c r="H9042" t="s">
        <v>17</v>
      </c>
      <c r="I9042" t="s">
        <v>24</v>
      </c>
      <c r="J9042">
        <v>8.1999999999999993</v>
      </c>
      <c r="K9042">
        <v>17</v>
      </c>
      <c r="L9042">
        <v>0</v>
      </c>
      <c r="M9042">
        <v>0</v>
      </c>
      <c r="N9042" t="str">
        <f t="shared" si="282"/>
        <v>No Weather Impact</v>
      </c>
      <c r="O9042" t="str">
        <f t="shared" si="283"/>
        <v>Not Cancelled</v>
      </c>
      <c r="P9042" t="str">
        <f>TEXT(Table1[[#This Row],[Departure_Time]],"mmm yyyy")</f>
        <v>Feb 2024</v>
      </c>
    </row>
    <row r="9043" spans="1:16" x14ac:dyDescent="0.25">
      <c r="A9043" t="s">
        <v>1838</v>
      </c>
      <c r="B9043" t="s">
        <v>36</v>
      </c>
      <c r="C9043" t="s">
        <v>31</v>
      </c>
      <c r="D9043" s="5">
        <v>45372.155555555553</v>
      </c>
      <c r="E9043">
        <v>162</v>
      </c>
      <c r="F9043" t="s">
        <v>16</v>
      </c>
      <c r="G9043">
        <v>1357</v>
      </c>
      <c r="H9043" t="s">
        <v>17</v>
      </c>
      <c r="I9043" t="s">
        <v>24</v>
      </c>
      <c r="J9043">
        <v>6.9</v>
      </c>
      <c r="K9043">
        <v>13</v>
      </c>
      <c r="L9043">
        <v>0</v>
      </c>
      <c r="M9043">
        <v>0</v>
      </c>
      <c r="N9043" t="str">
        <f t="shared" si="282"/>
        <v>No Weather Impact</v>
      </c>
      <c r="O9043" t="str">
        <f t="shared" si="283"/>
        <v>Not Cancelled</v>
      </c>
      <c r="P9043" t="str">
        <f>TEXT(Table1[[#This Row],[Departure_Time]],"mmm yyyy")</f>
        <v>Mar 2024</v>
      </c>
    </row>
    <row r="9044" spans="1:16" x14ac:dyDescent="0.25">
      <c r="A9044" t="s">
        <v>1492</v>
      </c>
      <c r="B9044" t="s">
        <v>29</v>
      </c>
      <c r="C9044" t="s">
        <v>26</v>
      </c>
      <c r="D9044" s="5">
        <v>45252.831250000003</v>
      </c>
      <c r="E9044">
        <v>122</v>
      </c>
      <c r="F9044" t="s">
        <v>16</v>
      </c>
      <c r="G9044">
        <v>1130</v>
      </c>
      <c r="H9044" t="s">
        <v>18</v>
      </c>
      <c r="I9044" t="s">
        <v>24</v>
      </c>
      <c r="J9044">
        <v>6.8</v>
      </c>
      <c r="K9044">
        <v>6</v>
      </c>
      <c r="L9044">
        <v>0</v>
      </c>
      <c r="M9044">
        <v>1</v>
      </c>
      <c r="N9044" t="str">
        <f t="shared" si="282"/>
        <v>Weather Imapct</v>
      </c>
      <c r="O9044" t="str">
        <f t="shared" si="283"/>
        <v>Not Cancelled</v>
      </c>
      <c r="P9044" t="str">
        <f>TEXT(Table1[[#This Row],[Departure_Time]],"mmm yyyy")</f>
        <v>Nov 2023</v>
      </c>
    </row>
    <row r="9045" spans="1:16" x14ac:dyDescent="0.25">
      <c r="A9045" t="s">
        <v>151</v>
      </c>
      <c r="B9045" t="s">
        <v>29</v>
      </c>
      <c r="C9045" t="s">
        <v>23</v>
      </c>
      <c r="D9045" s="5">
        <v>45418.262499999997</v>
      </c>
      <c r="E9045">
        <v>154</v>
      </c>
      <c r="F9045" t="s">
        <v>41</v>
      </c>
      <c r="G9045">
        <v>942</v>
      </c>
      <c r="H9045" t="s">
        <v>18</v>
      </c>
      <c r="I9045" t="s">
        <v>18</v>
      </c>
      <c r="J9045">
        <v>7.2</v>
      </c>
      <c r="K9045">
        <v>12</v>
      </c>
      <c r="L9045">
        <v>0</v>
      </c>
      <c r="M9045">
        <v>0</v>
      </c>
      <c r="N9045" t="str">
        <f t="shared" si="282"/>
        <v>No Weather Impact</v>
      </c>
      <c r="O9045" t="str">
        <f t="shared" si="283"/>
        <v>Not Cancelled</v>
      </c>
      <c r="P9045" t="str">
        <f>TEXT(Table1[[#This Row],[Departure_Time]],"mmm yyyy")</f>
        <v>May 2024</v>
      </c>
    </row>
    <row r="9046" spans="1:16" x14ac:dyDescent="0.25">
      <c r="A9046" t="s">
        <v>556</v>
      </c>
      <c r="B9046" t="s">
        <v>20</v>
      </c>
      <c r="C9046" t="s">
        <v>23</v>
      </c>
      <c r="D9046" s="5">
        <v>45645.571527777778</v>
      </c>
      <c r="E9046">
        <v>211</v>
      </c>
      <c r="F9046" t="s">
        <v>16</v>
      </c>
      <c r="G9046">
        <v>926</v>
      </c>
      <c r="H9046" t="s">
        <v>21</v>
      </c>
      <c r="I9046" t="s">
        <v>24</v>
      </c>
      <c r="J9046">
        <v>7.2</v>
      </c>
      <c r="K9046">
        <v>5</v>
      </c>
      <c r="L9046">
        <v>0</v>
      </c>
      <c r="M9046">
        <v>0</v>
      </c>
      <c r="N9046" t="str">
        <f t="shared" si="282"/>
        <v>No Weather Impact</v>
      </c>
      <c r="O9046" t="str">
        <f t="shared" si="283"/>
        <v>Not Cancelled</v>
      </c>
      <c r="P9046" t="str">
        <f>TEXT(Table1[[#This Row],[Departure_Time]],"mmm yyyy")</f>
        <v>Dec 2024</v>
      </c>
    </row>
    <row r="9047" spans="1:16" x14ac:dyDescent="0.25">
      <c r="A9047" t="s">
        <v>1779</v>
      </c>
      <c r="B9047" t="s">
        <v>15</v>
      </c>
      <c r="C9047" t="s">
        <v>36</v>
      </c>
      <c r="D9047" s="5">
        <v>45293.323611111111</v>
      </c>
      <c r="E9047">
        <v>189</v>
      </c>
      <c r="F9047" t="s">
        <v>41</v>
      </c>
      <c r="G9047">
        <v>1040</v>
      </c>
      <c r="H9047" t="s">
        <v>27</v>
      </c>
      <c r="I9047" t="s">
        <v>39</v>
      </c>
      <c r="J9047">
        <v>6.6</v>
      </c>
      <c r="K9047">
        <v>0</v>
      </c>
      <c r="L9047">
        <v>1</v>
      </c>
      <c r="M9047">
        <v>0</v>
      </c>
      <c r="N9047" t="str">
        <f t="shared" si="282"/>
        <v>No Weather Impact</v>
      </c>
      <c r="O9047" t="str">
        <f t="shared" si="283"/>
        <v>Not Cancelled</v>
      </c>
      <c r="P9047" t="str">
        <f>TEXT(Table1[[#This Row],[Departure_Time]],"mmm yyyy")</f>
        <v>Jan 2024</v>
      </c>
    </row>
    <row r="9048" spans="1:16" x14ac:dyDescent="0.25">
      <c r="A9048" t="s">
        <v>659</v>
      </c>
      <c r="B9048" t="s">
        <v>15</v>
      </c>
      <c r="C9048" t="s">
        <v>14</v>
      </c>
      <c r="D9048" s="5">
        <v>45479.162499999999</v>
      </c>
      <c r="E9048">
        <v>215</v>
      </c>
      <c r="F9048" t="s">
        <v>16</v>
      </c>
      <c r="G9048">
        <v>1101</v>
      </c>
      <c r="H9048" t="s">
        <v>21</v>
      </c>
      <c r="I9048" t="s">
        <v>130</v>
      </c>
      <c r="J9048">
        <v>7.6</v>
      </c>
      <c r="K9048">
        <v>1</v>
      </c>
      <c r="L9048">
        <v>0</v>
      </c>
      <c r="M9048">
        <v>0</v>
      </c>
      <c r="N9048" t="str">
        <f t="shared" si="282"/>
        <v>No Weather Impact</v>
      </c>
      <c r="O9048" t="str">
        <f t="shared" si="283"/>
        <v>Not Cancelled</v>
      </c>
      <c r="P9048" t="str">
        <f>TEXT(Table1[[#This Row],[Departure_Time]],"mmm yyyy")</f>
        <v>Jul 2024</v>
      </c>
    </row>
    <row r="9049" spans="1:16" x14ac:dyDescent="0.25">
      <c r="A9049" t="s">
        <v>1196</v>
      </c>
      <c r="B9049" t="s">
        <v>20</v>
      </c>
      <c r="C9049" t="s">
        <v>14</v>
      </c>
      <c r="D9049" s="5">
        <v>45613.956250000003</v>
      </c>
      <c r="E9049">
        <v>87</v>
      </c>
      <c r="F9049" t="s">
        <v>16</v>
      </c>
      <c r="G9049">
        <v>1589</v>
      </c>
      <c r="H9049" t="s">
        <v>18</v>
      </c>
      <c r="I9049" t="s">
        <v>39</v>
      </c>
      <c r="J9049">
        <v>7.3</v>
      </c>
      <c r="K9049">
        <v>65</v>
      </c>
      <c r="L9049">
        <v>1</v>
      </c>
      <c r="M9049">
        <v>0</v>
      </c>
      <c r="N9049" t="str">
        <f t="shared" si="282"/>
        <v>No Weather Impact</v>
      </c>
      <c r="O9049" t="str">
        <f t="shared" si="283"/>
        <v>Not Cancelled</v>
      </c>
      <c r="P9049" t="str">
        <f>TEXT(Table1[[#This Row],[Departure_Time]],"mmm yyyy")</f>
        <v>Nov 2024</v>
      </c>
    </row>
    <row r="9050" spans="1:16" x14ac:dyDescent="0.25">
      <c r="A9050" t="s">
        <v>579</v>
      </c>
      <c r="B9050" t="s">
        <v>20</v>
      </c>
      <c r="C9050" t="s">
        <v>29</v>
      </c>
      <c r="D9050" s="5">
        <v>45296.279166666667</v>
      </c>
      <c r="E9050">
        <v>226</v>
      </c>
      <c r="F9050" t="s">
        <v>16</v>
      </c>
      <c r="G9050">
        <v>1970</v>
      </c>
      <c r="H9050" t="s">
        <v>27</v>
      </c>
      <c r="I9050" t="s">
        <v>24</v>
      </c>
      <c r="J9050">
        <v>6.9</v>
      </c>
      <c r="K9050">
        <v>9</v>
      </c>
      <c r="L9050">
        <v>0</v>
      </c>
      <c r="M9050">
        <v>0</v>
      </c>
      <c r="N9050" t="str">
        <f t="shared" si="282"/>
        <v>No Weather Impact</v>
      </c>
      <c r="O9050" t="str">
        <f t="shared" si="283"/>
        <v>Not Cancelled</v>
      </c>
      <c r="P9050" t="str">
        <f>TEXT(Table1[[#This Row],[Departure_Time]],"mmm yyyy")</f>
        <v>Jan 2024</v>
      </c>
    </row>
    <row r="9051" spans="1:16" x14ac:dyDescent="0.25">
      <c r="A9051" t="s">
        <v>638</v>
      </c>
      <c r="B9051" t="s">
        <v>26</v>
      </c>
      <c r="C9051" t="s">
        <v>20</v>
      </c>
      <c r="D9051" s="5">
        <v>45182.411805555559</v>
      </c>
      <c r="E9051">
        <v>176</v>
      </c>
      <c r="F9051" t="s">
        <v>16</v>
      </c>
      <c r="G9051">
        <v>1027</v>
      </c>
      <c r="H9051" t="s">
        <v>18</v>
      </c>
      <c r="I9051" t="s">
        <v>24</v>
      </c>
      <c r="J9051">
        <v>9.4</v>
      </c>
      <c r="K9051">
        <v>21</v>
      </c>
      <c r="L9051">
        <v>0</v>
      </c>
      <c r="M9051">
        <v>0</v>
      </c>
      <c r="N9051" t="str">
        <f t="shared" si="282"/>
        <v>No Weather Impact</v>
      </c>
      <c r="O9051" t="str">
        <f t="shared" si="283"/>
        <v>Not Cancelled</v>
      </c>
      <c r="P9051" t="str">
        <f>TEXT(Table1[[#This Row],[Departure_Time]],"mmm yyyy")</f>
        <v>Sep 2023</v>
      </c>
    </row>
    <row r="9052" spans="1:16" x14ac:dyDescent="0.25">
      <c r="A9052" t="s">
        <v>1156</v>
      </c>
      <c r="B9052" t="s">
        <v>31</v>
      </c>
      <c r="C9052" t="s">
        <v>23</v>
      </c>
      <c r="D9052" s="5">
        <v>45428.834722222222</v>
      </c>
      <c r="E9052">
        <v>112</v>
      </c>
      <c r="F9052" t="s">
        <v>16</v>
      </c>
      <c r="G9052">
        <v>1486</v>
      </c>
      <c r="H9052" t="s">
        <v>18</v>
      </c>
      <c r="I9052" t="s">
        <v>39</v>
      </c>
      <c r="J9052">
        <v>9.4</v>
      </c>
      <c r="K9052">
        <v>19</v>
      </c>
      <c r="L9052">
        <v>0</v>
      </c>
      <c r="M9052">
        <v>0</v>
      </c>
      <c r="N9052" t="str">
        <f t="shared" si="282"/>
        <v>No Weather Impact</v>
      </c>
      <c r="O9052" t="str">
        <f t="shared" si="283"/>
        <v>Not Cancelled</v>
      </c>
      <c r="P9052" t="str">
        <f>TEXT(Table1[[#This Row],[Departure_Time]],"mmm yyyy")</f>
        <v>May 2024</v>
      </c>
    </row>
    <row r="9053" spans="1:16" x14ac:dyDescent="0.25">
      <c r="A9053" t="s">
        <v>1860</v>
      </c>
      <c r="B9053" t="s">
        <v>14</v>
      </c>
      <c r="C9053" t="s">
        <v>29</v>
      </c>
      <c r="D9053" s="5">
        <v>45720.177083333336</v>
      </c>
      <c r="E9053">
        <v>151</v>
      </c>
      <c r="F9053" t="s">
        <v>16</v>
      </c>
      <c r="G9053">
        <v>1102</v>
      </c>
      <c r="H9053" t="s">
        <v>21</v>
      </c>
      <c r="I9053" t="s">
        <v>24</v>
      </c>
      <c r="J9053">
        <v>8</v>
      </c>
      <c r="K9053">
        <v>3</v>
      </c>
      <c r="L9053">
        <v>0</v>
      </c>
      <c r="M9053">
        <v>0</v>
      </c>
      <c r="N9053" t="str">
        <f t="shared" si="282"/>
        <v>No Weather Impact</v>
      </c>
      <c r="O9053" t="str">
        <f t="shared" si="283"/>
        <v>Not Cancelled</v>
      </c>
      <c r="P9053" t="str">
        <f>TEXT(Table1[[#This Row],[Departure_Time]],"mmm yyyy")</f>
        <v>Mar 2025</v>
      </c>
    </row>
    <row r="9054" spans="1:16" x14ac:dyDescent="0.25">
      <c r="A9054" t="s">
        <v>1439</v>
      </c>
      <c r="B9054" t="s">
        <v>20</v>
      </c>
      <c r="C9054" t="s">
        <v>14</v>
      </c>
      <c r="D9054" s="5">
        <v>45524.59097222222</v>
      </c>
      <c r="E9054">
        <v>214</v>
      </c>
      <c r="F9054" t="s">
        <v>16</v>
      </c>
      <c r="G9054">
        <v>1063</v>
      </c>
      <c r="H9054" t="s">
        <v>18</v>
      </c>
      <c r="I9054" t="s">
        <v>24</v>
      </c>
      <c r="J9054">
        <v>3.9</v>
      </c>
      <c r="K9054">
        <v>4</v>
      </c>
      <c r="L9054">
        <v>0</v>
      </c>
      <c r="M9054">
        <v>0</v>
      </c>
      <c r="N9054" t="str">
        <f t="shared" si="282"/>
        <v>No Weather Impact</v>
      </c>
      <c r="O9054" t="str">
        <f t="shared" si="283"/>
        <v>Not Cancelled</v>
      </c>
      <c r="P9054" t="str">
        <f>TEXT(Table1[[#This Row],[Departure_Time]],"mmm yyyy")</f>
        <v>Aug 2024</v>
      </c>
    </row>
    <row r="9055" spans="1:16" x14ac:dyDescent="0.25">
      <c r="A9055" t="s">
        <v>226</v>
      </c>
      <c r="B9055" t="s">
        <v>23</v>
      </c>
      <c r="C9055" t="s">
        <v>29</v>
      </c>
      <c r="D9055" s="5">
        <v>45226.427777777775</v>
      </c>
      <c r="E9055">
        <v>188</v>
      </c>
      <c r="F9055" t="s">
        <v>16</v>
      </c>
      <c r="G9055">
        <v>1090</v>
      </c>
      <c r="H9055" t="s">
        <v>27</v>
      </c>
      <c r="I9055" t="s">
        <v>24</v>
      </c>
      <c r="J9055">
        <v>7.4</v>
      </c>
      <c r="K9055">
        <v>12</v>
      </c>
      <c r="L9055">
        <v>0</v>
      </c>
      <c r="M9055">
        <v>0</v>
      </c>
      <c r="N9055" t="str">
        <f t="shared" si="282"/>
        <v>No Weather Impact</v>
      </c>
      <c r="O9055" t="str">
        <f t="shared" si="283"/>
        <v>Not Cancelled</v>
      </c>
      <c r="P9055" t="str">
        <f>TEXT(Table1[[#This Row],[Departure_Time]],"mmm yyyy")</f>
        <v>Oct 2023</v>
      </c>
    </row>
    <row r="9056" spans="1:16" x14ac:dyDescent="0.25">
      <c r="A9056" t="s">
        <v>1554</v>
      </c>
      <c r="B9056" t="s">
        <v>20</v>
      </c>
      <c r="C9056" t="s">
        <v>14</v>
      </c>
      <c r="D9056" s="5">
        <v>45706.318749999999</v>
      </c>
      <c r="E9056">
        <v>276</v>
      </c>
      <c r="F9056" t="s">
        <v>41</v>
      </c>
      <c r="G9056">
        <v>993</v>
      </c>
      <c r="H9056" t="s">
        <v>21</v>
      </c>
      <c r="I9056" t="s">
        <v>39</v>
      </c>
      <c r="J9056">
        <v>4.8</v>
      </c>
      <c r="K9056">
        <v>6</v>
      </c>
      <c r="L9056">
        <v>0</v>
      </c>
      <c r="M9056">
        <v>0</v>
      </c>
      <c r="N9056" t="str">
        <f t="shared" si="282"/>
        <v>No Weather Impact</v>
      </c>
      <c r="O9056" t="str">
        <f t="shared" si="283"/>
        <v>Not Cancelled</v>
      </c>
      <c r="P9056" t="str">
        <f>TEXT(Table1[[#This Row],[Departure_Time]],"mmm yyyy")</f>
        <v>Feb 2025</v>
      </c>
    </row>
    <row r="9057" spans="1:16" x14ac:dyDescent="0.25">
      <c r="A9057" t="s">
        <v>1763</v>
      </c>
      <c r="B9057" t="s">
        <v>15</v>
      </c>
      <c r="C9057" t="s">
        <v>23</v>
      </c>
      <c r="D9057" s="5">
        <v>45541.283333333333</v>
      </c>
      <c r="E9057">
        <v>214</v>
      </c>
      <c r="F9057" t="s">
        <v>16</v>
      </c>
      <c r="G9057">
        <v>1131</v>
      </c>
      <c r="H9057" t="s">
        <v>18</v>
      </c>
      <c r="I9057" t="s">
        <v>39</v>
      </c>
      <c r="J9057">
        <v>7.3</v>
      </c>
      <c r="K9057">
        <v>2</v>
      </c>
      <c r="L9057">
        <v>0</v>
      </c>
      <c r="M9057">
        <v>0</v>
      </c>
      <c r="N9057" t="str">
        <f t="shared" si="282"/>
        <v>No Weather Impact</v>
      </c>
      <c r="O9057" t="str">
        <f t="shared" si="283"/>
        <v>Not Cancelled</v>
      </c>
      <c r="P9057" t="str">
        <f>TEXT(Table1[[#This Row],[Departure_Time]],"mmm yyyy")</f>
        <v>Sep 2024</v>
      </c>
    </row>
    <row r="9058" spans="1:16" x14ac:dyDescent="0.25">
      <c r="A9058" t="s">
        <v>722</v>
      </c>
      <c r="B9058" t="s">
        <v>31</v>
      </c>
      <c r="C9058" t="s">
        <v>36</v>
      </c>
      <c r="D9058" s="5">
        <v>45481.818749999999</v>
      </c>
      <c r="E9058">
        <v>260</v>
      </c>
      <c r="F9058" t="s">
        <v>16</v>
      </c>
      <c r="G9058">
        <v>1436</v>
      </c>
      <c r="H9058" t="s">
        <v>21</v>
      </c>
      <c r="I9058" t="s">
        <v>24</v>
      </c>
      <c r="J9058">
        <v>5.2</v>
      </c>
      <c r="K9058">
        <v>23</v>
      </c>
      <c r="L9058">
        <v>0</v>
      </c>
      <c r="M9058">
        <v>0</v>
      </c>
      <c r="N9058" t="str">
        <f t="shared" si="282"/>
        <v>No Weather Impact</v>
      </c>
      <c r="O9058" t="str">
        <f t="shared" si="283"/>
        <v>Not Cancelled</v>
      </c>
      <c r="P9058" t="str">
        <f>TEXT(Table1[[#This Row],[Departure_Time]],"mmm yyyy")</f>
        <v>Jul 2024</v>
      </c>
    </row>
    <row r="9059" spans="1:16" x14ac:dyDescent="0.25">
      <c r="A9059" t="s">
        <v>516</v>
      </c>
      <c r="B9059" t="s">
        <v>14</v>
      </c>
      <c r="C9059" t="s">
        <v>29</v>
      </c>
      <c r="D9059" s="5">
        <v>45583.163888888892</v>
      </c>
      <c r="E9059">
        <v>152</v>
      </c>
      <c r="F9059" t="s">
        <v>16</v>
      </c>
      <c r="G9059">
        <v>1139</v>
      </c>
      <c r="H9059" t="s">
        <v>21</v>
      </c>
      <c r="I9059" t="s">
        <v>24</v>
      </c>
      <c r="J9059">
        <v>6.4</v>
      </c>
      <c r="K9059">
        <v>5</v>
      </c>
      <c r="L9059">
        <v>0</v>
      </c>
      <c r="M9059">
        <v>0</v>
      </c>
      <c r="N9059" t="str">
        <f t="shared" si="282"/>
        <v>No Weather Impact</v>
      </c>
      <c r="O9059" t="str">
        <f t="shared" si="283"/>
        <v>Not Cancelled</v>
      </c>
      <c r="P9059" t="str">
        <f>TEXT(Table1[[#This Row],[Departure_Time]],"mmm yyyy")</f>
        <v>Oct 2024</v>
      </c>
    </row>
    <row r="9060" spans="1:16" x14ac:dyDescent="0.25">
      <c r="A9060" t="s">
        <v>1769</v>
      </c>
      <c r="B9060" t="s">
        <v>36</v>
      </c>
      <c r="C9060" t="s">
        <v>23</v>
      </c>
      <c r="D9060" s="5">
        <v>45042.368055555555</v>
      </c>
      <c r="E9060">
        <v>158</v>
      </c>
      <c r="F9060" t="s">
        <v>16</v>
      </c>
      <c r="G9060">
        <v>593</v>
      </c>
      <c r="H9060" t="s">
        <v>27</v>
      </c>
      <c r="I9060" t="s">
        <v>18</v>
      </c>
      <c r="J9060">
        <v>6.3</v>
      </c>
      <c r="K9060">
        <v>7</v>
      </c>
      <c r="L9060">
        <v>0</v>
      </c>
      <c r="M9060">
        <v>0</v>
      </c>
      <c r="N9060" t="str">
        <f t="shared" si="282"/>
        <v>No Weather Impact</v>
      </c>
      <c r="O9060" t="str">
        <f t="shared" si="283"/>
        <v>Not Cancelled</v>
      </c>
      <c r="P9060" t="str">
        <f>TEXT(Table1[[#This Row],[Departure_Time]],"mmm yyyy")</f>
        <v>Apr 2023</v>
      </c>
    </row>
    <row r="9061" spans="1:16" x14ac:dyDescent="0.25">
      <c r="A9061" t="s">
        <v>995</v>
      </c>
      <c r="B9061" t="s">
        <v>31</v>
      </c>
      <c r="C9061" t="s">
        <v>29</v>
      </c>
      <c r="D9061" s="5">
        <v>45140.344444444447</v>
      </c>
      <c r="E9061">
        <v>126</v>
      </c>
      <c r="F9061" t="s">
        <v>41</v>
      </c>
      <c r="G9061">
        <v>987</v>
      </c>
      <c r="H9061" t="s">
        <v>18</v>
      </c>
      <c r="I9061" t="s">
        <v>18</v>
      </c>
      <c r="J9061">
        <v>5</v>
      </c>
      <c r="K9061">
        <v>10</v>
      </c>
      <c r="L9061">
        <v>1</v>
      </c>
      <c r="M9061">
        <v>0</v>
      </c>
      <c r="N9061" t="str">
        <f t="shared" si="282"/>
        <v>No Weather Impact</v>
      </c>
      <c r="O9061" t="str">
        <f t="shared" si="283"/>
        <v>Not Cancelled</v>
      </c>
      <c r="P9061" t="str">
        <f>TEXT(Table1[[#This Row],[Departure_Time]],"mmm yyyy")</f>
        <v>Aug 2023</v>
      </c>
    </row>
    <row r="9062" spans="1:16" x14ac:dyDescent="0.25">
      <c r="A9062" t="s">
        <v>1167</v>
      </c>
      <c r="B9062" t="s">
        <v>23</v>
      </c>
      <c r="C9062" t="s">
        <v>31</v>
      </c>
      <c r="D9062" s="5">
        <v>45664.857638888891</v>
      </c>
      <c r="E9062">
        <v>286</v>
      </c>
      <c r="F9062" t="s">
        <v>16</v>
      </c>
      <c r="G9062">
        <v>1596</v>
      </c>
      <c r="H9062" t="s">
        <v>18</v>
      </c>
      <c r="I9062" t="s">
        <v>24</v>
      </c>
      <c r="J9062">
        <v>7.3</v>
      </c>
      <c r="K9062">
        <v>6</v>
      </c>
      <c r="L9062">
        <v>0</v>
      </c>
      <c r="M9062">
        <v>0</v>
      </c>
      <c r="N9062" t="str">
        <f t="shared" si="282"/>
        <v>No Weather Impact</v>
      </c>
      <c r="O9062" t="str">
        <f t="shared" si="283"/>
        <v>Not Cancelled</v>
      </c>
      <c r="P9062" t="str">
        <f>TEXT(Table1[[#This Row],[Departure_Time]],"mmm yyyy")</f>
        <v>Jan 2025</v>
      </c>
    </row>
    <row r="9063" spans="1:16" x14ac:dyDescent="0.25">
      <c r="A9063" t="s">
        <v>1544</v>
      </c>
      <c r="B9063" t="s">
        <v>36</v>
      </c>
      <c r="C9063" t="s">
        <v>31</v>
      </c>
      <c r="D9063" s="5">
        <v>45185.479861111111</v>
      </c>
      <c r="E9063">
        <v>207</v>
      </c>
      <c r="F9063" t="s">
        <v>41</v>
      </c>
      <c r="G9063">
        <v>1090</v>
      </c>
      <c r="H9063" t="s">
        <v>21</v>
      </c>
      <c r="I9063" t="s">
        <v>24</v>
      </c>
      <c r="J9063">
        <v>10</v>
      </c>
      <c r="K9063">
        <v>5</v>
      </c>
      <c r="L9063">
        <v>0</v>
      </c>
      <c r="M9063">
        <v>0</v>
      </c>
      <c r="N9063" t="str">
        <f t="shared" si="282"/>
        <v>No Weather Impact</v>
      </c>
      <c r="O9063" t="str">
        <f t="shared" si="283"/>
        <v>Not Cancelled</v>
      </c>
      <c r="P9063" t="str">
        <f>TEXT(Table1[[#This Row],[Departure_Time]],"mmm yyyy")</f>
        <v>Sep 2023</v>
      </c>
    </row>
    <row r="9064" spans="1:16" x14ac:dyDescent="0.25">
      <c r="A9064" t="s">
        <v>938</v>
      </c>
      <c r="B9064" t="s">
        <v>20</v>
      </c>
      <c r="C9064" t="s">
        <v>29</v>
      </c>
      <c r="D9064" s="5">
        <v>45686.231944444444</v>
      </c>
      <c r="E9064">
        <v>144</v>
      </c>
      <c r="F9064" t="s">
        <v>16</v>
      </c>
      <c r="G9064">
        <v>1548</v>
      </c>
      <c r="H9064" t="s">
        <v>18</v>
      </c>
      <c r="I9064" t="s">
        <v>24</v>
      </c>
      <c r="J9064">
        <v>7.5</v>
      </c>
      <c r="K9064">
        <v>4</v>
      </c>
      <c r="L9064">
        <v>0</v>
      </c>
      <c r="M9064">
        <v>0</v>
      </c>
      <c r="N9064" t="str">
        <f t="shared" si="282"/>
        <v>No Weather Impact</v>
      </c>
      <c r="O9064" t="str">
        <f t="shared" si="283"/>
        <v>Not Cancelled</v>
      </c>
      <c r="P9064" t="str">
        <f>TEXT(Table1[[#This Row],[Departure_Time]],"mmm yyyy")</f>
        <v>Jan 2025</v>
      </c>
    </row>
    <row r="9065" spans="1:16" x14ac:dyDescent="0.25">
      <c r="A9065" t="s">
        <v>474</v>
      </c>
      <c r="B9065" t="s">
        <v>14</v>
      </c>
      <c r="C9065" t="s">
        <v>29</v>
      </c>
      <c r="D9065" s="5">
        <v>45490.204861111109</v>
      </c>
      <c r="E9065">
        <v>58</v>
      </c>
      <c r="F9065" t="s">
        <v>16</v>
      </c>
      <c r="G9065">
        <v>885</v>
      </c>
      <c r="H9065" t="s">
        <v>18</v>
      </c>
      <c r="I9065" t="s">
        <v>39</v>
      </c>
      <c r="J9065">
        <v>7.5</v>
      </c>
      <c r="K9065">
        <v>3</v>
      </c>
      <c r="L9065">
        <v>0</v>
      </c>
      <c r="M9065">
        <v>0</v>
      </c>
      <c r="N9065" t="str">
        <f t="shared" si="282"/>
        <v>No Weather Impact</v>
      </c>
      <c r="O9065" t="str">
        <f t="shared" si="283"/>
        <v>Not Cancelled</v>
      </c>
      <c r="P9065" t="str">
        <f>TEXT(Table1[[#This Row],[Departure_Time]],"mmm yyyy")</f>
        <v>Jul 2024</v>
      </c>
    </row>
    <row r="9066" spans="1:16" x14ac:dyDescent="0.25">
      <c r="A9066" t="s">
        <v>364</v>
      </c>
      <c r="B9066" t="s">
        <v>26</v>
      </c>
      <c r="C9066" t="s">
        <v>31</v>
      </c>
      <c r="D9066" s="5">
        <v>45466.275000000001</v>
      </c>
      <c r="E9066">
        <v>138</v>
      </c>
      <c r="F9066" t="s">
        <v>16</v>
      </c>
      <c r="G9066">
        <v>1263</v>
      </c>
      <c r="H9066" t="s">
        <v>17</v>
      </c>
      <c r="I9066" t="s">
        <v>24</v>
      </c>
      <c r="J9066">
        <v>3.1</v>
      </c>
      <c r="K9066">
        <v>5</v>
      </c>
      <c r="L9066">
        <v>0</v>
      </c>
      <c r="M9066">
        <v>0</v>
      </c>
      <c r="N9066" t="str">
        <f t="shared" si="282"/>
        <v>No Weather Impact</v>
      </c>
      <c r="O9066" t="str">
        <f t="shared" si="283"/>
        <v>Not Cancelled</v>
      </c>
      <c r="P9066" t="str">
        <f>TEXT(Table1[[#This Row],[Departure_Time]],"mmm yyyy")</f>
        <v>Jun 2024</v>
      </c>
    </row>
    <row r="9067" spans="1:16" x14ac:dyDescent="0.25">
      <c r="A9067" t="s">
        <v>1970</v>
      </c>
      <c r="B9067" t="s">
        <v>29</v>
      </c>
      <c r="C9067" t="s">
        <v>23</v>
      </c>
      <c r="D9067" s="5">
        <v>45150.439583333333</v>
      </c>
      <c r="E9067">
        <v>251</v>
      </c>
      <c r="F9067" t="s">
        <v>16</v>
      </c>
      <c r="G9067">
        <v>576</v>
      </c>
      <c r="H9067" t="s">
        <v>27</v>
      </c>
      <c r="I9067" t="s">
        <v>24</v>
      </c>
      <c r="J9067">
        <v>8.3000000000000007</v>
      </c>
      <c r="K9067">
        <v>10</v>
      </c>
      <c r="L9067">
        <v>0</v>
      </c>
      <c r="M9067">
        <v>0</v>
      </c>
      <c r="N9067" t="str">
        <f t="shared" si="282"/>
        <v>No Weather Impact</v>
      </c>
      <c r="O9067" t="str">
        <f t="shared" si="283"/>
        <v>Not Cancelled</v>
      </c>
      <c r="P9067" t="str">
        <f>TEXT(Table1[[#This Row],[Departure_Time]],"mmm yyyy")</f>
        <v>Aug 2023</v>
      </c>
    </row>
    <row r="9068" spans="1:16" x14ac:dyDescent="0.25">
      <c r="A9068" t="s">
        <v>928</v>
      </c>
      <c r="B9068" t="s">
        <v>29</v>
      </c>
      <c r="C9068" t="s">
        <v>20</v>
      </c>
      <c r="D9068" s="5">
        <v>45180.222222222219</v>
      </c>
      <c r="E9068">
        <v>254</v>
      </c>
      <c r="F9068" t="s">
        <v>16</v>
      </c>
      <c r="G9068">
        <v>539</v>
      </c>
      <c r="H9068" t="s">
        <v>17</v>
      </c>
      <c r="I9068" t="s">
        <v>24</v>
      </c>
      <c r="J9068">
        <v>6.9</v>
      </c>
      <c r="K9068">
        <v>2</v>
      </c>
      <c r="L9068">
        <v>0</v>
      </c>
      <c r="M9068">
        <v>0</v>
      </c>
      <c r="N9068" t="str">
        <f t="shared" si="282"/>
        <v>No Weather Impact</v>
      </c>
      <c r="O9068" t="str">
        <f t="shared" si="283"/>
        <v>Not Cancelled</v>
      </c>
      <c r="P9068" t="str">
        <f>TEXT(Table1[[#This Row],[Departure_Time]],"mmm yyyy")</f>
        <v>Sep 2023</v>
      </c>
    </row>
    <row r="9069" spans="1:16" x14ac:dyDescent="0.25">
      <c r="A9069" t="s">
        <v>43</v>
      </c>
      <c r="B9069" t="s">
        <v>31</v>
      </c>
      <c r="C9069" t="s">
        <v>20</v>
      </c>
      <c r="D9069" s="5">
        <v>45332.802083333336</v>
      </c>
      <c r="E9069">
        <v>121</v>
      </c>
      <c r="F9069" t="s">
        <v>16</v>
      </c>
      <c r="G9069">
        <v>1364</v>
      </c>
      <c r="H9069" t="s">
        <v>18</v>
      </c>
      <c r="I9069" t="s">
        <v>39</v>
      </c>
      <c r="J9069">
        <v>6.3</v>
      </c>
      <c r="K9069">
        <v>3</v>
      </c>
      <c r="L9069">
        <v>0</v>
      </c>
      <c r="M9069">
        <v>1</v>
      </c>
      <c r="N9069" t="str">
        <f t="shared" si="282"/>
        <v>Weather Imapct</v>
      </c>
      <c r="O9069" t="str">
        <f t="shared" si="283"/>
        <v>Not Cancelled</v>
      </c>
      <c r="P9069" t="str">
        <f>TEXT(Table1[[#This Row],[Departure_Time]],"mmm yyyy")</f>
        <v>Feb 2024</v>
      </c>
    </row>
    <row r="9070" spans="1:16" x14ac:dyDescent="0.25">
      <c r="A9070" t="s">
        <v>810</v>
      </c>
      <c r="B9070" t="s">
        <v>14</v>
      </c>
      <c r="C9070" t="s">
        <v>36</v>
      </c>
      <c r="D9070" s="5">
        <v>45422.46875</v>
      </c>
      <c r="E9070">
        <v>160</v>
      </c>
      <c r="F9070" t="s">
        <v>16</v>
      </c>
      <c r="G9070">
        <v>1102</v>
      </c>
      <c r="H9070" t="s">
        <v>17</v>
      </c>
      <c r="I9070" t="s">
        <v>39</v>
      </c>
      <c r="J9070">
        <v>7.3</v>
      </c>
      <c r="K9070">
        <v>10</v>
      </c>
      <c r="L9070">
        <v>1</v>
      </c>
      <c r="M9070">
        <v>0</v>
      </c>
      <c r="N9070" t="str">
        <f t="shared" si="282"/>
        <v>No Weather Impact</v>
      </c>
      <c r="O9070" t="str">
        <f t="shared" si="283"/>
        <v>Not Cancelled</v>
      </c>
      <c r="P9070" t="str">
        <f>TEXT(Table1[[#This Row],[Departure_Time]],"mmm yyyy")</f>
        <v>May 2024</v>
      </c>
    </row>
    <row r="9071" spans="1:16" x14ac:dyDescent="0.25">
      <c r="A9071" t="s">
        <v>339</v>
      </c>
      <c r="B9071" t="s">
        <v>36</v>
      </c>
      <c r="C9071" t="s">
        <v>26</v>
      </c>
      <c r="D9071" s="5">
        <v>45250.22152777778</v>
      </c>
      <c r="E9071">
        <v>243</v>
      </c>
      <c r="F9071" t="s">
        <v>16</v>
      </c>
      <c r="G9071">
        <v>1576</v>
      </c>
      <c r="H9071" t="s">
        <v>18</v>
      </c>
      <c r="I9071" t="s">
        <v>24</v>
      </c>
      <c r="J9071">
        <v>8.1</v>
      </c>
      <c r="K9071">
        <v>1</v>
      </c>
      <c r="L9071">
        <v>0</v>
      </c>
      <c r="M9071">
        <v>0</v>
      </c>
      <c r="N9071" t="str">
        <f t="shared" si="282"/>
        <v>No Weather Impact</v>
      </c>
      <c r="O9071" t="str">
        <f t="shared" si="283"/>
        <v>Not Cancelled</v>
      </c>
      <c r="P9071" t="str">
        <f>TEXT(Table1[[#This Row],[Departure_Time]],"mmm yyyy")</f>
        <v>Nov 2023</v>
      </c>
    </row>
    <row r="9072" spans="1:16" x14ac:dyDescent="0.25">
      <c r="A9072" t="s">
        <v>1437</v>
      </c>
      <c r="B9072" t="s">
        <v>26</v>
      </c>
      <c r="C9072" t="s">
        <v>23</v>
      </c>
      <c r="D9072" s="5">
        <v>45225.902777777781</v>
      </c>
      <c r="E9072">
        <v>201</v>
      </c>
      <c r="F9072" t="s">
        <v>16</v>
      </c>
      <c r="G9072">
        <v>985</v>
      </c>
      <c r="H9072" t="s">
        <v>17</v>
      </c>
      <c r="I9072" t="s">
        <v>24</v>
      </c>
      <c r="J9072">
        <v>7.1</v>
      </c>
      <c r="K9072">
        <v>31</v>
      </c>
      <c r="L9072">
        <v>0</v>
      </c>
      <c r="M9072">
        <v>0</v>
      </c>
      <c r="N9072" t="str">
        <f t="shared" si="282"/>
        <v>No Weather Impact</v>
      </c>
      <c r="O9072" t="str">
        <f t="shared" si="283"/>
        <v>Not Cancelled</v>
      </c>
      <c r="P9072" t="str">
        <f>TEXT(Table1[[#This Row],[Departure_Time]],"mmm yyyy")</f>
        <v>Oct 2023</v>
      </c>
    </row>
    <row r="9073" spans="1:16" x14ac:dyDescent="0.25">
      <c r="A9073" t="s">
        <v>1378</v>
      </c>
      <c r="B9073" t="s">
        <v>36</v>
      </c>
      <c r="C9073" t="s">
        <v>29</v>
      </c>
      <c r="D9073" s="5">
        <v>45196.489583333336</v>
      </c>
      <c r="E9073">
        <v>266</v>
      </c>
      <c r="F9073" t="s">
        <v>16</v>
      </c>
      <c r="G9073">
        <v>815</v>
      </c>
      <c r="H9073" t="s">
        <v>21</v>
      </c>
      <c r="I9073" t="s">
        <v>24</v>
      </c>
      <c r="J9073">
        <v>5.4</v>
      </c>
      <c r="K9073">
        <v>7</v>
      </c>
      <c r="L9073">
        <v>0</v>
      </c>
      <c r="M9073">
        <v>0</v>
      </c>
      <c r="N9073" t="str">
        <f t="shared" si="282"/>
        <v>No Weather Impact</v>
      </c>
      <c r="O9073" t="str">
        <f t="shared" si="283"/>
        <v>Not Cancelled</v>
      </c>
      <c r="P9073" t="str">
        <f>TEXT(Table1[[#This Row],[Departure_Time]],"mmm yyyy")</f>
        <v>Sep 2023</v>
      </c>
    </row>
    <row r="9074" spans="1:16" x14ac:dyDescent="0.25">
      <c r="A9074" t="s">
        <v>990</v>
      </c>
      <c r="B9074" t="s">
        <v>29</v>
      </c>
      <c r="C9074" t="s">
        <v>23</v>
      </c>
      <c r="D9074" s="5">
        <v>45135.956250000003</v>
      </c>
      <c r="E9074">
        <v>133</v>
      </c>
      <c r="F9074" t="s">
        <v>16</v>
      </c>
      <c r="G9074">
        <v>932</v>
      </c>
      <c r="H9074" t="s">
        <v>17</v>
      </c>
      <c r="I9074" t="s">
        <v>24</v>
      </c>
      <c r="J9074">
        <v>6.2</v>
      </c>
      <c r="K9074">
        <v>1</v>
      </c>
      <c r="L9074">
        <v>0</v>
      </c>
      <c r="M9074">
        <v>0</v>
      </c>
      <c r="N9074" t="str">
        <f t="shared" si="282"/>
        <v>No Weather Impact</v>
      </c>
      <c r="O9074" t="str">
        <f t="shared" si="283"/>
        <v>Not Cancelled</v>
      </c>
      <c r="P9074" t="str">
        <f>TEXT(Table1[[#This Row],[Departure_Time]],"mmm yyyy")</f>
        <v>Jul 2023</v>
      </c>
    </row>
    <row r="9075" spans="1:16" x14ac:dyDescent="0.25">
      <c r="A9075" t="s">
        <v>1952</v>
      </c>
      <c r="B9075" t="s">
        <v>23</v>
      </c>
      <c r="C9075" t="s">
        <v>23</v>
      </c>
      <c r="D9075" s="5">
        <v>45522.170138888891</v>
      </c>
      <c r="E9075">
        <v>175</v>
      </c>
      <c r="F9075" t="s">
        <v>16</v>
      </c>
      <c r="G9075">
        <v>1537</v>
      </c>
      <c r="H9075" t="s">
        <v>21</v>
      </c>
      <c r="I9075" t="s">
        <v>18</v>
      </c>
      <c r="J9075">
        <v>6.4</v>
      </c>
      <c r="K9075">
        <v>8</v>
      </c>
      <c r="L9075">
        <v>0</v>
      </c>
      <c r="M9075">
        <v>0</v>
      </c>
      <c r="N9075" t="str">
        <f t="shared" si="282"/>
        <v>No Weather Impact</v>
      </c>
      <c r="O9075" t="str">
        <f t="shared" si="283"/>
        <v>Not Cancelled</v>
      </c>
      <c r="P9075" t="str">
        <f>TEXT(Table1[[#This Row],[Departure_Time]],"mmm yyyy")</f>
        <v>Aug 2024</v>
      </c>
    </row>
    <row r="9076" spans="1:16" x14ac:dyDescent="0.25">
      <c r="A9076" t="s">
        <v>1980</v>
      </c>
      <c r="B9076" t="s">
        <v>31</v>
      </c>
      <c r="C9076" t="s">
        <v>20</v>
      </c>
      <c r="D9076" s="5">
        <v>45046.874305555553</v>
      </c>
      <c r="E9076">
        <v>122</v>
      </c>
      <c r="F9076" t="s">
        <v>16</v>
      </c>
      <c r="G9076">
        <v>1643</v>
      </c>
      <c r="H9076" t="s">
        <v>21</v>
      </c>
      <c r="I9076" t="s">
        <v>39</v>
      </c>
      <c r="J9076">
        <v>7.6</v>
      </c>
      <c r="K9076">
        <v>6</v>
      </c>
      <c r="L9076">
        <v>0</v>
      </c>
      <c r="M9076">
        <v>0</v>
      </c>
      <c r="N9076" t="str">
        <f t="shared" si="282"/>
        <v>No Weather Impact</v>
      </c>
      <c r="O9076" t="str">
        <f t="shared" si="283"/>
        <v>Not Cancelled</v>
      </c>
      <c r="P9076" t="str">
        <f>TEXT(Table1[[#This Row],[Departure_Time]],"mmm yyyy")</f>
        <v>Apr 2023</v>
      </c>
    </row>
    <row r="9077" spans="1:16" x14ac:dyDescent="0.25">
      <c r="A9077" t="s">
        <v>1788</v>
      </c>
      <c r="B9077" t="s">
        <v>20</v>
      </c>
      <c r="C9077" t="s">
        <v>31</v>
      </c>
      <c r="D9077" s="5">
        <v>45364.71875</v>
      </c>
      <c r="E9077">
        <v>277</v>
      </c>
      <c r="F9077" t="s">
        <v>16</v>
      </c>
      <c r="G9077">
        <v>1200</v>
      </c>
      <c r="H9077" t="s">
        <v>27</v>
      </c>
      <c r="I9077" t="s">
        <v>39</v>
      </c>
      <c r="J9077">
        <v>6.2</v>
      </c>
      <c r="K9077">
        <v>2</v>
      </c>
      <c r="L9077">
        <v>0</v>
      </c>
      <c r="M9077">
        <v>0</v>
      </c>
      <c r="N9077" t="str">
        <f t="shared" si="282"/>
        <v>No Weather Impact</v>
      </c>
      <c r="O9077" t="str">
        <f t="shared" si="283"/>
        <v>Not Cancelled</v>
      </c>
      <c r="P9077" t="str">
        <f>TEXT(Table1[[#This Row],[Departure_Time]],"mmm yyyy")</f>
        <v>Mar 2024</v>
      </c>
    </row>
    <row r="9078" spans="1:16" x14ac:dyDescent="0.25">
      <c r="A9078" t="s">
        <v>696</v>
      </c>
      <c r="B9078" t="s">
        <v>15</v>
      </c>
      <c r="C9078" t="s">
        <v>29</v>
      </c>
      <c r="D9078" s="5">
        <v>45115.033333333333</v>
      </c>
      <c r="E9078">
        <v>163</v>
      </c>
      <c r="F9078" t="s">
        <v>16</v>
      </c>
      <c r="G9078">
        <v>1363</v>
      </c>
      <c r="H9078" t="s">
        <v>21</v>
      </c>
      <c r="I9078" t="s">
        <v>24</v>
      </c>
      <c r="J9078">
        <v>5.3</v>
      </c>
      <c r="K9078">
        <v>2</v>
      </c>
      <c r="L9078">
        <v>0</v>
      </c>
      <c r="M9078">
        <v>0</v>
      </c>
      <c r="N9078" t="str">
        <f t="shared" si="282"/>
        <v>No Weather Impact</v>
      </c>
      <c r="O9078" t="str">
        <f t="shared" si="283"/>
        <v>Not Cancelled</v>
      </c>
      <c r="P9078" t="str">
        <f>TEXT(Table1[[#This Row],[Departure_Time]],"mmm yyyy")</f>
        <v>Jul 2023</v>
      </c>
    </row>
    <row r="9079" spans="1:16" x14ac:dyDescent="0.25">
      <c r="A9079" t="s">
        <v>377</v>
      </c>
      <c r="B9079" t="s">
        <v>15</v>
      </c>
      <c r="C9079" t="s">
        <v>20</v>
      </c>
      <c r="D9079" s="5">
        <v>45645.768055555556</v>
      </c>
      <c r="E9079">
        <v>189</v>
      </c>
      <c r="F9079" t="s">
        <v>16</v>
      </c>
      <c r="G9079">
        <v>1207</v>
      </c>
      <c r="H9079" t="s">
        <v>17</v>
      </c>
      <c r="I9079" t="s">
        <v>18</v>
      </c>
      <c r="J9079">
        <v>7.2</v>
      </c>
      <c r="K9079">
        <v>8</v>
      </c>
      <c r="L9079">
        <v>0</v>
      </c>
      <c r="M9079">
        <v>0</v>
      </c>
      <c r="N9079" t="str">
        <f t="shared" si="282"/>
        <v>No Weather Impact</v>
      </c>
      <c r="O9079" t="str">
        <f t="shared" si="283"/>
        <v>Not Cancelled</v>
      </c>
      <c r="P9079" t="str">
        <f>TEXT(Table1[[#This Row],[Departure_Time]],"mmm yyyy")</f>
        <v>Dec 2024</v>
      </c>
    </row>
    <row r="9080" spans="1:16" x14ac:dyDescent="0.25">
      <c r="A9080" t="s">
        <v>717</v>
      </c>
      <c r="B9080" t="s">
        <v>26</v>
      </c>
      <c r="C9080" t="s">
        <v>26</v>
      </c>
      <c r="D9080" s="5">
        <v>45617.217361111114</v>
      </c>
      <c r="E9080">
        <v>223</v>
      </c>
      <c r="F9080" t="s">
        <v>16</v>
      </c>
      <c r="G9080">
        <v>1443</v>
      </c>
      <c r="H9080" t="s">
        <v>27</v>
      </c>
      <c r="I9080" t="s">
        <v>24</v>
      </c>
      <c r="J9080">
        <v>8.6999999999999993</v>
      </c>
      <c r="K9080">
        <v>8</v>
      </c>
      <c r="L9080">
        <v>0</v>
      </c>
      <c r="M9080">
        <v>0</v>
      </c>
      <c r="N9080" t="str">
        <f t="shared" si="282"/>
        <v>No Weather Impact</v>
      </c>
      <c r="O9080" t="str">
        <f t="shared" si="283"/>
        <v>Not Cancelled</v>
      </c>
      <c r="P9080" t="str">
        <f>TEXT(Table1[[#This Row],[Departure_Time]],"mmm yyyy")</f>
        <v>Nov 2024</v>
      </c>
    </row>
    <row r="9081" spans="1:16" x14ac:dyDescent="0.25">
      <c r="A9081" t="s">
        <v>292</v>
      </c>
      <c r="B9081" t="s">
        <v>29</v>
      </c>
      <c r="C9081" t="s">
        <v>36</v>
      </c>
      <c r="D9081" s="5">
        <v>45741.470138888886</v>
      </c>
      <c r="E9081">
        <v>178</v>
      </c>
      <c r="F9081" t="s">
        <v>16</v>
      </c>
      <c r="G9081">
        <v>1649</v>
      </c>
      <c r="H9081" t="s">
        <v>17</v>
      </c>
      <c r="I9081" t="s">
        <v>18</v>
      </c>
      <c r="J9081">
        <v>6.3</v>
      </c>
      <c r="K9081">
        <v>4</v>
      </c>
      <c r="L9081">
        <v>0</v>
      </c>
      <c r="M9081">
        <v>0</v>
      </c>
      <c r="N9081" t="str">
        <f t="shared" si="282"/>
        <v>No Weather Impact</v>
      </c>
      <c r="O9081" t="str">
        <f t="shared" si="283"/>
        <v>Not Cancelled</v>
      </c>
      <c r="P9081" t="str">
        <f>TEXT(Table1[[#This Row],[Departure_Time]],"mmm yyyy")</f>
        <v>Mar 2025</v>
      </c>
    </row>
    <row r="9082" spans="1:16" x14ac:dyDescent="0.25">
      <c r="A9082" t="s">
        <v>1820</v>
      </c>
      <c r="B9082" t="s">
        <v>15</v>
      </c>
      <c r="C9082" t="s">
        <v>14</v>
      </c>
      <c r="D9082" s="5">
        <v>45670.316666666666</v>
      </c>
      <c r="E9082">
        <v>266</v>
      </c>
      <c r="F9082" t="s">
        <v>16</v>
      </c>
      <c r="G9082">
        <v>1209</v>
      </c>
      <c r="H9082" t="s">
        <v>18</v>
      </c>
      <c r="I9082" t="s">
        <v>24</v>
      </c>
      <c r="J9082">
        <v>6.4</v>
      </c>
      <c r="K9082">
        <v>2</v>
      </c>
      <c r="L9082">
        <v>0</v>
      </c>
      <c r="M9082">
        <v>0</v>
      </c>
      <c r="N9082" t="str">
        <f t="shared" si="282"/>
        <v>No Weather Impact</v>
      </c>
      <c r="O9082" t="str">
        <f t="shared" si="283"/>
        <v>Not Cancelled</v>
      </c>
      <c r="P9082" t="str">
        <f>TEXT(Table1[[#This Row],[Departure_Time]],"mmm yyyy")</f>
        <v>Jan 2025</v>
      </c>
    </row>
    <row r="9083" spans="1:16" x14ac:dyDescent="0.25">
      <c r="A9083" t="s">
        <v>94</v>
      </c>
      <c r="B9083" t="s">
        <v>23</v>
      </c>
      <c r="C9083" t="s">
        <v>29</v>
      </c>
      <c r="D9083" s="5">
        <v>45518.152777777781</v>
      </c>
      <c r="E9083">
        <v>234</v>
      </c>
      <c r="F9083" t="s">
        <v>16</v>
      </c>
      <c r="G9083">
        <v>860</v>
      </c>
      <c r="H9083" t="s">
        <v>27</v>
      </c>
      <c r="I9083" t="s">
        <v>24</v>
      </c>
      <c r="J9083">
        <v>6.7</v>
      </c>
      <c r="K9083">
        <v>8</v>
      </c>
      <c r="L9083">
        <v>0</v>
      </c>
      <c r="M9083">
        <v>0</v>
      </c>
      <c r="N9083" t="str">
        <f t="shared" si="282"/>
        <v>No Weather Impact</v>
      </c>
      <c r="O9083" t="str">
        <f t="shared" si="283"/>
        <v>Not Cancelled</v>
      </c>
      <c r="P9083" t="str">
        <f>TEXT(Table1[[#This Row],[Departure_Time]],"mmm yyyy")</f>
        <v>Aug 2024</v>
      </c>
    </row>
    <row r="9084" spans="1:16" x14ac:dyDescent="0.25">
      <c r="A9084" t="s">
        <v>1659</v>
      </c>
      <c r="B9084" t="s">
        <v>23</v>
      </c>
      <c r="C9084" t="s">
        <v>26</v>
      </c>
      <c r="D9084" s="5">
        <v>45551.147222222222</v>
      </c>
      <c r="E9084">
        <v>231</v>
      </c>
      <c r="F9084" t="s">
        <v>41</v>
      </c>
      <c r="G9084">
        <v>1189</v>
      </c>
      <c r="H9084" t="s">
        <v>17</v>
      </c>
      <c r="I9084" t="s">
        <v>24</v>
      </c>
      <c r="J9084">
        <v>7</v>
      </c>
      <c r="K9084">
        <v>0</v>
      </c>
      <c r="L9084">
        <v>0</v>
      </c>
      <c r="M9084">
        <v>0</v>
      </c>
      <c r="N9084" t="str">
        <f t="shared" si="282"/>
        <v>No Weather Impact</v>
      </c>
      <c r="O9084" t="str">
        <f t="shared" si="283"/>
        <v>Not Cancelled</v>
      </c>
      <c r="P9084" t="str">
        <f>TEXT(Table1[[#This Row],[Departure_Time]],"mmm yyyy")</f>
        <v>Sep 2024</v>
      </c>
    </row>
    <row r="9085" spans="1:16" x14ac:dyDescent="0.25">
      <c r="A9085" t="s">
        <v>567</v>
      </c>
      <c r="B9085" t="s">
        <v>15</v>
      </c>
      <c r="C9085" t="s">
        <v>15</v>
      </c>
      <c r="D9085" s="5">
        <v>45566.056250000001</v>
      </c>
      <c r="E9085">
        <v>228</v>
      </c>
      <c r="F9085" t="s">
        <v>16</v>
      </c>
      <c r="G9085">
        <v>770</v>
      </c>
      <c r="H9085" t="s">
        <v>17</v>
      </c>
      <c r="I9085" t="s">
        <v>39</v>
      </c>
      <c r="J9085">
        <v>7.6</v>
      </c>
      <c r="K9085">
        <v>18</v>
      </c>
      <c r="L9085">
        <v>0</v>
      </c>
      <c r="M9085">
        <v>1</v>
      </c>
      <c r="N9085" t="str">
        <f t="shared" si="282"/>
        <v>Weather Imapct</v>
      </c>
      <c r="O9085" t="str">
        <f t="shared" si="283"/>
        <v>Not Cancelled</v>
      </c>
      <c r="P9085" t="str">
        <f>TEXT(Table1[[#This Row],[Departure_Time]],"mmm yyyy")</f>
        <v>Oct 2024</v>
      </c>
    </row>
    <row r="9086" spans="1:16" x14ac:dyDescent="0.25">
      <c r="A9086" t="s">
        <v>1828</v>
      </c>
      <c r="B9086" t="s">
        <v>15</v>
      </c>
      <c r="C9086" t="s">
        <v>15</v>
      </c>
      <c r="D9086" s="5">
        <v>45082.176388888889</v>
      </c>
      <c r="E9086">
        <v>260</v>
      </c>
      <c r="F9086" t="s">
        <v>16</v>
      </c>
      <c r="G9086">
        <v>947</v>
      </c>
      <c r="H9086" t="s">
        <v>21</v>
      </c>
      <c r="I9086" t="s">
        <v>24</v>
      </c>
      <c r="J9086">
        <v>7.6</v>
      </c>
      <c r="K9086">
        <v>9</v>
      </c>
      <c r="L9086">
        <v>0</v>
      </c>
      <c r="M9086">
        <v>0</v>
      </c>
      <c r="N9086" t="str">
        <f t="shared" si="282"/>
        <v>No Weather Impact</v>
      </c>
      <c r="O9086" t="str">
        <f t="shared" si="283"/>
        <v>Not Cancelled</v>
      </c>
      <c r="P9086" t="str">
        <f>TEXT(Table1[[#This Row],[Departure_Time]],"mmm yyyy")</f>
        <v>Jun 2023</v>
      </c>
    </row>
    <row r="9087" spans="1:16" x14ac:dyDescent="0.25">
      <c r="A9087" t="s">
        <v>1566</v>
      </c>
      <c r="B9087" t="s">
        <v>20</v>
      </c>
      <c r="C9087" t="s">
        <v>36</v>
      </c>
      <c r="D9087" s="5">
        <v>45746.398611111108</v>
      </c>
      <c r="E9087">
        <v>282</v>
      </c>
      <c r="F9087" t="s">
        <v>16</v>
      </c>
      <c r="G9087">
        <v>1147</v>
      </c>
      <c r="H9087" t="s">
        <v>27</v>
      </c>
      <c r="I9087" t="s">
        <v>130</v>
      </c>
      <c r="J9087">
        <v>6.6</v>
      </c>
      <c r="K9087">
        <v>28</v>
      </c>
      <c r="L9087">
        <v>0</v>
      </c>
      <c r="M9087">
        <v>1</v>
      </c>
      <c r="N9087" t="str">
        <f t="shared" si="282"/>
        <v>Weather Imapct</v>
      </c>
      <c r="O9087" t="str">
        <f t="shared" si="283"/>
        <v>Not Cancelled</v>
      </c>
      <c r="P9087" t="str">
        <f>TEXT(Table1[[#This Row],[Departure_Time]],"mmm yyyy")</f>
        <v>Mar 2025</v>
      </c>
    </row>
    <row r="9088" spans="1:16" x14ac:dyDescent="0.25">
      <c r="A9088" t="s">
        <v>448</v>
      </c>
      <c r="B9088" t="s">
        <v>36</v>
      </c>
      <c r="C9088" t="s">
        <v>15</v>
      </c>
      <c r="D9088" s="5">
        <v>45366.5625</v>
      </c>
      <c r="E9088">
        <v>79</v>
      </c>
      <c r="F9088" t="s">
        <v>16</v>
      </c>
      <c r="G9088">
        <v>1156</v>
      </c>
      <c r="H9088" t="s">
        <v>27</v>
      </c>
      <c r="I9088" t="s">
        <v>24</v>
      </c>
      <c r="J9088">
        <v>5.9</v>
      </c>
      <c r="K9088">
        <v>8</v>
      </c>
      <c r="L9088">
        <v>0</v>
      </c>
      <c r="M9088">
        <v>0</v>
      </c>
      <c r="N9088" t="str">
        <f t="shared" si="282"/>
        <v>No Weather Impact</v>
      </c>
      <c r="O9088" t="str">
        <f t="shared" si="283"/>
        <v>Not Cancelled</v>
      </c>
      <c r="P9088" t="str">
        <f>TEXT(Table1[[#This Row],[Departure_Time]],"mmm yyyy")</f>
        <v>Mar 2024</v>
      </c>
    </row>
    <row r="9089" spans="1:16" x14ac:dyDescent="0.25">
      <c r="A9089" t="s">
        <v>246</v>
      </c>
      <c r="B9089" t="s">
        <v>14</v>
      </c>
      <c r="C9089" t="s">
        <v>15</v>
      </c>
      <c r="D9089" s="5">
        <v>45311.01666666667</v>
      </c>
      <c r="E9089">
        <v>127</v>
      </c>
      <c r="F9089" t="s">
        <v>16</v>
      </c>
      <c r="G9089">
        <v>1132</v>
      </c>
      <c r="H9089" t="s">
        <v>18</v>
      </c>
      <c r="I9089" t="s">
        <v>24</v>
      </c>
      <c r="J9089">
        <v>6.9</v>
      </c>
      <c r="K9089">
        <v>6</v>
      </c>
      <c r="L9089">
        <v>0</v>
      </c>
      <c r="M9089">
        <v>0</v>
      </c>
      <c r="N9089" t="str">
        <f t="shared" si="282"/>
        <v>No Weather Impact</v>
      </c>
      <c r="O9089" t="str">
        <f t="shared" si="283"/>
        <v>Not Cancelled</v>
      </c>
      <c r="P9089" t="str">
        <f>TEXT(Table1[[#This Row],[Departure_Time]],"mmm yyyy")</f>
        <v>Jan 2024</v>
      </c>
    </row>
    <row r="9090" spans="1:16" x14ac:dyDescent="0.25">
      <c r="A9090" t="s">
        <v>915</v>
      </c>
      <c r="B9090" t="s">
        <v>23</v>
      </c>
      <c r="C9090" t="s">
        <v>15</v>
      </c>
      <c r="D9090" s="5">
        <v>45245.306944444441</v>
      </c>
      <c r="E9090">
        <v>295</v>
      </c>
      <c r="F9090" t="s">
        <v>16</v>
      </c>
      <c r="G9090">
        <v>1353</v>
      </c>
      <c r="H9090" t="s">
        <v>17</v>
      </c>
      <c r="I9090" t="s">
        <v>39</v>
      </c>
      <c r="J9090">
        <v>10</v>
      </c>
      <c r="K9090">
        <v>5</v>
      </c>
      <c r="L9090">
        <v>0</v>
      </c>
      <c r="M9090">
        <v>0</v>
      </c>
      <c r="N9090" t="str">
        <f t="shared" si="282"/>
        <v>No Weather Impact</v>
      </c>
      <c r="O9090" t="str">
        <f t="shared" si="283"/>
        <v>Not Cancelled</v>
      </c>
      <c r="P9090" t="str">
        <f>TEXT(Table1[[#This Row],[Departure_Time]],"mmm yyyy")</f>
        <v>Nov 2023</v>
      </c>
    </row>
    <row r="9091" spans="1:16" x14ac:dyDescent="0.25">
      <c r="A9091" t="s">
        <v>1435</v>
      </c>
      <c r="B9091" t="s">
        <v>36</v>
      </c>
      <c r="C9091" t="s">
        <v>26</v>
      </c>
      <c r="D9091" s="5">
        <v>45416.593055555553</v>
      </c>
      <c r="E9091">
        <v>209</v>
      </c>
      <c r="F9091" t="s">
        <v>16</v>
      </c>
      <c r="G9091">
        <v>311</v>
      </c>
      <c r="H9091" t="s">
        <v>27</v>
      </c>
      <c r="I9091" t="s">
        <v>24</v>
      </c>
      <c r="J9091">
        <v>6.6</v>
      </c>
      <c r="K9091">
        <v>9</v>
      </c>
      <c r="L9091">
        <v>1</v>
      </c>
      <c r="M9091">
        <v>0</v>
      </c>
      <c r="N9091" t="str">
        <f t="shared" ref="N9091:N9154" si="284">IF(M9091=1, "Weather Imapct", "No Weather Impact")</f>
        <v>No Weather Impact</v>
      </c>
      <c r="O9091" t="str">
        <f t="shared" ref="O9091:O9154" si="285">IF(F9091="Cancelled", "Cancelled", "Not Cancelled")</f>
        <v>Not Cancelled</v>
      </c>
      <c r="P9091" t="str">
        <f>TEXT(Table1[[#This Row],[Departure_Time]],"mmm yyyy")</f>
        <v>May 2024</v>
      </c>
    </row>
    <row r="9092" spans="1:16" x14ac:dyDescent="0.25">
      <c r="A9092" t="s">
        <v>1560</v>
      </c>
      <c r="B9092" t="s">
        <v>36</v>
      </c>
      <c r="C9092" t="s">
        <v>31</v>
      </c>
      <c r="D9092" s="5">
        <v>45059.563194444447</v>
      </c>
      <c r="E9092">
        <v>148</v>
      </c>
      <c r="F9092" t="s">
        <v>16</v>
      </c>
      <c r="G9092">
        <v>985</v>
      </c>
      <c r="H9092" t="s">
        <v>17</v>
      </c>
      <c r="I9092" t="s">
        <v>24</v>
      </c>
      <c r="J9092">
        <v>4.2</v>
      </c>
      <c r="K9092">
        <v>9</v>
      </c>
      <c r="L9092">
        <v>0</v>
      </c>
      <c r="M9092">
        <v>0</v>
      </c>
      <c r="N9092" t="str">
        <f t="shared" si="284"/>
        <v>No Weather Impact</v>
      </c>
      <c r="O9092" t="str">
        <f t="shared" si="285"/>
        <v>Not Cancelled</v>
      </c>
      <c r="P9092" t="str">
        <f>TEXT(Table1[[#This Row],[Departure_Time]],"mmm yyyy")</f>
        <v>May 2023</v>
      </c>
    </row>
    <row r="9093" spans="1:16" x14ac:dyDescent="0.25">
      <c r="A9093" t="s">
        <v>1766</v>
      </c>
      <c r="B9093" t="s">
        <v>15</v>
      </c>
      <c r="C9093" t="s">
        <v>26</v>
      </c>
      <c r="D9093" s="5">
        <v>45051.318055555559</v>
      </c>
      <c r="E9093">
        <v>97</v>
      </c>
      <c r="F9093" t="s">
        <v>16</v>
      </c>
      <c r="G9093">
        <v>1593</v>
      </c>
      <c r="H9093" t="s">
        <v>27</v>
      </c>
      <c r="I9093" t="s">
        <v>24</v>
      </c>
      <c r="J9093">
        <v>8.6999999999999993</v>
      </c>
      <c r="K9093">
        <v>7</v>
      </c>
      <c r="L9093">
        <v>0</v>
      </c>
      <c r="M9093">
        <v>0</v>
      </c>
      <c r="N9093" t="str">
        <f t="shared" si="284"/>
        <v>No Weather Impact</v>
      </c>
      <c r="O9093" t="str">
        <f t="shared" si="285"/>
        <v>Not Cancelled</v>
      </c>
      <c r="P9093" t="str">
        <f>TEXT(Table1[[#This Row],[Departure_Time]],"mmm yyyy")</f>
        <v>May 2023</v>
      </c>
    </row>
    <row r="9094" spans="1:16" x14ac:dyDescent="0.25">
      <c r="A9094" t="s">
        <v>351</v>
      </c>
      <c r="B9094" t="s">
        <v>31</v>
      </c>
      <c r="C9094" t="s">
        <v>26</v>
      </c>
      <c r="D9094" s="5">
        <v>45427.646527777775</v>
      </c>
      <c r="E9094">
        <v>207</v>
      </c>
      <c r="F9094" t="s">
        <v>16</v>
      </c>
      <c r="G9094">
        <v>1680</v>
      </c>
      <c r="H9094" t="s">
        <v>18</v>
      </c>
      <c r="I9094" t="s">
        <v>18</v>
      </c>
      <c r="J9094">
        <v>5.6</v>
      </c>
      <c r="K9094">
        <v>2</v>
      </c>
      <c r="L9094">
        <v>0</v>
      </c>
      <c r="M9094">
        <v>0</v>
      </c>
      <c r="N9094" t="str">
        <f t="shared" si="284"/>
        <v>No Weather Impact</v>
      </c>
      <c r="O9094" t="str">
        <f t="shared" si="285"/>
        <v>Not Cancelled</v>
      </c>
      <c r="P9094" t="str">
        <f>TEXT(Table1[[#This Row],[Departure_Time]],"mmm yyyy")</f>
        <v>May 2024</v>
      </c>
    </row>
    <row r="9095" spans="1:16" x14ac:dyDescent="0.25">
      <c r="A9095" t="s">
        <v>1905</v>
      </c>
      <c r="B9095" t="s">
        <v>31</v>
      </c>
      <c r="C9095" t="s">
        <v>36</v>
      </c>
      <c r="D9095" s="5">
        <v>45217.606944444444</v>
      </c>
      <c r="E9095">
        <v>173</v>
      </c>
      <c r="F9095" t="s">
        <v>16</v>
      </c>
      <c r="G9095">
        <v>1052</v>
      </c>
      <c r="H9095" t="s">
        <v>17</v>
      </c>
      <c r="I9095" t="s">
        <v>24</v>
      </c>
      <c r="J9095">
        <v>7.2</v>
      </c>
      <c r="K9095">
        <v>6</v>
      </c>
      <c r="L9095">
        <v>0</v>
      </c>
      <c r="M9095">
        <v>0</v>
      </c>
      <c r="N9095" t="str">
        <f t="shared" si="284"/>
        <v>No Weather Impact</v>
      </c>
      <c r="O9095" t="str">
        <f t="shared" si="285"/>
        <v>Not Cancelled</v>
      </c>
      <c r="P9095" t="str">
        <f>TEXT(Table1[[#This Row],[Departure_Time]],"mmm yyyy")</f>
        <v>Oct 2023</v>
      </c>
    </row>
    <row r="9096" spans="1:16" x14ac:dyDescent="0.25">
      <c r="A9096" t="s">
        <v>1132</v>
      </c>
      <c r="B9096" t="s">
        <v>29</v>
      </c>
      <c r="C9096" t="s">
        <v>31</v>
      </c>
      <c r="D9096" s="5">
        <v>45671.38958333333</v>
      </c>
      <c r="E9096">
        <v>198</v>
      </c>
      <c r="F9096" t="s">
        <v>16</v>
      </c>
      <c r="G9096">
        <v>1485</v>
      </c>
      <c r="H9096" t="s">
        <v>17</v>
      </c>
      <c r="I9096" t="s">
        <v>24</v>
      </c>
      <c r="J9096">
        <v>5.0999999999999996</v>
      </c>
      <c r="K9096">
        <v>1</v>
      </c>
      <c r="L9096">
        <v>0</v>
      </c>
      <c r="M9096">
        <v>0</v>
      </c>
      <c r="N9096" t="str">
        <f t="shared" si="284"/>
        <v>No Weather Impact</v>
      </c>
      <c r="O9096" t="str">
        <f t="shared" si="285"/>
        <v>Not Cancelled</v>
      </c>
      <c r="P9096" t="str">
        <f>TEXT(Table1[[#This Row],[Departure_Time]],"mmm yyyy")</f>
        <v>Jan 2025</v>
      </c>
    </row>
    <row r="9097" spans="1:16" x14ac:dyDescent="0.25">
      <c r="A9097" t="s">
        <v>256</v>
      </c>
      <c r="B9097" t="s">
        <v>36</v>
      </c>
      <c r="C9097" t="s">
        <v>14</v>
      </c>
      <c r="D9097" s="5">
        <v>45754.067361111112</v>
      </c>
      <c r="E9097">
        <v>165</v>
      </c>
      <c r="F9097" t="s">
        <v>16</v>
      </c>
      <c r="G9097">
        <v>1350</v>
      </c>
      <c r="H9097" t="s">
        <v>27</v>
      </c>
      <c r="I9097" t="s">
        <v>39</v>
      </c>
      <c r="J9097">
        <v>8.1999999999999993</v>
      </c>
      <c r="K9097">
        <v>4</v>
      </c>
      <c r="L9097">
        <v>0</v>
      </c>
      <c r="M9097">
        <v>0</v>
      </c>
      <c r="N9097" t="str">
        <f t="shared" si="284"/>
        <v>No Weather Impact</v>
      </c>
      <c r="O9097" t="str">
        <f t="shared" si="285"/>
        <v>Not Cancelled</v>
      </c>
      <c r="P9097" t="str">
        <f>TEXT(Table1[[#This Row],[Departure_Time]],"mmm yyyy")</f>
        <v>Apr 2025</v>
      </c>
    </row>
    <row r="9098" spans="1:16" x14ac:dyDescent="0.25">
      <c r="A9098" t="s">
        <v>1711</v>
      </c>
      <c r="B9098" t="s">
        <v>29</v>
      </c>
      <c r="C9098" t="s">
        <v>26</v>
      </c>
      <c r="D9098" s="5">
        <v>45383.218055555553</v>
      </c>
      <c r="E9098">
        <v>105</v>
      </c>
      <c r="F9098" t="s">
        <v>41</v>
      </c>
      <c r="G9098">
        <v>734</v>
      </c>
      <c r="H9098" t="s">
        <v>17</v>
      </c>
      <c r="I9098" t="s">
        <v>39</v>
      </c>
      <c r="J9098">
        <v>4.5999999999999996</v>
      </c>
      <c r="K9098">
        <v>5</v>
      </c>
      <c r="L9098">
        <v>0</v>
      </c>
      <c r="M9098">
        <v>1</v>
      </c>
      <c r="N9098" t="str">
        <f t="shared" si="284"/>
        <v>Weather Imapct</v>
      </c>
      <c r="O9098" t="str">
        <f t="shared" si="285"/>
        <v>Not Cancelled</v>
      </c>
      <c r="P9098" t="str">
        <f>TEXT(Table1[[#This Row],[Departure_Time]],"mmm yyyy")</f>
        <v>Apr 2024</v>
      </c>
    </row>
    <row r="9099" spans="1:16" x14ac:dyDescent="0.25">
      <c r="A9099" t="s">
        <v>801</v>
      </c>
      <c r="B9099" t="s">
        <v>29</v>
      </c>
      <c r="C9099" t="s">
        <v>26</v>
      </c>
      <c r="D9099" s="5">
        <v>45171.188194444447</v>
      </c>
      <c r="E9099">
        <v>212</v>
      </c>
      <c r="F9099" t="s">
        <v>16</v>
      </c>
      <c r="G9099">
        <v>1478</v>
      </c>
      <c r="H9099" t="s">
        <v>17</v>
      </c>
      <c r="I9099" t="s">
        <v>18</v>
      </c>
      <c r="J9099">
        <v>6</v>
      </c>
      <c r="K9099">
        <v>20</v>
      </c>
      <c r="L9099">
        <v>0</v>
      </c>
      <c r="M9099">
        <v>0</v>
      </c>
      <c r="N9099" t="str">
        <f t="shared" si="284"/>
        <v>No Weather Impact</v>
      </c>
      <c r="O9099" t="str">
        <f t="shared" si="285"/>
        <v>Not Cancelled</v>
      </c>
      <c r="P9099" t="str">
        <f>TEXT(Table1[[#This Row],[Departure_Time]],"mmm yyyy")</f>
        <v>Sep 2023</v>
      </c>
    </row>
    <row r="9100" spans="1:16" x14ac:dyDescent="0.25">
      <c r="A9100" t="s">
        <v>1225</v>
      </c>
      <c r="B9100" t="s">
        <v>26</v>
      </c>
      <c r="C9100" t="s">
        <v>23</v>
      </c>
      <c r="D9100" s="5">
        <v>45581.351388888892</v>
      </c>
      <c r="E9100">
        <v>155</v>
      </c>
      <c r="F9100" t="s">
        <v>16</v>
      </c>
      <c r="G9100">
        <v>1284</v>
      </c>
      <c r="H9100" t="s">
        <v>17</v>
      </c>
      <c r="I9100" t="s">
        <v>24</v>
      </c>
      <c r="J9100">
        <v>6.1</v>
      </c>
      <c r="K9100">
        <v>7</v>
      </c>
      <c r="L9100">
        <v>0</v>
      </c>
      <c r="M9100">
        <v>0</v>
      </c>
      <c r="N9100" t="str">
        <f t="shared" si="284"/>
        <v>No Weather Impact</v>
      </c>
      <c r="O9100" t="str">
        <f t="shared" si="285"/>
        <v>Not Cancelled</v>
      </c>
      <c r="P9100" t="str">
        <f>TEXT(Table1[[#This Row],[Departure_Time]],"mmm yyyy")</f>
        <v>Oct 2024</v>
      </c>
    </row>
    <row r="9101" spans="1:16" x14ac:dyDescent="0.25">
      <c r="A9101" t="s">
        <v>1776</v>
      </c>
      <c r="B9101" t="s">
        <v>20</v>
      </c>
      <c r="C9101" t="s">
        <v>14</v>
      </c>
      <c r="D9101" s="5">
        <v>45540.342361111114</v>
      </c>
      <c r="E9101">
        <v>81</v>
      </c>
      <c r="F9101" t="s">
        <v>16</v>
      </c>
      <c r="G9101">
        <v>1127</v>
      </c>
      <c r="H9101" t="s">
        <v>17</v>
      </c>
      <c r="I9101" t="s">
        <v>39</v>
      </c>
      <c r="J9101">
        <v>5.7</v>
      </c>
      <c r="K9101">
        <v>11</v>
      </c>
      <c r="L9101">
        <v>0</v>
      </c>
      <c r="M9101">
        <v>0</v>
      </c>
      <c r="N9101" t="str">
        <f t="shared" si="284"/>
        <v>No Weather Impact</v>
      </c>
      <c r="O9101" t="str">
        <f t="shared" si="285"/>
        <v>Not Cancelled</v>
      </c>
      <c r="P9101" t="str">
        <f>TEXT(Table1[[#This Row],[Departure_Time]],"mmm yyyy")</f>
        <v>Sep 2024</v>
      </c>
    </row>
    <row r="9102" spans="1:16" x14ac:dyDescent="0.25">
      <c r="A9102" t="s">
        <v>989</v>
      </c>
      <c r="B9102" t="s">
        <v>26</v>
      </c>
      <c r="C9102" t="s">
        <v>31</v>
      </c>
      <c r="D9102" s="5">
        <v>45518.177777777775</v>
      </c>
      <c r="E9102">
        <v>208</v>
      </c>
      <c r="F9102" t="s">
        <v>16</v>
      </c>
      <c r="G9102">
        <v>1159</v>
      </c>
      <c r="H9102" t="s">
        <v>18</v>
      </c>
      <c r="I9102" t="s">
        <v>24</v>
      </c>
      <c r="J9102">
        <v>6.1</v>
      </c>
      <c r="K9102">
        <v>1</v>
      </c>
      <c r="L9102">
        <v>0</v>
      </c>
      <c r="M9102">
        <v>0</v>
      </c>
      <c r="N9102" t="str">
        <f t="shared" si="284"/>
        <v>No Weather Impact</v>
      </c>
      <c r="O9102" t="str">
        <f t="shared" si="285"/>
        <v>Not Cancelled</v>
      </c>
      <c r="P9102" t="str">
        <f>TEXT(Table1[[#This Row],[Departure_Time]],"mmm yyyy")</f>
        <v>Aug 2024</v>
      </c>
    </row>
    <row r="9103" spans="1:16" x14ac:dyDescent="0.25">
      <c r="A9103" t="s">
        <v>1486</v>
      </c>
      <c r="B9103" t="s">
        <v>20</v>
      </c>
      <c r="C9103" t="s">
        <v>23</v>
      </c>
      <c r="D9103" s="5">
        <v>45612.063888888886</v>
      </c>
      <c r="E9103">
        <v>234</v>
      </c>
      <c r="F9103" t="s">
        <v>16</v>
      </c>
      <c r="G9103">
        <v>1241</v>
      </c>
      <c r="H9103" t="s">
        <v>27</v>
      </c>
      <c r="I9103" t="s">
        <v>24</v>
      </c>
      <c r="J9103">
        <v>6.7</v>
      </c>
      <c r="K9103">
        <v>26</v>
      </c>
      <c r="L9103">
        <v>0</v>
      </c>
      <c r="M9103">
        <v>0</v>
      </c>
      <c r="N9103" t="str">
        <f t="shared" si="284"/>
        <v>No Weather Impact</v>
      </c>
      <c r="O9103" t="str">
        <f t="shared" si="285"/>
        <v>Not Cancelled</v>
      </c>
      <c r="P9103" t="str">
        <f>TEXT(Table1[[#This Row],[Departure_Time]],"mmm yyyy")</f>
        <v>Nov 2024</v>
      </c>
    </row>
    <row r="9104" spans="1:16" x14ac:dyDescent="0.25">
      <c r="A9104" t="s">
        <v>1514</v>
      </c>
      <c r="B9104" t="s">
        <v>31</v>
      </c>
      <c r="C9104" t="s">
        <v>29</v>
      </c>
      <c r="D9104" s="5">
        <v>45109.744444444441</v>
      </c>
      <c r="E9104">
        <v>103</v>
      </c>
      <c r="F9104" t="s">
        <v>16</v>
      </c>
      <c r="G9104">
        <v>1240</v>
      </c>
      <c r="H9104" t="s">
        <v>21</v>
      </c>
      <c r="I9104" t="s">
        <v>24</v>
      </c>
      <c r="J9104">
        <v>5.9</v>
      </c>
      <c r="K9104">
        <v>5</v>
      </c>
      <c r="L9104">
        <v>0</v>
      </c>
      <c r="M9104">
        <v>0</v>
      </c>
      <c r="N9104" t="str">
        <f t="shared" si="284"/>
        <v>No Weather Impact</v>
      </c>
      <c r="O9104" t="str">
        <f t="shared" si="285"/>
        <v>Not Cancelled</v>
      </c>
      <c r="P9104" t="str">
        <f>TEXT(Table1[[#This Row],[Departure_Time]],"mmm yyyy")</f>
        <v>Jul 2023</v>
      </c>
    </row>
    <row r="9105" spans="1:16" x14ac:dyDescent="0.25">
      <c r="A9105" t="s">
        <v>1750</v>
      </c>
      <c r="B9105" t="s">
        <v>14</v>
      </c>
      <c r="C9105" t="s">
        <v>20</v>
      </c>
      <c r="D9105" s="5">
        <v>45137.823611111111</v>
      </c>
      <c r="E9105">
        <v>186</v>
      </c>
      <c r="F9105" t="s">
        <v>16</v>
      </c>
      <c r="G9105">
        <v>971</v>
      </c>
      <c r="H9105" t="s">
        <v>21</v>
      </c>
      <c r="I9105" t="s">
        <v>39</v>
      </c>
      <c r="J9105">
        <v>6.9</v>
      </c>
      <c r="K9105">
        <v>2</v>
      </c>
      <c r="L9105">
        <v>0</v>
      </c>
      <c r="M9105">
        <v>1</v>
      </c>
      <c r="N9105" t="str">
        <f t="shared" si="284"/>
        <v>Weather Imapct</v>
      </c>
      <c r="O9105" t="str">
        <f t="shared" si="285"/>
        <v>Not Cancelled</v>
      </c>
      <c r="P9105" t="str">
        <f>TEXT(Table1[[#This Row],[Departure_Time]],"mmm yyyy")</f>
        <v>Jul 2023</v>
      </c>
    </row>
    <row r="9106" spans="1:16" x14ac:dyDescent="0.25">
      <c r="A9106" t="s">
        <v>1266</v>
      </c>
      <c r="B9106" t="s">
        <v>31</v>
      </c>
      <c r="C9106" t="s">
        <v>36</v>
      </c>
      <c r="D9106" s="5">
        <v>45551.65625</v>
      </c>
      <c r="E9106">
        <v>194</v>
      </c>
      <c r="F9106" t="s">
        <v>41</v>
      </c>
      <c r="G9106">
        <v>1122</v>
      </c>
      <c r="H9106" t="s">
        <v>27</v>
      </c>
      <c r="I9106" t="s">
        <v>24</v>
      </c>
      <c r="J9106">
        <v>6.4</v>
      </c>
      <c r="K9106">
        <v>25</v>
      </c>
      <c r="L9106">
        <v>0</v>
      </c>
      <c r="M9106">
        <v>0</v>
      </c>
      <c r="N9106" t="str">
        <f t="shared" si="284"/>
        <v>No Weather Impact</v>
      </c>
      <c r="O9106" t="str">
        <f t="shared" si="285"/>
        <v>Not Cancelled</v>
      </c>
      <c r="P9106" t="str">
        <f>TEXT(Table1[[#This Row],[Departure_Time]],"mmm yyyy")</f>
        <v>Sep 2024</v>
      </c>
    </row>
    <row r="9107" spans="1:16" x14ac:dyDescent="0.25">
      <c r="A9107" t="s">
        <v>1903</v>
      </c>
      <c r="B9107" t="s">
        <v>31</v>
      </c>
      <c r="C9107" t="s">
        <v>15</v>
      </c>
      <c r="D9107" s="5">
        <v>45645.834027777775</v>
      </c>
      <c r="E9107">
        <v>256</v>
      </c>
      <c r="F9107" t="s">
        <v>16</v>
      </c>
      <c r="G9107">
        <v>1520</v>
      </c>
      <c r="H9107" t="s">
        <v>21</v>
      </c>
      <c r="I9107" t="s">
        <v>39</v>
      </c>
      <c r="J9107">
        <v>9.6</v>
      </c>
      <c r="K9107">
        <v>9</v>
      </c>
      <c r="L9107">
        <v>0</v>
      </c>
      <c r="M9107">
        <v>0</v>
      </c>
      <c r="N9107" t="str">
        <f t="shared" si="284"/>
        <v>No Weather Impact</v>
      </c>
      <c r="O9107" t="str">
        <f t="shared" si="285"/>
        <v>Not Cancelled</v>
      </c>
      <c r="P9107" t="str">
        <f>TEXT(Table1[[#This Row],[Departure_Time]],"mmm yyyy")</f>
        <v>Dec 2024</v>
      </c>
    </row>
    <row r="9108" spans="1:16" x14ac:dyDescent="0.25">
      <c r="A9108" t="s">
        <v>116</v>
      </c>
      <c r="B9108" t="s">
        <v>36</v>
      </c>
      <c r="C9108" t="s">
        <v>15</v>
      </c>
      <c r="D9108" s="5">
        <v>45306.240972222222</v>
      </c>
      <c r="E9108">
        <v>200</v>
      </c>
      <c r="F9108" t="s">
        <v>16</v>
      </c>
      <c r="G9108">
        <v>1254</v>
      </c>
      <c r="H9108" t="s">
        <v>21</v>
      </c>
      <c r="I9108" t="s">
        <v>24</v>
      </c>
      <c r="J9108">
        <v>8.3000000000000007</v>
      </c>
      <c r="K9108">
        <v>1</v>
      </c>
      <c r="L9108">
        <v>0</v>
      </c>
      <c r="M9108">
        <v>0</v>
      </c>
      <c r="N9108" t="str">
        <f t="shared" si="284"/>
        <v>No Weather Impact</v>
      </c>
      <c r="O9108" t="str">
        <f t="shared" si="285"/>
        <v>Not Cancelled</v>
      </c>
      <c r="P9108" t="str">
        <f>TEXT(Table1[[#This Row],[Departure_Time]],"mmm yyyy")</f>
        <v>Jan 2024</v>
      </c>
    </row>
    <row r="9109" spans="1:16" x14ac:dyDescent="0.25">
      <c r="A9109" t="s">
        <v>302</v>
      </c>
      <c r="B9109" t="s">
        <v>14</v>
      </c>
      <c r="C9109" t="s">
        <v>29</v>
      </c>
      <c r="D9109" s="5">
        <v>45742.798611111109</v>
      </c>
      <c r="E9109">
        <v>233</v>
      </c>
      <c r="F9109" t="s">
        <v>16</v>
      </c>
      <c r="G9109">
        <v>1212</v>
      </c>
      <c r="H9109" t="s">
        <v>17</v>
      </c>
      <c r="I9109" t="s">
        <v>24</v>
      </c>
      <c r="J9109">
        <v>6.9</v>
      </c>
      <c r="K9109">
        <v>4</v>
      </c>
      <c r="L9109">
        <v>0</v>
      </c>
      <c r="M9109">
        <v>0</v>
      </c>
      <c r="N9109" t="str">
        <f t="shared" si="284"/>
        <v>No Weather Impact</v>
      </c>
      <c r="O9109" t="str">
        <f t="shared" si="285"/>
        <v>Not Cancelled</v>
      </c>
      <c r="P9109" t="str">
        <f>TEXT(Table1[[#This Row],[Departure_Time]],"mmm yyyy")</f>
        <v>Mar 2025</v>
      </c>
    </row>
    <row r="9110" spans="1:16" x14ac:dyDescent="0.25">
      <c r="A9110" t="s">
        <v>825</v>
      </c>
      <c r="B9110" t="s">
        <v>29</v>
      </c>
      <c r="C9110" t="s">
        <v>26</v>
      </c>
      <c r="D9110" s="5">
        <v>45225.06527777778</v>
      </c>
      <c r="E9110">
        <v>241</v>
      </c>
      <c r="F9110" t="s">
        <v>16</v>
      </c>
      <c r="G9110">
        <v>1259</v>
      </c>
      <c r="H9110" t="s">
        <v>17</v>
      </c>
      <c r="I9110" t="s">
        <v>24</v>
      </c>
      <c r="J9110">
        <v>7.1</v>
      </c>
      <c r="K9110">
        <v>36</v>
      </c>
      <c r="L9110">
        <v>0</v>
      </c>
      <c r="M9110">
        <v>0</v>
      </c>
      <c r="N9110" t="str">
        <f t="shared" si="284"/>
        <v>No Weather Impact</v>
      </c>
      <c r="O9110" t="str">
        <f t="shared" si="285"/>
        <v>Not Cancelled</v>
      </c>
      <c r="P9110" t="str">
        <f>TEXT(Table1[[#This Row],[Departure_Time]],"mmm yyyy")</f>
        <v>Oct 2023</v>
      </c>
    </row>
    <row r="9111" spans="1:16" x14ac:dyDescent="0.25">
      <c r="A9111" t="s">
        <v>644</v>
      </c>
      <c r="B9111" t="s">
        <v>20</v>
      </c>
      <c r="C9111" t="s">
        <v>26</v>
      </c>
      <c r="D9111" s="5">
        <v>45543.621527777781</v>
      </c>
      <c r="E9111">
        <v>121</v>
      </c>
      <c r="F9111" t="s">
        <v>16</v>
      </c>
      <c r="G9111">
        <v>1426</v>
      </c>
      <c r="H9111" t="s">
        <v>21</v>
      </c>
      <c r="I9111" t="s">
        <v>24</v>
      </c>
      <c r="J9111">
        <v>7.3</v>
      </c>
      <c r="K9111">
        <v>6</v>
      </c>
      <c r="L9111">
        <v>0</v>
      </c>
      <c r="M9111">
        <v>0</v>
      </c>
      <c r="N9111" t="str">
        <f t="shared" si="284"/>
        <v>No Weather Impact</v>
      </c>
      <c r="O9111" t="str">
        <f t="shared" si="285"/>
        <v>Not Cancelled</v>
      </c>
      <c r="P9111" t="str">
        <f>TEXT(Table1[[#This Row],[Departure_Time]],"mmm yyyy")</f>
        <v>Sep 2024</v>
      </c>
    </row>
    <row r="9112" spans="1:16" x14ac:dyDescent="0.25">
      <c r="A9112" t="s">
        <v>687</v>
      </c>
      <c r="B9112" t="s">
        <v>20</v>
      </c>
      <c r="C9112" t="s">
        <v>31</v>
      </c>
      <c r="D9112" s="5">
        <v>45438.961111111108</v>
      </c>
      <c r="E9112">
        <v>115</v>
      </c>
      <c r="F9112" t="s">
        <v>16</v>
      </c>
      <c r="G9112">
        <v>1318</v>
      </c>
      <c r="H9112" t="s">
        <v>18</v>
      </c>
      <c r="I9112" t="s">
        <v>24</v>
      </c>
      <c r="J9112">
        <v>7</v>
      </c>
      <c r="K9112">
        <v>2</v>
      </c>
      <c r="L9112">
        <v>0</v>
      </c>
      <c r="M9112">
        <v>0</v>
      </c>
      <c r="N9112" t="str">
        <f t="shared" si="284"/>
        <v>No Weather Impact</v>
      </c>
      <c r="O9112" t="str">
        <f t="shared" si="285"/>
        <v>Not Cancelled</v>
      </c>
      <c r="P9112" t="str">
        <f>TEXT(Table1[[#This Row],[Departure_Time]],"mmm yyyy")</f>
        <v>May 2024</v>
      </c>
    </row>
    <row r="9113" spans="1:16" x14ac:dyDescent="0.25">
      <c r="A9113" t="s">
        <v>958</v>
      </c>
      <c r="B9113" t="s">
        <v>31</v>
      </c>
      <c r="C9113" t="s">
        <v>14</v>
      </c>
      <c r="D9113" s="5">
        <v>45293.296527777777</v>
      </c>
      <c r="E9113">
        <v>226</v>
      </c>
      <c r="F9113" t="s">
        <v>41</v>
      </c>
      <c r="G9113">
        <v>1324</v>
      </c>
      <c r="H9113" t="s">
        <v>27</v>
      </c>
      <c r="I9113" t="s">
        <v>24</v>
      </c>
      <c r="J9113">
        <v>8.4</v>
      </c>
      <c r="K9113">
        <v>5</v>
      </c>
      <c r="L9113">
        <v>0</v>
      </c>
      <c r="M9113">
        <v>0</v>
      </c>
      <c r="N9113" t="str">
        <f t="shared" si="284"/>
        <v>No Weather Impact</v>
      </c>
      <c r="O9113" t="str">
        <f t="shared" si="285"/>
        <v>Not Cancelled</v>
      </c>
      <c r="P9113" t="str">
        <f>TEXT(Table1[[#This Row],[Departure_Time]],"mmm yyyy")</f>
        <v>Jan 2024</v>
      </c>
    </row>
    <row r="9114" spans="1:16" x14ac:dyDescent="0.25">
      <c r="A9114" t="s">
        <v>354</v>
      </c>
      <c r="B9114" t="s">
        <v>20</v>
      </c>
      <c r="C9114" t="s">
        <v>20</v>
      </c>
      <c r="D9114" s="5">
        <v>45443.777777777781</v>
      </c>
      <c r="E9114">
        <v>261</v>
      </c>
      <c r="F9114" t="s">
        <v>16</v>
      </c>
      <c r="G9114">
        <v>1627</v>
      </c>
      <c r="H9114" t="s">
        <v>27</v>
      </c>
      <c r="I9114" t="s">
        <v>24</v>
      </c>
      <c r="J9114">
        <v>5</v>
      </c>
      <c r="K9114">
        <v>2</v>
      </c>
      <c r="L9114">
        <v>0</v>
      </c>
      <c r="M9114">
        <v>0</v>
      </c>
      <c r="N9114" t="str">
        <f t="shared" si="284"/>
        <v>No Weather Impact</v>
      </c>
      <c r="O9114" t="str">
        <f t="shared" si="285"/>
        <v>Not Cancelled</v>
      </c>
      <c r="P9114" t="str">
        <f>TEXT(Table1[[#This Row],[Departure_Time]],"mmm yyyy")</f>
        <v>May 2024</v>
      </c>
    </row>
    <row r="9115" spans="1:16" x14ac:dyDescent="0.25">
      <c r="A9115" t="s">
        <v>1129</v>
      </c>
      <c r="B9115" t="s">
        <v>26</v>
      </c>
      <c r="C9115" t="s">
        <v>15</v>
      </c>
      <c r="D9115" s="5">
        <v>45717.384722222225</v>
      </c>
      <c r="E9115">
        <v>229</v>
      </c>
      <c r="F9115" t="s">
        <v>16</v>
      </c>
      <c r="G9115">
        <v>1406</v>
      </c>
      <c r="H9115" t="s">
        <v>17</v>
      </c>
      <c r="I9115" t="s">
        <v>24</v>
      </c>
      <c r="J9115">
        <v>9.8000000000000007</v>
      </c>
      <c r="K9115">
        <v>1</v>
      </c>
      <c r="L9115">
        <v>0</v>
      </c>
      <c r="M9115">
        <v>0</v>
      </c>
      <c r="N9115" t="str">
        <f t="shared" si="284"/>
        <v>No Weather Impact</v>
      </c>
      <c r="O9115" t="str">
        <f t="shared" si="285"/>
        <v>Not Cancelled</v>
      </c>
      <c r="P9115" t="str">
        <f>TEXT(Table1[[#This Row],[Departure_Time]],"mmm yyyy")</f>
        <v>Mar 2025</v>
      </c>
    </row>
    <row r="9116" spans="1:16" x14ac:dyDescent="0.25">
      <c r="A9116" t="s">
        <v>1316</v>
      </c>
      <c r="B9116" t="s">
        <v>29</v>
      </c>
      <c r="C9116" t="s">
        <v>15</v>
      </c>
      <c r="D9116" s="5">
        <v>45366.140972222223</v>
      </c>
      <c r="E9116">
        <v>183</v>
      </c>
      <c r="F9116" t="s">
        <v>16</v>
      </c>
      <c r="G9116">
        <v>646</v>
      </c>
      <c r="H9116" t="s">
        <v>17</v>
      </c>
      <c r="I9116" t="s">
        <v>18</v>
      </c>
      <c r="J9116">
        <v>5.7</v>
      </c>
      <c r="K9116">
        <v>12</v>
      </c>
      <c r="L9116">
        <v>0</v>
      </c>
      <c r="M9116">
        <v>0</v>
      </c>
      <c r="N9116" t="str">
        <f t="shared" si="284"/>
        <v>No Weather Impact</v>
      </c>
      <c r="O9116" t="str">
        <f t="shared" si="285"/>
        <v>Not Cancelled</v>
      </c>
      <c r="P9116" t="str">
        <f>TEXT(Table1[[#This Row],[Departure_Time]],"mmm yyyy")</f>
        <v>Mar 2024</v>
      </c>
    </row>
    <row r="9117" spans="1:16" x14ac:dyDescent="0.25">
      <c r="A9117" t="s">
        <v>1216</v>
      </c>
      <c r="B9117" t="s">
        <v>26</v>
      </c>
      <c r="C9117" t="s">
        <v>20</v>
      </c>
      <c r="D9117" s="5">
        <v>45660.635416666664</v>
      </c>
      <c r="E9117">
        <v>94</v>
      </c>
      <c r="F9117" t="s">
        <v>41</v>
      </c>
      <c r="G9117">
        <v>1205</v>
      </c>
      <c r="H9117" t="s">
        <v>21</v>
      </c>
      <c r="I9117" t="s">
        <v>24</v>
      </c>
      <c r="J9117">
        <v>7.8</v>
      </c>
      <c r="K9117">
        <v>8</v>
      </c>
      <c r="L9117">
        <v>0</v>
      </c>
      <c r="M9117">
        <v>1</v>
      </c>
      <c r="N9117" t="str">
        <f t="shared" si="284"/>
        <v>Weather Imapct</v>
      </c>
      <c r="O9117" t="str">
        <f t="shared" si="285"/>
        <v>Not Cancelled</v>
      </c>
      <c r="P9117" t="str">
        <f>TEXT(Table1[[#This Row],[Departure_Time]],"mmm yyyy")</f>
        <v>Jan 2025</v>
      </c>
    </row>
    <row r="9118" spans="1:16" x14ac:dyDescent="0.25">
      <c r="A9118" t="s">
        <v>553</v>
      </c>
      <c r="B9118" t="s">
        <v>20</v>
      </c>
      <c r="C9118" t="s">
        <v>20</v>
      </c>
      <c r="D9118" s="5">
        <v>45411.682638888888</v>
      </c>
      <c r="E9118">
        <v>125</v>
      </c>
      <c r="F9118" t="s">
        <v>16</v>
      </c>
      <c r="G9118">
        <v>1858</v>
      </c>
      <c r="H9118" t="s">
        <v>18</v>
      </c>
      <c r="I9118" t="s">
        <v>39</v>
      </c>
      <c r="J9118">
        <v>7.7</v>
      </c>
      <c r="K9118">
        <v>4</v>
      </c>
      <c r="L9118">
        <v>0</v>
      </c>
      <c r="M9118">
        <v>0</v>
      </c>
      <c r="N9118" t="str">
        <f t="shared" si="284"/>
        <v>No Weather Impact</v>
      </c>
      <c r="O9118" t="str">
        <f t="shared" si="285"/>
        <v>Not Cancelled</v>
      </c>
      <c r="P9118" t="str">
        <f>TEXT(Table1[[#This Row],[Departure_Time]],"mmm yyyy")</f>
        <v>Apr 2024</v>
      </c>
    </row>
    <row r="9119" spans="1:16" x14ac:dyDescent="0.25">
      <c r="A9119" t="s">
        <v>1401</v>
      </c>
      <c r="B9119" t="s">
        <v>14</v>
      </c>
      <c r="C9119" t="s">
        <v>36</v>
      </c>
      <c r="D9119" s="5">
        <v>45702.071527777778</v>
      </c>
      <c r="E9119">
        <v>168</v>
      </c>
      <c r="F9119" t="s">
        <v>41</v>
      </c>
      <c r="G9119">
        <v>1246</v>
      </c>
      <c r="H9119" t="s">
        <v>21</v>
      </c>
      <c r="I9119" t="s">
        <v>24</v>
      </c>
      <c r="J9119">
        <v>6.3</v>
      </c>
      <c r="K9119">
        <v>21</v>
      </c>
      <c r="L9119">
        <v>0</v>
      </c>
      <c r="M9119">
        <v>0</v>
      </c>
      <c r="N9119" t="str">
        <f t="shared" si="284"/>
        <v>No Weather Impact</v>
      </c>
      <c r="O9119" t="str">
        <f t="shared" si="285"/>
        <v>Not Cancelled</v>
      </c>
      <c r="P9119" t="str">
        <f>TEXT(Table1[[#This Row],[Departure_Time]],"mmm yyyy")</f>
        <v>Feb 2025</v>
      </c>
    </row>
    <row r="9120" spans="1:16" x14ac:dyDescent="0.25">
      <c r="A9120" t="s">
        <v>606</v>
      </c>
      <c r="B9120" t="s">
        <v>29</v>
      </c>
      <c r="C9120" t="s">
        <v>26</v>
      </c>
      <c r="D9120" s="5">
        <v>45549.709027777775</v>
      </c>
      <c r="E9120">
        <v>188</v>
      </c>
      <c r="F9120" t="s">
        <v>16</v>
      </c>
      <c r="G9120">
        <v>889</v>
      </c>
      <c r="H9120" t="s">
        <v>21</v>
      </c>
      <c r="I9120" t="s">
        <v>24</v>
      </c>
      <c r="J9120">
        <v>8.6999999999999993</v>
      </c>
      <c r="K9120">
        <v>1</v>
      </c>
      <c r="L9120">
        <v>0</v>
      </c>
      <c r="M9120">
        <v>0</v>
      </c>
      <c r="N9120" t="str">
        <f t="shared" si="284"/>
        <v>No Weather Impact</v>
      </c>
      <c r="O9120" t="str">
        <f t="shared" si="285"/>
        <v>Not Cancelled</v>
      </c>
      <c r="P9120" t="str">
        <f>TEXT(Table1[[#This Row],[Departure_Time]],"mmm yyyy")</f>
        <v>Sep 2024</v>
      </c>
    </row>
    <row r="9121" spans="1:16" x14ac:dyDescent="0.25">
      <c r="A9121" t="s">
        <v>840</v>
      </c>
      <c r="B9121" t="s">
        <v>31</v>
      </c>
      <c r="C9121" t="s">
        <v>36</v>
      </c>
      <c r="D9121" s="5">
        <v>45123.020833333336</v>
      </c>
      <c r="E9121">
        <v>127</v>
      </c>
      <c r="F9121" t="s">
        <v>41</v>
      </c>
      <c r="G9121">
        <v>802</v>
      </c>
      <c r="H9121" t="s">
        <v>18</v>
      </c>
      <c r="I9121" t="s">
        <v>24</v>
      </c>
      <c r="J9121">
        <v>9.6</v>
      </c>
      <c r="K9121">
        <v>7</v>
      </c>
      <c r="L9121">
        <v>0</v>
      </c>
      <c r="M9121">
        <v>0</v>
      </c>
      <c r="N9121" t="str">
        <f t="shared" si="284"/>
        <v>No Weather Impact</v>
      </c>
      <c r="O9121" t="str">
        <f t="shared" si="285"/>
        <v>Not Cancelled</v>
      </c>
      <c r="P9121" t="str">
        <f>TEXT(Table1[[#This Row],[Departure_Time]],"mmm yyyy")</f>
        <v>Jul 2023</v>
      </c>
    </row>
    <row r="9122" spans="1:16" x14ac:dyDescent="0.25">
      <c r="A9122" t="s">
        <v>722</v>
      </c>
      <c r="B9122" t="s">
        <v>36</v>
      </c>
      <c r="C9122" t="s">
        <v>15</v>
      </c>
      <c r="D9122" s="5">
        <v>45665.738888888889</v>
      </c>
      <c r="E9122">
        <v>102</v>
      </c>
      <c r="F9122" t="s">
        <v>16</v>
      </c>
      <c r="G9122">
        <v>1405</v>
      </c>
      <c r="H9122" t="s">
        <v>21</v>
      </c>
      <c r="I9122" t="s">
        <v>18</v>
      </c>
      <c r="J9122">
        <v>8</v>
      </c>
      <c r="K9122">
        <v>4</v>
      </c>
      <c r="L9122">
        <v>0</v>
      </c>
      <c r="M9122">
        <v>1</v>
      </c>
      <c r="N9122" t="str">
        <f t="shared" si="284"/>
        <v>Weather Imapct</v>
      </c>
      <c r="O9122" t="str">
        <f t="shared" si="285"/>
        <v>Not Cancelled</v>
      </c>
      <c r="P9122" t="str">
        <f>TEXT(Table1[[#This Row],[Departure_Time]],"mmm yyyy")</f>
        <v>Jan 2025</v>
      </c>
    </row>
    <row r="9123" spans="1:16" x14ac:dyDescent="0.25">
      <c r="A9123" t="s">
        <v>759</v>
      </c>
      <c r="B9123" t="s">
        <v>15</v>
      </c>
      <c r="C9123" t="s">
        <v>31</v>
      </c>
      <c r="D9123" s="5">
        <v>45211.974305555559</v>
      </c>
      <c r="E9123">
        <v>90</v>
      </c>
      <c r="F9123" t="s">
        <v>16</v>
      </c>
      <c r="G9123">
        <v>1686</v>
      </c>
      <c r="H9123" t="s">
        <v>18</v>
      </c>
      <c r="I9123" t="s">
        <v>24</v>
      </c>
      <c r="J9123">
        <v>8</v>
      </c>
      <c r="K9123">
        <v>11</v>
      </c>
      <c r="L9123">
        <v>0</v>
      </c>
      <c r="M9123">
        <v>0</v>
      </c>
      <c r="N9123" t="str">
        <f t="shared" si="284"/>
        <v>No Weather Impact</v>
      </c>
      <c r="O9123" t="str">
        <f t="shared" si="285"/>
        <v>Not Cancelled</v>
      </c>
      <c r="P9123" t="str">
        <f>TEXT(Table1[[#This Row],[Departure_Time]],"mmm yyyy")</f>
        <v>Oct 2023</v>
      </c>
    </row>
    <row r="9124" spans="1:16" x14ac:dyDescent="0.25">
      <c r="A9124" t="s">
        <v>1512</v>
      </c>
      <c r="B9124" t="s">
        <v>20</v>
      </c>
      <c r="C9124" t="s">
        <v>31</v>
      </c>
      <c r="D9124" s="5">
        <v>45472.796527777777</v>
      </c>
      <c r="E9124">
        <v>184</v>
      </c>
      <c r="F9124" t="s">
        <v>41</v>
      </c>
      <c r="G9124">
        <v>1121</v>
      </c>
      <c r="H9124" t="s">
        <v>27</v>
      </c>
      <c r="I9124" t="s">
        <v>39</v>
      </c>
      <c r="J9124">
        <v>7.6</v>
      </c>
      <c r="K9124">
        <v>31</v>
      </c>
      <c r="L9124">
        <v>0</v>
      </c>
      <c r="M9124">
        <v>0</v>
      </c>
      <c r="N9124" t="str">
        <f t="shared" si="284"/>
        <v>No Weather Impact</v>
      </c>
      <c r="O9124" t="str">
        <f t="shared" si="285"/>
        <v>Not Cancelled</v>
      </c>
      <c r="P9124" t="str">
        <f>TEXT(Table1[[#This Row],[Departure_Time]],"mmm yyyy")</f>
        <v>Jun 2024</v>
      </c>
    </row>
    <row r="9125" spans="1:16" x14ac:dyDescent="0.25">
      <c r="A9125" t="s">
        <v>1899</v>
      </c>
      <c r="B9125" t="s">
        <v>20</v>
      </c>
      <c r="C9125" t="s">
        <v>23</v>
      </c>
      <c r="D9125" s="5">
        <v>45500.9375</v>
      </c>
      <c r="E9125">
        <v>220</v>
      </c>
      <c r="F9125" t="s">
        <v>16</v>
      </c>
      <c r="G9125">
        <v>1524</v>
      </c>
      <c r="H9125" t="s">
        <v>17</v>
      </c>
      <c r="I9125" t="s">
        <v>18</v>
      </c>
      <c r="J9125">
        <v>6.5</v>
      </c>
      <c r="K9125">
        <v>1</v>
      </c>
      <c r="L9125">
        <v>0</v>
      </c>
      <c r="M9125">
        <v>0</v>
      </c>
      <c r="N9125" t="str">
        <f t="shared" si="284"/>
        <v>No Weather Impact</v>
      </c>
      <c r="O9125" t="str">
        <f t="shared" si="285"/>
        <v>Not Cancelled</v>
      </c>
      <c r="P9125" t="str">
        <f>TEXT(Table1[[#This Row],[Departure_Time]],"mmm yyyy")</f>
        <v>Jul 2024</v>
      </c>
    </row>
    <row r="9126" spans="1:16" x14ac:dyDescent="0.25">
      <c r="A9126" t="s">
        <v>1900</v>
      </c>
      <c r="B9126" t="s">
        <v>14</v>
      </c>
      <c r="C9126" t="s">
        <v>29</v>
      </c>
      <c r="D9126" s="5">
        <v>45074.793749999997</v>
      </c>
      <c r="E9126">
        <v>91</v>
      </c>
      <c r="F9126" t="s">
        <v>16</v>
      </c>
      <c r="G9126">
        <v>828</v>
      </c>
      <c r="H9126" t="s">
        <v>18</v>
      </c>
      <c r="I9126" t="s">
        <v>130</v>
      </c>
      <c r="J9126">
        <v>7.7</v>
      </c>
      <c r="K9126">
        <v>5</v>
      </c>
      <c r="L9126">
        <v>0</v>
      </c>
      <c r="M9126">
        <v>0</v>
      </c>
      <c r="N9126" t="str">
        <f t="shared" si="284"/>
        <v>No Weather Impact</v>
      </c>
      <c r="O9126" t="str">
        <f t="shared" si="285"/>
        <v>Not Cancelled</v>
      </c>
      <c r="P9126" t="str">
        <f>TEXT(Table1[[#This Row],[Departure_Time]],"mmm yyyy")</f>
        <v>May 2023</v>
      </c>
    </row>
    <row r="9127" spans="1:16" x14ac:dyDescent="0.25">
      <c r="A9127" t="s">
        <v>982</v>
      </c>
      <c r="B9127" t="s">
        <v>23</v>
      </c>
      <c r="C9127" t="s">
        <v>14</v>
      </c>
      <c r="D9127" s="5">
        <v>45528.034722222219</v>
      </c>
      <c r="E9127">
        <v>182</v>
      </c>
      <c r="F9127" t="s">
        <v>41</v>
      </c>
      <c r="G9127">
        <v>1149</v>
      </c>
      <c r="H9127" t="s">
        <v>21</v>
      </c>
      <c r="I9127" t="s">
        <v>18</v>
      </c>
      <c r="J9127">
        <v>9.3000000000000007</v>
      </c>
      <c r="K9127">
        <v>4</v>
      </c>
      <c r="L9127">
        <v>0</v>
      </c>
      <c r="M9127">
        <v>0</v>
      </c>
      <c r="N9127" t="str">
        <f t="shared" si="284"/>
        <v>No Weather Impact</v>
      </c>
      <c r="O9127" t="str">
        <f t="shared" si="285"/>
        <v>Not Cancelled</v>
      </c>
      <c r="P9127" t="str">
        <f>TEXT(Table1[[#This Row],[Departure_Time]],"mmm yyyy")</f>
        <v>Aug 2024</v>
      </c>
    </row>
    <row r="9128" spans="1:16" x14ac:dyDescent="0.25">
      <c r="A9128" t="s">
        <v>1039</v>
      </c>
      <c r="B9128" t="s">
        <v>26</v>
      </c>
      <c r="C9128" t="s">
        <v>29</v>
      </c>
      <c r="D9128" s="5">
        <v>45350.989583333336</v>
      </c>
      <c r="E9128">
        <v>239</v>
      </c>
      <c r="F9128" t="s">
        <v>16</v>
      </c>
      <c r="G9128">
        <v>1200</v>
      </c>
      <c r="H9128" t="s">
        <v>21</v>
      </c>
      <c r="I9128" t="s">
        <v>39</v>
      </c>
      <c r="J9128">
        <v>7.8</v>
      </c>
      <c r="K9128">
        <v>1</v>
      </c>
      <c r="L9128">
        <v>0</v>
      </c>
      <c r="M9128">
        <v>0</v>
      </c>
      <c r="N9128" t="str">
        <f t="shared" si="284"/>
        <v>No Weather Impact</v>
      </c>
      <c r="O9128" t="str">
        <f t="shared" si="285"/>
        <v>Not Cancelled</v>
      </c>
      <c r="P9128" t="str">
        <f>TEXT(Table1[[#This Row],[Departure_Time]],"mmm yyyy")</f>
        <v>Feb 2024</v>
      </c>
    </row>
    <row r="9129" spans="1:16" x14ac:dyDescent="0.25">
      <c r="A9129" t="s">
        <v>1030</v>
      </c>
      <c r="B9129" t="s">
        <v>36</v>
      </c>
      <c r="C9129" t="s">
        <v>14</v>
      </c>
      <c r="D9129" s="5">
        <v>45155.386805555558</v>
      </c>
      <c r="E9129">
        <v>242</v>
      </c>
      <c r="F9129" t="s">
        <v>16</v>
      </c>
      <c r="G9129">
        <v>783</v>
      </c>
      <c r="H9129" t="s">
        <v>17</v>
      </c>
      <c r="I9129" t="s">
        <v>24</v>
      </c>
      <c r="J9129">
        <v>7.9</v>
      </c>
      <c r="K9129">
        <v>6</v>
      </c>
      <c r="L9129">
        <v>0</v>
      </c>
      <c r="M9129">
        <v>0</v>
      </c>
      <c r="N9129" t="str">
        <f t="shared" si="284"/>
        <v>No Weather Impact</v>
      </c>
      <c r="O9129" t="str">
        <f t="shared" si="285"/>
        <v>Not Cancelled</v>
      </c>
      <c r="P9129" t="str">
        <f>TEXT(Table1[[#This Row],[Departure_Time]],"mmm yyyy")</f>
        <v>Aug 2023</v>
      </c>
    </row>
    <row r="9130" spans="1:16" x14ac:dyDescent="0.25">
      <c r="A9130" t="s">
        <v>1436</v>
      </c>
      <c r="B9130" t="s">
        <v>20</v>
      </c>
      <c r="C9130" t="s">
        <v>36</v>
      </c>
      <c r="D9130" s="5">
        <v>45164.2</v>
      </c>
      <c r="E9130">
        <v>229</v>
      </c>
      <c r="F9130" t="s">
        <v>16</v>
      </c>
      <c r="G9130">
        <v>1360</v>
      </c>
      <c r="H9130" t="s">
        <v>21</v>
      </c>
      <c r="I9130" t="s">
        <v>18</v>
      </c>
      <c r="J9130">
        <v>8.1999999999999993</v>
      </c>
      <c r="K9130">
        <v>3</v>
      </c>
      <c r="L9130">
        <v>0</v>
      </c>
      <c r="M9130">
        <v>0</v>
      </c>
      <c r="N9130" t="str">
        <f t="shared" si="284"/>
        <v>No Weather Impact</v>
      </c>
      <c r="O9130" t="str">
        <f t="shared" si="285"/>
        <v>Not Cancelled</v>
      </c>
      <c r="P9130" t="str">
        <f>TEXT(Table1[[#This Row],[Departure_Time]],"mmm yyyy")</f>
        <v>Aug 2023</v>
      </c>
    </row>
    <row r="9131" spans="1:16" x14ac:dyDescent="0.25">
      <c r="A9131" t="s">
        <v>1721</v>
      </c>
      <c r="B9131" t="s">
        <v>29</v>
      </c>
      <c r="C9131" t="s">
        <v>36</v>
      </c>
      <c r="D9131" s="5">
        <v>45208.691666666666</v>
      </c>
      <c r="E9131">
        <v>173</v>
      </c>
      <c r="F9131" t="s">
        <v>16</v>
      </c>
      <c r="G9131">
        <v>1031</v>
      </c>
      <c r="H9131" t="s">
        <v>27</v>
      </c>
      <c r="I9131" t="s">
        <v>39</v>
      </c>
      <c r="J9131">
        <v>4</v>
      </c>
      <c r="K9131">
        <v>18</v>
      </c>
      <c r="L9131">
        <v>0</v>
      </c>
      <c r="M9131">
        <v>0</v>
      </c>
      <c r="N9131" t="str">
        <f t="shared" si="284"/>
        <v>No Weather Impact</v>
      </c>
      <c r="O9131" t="str">
        <f t="shared" si="285"/>
        <v>Not Cancelled</v>
      </c>
      <c r="P9131" t="str">
        <f>TEXT(Table1[[#This Row],[Departure_Time]],"mmm yyyy")</f>
        <v>Oct 2023</v>
      </c>
    </row>
    <row r="9132" spans="1:16" x14ac:dyDescent="0.25">
      <c r="A9132" t="s">
        <v>1028</v>
      </c>
      <c r="B9132" t="s">
        <v>15</v>
      </c>
      <c r="C9132" t="s">
        <v>14</v>
      </c>
      <c r="D9132" s="5">
        <v>45633.14166666667</v>
      </c>
      <c r="E9132">
        <v>207</v>
      </c>
      <c r="F9132" t="s">
        <v>16</v>
      </c>
      <c r="G9132">
        <v>1096</v>
      </c>
      <c r="H9132" t="s">
        <v>27</v>
      </c>
      <c r="I9132" t="s">
        <v>18</v>
      </c>
      <c r="J9132">
        <v>6.8</v>
      </c>
      <c r="K9132">
        <v>1</v>
      </c>
      <c r="L9132">
        <v>0</v>
      </c>
      <c r="M9132">
        <v>0</v>
      </c>
      <c r="N9132" t="str">
        <f t="shared" si="284"/>
        <v>No Weather Impact</v>
      </c>
      <c r="O9132" t="str">
        <f t="shared" si="285"/>
        <v>Not Cancelled</v>
      </c>
      <c r="P9132" t="str">
        <f>TEXT(Table1[[#This Row],[Departure_Time]],"mmm yyyy")</f>
        <v>Dec 2024</v>
      </c>
    </row>
    <row r="9133" spans="1:16" x14ac:dyDescent="0.25">
      <c r="A9133" t="s">
        <v>49</v>
      </c>
      <c r="B9133" t="s">
        <v>36</v>
      </c>
      <c r="C9133" t="s">
        <v>20</v>
      </c>
      <c r="D9133" s="5">
        <v>45095.422222222223</v>
      </c>
      <c r="E9133">
        <v>120</v>
      </c>
      <c r="F9133" t="s">
        <v>41</v>
      </c>
      <c r="G9133">
        <v>1455</v>
      </c>
      <c r="H9133" t="s">
        <v>27</v>
      </c>
      <c r="I9133" t="s">
        <v>24</v>
      </c>
      <c r="J9133">
        <v>6.1</v>
      </c>
      <c r="K9133">
        <v>0</v>
      </c>
      <c r="L9133">
        <v>0</v>
      </c>
      <c r="M9133">
        <v>0</v>
      </c>
      <c r="N9133" t="str">
        <f t="shared" si="284"/>
        <v>No Weather Impact</v>
      </c>
      <c r="O9133" t="str">
        <f t="shared" si="285"/>
        <v>Not Cancelled</v>
      </c>
      <c r="P9133" t="str">
        <f>TEXT(Table1[[#This Row],[Departure_Time]],"mmm yyyy")</f>
        <v>Jun 2023</v>
      </c>
    </row>
    <row r="9134" spans="1:16" x14ac:dyDescent="0.25">
      <c r="A9134" t="s">
        <v>220</v>
      </c>
      <c r="B9134" t="s">
        <v>14</v>
      </c>
      <c r="C9134" t="s">
        <v>31</v>
      </c>
      <c r="D9134" s="5">
        <v>45158.853472222225</v>
      </c>
      <c r="E9134">
        <v>131</v>
      </c>
      <c r="F9134" t="s">
        <v>16</v>
      </c>
      <c r="G9134">
        <v>1599</v>
      </c>
      <c r="H9134" t="s">
        <v>27</v>
      </c>
      <c r="I9134" t="s">
        <v>24</v>
      </c>
      <c r="J9134">
        <v>8.5</v>
      </c>
      <c r="K9134">
        <v>4</v>
      </c>
      <c r="L9134">
        <v>0</v>
      </c>
      <c r="M9134">
        <v>0</v>
      </c>
      <c r="N9134" t="str">
        <f t="shared" si="284"/>
        <v>No Weather Impact</v>
      </c>
      <c r="O9134" t="str">
        <f t="shared" si="285"/>
        <v>Not Cancelled</v>
      </c>
      <c r="P9134" t="str">
        <f>TEXT(Table1[[#This Row],[Departure_Time]],"mmm yyyy")</f>
        <v>Aug 2023</v>
      </c>
    </row>
    <row r="9135" spans="1:16" x14ac:dyDescent="0.25">
      <c r="A9135" t="s">
        <v>804</v>
      </c>
      <c r="B9135" t="s">
        <v>15</v>
      </c>
      <c r="C9135" t="s">
        <v>36</v>
      </c>
      <c r="D9135" s="5">
        <v>45156.050694444442</v>
      </c>
      <c r="E9135">
        <v>276</v>
      </c>
      <c r="F9135" t="s">
        <v>16</v>
      </c>
      <c r="G9135">
        <v>1371</v>
      </c>
      <c r="H9135" t="s">
        <v>27</v>
      </c>
      <c r="I9135" t="s">
        <v>39</v>
      </c>
      <c r="J9135">
        <v>6.7</v>
      </c>
      <c r="K9135">
        <v>17</v>
      </c>
      <c r="L9135">
        <v>0</v>
      </c>
      <c r="M9135">
        <v>0</v>
      </c>
      <c r="N9135" t="str">
        <f t="shared" si="284"/>
        <v>No Weather Impact</v>
      </c>
      <c r="O9135" t="str">
        <f t="shared" si="285"/>
        <v>Not Cancelled</v>
      </c>
      <c r="P9135" t="str">
        <f>TEXT(Table1[[#This Row],[Departure_Time]],"mmm yyyy")</f>
        <v>Aug 2023</v>
      </c>
    </row>
    <row r="9136" spans="1:16" x14ac:dyDescent="0.25">
      <c r="A9136" t="s">
        <v>1421</v>
      </c>
      <c r="B9136" t="s">
        <v>14</v>
      </c>
      <c r="C9136" t="s">
        <v>29</v>
      </c>
      <c r="D9136" s="5">
        <v>45230.87777777778</v>
      </c>
      <c r="E9136">
        <v>183</v>
      </c>
      <c r="F9136" t="s">
        <v>16</v>
      </c>
      <c r="G9136">
        <v>948</v>
      </c>
      <c r="H9136" t="s">
        <v>18</v>
      </c>
      <c r="I9136" t="s">
        <v>39</v>
      </c>
      <c r="J9136">
        <v>5.3</v>
      </c>
      <c r="K9136">
        <v>11</v>
      </c>
      <c r="L9136">
        <v>0</v>
      </c>
      <c r="M9136">
        <v>0</v>
      </c>
      <c r="N9136" t="str">
        <f t="shared" si="284"/>
        <v>No Weather Impact</v>
      </c>
      <c r="O9136" t="str">
        <f t="shared" si="285"/>
        <v>Not Cancelled</v>
      </c>
      <c r="P9136" t="str">
        <f>TEXT(Table1[[#This Row],[Departure_Time]],"mmm yyyy")</f>
        <v>Oct 2023</v>
      </c>
    </row>
    <row r="9137" spans="1:16" x14ac:dyDescent="0.25">
      <c r="A9137" t="s">
        <v>1086</v>
      </c>
      <c r="B9137" t="s">
        <v>14</v>
      </c>
      <c r="C9137" t="s">
        <v>14</v>
      </c>
      <c r="D9137" s="5">
        <v>45689.723611111112</v>
      </c>
      <c r="E9137">
        <v>158</v>
      </c>
      <c r="F9137" t="s">
        <v>16</v>
      </c>
      <c r="G9137">
        <v>725</v>
      </c>
      <c r="H9137" t="s">
        <v>21</v>
      </c>
      <c r="I9137" t="s">
        <v>130</v>
      </c>
      <c r="J9137">
        <v>7.2</v>
      </c>
      <c r="K9137">
        <v>2</v>
      </c>
      <c r="L9137">
        <v>0</v>
      </c>
      <c r="M9137">
        <v>0</v>
      </c>
      <c r="N9137" t="str">
        <f t="shared" si="284"/>
        <v>No Weather Impact</v>
      </c>
      <c r="O9137" t="str">
        <f t="shared" si="285"/>
        <v>Not Cancelled</v>
      </c>
      <c r="P9137" t="str">
        <f>TEXT(Table1[[#This Row],[Departure_Time]],"mmm yyyy")</f>
        <v>Feb 2025</v>
      </c>
    </row>
    <row r="9138" spans="1:16" x14ac:dyDescent="0.25">
      <c r="A9138" t="s">
        <v>527</v>
      </c>
      <c r="B9138" t="s">
        <v>15</v>
      </c>
      <c r="C9138" t="s">
        <v>36</v>
      </c>
      <c r="D9138" s="5">
        <v>45054.079861111109</v>
      </c>
      <c r="E9138">
        <v>183</v>
      </c>
      <c r="F9138" t="s">
        <v>16</v>
      </c>
      <c r="G9138">
        <v>778</v>
      </c>
      <c r="H9138" t="s">
        <v>17</v>
      </c>
      <c r="I9138" t="s">
        <v>130</v>
      </c>
      <c r="J9138">
        <v>8.8000000000000007</v>
      </c>
      <c r="K9138">
        <v>3</v>
      </c>
      <c r="L9138">
        <v>0</v>
      </c>
      <c r="M9138">
        <v>0</v>
      </c>
      <c r="N9138" t="str">
        <f t="shared" si="284"/>
        <v>No Weather Impact</v>
      </c>
      <c r="O9138" t="str">
        <f t="shared" si="285"/>
        <v>Not Cancelled</v>
      </c>
      <c r="P9138" t="str">
        <f>TEXT(Table1[[#This Row],[Departure_Time]],"mmm yyyy")</f>
        <v>May 2023</v>
      </c>
    </row>
    <row r="9139" spans="1:16" x14ac:dyDescent="0.25">
      <c r="A9139" t="s">
        <v>424</v>
      </c>
      <c r="B9139" t="s">
        <v>15</v>
      </c>
      <c r="C9139" t="s">
        <v>31</v>
      </c>
      <c r="D9139" s="5">
        <v>45416.052777777775</v>
      </c>
      <c r="E9139">
        <v>245</v>
      </c>
      <c r="F9139" t="s">
        <v>16</v>
      </c>
      <c r="G9139">
        <v>965</v>
      </c>
      <c r="H9139" t="s">
        <v>21</v>
      </c>
      <c r="I9139" t="s">
        <v>39</v>
      </c>
      <c r="J9139">
        <v>7.6</v>
      </c>
      <c r="K9139">
        <v>3</v>
      </c>
      <c r="L9139">
        <v>0</v>
      </c>
      <c r="M9139">
        <v>0</v>
      </c>
      <c r="N9139" t="str">
        <f t="shared" si="284"/>
        <v>No Weather Impact</v>
      </c>
      <c r="O9139" t="str">
        <f t="shared" si="285"/>
        <v>Not Cancelled</v>
      </c>
      <c r="P9139" t="str">
        <f>TEXT(Table1[[#This Row],[Departure_Time]],"mmm yyyy")</f>
        <v>May 2024</v>
      </c>
    </row>
    <row r="9140" spans="1:16" x14ac:dyDescent="0.25">
      <c r="A9140" t="s">
        <v>1937</v>
      </c>
      <c r="B9140" t="s">
        <v>14</v>
      </c>
      <c r="C9140" t="s">
        <v>29</v>
      </c>
      <c r="D9140" s="5">
        <v>45418.179166666669</v>
      </c>
      <c r="E9140">
        <v>165</v>
      </c>
      <c r="F9140" t="s">
        <v>16</v>
      </c>
      <c r="G9140">
        <v>1246</v>
      </c>
      <c r="H9140" t="s">
        <v>21</v>
      </c>
      <c r="I9140" t="s">
        <v>24</v>
      </c>
      <c r="J9140">
        <v>10</v>
      </c>
      <c r="K9140">
        <v>35</v>
      </c>
      <c r="L9140">
        <v>0</v>
      </c>
      <c r="M9140">
        <v>0</v>
      </c>
      <c r="N9140" t="str">
        <f t="shared" si="284"/>
        <v>No Weather Impact</v>
      </c>
      <c r="O9140" t="str">
        <f t="shared" si="285"/>
        <v>Not Cancelled</v>
      </c>
      <c r="P9140" t="str">
        <f>TEXT(Table1[[#This Row],[Departure_Time]],"mmm yyyy")</f>
        <v>May 2024</v>
      </c>
    </row>
    <row r="9141" spans="1:16" x14ac:dyDescent="0.25">
      <c r="A9141" t="s">
        <v>1428</v>
      </c>
      <c r="B9141" t="s">
        <v>15</v>
      </c>
      <c r="C9141" t="s">
        <v>31</v>
      </c>
      <c r="D9141" s="5">
        <v>45401.834722222222</v>
      </c>
      <c r="E9141">
        <v>120</v>
      </c>
      <c r="F9141" t="s">
        <v>16</v>
      </c>
      <c r="G9141">
        <v>1202</v>
      </c>
      <c r="H9141" t="s">
        <v>17</v>
      </c>
      <c r="I9141" t="s">
        <v>24</v>
      </c>
      <c r="J9141">
        <v>3.4</v>
      </c>
      <c r="K9141">
        <v>3</v>
      </c>
      <c r="L9141">
        <v>0</v>
      </c>
      <c r="M9141">
        <v>0</v>
      </c>
      <c r="N9141" t="str">
        <f t="shared" si="284"/>
        <v>No Weather Impact</v>
      </c>
      <c r="O9141" t="str">
        <f t="shared" si="285"/>
        <v>Not Cancelled</v>
      </c>
      <c r="P9141" t="str">
        <f>TEXT(Table1[[#This Row],[Departure_Time]],"mmm yyyy")</f>
        <v>Apr 2024</v>
      </c>
    </row>
    <row r="9142" spans="1:16" x14ac:dyDescent="0.25">
      <c r="A9142" t="s">
        <v>892</v>
      </c>
      <c r="B9142" t="s">
        <v>15</v>
      </c>
      <c r="C9142" t="s">
        <v>20</v>
      </c>
      <c r="D9142" s="5">
        <v>45108.563888888886</v>
      </c>
      <c r="E9142">
        <v>112</v>
      </c>
      <c r="F9142" t="s">
        <v>16</v>
      </c>
      <c r="G9142">
        <v>589</v>
      </c>
      <c r="H9142" t="s">
        <v>17</v>
      </c>
      <c r="I9142" t="s">
        <v>24</v>
      </c>
      <c r="J9142">
        <v>4.7</v>
      </c>
      <c r="K9142">
        <v>0</v>
      </c>
      <c r="L9142">
        <v>0</v>
      </c>
      <c r="M9142">
        <v>0</v>
      </c>
      <c r="N9142" t="str">
        <f t="shared" si="284"/>
        <v>No Weather Impact</v>
      </c>
      <c r="O9142" t="str">
        <f t="shared" si="285"/>
        <v>Not Cancelled</v>
      </c>
      <c r="P9142" t="str">
        <f>TEXT(Table1[[#This Row],[Departure_Time]],"mmm yyyy")</f>
        <v>Jul 2023</v>
      </c>
    </row>
    <row r="9143" spans="1:16" x14ac:dyDescent="0.25">
      <c r="A9143" t="s">
        <v>1724</v>
      </c>
      <c r="B9143" t="s">
        <v>14</v>
      </c>
      <c r="C9143" t="s">
        <v>36</v>
      </c>
      <c r="D9143" s="5">
        <v>45444.479861111111</v>
      </c>
      <c r="E9143">
        <v>144</v>
      </c>
      <c r="F9143" t="s">
        <v>16</v>
      </c>
      <c r="G9143">
        <v>913</v>
      </c>
      <c r="H9143" t="s">
        <v>21</v>
      </c>
      <c r="I9143" t="s">
        <v>24</v>
      </c>
      <c r="J9143">
        <v>9</v>
      </c>
      <c r="K9143">
        <v>19</v>
      </c>
      <c r="L9143">
        <v>0</v>
      </c>
      <c r="M9143">
        <v>0</v>
      </c>
      <c r="N9143" t="str">
        <f t="shared" si="284"/>
        <v>No Weather Impact</v>
      </c>
      <c r="O9143" t="str">
        <f t="shared" si="285"/>
        <v>Not Cancelled</v>
      </c>
      <c r="P9143" t="str">
        <f>TEXT(Table1[[#This Row],[Departure_Time]],"mmm yyyy")</f>
        <v>Jun 2024</v>
      </c>
    </row>
    <row r="9144" spans="1:16" x14ac:dyDescent="0.25">
      <c r="A9144" t="s">
        <v>1790</v>
      </c>
      <c r="B9144" t="s">
        <v>20</v>
      </c>
      <c r="C9144" t="s">
        <v>36</v>
      </c>
      <c r="D9144" s="5">
        <v>45740.545138888891</v>
      </c>
      <c r="E9144">
        <v>140</v>
      </c>
      <c r="F9144" t="s">
        <v>16</v>
      </c>
      <c r="G9144">
        <v>539</v>
      </c>
      <c r="H9144" t="s">
        <v>18</v>
      </c>
      <c r="I9144" t="s">
        <v>24</v>
      </c>
      <c r="J9144">
        <v>9.3000000000000007</v>
      </c>
      <c r="K9144">
        <v>13</v>
      </c>
      <c r="L9144">
        <v>0</v>
      </c>
      <c r="M9144">
        <v>0</v>
      </c>
      <c r="N9144" t="str">
        <f t="shared" si="284"/>
        <v>No Weather Impact</v>
      </c>
      <c r="O9144" t="str">
        <f t="shared" si="285"/>
        <v>Not Cancelled</v>
      </c>
      <c r="P9144" t="str">
        <f>TEXT(Table1[[#This Row],[Departure_Time]],"mmm yyyy")</f>
        <v>Mar 2025</v>
      </c>
    </row>
    <row r="9145" spans="1:16" x14ac:dyDescent="0.25">
      <c r="A9145" t="s">
        <v>1790</v>
      </c>
      <c r="B9145" t="s">
        <v>20</v>
      </c>
      <c r="C9145" t="s">
        <v>23</v>
      </c>
      <c r="D9145" s="5">
        <v>45156.3125</v>
      </c>
      <c r="E9145">
        <v>108</v>
      </c>
      <c r="F9145" t="s">
        <v>16</v>
      </c>
      <c r="G9145">
        <v>1081</v>
      </c>
      <c r="H9145" t="s">
        <v>17</v>
      </c>
      <c r="I9145" t="s">
        <v>24</v>
      </c>
      <c r="J9145">
        <v>5.6</v>
      </c>
      <c r="K9145">
        <v>6</v>
      </c>
      <c r="L9145">
        <v>0</v>
      </c>
      <c r="M9145">
        <v>0</v>
      </c>
      <c r="N9145" t="str">
        <f t="shared" si="284"/>
        <v>No Weather Impact</v>
      </c>
      <c r="O9145" t="str">
        <f t="shared" si="285"/>
        <v>Not Cancelled</v>
      </c>
      <c r="P9145" t="str">
        <f>TEXT(Table1[[#This Row],[Departure_Time]],"mmm yyyy")</f>
        <v>Aug 2023</v>
      </c>
    </row>
    <row r="9146" spans="1:16" x14ac:dyDescent="0.25">
      <c r="A9146" t="s">
        <v>1923</v>
      </c>
      <c r="B9146" t="s">
        <v>36</v>
      </c>
      <c r="C9146" t="s">
        <v>15</v>
      </c>
      <c r="D9146" s="5">
        <v>45070.884027777778</v>
      </c>
      <c r="E9146">
        <v>41</v>
      </c>
      <c r="F9146" t="s">
        <v>41</v>
      </c>
      <c r="G9146">
        <v>1127</v>
      </c>
      <c r="H9146" t="s">
        <v>18</v>
      </c>
      <c r="I9146" t="s">
        <v>24</v>
      </c>
      <c r="J9146">
        <v>4.3</v>
      </c>
      <c r="K9146">
        <v>4</v>
      </c>
      <c r="L9146">
        <v>0</v>
      </c>
      <c r="M9146">
        <v>0</v>
      </c>
      <c r="N9146" t="str">
        <f t="shared" si="284"/>
        <v>No Weather Impact</v>
      </c>
      <c r="O9146" t="str">
        <f t="shared" si="285"/>
        <v>Not Cancelled</v>
      </c>
      <c r="P9146" t="str">
        <f>TEXT(Table1[[#This Row],[Departure_Time]],"mmm yyyy")</f>
        <v>May 2023</v>
      </c>
    </row>
    <row r="9147" spans="1:16" x14ac:dyDescent="0.25">
      <c r="A9147" t="s">
        <v>1407</v>
      </c>
      <c r="B9147" t="s">
        <v>26</v>
      </c>
      <c r="C9147" t="s">
        <v>15</v>
      </c>
      <c r="D9147" s="5">
        <v>45129.724999999999</v>
      </c>
      <c r="E9147">
        <v>166</v>
      </c>
      <c r="F9147" t="s">
        <v>16</v>
      </c>
      <c r="G9147">
        <v>1116</v>
      </c>
      <c r="H9147" t="s">
        <v>27</v>
      </c>
      <c r="I9147" t="s">
        <v>24</v>
      </c>
      <c r="J9147">
        <v>7</v>
      </c>
      <c r="K9147">
        <v>18</v>
      </c>
      <c r="L9147">
        <v>0</v>
      </c>
      <c r="M9147">
        <v>0</v>
      </c>
      <c r="N9147" t="str">
        <f t="shared" si="284"/>
        <v>No Weather Impact</v>
      </c>
      <c r="O9147" t="str">
        <f t="shared" si="285"/>
        <v>Not Cancelled</v>
      </c>
      <c r="P9147" t="str">
        <f>TEXT(Table1[[#This Row],[Departure_Time]],"mmm yyyy")</f>
        <v>Jul 2023</v>
      </c>
    </row>
    <row r="9148" spans="1:16" x14ac:dyDescent="0.25">
      <c r="A9148" t="s">
        <v>142</v>
      </c>
      <c r="B9148" t="s">
        <v>14</v>
      </c>
      <c r="C9148" t="s">
        <v>31</v>
      </c>
      <c r="D9148" s="5">
        <v>45638.063194444447</v>
      </c>
      <c r="E9148">
        <v>139</v>
      </c>
      <c r="F9148" t="s">
        <v>16</v>
      </c>
      <c r="G9148">
        <v>1344</v>
      </c>
      <c r="H9148" t="s">
        <v>27</v>
      </c>
      <c r="I9148" t="s">
        <v>24</v>
      </c>
      <c r="J9148">
        <v>9.4</v>
      </c>
      <c r="K9148">
        <v>3</v>
      </c>
      <c r="L9148">
        <v>0</v>
      </c>
      <c r="M9148">
        <v>1</v>
      </c>
      <c r="N9148" t="str">
        <f t="shared" si="284"/>
        <v>Weather Imapct</v>
      </c>
      <c r="O9148" t="str">
        <f t="shared" si="285"/>
        <v>Not Cancelled</v>
      </c>
      <c r="P9148" t="str">
        <f>TEXT(Table1[[#This Row],[Departure_Time]],"mmm yyyy")</f>
        <v>Dec 2024</v>
      </c>
    </row>
    <row r="9149" spans="1:16" x14ac:dyDescent="0.25">
      <c r="A9149" t="s">
        <v>459</v>
      </c>
      <c r="B9149" t="s">
        <v>31</v>
      </c>
      <c r="C9149" t="s">
        <v>26</v>
      </c>
      <c r="D9149" s="5">
        <v>45757.817361111112</v>
      </c>
      <c r="E9149">
        <v>122</v>
      </c>
      <c r="F9149" t="s">
        <v>16</v>
      </c>
      <c r="G9149">
        <v>1026</v>
      </c>
      <c r="H9149" t="s">
        <v>17</v>
      </c>
      <c r="I9149" t="s">
        <v>24</v>
      </c>
      <c r="J9149">
        <v>7.7</v>
      </c>
      <c r="K9149">
        <v>2</v>
      </c>
      <c r="L9149">
        <v>0</v>
      </c>
      <c r="M9149">
        <v>0</v>
      </c>
      <c r="N9149" t="str">
        <f t="shared" si="284"/>
        <v>No Weather Impact</v>
      </c>
      <c r="O9149" t="str">
        <f t="shared" si="285"/>
        <v>Not Cancelled</v>
      </c>
      <c r="P9149" t="str">
        <f>TEXT(Table1[[#This Row],[Departure_Time]],"mmm yyyy")</f>
        <v>Apr 2025</v>
      </c>
    </row>
    <row r="9150" spans="1:16" x14ac:dyDescent="0.25">
      <c r="A9150" t="s">
        <v>1094</v>
      </c>
      <c r="B9150" t="s">
        <v>14</v>
      </c>
      <c r="C9150" t="s">
        <v>29</v>
      </c>
      <c r="D9150" s="5">
        <v>45757.978472222225</v>
      </c>
      <c r="E9150">
        <v>262</v>
      </c>
      <c r="F9150" t="s">
        <v>16</v>
      </c>
      <c r="G9150">
        <v>809</v>
      </c>
      <c r="H9150" t="s">
        <v>18</v>
      </c>
      <c r="I9150" t="s">
        <v>24</v>
      </c>
      <c r="J9150">
        <v>5.8</v>
      </c>
      <c r="K9150">
        <v>15</v>
      </c>
      <c r="L9150">
        <v>0</v>
      </c>
      <c r="M9150">
        <v>0</v>
      </c>
      <c r="N9150" t="str">
        <f t="shared" si="284"/>
        <v>No Weather Impact</v>
      </c>
      <c r="O9150" t="str">
        <f t="shared" si="285"/>
        <v>Not Cancelled</v>
      </c>
      <c r="P9150" t="str">
        <f>TEXT(Table1[[#This Row],[Departure_Time]],"mmm yyyy")</f>
        <v>Apr 2025</v>
      </c>
    </row>
    <row r="9151" spans="1:16" x14ac:dyDescent="0.25">
      <c r="A9151" t="s">
        <v>316</v>
      </c>
      <c r="B9151" t="s">
        <v>20</v>
      </c>
      <c r="C9151" t="s">
        <v>23</v>
      </c>
      <c r="D9151" s="5">
        <v>45525.322916666664</v>
      </c>
      <c r="E9151">
        <v>141</v>
      </c>
      <c r="F9151" t="s">
        <v>16</v>
      </c>
      <c r="G9151">
        <v>1569</v>
      </c>
      <c r="H9151" t="s">
        <v>17</v>
      </c>
      <c r="I9151" t="s">
        <v>24</v>
      </c>
      <c r="J9151">
        <v>6</v>
      </c>
      <c r="K9151">
        <v>5</v>
      </c>
      <c r="L9151">
        <v>0</v>
      </c>
      <c r="M9151">
        <v>0</v>
      </c>
      <c r="N9151" t="str">
        <f t="shared" si="284"/>
        <v>No Weather Impact</v>
      </c>
      <c r="O9151" t="str">
        <f t="shared" si="285"/>
        <v>Not Cancelled</v>
      </c>
      <c r="P9151" t="str">
        <f>TEXT(Table1[[#This Row],[Departure_Time]],"mmm yyyy")</f>
        <v>Aug 2024</v>
      </c>
    </row>
    <row r="9152" spans="1:16" x14ac:dyDescent="0.25">
      <c r="A9152" t="s">
        <v>1304</v>
      </c>
      <c r="B9152" t="s">
        <v>31</v>
      </c>
      <c r="C9152" t="s">
        <v>29</v>
      </c>
      <c r="D9152" s="5">
        <v>45233.786111111112</v>
      </c>
      <c r="E9152">
        <v>217</v>
      </c>
      <c r="F9152" t="s">
        <v>16</v>
      </c>
      <c r="G9152">
        <v>1090</v>
      </c>
      <c r="H9152" t="s">
        <v>27</v>
      </c>
      <c r="I9152" t="s">
        <v>24</v>
      </c>
      <c r="J9152">
        <v>7.2</v>
      </c>
      <c r="K9152">
        <v>23</v>
      </c>
      <c r="L9152">
        <v>0</v>
      </c>
      <c r="M9152">
        <v>0</v>
      </c>
      <c r="N9152" t="str">
        <f t="shared" si="284"/>
        <v>No Weather Impact</v>
      </c>
      <c r="O9152" t="str">
        <f t="shared" si="285"/>
        <v>Not Cancelled</v>
      </c>
      <c r="P9152" t="str">
        <f>TEXT(Table1[[#This Row],[Departure_Time]],"mmm yyyy")</f>
        <v>Nov 2023</v>
      </c>
    </row>
    <row r="9153" spans="1:16" x14ac:dyDescent="0.25">
      <c r="A9153" t="s">
        <v>1377</v>
      </c>
      <c r="B9153" t="s">
        <v>31</v>
      </c>
      <c r="C9153" t="s">
        <v>23</v>
      </c>
      <c r="D9153" s="5">
        <v>45120.954861111109</v>
      </c>
      <c r="E9153">
        <v>266</v>
      </c>
      <c r="F9153" t="s">
        <v>16</v>
      </c>
      <c r="G9153">
        <v>1489</v>
      </c>
      <c r="H9153" t="s">
        <v>21</v>
      </c>
      <c r="I9153" t="s">
        <v>24</v>
      </c>
      <c r="J9153">
        <v>6.7</v>
      </c>
      <c r="K9153">
        <v>4</v>
      </c>
      <c r="L9153">
        <v>0</v>
      </c>
      <c r="M9153">
        <v>0</v>
      </c>
      <c r="N9153" t="str">
        <f t="shared" si="284"/>
        <v>No Weather Impact</v>
      </c>
      <c r="O9153" t="str">
        <f t="shared" si="285"/>
        <v>Not Cancelled</v>
      </c>
      <c r="P9153" t="str">
        <f>TEXT(Table1[[#This Row],[Departure_Time]],"mmm yyyy")</f>
        <v>Jul 2023</v>
      </c>
    </row>
    <row r="9154" spans="1:16" x14ac:dyDescent="0.25">
      <c r="A9154" t="s">
        <v>1117</v>
      </c>
      <c r="B9154" t="s">
        <v>20</v>
      </c>
      <c r="C9154" t="s">
        <v>29</v>
      </c>
      <c r="D9154" s="5">
        <v>45559.384027777778</v>
      </c>
      <c r="E9154">
        <v>93</v>
      </c>
      <c r="F9154" t="s">
        <v>41</v>
      </c>
      <c r="G9154">
        <v>1703</v>
      </c>
      <c r="H9154" t="s">
        <v>27</v>
      </c>
      <c r="I9154" t="s">
        <v>24</v>
      </c>
      <c r="J9154">
        <v>6.1</v>
      </c>
      <c r="K9154">
        <v>9</v>
      </c>
      <c r="L9154">
        <v>0</v>
      </c>
      <c r="M9154">
        <v>0</v>
      </c>
      <c r="N9154" t="str">
        <f t="shared" si="284"/>
        <v>No Weather Impact</v>
      </c>
      <c r="O9154" t="str">
        <f t="shared" si="285"/>
        <v>Not Cancelled</v>
      </c>
      <c r="P9154" t="str">
        <f>TEXT(Table1[[#This Row],[Departure_Time]],"mmm yyyy")</f>
        <v>Sep 2024</v>
      </c>
    </row>
    <row r="9155" spans="1:16" x14ac:dyDescent="0.25">
      <c r="A9155" t="s">
        <v>599</v>
      </c>
      <c r="B9155" t="s">
        <v>14</v>
      </c>
      <c r="C9155" t="s">
        <v>23</v>
      </c>
      <c r="D9155" s="5">
        <v>45611.615277777775</v>
      </c>
      <c r="E9155">
        <v>181</v>
      </c>
      <c r="F9155" t="s">
        <v>16</v>
      </c>
      <c r="G9155">
        <v>1292</v>
      </c>
      <c r="H9155" t="s">
        <v>27</v>
      </c>
      <c r="I9155" t="s">
        <v>24</v>
      </c>
      <c r="J9155">
        <v>5.4</v>
      </c>
      <c r="K9155">
        <v>17</v>
      </c>
      <c r="L9155">
        <v>0</v>
      </c>
      <c r="M9155">
        <v>0</v>
      </c>
      <c r="N9155" t="str">
        <f t="shared" ref="N9155:N9218" si="286">IF(M9155=1, "Weather Imapct", "No Weather Impact")</f>
        <v>No Weather Impact</v>
      </c>
      <c r="O9155" t="str">
        <f t="shared" ref="O9155:O9218" si="287">IF(F9155="Cancelled", "Cancelled", "Not Cancelled")</f>
        <v>Not Cancelled</v>
      </c>
      <c r="P9155" t="str">
        <f>TEXT(Table1[[#This Row],[Departure_Time]],"mmm yyyy")</f>
        <v>Nov 2024</v>
      </c>
    </row>
    <row r="9156" spans="1:16" x14ac:dyDescent="0.25">
      <c r="A9156" t="s">
        <v>699</v>
      </c>
      <c r="B9156" t="s">
        <v>14</v>
      </c>
      <c r="C9156" t="s">
        <v>36</v>
      </c>
      <c r="D9156" s="5">
        <v>45557.618055555555</v>
      </c>
      <c r="E9156">
        <v>277</v>
      </c>
      <c r="F9156" t="s">
        <v>41</v>
      </c>
      <c r="G9156">
        <v>1358</v>
      </c>
      <c r="H9156" t="s">
        <v>17</v>
      </c>
      <c r="I9156" t="s">
        <v>24</v>
      </c>
      <c r="J9156">
        <v>9.4</v>
      </c>
      <c r="K9156">
        <v>22</v>
      </c>
      <c r="L9156">
        <v>0</v>
      </c>
      <c r="M9156">
        <v>0</v>
      </c>
      <c r="N9156" t="str">
        <f t="shared" si="286"/>
        <v>No Weather Impact</v>
      </c>
      <c r="O9156" t="str">
        <f t="shared" si="287"/>
        <v>Not Cancelled</v>
      </c>
      <c r="P9156" t="str">
        <f>TEXT(Table1[[#This Row],[Departure_Time]],"mmm yyyy")</f>
        <v>Sep 2024</v>
      </c>
    </row>
    <row r="9157" spans="1:16" x14ac:dyDescent="0.25">
      <c r="A9157" t="s">
        <v>367</v>
      </c>
      <c r="B9157" t="s">
        <v>26</v>
      </c>
      <c r="C9157" t="s">
        <v>23</v>
      </c>
      <c r="D9157" s="5">
        <v>45615.584027777775</v>
      </c>
      <c r="E9157">
        <v>262</v>
      </c>
      <c r="F9157" t="s">
        <v>52</v>
      </c>
      <c r="G9157">
        <v>1550</v>
      </c>
      <c r="H9157" t="s">
        <v>27</v>
      </c>
      <c r="I9157" t="s">
        <v>24</v>
      </c>
      <c r="J9157">
        <v>7.1</v>
      </c>
      <c r="K9157">
        <v>2</v>
      </c>
      <c r="L9157">
        <v>0</v>
      </c>
      <c r="M9157">
        <v>0</v>
      </c>
      <c r="N9157" t="str">
        <f t="shared" si="286"/>
        <v>No Weather Impact</v>
      </c>
      <c r="O9157" t="str">
        <f t="shared" si="287"/>
        <v>Cancelled</v>
      </c>
      <c r="P9157" t="str">
        <f>TEXT(Table1[[#This Row],[Departure_Time]],"mmm yyyy")</f>
        <v>Nov 2024</v>
      </c>
    </row>
    <row r="9158" spans="1:16" x14ac:dyDescent="0.25">
      <c r="A9158" t="s">
        <v>882</v>
      </c>
      <c r="B9158" t="s">
        <v>15</v>
      </c>
      <c r="C9158" t="s">
        <v>15</v>
      </c>
      <c r="D9158" s="5">
        <v>45368.576388888891</v>
      </c>
      <c r="E9158">
        <v>187</v>
      </c>
      <c r="F9158" t="s">
        <v>41</v>
      </c>
      <c r="G9158">
        <v>1617</v>
      </c>
      <c r="H9158" t="s">
        <v>27</v>
      </c>
      <c r="I9158" t="s">
        <v>24</v>
      </c>
      <c r="J9158">
        <v>10</v>
      </c>
      <c r="K9158">
        <v>4</v>
      </c>
      <c r="L9158">
        <v>0</v>
      </c>
      <c r="M9158">
        <v>1</v>
      </c>
      <c r="N9158" t="str">
        <f t="shared" si="286"/>
        <v>Weather Imapct</v>
      </c>
      <c r="O9158" t="str">
        <f t="shared" si="287"/>
        <v>Not Cancelled</v>
      </c>
      <c r="P9158" t="str">
        <f>TEXT(Table1[[#This Row],[Departure_Time]],"mmm yyyy")</f>
        <v>Mar 2024</v>
      </c>
    </row>
    <row r="9159" spans="1:16" x14ac:dyDescent="0.25">
      <c r="A9159" t="s">
        <v>1186</v>
      </c>
      <c r="B9159" t="s">
        <v>14</v>
      </c>
      <c r="C9159" t="s">
        <v>29</v>
      </c>
      <c r="D9159" s="5">
        <v>45354.43472222222</v>
      </c>
      <c r="E9159">
        <v>164</v>
      </c>
      <c r="F9159" t="s">
        <v>41</v>
      </c>
      <c r="G9159">
        <v>950</v>
      </c>
      <c r="H9159" t="s">
        <v>17</v>
      </c>
      <c r="I9159" t="s">
        <v>24</v>
      </c>
      <c r="J9159">
        <v>5.9</v>
      </c>
      <c r="K9159">
        <v>9</v>
      </c>
      <c r="L9159">
        <v>0</v>
      </c>
      <c r="M9159">
        <v>0</v>
      </c>
      <c r="N9159" t="str">
        <f t="shared" si="286"/>
        <v>No Weather Impact</v>
      </c>
      <c r="O9159" t="str">
        <f t="shared" si="287"/>
        <v>Not Cancelled</v>
      </c>
      <c r="P9159" t="str">
        <f>TEXT(Table1[[#This Row],[Departure_Time]],"mmm yyyy")</f>
        <v>Mar 2024</v>
      </c>
    </row>
    <row r="9160" spans="1:16" x14ac:dyDescent="0.25">
      <c r="A9160" t="s">
        <v>157</v>
      </c>
      <c r="B9160" t="s">
        <v>20</v>
      </c>
      <c r="C9160" t="s">
        <v>15</v>
      </c>
      <c r="D9160" s="5">
        <v>45408.440972222219</v>
      </c>
      <c r="E9160">
        <v>130</v>
      </c>
      <c r="F9160" t="s">
        <v>16</v>
      </c>
      <c r="G9160">
        <v>1305</v>
      </c>
      <c r="H9160" t="s">
        <v>17</v>
      </c>
      <c r="I9160" t="s">
        <v>24</v>
      </c>
      <c r="J9160">
        <v>5.9</v>
      </c>
      <c r="K9160">
        <v>8</v>
      </c>
      <c r="L9160">
        <v>0</v>
      </c>
      <c r="M9160">
        <v>0</v>
      </c>
      <c r="N9160" t="str">
        <f t="shared" si="286"/>
        <v>No Weather Impact</v>
      </c>
      <c r="O9160" t="str">
        <f t="shared" si="287"/>
        <v>Not Cancelled</v>
      </c>
      <c r="P9160" t="str">
        <f>TEXT(Table1[[#This Row],[Departure_Time]],"mmm yyyy")</f>
        <v>Apr 2024</v>
      </c>
    </row>
    <row r="9161" spans="1:16" x14ac:dyDescent="0.25">
      <c r="A9161" t="s">
        <v>1113</v>
      </c>
      <c r="B9161" t="s">
        <v>20</v>
      </c>
      <c r="C9161" t="s">
        <v>29</v>
      </c>
      <c r="D9161" s="5">
        <v>45489.709722222222</v>
      </c>
      <c r="E9161">
        <v>205</v>
      </c>
      <c r="F9161" t="s">
        <v>16</v>
      </c>
      <c r="G9161">
        <v>1311</v>
      </c>
      <c r="H9161" t="s">
        <v>17</v>
      </c>
      <c r="I9161" t="s">
        <v>39</v>
      </c>
      <c r="J9161">
        <v>9</v>
      </c>
      <c r="K9161">
        <v>1</v>
      </c>
      <c r="L9161">
        <v>0</v>
      </c>
      <c r="M9161">
        <v>0</v>
      </c>
      <c r="N9161" t="str">
        <f t="shared" si="286"/>
        <v>No Weather Impact</v>
      </c>
      <c r="O9161" t="str">
        <f t="shared" si="287"/>
        <v>Not Cancelled</v>
      </c>
      <c r="P9161" t="str">
        <f>TEXT(Table1[[#This Row],[Departure_Time]],"mmm yyyy")</f>
        <v>Jul 2024</v>
      </c>
    </row>
    <row r="9162" spans="1:16" x14ac:dyDescent="0.25">
      <c r="A9162" t="s">
        <v>456</v>
      </c>
      <c r="B9162" t="s">
        <v>20</v>
      </c>
      <c r="C9162" t="s">
        <v>36</v>
      </c>
      <c r="D9162" s="5">
        <v>45185.794444444444</v>
      </c>
      <c r="E9162">
        <v>228</v>
      </c>
      <c r="F9162" t="s">
        <v>16</v>
      </c>
      <c r="G9162">
        <v>1548</v>
      </c>
      <c r="H9162" t="s">
        <v>21</v>
      </c>
      <c r="I9162" t="s">
        <v>24</v>
      </c>
      <c r="J9162">
        <v>6.5</v>
      </c>
      <c r="K9162">
        <v>1</v>
      </c>
      <c r="L9162">
        <v>0</v>
      </c>
      <c r="M9162">
        <v>0</v>
      </c>
      <c r="N9162" t="str">
        <f t="shared" si="286"/>
        <v>No Weather Impact</v>
      </c>
      <c r="O9162" t="str">
        <f t="shared" si="287"/>
        <v>Not Cancelled</v>
      </c>
      <c r="P9162" t="str">
        <f>TEXT(Table1[[#This Row],[Departure_Time]],"mmm yyyy")</f>
        <v>Sep 2023</v>
      </c>
    </row>
    <row r="9163" spans="1:16" x14ac:dyDescent="0.25">
      <c r="A9163" t="s">
        <v>88</v>
      </c>
      <c r="B9163" t="s">
        <v>15</v>
      </c>
      <c r="C9163" t="s">
        <v>23</v>
      </c>
      <c r="D9163" s="5">
        <v>45758.451388888891</v>
      </c>
      <c r="E9163">
        <v>184</v>
      </c>
      <c r="F9163" t="s">
        <v>16</v>
      </c>
      <c r="G9163">
        <v>1540</v>
      </c>
      <c r="H9163" t="s">
        <v>17</v>
      </c>
      <c r="I9163" t="s">
        <v>24</v>
      </c>
      <c r="J9163">
        <v>7.1</v>
      </c>
      <c r="K9163">
        <v>2</v>
      </c>
      <c r="L9163">
        <v>0</v>
      </c>
      <c r="M9163">
        <v>0</v>
      </c>
      <c r="N9163" t="str">
        <f t="shared" si="286"/>
        <v>No Weather Impact</v>
      </c>
      <c r="O9163" t="str">
        <f t="shared" si="287"/>
        <v>Not Cancelled</v>
      </c>
      <c r="P9163" t="str">
        <f>TEXT(Table1[[#This Row],[Departure_Time]],"mmm yyyy")</f>
        <v>Apr 2025</v>
      </c>
    </row>
    <row r="9164" spans="1:16" x14ac:dyDescent="0.25">
      <c r="A9164" t="s">
        <v>1090</v>
      </c>
      <c r="B9164" t="s">
        <v>26</v>
      </c>
      <c r="C9164" t="s">
        <v>31</v>
      </c>
      <c r="D9164" s="5">
        <v>45318.498611111114</v>
      </c>
      <c r="E9164">
        <v>113</v>
      </c>
      <c r="F9164" t="s">
        <v>16</v>
      </c>
      <c r="G9164">
        <v>1023</v>
      </c>
      <c r="H9164" t="s">
        <v>17</v>
      </c>
      <c r="I9164" t="s">
        <v>24</v>
      </c>
      <c r="J9164">
        <v>4.5</v>
      </c>
      <c r="K9164">
        <v>11</v>
      </c>
      <c r="L9164">
        <v>0</v>
      </c>
      <c r="M9164">
        <v>0</v>
      </c>
      <c r="N9164" t="str">
        <f t="shared" si="286"/>
        <v>No Weather Impact</v>
      </c>
      <c r="O9164" t="str">
        <f t="shared" si="287"/>
        <v>Not Cancelled</v>
      </c>
      <c r="P9164" t="str">
        <f>TEXT(Table1[[#This Row],[Departure_Time]],"mmm yyyy")</f>
        <v>Jan 2024</v>
      </c>
    </row>
    <row r="9165" spans="1:16" x14ac:dyDescent="0.25">
      <c r="A9165" t="s">
        <v>1541</v>
      </c>
      <c r="B9165" t="s">
        <v>14</v>
      </c>
      <c r="C9165" t="s">
        <v>36</v>
      </c>
      <c r="D9165" s="5">
        <v>45563.71597222222</v>
      </c>
      <c r="E9165">
        <v>204</v>
      </c>
      <c r="F9165" t="s">
        <v>16</v>
      </c>
      <c r="G9165">
        <v>969</v>
      </c>
      <c r="H9165" t="s">
        <v>17</v>
      </c>
      <c r="I9165" t="s">
        <v>39</v>
      </c>
      <c r="J9165">
        <v>6.2</v>
      </c>
      <c r="K9165">
        <v>13</v>
      </c>
      <c r="L9165">
        <v>0</v>
      </c>
      <c r="M9165">
        <v>0</v>
      </c>
      <c r="N9165" t="str">
        <f t="shared" si="286"/>
        <v>No Weather Impact</v>
      </c>
      <c r="O9165" t="str">
        <f t="shared" si="287"/>
        <v>Not Cancelled</v>
      </c>
      <c r="P9165" t="str">
        <f>TEXT(Table1[[#This Row],[Departure_Time]],"mmm yyyy")</f>
        <v>Sep 2024</v>
      </c>
    </row>
    <row r="9166" spans="1:16" x14ac:dyDescent="0.25">
      <c r="A9166" t="s">
        <v>1910</v>
      </c>
      <c r="B9166" t="s">
        <v>15</v>
      </c>
      <c r="C9166" t="s">
        <v>29</v>
      </c>
      <c r="D9166" s="5">
        <v>45139.617361111108</v>
      </c>
      <c r="E9166">
        <v>181</v>
      </c>
      <c r="F9166" t="s">
        <v>16</v>
      </c>
      <c r="G9166">
        <v>1205</v>
      </c>
      <c r="H9166" t="s">
        <v>27</v>
      </c>
      <c r="I9166" t="s">
        <v>24</v>
      </c>
      <c r="J9166">
        <v>6.6</v>
      </c>
      <c r="K9166">
        <v>28</v>
      </c>
      <c r="L9166">
        <v>0</v>
      </c>
      <c r="M9166">
        <v>0</v>
      </c>
      <c r="N9166" t="str">
        <f t="shared" si="286"/>
        <v>No Weather Impact</v>
      </c>
      <c r="O9166" t="str">
        <f t="shared" si="287"/>
        <v>Not Cancelled</v>
      </c>
      <c r="P9166" t="str">
        <f>TEXT(Table1[[#This Row],[Departure_Time]],"mmm yyyy")</f>
        <v>Aug 2023</v>
      </c>
    </row>
    <row r="9167" spans="1:16" x14ac:dyDescent="0.25">
      <c r="A9167" t="s">
        <v>833</v>
      </c>
      <c r="B9167" t="s">
        <v>14</v>
      </c>
      <c r="C9167" t="s">
        <v>36</v>
      </c>
      <c r="D9167" s="5">
        <v>45341.719444444447</v>
      </c>
      <c r="E9167">
        <v>138</v>
      </c>
      <c r="F9167" t="s">
        <v>16</v>
      </c>
      <c r="G9167">
        <v>1124</v>
      </c>
      <c r="H9167" t="s">
        <v>18</v>
      </c>
      <c r="I9167" t="s">
        <v>24</v>
      </c>
      <c r="J9167">
        <v>7.6</v>
      </c>
      <c r="K9167">
        <v>13</v>
      </c>
      <c r="L9167">
        <v>0</v>
      </c>
      <c r="M9167">
        <v>0</v>
      </c>
      <c r="N9167" t="str">
        <f t="shared" si="286"/>
        <v>No Weather Impact</v>
      </c>
      <c r="O9167" t="str">
        <f t="shared" si="287"/>
        <v>Not Cancelled</v>
      </c>
      <c r="P9167" t="str">
        <f>TEXT(Table1[[#This Row],[Departure_Time]],"mmm yyyy")</f>
        <v>Feb 2024</v>
      </c>
    </row>
    <row r="9168" spans="1:16" x14ac:dyDescent="0.25">
      <c r="A9168" t="s">
        <v>620</v>
      </c>
      <c r="B9168" t="s">
        <v>29</v>
      </c>
      <c r="C9168" t="s">
        <v>20</v>
      </c>
      <c r="D9168" s="5">
        <v>45732.953472222223</v>
      </c>
      <c r="E9168">
        <v>178</v>
      </c>
      <c r="F9168" t="s">
        <v>16</v>
      </c>
      <c r="G9168">
        <v>1517</v>
      </c>
      <c r="H9168" t="s">
        <v>21</v>
      </c>
      <c r="I9168" t="s">
        <v>130</v>
      </c>
      <c r="J9168">
        <v>7.7</v>
      </c>
      <c r="K9168">
        <v>12</v>
      </c>
      <c r="L9168">
        <v>0</v>
      </c>
      <c r="M9168">
        <v>0</v>
      </c>
      <c r="N9168" t="str">
        <f t="shared" si="286"/>
        <v>No Weather Impact</v>
      </c>
      <c r="O9168" t="str">
        <f t="shared" si="287"/>
        <v>Not Cancelled</v>
      </c>
      <c r="P9168" t="str">
        <f>TEXT(Table1[[#This Row],[Departure_Time]],"mmm yyyy")</f>
        <v>Mar 2025</v>
      </c>
    </row>
    <row r="9169" spans="1:16" x14ac:dyDescent="0.25">
      <c r="A9169" t="s">
        <v>331</v>
      </c>
      <c r="B9169" t="s">
        <v>20</v>
      </c>
      <c r="C9169" t="s">
        <v>15</v>
      </c>
      <c r="D9169" s="5">
        <v>45374.512499999997</v>
      </c>
      <c r="E9169">
        <v>214</v>
      </c>
      <c r="F9169" t="s">
        <v>16</v>
      </c>
      <c r="G9169">
        <v>1678</v>
      </c>
      <c r="H9169" t="s">
        <v>17</v>
      </c>
      <c r="I9169" t="s">
        <v>39</v>
      </c>
      <c r="J9169">
        <v>6.2</v>
      </c>
      <c r="K9169">
        <v>16</v>
      </c>
      <c r="L9169">
        <v>0</v>
      </c>
      <c r="M9169">
        <v>0</v>
      </c>
      <c r="N9169" t="str">
        <f t="shared" si="286"/>
        <v>No Weather Impact</v>
      </c>
      <c r="O9169" t="str">
        <f t="shared" si="287"/>
        <v>Not Cancelled</v>
      </c>
      <c r="P9169" t="str">
        <f>TEXT(Table1[[#This Row],[Departure_Time]],"mmm yyyy")</f>
        <v>Mar 2024</v>
      </c>
    </row>
    <row r="9170" spans="1:16" x14ac:dyDescent="0.25">
      <c r="A9170" t="s">
        <v>2016</v>
      </c>
      <c r="B9170" t="s">
        <v>15</v>
      </c>
      <c r="C9170" t="s">
        <v>20</v>
      </c>
      <c r="D9170" s="5">
        <v>45217.579861111109</v>
      </c>
      <c r="E9170">
        <v>150</v>
      </c>
      <c r="F9170" t="s">
        <v>16</v>
      </c>
      <c r="G9170">
        <v>1098</v>
      </c>
      <c r="H9170" t="s">
        <v>18</v>
      </c>
      <c r="I9170" t="s">
        <v>24</v>
      </c>
      <c r="J9170">
        <v>9.3000000000000007</v>
      </c>
      <c r="K9170">
        <v>8</v>
      </c>
      <c r="L9170">
        <v>0</v>
      </c>
      <c r="M9170">
        <v>0</v>
      </c>
      <c r="N9170" t="str">
        <f t="shared" si="286"/>
        <v>No Weather Impact</v>
      </c>
      <c r="O9170" t="str">
        <f t="shared" si="287"/>
        <v>Not Cancelled</v>
      </c>
      <c r="P9170" t="str">
        <f>TEXT(Table1[[#This Row],[Departure_Time]],"mmm yyyy")</f>
        <v>Oct 2023</v>
      </c>
    </row>
    <row r="9171" spans="1:16" x14ac:dyDescent="0.25">
      <c r="A9171" t="s">
        <v>1159</v>
      </c>
      <c r="B9171" t="s">
        <v>29</v>
      </c>
      <c r="C9171" t="s">
        <v>26</v>
      </c>
      <c r="D9171" s="5">
        <v>45311.199305555558</v>
      </c>
      <c r="E9171">
        <v>86</v>
      </c>
      <c r="F9171" t="s">
        <v>16</v>
      </c>
      <c r="G9171">
        <v>1034</v>
      </c>
      <c r="H9171" t="s">
        <v>27</v>
      </c>
      <c r="I9171" t="s">
        <v>24</v>
      </c>
      <c r="J9171">
        <v>7.1</v>
      </c>
      <c r="K9171">
        <v>3</v>
      </c>
      <c r="L9171">
        <v>0</v>
      </c>
      <c r="M9171">
        <v>0</v>
      </c>
      <c r="N9171" t="str">
        <f t="shared" si="286"/>
        <v>No Weather Impact</v>
      </c>
      <c r="O9171" t="str">
        <f t="shared" si="287"/>
        <v>Not Cancelled</v>
      </c>
      <c r="P9171" t="str">
        <f>TEXT(Table1[[#This Row],[Departure_Time]],"mmm yyyy")</f>
        <v>Jan 2024</v>
      </c>
    </row>
    <row r="9172" spans="1:16" x14ac:dyDescent="0.25">
      <c r="A9172" t="s">
        <v>128</v>
      </c>
      <c r="B9172" t="s">
        <v>20</v>
      </c>
      <c r="C9172" t="s">
        <v>26</v>
      </c>
      <c r="D9172" s="5">
        <v>45365.84652777778</v>
      </c>
      <c r="E9172">
        <v>220</v>
      </c>
      <c r="F9172" t="s">
        <v>16</v>
      </c>
      <c r="G9172">
        <v>909</v>
      </c>
      <c r="H9172" t="s">
        <v>27</v>
      </c>
      <c r="I9172" t="s">
        <v>24</v>
      </c>
      <c r="J9172">
        <v>6.5</v>
      </c>
      <c r="K9172">
        <v>1</v>
      </c>
      <c r="L9172">
        <v>0</v>
      </c>
      <c r="M9172">
        <v>0</v>
      </c>
      <c r="N9172" t="str">
        <f t="shared" si="286"/>
        <v>No Weather Impact</v>
      </c>
      <c r="O9172" t="str">
        <f t="shared" si="287"/>
        <v>Not Cancelled</v>
      </c>
      <c r="P9172" t="str">
        <f>TEXT(Table1[[#This Row],[Departure_Time]],"mmm yyyy")</f>
        <v>Mar 2024</v>
      </c>
    </row>
    <row r="9173" spans="1:16" x14ac:dyDescent="0.25">
      <c r="A9173" t="s">
        <v>394</v>
      </c>
      <c r="B9173" t="s">
        <v>36</v>
      </c>
      <c r="C9173" t="s">
        <v>20</v>
      </c>
      <c r="D9173" s="5">
        <v>45769.253472222219</v>
      </c>
      <c r="E9173">
        <v>226</v>
      </c>
      <c r="F9173" t="s">
        <v>16</v>
      </c>
      <c r="G9173">
        <v>944</v>
      </c>
      <c r="H9173" t="s">
        <v>21</v>
      </c>
      <c r="I9173" t="s">
        <v>24</v>
      </c>
      <c r="J9173">
        <v>9.6</v>
      </c>
      <c r="K9173">
        <v>36</v>
      </c>
      <c r="L9173">
        <v>0</v>
      </c>
      <c r="M9173">
        <v>1</v>
      </c>
      <c r="N9173" t="str">
        <f t="shared" si="286"/>
        <v>Weather Imapct</v>
      </c>
      <c r="O9173" t="str">
        <f t="shared" si="287"/>
        <v>Not Cancelled</v>
      </c>
      <c r="P9173" t="str">
        <f>TEXT(Table1[[#This Row],[Departure_Time]],"mmm yyyy")</f>
        <v>Apr 2025</v>
      </c>
    </row>
    <row r="9174" spans="1:16" x14ac:dyDescent="0.25">
      <c r="A9174" t="s">
        <v>1167</v>
      </c>
      <c r="B9174" t="s">
        <v>20</v>
      </c>
      <c r="C9174" t="s">
        <v>15</v>
      </c>
      <c r="D9174" s="5">
        <v>45597.974305555559</v>
      </c>
      <c r="E9174">
        <v>165</v>
      </c>
      <c r="F9174" t="s">
        <v>16</v>
      </c>
      <c r="G9174">
        <v>1285</v>
      </c>
      <c r="H9174" t="s">
        <v>18</v>
      </c>
      <c r="I9174" t="s">
        <v>18</v>
      </c>
      <c r="J9174">
        <v>8.6</v>
      </c>
      <c r="K9174">
        <v>23</v>
      </c>
      <c r="L9174">
        <v>0</v>
      </c>
      <c r="M9174">
        <v>0</v>
      </c>
      <c r="N9174" t="str">
        <f t="shared" si="286"/>
        <v>No Weather Impact</v>
      </c>
      <c r="O9174" t="str">
        <f t="shared" si="287"/>
        <v>Not Cancelled</v>
      </c>
      <c r="P9174" t="str">
        <f>TEXT(Table1[[#This Row],[Departure_Time]],"mmm yyyy")</f>
        <v>Nov 2024</v>
      </c>
    </row>
    <row r="9175" spans="1:16" x14ac:dyDescent="0.25">
      <c r="A9175" t="s">
        <v>1692</v>
      </c>
      <c r="B9175" t="s">
        <v>14</v>
      </c>
      <c r="C9175" t="s">
        <v>20</v>
      </c>
      <c r="D9175" s="5">
        <v>45495.854166666664</v>
      </c>
      <c r="E9175">
        <v>160</v>
      </c>
      <c r="F9175" t="s">
        <v>16</v>
      </c>
      <c r="G9175">
        <v>796</v>
      </c>
      <c r="H9175" t="s">
        <v>18</v>
      </c>
      <c r="I9175" t="s">
        <v>24</v>
      </c>
      <c r="J9175">
        <v>8.1</v>
      </c>
      <c r="K9175">
        <v>18</v>
      </c>
      <c r="L9175">
        <v>0</v>
      </c>
      <c r="M9175">
        <v>1</v>
      </c>
      <c r="N9175" t="str">
        <f t="shared" si="286"/>
        <v>Weather Imapct</v>
      </c>
      <c r="O9175" t="str">
        <f t="shared" si="287"/>
        <v>Not Cancelled</v>
      </c>
      <c r="P9175" t="str">
        <f>TEXT(Table1[[#This Row],[Departure_Time]],"mmm yyyy")</f>
        <v>Jul 2024</v>
      </c>
    </row>
    <row r="9176" spans="1:16" x14ac:dyDescent="0.25">
      <c r="A9176" t="s">
        <v>1991</v>
      </c>
      <c r="B9176" t="s">
        <v>36</v>
      </c>
      <c r="C9176" t="s">
        <v>15</v>
      </c>
      <c r="D9176" s="5">
        <v>45633.961111111108</v>
      </c>
      <c r="E9176">
        <v>142</v>
      </c>
      <c r="F9176" t="s">
        <v>16</v>
      </c>
      <c r="G9176">
        <v>980</v>
      </c>
      <c r="H9176" t="s">
        <v>18</v>
      </c>
      <c r="I9176" t="s">
        <v>24</v>
      </c>
      <c r="J9176">
        <v>6.8</v>
      </c>
      <c r="K9176">
        <v>9</v>
      </c>
      <c r="L9176">
        <v>0</v>
      </c>
      <c r="M9176">
        <v>0</v>
      </c>
      <c r="N9176" t="str">
        <f t="shared" si="286"/>
        <v>No Weather Impact</v>
      </c>
      <c r="O9176" t="str">
        <f t="shared" si="287"/>
        <v>Not Cancelled</v>
      </c>
      <c r="P9176" t="str">
        <f>TEXT(Table1[[#This Row],[Departure_Time]],"mmm yyyy")</f>
        <v>Dec 2024</v>
      </c>
    </row>
    <row r="9177" spans="1:16" x14ac:dyDescent="0.25">
      <c r="A9177" t="s">
        <v>1072</v>
      </c>
      <c r="B9177" t="s">
        <v>29</v>
      </c>
      <c r="C9177" t="s">
        <v>36</v>
      </c>
      <c r="D9177" s="5">
        <v>45247.026388888888</v>
      </c>
      <c r="E9177">
        <v>146</v>
      </c>
      <c r="F9177" t="s">
        <v>16</v>
      </c>
      <c r="G9177">
        <v>1546</v>
      </c>
      <c r="H9177" t="s">
        <v>21</v>
      </c>
      <c r="I9177" t="s">
        <v>24</v>
      </c>
      <c r="J9177">
        <v>7.2</v>
      </c>
      <c r="K9177">
        <v>6</v>
      </c>
      <c r="L9177">
        <v>0</v>
      </c>
      <c r="M9177">
        <v>0</v>
      </c>
      <c r="N9177" t="str">
        <f t="shared" si="286"/>
        <v>No Weather Impact</v>
      </c>
      <c r="O9177" t="str">
        <f t="shared" si="287"/>
        <v>Not Cancelled</v>
      </c>
      <c r="P9177" t="str">
        <f>TEXT(Table1[[#This Row],[Departure_Time]],"mmm yyyy")</f>
        <v>Nov 2023</v>
      </c>
    </row>
    <row r="9178" spans="1:16" x14ac:dyDescent="0.25">
      <c r="A9178" t="s">
        <v>1093</v>
      </c>
      <c r="B9178" t="s">
        <v>20</v>
      </c>
      <c r="C9178" t="s">
        <v>29</v>
      </c>
      <c r="D9178" s="5">
        <v>45528.277083333334</v>
      </c>
      <c r="E9178">
        <v>199</v>
      </c>
      <c r="F9178" t="s">
        <v>16</v>
      </c>
      <c r="G9178">
        <v>1469</v>
      </c>
      <c r="H9178" t="s">
        <v>21</v>
      </c>
      <c r="I9178" t="s">
        <v>39</v>
      </c>
      <c r="J9178">
        <v>4.3</v>
      </c>
      <c r="K9178">
        <v>4</v>
      </c>
      <c r="L9178">
        <v>0</v>
      </c>
      <c r="M9178">
        <v>0</v>
      </c>
      <c r="N9178" t="str">
        <f t="shared" si="286"/>
        <v>No Weather Impact</v>
      </c>
      <c r="O9178" t="str">
        <f t="shared" si="287"/>
        <v>Not Cancelled</v>
      </c>
      <c r="P9178" t="str">
        <f>TEXT(Table1[[#This Row],[Departure_Time]],"mmm yyyy")</f>
        <v>Aug 2024</v>
      </c>
    </row>
    <row r="9179" spans="1:16" x14ac:dyDescent="0.25">
      <c r="A9179" t="s">
        <v>2017</v>
      </c>
      <c r="B9179" t="s">
        <v>26</v>
      </c>
      <c r="C9179" t="s">
        <v>14</v>
      </c>
      <c r="D9179" s="5">
        <v>45338.395138888889</v>
      </c>
      <c r="E9179">
        <v>247</v>
      </c>
      <c r="F9179" t="s">
        <v>41</v>
      </c>
      <c r="G9179">
        <v>1643</v>
      </c>
      <c r="H9179" t="s">
        <v>21</v>
      </c>
      <c r="I9179" t="s">
        <v>24</v>
      </c>
      <c r="J9179">
        <v>8.6</v>
      </c>
      <c r="K9179">
        <v>21</v>
      </c>
      <c r="L9179">
        <v>0</v>
      </c>
      <c r="M9179">
        <v>0</v>
      </c>
      <c r="N9179" t="str">
        <f t="shared" si="286"/>
        <v>No Weather Impact</v>
      </c>
      <c r="O9179" t="str">
        <f t="shared" si="287"/>
        <v>Not Cancelled</v>
      </c>
      <c r="P9179" t="str">
        <f>TEXT(Table1[[#This Row],[Departure_Time]],"mmm yyyy")</f>
        <v>Feb 2024</v>
      </c>
    </row>
    <row r="9180" spans="1:16" x14ac:dyDescent="0.25">
      <c r="A9180" t="s">
        <v>875</v>
      </c>
      <c r="B9180" t="s">
        <v>14</v>
      </c>
      <c r="C9180" t="s">
        <v>26</v>
      </c>
      <c r="D9180" s="5">
        <v>45115.775000000001</v>
      </c>
      <c r="E9180">
        <v>177</v>
      </c>
      <c r="F9180" t="s">
        <v>41</v>
      </c>
      <c r="G9180">
        <v>1272</v>
      </c>
      <c r="H9180" t="s">
        <v>27</v>
      </c>
      <c r="I9180" t="s">
        <v>24</v>
      </c>
      <c r="J9180">
        <v>7.9</v>
      </c>
      <c r="K9180">
        <v>4</v>
      </c>
      <c r="L9180">
        <v>0</v>
      </c>
      <c r="M9180">
        <v>0</v>
      </c>
      <c r="N9180" t="str">
        <f t="shared" si="286"/>
        <v>No Weather Impact</v>
      </c>
      <c r="O9180" t="str">
        <f t="shared" si="287"/>
        <v>Not Cancelled</v>
      </c>
      <c r="P9180" t="str">
        <f>TEXT(Table1[[#This Row],[Departure_Time]],"mmm yyyy")</f>
        <v>Jul 2023</v>
      </c>
    </row>
    <row r="9181" spans="1:16" x14ac:dyDescent="0.25">
      <c r="A9181" t="s">
        <v>477</v>
      </c>
      <c r="B9181" t="s">
        <v>14</v>
      </c>
      <c r="C9181" t="s">
        <v>36</v>
      </c>
      <c r="D9181" s="5">
        <v>45496.530555555553</v>
      </c>
      <c r="E9181">
        <v>236</v>
      </c>
      <c r="F9181" t="s">
        <v>41</v>
      </c>
      <c r="G9181">
        <v>1439</v>
      </c>
      <c r="H9181" t="s">
        <v>17</v>
      </c>
      <c r="I9181" t="s">
        <v>18</v>
      </c>
      <c r="J9181">
        <v>7.7</v>
      </c>
      <c r="K9181">
        <v>6</v>
      </c>
      <c r="L9181">
        <v>0</v>
      </c>
      <c r="M9181">
        <v>0</v>
      </c>
      <c r="N9181" t="str">
        <f t="shared" si="286"/>
        <v>No Weather Impact</v>
      </c>
      <c r="O9181" t="str">
        <f t="shared" si="287"/>
        <v>Not Cancelled</v>
      </c>
      <c r="P9181" t="str">
        <f>TEXT(Table1[[#This Row],[Departure_Time]],"mmm yyyy")</f>
        <v>Jul 2024</v>
      </c>
    </row>
    <row r="9182" spans="1:16" x14ac:dyDescent="0.25">
      <c r="A9182" t="s">
        <v>750</v>
      </c>
      <c r="B9182" t="s">
        <v>15</v>
      </c>
      <c r="C9182" t="s">
        <v>31</v>
      </c>
      <c r="D9182" s="5">
        <v>45504.413194444445</v>
      </c>
      <c r="E9182">
        <v>205</v>
      </c>
      <c r="F9182" t="s">
        <v>16</v>
      </c>
      <c r="G9182">
        <v>864</v>
      </c>
      <c r="H9182" t="s">
        <v>27</v>
      </c>
      <c r="I9182" t="s">
        <v>24</v>
      </c>
      <c r="J9182">
        <v>7.5</v>
      </c>
      <c r="K9182">
        <v>4</v>
      </c>
      <c r="L9182">
        <v>0</v>
      </c>
      <c r="M9182">
        <v>0</v>
      </c>
      <c r="N9182" t="str">
        <f t="shared" si="286"/>
        <v>No Weather Impact</v>
      </c>
      <c r="O9182" t="str">
        <f t="shared" si="287"/>
        <v>Not Cancelled</v>
      </c>
      <c r="P9182" t="str">
        <f>TEXT(Table1[[#This Row],[Departure_Time]],"mmm yyyy")</f>
        <v>Jul 2024</v>
      </c>
    </row>
    <row r="9183" spans="1:16" x14ac:dyDescent="0.25">
      <c r="A9183" t="s">
        <v>1148</v>
      </c>
      <c r="B9183" t="s">
        <v>31</v>
      </c>
      <c r="C9183" t="s">
        <v>14</v>
      </c>
      <c r="D9183" s="5">
        <v>45594.025000000001</v>
      </c>
      <c r="E9183">
        <v>177</v>
      </c>
      <c r="F9183" t="s">
        <v>16</v>
      </c>
      <c r="G9183">
        <v>1292</v>
      </c>
      <c r="H9183" t="s">
        <v>17</v>
      </c>
      <c r="I9183" t="s">
        <v>39</v>
      </c>
      <c r="J9183">
        <v>6</v>
      </c>
      <c r="K9183">
        <v>0</v>
      </c>
      <c r="L9183">
        <v>0</v>
      </c>
      <c r="M9183">
        <v>1</v>
      </c>
      <c r="N9183" t="str">
        <f t="shared" si="286"/>
        <v>Weather Imapct</v>
      </c>
      <c r="O9183" t="str">
        <f t="shared" si="287"/>
        <v>Not Cancelled</v>
      </c>
      <c r="P9183" t="str">
        <f>TEXT(Table1[[#This Row],[Departure_Time]],"mmm yyyy")</f>
        <v>Oct 2024</v>
      </c>
    </row>
    <row r="9184" spans="1:16" x14ac:dyDescent="0.25">
      <c r="A9184" t="s">
        <v>1679</v>
      </c>
      <c r="B9184" t="s">
        <v>14</v>
      </c>
      <c r="C9184" t="s">
        <v>36</v>
      </c>
      <c r="D9184" s="5">
        <v>45517.10833333333</v>
      </c>
      <c r="E9184">
        <v>149</v>
      </c>
      <c r="F9184" t="s">
        <v>16</v>
      </c>
      <c r="G9184">
        <v>1401</v>
      </c>
      <c r="H9184" t="s">
        <v>27</v>
      </c>
      <c r="I9184" t="s">
        <v>18</v>
      </c>
      <c r="J9184">
        <v>7.7</v>
      </c>
      <c r="K9184">
        <v>13</v>
      </c>
      <c r="L9184">
        <v>0</v>
      </c>
      <c r="M9184">
        <v>0</v>
      </c>
      <c r="N9184" t="str">
        <f t="shared" si="286"/>
        <v>No Weather Impact</v>
      </c>
      <c r="O9184" t="str">
        <f t="shared" si="287"/>
        <v>Not Cancelled</v>
      </c>
      <c r="P9184" t="str">
        <f>TEXT(Table1[[#This Row],[Departure_Time]],"mmm yyyy")</f>
        <v>Aug 2024</v>
      </c>
    </row>
    <row r="9185" spans="1:16" x14ac:dyDescent="0.25">
      <c r="A9185" t="s">
        <v>1774</v>
      </c>
      <c r="B9185" t="s">
        <v>20</v>
      </c>
      <c r="C9185" t="s">
        <v>26</v>
      </c>
      <c r="D9185" s="5">
        <v>45532.709722222222</v>
      </c>
      <c r="E9185">
        <v>174</v>
      </c>
      <c r="F9185" t="s">
        <v>16</v>
      </c>
      <c r="G9185">
        <v>1064</v>
      </c>
      <c r="H9185" t="s">
        <v>21</v>
      </c>
      <c r="I9185" t="s">
        <v>24</v>
      </c>
      <c r="J9185">
        <v>7</v>
      </c>
      <c r="K9185">
        <v>7</v>
      </c>
      <c r="L9185">
        <v>0</v>
      </c>
      <c r="M9185">
        <v>1</v>
      </c>
      <c r="N9185" t="str">
        <f t="shared" si="286"/>
        <v>Weather Imapct</v>
      </c>
      <c r="O9185" t="str">
        <f t="shared" si="287"/>
        <v>Not Cancelled</v>
      </c>
      <c r="P9185" t="str">
        <f>TEXT(Table1[[#This Row],[Departure_Time]],"mmm yyyy")</f>
        <v>Aug 2024</v>
      </c>
    </row>
    <row r="9186" spans="1:16" x14ac:dyDescent="0.25">
      <c r="A9186" t="s">
        <v>716</v>
      </c>
      <c r="B9186" t="s">
        <v>20</v>
      </c>
      <c r="C9186" t="s">
        <v>14</v>
      </c>
      <c r="D9186" s="5">
        <v>45360.020833333336</v>
      </c>
      <c r="E9186">
        <v>150</v>
      </c>
      <c r="F9186" t="s">
        <v>16</v>
      </c>
      <c r="G9186">
        <v>1395</v>
      </c>
      <c r="H9186" t="s">
        <v>17</v>
      </c>
      <c r="I9186" t="s">
        <v>24</v>
      </c>
      <c r="J9186">
        <v>5.3</v>
      </c>
      <c r="K9186">
        <v>1</v>
      </c>
      <c r="L9186">
        <v>0</v>
      </c>
      <c r="M9186">
        <v>0</v>
      </c>
      <c r="N9186" t="str">
        <f t="shared" si="286"/>
        <v>No Weather Impact</v>
      </c>
      <c r="O9186" t="str">
        <f t="shared" si="287"/>
        <v>Not Cancelled</v>
      </c>
      <c r="P9186" t="str">
        <f>TEXT(Table1[[#This Row],[Departure_Time]],"mmm yyyy")</f>
        <v>Mar 2024</v>
      </c>
    </row>
    <row r="9187" spans="1:16" x14ac:dyDescent="0.25">
      <c r="A9187" t="s">
        <v>1817</v>
      </c>
      <c r="B9187" t="s">
        <v>29</v>
      </c>
      <c r="C9187" t="s">
        <v>23</v>
      </c>
      <c r="D9187" s="5">
        <v>45699.370833333334</v>
      </c>
      <c r="E9187">
        <v>211</v>
      </c>
      <c r="F9187" t="s">
        <v>16</v>
      </c>
      <c r="G9187">
        <v>648</v>
      </c>
      <c r="H9187" t="s">
        <v>18</v>
      </c>
      <c r="I9187" t="s">
        <v>130</v>
      </c>
      <c r="J9187">
        <v>5.5</v>
      </c>
      <c r="K9187">
        <v>12</v>
      </c>
      <c r="L9187">
        <v>0</v>
      </c>
      <c r="M9187">
        <v>0</v>
      </c>
      <c r="N9187" t="str">
        <f t="shared" si="286"/>
        <v>No Weather Impact</v>
      </c>
      <c r="O9187" t="str">
        <f t="shared" si="287"/>
        <v>Not Cancelled</v>
      </c>
      <c r="P9187" t="str">
        <f>TEXT(Table1[[#This Row],[Departure_Time]],"mmm yyyy")</f>
        <v>Feb 2025</v>
      </c>
    </row>
    <row r="9188" spans="1:16" x14ac:dyDescent="0.25">
      <c r="A9188" t="s">
        <v>671</v>
      </c>
      <c r="B9188" t="s">
        <v>23</v>
      </c>
      <c r="C9188" t="s">
        <v>31</v>
      </c>
      <c r="D9188" s="5">
        <v>45516.650694444441</v>
      </c>
      <c r="E9188">
        <v>189</v>
      </c>
      <c r="F9188" t="s">
        <v>16</v>
      </c>
      <c r="G9188">
        <v>1599</v>
      </c>
      <c r="H9188" t="s">
        <v>18</v>
      </c>
      <c r="I9188" t="s">
        <v>24</v>
      </c>
      <c r="J9188">
        <v>9.8000000000000007</v>
      </c>
      <c r="K9188">
        <v>13</v>
      </c>
      <c r="L9188">
        <v>0</v>
      </c>
      <c r="M9188">
        <v>0</v>
      </c>
      <c r="N9188" t="str">
        <f t="shared" si="286"/>
        <v>No Weather Impact</v>
      </c>
      <c r="O9188" t="str">
        <f t="shared" si="287"/>
        <v>Not Cancelled</v>
      </c>
      <c r="P9188" t="str">
        <f>TEXT(Table1[[#This Row],[Departure_Time]],"mmm yyyy")</f>
        <v>Aug 2024</v>
      </c>
    </row>
    <row r="9189" spans="1:16" x14ac:dyDescent="0.25">
      <c r="A9189" t="s">
        <v>497</v>
      </c>
      <c r="B9189" t="s">
        <v>15</v>
      </c>
      <c r="C9189" t="s">
        <v>36</v>
      </c>
      <c r="D9189" s="5">
        <v>45197.763194444444</v>
      </c>
      <c r="E9189">
        <v>240</v>
      </c>
      <c r="F9189" t="s">
        <v>16</v>
      </c>
      <c r="G9189">
        <v>1286</v>
      </c>
      <c r="H9189" t="s">
        <v>27</v>
      </c>
      <c r="I9189" t="s">
        <v>24</v>
      </c>
      <c r="J9189">
        <v>4.8</v>
      </c>
      <c r="K9189">
        <v>5</v>
      </c>
      <c r="L9189">
        <v>1</v>
      </c>
      <c r="M9189">
        <v>0</v>
      </c>
      <c r="N9189" t="str">
        <f t="shared" si="286"/>
        <v>No Weather Impact</v>
      </c>
      <c r="O9189" t="str">
        <f t="shared" si="287"/>
        <v>Not Cancelled</v>
      </c>
      <c r="P9189" t="str">
        <f>TEXT(Table1[[#This Row],[Departure_Time]],"mmm yyyy")</f>
        <v>Sep 2023</v>
      </c>
    </row>
    <row r="9190" spans="1:16" x14ac:dyDescent="0.25">
      <c r="A9190" t="s">
        <v>51</v>
      </c>
      <c r="B9190" t="s">
        <v>26</v>
      </c>
      <c r="C9190" t="s">
        <v>23</v>
      </c>
      <c r="D9190" s="5">
        <v>45751.650694444441</v>
      </c>
      <c r="E9190">
        <v>39</v>
      </c>
      <c r="F9190" t="s">
        <v>16</v>
      </c>
      <c r="G9190">
        <v>1256</v>
      </c>
      <c r="H9190" t="s">
        <v>18</v>
      </c>
      <c r="I9190" t="s">
        <v>24</v>
      </c>
      <c r="J9190">
        <v>6.5</v>
      </c>
      <c r="K9190">
        <v>3</v>
      </c>
      <c r="L9190">
        <v>0</v>
      </c>
      <c r="M9190">
        <v>1</v>
      </c>
      <c r="N9190" t="str">
        <f t="shared" si="286"/>
        <v>Weather Imapct</v>
      </c>
      <c r="O9190" t="str">
        <f t="shared" si="287"/>
        <v>Not Cancelled</v>
      </c>
      <c r="P9190" t="str">
        <f>TEXT(Table1[[#This Row],[Departure_Time]],"mmm yyyy")</f>
        <v>Apr 2025</v>
      </c>
    </row>
    <row r="9191" spans="1:16" x14ac:dyDescent="0.25">
      <c r="A9191" t="s">
        <v>476</v>
      </c>
      <c r="B9191" t="s">
        <v>15</v>
      </c>
      <c r="C9191" t="s">
        <v>20</v>
      </c>
      <c r="D9191" s="5">
        <v>45200.756944444445</v>
      </c>
      <c r="E9191">
        <v>158</v>
      </c>
      <c r="F9191" t="s">
        <v>16</v>
      </c>
      <c r="G9191">
        <v>908</v>
      </c>
      <c r="H9191" t="s">
        <v>27</v>
      </c>
      <c r="I9191" t="s">
        <v>18</v>
      </c>
      <c r="J9191">
        <v>4.5999999999999996</v>
      </c>
      <c r="K9191">
        <v>36</v>
      </c>
      <c r="L9191">
        <v>0</v>
      </c>
      <c r="M9191">
        <v>0</v>
      </c>
      <c r="N9191" t="str">
        <f t="shared" si="286"/>
        <v>No Weather Impact</v>
      </c>
      <c r="O9191" t="str">
        <f t="shared" si="287"/>
        <v>Not Cancelled</v>
      </c>
      <c r="P9191" t="str">
        <f>TEXT(Table1[[#This Row],[Departure_Time]],"mmm yyyy")</f>
        <v>Oct 2023</v>
      </c>
    </row>
    <row r="9192" spans="1:16" x14ac:dyDescent="0.25">
      <c r="A9192" t="s">
        <v>192</v>
      </c>
      <c r="B9192" t="s">
        <v>31</v>
      </c>
      <c r="C9192" t="s">
        <v>36</v>
      </c>
      <c r="D9192" s="5">
        <v>45202.275694444441</v>
      </c>
      <c r="E9192">
        <v>99</v>
      </c>
      <c r="F9192" t="s">
        <v>16</v>
      </c>
      <c r="G9192">
        <v>1527</v>
      </c>
      <c r="H9192" t="s">
        <v>27</v>
      </c>
      <c r="I9192" t="s">
        <v>24</v>
      </c>
      <c r="J9192">
        <v>2.8</v>
      </c>
      <c r="K9192">
        <v>10</v>
      </c>
      <c r="L9192">
        <v>0</v>
      </c>
      <c r="M9192">
        <v>0</v>
      </c>
      <c r="N9192" t="str">
        <f t="shared" si="286"/>
        <v>No Weather Impact</v>
      </c>
      <c r="O9192" t="str">
        <f t="shared" si="287"/>
        <v>Not Cancelled</v>
      </c>
      <c r="P9192" t="str">
        <f>TEXT(Table1[[#This Row],[Departure_Time]],"mmm yyyy")</f>
        <v>Oct 2023</v>
      </c>
    </row>
    <row r="9193" spans="1:16" x14ac:dyDescent="0.25">
      <c r="A9193" t="s">
        <v>1549</v>
      </c>
      <c r="B9193" t="s">
        <v>29</v>
      </c>
      <c r="C9193" t="s">
        <v>15</v>
      </c>
      <c r="D9193" s="5">
        <v>45315.872916666667</v>
      </c>
      <c r="E9193">
        <v>128</v>
      </c>
      <c r="F9193" t="s">
        <v>16</v>
      </c>
      <c r="G9193">
        <v>1285</v>
      </c>
      <c r="H9193" t="s">
        <v>18</v>
      </c>
      <c r="I9193" t="s">
        <v>24</v>
      </c>
      <c r="J9193">
        <v>6.2</v>
      </c>
      <c r="K9193">
        <v>1</v>
      </c>
      <c r="L9193">
        <v>0</v>
      </c>
      <c r="M9193">
        <v>0</v>
      </c>
      <c r="N9193" t="str">
        <f t="shared" si="286"/>
        <v>No Weather Impact</v>
      </c>
      <c r="O9193" t="str">
        <f t="shared" si="287"/>
        <v>Not Cancelled</v>
      </c>
      <c r="P9193" t="str">
        <f>TEXT(Table1[[#This Row],[Departure_Time]],"mmm yyyy")</f>
        <v>Jan 2024</v>
      </c>
    </row>
    <row r="9194" spans="1:16" x14ac:dyDescent="0.25">
      <c r="A9194" t="s">
        <v>1573</v>
      </c>
      <c r="B9194" t="s">
        <v>26</v>
      </c>
      <c r="C9194" t="s">
        <v>36</v>
      </c>
      <c r="D9194" s="5">
        <v>45607.339583333334</v>
      </c>
      <c r="E9194">
        <v>188</v>
      </c>
      <c r="F9194" t="s">
        <v>16</v>
      </c>
      <c r="G9194">
        <v>1294</v>
      </c>
      <c r="H9194" t="s">
        <v>18</v>
      </c>
      <c r="I9194" t="s">
        <v>24</v>
      </c>
      <c r="J9194">
        <v>9.4</v>
      </c>
      <c r="K9194">
        <v>8</v>
      </c>
      <c r="L9194">
        <v>0</v>
      </c>
      <c r="M9194">
        <v>0</v>
      </c>
      <c r="N9194" t="str">
        <f t="shared" si="286"/>
        <v>No Weather Impact</v>
      </c>
      <c r="O9194" t="str">
        <f t="shared" si="287"/>
        <v>Not Cancelled</v>
      </c>
      <c r="P9194" t="str">
        <f>TEXT(Table1[[#This Row],[Departure_Time]],"mmm yyyy")</f>
        <v>Nov 2024</v>
      </c>
    </row>
    <row r="9195" spans="1:16" x14ac:dyDescent="0.25">
      <c r="A9195" t="s">
        <v>430</v>
      </c>
      <c r="B9195" t="s">
        <v>31</v>
      </c>
      <c r="C9195" t="s">
        <v>23</v>
      </c>
      <c r="D9195" s="5">
        <v>45468.745833333334</v>
      </c>
      <c r="E9195">
        <v>159</v>
      </c>
      <c r="F9195" t="s">
        <v>16</v>
      </c>
      <c r="G9195">
        <v>1194</v>
      </c>
      <c r="H9195" t="s">
        <v>21</v>
      </c>
      <c r="I9195" t="s">
        <v>24</v>
      </c>
      <c r="J9195">
        <v>6.6</v>
      </c>
      <c r="K9195">
        <v>12</v>
      </c>
      <c r="L9195">
        <v>0</v>
      </c>
      <c r="M9195">
        <v>1</v>
      </c>
      <c r="N9195" t="str">
        <f t="shared" si="286"/>
        <v>Weather Imapct</v>
      </c>
      <c r="O9195" t="str">
        <f t="shared" si="287"/>
        <v>Not Cancelled</v>
      </c>
      <c r="P9195" t="str">
        <f>TEXT(Table1[[#This Row],[Departure_Time]],"mmm yyyy")</f>
        <v>Jun 2024</v>
      </c>
    </row>
    <row r="9196" spans="1:16" x14ac:dyDescent="0.25">
      <c r="A9196" t="s">
        <v>382</v>
      </c>
      <c r="B9196" t="s">
        <v>31</v>
      </c>
      <c r="C9196" t="s">
        <v>15</v>
      </c>
      <c r="D9196" s="5">
        <v>45175.74722222222</v>
      </c>
      <c r="E9196">
        <v>223</v>
      </c>
      <c r="F9196" t="s">
        <v>16</v>
      </c>
      <c r="G9196">
        <v>1287</v>
      </c>
      <c r="H9196" t="s">
        <v>27</v>
      </c>
      <c r="I9196" t="s">
        <v>39</v>
      </c>
      <c r="J9196">
        <v>6</v>
      </c>
      <c r="K9196">
        <v>6</v>
      </c>
      <c r="L9196">
        <v>0</v>
      </c>
      <c r="M9196">
        <v>0</v>
      </c>
      <c r="N9196" t="str">
        <f t="shared" si="286"/>
        <v>No Weather Impact</v>
      </c>
      <c r="O9196" t="str">
        <f t="shared" si="287"/>
        <v>Not Cancelled</v>
      </c>
      <c r="P9196" t="str">
        <f>TEXT(Table1[[#This Row],[Departure_Time]],"mmm yyyy")</f>
        <v>Sep 2023</v>
      </c>
    </row>
    <row r="9197" spans="1:16" x14ac:dyDescent="0.25">
      <c r="A9197" t="s">
        <v>693</v>
      </c>
      <c r="B9197" t="s">
        <v>15</v>
      </c>
      <c r="C9197" t="s">
        <v>29</v>
      </c>
      <c r="D9197" s="5">
        <v>45601.3125</v>
      </c>
      <c r="E9197">
        <v>226</v>
      </c>
      <c r="F9197" t="s">
        <v>16</v>
      </c>
      <c r="G9197">
        <v>875</v>
      </c>
      <c r="H9197" t="s">
        <v>21</v>
      </c>
      <c r="I9197" t="s">
        <v>24</v>
      </c>
      <c r="J9197">
        <v>7.3</v>
      </c>
      <c r="K9197">
        <v>42</v>
      </c>
      <c r="L9197">
        <v>0</v>
      </c>
      <c r="M9197">
        <v>0</v>
      </c>
      <c r="N9197" t="str">
        <f t="shared" si="286"/>
        <v>No Weather Impact</v>
      </c>
      <c r="O9197" t="str">
        <f t="shared" si="287"/>
        <v>Not Cancelled</v>
      </c>
      <c r="P9197" t="str">
        <f>TEXT(Table1[[#This Row],[Departure_Time]],"mmm yyyy")</f>
        <v>Nov 2024</v>
      </c>
    </row>
    <row r="9198" spans="1:16" x14ac:dyDescent="0.25">
      <c r="A9198" t="s">
        <v>326</v>
      </c>
      <c r="B9198" t="s">
        <v>26</v>
      </c>
      <c r="C9198" t="s">
        <v>14</v>
      </c>
      <c r="D9198" s="5">
        <v>45286.82708333333</v>
      </c>
      <c r="E9198">
        <v>191</v>
      </c>
      <c r="F9198" t="s">
        <v>16</v>
      </c>
      <c r="G9198">
        <v>1455</v>
      </c>
      <c r="H9198" t="s">
        <v>21</v>
      </c>
      <c r="I9198" t="s">
        <v>18</v>
      </c>
      <c r="J9198">
        <v>6.9</v>
      </c>
      <c r="K9198">
        <v>2</v>
      </c>
      <c r="L9198">
        <v>0</v>
      </c>
      <c r="M9198">
        <v>0</v>
      </c>
      <c r="N9198" t="str">
        <f t="shared" si="286"/>
        <v>No Weather Impact</v>
      </c>
      <c r="O9198" t="str">
        <f t="shared" si="287"/>
        <v>Not Cancelled</v>
      </c>
      <c r="P9198" t="str">
        <f>TEXT(Table1[[#This Row],[Departure_Time]],"mmm yyyy")</f>
        <v>Dec 2023</v>
      </c>
    </row>
    <row r="9199" spans="1:16" x14ac:dyDescent="0.25">
      <c r="A9199" t="s">
        <v>1146</v>
      </c>
      <c r="B9199" t="s">
        <v>14</v>
      </c>
      <c r="C9199" t="s">
        <v>15</v>
      </c>
      <c r="D9199" s="5">
        <v>45421.364583333336</v>
      </c>
      <c r="E9199">
        <v>117</v>
      </c>
      <c r="F9199" t="s">
        <v>16</v>
      </c>
      <c r="G9199">
        <v>1112</v>
      </c>
      <c r="H9199" t="s">
        <v>21</v>
      </c>
      <c r="I9199" t="s">
        <v>24</v>
      </c>
      <c r="J9199">
        <v>8.8000000000000007</v>
      </c>
      <c r="K9199">
        <v>7</v>
      </c>
      <c r="L9199">
        <v>1</v>
      </c>
      <c r="M9199">
        <v>0</v>
      </c>
      <c r="N9199" t="str">
        <f t="shared" si="286"/>
        <v>No Weather Impact</v>
      </c>
      <c r="O9199" t="str">
        <f t="shared" si="287"/>
        <v>Not Cancelled</v>
      </c>
      <c r="P9199" t="str">
        <f>TEXT(Table1[[#This Row],[Departure_Time]],"mmm yyyy")</f>
        <v>May 2024</v>
      </c>
    </row>
    <row r="9200" spans="1:16" x14ac:dyDescent="0.25">
      <c r="A9200" t="s">
        <v>1740</v>
      </c>
      <c r="B9200" t="s">
        <v>36</v>
      </c>
      <c r="C9200" t="s">
        <v>20</v>
      </c>
      <c r="D9200" s="5">
        <v>45512.976388888892</v>
      </c>
      <c r="E9200">
        <v>112</v>
      </c>
      <c r="F9200" t="s">
        <v>16</v>
      </c>
      <c r="G9200">
        <v>966</v>
      </c>
      <c r="H9200" t="s">
        <v>18</v>
      </c>
      <c r="I9200" t="s">
        <v>24</v>
      </c>
      <c r="J9200">
        <v>6</v>
      </c>
      <c r="K9200">
        <v>4</v>
      </c>
      <c r="L9200">
        <v>0</v>
      </c>
      <c r="M9200">
        <v>0</v>
      </c>
      <c r="N9200" t="str">
        <f t="shared" si="286"/>
        <v>No Weather Impact</v>
      </c>
      <c r="O9200" t="str">
        <f t="shared" si="287"/>
        <v>Not Cancelled</v>
      </c>
      <c r="P9200" t="str">
        <f>TEXT(Table1[[#This Row],[Departure_Time]],"mmm yyyy")</f>
        <v>Aug 2024</v>
      </c>
    </row>
    <row r="9201" spans="1:16" x14ac:dyDescent="0.25">
      <c r="A9201" t="s">
        <v>920</v>
      </c>
      <c r="B9201" t="s">
        <v>26</v>
      </c>
      <c r="C9201" t="s">
        <v>36</v>
      </c>
      <c r="D9201" s="5">
        <v>45289.032638888886</v>
      </c>
      <c r="E9201">
        <v>169</v>
      </c>
      <c r="F9201" t="s">
        <v>16</v>
      </c>
      <c r="G9201">
        <v>1107</v>
      </c>
      <c r="H9201" t="s">
        <v>27</v>
      </c>
      <c r="I9201" t="s">
        <v>24</v>
      </c>
      <c r="J9201">
        <v>7.1</v>
      </c>
      <c r="K9201">
        <v>10</v>
      </c>
      <c r="L9201">
        <v>1</v>
      </c>
      <c r="M9201">
        <v>0</v>
      </c>
      <c r="N9201" t="str">
        <f t="shared" si="286"/>
        <v>No Weather Impact</v>
      </c>
      <c r="O9201" t="str">
        <f t="shared" si="287"/>
        <v>Not Cancelled</v>
      </c>
      <c r="P9201" t="str">
        <f>TEXT(Table1[[#This Row],[Departure_Time]],"mmm yyyy")</f>
        <v>Dec 2023</v>
      </c>
    </row>
    <row r="9202" spans="1:16" x14ac:dyDescent="0.25">
      <c r="A9202" t="s">
        <v>28</v>
      </c>
      <c r="B9202" t="s">
        <v>31</v>
      </c>
      <c r="C9202" t="s">
        <v>20</v>
      </c>
      <c r="D9202" s="5">
        <v>45716.775000000001</v>
      </c>
      <c r="E9202">
        <v>189</v>
      </c>
      <c r="F9202" t="s">
        <v>52</v>
      </c>
      <c r="G9202">
        <v>1200</v>
      </c>
      <c r="H9202" t="s">
        <v>21</v>
      </c>
      <c r="I9202" t="s">
        <v>39</v>
      </c>
      <c r="J9202">
        <v>7.5</v>
      </c>
      <c r="K9202">
        <v>4</v>
      </c>
      <c r="L9202">
        <v>0</v>
      </c>
      <c r="M9202">
        <v>0</v>
      </c>
      <c r="N9202" t="str">
        <f t="shared" si="286"/>
        <v>No Weather Impact</v>
      </c>
      <c r="O9202" t="str">
        <f t="shared" si="287"/>
        <v>Cancelled</v>
      </c>
      <c r="P9202" t="str">
        <f>TEXT(Table1[[#This Row],[Departure_Time]],"mmm yyyy")</f>
        <v>Feb 2025</v>
      </c>
    </row>
    <row r="9203" spans="1:16" x14ac:dyDescent="0.25">
      <c r="A9203" t="s">
        <v>1753</v>
      </c>
      <c r="B9203" t="s">
        <v>26</v>
      </c>
      <c r="C9203" t="s">
        <v>26</v>
      </c>
      <c r="D9203" s="5">
        <v>45603.73333333333</v>
      </c>
      <c r="E9203">
        <v>127</v>
      </c>
      <c r="F9203" t="s">
        <v>16</v>
      </c>
      <c r="G9203">
        <v>1151</v>
      </c>
      <c r="H9203" t="s">
        <v>27</v>
      </c>
      <c r="I9203" t="s">
        <v>24</v>
      </c>
      <c r="J9203">
        <v>9</v>
      </c>
      <c r="K9203">
        <v>16</v>
      </c>
      <c r="L9203">
        <v>0</v>
      </c>
      <c r="M9203">
        <v>0</v>
      </c>
      <c r="N9203" t="str">
        <f t="shared" si="286"/>
        <v>No Weather Impact</v>
      </c>
      <c r="O9203" t="str">
        <f t="shared" si="287"/>
        <v>Not Cancelled</v>
      </c>
      <c r="P9203" t="str">
        <f>TEXT(Table1[[#This Row],[Departure_Time]],"mmm yyyy")</f>
        <v>Nov 2024</v>
      </c>
    </row>
    <row r="9204" spans="1:16" x14ac:dyDescent="0.25">
      <c r="A9204" t="s">
        <v>79</v>
      </c>
      <c r="B9204" t="s">
        <v>20</v>
      </c>
      <c r="C9204" t="s">
        <v>26</v>
      </c>
      <c r="D9204" s="5">
        <v>45265.482638888891</v>
      </c>
      <c r="E9204">
        <v>139</v>
      </c>
      <c r="F9204" t="s">
        <v>16</v>
      </c>
      <c r="G9204">
        <v>1397</v>
      </c>
      <c r="H9204" t="s">
        <v>17</v>
      </c>
      <c r="I9204" t="s">
        <v>39</v>
      </c>
      <c r="J9204">
        <v>5.8</v>
      </c>
      <c r="K9204">
        <v>14</v>
      </c>
      <c r="L9204">
        <v>0</v>
      </c>
      <c r="M9204">
        <v>0</v>
      </c>
      <c r="N9204" t="str">
        <f t="shared" si="286"/>
        <v>No Weather Impact</v>
      </c>
      <c r="O9204" t="str">
        <f t="shared" si="287"/>
        <v>Not Cancelled</v>
      </c>
      <c r="P9204" t="str">
        <f>TEXT(Table1[[#This Row],[Departure_Time]],"mmm yyyy")</f>
        <v>Dec 2023</v>
      </c>
    </row>
    <row r="9205" spans="1:16" x14ac:dyDescent="0.25">
      <c r="A9205" t="s">
        <v>899</v>
      </c>
      <c r="B9205" t="s">
        <v>36</v>
      </c>
      <c r="C9205" t="s">
        <v>15</v>
      </c>
      <c r="D9205" s="5">
        <v>45125.974999999999</v>
      </c>
      <c r="E9205">
        <v>157</v>
      </c>
      <c r="F9205" t="s">
        <v>16</v>
      </c>
      <c r="G9205">
        <v>702</v>
      </c>
      <c r="H9205" t="s">
        <v>17</v>
      </c>
      <c r="I9205" t="s">
        <v>24</v>
      </c>
      <c r="J9205">
        <v>6.8</v>
      </c>
      <c r="K9205">
        <v>7</v>
      </c>
      <c r="L9205">
        <v>0</v>
      </c>
      <c r="M9205">
        <v>0</v>
      </c>
      <c r="N9205" t="str">
        <f t="shared" si="286"/>
        <v>No Weather Impact</v>
      </c>
      <c r="O9205" t="str">
        <f t="shared" si="287"/>
        <v>Not Cancelled</v>
      </c>
      <c r="P9205" t="str">
        <f>TEXT(Table1[[#This Row],[Departure_Time]],"mmm yyyy")</f>
        <v>Jul 2023</v>
      </c>
    </row>
    <row r="9206" spans="1:16" x14ac:dyDescent="0.25">
      <c r="A9206" t="s">
        <v>929</v>
      </c>
      <c r="B9206" t="s">
        <v>26</v>
      </c>
      <c r="C9206" t="s">
        <v>20</v>
      </c>
      <c r="D9206" s="5">
        <v>45454.980555555558</v>
      </c>
      <c r="E9206">
        <v>189</v>
      </c>
      <c r="F9206" t="s">
        <v>16</v>
      </c>
      <c r="G9206">
        <v>870</v>
      </c>
      <c r="H9206" t="s">
        <v>18</v>
      </c>
      <c r="I9206" t="s">
        <v>24</v>
      </c>
      <c r="J9206">
        <v>7.5</v>
      </c>
      <c r="K9206">
        <v>4</v>
      </c>
      <c r="L9206">
        <v>0</v>
      </c>
      <c r="M9206">
        <v>0</v>
      </c>
      <c r="N9206" t="str">
        <f t="shared" si="286"/>
        <v>No Weather Impact</v>
      </c>
      <c r="O9206" t="str">
        <f t="shared" si="287"/>
        <v>Not Cancelled</v>
      </c>
      <c r="P9206" t="str">
        <f>TEXT(Table1[[#This Row],[Departure_Time]],"mmm yyyy")</f>
        <v>Jun 2024</v>
      </c>
    </row>
    <row r="9207" spans="1:16" x14ac:dyDescent="0.25">
      <c r="A9207" t="s">
        <v>1165</v>
      </c>
      <c r="B9207" t="s">
        <v>26</v>
      </c>
      <c r="C9207" t="s">
        <v>14</v>
      </c>
      <c r="D9207" s="5">
        <v>45507.158333333333</v>
      </c>
      <c r="E9207">
        <v>237</v>
      </c>
      <c r="F9207" t="s">
        <v>16</v>
      </c>
      <c r="G9207">
        <v>1610</v>
      </c>
      <c r="H9207" t="s">
        <v>27</v>
      </c>
      <c r="I9207" t="s">
        <v>24</v>
      </c>
      <c r="J9207">
        <v>10</v>
      </c>
      <c r="K9207">
        <v>3</v>
      </c>
      <c r="L9207">
        <v>0</v>
      </c>
      <c r="M9207">
        <v>0</v>
      </c>
      <c r="N9207" t="str">
        <f t="shared" si="286"/>
        <v>No Weather Impact</v>
      </c>
      <c r="O9207" t="str">
        <f t="shared" si="287"/>
        <v>Not Cancelled</v>
      </c>
      <c r="P9207" t="str">
        <f>TEXT(Table1[[#This Row],[Departure_Time]],"mmm yyyy")</f>
        <v>Aug 2024</v>
      </c>
    </row>
    <row r="9208" spans="1:16" x14ac:dyDescent="0.25">
      <c r="A9208" t="s">
        <v>1447</v>
      </c>
      <c r="B9208" t="s">
        <v>29</v>
      </c>
      <c r="C9208" t="s">
        <v>31</v>
      </c>
      <c r="D9208" s="5">
        <v>45621.384027777778</v>
      </c>
      <c r="E9208">
        <v>78</v>
      </c>
      <c r="F9208" t="s">
        <v>16</v>
      </c>
      <c r="G9208">
        <v>1369</v>
      </c>
      <c r="H9208" t="s">
        <v>17</v>
      </c>
      <c r="I9208" t="s">
        <v>24</v>
      </c>
      <c r="J9208">
        <v>5.7</v>
      </c>
      <c r="K9208">
        <v>8</v>
      </c>
      <c r="L9208">
        <v>0</v>
      </c>
      <c r="M9208">
        <v>0</v>
      </c>
      <c r="N9208" t="str">
        <f t="shared" si="286"/>
        <v>No Weather Impact</v>
      </c>
      <c r="O9208" t="str">
        <f t="shared" si="287"/>
        <v>Not Cancelled</v>
      </c>
      <c r="P9208" t="str">
        <f>TEXT(Table1[[#This Row],[Departure_Time]],"mmm yyyy")</f>
        <v>Nov 2024</v>
      </c>
    </row>
    <row r="9209" spans="1:16" x14ac:dyDescent="0.25">
      <c r="A9209" t="s">
        <v>1771</v>
      </c>
      <c r="B9209" t="s">
        <v>31</v>
      </c>
      <c r="C9209" t="s">
        <v>14</v>
      </c>
      <c r="D9209" s="5">
        <v>45419.215277777781</v>
      </c>
      <c r="E9209">
        <v>200</v>
      </c>
      <c r="F9209" t="s">
        <v>16</v>
      </c>
      <c r="G9209">
        <v>891</v>
      </c>
      <c r="H9209" t="s">
        <v>21</v>
      </c>
      <c r="I9209" t="s">
        <v>24</v>
      </c>
      <c r="J9209">
        <v>6.6</v>
      </c>
      <c r="K9209">
        <v>14</v>
      </c>
      <c r="L9209">
        <v>1</v>
      </c>
      <c r="M9209">
        <v>0</v>
      </c>
      <c r="N9209" t="str">
        <f t="shared" si="286"/>
        <v>No Weather Impact</v>
      </c>
      <c r="O9209" t="str">
        <f t="shared" si="287"/>
        <v>Not Cancelled</v>
      </c>
      <c r="P9209" t="str">
        <f>TEXT(Table1[[#This Row],[Departure_Time]],"mmm yyyy")</f>
        <v>May 2024</v>
      </c>
    </row>
    <row r="9210" spans="1:16" x14ac:dyDescent="0.25">
      <c r="A9210" t="s">
        <v>1885</v>
      </c>
      <c r="B9210" t="s">
        <v>36</v>
      </c>
      <c r="C9210" t="s">
        <v>31</v>
      </c>
      <c r="D9210" s="5">
        <v>45154.895138888889</v>
      </c>
      <c r="E9210">
        <v>157</v>
      </c>
      <c r="F9210" t="s">
        <v>16</v>
      </c>
      <c r="G9210">
        <v>1049</v>
      </c>
      <c r="H9210" t="s">
        <v>21</v>
      </c>
      <c r="I9210" t="s">
        <v>24</v>
      </c>
      <c r="J9210">
        <v>9.5</v>
      </c>
      <c r="K9210">
        <v>2</v>
      </c>
      <c r="L9210">
        <v>0</v>
      </c>
      <c r="M9210">
        <v>1</v>
      </c>
      <c r="N9210" t="str">
        <f t="shared" si="286"/>
        <v>Weather Imapct</v>
      </c>
      <c r="O9210" t="str">
        <f t="shared" si="287"/>
        <v>Not Cancelled</v>
      </c>
      <c r="P9210" t="str">
        <f>TEXT(Table1[[#This Row],[Departure_Time]],"mmm yyyy")</f>
        <v>Aug 2023</v>
      </c>
    </row>
    <row r="9211" spans="1:16" x14ac:dyDescent="0.25">
      <c r="A9211" t="s">
        <v>121</v>
      </c>
      <c r="B9211" t="s">
        <v>20</v>
      </c>
      <c r="C9211" t="s">
        <v>36</v>
      </c>
      <c r="D9211" s="5">
        <v>45425.594444444447</v>
      </c>
      <c r="E9211">
        <v>293</v>
      </c>
      <c r="F9211" t="s">
        <v>16</v>
      </c>
      <c r="G9211">
        <v>716</v>
      </c>
      <c r="H9211" t="s">
        <v>17</v>
      </c>
      <c r="I9211" t="s">
        <v>18</v>
      </c>
      <c r="J9211">
        <v>5.3</v>
      </c>
      <c r="K9211">
        <v>7</v>
      </c>
      <c r="L9211">
        <v>0</v>
      </c>
      <c r="M9211">
        <v>1</v>
      </c>
      <c r="N9211" t="str">
        <f t="shared" si="286"/>
        <v>Weather Imapct</v>
      </c>
      <c r="O9211" t="str">
        <f t="shared" si="287"/>
        <v>Not Cancelled</v>
      </c>
      <c r="P9211" t="str">
        <f>TEXT(Table1[[#This Row],[Departure_Time]],"mmm yyyy")</f>
        <v>May 2024</v>
      </c>
    </row>
    <row r="9212" spans="1:16" x14ac:dyDescent="0.25">
      <c r="A9212" t="s">
        <v>908</v>
      </c>
      <c r="B9212" t="s">
        <v>20</v>
      </c>
      <c r="C9212" t="s">
        <v>15</v>
      </c>
      <c r="D9212" s="5">
        <v>45361.502083333333</v>
      </c>
      <c r="E9212">
        <v>143</v>
      </c>
      <c r="F9212" t="s">
        <v>16</v>
      </c>
      <c r="G9212">
        <v>1655</v>
      </c>
      <c r="H9212" t="s">
        <v>27</v>
      </c>
      <c r="I9212" t="s">
        <v>24</v>
      </c>
      <c r="J9212">
        <v>6.4</v>
      </c>
      <c r="K9212">
        <v>3</v>
      </c>
      <c r="L9212">
        <v>0</v>
      </c>
      <c r="M9212">
        <v>0</v>
      </c>
      <c r="N9212" t="str">
        <f t="shared" si="286"/>
        <v>No Weather Impact</v>
      </c>
      <c r="O9212" t="str">
        <f t="shared" si="287"/>
        <v>Not Cancelled</v>
      </c>
      <c r="P9212" t="str">
        <f>TEXT(Table1[[#This Row],[Departure_Time]],"mmm yyyy")</f>
        <v>Mar 2024</v>
      </c>
    </row>
    <row r="9213" spans="1:16" x14ac:dyDescent="0.25">
      <c r="A9213" t="s">
        <v>258</v>
      </c>
      <c r="B9213" t="s">
        <v>31</v>
      </c>
      <c r="C9213" t="s">
        <v>15</v>
      </c>
      <c r="D9213" s="5">
        <v>45377.688888888886</v>
      </c>
      <c r="E9213">
        <v>230</v>
      </c>
      <c r="F9213" t="s">
        <v>52</v>
      </c>
      <c r="G9213">
        <v>815</v>
      </c>
      <c r="H9213" t="s">
        <v>18</v>
      </c>
      <c r="I9213" t="s">
        <v>24</v>
      </c>
      <c r="J9213">
        <v>7.5</v>
      </c>
      <c r="K9213">
        <v>5</v>
      </c>
      <c r="L9213">
        <v>0</v>
      </c>
      <c r="M9213">
        <v>1</v>
      </c>
      <c r="N9213" t="str">
        <f t="shared" si="286"/>
        <v>Weather Imapct</v>
      </c>
      <c r="O9213" t="str">
        <f t="shared" si="287"/>
        <v>Cancelled</v>
      </c>
      <c r="P9213" t="str">
        <f>TEXT(Table1[[#This Row],[Departure_Time]],"mmm yyyy")</f>
        <v>Mar 2024</v>
      </c>
    </row>
    <row r="9214" spans="1:16" x14ac:dyDescent="0.25">
      <c r="A9214" t="s">
        <v>1140</v>
      </c>
      <c r="B9214" t="s">
        <v>29</v>
      </c>
      <c r="C9214" t="s">
        <v>15</v>
      </c>
      <c r="D9214" s="5">
        <v>45224.251388888886</v>
      </c>
      <c r="E9214">
        <v>122</v>
      </c>
      <c r="F9214" t="s">
        <v>16</v>
      </c>
      <c r="G9214">
        <v>1138</v>
      </c>
      <c r="H9214" t="s">
        <v>17</v>
      </c>
      <c r="I9214" t="s">
        <v>39</v>
      </c>
      <c r="J9214">
        <v>9.4</v>
      </c>
      <c r="K9214">
        <v>6</v>
      </c>
      <c r="L9214">
        <v>1</v>
      </c>
      <c r="M9214">
        <v>0</v>
      </c>
      <c r="N9214" t="str">
        <f t="shared" si="286"/>
        <v>No Weather Impact</v>
      </c>
      <c r="O9214" t="str">
        <f t="shared" si="287"/>
        <v>Not Cancelled</v>
      </c>
      <c r="P9214" t="str">
        <f>TEXT(Table1[[#This Row],[Departure_Time]],"mmm yyyy")</f>
        <v>Oct 2023</v>
      </c>
    </row>
    <row r="9215" spans="1:16" x14ac:dyDescent="0.25">
      <c r="A9215" t="s">
        <v>969</v>
      </c>
      <c r="B9215" t="s">
        <v>26</v>
      </c>
      <c r="C9215" t="s">
        <v>14</v>
      </c>
      <c r="D9215" s="5">
        <v>45322.788194444445</v>
      </c>
      <c r="E9215">
        <v>209</v>
      </c>
      <c r="F9215" t="s">
        <v>16</v>
      </c>
      <c r="G9215">
        <v>1399</v>
      </c>
      <c r="H9215" t="s">
        <v>21</v>
      </c>
      <c r="I9215" t="s">
        <v>18</v>
      </c>
      <c r="J9215">
        <v>6.1</v>
      </c>
      <c r="K9215">
        <v>6</v>
      </c>
      <c r="L9215">
        <v>0</v>
      </c>
      <c r="M9215">
        <v>0</v>
      </c>
      <c r="N9215" t="str">
        <f t="shared" si="286"/>
        <v>No Weather Impact</v>
      </c>
      <c r="O9215" t="str">
        <f t="shared" si="287"/>
        <v>Not Cancelled</v>
      </c>
      <c r="P9215" t="str">
        <f>TEXT(Table1[[#This Row],[Departure_Time]],"mmm yyyy")</f>
        <v>Jan 2024</v>
      </c>
    </row>
    <row r="9216" spans="1:16" x14ac:dyDescent="0.25">
      <c r="A9216" t="s">
        <v>65</v>
      </c>
      <c r="B9216" t="s">
        <v>15</v>
      </c>
      <c r="C9216" t="s">
        <v>23</v>
      </c>
      <c r="D9216" s="5">
        <v>45143.469444444447</v>
      </c>
      <c r="E9216">
        <v>81</v>
      </c>
      <c r="F9216" t="s">
        <v>16</v>
      </c>
      <c r="G9216">
        <v>1567</v>
      </c>
      <c r="H9216" t="s">
        <v>18</v>
      </c>
      <c r="I9216" t="s">
        <v>24</v>
      </c>
      <c r="J9216">
        <v>8.9</v>
      </c>
      <c r="K9216">
        <v>5</v>
      </c>
      <c r="L9216">
        <v>0</v>
      </c>
      <c r="M9216">
        <v>0</v>
      </c>
      <c r="N9216" t="str">
        <f t="shared" si="286"/>
        <v>No Weather Impact</v>
      </c>
      <c r="O9216" t="str">
        <f t="shared" si="287"/>
        <v>Not Cancelled</v>
      </c>
      <c r="P9216" t="str">
        <f>TEXT(Table1[[#This Row],[Departure_Time]],"mmm yyyy")</f>
        <v>Aug 2023</v>
      </c>
    </row>
    <row r="9217" spans="1:16" x14ac:dyDescent="0.25">
      <c r="A9217" t="s">
        <v>1478</v>
      </c>
      <c r="B9217" t="s">
        <v>15</v>
      </c>
      <c r="C9217" t="s">
        <v>31</v>
      </c>
      <c r="D9217" s="5">
        <v>45688.714583333334</v>
      </c>
      <c r="E9217">
        <v>188</v>
      </c>
      <c r="F9217" t="s">
        <v>16</v>
      </c>
      <c r="G9217">
        <v>756</v>
      </c>
      <c r="H9217" t="s">
        <v>17</v>
      </c>
      <c r="I9217" t="s">
        <v>24</v>
      </c>
      <c r="J9217">
        <v>7.1</v>
      </c>
      <c r="K9217">
        <v>15</v>
      </c>
      <c r="L9217">
        <v>0</v>
      </c>
      <c r="M9217">
        <v>0</v>
      </c>
      <c r="N9217" t="str">
        <f t="shared" si="286"/>
        <v>No Weather Impact</v>
      </c>
      <c r="O9217" t="str">
        <f t="shared" si="287"/>
        <v>Not Cancelled</v>
      </c>
      <c r="P9217" t="str">
        <f>TEXT(Table1[[#This Row],[Departure_Time]],"mmm yyyy")</f>
        <v>Jan 2025</v>
      </c>
    </row>
    <row r="9218" spans="1:16" x14ac:dyDescent="0.25">
      <c r="A9218" t="s">
        <v>156</v>
      </c>
      <c r="B9218" t="s">
        <v>14</v>
      </c>
      <c r="C9218" t="s">
        <v>36</v>
      </c>
      <c r="D9218" s="5">
        <v>45720.547222222223</v>
      </c>
      <c r="E9218">
        <v>103</v>
      </c>
      <c r="F9218" t="s">
        <v>16</v>
      </c>
      <c r="G9218">
        <v>1116</v>
      </c>
      <c r="H9218" t="s">
        <v>21</v>
      </c>
      <c r="I9218" t="s">
        <v>39</v>
      </c>
      <c r="J9218">
        <v>6.2</v>
      </c>
      <c r="K9218">
        <v>4</v>
      </c>
      <c r="L9218">
        <v>0</v>
      </c>
      <c r="M9218">
        <v>0</v>
      </c>
      <c r="N9218" t="str">
        <f t="shared" si="286"/>
        <v>No Weather Impact</v>
      </c>
      <c r="O9218" t="str">
        <f t="shared" si="287"/>
        <v>Not Cancelled</v>
      </c>
      <c r="P9218" t="str">
        <f>TEXT(Table1[[#This Row],[Departure_Time]],"mmm yyyy")</f>
        <v>Mar 2025</v>
      </c>
    </row>
    <row r="9219" spans="1:16" x14ac:dyDescent="0.25">
      <c r="A9219" t="s">
        <v>264</v>
      </c>
      <c r="B9219" t="s">
        <v>36</v>
      </c>
      <c r="C9219" t="s">
        <v>14</v>
      </c>
      <c r="D9219" s="5">
        <v>45368.929166666669</v>
      </c>
      <c r="E9219">
        <v>133</v>
      </c>
      <c r="F9219" t="s">
        <v>16</v>
      </c>
      <c r="G9219">
        <v>1429</v>
      </c>
      <c r="H9219" t="s">
        <v>17</v>
      </c>
      <c r="I9219" t="s">
        <v>39</v>
      </c>
      <c r="J9219">
        <v>9.1</v>
      </c>
      <c r="K9219">
        <v>4</v>
      </c>
      <c r="L9219">
        <v>0</v>
      </c>
      <c r="M9219">
        <v>1</v>
      </c>
      <c r="N9219" t="str">
        <f t="shared" ref="N9219:N9282" si="288">IF(M9219=1, "Weather Imapct", "No Weather Impact")</f>
        <v>Weather Imapct</v>
      </c>
      <c r="O9219" t="str">
        <f t="shared" ref="O9219:O9282" si="289">IF(F9219="Cancelled", "Cancelled", "Not Cancelled")</f>
        <v>Not Cancelled</v>
      </c>
      <c r="P9219" t="str">
        <f>TEXT(Table1[[#This Row],[Departure_Time]],"mmm yyyy")</f>
        <v>Mar 2024</v>
      </c>
    </row>
    <row r="9220" spans="1:16" x14ac:dyDescent="0.25">
      <c r="A9220" t="s">
        <v>562</v>
      </c>
      <c r="B9220" t="s">
        <v>36</v>
      </c>
      <c r="C9220" t="s">
        <v>36</v>
      </c>
      <c r="D9220" s="5">
        <v>45381.76458333333</v>
      </c>
      <c r="E9220">
        <v>241</v>
      </c>
      <c r="F9220" t="s">
        <v>16</v>
      </c>
      <c r="G9220">
        <v>1345</v>
      </c>
      <c r="H9220" t="s">
        <v>17</v>
      </c>
      <c r="I9220" t="s">
        <v>24</v>
      </c>
      <c r="J9220">
        <v>9</v>
      </c>
      <c r="K9220">
        <v>31</v>
      </c>
      <c r="L9220">
        <v>0</v>
      </c>
      <c r="M9220">
        <v>0</v>
      </c>
      <c r="N9220" t="str">
        <f t="shared" si="288"/>
        <v>No Weather Impact</v>
      </c>
      <c r="O9220" t="str">
        <f t="shared" si="289"/>
        <v>Not Cancelled</v>
      </c>
      <c r="P9220" t="str">
        <f>TEXT(Table1[[#This Row],[Departure_Time]],"mmm yyyy")</f>
        <v>Mar 2024</v>
      </c>
    </row>
    <row r="9221" spans="1:16" x14ac:dyDescent="0.25">
      <c r="A9221" t="s">
        <v>629</v>
      </c>
      <c r="B9221" t="s">
        <v>29</v>
      </c>
      <c r="C9221" t="s">
        <v>23</v>
      </c>
      <c r="D9221" s="5">
        <v>45318.905555555553</v>
      </c>
      <c r="E9221">
        <v>35</v>
      </c>
      <c r="F9221" t="s">
        <v>41</v>
      </c>
      <c r="G9221">
        <v>1536</v>
      </c>
      <c r="H9221" t="s">
        <v>27</v>
      </c>
      <c r="I9221" t="s">
        <v>24</v>
      </c>
      <c r="J9221">
        <v>6.8</v>
      </c>
      <c r="K9221">
        <v>13</v>
      </c>
      <c r="L9221">
        <v>0</v>
      </c>
      <c r="M9221">
        <v>0</v>
      </c>
      <c r="N9221" t="str">
        <f t="shared" si="288"/>
        <v>No Weather Impact</v>
      </c>
      <c r="O9221" t="str">
        <f t="shared" si="289"/>
        <v>Not Cancelled</v>
      </c>
      <c r="P9221" t="str">
        <f>TEXT(Table1[[#This Row],[Departure_Time]],"mmm yyyy")</f>
        <v>Jan 2024</v>
      </c>
    </row>
    <row r="9222" spans="1:16" x14ac:dyDescent="0.25">
      <c r="A9222" t="s">
        <v>1529</v>
      </c>
      <c r="B9222" t="s">
        <v>31</v>
      </c>
      <c r="C9222" t="s">
        <v>29</v>
      </c>
      <c r="D9222" s="5">
        <v>45711.099305555559</v>
      </c>
      <c r="E9222">
        <v>218</v>
      </c>
      <c r="F9222" t="s">
        <v>16</v>
      </c>
      <c r="G9222">
        <v>766</v>
      </c>
      <c r="H9222" t="s">
        <v>27</v>
      </c>
      <c r="I9222" t="s">
        <v>24</v>
      </c>
      <c r="J9222">
        <v>6.6</v>
      </c>
      <c r="K9222">
        <v>11</v>
      </c>
      <c r="L9222">
        <v>0</v>
      </c>
      <c r="M9222">
        <v>0</v>
      </c>
      <c r="N9222" t="str">
        <f t="shared" si="288"/>
        <v>No Weather Impact</v>
      </c>
      <c r="O9222" t="str">
        <f t="shared" si="289"/>
        <v>Not Cancelled</v>
      </c>
      <c r="P9222" t="str">
        <f>TEXT(Table1[[#This Row],[Departure_Time]],"mmm yyyy")</f>
        <v>Feb 2025</v>
      </c>
    </row>
    <row r="9223" spans="1:16" x14ac:dyDescent="0.25">
      <c r="A9223" t="s">
        <v>122</v>
      </c>
      <c r="B9223" t="s">
        <v>26</v>
      </c>
      <c r="C9223" t="s">
        <v>20</v>
      </c>
      <c r="D9223" s="5">
        <v>45421.943749999999</v>
      </c>
      <c r="E9223">
        <v>154</v>
      </c>
      <c r="F9223" t="s">
        <v>16</v>
      </c>
      <c r="G9223">
        <v>1107</v>
      </c>
      <c r="H9223" t="s">
        <v>21</v>
      </c>
      <c r="I9223" t="s">
        <v>18</v>
      </c>
      <c r="J9223">
        <v>9.3000000000000007</v>
      </c>
      <c r="K9223">
        <v>1</v>
      </c>
      <c r="L9223">
        <v>0</v>
      </c>
      <c r="M9223">
        <v>0</v>
      </c>
      <c r="N9223" t="str">
        <f t="shared" si="288"/>
        <v>No Weather Impact</v>
      </c>
      <c r="O9223" t="str">
        <f t="shared" si="289"/>
        <v>Not Cancelled</v>
      </c>
      <c r="P9223" t="str">
        <f>TEXT(Table1[[#This Row],[Departure_Time]],"mmm yyyy")</f>
        <v>May 2024</v>
      </c>
    </row>
    <row r="9224" spans="1:16" x14ac:dyDescent="0.25">
      <c r="A9224" t="s">
        <v>211</v>
      </c>
      <c r="B9224" t="s">
        <v>14</v>
      </c>
      <c r="C9224" t="s">
        <v>14</v>
      </c>
      <c r="D9224" s="5">
        <v>45679.830555555556</v>
      </c>
      <c r="E9224">
        <v>216</v>
      </c>
      <c r="F9224" t="s">
        <v>41</v>
      </c>
      <c r="G9224">
        <v>1193</v>
      </c>
      <c r="H9224" t="s">
        <v>27</v>
      </c>
      <c r="I9224" t="s">
        <v>39</v>
      </c>
      <c r="J9224">
        <v>7.4</v>
      </c>
      <c r="K9224">
        <v>2</v>
      </c>
      <c r="L9224">
        <v>0</v>
      </c>
      <c r="M9224">
        <v>0</v>
      </c>
      <c r="N9224" t="str">
        <f t="shared" si="288"/>
        <v>No Weather Impact</v>
      </c>
      <c r="O9224" t="str">
        <f t="shared" si="289"/>
        <v>Not Cancelled</v>
      </c>
      <c r="P9224" t="str">
        <f>TEXT(Table1[[#This Row],[Departure_Time]],"mmm yyyy")</f>
        <v>Jan 2025</v>
      </c>
    </row>
    <row r="9225" spans="1:16" x14ac:dyDescent="0.25">
      <c r="A9225" t="s">
        <v>398</v>
      </c>
      <c r="B9225" t="s">
        <v>20</v>
      </c>
      <c r="C9225" t="s">
        <v>14</v>
      </c>
      <c r="D9225" s="5">
        <v>45365.603472222225</v>
      </c>
      <c r="E9225">
        <v>126</v>
      </c>
      <c r="F9225" t="s">
        <v>16</v>
      </c>
      <c r="G9225">
        <v>933</v>
      </c>
      <c r="H9225" t="s">
        <v>21</v>
      </c>
      <c r="I9225" t="s">
        <v>24</v>
      </c>
      <c r="J9225">
        <v>8.1999999999999993</v>
      </c>
      <c r="K9225">
        <v>8</v>
      </c>
      <c r="L9225">
        <v>0</v>
      </c>
      <c r="M9225">
        <v>0</v>
      </c>
      <c r="N9225" t="str">
        <f t="shared" si="288"/>
        <v>No Weather Impact</v>
      </c>
      <c r="O9225" t="str">
        <f t="shared" si="289"/>
        <v>Not Cancelled</v>
      </c>
      <c r="P9225" t="str">
        <f>TEXT(Table1[[#This Row],[Departure_Time]],"mmm yyyy")</f>
        <v>Mar 2024</v>
      </c>
    </row>
    <row r="9226" spans="1:16" x14ac:dyDescent="0.25">
      <c r="A9226" t="s">
        <v>406</v>
      </c>
      <c r="B9226" t="s">
        <v>36</v>
      </c>
      <c r="C9226" t="s">
        <v>15</v>
      </c>
      <c r="D9226" s="5">
        <v>45141.454861111109</v>
      </c>
      <c r="E9226">
        <v>276</v>
      </c>
      <c r="F9226" t="s">
        <v>16</v>
      </c>
      <c r="G9226">
        <v>1643</v>
      </c>
      <c r="H9226" t="s">
        <v>27</v>
      </c>
      <c r="I9226" t="s">
        <v>24</v>
      </c>
      <c r="J9226">
        <v>6.1</v>
      </c>
      <c r="K9226">
        <v>23</v>
      </c>
      <c r="L9226">
        <v>0</v>
      </c>
      <c r="M9226">
        <v>0</v>
      </c>
      <c r="N9226" t="str">
        <f t="shared" si="288"/>
        <v>No Weather Impact</v>
      </c>
      <c r="O9226" t="str">
        <f t="shared" si="289"/>
        <v>Not Cancelled</v>
      </c>
      <c r="P9226" t="str">
        <f>TEXT(Table1[[#This Row],[Departure_Time]],"mmm yyyy")</f>
        <v>Aug 2023</v>
      </c>
    </row>
    <row r="9227" spans="1:16" x14ac:dyDescent="0.25">
      <c r="A9227" t="s">
        <v>1296</v>
      </c>
      <c r="B9227" t="s">
        <v>15</v>
      </c>
      <c r="C9227" t="s">
        <v>14</v>
      </c>
      <c r="D9227" s="5">
        <v>45583.975694444445</v>
      </c>
      <c r="E9227">
        <v>195</v>
      </c>
      <c r="F9227" t="s">
        <v>41</v>
      </c>
      <c r="G9227">
        <v>1436</v>
      </c>
      <c r="H9227" t="s">
        <v>27</v>
      </c>
      <c r="I9227" t="s">
        <v>39</v>
      </c>
      <c r="J9227">
        <v>7.6</v>
      </c>
      <c r="K9227">
        <v>5</v>
      </c>
      <c r="L9227">
        <v>0</v>
      </c>
      <c r="M9227">
        <v>0</v>
      </c>
      <c r="N9227" t="str">
        <f t="shared" si="288"/>
        <v>No Weather Impact</v>
      </c>
      <c r="O9227" t="str">
        <f t="shared" si="289"/>
        <v>Not Cancelled</v>
      </c>
      <c r="P9227" t="str">
        <f>TEXT(Table1[[#This Row],[Departure_Time]],"mmm yyyy")</f>
        <v>Oct 2024</v>
      </c>
    </row>
    <row r="9228" spans="1:16" x14ac:dyDescent="0.25">
      <c r="A9228" t="s">
        <v>1388</v>
      </c>
      <c r="B9228" t="s">
        <v>31</v>
      </c>
      <c r="C9228" t="s">
        <v>15</v>
      </c>
      <c r="D9228" s="5">
        <v>45502.644444444442</v>
      </c>
      <c r="E9228">
        <v>212</v>
      </c>
      <c r="F9228" t="s">
        <v>16</v>
      </c>
      <c r="G9228">
        <v>1406</v>
      </c>
      <c r="H9228" t="s">
        <v>18</v>
      </c>
      <c r="I9228" t="s">
        <v>24</v>
      </c>
      <c r="J9228">
        <v>8.1</v>
      </c>
      <c r="K9228">
        <v>6</v>
      </c>
      <c r="L9228">
        <v>0</v>
      </c>
      <c r="M9228">
        <v>0</v>
      </c>
      <c r="N9228" t="str">
        <f t="shared" si="288"/>
        <v>No Weather Impact</v>
      </c>
      <c r="O9228" t="str">
        <f t="shared" si="289"/>
        <v>Not Cancelled</v>
      </c>
      <c r="P9228" t="str">
        <f>TEXT(Table1[[#This Row],[Departure_Time]],"mmm yyyy")</f>
        <v>Jul 2024</v>
      </c>
    </row>
    <row r="9229" spans="1:16" x14ac:dyDescent="0.25">
      <c r="A9229" t="s">
        <v>656</v>
      </c>
      <c r="B9229" t="s">
        <v>29</v>
      </c>
      <c r="C9229" t="s">
        <v>31</v>
      </c>
      <c r="D9229" s="5">
        <v>45062.195138888892</v>
      </c>
      <c r="E9229">
        <v>231</v>
      </c>
      <c r="F9229" t="s">
        <v>16</v>
      </c>
      <c r="G9229">
        <v>1146</v>
      </c>
      <c r="H9229" t="s">
        <v>17</v>
      </c>
      <c r="I9229" t="s">
        <v>18</v>
      </c>
      <c r="J9229">
        <v>5.8</v>
      </c>
      <c r="K9229">
        <v>22</v>
      </c>
      <c r="L9229">
        <v>0</v>
      </c>
      <c r="M9229">
        <v>0</v>
      </c>
      <c r="N9229" t="str">
        <f t="shared" si="288"/>
        <v>No Weather Impact</v>
      </c>
      <c r="O9229" t="str">
        <f t="shared" si="289"/>
        <v>Not Cancelled</v>
      </c>
      <c r="P9229" t="str">
        <f>TEXT(Table1[[#This Row],[Departure_Time]],"mmm yyyy")</f>
        <v>May 2023</v>
      </c>
    </row>
    <row r="9230" spans="1:16" x14ac:dyDescent="0.25">
      <c r="A9230" t="s">
        <v>972</v>
      </c>
      <c r="B9230" t="s">
        <v>14</v>
      </c>
      <c r="C9230" t="s">
        <v>23</v>
      </c>
      <c r="D9230" s="5">
        <v>45594.476388888892</v>
      </c>
      <c r="E9230">
        <v>132</v>
      </c>
      <c r="F9230" t="s">
        <v>16</v>
      </c>
      <c r="G9230">
        <v>1306</v>
      </c>
      <c r="H9230" t="s">
        <v>21</v>
      </c>
      <c r="I9230" t="s">
        <v>24</v>
      </c>
      <c r="J9230">
        <v>8.8000000000000007</v>
      </c>
      <c r="K9230">
        <v>5</v>
      </c>
      <c r="L9230">
        <v>0</v>
      </c>
      <c r="M9230">
        <v>0</v>
      </c>
      <c r="N9230" t="str">
        <f t="shared" si="288"/>
        <v>No Weather Impact</v>
      </c>
      <c r="O9230" t="str">
        <f t="shared" si="289"/>
        <v>Not Cancelled</v>
      </c>
      <c r="P9230" t="str">
        <f>TEXT(Table1[[#This Row],[Departure_Time]],"mmm yyyy")</f>
        <v>Oct 2024</v>
      </c>
    </row>
    <row r="9231" spans="1:16" x14ac:dyDescent="0.25">
      <c r="A9231" t="s">
        <v>1086</v>
      </c>
      <c r="B9231" t="s">
        <v>14</v>
      </c>
      <c r="C9231" t="s">
        <v>20</v>
      </c>
      <c r="D9231" s="5">
        <v>45646.804861111108</v>
      </c>
      <c r="E9231">
        <v>272</v>
      </c>
      <c r="F9231" t="s">
        <v>41</v>
      </c>
      <c r="G9231">
        <v>939</v>
      </c>
      <c r="H9231" t="s">
        <v>17</v>
      </c>
      <c r="I9231" t="s">
        <v>24</v>
      </c>
      <c r="J9231">
        <v>6.6</v>
      </c>
      <c r="K9231">
        <v>4</v>
      </c>
      <c r="L9231">
        <v>0</v>
      </c>
      <c r="M9231">
        <v>0</v>
      </c>
      <c r="N9231" t="str">
        <f t="shared" si="288"/>
        <v>No Weather Impact</v>
      </c>
      <c r="O9231" t="str">
        <f t="shared" si="289"/>
        <v>Not Cancelled</v>
      </c>
      <c r="P9231" t="str">
        <f>TEXT(Table1[[#This Row],[Departure_Time]],"mmm yyyy")</f>
        <v>Dec 2024</v>
      </c>
    </row>
    <row r="9232" spans="1:16" x14ac:dyDescent="0.25">
      <c r="A9232" t="s">
        <v>603</v>
      </c>
      <c r="B9232" t="s">
        <v>29</v>
      </c>
      <c r="C9232" t="s">
        <v>29</v>
      </c>
      <c r="D9232" s="5">
        <v>45740.027083333334</v>
      </c>
      <c r="E9232">
        <v>212</v>
      </c>
      <c r="F9232" t="s">
        <v>16</v>
      </c>
      <c r="G9232">
        <v>1950</v>
      </c>
      <c r="H9232" t="s">
        <v>17</v>
      </c>
      <c r="I9232" t="s">
        <v>39</v>
      </c>
      <c r="J9232">
        <v>7.7</v>
      </c>
      <c r="K9232">
        <v>9</v>
      </c>
      <c r="L9232">
        <v>0</v>
      </c>
      <c r="M9232">
        <v>0</v>
      </c>
      <c r="N9232" t="str">
        <f t="shared" si="288"/>
        <v>No Weather Impact</v>
      </c>
      <c r="O9232" t="str">
        <f t="shared" si="289"/>
        <v>Not Cancelled</v>
      </c>
      <c r="P9232" t="str">
        <f>TEXT(Table1[[#This Row],[Departure_Time]],"mmm yyyy")</f>
        <v>Mar 2025</v>
      </c>
    </row>
    <row r="9233" spans="1:16" x14ac:dyDescent="0.25">
      <c r="A9233" t="s">
        <v>585</v>
      </c>
      <c r="B9233" t="s">
        <v>31</v>
      </c>
      <c r="C9233" t="s">
        <v>26</v>
      </c>
      <c r="D9233" s="5">
        <v>45237.880555555559</v>
      </c>
      <c r="E9233">
        <v>143</v>
      </c>
      <c r="F9233" t="s">
        <v>16</v>
      </c>
      <c r="G9233">
        <v>1475</v>
      </c>
      <c r="H9233" t="s">
        <v>18</v>
      </c>
      <c r="I9233" t="s">
        <v>24</v>
      </c>
      <c r="J9233">
        <v>9.8000000000000007</v>
      </c>
      <c r="K9233">
        <v>8</v>
      </c>
      <c r="L9233">
        <v>0</v>
      </c>
      <c r="M9233">
        <v>0</v>
      </c>
      <c r="N9233" t="str">
        <f t="shared" si="288"/>
        <v>No Weather Impact</v>
      </c>
      <c r="O9233" t="str">
        <f t="shared" si="289"/>
        <v>Not Cancelled</v>
      </c>
      <c r="P9233" t="str">
        <f>TEXT(Table1[[#This Row],[Departure_Time]],"mmm yyyy")</f>
        <v>Nov 2023</v>
      </c>
    </row>
    <row r="9234" spans="1:16" x14ac:dyDescent="0.25">
      <c r="A9234" t="s">
        <v>621</v>
      </c>
      <c r="B9234" t="s">
        <v>29</v>
      </c>
      <c r="C9234" t="s">
        <v>29</v>
      </c>
      <c r="D9234" s="5">
        <v>45335.870833333334</v>
      </c>
      <c r="E9234">
        <v>191</v>
      </c>
      <c r="F9234" t="s">
        <v>16</v>
      </c>
      <c r="G9234">
        <v>830</v>
      </c>
      <c r="H9234" t="s">
        <v>21</v>
      </c>
      <c r="I9234" t="s">
        <v>130</v>
      </c>
      <c r="J9234">
        <v>6.7</v>
      </c>
      <c r="K9234">
        <v>18</v>
      </c>
      <c r="L9234">
        <v>0</v>
      </c>
      <c r="M9234">
        <v>1</v>
      </c>
      <c r="N9234" t="str">
        <f t="shared" si="288"/>
        <v>Weather Imapct</v>
      </c>
      <c r="O9234" t="str">
        <f t="shared" si="289"/>
        <v>Not Cancelled</v>
      </c>
      <c r="P9234" t="str">
        <f>TEXT(Table1[[#This Row],[Departure_Time]],"mmm yyyy")</f>
        <v>Feb 2024</v>
      </c>
    </row>
    <row r="9235" spans="1:16" x14ac:dyDescent="0.25">
      <c r="A9235" t="s">
        <v>996</v>
      </c>
      <c r="B9235" t="s">
        <v>15</v>
      </c>
      <c r="C9235" t="s">
        <v>14</v>
      </c>
      <c r="D9235" s="5">
        <v>45365.149305555555</v>
      </c>
      <c r="E9235">
        <v>224</v>
      </c>
      <c r="F9235" t="s">
        <v>16</v>
      </c>
      <c r="G9235">
        <v>1497</v>
      </c>
      <c r="H9235" t="s">
        <v>18</v>
      </c>
      <c r="I9235" t="s">
        <v>24</v>
      </c>
      <c r="J9235">
        <v>8.3000000000000007</v>
      </c>
      <c r="K9235">
        <v>0</v>
      </c>
      <c r="L9235">
        <v>0</v>
      </c>
      <c r="M9235">
        <v>0</v>
      </c>
      <c r="N9235" t="str">
        <f t="shared" si="288"/>
        <v>No Weather Impact</v>
      </c>
      <c r="O9235" t="str">
        <f t="shared" si="289"/>
        <v>Not Cancelled</v>
      </c>
      <c r="P9235" t="str">
        <f>TEXT(Table1[[#This Row],[Departure_Time]],"mmm yyyy")</f>
        <v>Mar 2024</v>
      </c>
    </row>
    <row r="9236" spans="1:16" x14ac:dyDescent="0.25">
      <c r="A9236" t="s">
        <v>1960</v>
      </c>
      <c r="B9236" t="s">
        <v>31</v>
      </c>
      <c r="C9236" t="s">
        <v>26</v>
      </c>
      <c r="D9236" s="5">
        <v>45495.288194444445</v>
      </c>
      <c r="E9236">
        <v>183</v>
      </c>
      <c r="F9236" t="s">
        <v>16</v>
      </c>
      <c r="G9236">
        <v>1663</v>
      </c>
      <c r="H9236" t="s">
        <v>18</v>
      </c>
      <c r="I9236" t="s">
        <v>24</v>
      </c>
      <c r="J9236">
        <v>7.2</v>
      </c>
      <c r="K9236">
        <v>5</v>
      </c>
      <c r="L9236">
        <v>0</v>
      </c>
      <c r="M9236">
        <v>0</v>
      </c>
      <c r="N9236" t="str">
        <f t="shared" si="288"/>
        <v>No Weather Impact</v>
      </c>
      <c r="O9236" t="str">
        <f t="shared" si="289"/>
        <v>Not Cancelled</v>
      </c>
      <c r="P9236" t="str">
        <f>TEXT(Table1[[#This Row],[Departure_Time]],"mmm yyyy")</f>
        <v>Jul 2024</v>
      </c>
    </row>
    <row r="9237" spans="1:16" x14ac:dyDescent="0.25">
      <c r="A9237" t="s">
        <v>1979</v>
      </c>
      <c r="B9237" t="s">
        <v>29</v>
      </c>
      <c r="C9237" t="s">
        <v>29</v>
      </c>
      <c r="D9237" s="5">
        <v>45447.707638888889</v>
      </c>
      <c r="E9237">
        <v>177</v>
      </c>
      <c r="F9237" t="s">
        <v>41</v>
      </c>
      <c r="G9237">
        <v>1345</v>
      </c>
      <c r="H9237" t="s">
        <v>21</v>
      </c>
      <c r="I9237" t="s">
        <v>18</v>
      </c>
      <c r="J9237">
        <v>6</v>
      </c>
      <c r="K9237">
        <v>1</v>
      </c>
      <c r="L9237">
        <v>0</v>
      </c>
      <c r="M9237">
        <v>0</v>
      </c>
      <c r="N9237" t="str">
        <f t="shared" si="288"/>
        <v>No Weather Impact</v>
      </c>
      <c r="O9237" t="str">
        <f t="shared" si="289"/>
        <v>Not Cancelled</v>
      </c>
      <c r="P9237" t="str">
        <f>TEXT(Table1[[#This Row],[Departure_Time]],"mmm yyyy")</f>
        <v>Jun 2024</v>
      </c>
    </row>
    <row r="9238" spans="1:16" x14ac:dyDescent="0.25">
      <c r="A9238" t="s">
        <v>199</v>
      </c>
      <c r="B9238" t="s">
        <v>15</v>
      </c>
      <c r="C9238" t="s">
        <v>15</v>
      </c>
      <c r="D9238" s="5">
        <v>45689.227083333331</v>
      </c>
      <c r="E9238">
        <v>170</v>
      </c>
      <c r="F9238" t="s">
        <v>16</v>
      </c>
      <c r="G9238">
        <v>958</v>
      </c>
      <c r="H9238" t="s">
        <v>17</v>
      </c>
      <c r="I9238" t="s">
        <v>18</v>
      </c>
      <c r="J9238">
        <v>7.3</v>
      </c>
      <c r="K9238">
        <v>5</v>
      </c>
      <c r="L9238">
        <v>0</v>
      </c>
      <c r="M9238">
        <v>0</v>
      </c>
      <c r="N9238" t="str">
        <f t="shared" si="288"/>
        <v>No Weather Impact</v>
      </c>
      <c r="O9238" t="str">
        <f t="shared" si="289"/>
        <v>Not Cancelled</v>
      </c>
      <c r="P9238" t="str">
        <f>TEXT(Table1[[#This Row],[Departure_Time]],"mmm yyyy")</f>
        <v>Feb 2025</v>
      </c>
    </row>
    <row r="9239" spans="1:16" x14ac:dyDescent="0.25">
      <c r="A9239" t="s">
        <v>53</v>
      </c>
      <c r="B9239" t="s">
        <v>29</v>
      </c>
      <c r="C9239" t="s">
        <v>36</v>
      </c>
      <c r="D9239" s="5">
        <v>45651.07708333333</v>
      </c>
      <c r="E9239">
        <v>131</v>
      </c>
      <c r="F9239" t="s">
        <v>16</v>
      </c>
      <c r="G9239">
        <v>1280</v>
      </c>
      <c r="H9239" t="s">
        <v>21</v>
      </c>
      <c r="I9239" t="s">
        <v>39</v>
      </c>
      <c r="J9239">
        <v>5.9</v>
      </c>
      <c r="K9239">
        <v>6</v>
      </c>
      <c r="L9239">
        <v>0</v>
      </c>
      <c r="M9239">
        <v>0</v>
      </c>
      <c r="N9239" t="str">
        <f t="shared" si="288"/>
        <v>No Weather Impact</v>
      </c>
      <c r="O9239" t="str">
        <f t="shared" si="289"/>
        <v>Not Cancelled</v>
      </c>
      <c r="P9239" t="str">
        <f>TEXT(Table1[[#This Row],[Departure_Time]],"mmm yyyy")</f>
        <v>Dec 2024</v>
      </c>
    </row>
    <row r="9240" spans="1:16" x14ac:dyDescent="0.25">
      <c r="A9240" t="s">
        <v>958</v>
      </c>
      <c r="B9240" t="s">
        <v>15</v>
      </c>
      <c r="C9240" t="s">
        <v>15</v>
      </c>
      <c r="D9240" s="5">
        <v>45162.692361111112</v>
      </c>
      <c r="E9240">
        <v>113</v>
      </c>
      <c r="F9240" t="s">
        <v>16</v>
      </c>
      <c r="G9240">
        <v>718</v>
      </c>
      <c r="H9240" t="s">
        <v>17</v>
      </c>
      <c r="I9240" t="s">
        <v>24</v>
      </c>
      <c r="J9240">
        <v>8.6999999999999993</v>
      </c>
      <c r="K9240">
        <v>9</v>
      </c>
      <c r="L9240">
        <v>0</v>
      </c>
      <c r="M9240">
        <v>0</v>
      </c>
      <c r="N9240" t="str">
        <f t="shared" si="288"/>
        <v>No Weather Impact</v>
      </c>
      <c r="O9240" t="str">
        <f t="shared" si="289"/>
        <v>Not Cancelled</v>
      </c>
      <c r="P9240" t="str">
        <f>TEXT(Table1[[#This Row],[Departure_Time]],"mmm yyyy")</f>
        <v>Aug 2023</v>
      </c>
    </row>
    <row r="9241" spans="1:16" x14ac:dyDescent="0.25">
      <c r="A9241" t="s">
        <v>1451</v>
      </c>
      <c r="B9241" t="s">
        <v>36</v>
      </c>
      <c r="C9241" t="s">
        <v>31</v>
      </c>
      <c r="D9241" s="5">
        <v>45526.84097222222</v>
      </c>
      <c r="E9241">
        <v>41</v>
      </c>
      <c r="F9241" t="s">
        <v>41</v>
      </c>
      <c r="G9241">
        <v>902</v>
      </c>
      <c r="H9241" t="s">
        <v>18</v>
      </c>
      <c r="I9241" t="s">
        <v>24</v>
      </c>
      <c r="J9241">
        <v>4</v>
      </c>
      <c r="K9241">
        <v>3</v>
      </c>
      <c r="L9241">
        <v>0</v>
      </c>
      <c r="M9241">
        <v>0</v>
      </c>
      <c r="N9241" t="str">
        <f t="shared" si="288"/>
        <v>No Weather Impact</v>
      </c>
      <c r="O9241" t="str">
        <f t="shared" si="289"/>
        <v>Not Cancelled</v>
      </c>
      <c r="P9241" t="str">
        <f>TEXT(Table1[[#This Row],[Departure_Time]],"mmm yyyy")</f>
        <v>Aug 2024</v>
      </c>
    </row>
    <row r="9242" spans="1:16" x14ac:dyDescent="0.25">
      <c r="A9242" t="s">
        <v>437</v>
      </c>
      <c r="B9242" t="s">
        <v>29</v>
      </c>
      <c r="C9242" t="s">
        <v>15</v>
      </c>
      <c r="D9242" s="5">
        <v>45390.882638888892</v>
      </c>
      <c r="E9242">
        <v>266</v>
      </c>
      <c r="F9242" t="s">
        <v>52</v>
      </c>
      <c r="G9242">
        <v>1532</v>
      </c>
      <c r="H9242" t="s">
        <v>17</v>
      </c>
      <c r="I9242" t="s">
        <v>24</v>
      </c>
      <c r="J9242">
        <v>5.2</v>
      </c>
      <c r="K9242">
        <v>26</v>
      </c>
      <c r="L9242">
        <v>0</v>
      </c>
      <c r="M9242">
        <v>0</v>
      </c>
      <c r="N9242" t="str">
        <f t="shared" si="288"/>
        <v>No Weather Impact</v>
      </c>
      <c r="O9242" t="str">
        <f t="shared" si="289"/>
        <v>Cancelled</v>
      </c>
      <c r="P9242" t="str">
        <f>TEXT(Table1[[#This Row],[Departure_Time]],"mmm yyyy")</f>
        <v>Apr 2024</v>
      </c>
    </row>
    <row r="9243" spans="1:16" x14ac:dyDescent="0.25">
      <c r="A9243" t="s">
        <v>1884</v>
      </c>
      <c r="B9243" t="s">
        <v>15</v>
      </c>
      <c r="C9243" t="s">
        <v>29</v>
      </c>
      <c r="D9243" s="5">
        <v>45561.371527777781</v>
      </c>
      <c r="E9243">
        <v>147</v>
      </c>
      <c r="F9243" t="s">
        <v>16</v>
      </c>
      <c r="G9243">
        <v>1464</v>
      </c>
      <c r="H9243" t="s">
        <v>17</v>
      </c>
      <c r="I9243" t="s">
        <v>39</v>
      </c>
      <c r="J9243">
        <v>10</v>
      </c>
      <c r="K9243">
        <v>4</v>
      </c>
      <c r="L9243">
        <v>0</v>
      </c>
      <c r="M9243">
        <v>0</v>
      </c>
      <c r="N9243" t="str">
        <f t="shared" si="288"/>
        <v>No Weather Impact</v>
      </c>
      <c r="O9243" t="str">
        <f t="shared" si="289"/>
        <v>Not Cancelled</v>
      </c>
      <c r="P9243" t="str">
        <f>TEXT(Table1[[#This Row],[Departure_Time]],"mmm yyyy")</f>
        <v>Sep 2024</v>
      </c>
    </row>
    <row r="9244" spans="1:16" x14ac:dyDescent="0.25">
      <c r="A9244" t="s">
        <v>1937</v>
      </c>
      <c r="B9244" t="s">
        <v>20</v>
      </c>
      <c r="C9244" t="s">
        <v>26</v>
      </c>
      <c r="D9244" s="5">
        <v>45574.62222222222</v>
      </c>
      <c r="E9244">
        <v>186</v>
      </c>
      <c r="F9244" t="s">
        <v>16</v>
      </c>
      <c r="G9244">
        <v>1364</v>
      </c>
      <c r="H9244" t="s">
        <v>18</v>
      </c>
      <c r="I9244" t="s">
        <v>24</v>
      </c>
      <c r="J9244">
        <v>6.5</v>
      </c>
      <c r="K9244">
        <v>1</v>
      </c>
      <c r="L9244">
        <v>0</v>
      </c>
      <c r="M9244">
        <v>0</v>
      </c>
      <c r="N9244" t="str">
        <f t="shared" si="288"/>
        <v>No Weather Impact</v>
      </c>
      <c r="O9244" t="str">
        <f t="shared" si="289"/>
        <v>Not Cancelled</v>
      </c>
      <c r="P9244" t="str">
        <f>TEXT(Table1[[#This Row],[Departure_Time]],"mmm yyyy")</f>
        <v>Oct 2024</v>
      </c>
    </row>
    <row r="9245" spans="1:16" x14ac:dyDescent="0.25">
      <c r="A9245" t="s">
        <v>279</v>
      </c>
      <c r="B9245" t="s">
        <v>15</v>
      </c>
      <c r="C9245" t="s">
        <v>31</v>
      </c>
      <c r="D9245" s="5">
        <v>45207.238194444442</v>
      </c>
      <c r="E9245">
        <v>141</v>
      </c>
      <c r="F9245" t="s">
        <v>16</v>
      </c>
      <c r="G9245">
        <v>1811</v>
      </c>
      <c r="H9245" t="s">
        <v>27</v>
      </c>
      <c r="I9245" t="s">
        <v>24</v>
      </c>
      <c r="J9245">
        <v>6.3</v>
      </c>
      <c r="K9245">
        <v>9</v>
      </c>
      <c r="L9245">
        <v>0</v>
      </c>
      <c r="M9245">
        <v>0</v>
      </c>
      <c r="N9245" t="str">
        <f t="shared" si="288"/>
        <v>No Weather Impact</v>
      </c>
      <c r="O9245" t="str">
        <f t="shared" si="289"/>
        <v>Not Cancelled</v>
      </c>
      <c r="P9245" t="str">
        <f>TEXT(Table1[[#This Row],[Departure_Time]],"mmm yyyy")</f>
        <v>Oct 2023</v>
      </c>
    </row>
    <row r="9246" spans="1:16" x14ac:dyDescent="0.25">
      <c r="A9246" t="s">
        <v>388</v>
      </c>
      <c r="B9246" t="s">
        <v>36</v>
      </c>
      <c r="C9246" t="s">
        <v>14</v>
      </c>
      <c r="D9246" s="5">
        <v>45762.582638888889</v>
      </c>
      <c r="E9246">
        <v>267</v>
      </c>
      <c r="F9246" t="s">
        <v>16</v>
      </c>
      <c r="G9246">
        <v>908</v>
      </c>
      <c r="H9246" t="s">
        <v>18</v>
      </c>
      <c r="I9246" t="s">
        <v>24</v>
      </c>
      <c r="J9246">
        <v>3.9</v>
      </c>
      <c r="K9246">
        <v>1</v>
      </c>
      <c r="L9246">
        <v>0</v>
      </c>
      <c r="M9246">
        <v>0</v>
      </c>
      <c r="N9246" t="str">
        <f t="shared" si="288"/>
        <v>No Weather Impact</v>
      </c>
      <c r="O9246" t="str">
        <f t="shared" si="289"/>
        <v>Not Cancelled</v>
      </c>
      <c r="P9246" t="str">
        <f>TEXT(Table1[[#This Row],[Departure_Time]],"mmm yyyy")</f>
        <v>Apr 2025</v>
      </c>
    </row>
    <row r="9247" spans="1:16" x14ac:dyDescent="0.25">
      <c r="A9247" t="s">
        <v>1514</v>
      </c>
      <c r="B9247" t="s">
        <v>14</v>
      </c>
      <c r="C9247" t="s">
        <v>36</v>
      </c>
      <c r="D9247" s="5">
        <v>45218.077777777777</v>
      </c>
      <c r="E9247">
        <v>209</v>
      </c>
      <c r="F9247" t="s">
        <v>16</v>
      </c>
      <c r="G9247">
        <v>1172</v>
      </c>
      <c r="H9247" t="s">
        <v>27</v>
      </c>
      <c r="I9247" t="s">
        <v>24</v>
      </c>
      <c r="J9247">
        <v>6.2</v>
      </c>
      <c r="K9247">
        <v>12</v>
      </c>
      <c r="L9247">
        <v>0</v>
      </c>
      <c r="M9247">
        <v>0</v>
      </c>
      <c r="N9247" t="str">
        <f t="shared" si="288"/>
        <v>No Weather Impact</v>
      </c>
      <c r="O9247" t="str">
        <f t="shared" si="289"/>
        <v>Not Cancelled</v>
      </c>
      <c r="P9247" t="str">
        <f>TEXT(Table1[[#This Row],[Departure_Time]],"mmm yyyy")</f>
        <v>Oct 2023</v>
      </c>
    </row>
    <row r="9248" spans="1:16" x14ac:dyDescent="0.25">
      <c r="A9248" t="s">
        <v>704</v>
      </c>
      <c r="B9248" t="s">
        <v>26</v>
      </c>
      <c r="C9248" t="s">
        <v>20</v>
      </c>
      <c r="D9248" s="5">
        <v>45538.085416666669</v>
      </c>
      <c r="E9248">
        <v>158</v>
      </c>
      <c r="F9248" t="s">
        <v>16</v>
      </c>
      <c r="G9248">
        <v>1112</v>
      </c>
      <c r="H9248" t="s">
        <v>18</v>
      </c>
      <c r="I9248" t="s">
        <v>24</v>
      </c>
      <c r="J9248">
        <v>6</v>
      </c>
      <c r="K9248">
        <v>7</v>
      </c>
      <c r="L9248">
        <v>0</v>
      </c>
      <c r="M9248">
        <v>0</v>
      </c>
      <c r="N9248" t="str">
        <f t="shared" si="288"/>
        <v>No Weather Impact</v>
      </c>
      <c r="O9248" t="str">
        <f t="shared" si="289"/>
        <v>Not Cancelled</v>
      </c>
      <c r="P9248" t="str">
        <f>TEXT(Table1[[#This Row],[Departure_Time]],"mmm yyyy")</f>
        <v>Sep 2024</v>
      </c>
    </row>
    <row r="9249" spans="1:16" x14ac:dyDescent="0.25">
      <c r="A9249" t="s">
        <v>337</v>
      </c>
      <c r="B9249" t="s">
        <v>36</v>
      </c>
      <c r="C9249" t="s">
        <v>29</v>
      </c>
      <c r="D9249" s="5">
        <v>45472.053472222222</v>
      </c>
      <c r="E9249">
        <v>129</v>
      </c>
      <c r="F9249" t="s">
        <v>41</v>
      </c>
      <c r="G9249">
        <v>833</v>
      </c>
      <c r="H9249" t="s">
        <v>17</v>
      </c>
      <c r="I9249" t="s">
        <v>24</v>
      </c>
      <c r="J9249">
        <v>7.7</v>
      </c>
      <c r="K9249">
        <v>3</v>
      </c>
      <c r="L9249">
        <v>0</v>
      </c>
      <c r="M9249">
        <v>0</v>
      </c>
      <c r="N9249" t="str">
        <f t="shared" si="288"/>
        <v>No Weather Impact</v>
      </c>
      <c r="O9249" t="str">
        <f t="shared" si="289"/>
        <v>Not Cancelled</v>
      </c>
      <c r="P9249" t="str">
        <f>TEXT(Table1[[#This Row],[Departure_Time]],"mmm yyyy")</f>
        <v>Jun 2024</v>
      </c>
    </row>
    <row r="9250" spans="1:16" x14ac:dyDescent="0.25">
      <c r="A9250" t="s">
        <v>1532</v>
      </c>
      <c r="B9250" t="s">
        <v>14</v>
      </c>
      <c r="C9250" t="s">
        <v>26</v>
      </c>
      <c r="D9250" s="5">
        <v>45068.47152777778</v>
      </c>
      <c r="E9250">
        <v>179</v>
      </c>
      <c r="F9250" t="s">
        <v>16</v>
      </c>
      <c r="G9250">
        <v>1329</v>
      </c>
      <c r="H9250" t="s">
        <v>21</v>
      </c>
      <c r="I9250" t="s">
        <v>24</v>
      </c>
      <c r="J9250">
        <v>7.8</v>
      </c>
      <c r="K9250">
        <v>32</v>
      </c>
      <c r="L9250">
        <v>0</v>
      </c>
      <c r="M9250">
        <v>1</v>
      </c>
      <c r="N9250" t="str">
        <f t="shared" si="288"/>
        <v>Weather Imapct</v>
      </c>
      <c r="O9250" t="str">
        <f t="shared" si="289"/>
        <v>Not Cancelled</v>
      </c>
      <c r="P9250" t="str">
        <f>TEXT(Table1[[#This Row],[Departure_Time]],"mmm yyyy")</f>
        <v>May 2023</v>
      </c>
    </row>
    <row r="9251" spans="1:16" x14ac:dyDescent="0.25">
      <c r="A9251" t="s">
        <v>1140</v>
      </c>
      <c r="B9251" t="s">
        <v>26</v>
      </c>
      <c r="C9251" t="s">
        <v>31</v>
      </c>
      <c r="D9251" s="5">
        <v>45184.633333333331</v>
      </c>
      <c r="E9251">
        <v>189</v>
      </c>
      <c r="F9251" t="s">
        <v>16</v>
      </c>
      <c r="G9251">
        <v>1380</v>
      </c>
      <c r="H9251" t="s">
        <v>18</v>
      </c>
      <c r="I9251" t="s">
        <v>24</v>
      </c>
      <c r="J9251">
        <v>7.1</v>
      </c>
      <c r="K9251">
        <v>7</v>
      </c>
      <c r="L9251">
        <v>0</v>
      </c>
      <c r="M9251">
        <v>0</v>
      </c>
      <c r="N9251" t="str">
        <f t="shared" si="288"/>
        <v>No Weather Impact</v>
      </c>
      <c r="O9251" t="str">
        <f t="shared" si="289"/>
        <v>Not Cancelled</v>
      </c>
      <c r="P9251" t="str">
        <f>TEXT(Table1[[#This Row],[Departure_Time]],"mmm yyyy")</f>
        <v>Sep 2023</v>
      </c>
    </row>
    <row r="9252" spans="1:16" x14ac:dyDescent="0.25">
      <c r="A9252" t="s">
        <v>1967</v>
      </c>
      <c r="B9252" t="s">
        <v>23</v>
      </c>
      <c r="C9252" t="s">
        <v>26</v>
      </c>
      <c r="D9252" s="5">
        <v>45154.652777777781</v>
      </c>
      <c r="E9252">
        <v>141</v>
      </c>
      <c r="F9252" t="s">
        <v>41</v>
      </c>
      <c r="G9252">
        <v>972</v>
      </c>
      <c r="H9252" t="s">
        <v>27</v>
      </c>
      <c r="I9252" t="s">
        <v>24</v>
      </c>
      <c r="J9252">
        <v>9</v>
      </c>
      <c r="K9252">
        <v>33</v>
      </c>
      <c r="L9252">
        <v>0</v>
      </c>
      <c r="M9252">
        <v>0</v>
      </c>
      <c r="N9252" t="str">
        <f t="shared" si="288"/>
        <v>No Weather Impact</v>
      </c>
      <c r="O9252" t="str">
        <f t="shared" si="289"/>
        <v>Not Cancelled</v>
      </c>
      <c r="P9252" t="str">
        <f>TEXT(Table1[[#This Row],[Departure_Time]],"mmm yyyy")</f>
        <v>Aug 2023</v>
      </c>
    </row>
    <row r="9253" spans="1:16" x14ac:dyDescent="0.25">
      <c r="A9253" t="s">
        <v>423</v>
      </c>
      <c r="B9253" t="s">
        <v>29</v>
      </c>
      <c r="C9253" t="s">
        <v>31</v>
      </c>
      <c r="D9253" s="5">
        <v>45535.457638888889</v>
      </c>
      <c r="E9253">
        <v>109</v>
      </c>
      <c r="F9253" t="s">
        <v>16</v>
      </c>
      <c r="G9253">
        <v>1075</v>
      </c>
      <c r="H9253" t="s">
        <v>21</v>
      </c>
      <c r="I9253" t="s">
        <v>24</v>
      </c>
      <c r="J9253">
        <v>9</v>
      </c>
      <c r="K9253">
        <v>0</v>
      </c>
      <c r="L9253">
        <v>0</v>
      </c>
      <c r="M9253">
        <v>0</v>
      </c>
      <c r="N9253" t="str">
        <f t="shared" si="288"/>
        <v>No Weather Impact</v>
      </c>
      <c r="O9253" t="str">
        <f t="shared" si="289"/>
        <v>Not Cancelled</v>
      </c>
      <c r="P9253" t="str">
        <f>TEXT(Table1[[#This Row],[Departure_Time]],"mmm yyyy")</f>
        <v>Aug 2024</v>
      </c>
    </row>
    <row r="9254" spans="1:16" x14ac:dyDescent="0.25">
      <c r="A9254" t="s">
        <v>966</v>
      </c>
      <c r="B9254" t="s">
        <v>26</v>
      </c>
      <c r="C9254" t="s">
        <v>15</v>
      </c>
      <c r="D9254" s="5">
        <v>45254.972222222219</v>
      </c>
      <c r="E9254">
        <v>119</v>
      </c>
      <c r="F9254" t="s">
        <v>16</v>
      </c>
      <c r="G9254">
        <v>1205</v>
      </c>
      <c r="H9254" t="s">
        <v>21</v>
      </c>
      <c r="I9254" t="s">
        <v>24</v>
      </c>
      <c r="J9254">
        <v>6.3</v>
      </c>
      <c r="K9254">
        <v>3</v>
      </c>
      <c r="L9254">
        <v>0</v>
      </c>
      <c r="M9254">
        <v>0</v>
      </c>
      <c r="N9254" t="str">
        <f t="shared" si="288"/>
        <v>No Weather Impact</v>
      </c>
      <c r="O9254" t="str">
        <f t="shared" si="289"/>
        <v>Not Cancelled</v>
      </c>
      <c r="P9254" t="str">
        <f>TEXT(Table1[[#This Row],[Departure_Time]],"mmm yyyy")</f>
        <v>Nov 2023</v>
      </c>
    </row>
    <row r="9255" spans="1:16" x14ac:dyDescent="0.25">
      <c r="A9255" t="s">
        <v>508</v>
      </c>
      <c r="B9255" t="s">
        <v>36</v>
      </c>
      <c r="C9255" t="s">
        <v>20</v>
      </c>
      <c r="D9255" s="5">
        <v>45461.972222222219</v>
      </c>
      <c r="E9255">
        <v>270</v>
      </c>
      <c r="F9255" t="s">
        <v>16</v>
      </c>
      <c r="G9255">
        <v>1102</v>
      </c>
      <c r="H9255" t="s">
        <v>21</v>
      </c>
      <c r="I9255" t="s">
        <v>24</v>
      </c>
      <c r="J9255">
        <v>7.5</v>
      </c>
      <c r="K9255">
        <v>51</v>
      </c>
      <c r="L9255">
        <v>0</v>
      </c>
      <c r="M9255">
        <v>0</v>
      </c>
      <c r="N9255" t="str">
        <f t="shared" si="288"/>
        <v>No Weather Impact</v>
      </c>
      <c r="O9255" t="str">
        <f t="shared" si="289"/>
        <v>Not Cancelled</v>
      </c>
      <c r="P9255" t="str">
        <f>TEXT(Table1[[#This Row],[Departure_Time]],"mmm yyyy")</f>
        <v>Jun 2024</v>
      </c>
    </row>
    <row r="9256" spans="1:16" x14ac:dyDescent="0.25">
      <c r="A9256" t="s">
        <v>484</v>
      </c>
      <c r="B9256" t="s">
        <v>26</v>
      </c>
      <c r="C9256" t="s">
        <v>29</v>
      </c>
      <c r="D9256" s="5">
        <v>45454.57916666667</v>
      </c>
      <c r="E9256">
        <v>165</v>
      </c>
      <c r="F9256" t="s">
        <v>41</v>
      </c>
      <c r="G9256">
        <v>1618</v>
      </c>
      <c r="H9256" t="s">
        <v>17</v>
      </c>
      <c r="I9256" t="s">
        <v>24</v>
      </c>
      <c r="J9256">
        <v>9.1999999999999993</v>
      </c>
      <c r="K9256">
        <v>1</v>
      </c>
      <c r="L9256">
        <v>0</v>
      </c>
      <c r="M9256">
        <v>0</v>
      </c>
      <c r="N9256" t="str">
        <f t="shared" si="288"/>
        <v>No Weather Impact</v>
      </c>
      <c r="O9256" t="str">
        <f t="shared" si="289"/>
        <v>Not Cancelled</v>
      </c>
      <c r="P9256" t="str">
        <f>TEXT(Table1[[#This Row],[Departure_Time]],"mmm yyyy")</f>
        <v>Jun 2024</v>
      </c>
    </row>
    <row r="9257" spans="1:16" x14ac:dyDescent="0.25">
      <c r="A9257" t="s">
        <v>118</v>
      </c>
      <c r="B9257" t="s">
        <v>15</v>
      </c>
      <c r="C9257" t="s">
        <v>36</v>
      </c>
      <c r="D9257" s="5">
        <v>45104.761805555558</v>
      </c>
      <c r="E9257">
        <v>190</v>
      </c>
      <c r="F9257" t="s">
        <v>16</v>
      </c>
      <c r="G9257">
        <v>1171</v>
      </c>
      <c r="H9257" t="s">
        <v>18</v>
      </c>
      <c r="I9257" t="s">
        <v>24</v>
      </c>
      <c r="J9257">
        <v>9.1</v>
      </c>
      <c r="K9257">
        <v>7</v>
      </c>
      <c r="L9257">
        <v>0</v>
      </c>
      <c r="M9257">
        <v>0</v>
      </c>
      <c r="N9257" t="str">
        <f t="shared" si="288"/>
        <v>No Weather Impact</v>
      </c>
      <c r="O9257" t="str">
        <f t="shared" si="289"/>
        <v>Not Cancelled</v>
      </c>
      <c r="P9257" t="str">
        <f>TEXT(Table1[[#This Row],[Departure_Time]],"mmm yyyy")</f>
        <v>Jun 2023</v>
      </c>
    </row>
    <row r="9258" spans="1:16" x14ac:dyDescent="0.25">
      <c r="A9258" t="s">
        <v>1792</v>
      </c>
      <c r="B9258" t="s">
        <v>20</v>
      </c>
      <c r="C9258" t="s">
        <v>36</v>
      </c>
      <c r="D9258" s="5">
        <v>45687.738888888889</v>
      </c>
      <c r="E9258">
        <v>138</v>
      </c>
      <c r="F9258" t="s">
        <v>16</v>
      </c>
      <c r="G9258">
        <v>1579</v>
      </c>
      <c r="H9258" t="s">
        <v>27</v>
      </c>
      <c r="I9258" t="s">
        <v>130</v>
      </c>
      <c r="J9258">
        <v>8.8000000000000007</v>
      </c>
      <c r="K9258">
        <v>15</v>
      </c>
      <c r="L9258">
        <v>0</v>
      </c>
      <c r="M9258">
        <v>0</v>
      </c>
      <c r="N9258" t="str">
        <f t="shared" si="288"/>
        <v>No Weather Impact</v>
      </c>
      <c r="O9258" t="str">
        <f t="shared" si="289"/>
        <v>Not Cancelled</v>
      </c>
      <c r="P9258" t="str">
        <f>TEXT(Table1[[#This Row],[Departure_Time]],"mmm yyyy")</f>
        <v>Jan 2025</v>
      </c>
    </row>
    <row r="9259" spans="1:16" x14ac:dyDescent="0.25">
      <c r="A9259" t="s">
        <v>226</v>
      </c>
      <c r="B9259" t="s">
        <v>23</v>
      </c>
      <c r="C9259" t="s">
        <v>14</v>
      </c>
      <c r="D9259" s="5">
        <v>45511.854861111111</v>
      </c>
      <c r="E9259">
        <v>261</v>
      </c>
      <c r="F9259" t="s">
        <v>52</v>
      </c>
      <c r="G9259">
        <v>1395</v>
      </c>
      <c r="H9259" t="s">
        <v>27</v>
      </c>
      <c r="I9259" t="s">
        <v>24</v>
      </c>
      <c r="J9259">
        <v>6.7</v>
      </c>
      <c r="K9259">
        <v>16</v>
      </c>
      <c r="L9259">
        <v>0</v>
      </c>
      <c r="M9259">
        <v>0</v>
      </c>
      <c r="N9259" t="str">
        <f t="shared" si="288"/>
        <v>No Weather Impact</v>
      </c>
      <c r="O9259" t="str">
        <f t="shared" si="289"/>
        <v>Cancelled</v>
      </c>
      <c r="P9259" t="str">
        <f>TEXT(Table1[[#This Row],[Departure_Time]],"mmm yyyy")</f>
        <v>Aug 2024</v>
      </c>
    </row>
    <row r="9260" spans="1:16" x14ac:dyDescent="0.25">
      <c r="A9260" t="s">
        <v>1060</v>
      </c>
      <c r="B9260" t="s">
        <v>14</v>
      </c>
      <c r="C9260" t="s">
        <v>26</v>
      </c>
      <c r="D9260" s="5">
        <v>45079.614583333336</v>
      </c>
      <c r="E9260">
        <v>174</v>
      </c>
      <c r="F9260" t="s">
        <v>52</v>
      </c>
      <c r="G9260">
        <v>936</v>
      </c>
      <c r="H9260" t="s">
        <v>17</v>
      </c>
      <c r="I9260" t="s">
        <v>24</v>
      </c>
      <c r="J9260">
        <v>3.5</v>
      </c>
      <c r="K9260">
        <v>5</v>
      </c>
      <c r="L9260">
        <v>0</v>
      </c>
      <c r="M9260">
        <v>0</v>
      </c>
      <c r="N9260" t="str">
        <f t="shared" si="288"/>
        <v>No Weather Impact</v>
      </c>
      <c r="O9260" t="str">
        <f t="shared" si="289"/>
        <v>Cancelled</v>
      </c>
      <c r="P9260" t="str">
        <f>TEXT(Table1[[#This Row],[Departure_Time]],"mmm yyyy")</f>
        <v>Jun 2023</v>
      </c>
    </row>
    <row r="9261" spans="1:16" x14ac:dyDescent="0.25">
      <c r="A9261" t="s">
        <v>374</v>
      </c>
      <c r="B9261" t="s">
        <v>31</v>
      </c>
      <c r="C9261" t="s">
        <v>36</v>
      </c>
      <c r="D9261" s="5">
        <v>45552.134027777778</v>
      </c>
      <c r="E9261">
        <v>221</v>
      </c>
      <c r="F9261" t="s">
        <v>41</v>
      </c>
      <c r="G9261">
        <v>1342</v>
      </c>
      <c r="H9261" t="s">
        <v>17</v>
      </c>
      <c r="I9261" t="s">
        <v>24</v>
      </c>
      <c r="J9261">
        <v>7.1</v>
      </c>
      <c r="K9261">
        <v>32</v>
      </c>
      <c r="L9261">
        <v>0</v>
      </c>
      <c r="M9261">
        <v>0</v>
      </c>
      <c r="N9261" t="str">
        <f t="shared" si="288"/>
        <v>No Weather Impact</v>
      </c>
      <c r="O9261" t="str">
        <f t="shared" si="289"/>
        <v>Not Cancelled</v>
      </c>
      <c r="P9261" t="str">
        <f>TEXT(Table1[[#This Row],[Departure_Time]],"mmm yyyy")</f>
        <v>Sep 2024</v>
      </c>
    </row>
    <row r="9262" spans="1:16" x14ac:dyDescent="0.25">
      <c r="A9262" t="s">
        <v>898</v>
      </c>
      <c r="B9262" t="s">
        <v>29</v>
      </c>
      <c r="C9262" t="s">
        <v>36</v>
      </c>
      <c r="D9262" s="5">
        <v>45057.338888888888</v>
      </c>
      <c r="E9262">
        <v>216</v>
      </c>
      <c r="F9262" t="s">
        <v>16</v>
      </c>
      <c r="G9262">
        <v>1031</v>
      </c>
      <c r="H9262" t="s">
        <v>21</v>
      </c>
      <c r="I9262" t="s">
        <v>24</v>
      </c>
      <c r="J9262">
        <v>8.3000000000000007</v>
      </c>
      <c r="K9262">
        <v>9</v>
      </c>
      <c r="L9262">
        <v>1</v>
      </c>
      <c r="M9262">
        <v>0</v>
      </c>
      <c r="N9262" t="str">
        <f t="shared" si="288"/>
        <v>No Weather Impact</v>
      </c>
      <c r="O9262" t="str">
        <f t="shared" si="289"/>
        <v>Not Cancelled</v>
      </c>
      <c r="P9262" t="str">
        <f>TEXT(Table1[[#This Row],[Departure_Time]],"mmm yyyy")</f>
        <v>May 2023</v>
      </c>
    </row>
    <row r="9263" spans="1:16" x14ac:dyDescent="0.25">
      <c r="A9263" t="s">
        <v>271</v>
      </c>
      <c r="B9263" t="s">
        <v>20</v>
      </c>
      <c r="C9263" t="s">
        <v>15</v>
      </c>
      <c r="D9263" s="5">
        <v>45470.602777777778</v>
      </c>
      <c r="E9263">
        <v>208</v>
      </c>
      <c r="F9263" t="s">
        <v>16</v>
      </c>
      <c r="G9263">
        <v>1588</v>
      </c>
      <c r="H9263" t="s">
        <v>27</v>
      </c>
      <c r="I9263" t="s">
        <v>24</v>
      </c>
      <c r="J9263">
        <v>4.9000000000000004</v>
      </c>
      <c r="K9263">
        <v>13</v>
      </c>
      <c r="L9263">
        <v>0</v>
      </c>
      <c r="M9263">
        <v>0</v>
      </c>
      <c r="N9263" t="str">
        <f t="shared" si="288"/>
        <v>No Weather Impact</v>
      </c>
      <c r="O9263" t="str">
        <f t="shared" si="289"/>
        <v>Not Cancelled</v>
      </c>
      <c r="P9263" t="str">
        <f>TEXT(Table1[[#This Row],[Departure_Time]],"mmm yyyy")</f>
        <v>Jun 2024</v>
      </c>
    </row>
    <row r="9264" spans="1:16" x14ac:dyDescent="0.25">
      <c r="A9264" t="s">
        <v>1512</v>
      </c>
      <c r="B9264" t="s">
        <v>20</v>
      </c>
      <c r="C9264" t="s">
        <v>14</v>
      </c>
      <c r="D9264" s="5">
        <v>45749.788194444445</v>
      </c>
      <c r="E9264">
        <v>184</v>
      </c>
      <c r="F9264" t="s">
        <v>16</v>
      </c>
      <c r="G9264">
        <v>1358</v>
      </c>
      <c r="H9264" t="s">
        <v>27</v>
      </c>
      <c r="I9264" t="s">
        <v>24</v>
      </c>
      <c r="J9264">
        <v>7.7</v>
      </c>
      <c r="K9264">
        <v>0</v>
      </c>
      <c r="L9264">
        <v>0</v>
      </c>
      <c r="M9264">
        <v>0</v>
      </c>
      <c r="N9264" t="str">
        <f t="shared" si="288"/>
        <v>No Weather Impact</v>
      </c>
      <c r="O9264" t="str">
        <f t="shared" si="289"/>
        <v>Not Cancelled</v>
      </c>
      <c r="P9264" t="str">
        <f>TEXT(Table1[[#This Row],[Departure_Time]],"mmm yyyy")</f>
        <v>Apr 2025</v>
      </c>
    </row>
    <row r="9265" spans="1:16" x14ac:dyDescent="0.25">
      <c r="A9265" t="s">
        <v>973</v>
      </c>
      <c r="B9265" t="s">
        <v>26</v>
      </c>
      <c r="C9265" t="s">
        <v>15</v>
      </c>
      <c r="D9265" s="5">
        <v>45546.326388888891</v>
      </c>
      <c r="E9265">
        <v>109</v>
      </c>
      <c r="F9265" t="s">
        <v>52</v>
      </c>
      <c r="G9265">
        <v>1246</v>
      </c>
      <c r="H9265" t="s">
        <v>21</v>
      </c>
      <c r="I9265" t="s">
        <v>24</v>
      </c>
      <c r="J9265">
        <v>8.1999999999999993</v>
      </c>
      <c r="K9265">
        <v>4</v>
      </c>
      <c r="L9265">
        <v>1</v>
      </c>
      <c r="M9265">
        <v>0</v>
      </c>
      <c r="N9265" t="str">
        <f t="shared" si="288"/>
        <v>No Weather Impact</v>
      </c>
      <c r="O9265" t="str">
        <f t="shared" si="289"/>
        <v>Cancelled</v>
      </c>
      <c r="P9265" t="str">
        <f>TEXT(Table1[[#This Row],[Departure_Time]],"mmm yyyy")</f>
        <v>Sep 2024</v>
      </c>
    </row>
    <row r="9266" spans="1:16" x14ac:dyDescent="0.25">
      <c r="A9266" t="s">
        <v>602</v>
      </c>
      <c r="B9266" t="s">
        <v>36</v>
      </c>
      <c r="C9266" t="s">
        <v>31</v>
      </c>
      <c r="D9266" s="5">
        <v>45424.875</v>
      </c>
      <c r="E9266">
        <v>139</v>
      </c>
      <c r="F9266" t="s">
        <v>16</v>
      </c>
      <c r="G9266">
        <v>1213</v>
      </c>
      <c r="H9266" t="s">
        <v>27</v>
      </c>
      <c r="I9266" t="s">
        <v>24</v>
      </c>
      <c r="J9266">
        <v>6.6</v>
      </c>
      <c r="K9266">
        <v>12</v>
      </c>
      <c r="L9266">
        <v>0</v>
      </c>
      <c r="M9266">
        <v>0</v>
      </c>
      <c r="N9266" t="str">
        <f t="shared" si="288"/>
        <v>No Weather Impact</v>
      </c>
      <c r="O9266" t="str">
        <f t="shared" si="289"/>
        <v>Not Cancelled</v>
      </c>
      <c r="P9266" t="str">
        <f>TEXT(Table1[[#This Row],[Departure_Time]],"mmm yyyy")</f>
        <v>May 2024</v>
      </c>
    </row>
    <row r="9267" spans="1:16" x14ac:dyDescent="0.25">
      <c r="A9267" t="s">
        <v>324</v>
      </c>
      <c r="B9267" t="s">
        <v>29</v>
      </c>
      <c r="C9267" t="s">
        <v>20</v>
      </c>
      <c r="D9267" s="5">
        <v>45597.225694444445</v>
      </c>
      <c r="E9267">
        <v>104</v>
      </c>
      <c r="F9267" t="s">
        <v>16</v>
      </c>
      <c r="G9267">
        <v>1264</v>
      </c>
      <c r="H9267" t="s">
        <v>21</v>
      </c>
      <c r="I9267" t="s">
        <v>18</v>
      </c>
      <c r="J9267">
        <v>5.0999999999999996</v>
      </c>
      <c r="K9267">
        <v>40</v>
      </c>
      <c r="L9267">
        <v>0</v>
      </c>
      <c r="M9267">
        <v>0</v>
      </c>
      <c r="N9267" t="str">
        <f t="shared" si="288"/>
        <v>No Weather Impact</v>
      </c>
      <c r="O9267" t="str">
        <f t="shared" si="289"/>
        <v>Not Cancelled</v>
      </c>
      <c r="P9267" t="str">
        <f>TEXT(Table1[[#This Row],[Departure_Time]],"mmm yyyy")</f>
        <v>Nov 2024</v>
      </c>
    </row>
    <row r="9268" spans="1:16" x14ac:dyDescent="0.25">
      <c r="A9268" t="s">
        <v>833</v>
      </c>
      <c r="B9268" t="s">
        <v>20</v>
      </c>
      <c r="C9268" t="s">
        <v>14</v>
      </c>
      <c r="D9268" s="5">
        <v>45184.038888888892</v>
      </c>
      <c r="E9268">
        <v>153</v>
      </c>
      <c r="F9268" t="s">
        <v>41</v>
      </c>
      <c r="G9268">
        <v>1601</v>
      </c>
      <c r="H9268" t="s">
        <v>21</v>
      </c>
      <c r="I9268" t="s">
        <v>18</v>
      </c>
      <c r="J9268">
        <v>2.9</v>
      </c>
      <c r="K9268">
        <v>1</v>
      </c>
      <c r="L9268">
        <v>0</v>
      </c>
      <c r="M9268">
        <v>0</v>
      </c>
      <c r="N9268" t="str">
        <f t="shared" si="288"/>
        <v>No Weather Impact</v>
      </c>
      <c r="O9268" t="str">
        <f t="shared" si="289"/>
        <v>Not Cancelled</v>
      </c>
      <c r="P9268" t="str">
        <f>TEXT(Table1[[#This Row],[Departure_Time]],"mmm yyyy")</f>
        <v>Sep 2023</v>
      </c>
    </row>
    <row r="9269" spans="1:16" x14ac:dyDescent="0.25">
      <c r="A9269" t="s">
        <v>1561</v>
      </c>
      <c r="B9269" t="s">
        <v>15</v>
      </c>
      <c r="C9269" t="s">
        <v>15</v>
      </c>
      <c r="D9269" s="5">
        <v>45450.079861111109</v>
      </c>
      <c r="E9269">
        <v>151</v>
      </c>
      <c r="F9269" t="s">
        <v>41</v>
      </c>
      <c r="G9269">
        <v>859</v>
      </c>
      <c r="H9269" t="s">
        <v>17</v>
      </c>
      <c r="I9269" t="s">
        <v>24</v>
      </c>
      <c r="J9269">
        <v>4</v>
      </c>
      <c r="K9269">
        <v>3</v>
      </c>
      <c r="L9269">
        <v>0</v>
      </c>
      <c r="M9269">
        <v>0</v>
      </c>
      <c r="N9269" t="str">
        <f t="shared" si="288"/>
        <v>No Weather Impact</v>
      </c>
      <c r="O9269" t="str">
        <f t="shared" si="289"/>
        <v>Not Cancelled</v>
      </c>
      <c r="P9269" t="str">
        <f>TEXT(Table1[[#This Row],[Departure_Time]],"mmm yyyy")</f>
        <v>Jun 2024</v>
      </c>
    </row>
    <row r="9270" spans="1:16" x14ac:dyDescent="0.25">
      <c r="A9270" t="s">
        <v>1439</v>
      </c>
      <c r="B9270" t="s">
        <v>26</v>
      </c>
      <c r="C9270" t="s">
        <v>23</v>
      </c>
      <c r="D9270" s="5">
        <v>45254.431250000001</v>
      </c>
      <c r="E9270">
        <v>193</v>
      </c>
      <c r="F9270" t="s">
        <v>52</v>
      </c>
      <c r="G9270">
        <v>1147</v>
      </c>
      <c r="H9270" t="s">
        <v>27</v>
      </c>
      <c r="I9270" t="s">
        <v>18</v>
      </c>
      <c r="J9270">
        <v>7.2</v>
      </c>
      <c r="K9270">
        <v>0</v>
      </c>
      <c r="L9270">
        <v>0</v>
      </c>
      <c r="M9270">
        <v>0</v>
      </c>
      <c r="N9270" t="str">
        <f t="shared" si="288"/>
        <v>No Weather Impact</v>
      </c>
      <c r="O9270" t="str">
        <f t="shared" si="289"/>
        <v>Cancelled</v>
      </c>
      <c r="P9270" t="str">
        <f>TEXT(Table1[[#This Row],[Departure_Time]],"mmm yyyy")</f>
        <v>Nov 2023</v>
      </c>
    </row>
    <row r="9271" spans="1:16" x14ac:dyDescent="0.25">
      <c r="A9271" t="s">
        <v>966</v>
      </c>
      <c r="B9271" t="s">
        <v>14</v>
      </c>
      <c r="C9271" t="s">
        <v>36</v>
      </c>
      <c r="D9271" s="5">
        <v>45081.043749999997</v>
      </c>
      <c r="E9271">
        <v>85</v>
      </c>
      <c r="F9271" t="s">
        <v>16</v>
      </c>
      <c r="G9271">
        <v>726</v>
      </c>
      <c r="H9271" t="s">
        <v>17</v>
      </c>
      <c r="I9271" t="s">
        <v>24</v>
      </c>
      <c r="J9271">
        <v>5.6</v>
      </c>
      <c r="K9271">
        <v>3</v>
      </c>
      <c r="L9271">
        <v>0</v>
      </c>
      <c r="M9271">
        <v>0</v>
      </c>
      <c r="N9271" t="str">
        <f t="shared" si="288"/>
        <v>No Weather Impact</v>
      </c>
      <c r="O9271" t="str">
        <f t="shared" si="289"/>
        <v>Not Cancelled</v>
      </c>
      <c r="P9271" t="str">
        <f>TEXT(Table1[[#This Row],[Departure_Time]],"mmm yyyy")</f>
        <v>Jun 2023</v>
      </c>
    </row>
    <row r="9272" spans="1:16" x14ac:dyDescent="0.25">
      <c r="A9272" t="s">
        <v>1526</v>
      </c>
      <c r="B9272" t="s">
        <v>23</v>
      </c>
      <c r="C9272" t="s">
        <v>20</v>
      </c>
      <c r="D9272" s="5">
        <v>45106.595138888886</v>
      </c>
      <c r="E9272">
        <v>163</v>
      </c>
      <c r="F9272" t="s">
        <v>16</v>
      </c>
      <c r="G9272">
        <v>1405</v>
      </c>
      <c r="H9272" t="s">
        <v>27</v>
      </c>
      <c r="I9272" t="s">
        <v>24</v>
      </c>
      <c r="J9272">
        <v>7.8</v>
      </c>
      <c r="K9272">
        <v>15</v>
      </c>
      <c r="L9272">
        <v>0</v>
      </c>
      <c r="M9272">
        <v>0</v>
      </c>
      <c r="N9272" t="str">
        <f t="shared" si="288"/>
        <v>No Weather Impact</v>
      </c>
      <c r="O9272" t="str">
        <f t="shared" si="289"/>
        <v>Not Cancelled</v>
      </c>
      <c r="P9272" t="str">
        <f>TEXT(Table1[[#This Row],[Departure_Time]],"mmm yyyy")</f>
        <v>Jun 2023</v>
      </c>
    </row>
    <row r="9273" spans="1:16" x14ac:dyDescent="0.25">
      <c r="A9273" t="s">
        <v>1127</v>
      </c>
      <c r="B9273" t="s">
        <v>15</v>
      </c>
      <c r="C9273" t="s">
        <v>26</v>
      </c>
      <c r="D9273" s="5">
        <v>45694.277083333334</v>
      </c>
      <c r="E9273">
        <v>158</v>
      </c>
      <c r="F9273" t="s">
        <v>16</v>
      </c>
      <c r="G9273">
        <v>1363</v>
      </c>
      <c r="H9273" t="s">
        <v>18</v>
      </c>
      <c r="I9273" t="s">
        <v>24</v>
      </c>
      <c r="J9273">
        <v>6.3</v>
      </c>
      <c r="K9273">
        <v>17</v>
      </c>
      <c r="L9273">
        <v>0</v>
      </c>
      <c r="M9273">
        <v>1</v>
      </c>
      <c r="N9273" t="str">
        <f t="shared" si="288"/>
        <v>Weather Imapct</v>
      </c>
      <c r="O9273" t="str">
        <f t="shared" si="289"/>
        <v>Not Cancelled</v>
      </c>
      <c r="P9273" t="str">
        <f>TEXT(Table1[[#This Row],[Departure_Time]],"mmm yyyy")</f>
        <v>Feb 2025</v>
      </c>
    </row>
    <row r="9274" spans="1:16" x14ac:dyDescent="0.25">
      <c r="A9274" t="s">
        <v>2016</v>
      </c>
      <c r="B9274" t="s">
        <v>26</v>
      </c>
      <c r="C9274" t="s">
        <v>15</v>
      </c>
      <c r="D9274" s="5">
        <v>45312.253472222219</v>
      </c>
      <c r="E9274">
        <v>187</v>
      </c>
      <c r="F9274" t="s">
        <v>16</v>
      </c>
      <c r="G9274">
        <v>1141</v>
      </c>
      <c r="H9274" t="s">
        <v>27</v>
      </c>
      <c r="I9274" t="s">
        <v>39</v>
      </c>
      <c r="J9274">
        <v>6.1</v>
      </c>
      <c r="K9274">
        <v>36</v>
      </c>
      <c r="L9274">
        <v>0</v>
      </c>
      <c r="M9274">
        <v>0</v>
      </c>
      <c r="N9274" t="str">
        <f t="shared" si="288"/>
        <v>No Weather Impact</v>
      </c>
      <c r="O9274" t="str">
        <f t="shared" si="289"/>
        <v>Not Cancelled</v>
      </c>
      <c r="P9274" t="str">
        <f>TEXT(Table1[[#This Row],[Departure_Time]],"mmm yyyy")</f>
        <v>Jan 2024</v>
      </c>
    </row>
    <row r="9275" spans="1:16" x14ac:dyDescent="0.25">
      <c r="A9275" t="s">
        <v>1172</v>
      </c>
      <c r="B9275" t="s">
        <v>20</v>
      </c>
      <c r="C9275" t="s">
        <v>26</v>
      </c>
      <c r="D9275" s="5">
        <v>45542.398611111108</v>
      </c>
      <c r="E9275">
        <v>174</v>
      </c>
      <c r="F9275" t="s">
        <v>16</v>
      </c>
      <c r="G9275">
        <v>1201</v>
      </c>
      <c r="H9275" t="s">
        <v>27</v>
      </c>
      <c r="I9275" t="s">
        <v>24</v>
      </c>
      <c r="J9275">
        <v>6.2</v>
      </c>
      <c r="K9275">
        <v>24</v>
      </c>
      <c r="L9275">
        <v>0</v>
      </c>
      <c r="M9275">
        <v>0</v>
      </c>
      <c r="N9275" t="str">
        <f t="shared" si="288"/>
        <v>No Weather Impact</v>
      </c>
      <c r="O9275" t="str">
        <f t="shared" si="289"/>
        <v>Not Cancelled</v>
      </c>
      <c r="P9275" t="str">
        <f>TEXT(Table1[[#This Row],[Departure_Time]],"mmm yyyy")</f>
        <v>Sep 2024</v>
      </c>
    </row>
    <row r="9276" spans="1:16" x14ac:dyDescent="0.25">
      <c r="A9276" t="s">
        <v>1939</v>
      </c>
      <c r="B9276" t="s">
        <v>23</v>
      </c>
      <c r="C9276" t="s">
        <v>26</v>
      </c>
      <c r="D9276" s="5">
        <v>45638.356249999997</v>
      </c>
      <c r="E9276">
        <v>249</v>
      </c>
      <c r="F9276" t="s">
        <v>41</v>
      </c>
      <c r="G9276">
        <v>998</v>
      </c>
      <c r="H9276" t="s">
        <v>18</v>
      </c>
      <c r="I9276" t="s">
        <v>24</v>
      </c>
      <c r="J9276">
        <v>6.3</v>
      </c>
      <c r="K9276">
        <v>3</v>
      </c>
      <c r="L9276">
        <v>0</v>
      </c>
      <c r="M9276">
        <v>0</v>
      </c>
      <c r="N9276" t="str">
        <f t="shared" si="288"/>
        <v>No Weather Impact</v>
      </c>
      <c r="O9276" t="str">
        <f t="shared" si="289"/>
        <v>Not Cancelled</v>
      </c>
      <c r="P9276" t="str">
        <f>TEXT(Table1[[#This Row],[Departure_Time]],"mmm yyyy")</f>
        <v>Dec 2024</v>
      </c>
    </row>
    <row r="9277" spans="1:16" x14ac:dyDescent="0.25">
      <c r="A9277" t="s">
        <v>167</v>
      </c>
      <c r="B9277" t="s">
        <v>26</v>
      </c>
      <c r="C9277" t="s">
        <v>23</v>
      </c>
      <c r="D9277" s="5">
        <v>45445.977083333331</v>
      </c>
      <c r="E9277">
        <v>186</v>
      </c>
      <c r="F9277" t="s">
        <v>16</v>
      </c>
      <c r="G9277">
        <v>1473</v>
      </c>
      <c r="H9277" t="s">
        <v>18</v>
      </c>
      <c r="I9277" t="s">
        <v>24</v>
      </c>
      <c r="J9277">
        <v>6.8</v>
      </c>
      <c r="K9277">
        <v>20</v>
      </c>
      <c r="L9277">
        <v>0</v>
      </c>
      <c r="M9277">
        <v>0</v>
      </c>
      <c r="N9277" t="str">
        <f t="shared" si="288"/>
        <v>No Weather Impact</v>
      </c>
      <c r="O9277" t="str">
        <f t="shared" si="289"/>
        <v>Not Cancelled</v>
      </c>
      <c r="P9277" t="str">
        <f>TEXT(Table1[[#This Row],[Departure_Time]],"mmm yyyy")</f>
        <v>Jun 2024</v>
      </c>
    </row>
    <row r="9278" spans="1:16" x14ac:dyDescent="0.25">
      <c r="A9278" t="s">
        <v>1422</v>
      </c>
      <c r="B9278" t="s">
        <v>20</v>
      </c>
      <c r="C9278" t="s">
        <v>26</v>
      </c>
      <c r="D9278" s="5">
        <v>45215.36041666667</v>
      </c>
      <c r="E9278">
        <v>172</v>
      </c>
      <c r="F9278" t="s">
        <v>16</v>
      </c>
      <c r="G9278">
        <v>1326</v>
      </c>
      <c r="H9278" t="s">
        <v>21</v>
      </c>
      <c r="I9278" t="s">
        <v>18</v>
      </c>
      <c r="J9278">
        <v>7.1</v>
      </c>
      <c r="K9278">
        <v>4</v>
      </c>
      <c r="L9278">
        <v>0</v>
      </c>
      <c r="M9278">
        <v>1</v>
      </c>
      <c r="N9278" t="str">
        <f t="shared" si="288"/>
        <v>Weather Imapct</v>
      </c>
      <c r="O9278" t="str">
        <f t="shared" si="289"/>
        <v>Not Cancelled</v>
      </c>
      <c r="P9278" t="str">
        <f>TEXT(Table1[[#This Row],[Departure_Time]],"mmm yyyy")</f>
        <v>Oct 2023</v>
      </c>
    </row>
    <row r="9279" spans="1:16" x14ac:dyDescent="0.25">
      <c r="A9279" t="s">
        <v>1624</v>
      </c>
      <c r="B9279" t="s">
        <v>36</v>
      </c>
      <c r="C9279" t="s">
        <v>36</v>
      </c>
      <c r="D9279" s="5">
        <v>45456</v>
      </c>
      <c r="E9279">
        <v>291</v>
      </c>
      <c r="F9279" t="s">
        <v>16</v>
      </c>
      <c r="G9279">
        <v>1348</v>
      </c>
      <c r="H9279" t="s">
        <v>18</v>
      </c>
      <c r="I9279" t="s">
        <v>39</v>
      </c>
      <c r="J9279">
        <v>6.1</v>
      </c>
      <c r="K9279">
        <v>10</v>
      </c>
      <c r="L9279">
        <v>0</v>
      </c>
      <c r="M9279">
        <v>0</v>
      </c>
      <c r="N9279" t="str">
        <f t="shared" si="288"/>
        <v>No Weather Impact</v>
      </c>
      <c r="O9279" t="str">
        <f t="shared" si="289"/>
        <v>Not Cancelled</v>
      </c>
      <c r="P9279" t="str">
        <f>TEXT(Table1[[#This Row],[Departure_Time]],"mmm yyyy")</f>
        <v>Jun 2024</v>
      </c>
    </row>
    <row r="9280" spans="1:16" x14ac:dyDescent="0.25">
      <c r="A9280" t="s">
        <v>1981</v>
      </c>
      <c r="B9280" t="s">
        <v>26</v>
      </c>
      <c r="C9280" t="s">
        <v>14</v>
      </c>
      <c r="D9280" s="5">
        <v>45061.338888888888</v>
      </c>
      <c r="E9280">
        <v>187</v>
      </c>
      <c r="F9280" t="s">
        <v>16</v>
      </c>
      <c r="G9280">
        <v>1210</v>
      </c>
      <c r="H9280" t="s">
        <v>18</v>
      </c>
      <c r="I9280" t="s">
        <v>24</v>
      </c>
      <c r="J9280">
        <v>8</v>
      </c>
      <c r="K9280">
        <v>6</v>
      </c>
      <c r="L9280">
        <v>0</v>
      </c>
      <c r="M9280">
        <v>0</v>
      </c>
      <c r="N9280" t="str">
        <f t="shared" si="288"/>
        <v>No Weather Impact</v>
      </c>
      <c r="O9280" t="str">
        <f t="shared" si="289"/>
        <v>Not Cancelled</v>
      </c>
      <c r="P9280" t="str">
        <f>TEXT(Table1[[#This Row],[Departure_Time]],"mmm yyyy")</f>
        <v>May 2023</v>
      </c>
    </row>
    <row r="9281" spans="1:16" x14ac:dyDescent="0.25">
      <c r="A9281" t="s">
        <v>1843</v>
      </c>
      <c r="B9281" t="s">
        <v>20</v>
      </c>
      <c r="C9281" t="s">
        <v>15</v>
      </c>
      <c r="D9281" s="5">
        <v>45278.349305555559</v>
      </c>
      <c r="E9281">
        <v>254</v>
      </c>
      <c r="F9281" t="s">
        <v>16</v>
      </c>
      <c r="G9281">
        <v>962</v>
      </c>
      <c r="H9281" t="s">
        <v>17</v>
      </c>
      <c r="I9281" t="s">
        <v>18</v>
      </c>
      <c r="J9281">
        <v>5.0999999999999996</v>
      </c>
      <c r="K9281">
        <v>23</v>
      </c>
      <c r="L9281">
        <v>0</v>
      </c>
      <c r="M9281">
        <v>0</v>
      </c>
      <c r="N9281" t="str">
        <f t="shared" si="288"/>
        <v>No Weather Impact</v>
      </c>
      <c r="O9281" t="str">
        <f t="shared" si="289"/>
        <v>Not Cancelled</v>
      </c>
      <c r="P9281" t="str">
        <f>TEXT(Table1[[#This Row],[Departure_Time]],"mmm yyyy")</f>
        <v>Dec 2023</v>
      </c>
    </row>
    <row r="9282" spans="1:16" x14ac:dyDescent="0.25">
      <c r="A9282" t="s">
        <v>1574</v>
      </c>
      <c r="B9282" t="s">
        <v>36</v>
      </c>
      <c r="C9282" t="s">
        <v>20</v>
      </c>
      <c r="D9282" s="5">
        <v>45212.339583333334</v>
      </c>
      <c r="E9282">
        <v>126</v>
      </c>
      <c r="F9282" t="s">
        <v>16</v>
      </c>
      <c r="G9282">
        <v>1084</v>
      </c>
      <c r="H9282" t="s">
        <v>21</v>
      </c>
      <c r="I9282" t="s">
        <v>24</v>
      </c>
      <c r="J9282">
        <v>6.8</v>
      </c>
      <c r="K9282">
        <v>0</v>
      </c>
      <c r="L9282">
        <v>0</v>
      </c>
      <c r="M9282">
        <v>0</v>
      </c>
      <c r="N9282" t="str">
        <f t="shared" si="288"/>
        <v>No Weather Impact</v>
      </c>
      <c r="O9282" t="str">
        <f t="shared" si="289"/>
        <v>Not Cancelled</v>
      </c>
      <c r="P9282" t="str">
        <f>TEXT(Table1[[#This Row],[Departure_Time]],"mmm yyyy")</f>
        <v>Oct 2023</v>
      </c>
    </row>
    <row r="9283" spans="1:16" x14ac:dyDescent="0.25">
      <c r="A9283" t="s">
        <v>22</v>
      </c>
      <c r="B9283" t="s">
        <v>31</v>
      </c>
      <c r="C9283" t="s">
        <v>31</v>
      </c>
      <c r="D9283" s="5">
        <v>45044.253472222219</v>
      </c>
      <c r="E9283">
        <v>243</v>
      </c>
      <c r="F9283" t="s">
        <v>16</v>
      </c>
      <c r="G9283">
        <v>1109</v>
      </c>
      <c r="H9283" t="s">
        <v>21</v>
      </c>
      <c r="I9283" t="s">
        <v>24</v>
      </c>
      <c r="J9283">
        <v>6.7</v>
      </c>
      <c r="K9283">
        <v>20</v>
      </c>
      <c r="L9283">
        <v>0</v>
      </c>
      <c r="M9283">
        <v>0</v>
      </c>
      <c r="N9283" t="str">
        <f t="shared" ref="N9283:N9346" si="290">IF(M9283=1, "Weather Imapct", "No Weather Impact")</f>
        <v>No Weather Impact</v>
      </c>
      <c r="O9283" t="str">
        <f t="shared" ref="O9283:O9346" si="291">IF(F9283="Cancelled", "Cancelled", "Not Cancelled")</f>
        <v>Not Cancelled</v>
      </c>
      <c r="P9283" t="str">
        <f>TEXT(Table1[[#This Row],[Departure_Time]],"mmm yyyy")</f>
        <v>Apr 2023</v>
      </c>
    </row>
    <row r="9284" spans="1:16" x14ac:dyDescent="0.25">
      <c r="A9284" t="s">
        <v>1296</v>
      </c>
      <c r="B9284" t="s">
        <v>36</v>
      </c>
      <c r="C9284" t="s">
        <v>15</v>
      </c>
      <c r="D9284" s="5">
        <v>45726.643750000003</v>
      </c>
      <c r="E9284">
        <v>172</v>
      </c>
      <c r="F9284" t="s">
        <v>16</v>
      </c>
      <c r="G9284">
        <v>939</v>
      </c>
      <c r="H9284" t="s">
        <v>27</v>
      </c>
      <c r="I9284" t="s">
        <v>130</v>
      </c>
      <c r="J9284">
        <v>8.5</v>
      </c>
      <c r="K9284">
        <v>1</v>
      </c>
      <c r="L9284">
        <v>1</v>
      </c>
      <c r="M9284">
        <v>0</v>
      </c>
      <c r="N9284" t="str">
        <f t="shared" si="290"/>
        <v>No Weather Impact</v>
      </c>
      <c r="O9284" t="str">
        <f t="shared" si="291"/>
        <v>Not Cancelled</v>
      </c>
      <c r="P9284" t="str">
        <f>TEXT(Table1[[#This Row],[Departure_Time]],"mmm yyyy")</f>
        <v>Mar 2025</v>
      </c>
    </row>
    <row r="9285" spans="1:16" x14ac:dyDescent="0.25">
      <c r="A9285" t="s">
        <v>864</v>
      </c>
      <c r="B9285" t="s">
        <v>31</v>
      </c>
      <c r="C9285" t="s">
        <v>20</v>
      </c>
      <c r="D9285" s="5">
        <v>45221.793055555558</v>
      </c>
      <c r="E9285">
        <v>288</v>
      </c>
      <c r="F9285" t="s">
        <v>16</v>
      </c>
      <c r="G9285">
        <v>891</v>
      </c>
      <c r="H9285" t="s">
        <v>21</v>
      </c>
      <c r="I9285" t="s">
        <v>24</v>
      </c>
      <c r="J9285">
        <v>8.4</v>
      </c>
      <c r="K9285">
        <v>14</v>
      </c>
      <c r="L9285">
        <v>0</v>
      </c>
      <c r="M9285">
        <v>0</v>
      </c>
      <c r="N9285" t="str">
        <f t="shared" si="290"/>
        <v>No Weather Impact</v>
      </c>
      <c r="O9285" t="str">
        <f t="shared" si="291"/>
        <v>Not Cancelled</v>
      </c>
      <c r="P9285" t="str">
        <f>TEXT(Table1[[#This Row],[Departure_Time]],"mmm yyyy")</f>
        <v>Oct 2023</v>
      </c>
    </row>
    <row r="9286" spans="1:16" x14ac:dyDescent="0.25">
      <c r="A9286" t="s">
        <v>1971</v>
      </c>
      <c r="B9286" t="s">
        <v>31</v>
      </c>
      <c r="C9286" t="s">
        <v>31</v>
      </c>
      <c r="D9286" s="5">
        <v>45238.694444444445</v>
      </c>
      <c r="E9286">
        <v>232</v>
      </c>
      <c r="F9286" t="s">
        <v>16</v>
      </c>
      <c r="G9286">
        <v>1083</v>
      </c>
      <c r="H9286" t="s">
        <v>18</v>
      </c>
      <c r="I9286" t="s">
        <v>24</v>
      </c>
      <c r="J9286">
        <v>8.9</v>
      </c>
      <c r="K9286">
        <v>11</v>
      </c>
      <c r="L9286">
        <v>0</v>
      </c>
      <c r="M9286">
        <v>0</v>
      </c>
      <c r="N9286" t="str">
        <f t="shared" si="290"/>
        <v>No Weather Impact</v>
      </c>
      <c r="O9286" t="str">
        <f t="shared" si="291"/>
        <v>Not Cancelled</v>
      </c>
      <c r="P9286" t="str">
        <f>TEXT(Table1[[#This Row],[Departure_Time]],"mmm yyyy")</f>
        <v>Nov 2023</v>
      </c>
    </row>
    <row r="9287" spans="1:16" x14ac:dyDescent="0.25">
      <c r="A9287" t="s">
        <v>1011</v>
      </c>
      <c r="B9287" t="s">
        <v>23</v>
      </c>
      <c r="C9287" t="s">
        <v>26</v>
      </c>
      <c r="D9287" s="5">
        <v>45393.023611111108</v>
      </c>
      <c r="E9287">
        <v>176</v>
      </c>
      <c r="F9287" t="s">
        <v>16</v>
      </c>
      <c r="G9287">
        <v>638</v>
      </c>
      <c r="H9287" t="s">
        <v>17</v>
      </c>
      <c r="I9287" t="s">
        <v>24</v>
      </c>
      <c r="J9287">
        <v>6.9</v>
      </c>
      <c r="K9287">
        <v>11</v>
      </c>
      <c r="L9287">
        <v>0</v>
      </c>
      <c r="M9287">
        <v>0</v>
      </c>
      <c r="N9287" t="str">
        <f t="shared" si="290"/>
        <v>No Weather Impact</v>
      </c>
      <c r="O9287" t="str">
        <f t="shared" si="291"/>
        <v>Not Cancelled</v>
      </c>
      <c r="P9287" t="str">
        <f>TEXT(Table1[[#This Row],[Departure_Time]],"mmm yyyy")</f>
        <v>Apr 2024</v>
      </c>
    </row>
    <row r="9288" spans="1:16" x14ac:dyDescent="0.25">
      <c r="A9288" t="s">
        <v>1684</v>
      </c>
      <c r="B9288" t="s">
        <v>15</v>
      </c>
      <c r="C9288" t="s">
        <v>29</v>
      </c>
      <c r="D9288" s="5">
        <v>45327.184027777781</v>
      </c>
      <c r="E9288">
        <v>183</v>
      </c>
      <c r="F9288" t="s">
        <v>16</v>
      </c>
      <c r="G9288">
        <v>1206</v>
      </c>
      <c r="H9288" t="s">
        <v>27</v>
      </c>
      <c r="I9288" t="s">
        <v>39</v>
      </c>
      <c r="J9288">
        <v>7.9</v>
      </c>
      <c r="K9288">
        <v>5</v>
      </c>
      <c r="L9288">
        <v>0</v>
      </c>
      <c r="M9288">
        <v>0</v>
      </c>
      <c r="N9288" t="str">
        <f t="shared" si="290"/>
        <v>No Weather Impact</v>
      </c>
      <c r="O9288" t="str">
        <f t="shared" si="291"/>
        <v>Not Cancelled</v>
      </c>
      <c r="P9288" t="str">
        <f>TEXT(Table1[[#This Row],[Departure_Time]],"mmm yyyy")</f>
        <v>Feb 2024</v>
      </c>
    </row>
    <row r="9289" spans="1:16" x14ac:dyDescent="0.25">
      <c r="A9289" t="s">
        <v>373</v>
      </c>
      <c r="B9289" t="s">
        <v>23</v>
      </c>
      <c r="C9289" t="s">
        <v>15</v>
      </c>
      <c r="D9289" s="5">
        <v>45356.64166666667</v>
      </c>
      <c r="E9289">
        <v>246</v>
      </c>
      <c r="F9289" t="s">
        <v>41</v>
      </c>
      <c r="G9289">
        <v>1110</v>
      </c>
      <c r="H9289" t="s">
        <v>21</v>
      </c>
      <c r="I9289" t="s">
        <v>24</v>
      </c>
      <c r="J9289">
        <v>5.8</v>
      </c>
      <c r="K9289">
        <v>13</v>
      </c>
      <c r="L9289">
        <v>0</v>
      </c>
      <c r="M9289">
        <v>0</v>
      </c>
      <c r="N9289" t="str">
        <f t="shared" si="290"/>
        <v>No Weather Impact</v>
      </c>
      <c r="O9289" t="str">
        <f t="shared" si="291"/>
        <v>Not Cancelled</v>
      </c>
      <c r="P9289" t="str">
        <f>TEXT(Table1[[#This Row],[Departure_Time]],"mmm yyyy")</f>
        <v>Mar 2024</v>
      </c>
    </row>
    <row r="9290" spans="1:16" x14ac:dyDescent="0.25">
      <c r="A9290" t="s">
        <v>1948</v>
      </c>
      <c r="B9290" t="s">
        <v>20</v>
      </c>
      <c r="C9290" t="s">
        <v>14</v>
      </c>
      <c r="D9290" s="5">
        <v>45640.904861111114</v>
      </c>
      <c r="E9290">
        <v>98</v>
      </c>
      <c r="F9290" t="s">
        <v>41</v>
      </c>
      <c r="G9290">
        <v>1000</v>
      </c>
      <c r="H9290" t="s">
        <v>21</v>
      </c>
      <c r="I9290" t="s">
        <v>18</v>
      </c>
      <c r="J9290">
        <v>8.6</v>
      </c>
      <c r="K9290">
        <v>2</v>
      </c>
      <c r="L9290">
        <v>0</v>
      </c>
      <c r="M9290">
        <v>0</v>
      </c>
      <c r="N9290" t="str">
        <f t="shared" si="290"/>
        <v>No Weather Impact</v>
      </c>
      <c r="O9290" t="str">
        <f t="shared" si="291"/>
        <v>Not Cancelled</v>
      </c>
      <c r="P9290" t="str">
        <f>TEXT(Table1[[#This Row],[Departure_Time]],"mmm yyyy")</f>
        <v>Dec 2024</v>
      </c>
    </row>
    <row r="9291" spans="1:16" x14ac:dyDescent="0.25">
      <c r="A9291" t="s">
        <v>883</v>
      </c>
      <c r="B9291" t="s">
        <v>29</v>
      </c>
      <c r="C9291" t="s">
        <v>23</v>
      </c>
      <c r="D9291" s="5">
        <v>45428.763194444444</v>
      </c>
      <c r="E9291">
        <v>246</v>
      </c>
      <c r="F9291" t="s">
        <v>16</v>
      </c>
      <c r="G9291">
        <v>1890</v>
      </c>
      <c r="H9291" t="s">
        <v>21</v>
      </c>
      <c r="I9291" t="s">
        <v>130</v>
      </c>
      <c r="J9291">
        <v>7.6</v>
      </c>
      <c r="K9291">
        <v>14</v>
      </c>
      <c r="L9291">
        <v>0</v>
      </c>
      <c r="M9291">
        <v>0</v>
      </c>
      <c r="N9291" t="str">
        <f t="shared" si="290"/>
        <v>No Weather Impact</v>
      </c>
      <c r="O9291" t="str">
        <f t="shared" si="291"/>
        <v>Not Cancelled</v>
      </c>
      <c r="P9291" t="str">
        <f>TEXT(Table1[[#This Row],[Departure_Time]],"mmm yyyy")</f>
        <v>May 2024</v>
      </c>
    </row>
    <row r="9292" spans="1:16" x14ac:dyDescent="0.25">
      <c r="A9292" t="s">
        <v>673</v>
      </c>
      <c r="B9292" t="s">
        <v>20</v>
      </c>
      <c r="C9292" t="s">
        <v>14</v>
      </c>
      <c r="D9292" s="5">
        <v>45129.32708333333</v>
      </c>
      <c r="E9292">
        <v>178</v>
      </c>
      <c r="F9292" t="s">
        <v>41</v>
      </c>
      <c r="G9292">
        <v>1069</v>
      </c>
      <c r="H9292" t="s">
        <v>21</v>
      </c>
      <c r="I9292" t="s">
        <v>24</v>
      </c>
      <c r="J9292">
        <v>8.5</v>
      </c>
      <c r="K9292">
        <v>3</v>
      </c>
      <c r="L9292">
        <v>0</v>
      </c>
      <c r="M9292">
        <v>0</v>
      </c>
      <c r="N9292" t="str">
        <f t="shared" si="290"/>
        <v>No Weather Impact</v>
      </c>
      <c r="O9292" t="str">
        <f t="shared" si="291"/>
        <v>Not Cancelled</v>
      </c>
      <c r="P9292" t="str">
        <f>TEXT(Table1[[#This Row],[Departure_Time]],"mmm yyyy")</f>
        <v>Jul 2023</v>
      </c>
    </row>
    <row r="9293" spans="1:16" x14ac:dyDescent="0.25">
      <c r="A9293" t="s">
        <v>1277</v>
      </c>
      <c r="B9293" t="s">
        <v>26</v>
      </c>
      <c r="C9293" t="s">
        <v>14</v>
      </c>
      <c r="D9293" s="5">
        <v>45285.396527777775</v>
      </c>
      <c r="E9293">
        <v>117</v>
      </c>
      <c r="F9293" t="s">
        <v>52</v>
      </c>
      <c r="G9293">
        <v>1669</v>
      </c>
      <c r="H9293" t="s">
        <v>21</v>
      </c>
      <c r="I9293" t="s">
        <v>18</v>
      </c>
      <c r="J9293">
        <v>10</v>
      </c>
      <c r="K9293">
        <v>3</v>
      </c>
      <c r="L9293">
        <v>1</v>
      </c>
      <c r="M9293">
        <v>0</v>
      </c>
      <c r="N9293" t="str">
        <f t="shared" si="290"/>
        <v>No Weather Impact</v>
      </c>
      <c r="O9293" t="str">
        <f t="shared" si="291"/>
        <v>Cancelled</v>
      </c>
      <c r="P9293" t="str">
        <f>TEXT(Table1[[#This Row],[Departure_Time]],"mmm yyyy")</f>
        <v>Dec 2023</v>
      </c>
    </row>
    <row r="9294" spans="1:16" x14ac:dyDescent="0.25">
      <c r="A9294" t="s">
        <v>1826</v>
      </c>
      <c r="B9294" t="s">
        <v>23</v>
      </c>
      <c r="C9294" t="s">
        <v>29</v>
      </c>
      <c r="D9294" s="5">
        <v>45676.241666666669</v>
      </c>
      <c r="E9294">
        <v>134</v>
      </c>
      <c r="F9294" t="s">
        <v>16</v>
      </c>
      <c r="G9294">
        <v>1557</v>
      </c>
      <c r="H9294" t="s">
        <v>17</v>
      </c>
      <c r="I9294" t="s">
        <v>39</v>
      </c>
      <c r="J9294">
        <v>9.6999999999999993</v>
      </c>
      <c r="K9294">
        <v>0</v>
      </c>
      <c r="L9294">
        <v>0</v>
      </c>
      <c r="M9294">
        <v>0</v>
      </c>
      <c r="N9294" t="str">
        <f t="shared" si="290"/>
        <v>No Weather Impact</v>
      </c>
      <c r="O9294" t="str">
        <f t="shared" si="291"/>
        <v>Not Cancelled</v>
      </c>
      <c r="P9294" t="str">
        <f>TEXT(Table1[[#This Row],[Departure_Time]],"mmm yyyy")</f>
        <v>Jan 2025</v>
      </c>
    </row>
    <row r="9295" spans="1:16" x14ac:dyDescent="0.25">
      <c r="A9295" t="s">
        <v>1305</v>
      </c>
      <c r="B9295" t="s">
        <v>31</v>
      </c>
      <c r="C9295" t="s">
        <v>29</v>
      </c>
      <c r="D9295" s="5">
        <v>45423.488194444442</v>
      </c>
      <c r="E9295">
        <v>223</v>
      </c>
      <c r="F9295" t="s">
        <v>16</v>
      </c>
      <c r="G9295">
        <v>927</v>
      </c>
      <c r="H9295" t="s">
        <v>27</v>
      </c>
      <c r="I9295" t="s">
        <v>24</v>
      </c>
      <c r="J9295">
        <v>6.3</v>
      </c>
      <c r="K9295">
        <v>0</v>
      </c>
      <c r="L9295">
        <v>0</v>
      </c>
      <c r="M9295">
        <v>1</v>
      </c>
      <c r="N9295" t="str">
        <f t="shared" si="290"/>
        <v>Weather Imapct</v>
      </c>
      <c r="O9295" t="str">
        <f t="shared" si="291"/>
        <v>Not Cancelled</v>
      </c>
      <c r="P9295" t="str">
        <f>TEXT(Table1[[#This Row],[Departure_Time]],"mmm yyyy")</f>
        <v>May 2024</v>
      </c>
    </row>
    <row r="9296" spans="1:16" x14ac:dyDescent="0.25">
      <c r="A9296" t="s">
        <v>1517</v>
      </c>
      <c r="B9296" t="s">
        <v>14</v>
      </c>
      <c r="C9296" t="s">
        <v>26</v>
      </c>
      <c r="D9296" s="5">
        <v>45216.310416666667</v>
      </c>
      <c r="E9296">
        <v>227</v>
      </c>
      <c r="F9296" t="s">
        <v>16</v>
      </c>
      <c r="G9296">
        <v>1196</v>
      </c>
      <c r="H9296" t="s">
        <v>21</v>
      </c>
      <c r="I9296" t="s">
        <v>24</v>
      </c>
      <c r="J9296">
        <v>9.6</v>
      </c>
      <c r="K9296">
        <v>7</v>
      </c>
      <c r="L9296">
        <v>0</v>
      </c>
      <c r="M9296">
        <v>0</v>
      </c>
      <c r="N9296" t="str">
        <f t="shared" si="290"/>
        <v>No Weather Impact</v>
      </c>
      <c r="O9296" t="str">
        <f t="shared" si="291"/>
        <v>Not Cancelled</v>
      </c>
      <c r="P9296" t="str">
        <f>TEXT(Table1[[#This Row],[Departure_Time]],"mmm yyyy")</f>
        <v>Oct 2023</v>
      </c>
    </row>
    <row r="9297" spans="1:16" x14ac:dyDescent="0.25">
      <c r="A9297" t="s">
        <v>736</v>
      </c>
      <c r="B9297" t="s">
        <v>26</v>
      </c>
      <c r="C9297" t="s">
        <v>14</v>
      </c>
      <c r="D9297" s="5">
        <v>45456.011111111111</v>
      </c>
      <c r="E9297">
        <v>143</v>
      </c>
      <c r="F9297" t="s">
        <v>16</v>
      </c>
      <c r="G9297">
        <v>923</v>
      </c>
      <c r="H9297" t="s">
        <v>17</v>
      </c>
      <c r="I9297" t="s">
        <v>18</v>
      </c>
      <c r="J9297">
        <v>10</v>
      </c>
      <c r="K9297">
        <v>22</v>
      </c>
      <c r="L9297">
        <v>0</v>
      </c>
      <c r="M9297">
        <v>0</v>
      </c>
      <c r="N9297" t="str">
        <f t="shared" si="290"/>
        <v>No Weather Impact</v>
      </c>
      <c r="O9297" t="str">
        <f t="shared" si="291"/>
        <v>Not Cancelled</v>
      </c>
      <c r="P9297" t="str">
        <f>TEXT(Table1[[#This Row],[Departure_Time]],"mmm yyyy")</f>
        <v>Jun 2024</v>
      </c>
    </row>
    <row r="9298" spans="1:16" x14ac:dyDescent="0.25">
      <c r="A9298" t="s">
        <v>1405</v>
      </c>
      <c r="B9298" t="s">
        <v>31</v>
      </c>
      <c r="C9298" t="s">
        <v>23</v>
      </c>
      <c r="D9298" s="5">
        <v>45681.808333333334</v>
      </c>
      <c r="E9298">
        <v>140</v>
      </c>
      <c r="F9298" t="s">
        <v>16</v>
      </c>
      <c r="G9298">
        <v>1171</v>
      </c>
      <c r="H9298" t="s">
        <v>21</v>
      </c>
      <c r="I9298" t="s">
        <v>24</v>
      </c>
      <c r="J9298">
        <v>2.1</v>
      </c>
      <c r="K9298">
        <v>3</v>
      </c>
      <c r="L9298">
        <v>0</v>
      </c>
      <c r="M9298">
        <v>0</v>
      </c>
      <c r="N9298" t="str">
        <f t="shared" si="290"/>
        <v>No Weather Impact</v>
      </c>
      <c r="O9298" t="str">
        <f t="shared" si="291"/>
        <v>Not Cancelled</v>
      </c>
      <c r="P9298" t="str">
        <f>TEXT(Table1[[#This Row],[Departure_Time]],"mmm yyyy")</f>
        <v>Jan 2025</v>
      </c>
    </row>
    <row r="9299" spans="1:16" x14ac:dyDescent="0.25">
      <c r="A9299" t="s">
        <v>773</v>
      </c>
      <c r="B9299" t="s">
        <v>23</v>
      </c>
      <c r="C9299" t="s">
        <v>29</v>
      </c>
      <c r="D9299" s="5">
        <v>45308.168055555558</v>
      </c>
      <c r="E9299">
        <v>139</v>
      </c>
      <c r="F9299" t="s">
        <v>41</v>
      </c>
      <c r="G9299">
        <v>1198</v>
      </c>
      <c r="H9299" t="s">
        <v>17</v>
      </c>
      <c r="I9299" t="s">
        <v>18</v>
      </c>
      <c r="J9299">
        <v>9.4</v>
      </c>
      <c r="K9299">
        <v>2</v>
      </c>
      <c r="L9299">
        <v>0</v>
      </c>
      <c r="M9299">
        <v>0</v>
      </c>
      <c r="N9299" t="str">
        <f t="shared" si="290"/>
        <v>No Weather Impact</v>
      </c>
      <c r="O9299" t="str">
        <f t="shared" si="291"/>
        <v>Not Cancelled</v>
      </c>
      <c r="P9299" t="str">
        <f>TEXT(Table1[[#This Row],[Departure_Time]],"mmm yyyy")</f>
        <v>Jan 2024</v>
      </c>
    </row>
    <row r="9300" spans="1:16" x14ac:dyDescent="0.25">
      <c r="A9300" t="s">
        <v>776</v>
      </c>
      <c r="B9300" t="s">
        <v>36</v>
      </c>
      <c r="C9300" t="s">
        <v>15</v>
      </c>
      <c r="D9300" s="5">
        <v>45097.543055555558</v>
      </c>
      <c r="E9300">
        <v>272</v>
      </c>
      <c r="F9300" t="s">
        <v>16</v>
      </c>
      <c r="G9300">
        <v>540</v>
      </c>
      <c r="H9300" t="s">
        <v>17</v>
      </c>
      <c r="I9300" t="s">
        <v>24</v>
      </c>
      <c r="J9300">
        <v>8.6999999999999993</v>
      </c>
      <c r="K9300">
        <v>12</v>
      </c>
      <c r="L9300">
        <v>0</v>
      </c>
      <c r="M9300">
        <v>0</v>
      </c>
      <c r="N9300" t="str">
        <f t="shared" si="290"/>
        <v>No Weather Impact</v>
      </c>
      <c r="O9300" t="str">
        <f t="shared" si="291"/>
        <v>Not Cancelled</v>
      </c>
      <c r="P9300" t="str">
        <f>TEXT(Table1[[#This Row],[Departure_Time]],"mmm yyyy")</f>
        <v>Jun 2023</v>
      </c>
    </row>
    <row r="9301" spans="1:16" x14ac:dyDescent="0.25">
      <c r="A9301" t="s">
        <v>772</v>
      </c>
      <c r="B9301" t="s">
        <v>20</v>
      </c>
      <c r="C9301" t="s">
        <v>23</v>
      </c>
      <c r="D9301" s="5">
        <v>45260.211111111108</v>
      </c>
      <c r="E9301">
        <v>158</v>
      </c>
      <c r="F9301" t="s">
        <v>16</v>
      </c>
      <c r="G9301">
        <v>1600</v>
      </c>
      <c r="H9301" t="s">
        <v>27</v>
      </c>
      <c r="I9301" t="s">
        <v>24</v>
      </c>
      <c r="J9301">
        <v>6.1</v>
      </c>
      <c r="K9301">
        <v>8</v>
      </c>
      <c r="L9301">
        <v>0</v>
      </c>
      <c r="M9301">
        <v>0</v>
      </c>
      <c r="N9301" t="str">
        <f t="shared" si="290"/>
        <v>No Weather Impact</v>
      </c>
      <c r="O9301" t="str">
        <f t="shared" si="291"/>
        <v>Not Cancelled</v>
      </c>
      <c r="P9301" t="str">
        <f>TEXT(Table1[[#This Row],[Departure_Time]],"mmm yyyy")</f>
        <v>Nov 2023</v>
      </c>
    </row>
    <row r="9302" spans="1:16" x14ac:dyDescent="0.25">
      <c r="A9302" t="s">
        <v>1258</v>
      </c>
      <c r="B9302" t="s">
        <v>14</v>
      </c>
      <c r="C9302" t="s">
        <v>26</v>
      </c>
      <c r="D9302" s="5">
        <v>45741.692361111112</v>
      </c>
      <c r="E9302">
        <v>203</v>
      </c>
      <c r="F9302" t="s">
        <v>16</v>
      </c>
      <c r="G9302">
        <v>824</v>
      </c>
      <c r="H9302" t="s">
        <v>18</v>
      </c>
      <c r="I9302" t="s">
        <v>18</v>
      </c>
      <c r="J9302">
        <v>6.2</v>
      </c>
      <c r="K9302">
        <v>20</v>
      </c>
      <c r="L9302">
        <v>0</v>
      </c>
      <c r="M9302">
        <v>0</v>
      </c>
      <c r="N9302" t="str">
        <f t="shared" si="290"/>
        <v>No Weather Impact</v>
      </c>
      <c r="O9302" t="str">
        <f t="shared" si="291"/>
        <v>Not Cancelled</v>
      </c>
      <c r="P9302" t="str">
        <f>TEXT(Table1[[#This Row],[Departure_Time]],"mmm yyyy")</f>
        <v>Mar 2025</v>
      </c>
    </row>
    <row r="9303" spans="1:16" x14ac:dyDescent="0.25">
      <c r="A9303" t="s">
        <v>1129</v>
      </c>
      <c r="B9303" t="s">
        <v>36</v>
      </c>
      <c r="C9303" t="s">
        <v>29</v>
      </c>
      <c r="D9303" s="5">
        <v>45211.11041666667</v>
      </c>
      <c r="E9303">
        <v>230</v>
      </c>
      <c r="F9303" t="s">
        <v>16</v>
      </c>
      <c r="G9303">
        <v>1384</v>
      </c>
      <c r="H9303" t="s">
        <v>18</v>
      </c>
      <c r="I9303" t="s">
        <v>130</v>
      </c>
      <c r="J9303">
        <v>8.8000000000000007</v>
      </c>
      <c r="K9303">
        <v>8</v>
      </c>
      <c r="L9303">
        <v>0</v>
      </c>
      <c r="M9303">
        <v>0</v>
      </c>
      <c r="N9303" t="str">
        <f t="shared" si="290"/>
        <v>No Weather Impact</v>
      </c>
      <c r="O9303" t="str">
        <f t="shared" si="291"/>
        <v>Not Cancelled</v>
      </c>
      <c r="P9303" t="str">
        <f>TEXT(Table1[[#This Row],[Departure_Time]],"mmm yyyy")</f>
        <v>Oct 2023</v>
      </c>
    </row>
    <row r="9304" spans="1:16" x14ac:dyDescent="0.25">
      <c r="A9304" t="s">
        <v>115</v>
      </c>
      <c r="B9304" t="s">
        <v>29</v>
      </c>
      <c r="C9304" t="s">
        <v>20</v>
      </c>
      <c r="D9304" s="5">
        <v>45435.184027777781</v>
      </c>
      <c r="E9304">
        <v>97</v>
      </c>
      <c r="F9304" t="s">
        <v>16</v>
      </c>
      <c r="G9304">
        <v>1420</v>
      </c>
      <c r="H9304" t="s">
        <v>17</v>
      </c>
      <c r="I9304" t="s">
        <v>24</v>
      </c>
      <c r="J9304">
        <v>4.2</v>
      </c>
      <c r="K9304">
        <v>22</v>
      </c>
      <c r="L9304">
        <v>1</v>
      </c>
      <c r="M9304">
        <v>0</v>
      </c>
      <c r="N9304" t="str">
        <f t="shared" si="290"/>
        <v>No Weather Impact</v>
      </c>
      <c r="O9304" t="str">
        <f t="shared" si="291"/>
        <v>Not Cancelled</v>
      </c>
      <c r="P9304" t="str">
        <f>TEXT(Table1[[#This Row],[Departure_Time]],"mmm yyyy")</f>
        <v>May 2024</v>
      </c>
    </row>
    <row r="9305" spans="1:16" x14ac:dyDescent="0.25">
      <c r="A9305" t="s">
        <v>715</v>
      </c>
      <c r="B9305" t="s">
        <v>26</v>
      </c>
      <c r="C9305" t="s">
        <v>36</v>
      </c>
      <c r="D9305" s="5">
        <v>45684.573611111111</v>
      </c>
      <c r="E9305">
        <v>187</v>
      </c>
      <c r="F9305" t="s">
        <v>16</v>
      </c>
      <c r="G9305">
        <v>1751</v>
      </c>
      <c r="H9305" t="s">
        <v>17</v>
      </c>
      <c r="I9305" t="s">
        <v>39</v>
      </c>
      <c r="J9305">
        <v>6.2</v>
      </c>
      <c r="K9305">
        <v>2</v>
      </c>
      <c r="L9305">
        <v>0</v>
      </c>
      <c r="M9305">
        <v>0</v>
      </c>
      <c r="N9305" t="str">
        <f t="shared" si="290"/>
        <v>No Weather Impact</v>
      </c>
      <c r="O9305" t="str">
        <f t="shared" si="291"/>
        <v>Not Cancelled</v>
      </c>
      <c r="P9305" t="str">
        <f>TEXT(Table1[[#This Row],[Departure_Time]],"mmm yyyy")</f>
        <v>Jan 2025</v>
      </c>
    </row>
    <row r="9306" spans="1:16" x14ac:dyDescent="0.25">
      <c r="A9306" t="s">
        <v>478</v>
      </c>
      <c r="B9306" t="s">
        <v>15</v>
      </c>
      <c r="C9306" t="s">
        <v>36</v>
      </c>
      <c r="D9306" s="5">
        <v>45555.4</v>
      </c>
      <c r="E9306">
        <v>87</v>
      </c>
      <c r="F9306" t="s">
        <v>52</v>
      </c>
      <c r="G9306">
        <v>1264</v>
      </c>
      <c r="H9306" t="s">
        <v>27</v>
      </c>
      <c r="I9306" t="s">
        <v>18</v>
      </c>
      <c r="J9306">
        <v>7</v>
      </c>
      <c r="K9306">
        <v>0</v>
      </c>
      <c r="L9306">
        <v>0</v>
      </c>
      <c r="M9306">
        <v>0</v>
      </c>
      <c r="N9306" t="str">
        <f t="shared" si="290"/>
        <v>No Weather Impact</v>
      </c>
      <c r="O9306" t="str">
        <f t="shared" si="291"/>
        <v>Cancelled</v>
      </c>
      <c r="P9306" t="str">
        <f>TEXT(Table1[[#This Row],[Departure_Time]],"mmm yyyy")</f>
        <v>Sep 2024</v>
      </c>
    </row>
    <row r="9307" spans="1:16" x14ac:dyDescent="0.25">
      <c r="A9307" t="s">
        <v>1991</v>
      </c>
      <c r="B9307" t="s">
        <v>36</v>
      </c>
      <c r="C9307" t="s">
        <v>23</v>
      </c>
      <c r="D9307" s="5">
        <v>45667.765277777777</v>
      </c>
      <c r="E9307">
        <v>151</v>
      </c>
      <c r="F9307" t="s">
        <v>16</v>
      </c>
      <c r="G9307">
        <v>1330</v>
      </c>
      <c r="H9307" t="s">
        <v>18</v>
      </c>
      <c r="I9307" t="s">
        <v>39</v>
      </c>
      <c r="J9307">
        <v>5.3</v>
      </c>
      <c r="K9307">
        <v>5</v>
      </c>
      <c r="L9307">
        <v>0</v>
      </c>
      <c r="M9307">
        <v>0</v>
      </c>
      <c r="N9307" t="str">
        <f t="shared" si="290"/>
        <v>No Weather Impact</v>
      </c>
      <c r="O9307" t="str">
        <f t="shared" si="291"/>
        <v>Not Cancelled</v>
      </c>
      <c r="P9307" t="str">
        <f>TEXT(Table1[[#This Row],[Departure_Time]],"mmm yyyy")</f>
        <v>Jan 2025</v>
      </c>
    </row>
    <row r="9308" spans="1:16" x14ac:dyDescent="0.25">
      <c r="A9308" t="s">
        <v>888</v>
      </c>
      <c r="B9308" t="s">
        <v>23</v>
      </c>
      <c r="C9308" t="s">
        <v>31</v>
      </c>
      <c r="D9308" s="5">
        <v>45531.029166666667</v>
      </c>
      <c r="E9308">
        <v>58</v>
      </c>
      <c r="F9308" t="s">
        <v>41</v>
      </c>
      <c r="G9308">
        <v>1246</v>
      </c>
      <c r="H9308" t="s">
        <v>27</v>
      </c>
      <c r="I9308" t="s">
        <v>24</v>
      </c>
      <c r="J9308">
        <v>6.7</v>
      </c>
      <c r="K9308">
        <v>14</v>
      </c>
      <c r="L9308">
        <v>0</v>
      </c>
      <c r="M9308">
        <v>0</v>
      </c>
      <c r="N9308" t="str">
        <f t="shared" si="290"/>
        <v>No Weather Impact</v>
      </c>
      <c r="O9308" t="str">
        <f t="shared" si="291"/>
        <v>Not Cancelled</v>
      </c>
      <c r="P9308" t="str">
        <f>TEXT(Table1[[#This Row],[Departure_Time]],"mmm yyyy")</f>
        <v>Aug 2024</v>
      </c>
    </row>
    <row r="9309" spans="1:16" x14ac:dyDescent="0.25">
      <c r="A9309" t="s">
        <v>537</v>
      </c>
      <c r="B9309" t="s">
        <v>15</v>
      </c>
      <c r="C9309" t="s">
        <v>23</v>
      </c>
      <c r="D9309" s="5">
        <v>45603.071527777778</v>
      </c>
      <c r="E9309">
        <v>140</v>
      </c>
      <c r="F9309" t="s">
        <v>16</v>
      </c>
      <c r="G9309">
        <v>1575</v>
      </c>
      <c r="H9309" t="s">
        <v>27</v>
      </c>
      <c r="I9309" t="s">
        <v>39</v>
      </c>
      <c r="J9309">
        <v>7.1</v>
      </c>
      <c r="K9309">
        <v>12</v>
      </c>
      <c r="L9309">
        <v>0</v>
      </c>
      <c r="M9309">
        <v>1</v>
      </c>
      <c r="N9309" t="str">
        <f t="shared" si="290"/>
        <v>Weather Imapct</v>
      </c>
      <c r="O9309" t="str">
        <f t="shared" si="291"/>
        <v>Not Cancelled</v>
      </c>
      <c r="P9309" t="str">
        <f>TEXT(Table1[[#This Row],[Departure_Time]],"mmm yyyy")</f>
        <v>Nov 2024</v>
      </c>
    </row>
    <row r="9310" spans="1:16" x14ac:dyDescent="0.25">
      <c r="A9310" t="s">
        <v>1970</v>
      </c>
      <c r="B9310" t="s">
        <v>26</v>
      </c>
      <c r="C9310" t="s">
        <v>26</v>
      </c>
      <c r="D9310" s="5">
        <v>45128.114583333336</v>
      </c>
      <c r="E9310">
        <v>185</v>
      </c>
      <c r="F9310" t="s">
        <v>16</v>
      </c>
      <c r="G9310">
        <v>981</v>
      </c>
      <c r="H9310" t="s">
        <v>27</v>
      </c>
      <c r="I9310" t="s">
        <v>24</v>
      </c>
      <c r="J9310">
        <v>9.8000000000000007</v>
      </c>
      <c r="K9310">
        <v>5</v>
      </c>
      <c r="L9310">
        <v>0</v>
      </c>
      <c r="M9310">
        <v>0</v>
      </c>
      <c r="N9310" t="str">
        <f t="shared" si="290"/>
        <v>No Weather Impact</v>
      </c>
      <c r="O9310" t="str">
        <f t="shared" si="291"/>
        <v>Not Cancelled</v>
      </c>
      <c r="P9310" t="str">
        <f>TEXT(Table1[[#This Row],[Departure_Time]],"mmm yyyy")</f>
        <v>Jul 2023</v>
      </c>
    </row>
    <row r="9311" spans="1:16" x14ac:dyDescent="0.25">
      <c r="A9311" t="s">
        <v>1744</v>
      </c>
      <c r="B9311" t="s">
        <v>14</v>
      </c>
      <c r="C9311" t="s">
        <v>23</v>
      </c>
      <c r="D9311" s="5">
        <v>45436.657638888886</v>
      </c>
      <c r="E9311">
        <v>244</v>
      </c>
      <c r="F9311" t="s">
        <v>16</v>
      </c>
      <c r="G9311">
        <v>1231</v>
      </c>
      <c r="H9311" t="s">
        <v>17</v>
      </c>
      <c r="I9311" t="s">
        <v>24</v>
      </c>
      <c r="J9311">
        <v>7</v>
      </c>
      <c r="K9311">
        <v>27</v>
      </c>
      <c r="L9311">
        <v>0</v>
      </c>
      <c r="M9311">
        <v>0</v>
      </c>
      <c r="N9311" t="str">
        <f t="shared" si="290"/>
        <v>No Weather Impact</v>
      </c>
      <c r="O9311" t="str">
        <f t="shared" si="291"/>
        <v>Not Cancelled</v>
      </c>
      <c r="P9311" t="str">
        <f>TEXT(Table1[[#This Row],[Departure_Time]],"mmm yyyy")</f>
        <v>May 2024</v>
      </c>
    </row>
    <row r="9312" spans="1:16" x14ac:dyDescent="0.25">
      <c r="A9312" t="s">
        <v>237</v>
      </c>
      <c r="B9312" t="s">
        <v>15</v>
      </c>
      <c r="C9312" t="s">
        <v>31</v>
      </c>
      <c r="D9312" s="5">
        <v>45723.523611111108</v>
      </c>
      <c r="E9312">
        <v>73</v>
      </c>
      <c r="F9312" t="s">
        <v>16</v>
      </c>
      <c r="G9312">
        <v>1398</v>
      </c>
      <c r="H9312" t="s">
        <v>21</v>
      </c>
      <c r="I9312" t="s">
        <v>130</v>
      </c>
      <c r="J9312">
        <v>8.3000000000000007</v>
      </c>
      <c r="K9312">
        <v>0</v>
      </c>
      <c r="L9312">
        <v>0</v>
      </c>
      <c r="M9312">
        <v>0</v>
      </c>
      <c r="N9312" t="str">
        <f t="shared" si="290"/>
        <v>No Weather Impact</v>
      </c>
      <c r="O9312" t="str">
        <f t="shared" si="291"/>
        <v>Not Cancelled</v>
      </c>
      <c r="P9312" t="str">
        <f>TEXT(Table1[[#This Row],[Departure_Time]],"mmm yyyy")</f>
        <v>Mar 2025</v>
      </c>
    </row>
    <row r="9313" spans="1:16" x14ac:dyDescent="0.25">
      <c r="A9313" t="s">
        <v>602</v>
      </c>
      <c r="B9313" t="s">
        <v>14</v>
      </c>
      <c r="C9313" t="s">
        <v>15</v>
      </c>
      <c r="D9313" s="5">
        <v>45689.898611111108</v>
      </c>
      <c r="E9313">
        <v>146</v>
      </c>
      <c r="F9313" t="s">
        <v>41</v>
      </c>
      <c r="G9313">
        <v>1180</v>
      </c>
      <c r="H9313" t="s">
        <v>18</v>
      </c>
      <c r="I9313" t="s">
        <v>24</v>
      </c>
      <c r="J9313">
        <v>8.6999999999999993</v>
      </c>
      <c r="K9313">
        <v>26</v>
      </c>
      <c r="L9313">
        <v>0</v>
      </c>
      <c r="M9313">
        <v>1</v>
      </c>
      <c r="N9313" t="str">
        <f t="shared" si="290"/>
        <v>Weather Imapct</v>
      </c>
      <c r="O9313" t="str">
        <f t="shared" si="291"/>
        <v>Not Cancelled</v>
      </c>
      <c r="P9313" t="str">
        <f>TEXT(Table1[[#This Row],[Departure_Time]],"mmm yyyy")</f>
        <v>Feb 2025</v>
      </c>
    </row>
    <row r="9314" spans="1:16" x14ac:dyDescent="0.25">
      <c r="A9314" t="s">
        <v>1697</v>
      </c>
      <c r="B9314" t="s">
        <v>20</v>
      </c>
      <c r="C9314" t="s">
        <v>29</v>
      </c>
      <c r="D9314" s="5">
        <v>45655.579861111109</v>
      </c>
      <c r="E9314">
        <v>100</v>
      </c>
      <c r="F9314" t="s">
        <v>16</v>
      </c>
      <c r="G9314">
        <v>1723</v>
      </c>
      <c r="H9314" t="s">
        <v>21</v>
      </c>
      <c r="I9314" t="s">
        <v>24</v>
      </c>
      <c r="J9314">
        <v>7.2</v>
      </c>
      <c r="K9314">
        <v>23</v>
      </c>
      <c r="L9314">
        <v>0</v>
      </c>
      <c r="M9314">
        <v>0</v>
      </c>
      <c r="N9314" t="str">
        <f t="shared" si="290"/>
        <v>No Weather Impact</v>
      </c>
      <c r="O9314" t="str">
        <f t="shared" si="291"/>
        <v>Not Cancelled</v>
      </c>
      <c r="P9314" t="str">
        <f>TEXT(Table1[[#This Row],[Departure_Time]],"mmm yyyy")</f>
        <v>Dec 2024</v>
      </c>
    </row>
    <row r="9315" spans="1:16" x14ac:dyDescent="0.25">
      <c r="A9315" t="s">
        <v>1179</v>
      </c>
      <c r="B9315" t="s">
        <v>20</v>
      </c>
      <c r="C9315" t="s">
        <v>31</v>
      </c>
      <c r="D9315" s="5">
        <v>45651.586805555555</v>
      </c>
      <c r="E9315">
        <v>171</v>
      </c>
      <c r="F9315" t="s">
        <v>16</v>
      </c>
      <c r="G9315">
        <v>1715</v>
      </c>
      <c r="H9315" t="s">
        <v>27</v>
      </c>
      <c r="I9315" t="s">
        <v>130</v>
      </c>
      <c r="J9315">
        <v>7.4</v>
      </c>
      <c r="K9315">
        <v>9</v>
      </c>
      <c r="L9315">
        <v>0</v>
      </c>
      <c r="M9315">
        <v>0</v>
      </c>
      <c r="N9315" t="str">
        <f t="shared" si="290"/>
        <v>No Weather Impact</v>
      </c>
      <c r="O9315" t="str">
        <f t="shared" si="291"/>
        <v>Not Cancelled</v>
      </c>
      <c r="P9315" t="str">
        <f>TEXT(Table1[[#This Row],[Departure_Time]],"mmm yyyy")</f>
        <v>Dec 2024</v>
      </c>
    </row>
    <row r="9316" spans="1:16" x14ac:dyDescent="0.25">
      <c r="A9316" t="s">
        <v>1662</v>
      </c>
      <c r="B9316" t="s">
        <v>20</v>
      </c>
      <c r="C9316" t="s">
        <v>14</v>
      </c>
      <c r="D9316" s="5">
        <v>45083.71875</v>
      </c>
      <c r="E9316">
        <v>142</v>
      </c>
      <c r="F9316" t="s">
        <v>16</v>
      </c>
      <c r="G9316">
        <v>1136</v>
      </c>
      <c r="H9316" t="s">
        <v>17</v>
      </c>
      <c r="I9316" t="s">
        <v>39</v>
      </c>
      <c r="J9316">
        <v>7.9</v>
      </c>
      <c r="K9316">
        <v>27</v>
      </c>
      <c r="L9316">
        <v>0</v>
      </c>
      <c r="M9316">
        <v>0</v>
      </c>
      <c r="N9316" t="str">
        <f t="shared" si="290"/>
        <v>No Weather Impact</v>
      </c>
      <c r="O9316" t="str">
        <f t="shared" si="291"/>
        <v>Not Cancelled</v>
      </c>
      <c r="P9316" t="str">
        <f>TEXT(Table1[[#This Row],[Departure_Time]],"mmm yyyy")</f>
        <v>Jun 2023</v>
      </c>
    </row>
    <row r="9317" spans="1:16" x14ac:dyDescent="0.25">
      <c r="A9317" t="s">
        <v>1822</v>
      </c>
      <c r="B9317" t="s">
        <v>31</v>
      </c>
      <c r="C9317" t="s">
        <v>29</v>
      </c>
      <c r="D9317" s="5">
        <v>45650.875</v>
      </c>
      <c r="E9317">
        <v>253</v>
      </c>
      <c r="F9317" t="s">
        <v>41</v>
      </c>
      <c r="G9317">
        <v>1260</v>
      </c>
      <c r="H9317" t="s">
        <v>18</v>
      </c>
      <c r="I9317" t="s">
        <v>24</v>
      </c>
      <c r="J9317">
        <v>7.9</v>
      </c>
      <c r="K9317">
        <v>2</v>
      </c>
      <c r="L9317">
        <v>0</v>
      </c>
      <c r="M9317">
        <v>0</v>
      </c>
      <c r="N9317" t="str">
        <f t="shared" si="290"/>
        <v>No Weather Impact</v>
      </c>
      <c r="O9317" t="str">
        <f t="shared" si="291"/>
        <v>Not Cancelled</v>
      </c>
      <c r="P9317" t="str">
        <f>TEXT(Table1[[#This Row],[Departure_Time]],"mmm yyyy")</f>
        <v>Dec 2024</v>
      </c>
    </row>
    <row r="9318" spans="1:16" x14ac:dyDescent="0.25">
      <c r="A9318" t="s">
        <v>1142</v>
      </c>
      <c r="B9318" t="s">
        <v>29</v>
      </c>
      <c r="C9318" t="s">
        <v>15</v>
      </c>
      <c r="D9318" s="5">
        <v>45736.384027777778</v>
      </c>
      <c r="E9318">
        <v>123</v>
      </c>
      <c r="F9318" t="s">
        <v>16</v>
      </c>
      <c r="G9318">
        <v>1168</v>
      </c>
      <c r="H9318" t="s">
        <v>17</v>
      </c>
      <c r="I9318" t="s">
        <v>24</v>
      </c>
      <c r="J9318">
        <v>4.7</v>
      </c>
      <c r="K9318">
        <v>6</v>
      </c>
      <c r="L9318">
        <v>0</v>
      </c>
      <c r="M9318">
        <v>0</v>
      </c>
      <c r="N9318" t="str">
        <f t="shared" si="290"/>
        <v>No Weather Impact</v>
      </c>
      <c r="O9318" t="str">
        <f t="shared" si="291"/>
        <v>Not Cancelled</v>
      </c>
      <c r="P9318" t="str">
        <f>TEXT(Table1[[#This Row],[Departure_Time]],"mmm yyyy")</f>
        <v>Mar 2025</v>
      </c>
    </row>
    <row r="9319" spans="1:16" x14ac:dyDescent="0.25">
      <c r="A9319" t="s">
        <v>820</v>
      </c>
      <c r="B9319" t="s">
        <v>36</v>
      </c>
      <c r="C9319" t="s">
        <v>14</v>
      </c>
      <c r="D9319" s="5">
        <v>45266.44027777778</v>
      </c>
      <c r="E9319">
        <v>247</v>
      </c>
      <c r="F9319" t="s">
        <v>16</v>
      </c>
      <c r="G9319">
        <v>1303</v>
      </c>
      <c r="H9319" t="s">
        <v>18</v>
      </c>
      <c r="I9319" t="s">
        <v>130</v>
      </c>
      <c r="J9319">
        <v>7.4</v>
      </c>
      <c r="K9319">
        <v>15</v>
      </c>
      <c r="L9319">
        <v>0</v>
      </c>
      <c r="M9319">
        <v>0</v>
      </c>
      <c r="N9319" t="str">
        <f t="shared" si="290"/>
        <v>No Weather Impact</v>
      </c>
      <c r="O9319" t="str">
        <f t="shared" si="291"/>
        <v>Not Cancelled</v>
      </c>
      <c r="P9319" t="str">
        <f>TEXT(Table1[[#This Row],[Departure_Time]],"mmm yyyy")</f>
        <v>Dec 2023</v>
      </c>
    </row>
    <row r="9320" spans="1:16" x14ac:dyDescent="0.25">
      <c r="A9320" t="s">
        <v>1249</v>
      </c>
      <c r="B9320" t="s">
        <v>15</v>
      </c>
      <c r="C9320" t="s">
        <v>23</v>
      </c>
      <c r="D9320" s="5">
        <v>45521.289583333331</v>
      </c>
      <c r="E9320">
        <v>180</v>
      </c>
      <c r="F9320" t="s">
        <v>16</v>
      </c>
      <c r="G9320">
        <v>895</v>
      </c>
      <c r="H9320" t="s">
        <v>18</v>
      </c>
      <c r="I9320" t="s">
        <v>130</v>
      </c>
      <c r="J9320">
        <v>7.5</v>
      </c>
      <c r="K9320">
        <v>18</v>
      </c>
      <c r="L9320">
        <v>0</v>
      </c>
      <c r="M9320">
        <v>0</v>
      </c>
      <c r="N9320" t="str">
        <f t="shared" si="290"/>
        <v>No Weather Impact</v>
      </c>
      <c r="O9320" t="str">
        <f t="shared" si="291"/>
        <v>Not Cancelled</v>
      </c>
      <c r="P9320" t="str">
        <f>TEXT(Table1[[#This Row],[Departure_Time]],"mmm yyyy")</f>
        <v>Aug 2024</v>
      </c>
    </row>
    <row r="9321" spans="1:16" x14ac:dyDescent="0.25">
      <c r="A9321" t="s">
        <v>1944</v>
      </c>
      <c r="B9321" t="s">
        <v>29</v>
      </c>
      <c r="C9321" t="s">
        <v>26</v>
      </c>
      <c r="D9321" s="5">
        <v>45569.817361111112</v>
      </c>
      <c r="E9321">
        <v>201</v>
      </c>
      <c r="F9321" t="s">
        <v>16</v>
      </c>
      <c r="G9321">
        <v>971</v>
      </c>
      <c r="H9321" t="s">
        <v>21</v>
      </c>
      <c r="I9321" t="s">
        <v>39</v>
      </c>
      <c r="J9321">
        <v>6.9</v>
      </c>
      <c r="K9321">
        <v>3</v>
      </c>
      <c r="L9321">
        <v>0</v>
      </c>
      <c r="M9321">
        <v>0</v>
      </c>
      <c r="N9321" t="str">
        <f t="shared" si="290"/>
        <v>No Weather Impact</v>
      </c>
      <c r="O9321" t="str">
        <f t="shared" si="291"/>
        <v>Not Cancelled</v>
      </c>
      <c r="P9321" t="str">
        <f>TEXT(Table1[[#This Row],[Departure_Time]],"mmm yyyy")</f>
        <v>Oct 2024</v>
      </c>
    </row>
    <row r="9322" spans="1:16" x14ac:dyDescent="0.25">
      <c r="A9322" t="s">
        <v>1441</v>
      </c>
      <c r="B9322" t="s">
        <v>14</v>
      </c>
      <c r="C9322" t="s">
        <v>31</v>
      </c>
      <c r="D9322" s="5">
        <v>45302.292361111111</v>
      </c>
      <c r="E9322">
        <v>180</v>
      </c>
      <c r="F9322" t="s">
        <v>16</v>
      </c>
      <c r="G9322">
        <v>775</v>
      </c>
      <c r="H9322" t="s">
        <v>27</v>
      </c>
      <c r="I9322" t="s">
        <v>18</v>
      </c>
      <c r="J9322">
        <v>7.7</v>
      </c>
      <c r="K9322">
        <v>7</v>
      </c>
      <c r="L9322">
        <v>0</v>
      </c>
      <c r="M9322">
        <v>0</v>
      </c>
      <c r="N9322" t="str">
        <f t="shared" si="290"/>
        <v>No Weather Impact</v>
      </c>
      <c r="O9322" t="str">
        <f t="shared" si="291"/>
        <v>Not Cancelled</v>
      </c>
      <c r="P9322" t="str">
        <f>TEXT(Table1[[#This Row],[Departure_Time]],"mmm yyyy")</f>
        <v>Jan 2024</v>
      </c>
    </row>
    <row r="9323" spans="1:16" x14ac:dyDescent="0.25">
      <c r="A9323" t="s">
        <v>1592</v>
      </c>
      <c r="B9323" t="s">
        <v>26</v>
      </c>
      <c r="C9323" t="s">
        <v>23</v>
      </c>
      <c r="D9323" s="5">
        <v>45214.018055555556</v>
      </c>
      <c r="E9323">
        <v>152</v>
      </c>
      <c r="F9323" t="s">
        <v>16</v>
      </c>
      <c r="G9323">
        <v>857</v>
      </c>
      <c r="H9323" t="s">
        <v>17</v>
      </c>
      <c r="I9323" t="s">
        <v>39</v>
      </c>
      <c r="J9323">
        <v>5.8</v>
      </c>
      <c r="K9323">
        <v>19</v>
      </c>
      <c r="L9323">
        <v>0</v>
      </c>
      <c r="M9323">
        <v>0</v>
      </c>
      <c r="N9323" t="str">
        <f t="shared" si="290"/>
        <v>No Weather Impact</v>
      </c>
      <c r="O9323" t="str">
        <f t="shared" si="291"/>
        <v>Not Cancelled</v>
      </c>
      <c r="P9323" t="str">
        <f>TEXT(Table1[[#This Row],[Departure_Time]],"mmm yyyy")</f>
        <v>Oct 2023</v>
      </c>
    </row>
    <row r="9324" spans="1:16" x14ac:dyDescent="0.25">
      <c r="A9324" t="s">
        <v>1997</v>
      </c>
      <c r="B9324" t="s">
        <v>23</v>
      </c>
      <c r="C9324" t="s">
        <v>31</v>
      </c>
      <c r="D9324" s="5">
        <v>45039.85833333333</v>
      </c>
      <c r="E9324">
        <v>194</v>
      </c>
      <c r="F9324" t="s">
        <v>41</v>
      </c>
      <c r="G9324">
        <v>971</v>
      </c>
      <c r="H9324" t="s">
        <v>17</v>
      </c>
      <c r="I9324" t="s">
        <v>24</v>
      </c>
      <c r="J9324">
        <v>5.0999999999999996</v>
      </c>
      <c r="K9324">
        <v>7</v>
      </c>
      <c r="L9324">
        <v>0</v>
      </c>
      <c r="M9324">
        <v>0</v>
      </c>
      <c r="N9324" t="str">
        <f t="shared" si="290"/>
        <v>No Weather Impact</v>
      </c>
      <c r="O9324" t="str">
        <f t="shared" si="291"/>
        <v>Not Cancelled</v>
      </c>
      <c r="P9324" t="str">
        <f>TEXT(Table1[[#This Row],[Departure_Time]],"mmm yyyy")</f>
        <v>Apr 2023</v>
      </c>
    </row>
    <row r="9325" spans="1:16" x14ac:dyDescent="0.25">
      <c r="A9325" t="s">
        <v>1944</v>
      </c>
      <c r="B9325" t="s">
        <v>14</v>
      </c>
      <c r="C9325" t="s">
        <v>29</v>
      </c>
      <c r="D9325" s="5">
        <v>45306.492361111108</v>
      </c>
      <c r="E9325">
        <v>166</v>
      </c>
      <c r="F9325" t="s">
        <v>41</v>
      </c>
      <c r="G9325">
        <v>941</v>
      </c>
      <c r="H9325" t="s">
        <v>27</v>
      </c>
      <c r="I9325" t="s">
        <v>24</v>
      </c>
      <c r="J9325">
        <v>8.6</v>
      </c>
      <c r="K9325">
        <v>38</v>
      </c>
      <c r="L9325">
        <v>0</v>
      </c>
      <c r="M9325">
        <v>0</v>
      </c>
      <c r="N9325" t="str">
        <f t="shared" si="290"/>
        <v>No Weather Impact</v>
      </c>
      <c r="O9325" t="str">
        <f t="shared" si="291"/>
        <v>Not Cancelled</v>
      </c>
      <c r="P9325" t="str">
        <f>TEXT(Table1[[#This Row],[Departure_Time]],"mmm yyyy")</f>
        <v>Jan 2024</v>
      </c>
    </row>
    <row r="9326" spans="1:16" x14ac:dyDescent="0.25">
      <c r="A9326" t="s">
        <v>1022</v>
      </c>
      <c r="B9326" t="s">
        <v>15</v>
      </c>
      <c r="C9326" t="s">
        <v>31</v>
      </c>
      <c r="D9326" s="5">
        <v>45229.761805555558</v>
      </c>
      <c r="E9326">
        <v>152</v>
      </c>
      <c r="F9326" t="s">
        <v>16</v>
      </c>
      <c r="G9326">
        <v>950</v>
      </c>
      <c r="H9326" t="s">
        <v>27</v>
      </c>
      <c r="I9326" t="s">
        <v>130</v>
      </c>
      <c r="J9326">
        <v>7.9</v>
      </c>
      <c r="K9326">
        <v>3</v>
      </c>
      <c r="L9326">
        <v>0</v>
      </c>
      <c r="M9326">
        <v>1</v>
      </c>
      <c r="N9326" t="str">
        <f t="shared" si="290"/>
        <v>Weather Imapct</v>
      </c>
      <c r="O9326" t="str">
        <f t="shared" si="291"/>
        <v>Not Cancelled</v>
      </c>
      <c r="P9326" t="str">
        <f>TEXT(Table1[[#This Row],[Departure_Time]],"mmm yyyy")</f>
        <v>Oct 2023</v>
      </c>
    </row>
    <row r="9327" spans="1:16" x14ac:dyDescent="0.25">
      <c r="A9327" t="s">
        <v>1159</v>
      </c>
      <c r="B9327" t="s">
        <v>26</v>
      </c>
      <c r="C9327" t="s">
        <v>31</v>
      </c>
      <c r="D9327" s="5">
        <v>45074.7</v>
      </c>
      <c r="E9327">
        <v>150</v>
      </c>
      <c r="F9327" t="s">
        <v>41</v>
      </c>
      <c r="G9327">
        <v>1289</v>
      </c>
      <c r="H9327" t="s">
        <v>27</v>
      </c>
      <c r="I9327" t="s">
        <v>24</v>
      </c>
      <c r="J9327">
        <v>6.3</v>
      </c>
      <c r="K9327">
        <v>2</v>
      </c>
      <c r="L9327">
        <v>0</v>
      </c>
      <c r="M9327">
        <v>0</v>
      </c>
      <c r="N9327" t="str">
        <f t="shared" si="290"/>
        <v>No Weather Impact</v>
      </c>
      <c r="O9327" t="str">
        <f t="shared" si="291"/>
        <v>Not Cancelled</v>
      </c>
      <c r="P9327" t="str">
        <f>TEXT(Table1[[#This Row],[Departure_Time]],"mmm yyyy")</f>
        <v>May 2023</v>
      </c>
    </row>
    <row r="9328" spans="1:16" x14ac:dyDescent="0.25">
      <c r="A9328" t="s">
        <v>1932</v>
      </c>
      <c r="B9328" t="s">
        <v>14</v>
      </c>
      <c r="C9328" t="s">
        <v>36</v>
      </c>
      <c r="D9328" s="5">
        <v>45515.129166666666</v>
      </c>
      <c r="E9328">
        <v>183</v>
      </c>
      <c r="F9328" t="s">
        <v>16</v>
      </c>
      <c r="G9328">
        <v>1065</v>
      </c>
      <c r="H9328" t="s">
        <v>21</v>
      </c>
      <c r="I9328" t="s">
        <v>39</v>
      </c>
      <c r="J9328">
        <v>6.2</v>
      </c>
      <c r="K9328">
        <v>2</v>
      </c>
      <c r="L9328">
        <v>0</v>
      </c>
      <c r="M9328">
        <v>1</v>
      </c>
      <c r="N9328" t="str">
        <f t="shared" si="290"/>
        <v>Weather Imapct</v>
      </c>
      <c r="O9328" t="str">
        <f t="shared" si="291"/>
        <v>Not Cancelled</v>
      </c>
      <c r="P9328" t="str">
        <f>TEXT(Table1[[#This Row],[Departure_Time]],"mmm yyyy")</f>
        <v>Aug 2024</v>
      </c>
    </row>
    <row r="9329" spans="1:16" x14ac:dyDescent="0.25">
      <c r="A9329" t="s">
        <v>1893</v>
      </c>
      <c r="B9329" t="s">
        <v>20</v>
      </c>
      <c r="C9329" t="s">
        <v>23</v>
      </c>
      <c r="D9329" s="5">
        <v>45248.506944444445</v>
      </c>
      <c r="E9329">
        <v>221</v>
      </c>
      <c r="F9329" t="s">
        <v>16</v>
      </c>
      <c r="G9329">
        <v>1046</v>
      </c>
      <c r="H9329" t="s">
        <v>21</v>
      </c>
      <c r="I9329" t="s">
        <v>39</v>
      </c>
      <c r="J9329">
        <v>7.3</v>
      </c>
      <c r="K9329">
        <v>26</v>
      </c>
      <c r="L9329">
        <v>0</v>
      </c>
      <c r="M9329">
        <v>0</v>
      </c>
      <c r="N9329" t="str">
        <f t="shared" si="290"/>
        <v>No Weather Impact</v>
      </c>
      <c r="O9329" t="str">
        <f t="shared" si="291"/>
        <v>Not Cancelled</v>
      </c>
      <c r="P9329" t="str">
        <f>TEXT(Table1[[#This Row],[Departure_Time]],"mmm yyyy")</f>
        <v>Nov 2023</v>
      </c>
    </row>
    <row r="9330" spans="1:16" x14ac:dyDescent="0.25">
      <c r="A9330" t="s">
        <v>1622</v>
      </c>
      <c r="B9330" t="s">
        <v>14</v>
      </c>
      <c r="C9330" t="s">
        <v>20</v>
      </c>
      <c r="D9330" s="5">
        <v>45367.793749999997</v>
      </c>
      <c r="E9330">
        <v>239</v>
      </c>
      <c r="F9330" t="s">
        <v>16</v>
      </c>
      <c r="G9330">
        <v>1168</v>
      </c>
      <c r="H9330" t="s">
        <v>27</v>
      </c>
      <c r="I9330" t="s">
        <v>24</v>
      </c>
      <c r="J9330">
        <v>5.0999999999999996</v>
      </c>
      <c r="K9330">
        <v>8</v>
      </c>
      <c r="L9330">
        <v>0</v>
      </c>
      <c r="M9330">
        <v>0</v>
      </c>
      <c r="N9330" t="str">
        <f t="shared" si="290"/>
        <v>No Weather Impact</v>
      </c>
      <c r="O9330" t="str">
        <f t="shared" si="291"/>
        <v>Not Cancelled</v>
      </c>
      <c r="P9330" t="str">
        <f>TEXT(Table1[[#This Row],[Departure_Time]],"mmm yyyy")</f>
        <v>Mar 2024</v>
      </c>
    </row>
    <row r="9331" spans="1:16" x14ac:dyDescent="0.25">
      <c r="A9331" t="s">
        <v>614</v>
      </c>
      <c r="B9331" t="s">
        <v>23</v>
      </c>
      <c r="C9331" t="s">
        <v>15</v>
      </c>
      <c r="D9331" s="5">
        <v>45425.757638888892</v>
      </c>
      <c r="E9331">
        <v>108</v>
      </c>
      <c r="F9331" t="s">
        <v>16</v>
      </c>
      <c r="G9331">
        <v>870</v>
      </c>
      <c r="H9331" t="s">
        <v>27</v>
      </c>
      <c r="I9331" t="s">
        <v>24</v>
      </c>
      <c r="J9331">
        <v>7.8</v>
      </c>
      <c r="K9331">
        <v>0</v>
      </c>
      <c r="L9331">
        <v>0</v>
      </c>
      <c r="M9331">
        <v>0</v>
      </c>
      <c r="N9331" t="str">
        <f t="shared" si="290"/>
        <v>No Weather Impact</v>
      </c>
      <c r="O9331" t="str">
        <f t="shared" si="291"/>
        <v>Not Cancelled</v>
      </c>
      <c r="P9331" t="str">
        <f>TEXT(Table1[[#This Row],[Departure_Time]],"mmm yyyy")</f>
        <v>May 2024</v>
      </c>
    </row>
    <row r="9332" spans="1:16" x14ac:dyDescent="0.25">
      <c r="A9332" t="s">
        <v>267</v>
      </c>
      <c r="B9332" t="s">
        <v>31</v>
      </c>
      <c r="C9332" t="s">
        <v>14</v>
      </c>
      <c r="D9332" s="5">
        <v>45319.017361111109</v>
      </c>
      <c r="E9332">
        <v>135</v>
      </c>
      <c r="F9332" t="s">
        <v>16</v>
      </c>
      <c r="G9332">
        <v>1150</v>
      </c>
      <c r="H9332" t="s">
        <v>17</v>
      </c>
      <c r="I9332" t="s">
        <v>39</v>
      </c>
      <c r="J9332">
        <v>6.2</v>
      </c>
      <c r="K9332">
        <v>2</v>
      </c>
      <c r="L9332">
        <v>0</v>
      </c>
      <c r="M9332">
        <v>0</v>
      </c>
      <c r="N9332" t="str">
        <f t="shared" si="290"/>
        <v>No Weather Impact</v>
      </c>
      <c r="O9332" t="str">
        <f t="shared" si="291"/>
        <v>Not Cancelled</v>
      </c>
      <c r="P9332" t="str">
        <f>TEXT(Table1[[#This Row],[Departure_Time]],"mmm yyyy")</f>
        <v>Jan 2024</v>
      </c>
    </row>
    <row r="9333" spans="1:16" x14ac:dyDescent="0.25">
      <c r="A9333" t="s">
        <v>1001</v>
      </c>
      <c r="B9333" t="s">
        <v>14</v>
      </c>
      <c r="C9333" t="s">
        <v>20</v>
      </c>
      <c r="D9333" s="5">
        <v>45383.847222222219</v>
      </c>
      <c r="E9333">
        <v>208</v>
      </c>
      <c r="F9333" t="s">
        <v>16</v>
      </c>
      <c r="G9333">
        <v>705</v>
      </c>
      <c r="H9333" t="s">
        <v>17</v>
      </c>
      <c r="I9333" t="s">
        <v>24</v>
      </c>
      <c r="J9333">
        <v>4.8</v>
      </c>
      <c r="K9333">
        <v>2</v>
      </c>
      <c r="L9333">
        <v>1</v>
      </c>
      <c r="M9333">
        <v>0</v>
      </c>
      <c r="N9333" t="str">
        <f t="shared" si="290"/>
        <v>No Weather Impact</v>
      </c>
      <c r="O9333" t="str">
        <f t="shared" si="291"/>
        <v>Not Cancelled</v>
      </c>
      <c r="P9333" t="str">
        <f>TEXT(Table1[[#This Row],[Departure_Time]],"mmm yyyy")</f>
        <v>Apr 2024</v>
      </c>
    </row>
    <row r="9334" spans="1:16" x14ac:dyDescent="0.25">
      <c r="A9334" t="s">
        <v>306</v>
      </c>
      <c r="B9334" t="s">
        <v>20</v>
      </c>
      <c r="C9334" t="s">
        <v>23</v>
      </c>
      <c r="D9334" s="5">
        <v>45619.45208333333</v>
      </c>
      <c r="E9334">
        <v>119</v>
      </c>
      <c r="F9334" t="s">
        <v>16</v>
      </c>
      <c r="G9334">
        <v>1172</v>
      </c>
      <c r="H9334" t="s">
        <v>17</v>
      </c>
      <c r="I9334" t="s">
        <v>18</v>
      </c>
      <c r="J9334">
        <v>5.2</v>
      </c>
      <c r="K9334">
        <v>0</v>
      </c>
      <c r="L9334">
        <v>0</v>
      </c>
      <c r="M9334">
        <v>0</v>
      </c>
      <c r="N9334" t="str">
        <f t="shared" si="290"/>
        <v>No Weather Impact</v>
      </c>
      <c r="O9334" t="str">
        <f t="shared" si="291"/>
        <v>Not Cancelled</v>
      </c>
      <c r="P9334" t="str">
        <f>TEXT(Table1[[#This Row],[Departure_Time]],"mmm yyyy")</f>
        <v>Nov 2024</v>
      </c>
    </row>
    <row r="9335" spans="1:16" x14ac:dyDescent="0.25">
      <c r="A9335" t="s">
        <v>1713</v>
      </c>
      <c r="B9335" t="s">
        <v>31</v>
      </c>
      <c r="C9335" t="s">
        <v>31</v>
      </c>
      <c r="D9335" s="5">
        <v>45646.675000000003</v>
      </c>
      <c r="E9335">
        <v>153</v>
      </c>
      <c r="F9335" t="s">
        <v>16</v>
      </c>
      <c r="G9335">
        <v>1555</v>
      </c>
      <c r="H9335" t="s">
        <v>18</v>
      </c>
      <c r="I9335" t="s">
        <v>24</v>
      </c>
      <c r="J9335">
        <v>6.4</v>
      </c>
      <c r="K9335">
        <v>4</v>
      </c>
      <c r="L9335">
        <v>0</v>
      </c>
      <c r="M9335">
        <v>1</v>
      </c>
      <c r="N9335" t="str">
        <f t="shared" si="290"/>
        <v>Weather Imapct</v>
      </c>
      <c r="O9335" t="str">
        <f t="shared" si="291"/>
        <v>Not Cancelled</v>
      </c>
      <c r="P9335" t="str">
        <f>TEXT(Table1[[#This Row],[Departure_Time]],"mmm yyyy")</f>
        <v>Dec 2024</v>
      </c>
    </row>
    <row r="9336" spans="1:16" x14ac:dyDescent="0.25">
      <c r="A9336" t="s">
        <v>145</v>
      </c>
      <c r="B9336" t="s">
        <v>20</v>
      </c>
      <c r="C9336" t="s">
        <v>29</v>
      </c>
      <c r="D9336" s="5">
        <v>45653.977083333331</v>
      </c>
      <c r="E9336">
        <v>90</v>
      </c>
      <c r="F9336" t="s">
        <v>41</v>
      </c>
      <c r="G9336">
        <v>1709</v>
      </c>
      <c r="H9336" t="s">
        <v>27</v>
      </c>
      <c r="I9336" t="s">
        <v>24</v>
      </c>
      <c r="J9336">
        <v>7.8</v>
      </c>
      <c r="K9336">
        <v>4</v>
      </c>
      <c r="L9336">
        <v>0</v>
      </c>
      <c r="M9336">
        <v>0</v>
      </c>
      <c r="N9336" t="str">
        <f t="shared" si="290"/>
        <v>No Weather Impact</v>
      </c>
      <c r="O9336" t="str">
        <f t="shared" si="291"/>
        <v>Not Cancelled</v>
      </c>
      <c r="P9336" t="str">
        <f>TEXT(Table1[[#This Row],[Departure_Time]],"mmm yyyy")</f>
        <v>Dec 2024</v>
      </c>
    </row>
    <row r="9337" spans="1:16" x14ac:dyDescent="0.25">
      <c r="A9337" t="s">
        <v>490</v>
      </c>
      <c r="B9337" t="s">
        <v>31</v>
      </c>
      <c r="C9337" t="s">
        <v>26</v>
      </c>
      <c r="D9337" s="5">
        <v>45494.677083333336</v>
      </c>
      <c r="E9337">
        <v>181</v>
      </c>
      <c r="F9337" t="s">
        <v>16</v>
      </c>
      <c r="G9337">
        <v>779</v>
      </c>
      <c r="H9337" t="s">
        <v>27</v>
      </c>
      <c r="I9337" t="s">
        <v>24</v>
      </c>
      <c r="J9337">
        <v>5.9</v>
      </c>
      <c r="K9337">
        <v>4</v>
      </c>
      <c r="L9337">
        <v>0</v>
      </c>
      <c r="M9337">
        <v>0</v>
      </c>
      <c r="N9337" t="str">
        <f t="shared" si="290"/>
        <v>No Weather Impact</v>
      </c>
      <c r="O9337" t="str">
        <f t="shared" si="291"/>
        <v>Not Cancelled</v>
      </c>
      <c r="P9337" t="str">
        <f>TEXT(Table1[[#This Row],[Departure_Time]],"mmm yyyy")</f>
        <v>Jul 2024</v>
      </c>
    </row>
    <row r="9338" spans="1:16" x14ac:dyDescent="0.25">
      <c r="A9338" t="s">
        <v>206</v>
      </c>
      <c r="B9338" t="s">
        <v>29</v>
      </c>
      <c r="C9338" t="s">
        <v>15</v>
      </c>
      <c r="D9338" s="5">
        <v>45684.552777777775</v>
      </c>
      <c r="E9338">
        <v>170</v>
      </c>
      <c r="F9338" t="s">
        <v>41</v>
      </c>
      <c r="G9338">
        <v>1271</v>
      </c>
      <c r="H9338" t="s">
        <v>17</v>
      </c>
      <c r="I9338" t="s">
        <v>24</v>
      </c>
      <c r="J9338">
        <v>6</v>
      </c>
      <c r="K9338">
        <v>2</v>
      </c>
      <c r="L9338">
        <v>0</v>
      </c>
      <c r="M9338">
        <v>0</v>
      </c>
      <c r="N9338" t="str">
        <f t="shared" si="290"/>
        <v>No Weather Impact</v>
      </c>
      <c r="O9338" t="str">
        <f t="shared" si="291"/>
        <v>Not Cancelled</v>
      </c>
      <c r="P9338" t="str">
        <f>TEXT(Table1[[#This Row],[Departure_Time]],"mmm yyyy")</f>
        <v>Jan 2025</v>
      </c>
    </row>
    <row r="9339" spans="1:16" x14ac:dyDescent="0.25">
      <c r="A9339" t="s">
        <v>1382</v>
      </c>
      <c r="B9339" t="s">
        <v>36</v>
      </c>
      <c r="C9339" t="s">
        <v>15</v>
      </c>
      <c r="D9339" s="5">
        <v>45651.573611111111</v>
      </c>
      <c r="E9339">
        <v>173</v>
      </c>
      <c r="F9339" t="s">
        <v>16</v>
      </c>
      <c r="G9339">
        <v>1058</v>
      </c>
      <c r="H9339" t="s">
        <v>21</v>
      </c>
      <c r="I9339" t="s">
        <v>39</v>
      </c>
      <c r="J9339">
        <v>5.0999999999999996</v>
      </c>
      <c r="K9339">
        <v>2</v>
      </c>
      <c r="L9339">
        <v>0</v>
      </c>
      <c r="M9339">
        <v>0</v>
      </c>
      <c r="N9339" t="str">
        <f t="shared" si="290"/>
        <v>No Weather Impact</v>
      </c>
      <c r="O9339" t="str">
        <f t="shared" si="291"/>
        <v>Not Cancelled</v>
      </c>
      <c r="P9339" t="str">
        <f>TEXT(Table1[[#This Row],[Departure_Time]],"mmm yyyy")</f>
        <v>Dec 2024</v>
      </c>
    </row>
    <row r="9340" spans="1:16" x14ac:dyDescent="0.25">
      <c r="A9340" t="s">
        <v>250</v>
      </c>
      <c r="B9340" t="s">
        <v>31</v>
      </c>
      <c r="C9340" t="s">
        <v>29</v>
      </c>
      <c r="D9340" s="5">
        <v>45309.309027777781</v>
      </c>
      <c r="E9340">
        <v>249</v>
      </c>
      <c r="F9340" t="s">
        <v>16</v>
      </c>
      <c r="G9340">
        <v>739</v>
      </c>
      <c r="H9340" t="s">
        <v>18</v>
      </c>
      <c r="I9340" t="s">
        <v>24</v>
      </c>
      <c r="J9340">
        <v>4.2</v>
      </c>
      <c r="K9340">
        <v>19</v>
      </c>
      <c r="L9340">
        <v>0</v>
      </c>
      <c r="M9340">
        <v>0</v>
      </c>
      <c r="N9340" t="str">
        <f t="shared" si="290"/>
        <v>No Weather Impact</v>
      </c>
      <c r="O9340" t="str">
        <f t="shared" si="291"/>
        <v>Not Cancelled</v>
      </c>
      <c r="P9340" t="str">
        <f>TEXT(Table1[[#This Row],[Departure_Time]],"mmm yyyy")</f>
        <v>Jan 2024</v>
      </c>
    </row>
    <row r="9341" spans="1:16" x14ac:dyDescent="0.25">
      <c r="A9341" t="s">
        <v>1629</v>
      </c>
      <c r="B9341" t="s">
        <v>15</v>
      </c>
      <c r="C9341" t="s">
        <v>36</v>
      </c>
      <c r="D9341" s="5">
        <v>45233.536111111112</v>
      </c>
      <c r="E9341">
        <v>277</v>
      </c>
      <c r="F9341" t="s">
        <v>16</v>
      </c>
      <c r="G9341">
        <v>735</v>
      </c>
      <c r="H9341" t="s">
        <v>17</v>
      </c>
      <c r="I9341" t="s">
        <v>24</v>
      </c>
      <c r="J9341">
        <v>5.0999999999999996</v>
      </c>
      <c r="K9341">
        <v>11</v>
      </c>
      <c r="L9341">
        <v>0</v>
      </c>
      <c r="M9341">
        <v>0</v>
      </c>
      <c r="N9341" t="str">
        <f t="shared" si="290"/>
        <v>No Weather Impact</v>
      </c>
      <c r="O9341" t="str">
        <f t="shared" si="291"/>
        <v>Not Cancelled</v>
      </c>
      <c r="P9341" t="str">
        <f>TEXT(Table1[[#This Row],[Departure_Time]],"mmm yyyy")</f>
        <v>Nov 2023</v>
      </c>
    </row>
    <row r="9342" spans="1:16" x14ac:dyDescent="0.25">
      <c r="A9342" t="s">
        <v>400</v>
      </c>
      <c r="B9342" t="s">
        <v>31</v>
      </c>
      <c r="C9342" t="s">
        <v>29</v>
      </c>
      <c r="D9342" s="5">
        <v>45346.067361111112</v>
      </c>
      <c r="E9342">
        <v>162</v>
      </c>
      <c r="F9342" t="s">
        <v>41</v>
      </c>
      <c r="G9342">
        <v>801</v>
      </c>
      <c r="H9342" t="s">
        <v>27</v>
      </c>
      <c r="I9342" t="s">
        <v>24</v>
      </c>
      <c r="J9342">
        <v>6.7</v>
      </c>
      <c r="K9342">
        <v>4</v>
      </c>
      <c r="L9342">
        <v>0</v>
      </c>
      <c r="M9342">
        <v>0</v>
      </c>
      <c r="N9342" t="str">
        <f t="shared" si="290"/>
        <v>No Weather Impact</v>
      </c>
      <c r="O9342" t="str">
        <f t="shared" si="291"/>
        <v>Not Cancelled</v>
      </c>
      <c r="P9342" t="str">
        <f>TEXT(Table1[[#This Row],[Departure_Time]],"mmm yyyy")</f>
        <v>Feb 2024</v>
      </c>
    </row>
    <row r="9343" spans="1:16" x14ac:dyDescent="0.25">
      <c r="A9343" t="s">
        <v>1355</v>
      </c>
      <c r="B9343" t="s">
        <v>31</v>
      </c>
      <c r="C9343" t="s">
        <v>29</v>
      </c>
      <c r="D9343" s="5">
        <v>45115.924305555556</v>
      </c>
      <c r="E9343">
        <v>120</v>
      </c>
      <c r="F9343" t="s">
        <v>16</v>
      </c>
      <c r="G9343">
        <v>1247</v>
      </c>
      <c r="H9343" t="s">
        <v>18</v>
      </c>
      <c r="I9343" t="s">
        <v>24</v>
      </c>
      <c r="J9343">
        <v>3.5</v>
      </c>
      <c r="K9343">
        <v>8</v>
      </c>
      <c r="L9343">
        <v>0</v>
      </c>
      <c r="M9343">
        <v>0</v>
      </c>
      <c r="N9343" t="str">
        <f t="shared" si="290"/>
        <v>No Weather Impact</v>
      </c>
      <c r="O9343" t="str">
        <f t="shared" si="291"/>
        <v>Not Cancelled</v>
      </c>
      <c r="P9343" t="str">
        <f>TEXT(Table1[[#This Row],[Departure_Time]],"mmm yyyy")</f>
        <v>Jul 2023</v>
      </c>
    </row>
    <row r="9344" spans="1:16" x14ac:dyDescent="0.25">
      <c r="A9344" t="s">
        <v>1483</v>
      </c>
      <c r="B9344" t="s">
        <v>23</v>
      </c>
      <c r="C9344" t="s">
        <v>15</v>
      </c>
      <c r="D9344" s="5">
        <v>45305.786111111112</v>
      </c>
      <c r="E9344">
        <v>260</v>
      </c>
      <c r="F9344" t="s">
        <v>16</v>
      </c>
      <c r="G9344">
        <v>1035</v>
      </c>
      <c r="H9344" t="s">
        <v>27</v>
      </c>
      <c r="I9344" t="s">
        <v>24</v>
      </c>
      <c r="J9344">
        <v>8</v>
      </c>
      <c r="K9344">
        <v>16</v>
      </c>
      <c r="L9344">
        <v>0</v>
      </c>
      <c r="M9344">
        <v>0</v>
      </c>
      <c r="N9344" t="str">
        <f t="shared" si="290"/>
        <v>No Weather Impact</v>
      </c>
      <c r="O9344" t="str">
        <f t="shared" si="291"/>
        <v>Not Cancelled</v>
      </c>
      <c r="P9344" t="str">
        <f>TEXT(Table1[[#This Row],[Departure_Time]],"mmm yyyy")</f>
        <v>Jan 2024</v>
      </c>
    </row>
    <row r="9345" spans="1:16" x14ac:dyDescent="0.25">
      <c r="A9345" t="s">
        <v>1079</v>
      </c>
      <c r="B9345" t="s">
        <v>36</v>
      </c>
      <c r="C9345" t="s">
        <v>26</v>
      </c>
      <c r="D9345" s="5">
        <v>45584.493055555555</v>
      </c>
      <c r="E9345">
        <v>92</v>
      </c>
      <c r="F9345" t="s">
        <v>41</v>
      </c>
      <c r="G9345">
        <v>1077</v>
      </c>
      <c r="H9345" t="s">
        <v>18</v>
      </c>
      <c r="I9345" t="s">
        <v>24</v>
      </c>
      <c r="J9345">
        <v>7.7</v>
      </c>
      <c r="K9345">
        <v>8</v>
      </c>
      <c r="L9345">
        <v>0</v>
      </c>
      <c r="M9345">
        <v>0</v>
      </c>
      <c r="N9345" t="str">
        <f t="shared" si="290"/>
        <v>No Weather Impact</v>
      </c>
      <c r="O9345" t="str">
        <f t="shared" si="291"/>
        <v>Not Cancelled</v>
      </c>
      <c r="P9345" t="str">
        <f>TEXT(Table1[[#This Row],[Departure_Time]],"mmm yyyy")</f>
        <v>Oct 2024</v>
      </c>
    </row>
    <row r="9346" spans="1:16" x14ac:dyDescent="0.25">
      <c r="A9346" t="s">
        <v>1629</v>
      </c>
      <c r="B9346" t="s">
        <v>26</v>
      </c>
      <c r="C9346" t="s">
        <v>23</v>
      </c>
      <c r="D9346" s="5">
        <v>45077.834027777775</v>
      </c>
      <c r="E9346">
        <v>176</v>
      </c>
      <c r="F9346" t="s">
        <v>41</v>
      </c>
      <c r="G9346">
        <v>1282</v>
      </c>
      <c r="H9346" t="s">
        <v>21</v>
      </c>
      <c r="I9346" t="s">
        <v>18</v>
      </c>
      <c r="J9346">
        <v>6.2</v>
      </c>
      <c r="K9346">
        <v>3</v>
      </c>
      <c r="L9346">
        <v>0</v>
      </c>
      <c r="M9346">
        <v>0</v>
      </c>
      <c r="N9346" t="str">
        <f t="shared" si="290"/>
        <v>No Weather Impact</v>
      </c>
      <c r="O9346" t="str">
        <f t="shared" si="291"/>
        <v>Not Cancelled</v>
      </c>
      <c r="P9346" t="str">
        <f>TEXT(Table1[[#This Row],[Departure_Time]],"mmm yyyy")</f>
        <v>May 2023</v>
      </c>
    </row>
    <row r="9347" spans="1:16" x14ac:dyDescent="0.25">
      <c r="A9347" t="s">
        <v>1997</v>
      </c>
      <c r="B9347" t="s">
        <v>15</v>
      </c>
      <c r="C9347" t="s">
        <v>36</v>
      </c>
      <c r="D9347" s="5">
        <v>45665.936111111114</v>
      </c>
      <c r="E9347">
        <v>132</v>
      </c>
      <c r="F9347" t="s">
        <v>16</v>
      </c>
      <c r="G9347">
        <v>1011</v>
      </c>
      <c r="H9347" t="s">
        <v>17</v>
      </c>
      <c r="I9347" t="s">
        <v>130</v>
      </c>
      <c r="J9347">
        <v>9.1</v>
      </c>
      <c r="K9347">
        <v>1</v>
      </c>
      <c r="L9347">
        <v>0</v>
      </c>
      <c r="M9347">
        <v>0</v>
      </c>
      <c r="N9347" t="str">
        <f t="shared" ref="N9347:N9410" si="292">IF(M9347=1, "Weather Imapct", "No Weather Impact")</f>
        <v>No Weather Impact</v>
      </c>
      <c r="O9347" t="str">
        <f t="shared" ref="O9347:O9410" si="293">IF(F9347="Cancelled", "Cancelled", "Not Cancelled")</f>
        <v>Not Cancelled</v>
      </c>
      <c r="P9347" t="str">
        <f>TEXT(Table1[[#This Row],[Departure_Time]],"mmm yyyy")</f>
        <v>Jan 2025</v>
      </c>
    </row>
    <row r="9348" spans="1:16" x14ac:dyDescent="0.25">
      <c r="A9348" t="s">
        <v>742</v>
      </c>
      <c r="B9348" t="s">
        <v>15</v>
      </c>
      <c r="C9348" t="s">
        <v>23</v>
      </c>
      <c r="D9348" s="5">
        <v>45554.599305555559</v>
      </c>
      <c r="E9348">
        <v>78</v>
      </c>
      <c r="F9348" t="s">
        <v>16</v>
      </c>
      <c r="G9348">
        <v>1324</v>
      </c>
      <c r="H9348" t="s">
        <v>17</v>
      </c>
      <c r="I9348" t="s">
        <v>18</v>
      </c>
      <c r="J9348">
        <v>6.5</v>
      </c>
      <c r="K9348">
        <v>7</v>
      </c>
      <c r="L9348">
        <v>0</v>
      </c>
      <c r="M9348">
        <v>0</v>
      </c>
      <c r="N9348" t="str">
        <f t="shared" si="292"/>
        <v>No Weather Impact</v>
      </c>
      <c r="O9348" t="str">
        <f t="shared" si="293"/>
        <v>Not Cancelled</v>
      </c>
      <c r="P9348" t="str">
        <f>TEXT(Table1[[#This Row],[Departure_Time]],"mmm yyyy")</f>
        <v>Sep 2024</v>
      </c>
    </row>
    <row r="9349" spans="1:16" x14ac:dyDescent="0.25">
      <c r="A9349" t="s">
        <v>1671</v>
      </c>
      <c r="B9349" t="s">
        <v>29</v>
      </c>
      <c r="C9349" t="s">
        <v>14</v>
      </c>
      <c r="D9349" s="5">
        <v>45177.460416666669</v>
      </c>
      <c r="E9349">
        <v>179</v>
      </c>
      <c r="F9349" t="s">
        <v>16</v>
      </c>
      <c r="G9349">
        <v>653</v>
      </c>
      <c r="H9349" t="s">
        <v>18</v>
      </c>
      <c r="I9349" t="s">
        <v>39</v>
      </c>
      <c r="J9349">
        <v>7.6</v>
      </c>
      <c r="K9349">
        <v>1</v>
      </c>
      <c r="L9349">
        <v>0</v>
      </c>
      <c r="M9349">
        <v>0</v>
      </c>
      <c r="N9349" t="str">
        <f t="shared" si="292"/>
        <v>No Weather Impact</v>
      </c>
      <c r="O9349" t="str">
        <f t="shared" si="293"/>
        <v>Not Cancelled</v>
      </c>
      <c r="P9349" t="str">
        <f>TEXT(Table1[[#This Row],[Departure_Time]],"mmm yyyy")</f>
        <v>Sep 2023</v>
      </c>
    </row>
    <row r="9350" spans="1:16" x14ac:dyDescent="0.25">
      <c r="A9350" t="s">
        <v>389</v>
      </c>
      <c r="B9350" t="s">
        <v>20</v>
      </c>
      <c r="C9350" t="s">
        <v>29</v>
      </c>
      <c r="D9350" s="5">
        <v>45427.945138888892</v>
      </c>
      <c r="E9350">
        <v>136</v>
      </c>
      <c r="F9350" t="s">
        <v>16</v>
      </c>
      <c r="G9350">
        <v>1259</v>
      </c>
      <c r="H9350" t="s">
        <v>21</v>
      </c>
      <c r="I9350" t="s">
        <v>24</v>
      </c>
      <c r="J9350">
        <v>6</v>
      </c>
      <c r="K9350">
        <v>1</v>
      </c>
      <c r="L9350">
        <v>0</v>
      </c>
      <c r="M9350">
        <v>0</v>
      </c>
      <c r="N9350" t="str">
        <f t="shared" si="292"/>
        <v>No Weather Impact</v>
      </c>
      <c r="O9350" t="str">
        <f t="shared" si="293"/>
        <v>Not Cancelled</v>
      </c>
      <c r="P9350" t="str">
        <f>TEXT(Table1[[#This Row],[Departure_Time]],"mmm yyyy")</f>
        <v>May 2024</v>
      </c>
    </row>
    <row r="9351" spans="1:16" x14ac:dyDescent="0.25">
      <c r="A9351" t="s">
        <v>331</v>
      </c>
      <c r="B9351" t="s">
        <v>26</v>
      </c>
      <c r="C9351" t="s">
        <v>15</v>
      </c>
      <c r="D9351" s="5">
        <v>45682.62777777778</v>
      </c>
      <c r="E9351">
        <v>118</v>
      </c>
      <c r="F9351" t="s">
        <v>16</v>
      </c>
      <c r="G9351">
        <v>1248</v>
      </c>
      <c r="H9351" t="s">
        <v>17</v>
      </c>
      <c r="I9351" t="s">
        <v>18</v>
      </c>
      <c r="J9351">
        <v>7.6</v>
      </c>
      <c r="K9351">
        <v>10</v>
      </c>
      <c r="L9351">
        <v>0</v>
      </c>
      <c r="M9351">
        <v>0</v>
      </c>
      <c r="N9351" t="str">
        <f t="shared" si="292"/>
        <v>No Weather Impact</v>
      </c>
      <c r="O9351" t="str">
        <f t="shared" si="293"/>
        <v>Not Cancelled</v>
      </c>
      <c r="P9351" t="str">
        <f>TEXT(Table1[[#This Row],[Departure_Time]],"mmm yyyy")</f>
        <v>Jan 2025</v>
      </c>
    </row>
    <row r="9352" spans="1:16" x14ac:dyDescent="0.25">
      <c r="A9352" t="s">
        <v>1156</v>
      </c>
      <c r="B9352" t="s">
        <v>31</v>
      </c>
      <c r="C9352" t="s">
        <v>15</v>
      </c>
      <c r="D9352" s="5">
        <v>45411.024305555555</v>
      </c>
      <c r="E9352">
        <v>164</v>
      </c>
      <c r="F9352" t="s">
        <v>52</v>
      </c>
      <c r="G9352">
        <v>1717</v>
      </c>
      <c r="H9352" t="s">
        <v>17</v>
      </c>
      <c r="I9352" t="s">
        <v>24</v>
      </c>
      <c r="J9352">
        <v>8.1999999999999993</v>
      </c>
      <c r="K9352">
        <v>14</v>
      </c>
      <c r="L9352">
        <v>0</v>
      </c>
      <c r="M9352">
        <v>0</v>
      </c>
      <c r="N9352" t="str">
        <f t="shared" si="292"/>
        <v>No Weather Impact</v>
      </c>
      <c r="O9352" t="str">
        <f t="shared" si="293"/>
        <v>Cancelled</v>
      </c>
      <c r="P9352" t="str">
        <f>TEXT(Table1[[#This Row],[Departure_Time]],"mmm yyyy")</f>
        <v>Apr 2024</v>
      </c>
    </row>
    <row r="9353" spans="1:16" x14ac:dyDescent="0.25">
      <c r="A9353" t="s">
        <v>438</v>
      </c>
      <c r="B9353" t="s">
        <v>23</v>
      </c>
      <c r="C9353" t="s">
        <v>26</v>
      </c>
      <c r="D9353" s="5">
        <v>45633.479166666664</v>
      </c>
      <c r="E9353">
        <v>172</v>
      </c>
      <c r="F9353" t="s">
        <v>52</v>
      </c>
      <c r="G9353">
        <v>1208</v>
      </c>
      <c r="H9353" t="s">
        <v>27</v>
      </c>
      <c r="I9353" t="s">
        <v>24</v>
      </c>
      <c r="J9353">
        <v>5.9</v>
      </c>
      <c r="K9353">
        <v>3</v>
      </c>
      <c r="L9353">
        <v>0</v>
      </c>
      <c r="M9353">
        <v>0</v>
      </c>
      <c r="N9353" t="str">
        <f t="shared" si="292"/>
        <v>No Weather Impact</v>
      </c>
      <c r="O9353" t="str">
        <f t="shared" si="293"/>
        <v>Cancelled</v>
      </c>
      <c r="P9353" t="str">
        <f>TEXT(Table1[[#This Row],[Departure_Time]],"mmm yyyy")</f>
        <v>Dec 2024</v>
      </c>
    </row>
    <row r="9354" spans="1:16" x14ac:dyDescent="0.25">
      <c r="A9354" t="s">
        <v>1656</v>
      </c>
      <c r="B9354" t="s">
        <v>23</v>
      </c>
      <c r="C9354" t="s">
        <v>29</v>
      </c>
      <c r="D9354" s="5">
        <v>45344.783333333333</v>
      </c>
      <c r="E9354">
        <v>221</v>
      </c>
      <c r="F9354" t="s">
        <v>41</v>
      </c>
      <c r="G9354">
        <v>853</v>
      </c>
      <c r="H9354" t="s">
        <v>27</v>
      </c>
      <c r="I9354" t="s">
        <v>24</v>
      </c>
      <c r="J9354">
        <v>9.4</v>
      </c>
      <c r="K9354">
        <v>0</v>
      </c>
      <c r="L9354">
        <v>0</v>
      </c>
      <c r="M9354">
        <v>0</v>
      </c>
      <c r="N9354" t="str">
        <f t="shared" si="292"/>
        <v>No Weather Impact</v>
      </c>
      <c r="O9354" t="str">
        <f t="shared" si="293"/>
        <v>Not Cancelled</v>
      </c>
      <c r="P9354" t="str">
        <f>TEXT(Table1[[#This Row],[Departure_Time]],"mmm yyyy")</f>
        <v>Feb 2024</v>
      </c>
    </row>
    <row r="9355" spans="1:16" x14ac:dyDescent="0.25">
      <c r="A9355" t="s">
        <v>1911</v>
      </c>
      <c r="B9355" t="s">
        <v>26</v>
      </c>
      <c r="C9355" t="s">
        <v>14</v>
      </c>
      <c r="D9355" s="5">
        <v>45266.299305555556</v>
      </c>
      <c r="E9355">
        <v>185</v>
      </c>
      <c r="F9355" t="s">
        <v>16</v>
      </c>
      <c r="G9355">
        <v>854</v>
      </c>
      <c r="H9355" t="s">
        <v>17</v>
      </c>
      <c r="I9355" t="s">
        <v>24</v>
      </c>
      <c r="J9355">
        <v>8.5</v>
      </c>
      <c r="K9355">
        <v>38</v>
      </c>
      <c r="L9355">
        <v>0</v>
      </c>
      <c r="M9355">
        <v>0</v>
      </c>
      <c r="N9355" t="str">
        <f t="shared" si="292"/>
        <v>No Weather Impact</v>
      </c>
      <c r="O9355" t="str">
        <f t="shared" si="293"/>
        <v>Not Cancelled</v>
      </c>
      <c r="P9355" t="str">
        <f>TEXT(Table1[[#This Row],[Departure_Time]],"mmm yyyy")</f>
        <v>Dec 2023</v>
      </c>
    </row>
    <row r="9356" spans="1:16" x14ac:dyDescent="0.25">
      <c r="A9356" t="s">
        <v>1456</v>
      </c>
      <c r="B9356" t="s">
        <v>29</v>
      </c>
      <c r="C9356" t="s">
        <v>29</v>
      </c>
      <c r="D9356" s="5">
        <v>45317.115972222222</v>
      </c>
      <c r="E9356">
        <v>144</v>
      </c>
      <c r="F9356" t="s">
        <v>16</v>
      </c>
      <c r="G9356">
        <v>1037</v>
      </c>
      <c r="H9356" t="s">
        <v>27</v>
      </c>
      <c r="I9356" t="s">
        <v>24</v>
      </c>
      <c r="J9356">
        <v>4.3</v>
      </c>
      <c r="K9356">
        <v>7</v>
      </c>
      <c r="L9356">
        <v>0</v>
      </c>
      <c r="M9356">
        <v>0</v>
      </c>
      <c r="N9356" t="str">
        <f t="shared" si="292"/>
        <v>No Weather Impact</v>
      </c>
      <c r="O9356" t="str">
        <f t="shared" si="293"/>
        <v>Not Cancelled</v>
      </c>
      <c r="P9356" t="str">
        <f>TEXT(Table1[[#This Row],[Departure_Time]],"mmm yyyy")</f>
        <v>Jan 2024</v>
      </c>
    </row>
    <row r="9357" spans="1:16" x14ac:dyDescent="0.25">
      <c r="A9357" t="s">
        <v>1728</v>
      </c>
      <c r="B9357" t="s">
        <v>31</v>
      </c>
      <c r="C9357" t="s">
        <v>36</v>
      </c>
      <c r="D9357" s="5">
        <v>45439.015277777777</v>
      </c>
      <c r="E9357">
        <v>169</v>
      </c>
      <c r="F9357" t="s">
        <v>41</v>
      </c>
      <c r="G9357">
        <v>1151</v>
      </c>
      <c r="H9357" t="s">
        <v>27</v>
      </c>
      <c r="I9357" t="s">
        <v>24</v>
      </c>
      <c r="J9357">
        <v>6.2</v>
      </c>
      <c r="K9357">
        <v>52</v>
      </c>
      <c r="L9357">
        <v>0</v>
      </c>
      <c r="M9357">
        <v>0</v>
      </c>
      <c r="N9357" t="str">
        <f t="shared" si="292"/>
        <v>No Weather Impact</v>
      </c>
      <c r="O9357" t="str">
        <f t="shared" si="293"/>
        <v>Not Cancelled</v>
      </c>
      <c r="P9357" t="str">
        <f>TEXT(Table1[[#This Row],[Departure_Time]],"mmm yyyy")</f>
        <v>May 2024</v>
      </c>
    </row>
    <row r="9358" spans="1:16" x14ac:dyDescent="0.25">
      <c r="A9358" t="s">
        <v>1163</v>
      </c>
      <c r="B9358" t="s">
        <v>31</v>
      </c>
      <c r="C9358" t="s">
        <v>14</v>
      </c>
      <c r="D9358" s="5">
        <v>45264.263888888891</v>
      </c>
      <c r="E9358">
        <v>272</v>
      </c>
      <c r="F9358" t="s">
        <v>16</v>
      </c>
      <c r="G9358">
        <v>949</v>
      </c>
      <c r="H9358" t="s">
        <v>17</v>
      </c>
      <c r="I9358" t="s">
        <v>24</v>
      </c>
      <c r="J9358">
        <v>7.2</v>
      </c>
      <c r="K9358">
        <v>17</v>
      </c>
      <c r="L9358">
        <v>0</v>
      </c>
      <c r="M9358">
        <v>1</v>
      </c>
      <c r="N9358" t="str">
        <f t="shared" si="292"/>
        <v>Weather Imapct</v>
      </c>
      <c r="O9358" t="str">
        <f t="shared" si="293"/>
        <v>Not Cancelled</v>
      </c>
      <c r="P9358" t="str">
        <f>TEXT(Table1[[#This Row],[Departure_Time]],"mmm yyyy")</f>
        <v>Dec 2023</v>
      </c>
    </row>
    <row r="9359" spans="1:16" x14ac:dyDescent="0.25">
      <c r="A9359" t="s">
        <v>697</v>
      </c>
      <c r="B9359" t="s">
        <v>29</v>
      </c>
      <c r="C9359" t="s">
        <v>23</v>
      </c>
      <c r="D9359" s="5">
        <v>45077.703472222223</v>
      </c>
      <c r="E9359">
        <v>231</v>
      </c>
      <c r="F9359" t="s">
        <v>16</v>
      </c>
      <c r="G9359">
        <v>1544</v>
      </c>
      <c r="H9359" t="s">
        <v>21</v>
      </c>
      <c r="I9359" t="s">
        <v>24</v>
      </c>
      <c r="J9359">
        <v>7.6</v>
      </c>
      <c r="K9359">
        <v>18</v>
      </c>
      <c r="L9359">
        <v>0</v>
      </c>
      <c r="M9359">
        <v>0</v>
      </c>
      <c r="N9359" t="str">
        <f t="shared" si="292"/>
        <v>No Weather Impact</v>
      </c>
      <c r="O9359" t="str">
        <f t="shared" si="293"/>
        <v>Not Cancelled</v>
      </c>
      <c r="P9359" t="str">
        <f>TEXT(Table1[[#This Row],[Departure_Time]],"mmm yyyy")</f>
        <v>May 2023</v>
      </c>
    </row>
    <row r="9360" spans="1:16" x14ac:dyDescent="0.25">
      <c r="A9360" t="s">
        <v>1092</v>
      </c>
      <c r="B9360" t="s">
        <v>29</v>
      </c>
      <c r="C9360" t="s">
        <v>14</v>
      </c>
      <c r="D9360" s="5">
        <v>45269.886805555558</v>
      </c>
      <c r="E9360">
        <v>158</v>
      </c>
      <c r="F9360" t="s">
        <v>16</v>
      </c>
      <c r="G9360">
        <v>1078</v>
      </c>
      <c r="H9360" t="s">
        <v>27</v>
      </c>
      <c r="I9360" t="s">
        <v>18</v>
      </c>
      <c r="J9360">
        <v>6.1</v>
      </c>
      <c r="K9360">
        <v>34</v>
      </c>
      <c r="L9360">
        <v>0</v>
      </c>
      <c r="M9360">
        <v>0</v>
      </c>
      <c r="N9360" t="str">
        <f t="shared" si="292"/>
        <v>No Weather Impact</v>
      </c>
      <c r="O9360" t="str">
        <f t="shared" si="293"/>
        <v>Not Cancelled</v>
      </c>
      <c r="P9360" t="str">
        <f>TEXT(Table1[[#This Row],[Departure_Time]],"mmm yyyy")</f>
        <v>Dec 2023</v>
      </c>
    </row>
    <row r="9361" spans="1:16" x14ac:dyDescent="0.25">
      <c r="A9361" t="s">
        <v>1580</v>
      </c>
      <c r="B9361" t="s">
        <v>20</v>
      </c>
      <c r="C9361" t="s">
        <v>20</v>
      </c>
      <c r="D9361" s="5">
        <v>45253.38958333333</v>
      </c>
      <c r="E9361">
        <v>125</v>
      </c>
      <c r="F9361" t="s">
        <v>16</v>
      </c>
      <c r="G9361">
        <v>832</v>
      </c>
      <c r="H9361" t="s">
        <v>18</v>
      </c>
      <c r="I9361" t="s">
        <v>24</v>
      </c>
      <c r="J9361">
        <v>9.4</v>
      </c>
      <c r="K9361">
        <v>6</v>
      </c>
      <c r="L9361">
        <v>0</v>
      </c>
      <c r="M9361">
        <v>0</v>
      </c>
      <c r="N9361" t="str">
        <f t="shared" si="292"/>
        <v>No Weather Impact</v>
      </c>
      <c r="O9361" t="str">
        <f t="shared" si="293"/>
        <v>Not Cancelled</v>
      </c>
      <c r="P9361" t="str">
        <f>TEXT(Table1[[#This Row],[Departure_Time]],"mmm yyyy")</f>
        <v>Nov 2023</v>
      </c>
    </row>
    <row r="9362" spans="1:16" x14ac:dyDescent="0.25">
      <c r="A9362" t="s">
        <v>303</v>
      </c>
      <c r="B9362" t="s">
        <v>36</v>
      </c>
      <c r="C9362" t="s">
        <v>20</v>
      </c>
      <c r="D9362" s="5">
        <v>45374.882638888892</v>
      </c>
      <c r="E9362">
        <v>128</v>
      </c>
      <c r="F9362" t="s">
        <v>16</v>
      </c>
      <c r="G9362">
        <v>993</v>
      </c>
      <c r="H9362" t="s">
        <v>27</v>
      </c>
      <c r="I9362" t="s">
        <v>39</v>
      </c>
      <c r="J9362">
        <v>6.3</v>
      </c>
      <c r="K9362">
        <v>12</v>
      </c>
      <c r="L9362">
        <v>0</v>
      </c>
      <c r="M9362">
        <v>0</v>
      </c>
      <c r="N9362" t="str">
        <f t="shared" si="292"/>
        <v>No Weather Impact</v>
      </c>
      <c r="O9362" t="str">
        <f t="shared" si="293"/>
        <v>Not Cancelled</v>
      </c>
      <c r="P9362" t="str">
        <f>TEXT(Table1[[#This Row],[Departure_Time]],"mmm yyyy")</f>
        <v>Mar 2024</v>
      </c>
    </row>
    <row r="9363" spans="1:16" x14ac:dyDescent="0.25">
      <c r="A9363" t="s">
        <v>1684</v>
      </c>
      <c r="B9363" t="s">
        <v>15</v>
      </c>
      <c r="C9363" t="s">
        <v>20</v>
      </c>
      <c r="D9363" s="5">
        <v>45076.991666666669</v>
      </c>
      <c r="E9363">
        <v>142</v>
      </c>
      <c r="F9363" t="s">
        <v>16</v>
      </c>
      <c r="G9363">
        <v>1640</v>
      </c>
      <c r="H9363" t="s">
        <v>18</v>
      </c>
      <c r="I9363" t="s">
        <v>130</v>
      </c>
      <c r="J9363">
        <v>6.5</v>
      </c>
      <c r="K9363">
        <v>16</v>
      </c>
      <c r="L9363">
        <v>0</v>
      </c>
      <c r="M9363">
        <v>1</v>
      </c>
      <c r="N9363" t="str">
        <f t="shared" si="292"/>
        <v>Weather Imapct</v>
      </c>
      <c r="O9363" t="str">
        <f t="shared" si="293"/>
        <v>Not Cancelled</v>
      </c>
      <c r="P9363" t="str">
        <f>TEXT(Table1[[#This Row],[Departure_Time]],"mmm yyyy")</f>
        <v>May 2023</v>
      </c>
    </row>
    <row r="9364" spans="1:16" x14ac:dyDescent="0.25">
      <c r="A9364" t="s">
        <v>1134</v>
      </c>
      <c r="B9364" t="s">
        <v>31</v>
      </c>
      <c r="C9364" t="s">
        <v>23</v>
      </c>
      <c r="D9364" s="5">
        <v>45389.498611111114</v>
      </c>
      <c r="E9364">
        <v>203</v>
      </c>
      <c r="F9364" t="s">
        <v>16</v>
      </c>
      <c r="G9364">
        <v>1274</v>
      </c>
      <c r="H9364" t="s">
        <v>18</v>
      </c>
      <c r="I9364" t="s">
        <v>39</v>
      </c>
      <c r="J9364">
        <v>2.5</v>
      </c>
      <c r="K9364">
        <v>1</v>
      </c>
      <c r="L9364">
        <v>0</v>
      </c>
      <c r="M9364">
        <v>1</v>
      </c>
      <c r="N9364" t="str">
        <f t="shared" si="292"/>
        <v>Weather Imapct</v>
      </c>
      <c r="O9364" t="str">
        <f t="shared" si="293"/>
        <v>Not Cancelled</v>
      </c>
      <c r="P9364" t="str">
        <f>TEXT(Table1[[#This Row],[Departure_Time]],"mmm yyyy")</f>
        <v>Apr 2024</v>
      </c>
    </row>
    <row r="9365" spans="1:16" x14ac:dyDescent="0.25">
      <c r="A9365" t="s">
        <v>1856</v>
      </c>
      <c r="B9365" t="s">
        <v>14</v>
      </c>
      <c r="C9365" t="s">
        <v>26</v>
      </c>
      <c r="D9365" s="5">
        <v>45540.323611111111</v>
      </c>
      <c r="E9365">
        <v>212</v>
      </c>
      <c r="F9365" t="s">
        <v>41</v>
      </c>
      <c r="G9365">
        <v>1470</v>
      </c>
      <c r="H9365" t="s">
        <v>18</v>
      </c>
      <c r="I9365" t="s">
        <v>39</v>
      </c>
      <c r="J9365">
        <v>5</v>
      </c>
      <c r="K9365">
        <v>37</v>
      </c>
      <c r="L9365">
        <v>0</v>
      </c>
      <c r="M9365">
        <v>0</v>
      </c>
      <c r="N9365" t="str">
        <f t="shared" si="292"/>
        <v>No Weather Impact</v>
      </c>
      <c r="O9365" t="str">
        <f t="shared" si="293"/>
        <v>Not Cancelled</v>
      </c>
      <c r="P9365" t="str">
        <f>TEXT(Table1[[#This Row],[Departure_Time]],"mmm yyyy")</f>
        <v>Sep 2024</v>
      </c>
    </row>
    <row r="9366" spans="1:16" x14ac:dyDescent="0.25">
      <c r="A9366" t="s">
        <v>522</v>
      </c>
      <c r="B9366" t="s">
        <v>20</v>
      </c>
      <c r="C9366" t="s">
        <v>26</v>
      </c>
      <c r="D9366" s="5">
        <v>45306.090277777781</v>
      </c>
      <c r="E9366">
        <v>269</v>
      </c>
      <c r="F9366" t="s">
        <v>16</v>
      </c>
      <c r="G9366">
        <v>1374</v>
      </c>
      <c r="H9366" t="s">
        <v>21</v>
      </c>
      <c r="I9366" t="s">
        <v>39</v>
      </c>
      <c r="J9366">
        <v>9.6999999999999993</v>
      </c>
      <c r="K9366">
        <v>14</v>
      </c>
      <c r="L9366">
        <v>0</v>
      </c>
      <c r="M9366">
        <v>0</v>
      </c>
      <c r="N9366" t="str">
        <f t="shared" si="292"/>
        <v>No Weather Impact</v>
      </c>
      <c r="O9366" t="str">
        <f t="shared" si="293"/>
        <v>Not Cancelled</v>
      </c>
      <c r="P9366" t="str">
        <f>TEXT(Table1[[#This Row],[Departure_Time]],"mmm yyyy")</f>
        <v>Jan 2024</v>
      </c>
    </row>
    <row r="9367" spans="1:16" x14ac:dyDescent="0.25">
      <c r="A9367" t="s">
        <v>807</v>
      </c>
      <c r="B9367" t="s">
        <v>23</v>
      </c>
      <c r="C9367" t="s">
        <v>20</v>
      </c>
      <c r="D9367" s="5">
        <v>45619.047222222223</v>
      </c>
      <c r="E9367">
        <v>295</v>
      </c>
      <c r="F9367" t="s">
        <v>41</v>
      </c>
      <c r="G9367">
        <v>1122</v>
      </c>
      <c r="H9367" t="s">
        <v>18</v>
      </c>
      <c r="I9367" t="s">
        <v>24</v>
      </c>
      <c r="J9367">
        <v>8.1</v>
      </c>
      <c r="K9367">
        <v>3</v>
      </c>
      <c r="L9367">
        <v>0</v>
      </c>
      <c r="M9367">
        <v>0</v>
      </c>
      <c r="N9367" t="str">
        <f t="shared" si="292"/>
        <v>No Weather Impact</v>
      </c>
      <c r="O9367" t="str">
        <f t="shared" si="293"/>
        <v>Not Cancelled</v>
      </c>
      <c r="P9367" t="str">
        <f>TEXT(Table1[[#This Row],[Departure_Time]],"mmm yyyy")</f>
        <v>Nov 2024</v>
      </c>
    </row>
    <row r="9368" spans="1:16" x14ac:dyDescent="0.25">
      <c r="A9368" t="s">
        <v>171</v>
      </c>
      <c r="B9368" t="s">
        <v>26</v>
      </c>
      <c r="C9368" t="s">
        <v>14</v>
      </c>
      <c r="D9368" s="5">
        <v>45386.3125</v>
      </c>
      <c r="E9368">
        <v>157</v>
      </c>
      <c r="F9368" t="s">
        <v>16</v>
      </c>
      <c r="G9368">
        <v>1168</v>
      </c>
      <c r="H9368" t="s">
        <v>27</v>
      </c>
      <c r="I9368" t="s">
        <v>24</v>
      </c>
      <c r="J9368">
        <v>6.7</v>
      </c>
      <c r="K9368">
        <v>42</v>
      </c>
      <c r="L9368">
        <v>0</v>
      </c>
      <c r="M9368">
        <v>0</v>
      </c>
      <c r="N9368" t="str">
        <f t="shared" si="292"/>
        <v>No Weather Impact</v>
      </c>
      <c r="O9368" t="str">
        <f t="shared" si="293"/>
        <v>Not Cancelled</v>
      </c>
      <c r="P9368" t="str">
        <f>TEXT(Table1[[#This Row],[Departure_Time]],"mmm yyyy")</f>
        <v>Apr 2024</v>
      </c>
    </row>
    <row r="9369" spans="1:16" x14ac:dyDescent="0.25">
      <c r="A9369" t="s">
        <v>479</v>
      </c>
      <c r="B9369" t="s">
        <v>15</v>
      </c>
      <c r="C9369" t="s">
        <v>15</v>
      </c>
      <c r="D9369" s="5">
        <v>45456.771527777775</v>
      </c>
      <c r="E9369">
        <v>74</v>
      </c>
      <c r="F9369" t="s">
        <v>16</v>
      </c>
      <c r="G9369">
        <v>1002</v>
      </c>
      <c r="H9369" t="s">
        <v>27</v>
      </c>
      <c r="I9369" t="s">
        <v>18</v>
      </c>
      <c r="J9369">
        <v>8.1</v>
      </c>
      <c r="K9369">
        <v>13</v>
      </c>
      <c r="L9369">
        <v>0</v>
      </c>
      <c r="M9369">
        <v>0</v>
      </c>
      <c r="N9369" t="str">
        <f t="shared" si="292"/>
        <v>No Weather Impact</v>
      </c>
      <c r="O9369" t="str">
        <f t="shared" si="293"/>
        <v>Not Cancelled</v>
      </c>
      <c r="P9369" t="str">
        <f>TEXT(Table1[[#This Row],[Departure_Time]],"mmm yyyy")</f>
        <v>Jun 2024</v>
      </c>
    </row>
    <row r="9370" spans="1:16" x14ac:dyDescent="0.25">
      <c r="A9370" t="s">
        <v>1445</v>
      </c>
      <c r="B9370" t="s">
        <v>15</v>
      </c>
      <c r="C9370" t="s">
        <v>29</v>
      </c>
      <c r="D9370" s="5">
        <v>45209.826388888891</v>
      </c>
      <c r="E9370">
        <v>152</v>
      </c>
      <c r="F9370" t="s">
        <v>52</v>
      </c>
      <c r="G9370">
        <v>1273</v>
      </c>
      <c r="H9370" t="s">
        <v>27</v>
      </c>
      <c r="I9370" t="s">
        <v>39</v>
      </c>
      <c r="J9370">
        <v>5.9</v>
      </c>
      <c r="K9370">
        <v>1</v>
      </c>
      <c r="L9370">
        <v>0</v>
      </c>
      <c r="M9370">
        <v>0</v>
      </c>
      <c r="N9370" t="str">
        <f t="shared" si="292"/>
        <v>No Weather Impact</v>
      </c>
      <c r="O9370" t="str">
        <f t="shared" si="293"/>
        <v>Cancelled</v>
      </c>
      <c r="P9370" t="str">
        <f>TEXT(Table1[[#This Row],[Departure_Time]],"mmm yyyy")</f>
        <v>Oct 2023</v>
      </c>
    </row>
    <row r="9371" spans="1:16" x14ac:dyDescent="0.25">
      <c r="A9371" t="s">
        <v>1287</v>
      </c>
      <c r="B9371" t="s">
        <v>20</v>
      </c>
      <c r="C9371" t="s">
        <v>26</v>
      </c>
      <c r="D9371" s="5">
        <v>45387.585416666669</v>
      </c>
      <c r="E9371">
        <v>270</v>
      </c>
      <c r="F9371" t="s">
        <v>16</v>
      </c>
      <c r="G9371">
        <v>1025</v>
      </c>
      <c r="H9371" t="s">
        <v>27</v>
      </c>
      <c r="I9371" t="s">
        <v>24</v>
      </c>
      <c r="J9371">
        <v>5.9</v>
      </c>
      <c r="K9371">
        <v>17</v>
      </c>
      <c r="L9371">
        <v>0</v>
      </c>
      <c r="M9371">
        <v>0</v>
      </c>
      <c r="N9371" t="str">
        <f t="shared" si="292"/>
        <v>No Weather Impact</v>
      </c>
      <c r="O9371" t="str">
        <f t="shared" si="293"/>
        <v>Not Cancelled</v>
      </c>
      <c r="P9371" t="str">
        <f>TEXT(Table1[[#This Row],[Departure_Time]],"mmm yyyy")</f>
        <v>Apr 2024</v>
      </c>
    </row>
    <row r="9372" spans="1:16" x14ac:dyDescent="0.25">
      <c r="A9372" t="s">
        <v>71</v>
      </c>
      <c r="B9372" t="s">
        <v>14</v>
      </c>
      <c r="C9372" t="s">
        <v>26</v>
      </c>
      <c r="D9372" s="5">
        <v>45329.115972222222</v>
      </c>
      <c r="E9372">
        <v>45</v>
      </c>
      <c r="F9372" t="s">
        <v>16</v>
      </c>
      <c r="G9372">
        <v>1180</v>
      </c>
      <c r="H9372" t="s">
        <v>21</v>
      </c>
      <c r="I9372" t="s">
        <v>39</v>
      </c>
      <c r="J9372">
        <v>6.9</v>
      </c>
      <c r="K9372">
        <v>1</v>
      </c>
      <c r="L9372">
        <v>0</v>
      </c>
      <c r="M9372">
        <v>0</v>
      </c>
      <c r="N9372" t="str">
        <f t="shared" si="292"/>
        <v>No Weather Impact</v>
      </c>
      <c r="O9372" t="str">
        <f t="shared" si="293"/>
        <v>Not Cancelled</v>
      </c>
      <c r="P9372" t="str">
        <f>TEXT(Table1[[#This Row],[Departure_Time]],"mmm yyyy")</f>
        <v>Feb 2024</v>
      </c>
    </row>
    <row r="9373" spans="1:16" x14ac:dyDescent="0.25">
      <c r="A9373" t="s">
        <v>1125</v>
      </c>
      <c r="B9373" t="s">
        <v>29</v>
      </c>
      <c r="C9373" t="s">
        <v>23</v>
      </c>
      <c r="D9373" s="5">
        <v>45756.769444444442</v>
      </c>
      <c r="E9373">
        <v>190</v>
      </c>
      <c r="F9373" t="s">
        <v>41</v>
      </c>
      <c r="G9373">
        <v>1092</v>
      </c>
      <c r="H9373" t="s">
        <v>21</v>
      </c>
      <c r="I9373" t="s">
        <v>24</v>
      </c>
      <c r="J9373">
        <v>5.4</v>
      </c>
      <c r="K9373">
        <v>2</v>
      </c>
      <c r="L9373">
        <v>0</v>
      </c>
      <c r="M9373">
        <v>0</v>
      </c>
      <c r="N9373" t="str">
        <f t="shared" si="292"/>
        <v>No Weather Impact</v>
      </c>
      <c r="O9373" t="str">
        <f t="shared" si="293"/>
        <v>Not Cancelled</v>
      </c>
      <c r="P9373" t="str">
        <f>TEXT(Table1[[#This Row],[Departure_Time]],"mmm yyyy")</f>
        <v>Apr 2025</v>
      </c>
    </row>
    <row r="9374" spans="1:16" x14ac:dyDescent="0.25">
      <c r="A9374" t="s">
        <v>609</v>
      </c>
      <c r="B9374" t="s">
        <v>31</v>
      </c>
      <c r="C9374" t="s">
        <v>31</v>
      </c>
      <c r="D9374" s="5">
        <v>45459.315972222219</v>
      </c>
      <c r="E9374">
        <v>178</v>
      </c>
      <c r="F9374" t="s">
        <v>16</v>
      </c>
      <c r="G9374">
        <v>1275</v>
      </c>
      <c r="H9374" t="s">
        <v>17</v>
      </c>
      <c r="I9374" t="s">
        <v>130</v>
      </c>
      <c r="J9374">
        <v>9.8000000000000007</v>
      </c>
      <c r="K9374">
        <v>2</v>
      </c>
      <c r="L9374">
        <v>0</v>
      </c>
      <c r="M9374">
        <v>1</v>
      </c>
      <c r="N9374" t="str">
        <f t="shared" si="292"/>
        <v>Weather Imapct</v>
      </c>
      <c r="O9374" t="str">
        <f t="shared" si="293"/>
        <v>Not Cancelled</v>
      </c>
      <c r="P9374" t="str">
        <f>TEXT(Table1[[#This Row],[Departure_Time]],"mmm yyyy")</f>
        <v>Jun 2024</v>
      </c>
    </row>
    <row r="9375" spans="1:16" x14ac:dyDescent="0.25">
      <c r="A9375" t="s">
        <v>727</v>
      </c>
      <c r="B9375" t="s">
        <v>29</v>
      </c>
      <c r="C9375" t="s">
        <v>14</v>
      </c>
      <c r="D9375" s="5">
        <v>45175.855555555558</v>
      </c>
      <c r="E9375">
        <v>217</v>
      </c>
      <c r="F9375" t="s">
        <v>16</v>
      </c>
      <c r="G9375">
        <v>914</v>
      </c>
      <c r="H9375" t="s">
        <v>17</v>
      </c>
      <c r="I9375" t="s">
        <v>24</v>
      </c>
      <c r="J9375">
        <v>6.7</v>
      </c>
      <c r="K9375">
        <v>37</v>
      </c>
      <c r="L9375">
        <v>0</v>
      </c>
      <c r="M9375">
        <v>0</v>
      </c>
      <c r="N9375" t="str">
        <f t="shared" si="292"/>
        <v>No Weather Impact</v>
      </c>
      <c r="O9375" t="str">
        <f t="shared" si="293"/>
        <v>Not Cancelled</v>
      </c>
      <c r="P9375" t="str">
        <f>TEXT(Table1[[#This Row],[Departure_Time]],"mmm yyyy")</f>
        <v>Sep 2023</v>
      </c>
    </row>
    <row r="9376" spans="1:16" x14ac:dyDescent="0.25">
      <c r="A9376" t="s">
        <v>325</v>
      </c>
      <c r="B9376" t="s">
        <v>23</v>
      </c>
      <c r="C9376" t="s">
        <v>29</v>
      </c>
      <c r="D9376" s="5">
        <v>45202.802083333336</v>
      </c>
      <c r="E9376">
        <v>95</v>
      </c>
      <c r="F9376" t="s">
        <v>16</v>
      </c>
      <c r="G9376">
        <v>980</v>
      </c>
      <c r="H9376" t="s">
        <v>21</v>
      </c>
      <c r="I9376" t="s">
        <v>39</v>
      </c>
      <c r="J9376">
        <v>4.2</v>
      </c>
      <c r="K9376">
        <v>17</v>
      </c>
      <c r="L9376">
        <v>0</v>
      </c>
      <c r="M9376">
        <v>1</v>
      </c>
      <c r="N9376" t="str">
        <f t="shared" si="292"/>
        <v>Weather Imapct</v>
      </c>
      <c r="O9376" t="str">
        <f t="shared" si="293"/>
        <v>Not Cancelled</v>
      </c>
      <c r="P9376" t="str">
        <f>TEXT(Table1[[#This Row],[Departure_Time]],"mmm yyyy")</f>
        <v>Oct 2023</v>
      </c>
    </row>
    <row r="9377" spans="1:16" x14ac:dyDescent="0.25">
      <c r="A9377" t="s">
        <v>1212</v>
      </c>
      <c r="B9377" t="s">
        <v>20</v>
      </c>
      <c r="C9377" t="s">
        <v>14</v>
      </c>
      <c r="D9377" s="5">
        <v>45669.606944444444</v>
      </c>
      <c r="E9377">
        <v>203</v>
      </c>
      <c r="F9377" t="s">
        <v>16</v>
      </c>
      <c r="G9377">
        <v>1467</v>
      </c>
      <c r="H9377" t="s">
        <v>21</v>
      </c>
      <c r="I9377" t="s">
        <v>39</v>
      </c>
      <c r="J9377">
        <v>5</v>
      </c>
      <c r="K9377">
        <v>1</v>
      </c>
      <c r="L9377">
        <v>0</v>
      </c>
      <c r="M9377">
        <v>0</v>
      </c>
      <c r="N9377" t="str">
        <f t="shared" si="292"/>
        <v>No Weather Impact</v>
      </c>
      <c r="O9377" t="str">
        <f t="shared" si="293"/>
        <v>Not Cancelled</v>
      </c>
      <c r="P9377" t="str">
        <f>TEXT(Table1[[#This Row],[Departure_Time]],"mmm yyyy")</f>
        <v>Jan 2025</v>
      </c>
    </row>
    <row r="9378" spans="1:16" x14ac:dyDescent="0.25">
      <c r="A9378" t="s">
        <v>402</v>
      </c>
      <c r="B9378" t="s">
        <v>31</v>
      </c>
      <c r="C9378" t="s">
        <v>15</v>
      </c>
      <c r="D9378" s="5">
        <v>45340.631249999999</v>
      </c>
      <c r="E9378">
        <v>111</v>
      </c>
      <c r="F9378" t="s">
        <v>52</v>
      </c>
      <c r="G9378">
        <v>1362</v>
      </c>
      <c r="H9378" t="s">
        <v>27</v>
      </c>
      <c r="I9378" t="s">
        <v>18</v>
      </c>
      <c r="J9378">
        <v>5.7</v>
      </c>
      <c r="K9378">
        <v>15</v>
      </c>
      <c r="L9378">
        <v>0</v>
      </c>
      <c r="M9378">
        <v>0</v>
      </c>
      <c r="N9378" t="str">
        <f t="shared" si="292"/>
        <v>No Weather Impact</v>
      </c>
      <c r="O9378" t="str">
        <f t="shared" si="293"/>
        <v>Cancelled</v>
      </c>
      <c r="P9378" t="str">
        <f>TEXT(Table1[[#This Row],[Departure_Time]],"mmm yyyy")</f>
        <v>Feb 2024</v>
      </c>
    </row>
    <row r="9379" spans="1:16" x14ac:dyDescent="0.25">
      <c r="A9379" t="s">
        <v>1326</v>
      </c>
      <c r="B9379" t="s">
        <v>36</v>
      </c>
      <c r="C9379" t="s">
        <v>31</v>
      </c>
      <c r="D9379" s="5">
        <v>45481.333333333336</v>
      </c>
      <c r="E9379">
        <v>148</v>
      </c>
      <c r="F9379" t="s">
        <v>41</v>
      </c>
      <c r="G9379">
        <v>1860</v>
      </c>
      <c r="H9379" t="s">
        <v>17</v>
      </c>
      <c r="I9379" t="s">
        <v>24</v>
      </c>
      <c r="J9379">
        <v>6.8</v>
      </c>
      <c r="K9379">
        <v>3</v>
      </c>
      <c r="L9379">
        <v>0</v>
      </c>
      <c r="M9379">
        <v>0</v>
      </c>
      <c r="N9379" t="str">
        <f t="shared" si="292"/>
        <v>No Weather Impact</v>
      </c>
      <c r="O9379" t="str">
        <f t="shared" si="293"/>
        <v>Not Cancelled</v>
      </c>
      <c r="P9379" t="str">
        <f>TEXT(Table1[[#This Row],[Departure_Time]],"mmm yyyy")</f>
        <v>Jul 2024</v>
      </c>
    </row>
    <row r="9380" spans="1:16" x14ac:dyDescent="0.25">
      <c r="A9380" t="s">
        <v>1284</v>
      </c>
      <c r="B9380" t="s">
        <v>20</v>
      </c>
      <c r="C9380" t="s">
        <v>15</v>
      </c>
      <c r="D9380" s="5">
        <v>45143.223611111112</v>
      </c>
      <c r="E9380">
        <v>154</v>
      </c>
      <c r="F9380" t="s">
        <v>16</v>
      </c>
      <c r="G9380">
        <v>1464</v>
      </c>
      <c r="H9380" t="s">
        <v>18</v>
      </c>
      <c r="I9380" t="s">
        <v>39</v>
      </c>
      <c r="J9380">
        <v>7.2</v>
      </c>
      <c r="K9380">
        <v>3</v>
      </c>
      <c r="L9380">
        <v>0</v>
      </c>
      <c r="M9380">
        <v>0</v>
      </c>
      <c r="N9380" t="str">
        <f t="shared" si="292"/>
        <v>No Weather Impact</v>
      </c>
      <c r="O9380" t="str">
        <f t="shared" si="293"/>
        <v>Not Cancelled</v>
      </c>
      <c r="P9380" t="str">
        <f>TEXT(Table1[[#This Row],[Departure_Time]],"mmm yyyy")</f>
        <v>Aug 2023</v>
      </c>
    </row>
    <row r="9381" spans="1:16" x14ac:dyDescent="0.25">
      <c r="A9381" t="s">
        <v>104</v>
      </c>
      <c r="B9381" t="s">
        <v>20</v>
      </c>
      <c r="C9381" t="s">
        <v>20</v>
      </c>
      <c r="D9381" s="5">
        <v>45519.962500000001</v>
      </c>
      <c r="E9381">
        <v>128</v>
      </c>
      <c r="F9381" t="s">
        <v>16</v>
      </c>
      <c r="G9381">
        <v>1947</v>
      </c>
      <c r="H9381" t="s">
        <v>17</v>
      </c>
      <c r="I9381" t="s">
        <v>39</v>
      </c>
      <c r="J9381">
        <v>9.9</v>
      </c>
      <c r="K9381">
        <v>13</v>
      </c>
      <c r="L9381">
        <v>0</v>
      </c>
      <c r="M9381">
        <v>0</v>
      </c>
      <c r="N9381" t="str">
        <f t="shared" si="292"/>
        <v>No Weather Impact</v>
      </c>
      <c r="O9381" t="str">
        <f t="shared" si="293"/>
        <v>Not Cancelled</v>
      </c>
      <c r="P9381" t="str">
        <f>TEXT(Table1[[#This Row],[Departure_Time]],"mmm yyyy")</f>
        <v>Aug 2024</v>
      </c>
    </row>
    <row r="9382" spans="1:16" x14ac:dyDescent="0.25">
      <c r="A9382" t="s">
        <v>101</v>
      </c>
      <c r="B9382" t="s">
        <v>29</v>
      </c>
      <c r="C9382" t="s">
        <v>20</v>
      </c>
      <c r="D9382" s="5">
        <v>45358.236805555556</v>
      </c>
      <c r="E9382">
        <v>128</v>
      </c>
      <c r="F9382" t="s">
        <v>41</v>
      </c>
      <c r="G9382">
        <v>1253</v>
      </c>
      <c r="H9382" t="s">
        <v>17</v>
      </c>
      <c r="I9382" t="s">
        <v>24</v>
      </c>
      <c r="J9382">
        <v>7.9</v>
      </c>
      <c r="K9382">
        <v>19</v>
      </c>
      <c r="L9382">
        <v>0</v>
      </c>
      <c r="M9382">
        <v>0</v>
      </c>
      <c r="N9382" t="str">
        <f t="shared" si="292"/>
        <v>No Weather Impact</v>
      </c>
      <c r="O9382" t="str">
        <f t="shared" si="293"/>
        <v>Not Cancelled</v>
      </c>
      <c r="P9382" t="str">
        <f>TEXT(Table1[[#This Row],[Departure_Time]],"mmm yyyy")</f>
        <v>Mar 2024</v>
      </c>
    </row>
    <row r="9383" spans="1:16" x14ac:dyDescent="0.25">
      <c r="A9383" t="s">
        <v>1661</v>
      </c>
      <c r="B9383" t="s">
        <v>15</v>
      </c>
      <c r="C9383" t="s">
        <v>29</v>
      </c>
      <c r="D9383" s="5">
        <v>45574.593055555553</v>
      </c>
      <c r="E9383">
        <v>202</v>
      </c>
      <c r="F9383" t="s">
        <v>41</v>
      </c>
      <c r="G9383">
        <v>1203</v>
      </c>
      <c r="H9383" t="s">
        <v>27</v>
      </c>
      <c r="I9383" t="s">
        <v>24</v>
      </c>
      <c r="J9383">
        <v>10</v>
      </c>
      <c r="K9383">
        <v>31</v>
      </c>
      <c r="L9383">
        <v>0</v>
      </c>
      <c r="M9383">
        <v>0</v>
      </c>
      <c r="N9383" t="str">
        <f t="shared" si="292"/>
        <v>No Weather Impact</v>
      </c>
      <c r="O9383" t="str">
        <f t="shared" si="293"/>
        <v>Not Cancelled</v>
      </c>
      <c r="P9383" t="str">
        <f>TEXT(Table1[[#This Row],[Departure_Time]],"mmm yyyy")</f>
        <v>Oct 2024</v>
      </c>
    </row>
    <row r="9384" spans="1:16" x14ac:dyDescent="0.25">
      <c r="A9384" t="s">
        <v>1985</v>
      </c>
      <c r="B9384" t="s">
        <v>36</v>
      </c>
      <c r="C9384" t="s">
        <v>15</v>
      </c>
      <c r="D9384" s="5">
        <v>45431.534722222219</v>
      </c>
      <c r="E9384">
        <v>186</v>
      </c>
      <c r="F9384" t="s">
        <v>16</v>
      </c>
      <c r="G9384">
        <v>1236</v>
      </c>
      <c r="H9384" t="s">
        <v>27</v>
      </c>
      <c r="I9384" t="s">
        <v>24</v>
      </c>
      <c r="J9384">
        <v>7.2</v>
      </c>
      <c r="K9384">
        <v>7</v>
      </c>
      <c r="L9384">
        <v>0</v>
      </c>
      <c r="M9384">
        <v>0</v>
      </c>
      <c r="N9384" t="str">
        <f t="shared" si="292"/>
        <v>No Weather Impact</v>
      </c>
      <c r="O9384" t="str">
        <f t="shared" si="293"/>
        <v>Not Cancelled</v>
      </c>
      <c r="P9384" t="str">
        <f>TEXT(Table1[[#This Row],[Departure_Time]],"mmm yyyy")</f>
        <v>May 2024</v>
      </c>
    </row>
    <row r="9385" spans="1:16" x14ac:dyDescent="0.25">
      <c r="A9385" t="s">
        <v>507</v>
      </c>
      <c r="B9385" t="s">
        <v>20</v>
      </c>
      <c r="C9385" t="s">
        <v>15</v>
      </c>
      <c r="D9385" s="5">
        <v>45432.796527777777</v>
      </c>
      <c r="E9385">
        <v>204</v>
      </c>
      <c r="F9385" t="s">
        <v>41</v>
      </c>
      <c r="G9385">
        <v>1204</v>
      </c>
      <c r="H9385" t="s">
        <v>21</v>
      </c>
      <c r="I9385" t="s">
        <v>18</v>
      </c>
      <c r="J9385">
        <v>6</v>
      </c>
      <c r="K9385">
        <v>5</v>
      </c>
      <c r="L9385">
        <v>0</v>
      </c>
      <c r="M9385">
        <v>0</v>
      </c>
      <c r="N9385" t="str">
        <f t="shared" si="292"/>
        <v>No Weather Impact</v>
      </c>
      <c r="O9385" t="str">
        <f t="shared" si="293"/>
        <v>Not Cancelled</v>
      </c>
      <c r="P9385" t="str">
        <f>TEXT(Table1[[#This Row],[Departure_Time]],"mmm yyyy")</f>
        <v>May 2024</v>
      </c>
    </row>
    <row r="9386" spans="1:16" x14ac:dyDescent="0.25">
      <c r="A9386" t="s">
        <v>1722</v>
      </c>
      <c r="B9386" t="s">
        <v>20</v>
      </c>
      <c r="C9386" t="s">
        <v>15</v>
      </c>
      <c r="D9386" s="5">
        <v>45660.46875</v>
      </c>
      <c r="E9386">
        <v>192</v>
      </c>
      <c r="F9386" t="s">
        <v>41</v>
      </c>
      <c r="G9386">
        <v>1129</v>
      </c>
      <c r="H9386" t="s">
        <v>21</v>
      </c>
      <c r="I9386" t="s">
        <v>130</v>
      </c>
      <c r="J9386">
        <v>8</v>
      </c>
      <c r="K9386">
        <v>1</v>
      </c>
      <c r="L9386">
        <v>0</v>
      </c>
      <c r="M9386">
        <v>0</v>
      </c>
      <c r="N9386" t="str">
        <f t="shared" si="292"/>
        <v>No Weather Impact</v>
      </c>
      <c r="O9386" t="str">
        <f t="shared" si="293"/>
        <v>Not Cancelled</v>
      </c>
      <c r="P9386" t="str">
        <f>TEXT(Table1[[#This Row],[Departure_Time]],"mmm yyyy")</f>
        <v>Jan 2025</v>
      </c>
    </row>
    <row r="9387" spans="1:16" x14ac:dyDescent="0.25">
      <c r="A9387" t="s">
        <v>47</v>
      </c>
      <c r="B9387" t="s">
        <v>36</v>
      </c>
      <c r="C9387" t="s">
        <v>26</v>
      </c>
      <c r="D9387" s="5">
        <v>45202.150694444441</v>
      </c>
      <c r="E9387">
        <v>163</v>
      </c>
      <c r="F9387" t="s">
        <v>16</v>
      </c>
      <c r="G9387">
        <v>877</v>
      </c>
      <c r="H9387" t="s">
        <v>17</v>
      </c>
      <c r="I9387" t="s">
        <v>18</v>
      </c>
      <c r="J9387">
        <v>8.1</v>
      </c>
      <c r="K9387">
        <v>10</v>
      </c>
      <c r="L9387">
        <v>0</v>
      </c>
      <c r="M9387">
        <v>0</v>
      </c>
      <c r="N9387" t="str">
        <f t="shared" si="292"/>
        <v>No Weather Impact</v>
      </c>
      <c r="O9387" t="str">
        <f t="shared" si="293"/>
        <v>Not Cancelled</v>
      </c>
      <c r="P9387" t="str">
        <f>TEXT(Table1[[#This Row],[Departure_Time]],"mmm yyyy")</f>
        <v>Oct 2023</v>
      </c>
    </row>
    <row r="9388" spans="1:16" x14ac:dyDescent="0.25">
      <c r="A9388" t="s">
        <v>1611</v>
      </c>
      <c r="B9388" t="s">
        <v>14</v>
      </c>
      <c r="C9388" t="s">
        <v>26</v>
      </c>
      <c r="D9388" s="5">
        <v>45740.229166666664</v>
      </c>
      <c r="E9388">
        <v>213</v>
      </c>
      <c r="F9388" t="s">
        <v>16</v>
      </c>
      <c r="G9388">
        <v>1145</v>
      </c>
      <c r="H9388" t="s">
        <v>17</v>
      </c>
      <c r="I9388" t="s">
        <v>24</v>
      </c>
      <c r="J9388">
        <v>8.6999999999999993</v>
      </c>
      <c r="K9388">
        <v>13</v>
      </c>
      <c r="L9388">
        <v>0</v>
      </c>
      <c r="M9388">
        <v>0</v>
      </c>
      <c r="N9388" t="str">
        <f t="shared" si="292"/>
        <v>No Weather Impact</v>
      </c>
      <c r="O9388" t="str">
        <f t="shared" si="293"/>
        <v>Not Cancelled</v>
      </c>
      <c r="P9388" t="str">
        <f>TEXT(Table1[[#This Row],[Departure_Time]],"mmm yyyy")</f>
        <v>Mar 2025</v>
      </c>
    </row>
    <row r="9389" spans="1:16" x14ac:dyDescent="0.25">
      <c r="A9389" t="s">
        <v>839</v>
      </c>
      <c r="B9389" t="s">
        <v>15</v>
      </c>
      <c r="C9389" t="s">
        <v>26</v>
      </c>
      <c r="D9389" s="5">
        <v>45442.387499999997</v>
      </c>
      <c r="E9389">
        <v>205</v>
      </c>
      <c r="F9389" t="s">
        <v>16</v>
      </c>
      <c r="G9389">
        <v>1437</v>
      </c>
      <c r="H9389" t="s">
        <v>17</v>
      </c>
      <c r="I9389" t="s">
        <v>39</v>
      </c>
      <c r="J9389">
        <v>8.3000000000000007</v>
      </c>
      <c r="K9389">
        <v>22</v>
      </c>
      <c r="L9389">
        <v>0</v>
      </c>
      <c r="M9389">
        <v>0</v>
      </c>
      <c r="N9389" t="str">
        <f t="shared" si="292"/>
        <v>No Weather Impact</v>
      </c>
      <c r="O9389" t="str">
        <f t="shared" si="293"/>
        <v>Not Cancelled</v>
      </c>
      <c r="P9389" t="str">
        <f>TEXT(Table1[[#This Row],[Departure_Time]],"mmm yyyy")</f>
        <v>May 2024</v>
      </c>
    </row>
    <row r="9390" spans="1:16" x14ac:dyDescent="0.25">
      <c r="A9390" t="s">
        <v>830</v>
      </c>
      <c r="B9390" t="s">
        <v>29</v>
      </c>
      <c r="C9390" t="s">
        <v>14</v>
      </c>
      <c r="D9390" s="5">
        <v>45402.990277777775</v>
      </c>
      <c r="E9390">
        <v>227</v>
      </c>
      <c r="F9390" t="s">
        <v>16</v>
      </c>
      <c r="G9390">
        <v>1272</v>
      </c>
      <c r="H9390" t="s">
        <v>21</v>
      </c>
      <c r="I9390" t="s">
        <v>24</v>
      </c>
      <c r="J9390">
        <v>7.9</v>
      </c>
      <c r="K9390">
        <v>4</v>
      </c>
      <c r="L9390">
        <v>0</v>
      </c>
      <c r="M9390">
        <v>0</v>
      </c>
      <c r="N9390" t="str">
        <f t="shared" si="292"/>
        <v>No Weather Impact</v>
      </c>
      <c r="O9390" t="str">
        <f t="shared" si="293"/>
        <v>Not Cancelled</v>
      </c>
      <c r="P9390" t="str">
        <f>TEXT(Table1[[#This Row],[Departure_Time]],"mmm yyyy")</f>
        <v>Apr 2024</v>
      </c>
    </row>
    <row r="9391" spans="1:16" x14ac:dyDescent="0.25">
      <c r="A9391" t="s">
        <v>1399</v>
      </c>
      <c r="B9391" t="s">
        <v>14</v>
      </c>
      <c r="C9391" t="s">
        <v>15</v>
      </c>
      <c r="D9391" s="5">
        <v>45762.981944444444</v>
      </c>
      <c r="E9391">
        <v>167</v>
      </c>
      <c r="F9391" t="s">
        <v>16</v>
      </c>
      <c r="G9391">
        <v>1077</v>
      </c>
      <c r="H9391" t="s">
        <v>21</v>
      </c>
      <c r="I9391" t="s">
        <v>24</v>
      </c>
      <c r="J9391">
        <v>6.3</v>
      </c>
      <c r="K9391">
        <v>6</v>
      </c>
      <c r="L9391">
        <v>0</v>
      </c>
      <c r="M9391">
        <v>0</v>
      </c>
      <c r="N9391" t="str">
        <f t="shared" si="292"/>
        <v>No Weather Impact</v>
      </c>
      <c r="O9391" t="str">
        <f t="shared" si="293"/>
        <v>Not Cancelled</v>
      </c>
      <c r="P9391" t="str">
        <f>TEXT(Table1[[#This Row],[Departure_Time]],"mmm yyyy")</f>
        <v>Apr 2025</v>
      </c>
    </row>
    <row r="9392" spans="1:16" x14ac:dyDescent="0.25">
      <c r="A9392" t="s">
        <v>1615</v>
      </c>
      <c r="B9392" t="s">
        <v>29</v>
      </c>
      <c r="C9392" t="s">
        <v>14</v>
      </c>
      <c r="D9392" s="5">
        <v>45142.830555555556</v>
      </c>
      <c r="E9392">
        <v>159</v>
      </c>
      <c r="F9392" t="s">
        <v>16</v>
      </c>
      <c r="G9392">
        <v>621</v>
      </c>
      <c r="H9392" t="s">
        <v>21</v>
      </c>
      <c r="I9392" t="s">
        <v>24</v>
      </c>
      <c r="J9392">
        <v>9.1</v>
      </c>
      <c r="K9392">
        <v>3</v>
      </c>
      <c r="L9392">
        <v>0</v>
      </c>
      <c r="M9392">
        <v>0</v>
      </c>
      <c r="N9392" t="str">
        <f t="shared" si="292"/>
        <v>No Weather Impact</v>
      </c>
      <c r="O9392" t="str">
        <f t="shared" si="293"/>
        <v>Not Cancelled</v>
      </c>
      <c r="P9392" t="str">
        <f>TEXT(Table1[[#This Row],[Departure_Time]],"mmm yyyy")</f>
        <v>Aug 2023</v>
      </c>
    </row>
    <row r="9393" spans="1:16" x14ac:dyDescent="0.25">
      <c r="A9393" t="s">
        <v>1153</v>
      </c>
      <c r="B9393" t="s">
        <v>29</v>
      </c>
      <c r="C9393" t="s">
        <v>36</v>
      </c>
      <c r="D9393" s="5">
        <v>45524.357638888891</v>
      </c>
      <c r="E9393">
        <v>173</v>
      </c>
      <c r="F9393" t="s">
        <v>41</v>
      </c>
      <c r="G9393">
        <v>1205</v>
      </c>
      <c r="H9393" t="s">
        <v>21</v>
      </c>
      <c r="I9393" t="s">
        <v>24</v>
      </c>
      <c r="J9393">
        <v>5</v>
      </c>
      <c r="K9393">
        <v>2</v>
      </c>
      <c r="L9393">
        <v>0</v>
      </c>
      <c r="M9393">
        <v>1</v>
      </c>
      <c r="N9393" t="str">
        <f t="shared" si="292"/>
        <v>Weather Imapct</v>
      </c>
      <c r="O9393" t="str">
        <f t="shared" si="293"/>
        <v>Not Cancelled</v>
      </c>
      <c r="P9393" t="str">
        <f>TEXT(Table1[[#This Row],[Departure_Time]],"mmm yyyy")</f>
        <v>Aug 2024</v>
      </c>
    </row>
    <row r="9394" spans="1:16" x14ac:dyDescent="0.25">
      <c r="A9394" t="s">
        <v>726</v>
      </c>
      <c r="B9394" t="s">
        <v>26</v>
      </c>
      <c r="C9394" t="s">
        <v>15</v>
      </c>
      <c r="D9394" s="5">
        <v>45538.015972222223</v>
      </c>
      <c r="E9394">
        <v>128</v>
      </c>
      <c r="F9394" t="s">
        <v>16</v>
      </c>
      <c r="G9394">
        <v>804</v>
      </c>
      <c r="H9394" t="s">
        <v>21</v>
      </c>
      <c r="I9394" t="s">
        <v>130</v>
      </c>
      <c r="J9394">
        <v>10</v>
      </c>
      <c r="K9394">
        <v>3</v>
      </c>
      <c r="L9394">
        <v>0</v>
      </c>
      <c r="M9394">
        <v>0</v>
      </c>
      <c r="N9394" t="str">
        <f t="shared" si="292"/>
        <v>No Weather Impact</v>
      </c>
      <c r="O9394" t="str">
        <f t="shared" si="293"/>
        <v>Not Cancelled</v>
      </c>
      <c r="P9394" t="str">
        <f>TEXT(Table1[[#This Row],[Departure_Time]],"mmm yyyy")</f>
        <v>Sep 2024</v>
      </c>
    </row>
    <row r="9395" spans="1:16" x14ac:dyDescent="0.25">
      <c r="A9395" t="s">
        <v>188</v>
      </c>
      <c r="B9395" t="s">
        <v>14</v>
      </c>
      <c r="C9395" t="s">
        <v>29</v>
      </c>
      <c r="D9395" s="5">
        <v>45319.027083333334</v>
      </c>
      <c r="E9395">
        <v>165</v>
      </c>
      <c r="F9395" t="s">
        <v>16</v>
      </c>
      <c r="G9395">
        <v>1118</v>
      </c>
      <c r="H9395" t="s">
        <v>18</v>
      </c>
      <c r="I9395" t="s">
        <v>18</v>
      </c>
      <c r="J9395">
        <v>10</v>
      </c>
      <c r="K9395">
        <v>4</v>
      </c>
      <c r="L9395">
        <v>0</v>
      </c>
      <c r="M9395">
        <v>0</v>
      </c>
      <c r="N9395" t="str">
        <f t="shared" si="292"/>
        <v>No Weather Impact</v>
      </c>
      <c r="O9395" t="str">
        <f t="shared" si="293"/>
        <v>Not Cancelled</v>
      </c>
      <c r="P9395" t="str">
        <f>TEXT(Table1[[#This Row],[Departure_Time]],"mmm yyyy")</f>
        <v>Jan 2024</v>
      </c>
    </row>
    <row r="9396" spans="1:16" x14ac:dyDescent="0.25">
      <c r="A9396" t="s">
        <v>1462</v>
      </c>
      <c r="B9396" t="s">
        <v>36</v>
      </c>
      <c r="C9396" t="s">
        <v>29</v>
      </c>
      <c r="D9396" s="5">
        <v>45532.413888888892</v>
      </c>
      <c r="E9396">
        <v>243</v>
      </c>
      <c r="F9396" t="s">
        <v>41</v>
      </c>
      <c r="G9396">
        <v>1030</v>
      </c>
      <c r="H9396" t="s">
        <v>17</v>
      </c>
      <c r="I9396" t="s">
        <v>24</v>
      </c>
      <c r="J9396">
        <v>7.5</v>
      </c>
      <c r="K9396">
        <v>2</v>
      </c>
      <c r="L9396">
        <v>0</v>
      </c>
      <c r="M9396">
        <v>0</v>
      </c>
      <c r="N9396" t="str">
        <f t="shared" si="292"/>
        <v>No Weather Impact</v>
      </c>
      <c r="O9396" t="str">
        <f t="shared" si="293"/>
        <v>Not Cancelled</v>
      </c>
      <c r="P9396" t="str">
        <f>TEXT(Table1[[#This Row],[Departure_Time]],"mmm yyyy")</f>
        <v>Aug 2024</v>
      </c>
    </row>
    <row r="9397" spans="1:16" x14ac:dyDescent="0.25">
      <c r="A9397" t="s">
        <v>772</v>
      </c>
      <c r="B9397" t="s">
        <v>23</v>
      </c>
      <c r="C9397" t="s">
        <v>36</v>
      </c>
      <c r="D9397" s="5">
        <v>45752.509027777778</v>
      </c>
      <c r="E9397">
        <v>150</v>
      </c>
      <c r="F9397" t="s">
        <v>16</v>
      </c>
      <c r="G9397">
        <v>1535</v>
      </c>
      <c r="H9397" t="s">
        <v>27</v>
      </c>
      <c r="I9397" t="s">
        <v>24</v>
      </c>
      <c r="J9397">
        <v>7.1</v>
      </c>
      <c r="K9397">
        <v>2</v>
      </c>
      <c r="L9397">
        <v>0</v>
      </c>
      <c r="M9397">
        <v>0</v>
      </c>
      <c r="N9397" t="str">
        <f t="shared" si="292"/>
        <v>No Weather Impact</v>
      </c>
      <c r="O9397" t="str">
        <f t="shared" si="293"/>
        <v>Not Cancelled</v>
      </c>
      <c r="P9397" t="str">
        <f>TEXT(Table1[[#This Row],[Departure_Time]],"mmm yyyy")</f>
        <v>Apr 2025</v>
      </c>
    </row>
    <row r="9398" spans="1:16" x14ac:dyDescent="0.25">
      <c r="A9398" t="s">
        <v>855</v>
      </c>
      <c r="B9398" t="s">
        <v>20</v>
      </c>
      <c r="C9398" t="s">
        <v>29</v>
      </c>
      <c r="D9398" s="5">
        <v>45690.486111111109</v>
      </c>
      <c r="E9398">
        <v>214</v>
      </c>
      <c r="F9398" t="s">
        <v>52</v>
      </c>
      <c r="G9398">
        <v>978</v>
      </c>
      <c r="H9398" t="s">
        <v>27</v>
      </c>
      <c r="I9398" t="s">
        <v>39</v>
      </c>
      <c r="J9398">
        <v>8.5</v>
      </c>
      <c r="K9398">
        <v>29</v>
      </c>
      <c r="L9398">
        <v>0</v>
      </c>
      <c r="M9398">
        <v>0</v>
      </c>
      <c r="N9398" t="str">
        <f t="shared" si="292"/>
        <v>No Weather Impact</v>
      </c>
      <c r="O9398" t="str">
        <f t="shared" si="293"/>
        <v>Cancelled</v>
      </c>
      <c r="P9398" t="str">
        <f>TEXT(Table1[[#This Row],[Departure_Time]],"mmm yyyy")</f>
        <v>Feb 2025</v>
      </c>
    </row>
    <row r="9399" spans="1:16" x14ac:dyDescent="0.25">
      <c r="A9399" t="s">
        <v>108</v>
      </c>
      <c r="B9399" t="s">
        <v>31</v>
      </c>
      <c r="C9399" t="s">
        <v>20</v>
      </c>
      <c r="D9399" s="5">
        <v>45074.315972222219</v>
      </c>
      <c r="E9399">
        <v>90</v>
      </c>
      <c r="F9399" t="s">
        <v>52</v>
      </c>
      <c r="G9399">
        <v>1701</v>
      </c>
      <c r="H9399" t="s">
        <v>27</v>
      </c>
      <c r="I9399" t="s">
        <v>24</v>
      </c>
      <c r="J9399">
        <v>6.2</v>
      </c>
      <c r="K9399">
        <v>25</v>
      </c>
      <c r="L9399">
        <v>1</v>
      </c>
      <c r="M9399">
        <v>0</v>
      </c>
      <c r="N9399" t="str">
        <f t="shared" si="292"/>
        <v>No Weather Impact</v>
      </c>
      <c r="O9399" t="str">
        <f t="shared" si="293"/>
        <v>Cancelled</v>
      </c>
      <c r="P9399" t="str">
        <f>TEXT(Table1[[#This Row],[Departure_Time]],"mmm yyyy")</f>
        <v>May 2023</v>
      </c>
    </row>
    <row r="9400" spans="1:16" x14ac:dyDescent="0.25">
      <c r="A9400" t="s">
        <v>1889</v>
      </c>
      <c r="B9400" t="s">
        <v>26</v>
      </c>
      <c r="C9400" t="s">
        <v>29</v>
      </c>
      <c r="D9400" s="5">
        <v>45492.739583333336</v>
      </c>
      <c r="E9400">
        <v>204</v>
      </c>
      <c r="F9400" t="s">
        <v>41</v>
      </c>
      <c r="G9400">
        <v>1098</v>
      </c>
      <c r="H9400" t="s">
        <v>17</v>
      </c>
      <c r="I9400" t="s">
        <v>24</v>
      </c>
      <c r="J9400">
        <v>3.9</v>
      </c>
      <c r="K9400">
        <v>4</v>
      </c>
      <c r="L9400">
        <v>0</v>
      </c>
      <c r="M9400">
        <v>0</v>
      </c>
      <c r="N9400" t="str">
        <f t="shared" si="292"/>
        <v>No Weather Impact</v>
      </c>
      <c r="O9400" t="str">
        <f t="shared" si="293"/>
        <v>Not Cancelled</v>
      </c>
      <c r="P9400" t="str">
        <f>TEXT(Table1[[#This Row],[Departure_Time]],"mmm yyyy")</f>
        <v>Jul 2024</v>
      </c>
    </row>
    <row r="9401" spans="1:16" x14ac:dyDescent="0.25">
      <c r="A9401" t="s">
        <v>967</v>
      </c>
      <c r="B9401" t="s">
        <v>36</v>
      </c>
      <c r="C9401" t="s">
        <v>31</v>
      </c>
      <c r="D9401" s="5">
        <v>45425.719444444447</v>
      </c>
      <c r="E9401">
        <v>154</v>
      </c>
      <c r="F9401" t="s">
        <v>16</v>
      </c>
      <c r="G9401">
        <v>849</v>
      </c>
      <c r="H9401" t="s">
        <v>18</v>
      </c>
      <c r="I9401" t="s">
        <v>24</v>
      </c>
      <c r="J9401">
        <v>6.6</v>
      </c>
      <c r="K9401">
        <v>0</v>
      </c>
      <c r="L9401">
        <v>0</v>
      </c>
      <c r="M9401">
        <v>0</v>
      </c>
      <c r="N9401" t="str">
        <f t="shared" si="292"/>
        <v>No Weather Impact</v>
      </c>
      <c r="O9401" t="str">
        <f t="shared" si="293"/>
        <v>Not Cancelled</v>
      </c>
      <c r="P9401" t="str">
        <f>TEXT(Table1[[#This Row],[Departure_Time]],"mmm yyyy")</f>
        <v>May 2024</v>
      </c>
    </row>
    <row r="9402" spans="1:16" x14ac:dyDescent="0.25">
      <c r="A9402" t="s">
        <v>1711</v>
      </c>
      <c r="B9402" t="s">
        <v>26</v>
      </c>
      <c r="C9402" t="s">
        <v>23</v>
      </c>
      <c r="D9402" s="5">
        <v>45311.831250000003</v>
      </c>
      <c r="E9402">
        <v>227</v>
      </c>
      <c r="F9402" t="s">
        <v>16</v>
      </c>
      <c r="G9402">
        <v>1346</v>
      </c>
      <c r="H9402" t="s">
        <v>17</v>
      </c>
      <c r="I9402" t="s">
        <v>24</v>
      </c>
      <c r="J9402">
        <v>8.1</v>
      </c>
      <c r="K9402">
        <v>6</v>
      </c>
      <c r="L9402">
        <v>0</v>
      </c>
      <c r="M9402">
        <v>0</v>
      </c>
      <c r="N9402" t="str">
        <f t="shared" si="292"/>
        <v>No Weather Impact</v>
      </c>
      <c r="O9402" t="str">
        <f t="shared" si="293"/>
        <v>Not Cancelled</v>
      </c>
      <c r="P9402" t="str">
        <f>TEXT(Table1[[#This Row],[Departure_Time]],"mmm yyyy")</f>
        <v>Jan 2024</v>
      </c>
    </row>
    <row r="9403" spans="1:16" x14ac:dyDescent="0.25">
      <c r="A9403" t="s">
        <v>181</v>
      </c>
      <c r="B9403" t="s">
        <v>26</v>
      </c>
      <c r="C9403" t="s">
        <v>26</v>
      </c>
      <c r="D9403" s="5">
        <v>45393.056250000001</v>
      </c>
      <c r="E9403">
        <v>216</v>
      </c>
      <c r="F9403" t="s">
        <v>16</v>
      </c>
      <c r="G9403">
        <v>954</v>
      </c>
      <c r="H9403" t="s">
        <v>27</v>
      </c>
      <c r="I9403" t="s">
        <v>24</v>
      </c>
      <c r="J9403">
        <v>8</v>
      </c>
      <c r="K9403">
        <v>11</v>
      </c>
      <c r="L9403">
        <v>0</v>
      </c>
      <c r="M9403">
        <v>0</v>
      </c>
      <c r="N9403" t="str">
        <f t="shared" si="292"/>
        <v>No Weather Impact</v>
      </c>
      <c r="O9403" t="str">
        <f t="shared" si="293"/>
        <v>Not Cancelled</v>
      </c>
      <c r="P9403" t="str">
        <f>TEXT(Table1[[#This Row],[Departure_Time]],"mmm yyyy")</f>
        <v>Apr 2024</v>
      </c>
    </row>
    <row r="9404" spans="1:16" x14ac:dyDescent="0.25">
      <c r="A9404" t="s">
        <v>338</v>
      </c>
      <c r="B9404" t="s">
        <v>23</v>
      </c>
      <c r="C9404" t="s">
        <v>31</v>
      </c>
      <c r="D9404" s="5">
        <v>45308.5</v>
      </c>
      <c r="E9404">
        <v>173</v>
      </c>
      <c r="F9404" t="s">
        <v>16</v>
      </c>
      <c r="G9404">
        <v>1073</v>
      </c>
      <c r="H9404" t="s">
        <v>27</v>
      </c>
      <c r="I9404" t="s">
        <v>24</v>
      </c>
      <c r="J9404">
        <v>6.1</v>
      </c>
      <c r="K9404">
        <v>7</v>
      </c>
      <c r="L9404">
        <v>0</v>
      </c>
      <c r="M9404">
        <v>0</v>
      </c>
      <c r="N9404" t="str">
        <f t="shared" si="292"/>
        <v>No Weather Impact</v>
      </c>
      <c r="O9404" t="str">
        <f t="shared" si="293"/>
        <v>Not Cancelled</v>
      </c>
      <c r="P9404" t="str">
        <f>TEXT(Table1[[#This Row],[Departure_Time]],"mmm yyyy")</f>
        <v>Jan 2024</v>
      </c>
    </row>
    <row r="9405" spans="1:16" x14ac:dyDescent="0.25">
      <c r="A9405" t="s">
        <v>862</v>
      </c>
      <c r="B9405" t="s">
        <v>14</v>
      </c>
      <c r="C9405" t="s">
        <v>26</v>
      </c>
      <c r="D9405" s="5">
        <v>45557.119444444441</v>
      </c>
      <c r="E9405">
        <v>244</v>
      </c>
      <c r="F9405" t="s">
        <v>52</v>
      </c>
      <c r="G9405">
        <v>1149</v>
      </c>
      <c r="H9405" t="s">
        <v>21</v>
      </c>
      <c r="I9405" t="s">
        <v>18</v>
      </c>
      <c r="J9405">
        <v>8.1</v>
      </c>
      <c r="K9405">
        <v>4</v>
      </c>
      <c r="L9405">
        <v>0</v>
      </c>
      <c r="M9405">
        <v>0</v>
      </c>
      <c r="N9405" t="str">
        <f t="shared" si="292"/>
        <v>No Weather Impact</v>
      </c>
      <c r="O9405" t="str">
        <f t="shared" si="293"/>
        <v>Cancelled</v>
      </c>
      <c r="P9405" t="str">
        <f>TEXT(Table1[[#This Row],[Departure_Time]],"mmm yyyy")</f>
        <v>Sep 2024</v>
      </c>
    </row>
    <row r="9406" spans="1:16" x14ac:dyDescent="0.25">
      <c r="A9406" t="s">
        <v>408</v>
      </c>
      <c r="B9406" t="s">
        <v>15</v>
      </c>
      <c r="C9406" t="s">
        <v>29</v>
      </c>
      <c r="D9406" s="5">
        <v>45238.054166666669</v>
      </c>
      <c r="E9406">
        <v>217</v>
      </c>
      <c r="F9406" t="s">
        <v>16</v>
      </c>
      <c r="G9406">
        <v>1968</v>
      </c>
      <c r="H9406" t="s">
        <v>18</v>
      </c>
      <c r="I9406" t="s">
        <v>24</v>
      </c>
      <c r="J9406">
        <v>7.1</v>
      </c>
      <c r="K9406">
        <v>9</v>
      </c>
      <c r="L9406">
        <v>0</v>
      </c>
      <c r="M9406">
        <v>0</v>
      </c>
      <c r="N9406" t="str">
        <f t="shared" si="292"/>
        <v>No Weather Impact</v>
      </c>
      <c r="O9406" t="str">
        <f t="shared" si="293"/>
        <v>Not Cancelled</v>
      </c>
      <c r="P9406" t="str">
        <f>TEXT(Table1[[#This Row],[Departure_Time]],"mmm yyyy")</f>
        <v>Nov 2023</v>
      </c>
    </row>
    <row r="9407" spans="1:16" x14ac:dyDescent="0.25">
      <c r="A9407" t="s">
        <v>637</v>
      </c>
      <c r="B9407" t="s">
        <v>29</v>
      </c>
      <c r="C9407" t="s">
        <v>31</v>
      </c>
      <c r="D9407" s="5">
        <v>45409.623611111114</v>
      </c>
      <c r="E9407">
        <v>230</v>
      </c>
      <c r="F9407" t="s">
        <v>16</v>
      </c>
      <c r="G9407">
        <v>852</v>
      </c>
      <c r="H9407" t="s">
        <v>27</v>
      </c>
      <c r="I9407" t="s">
        <v>18</v>
      </c>
      <c r="J9407">
        <v>7.3</v>
      </c>
      <c r="K9407">
        <v>5</v>
      </c>
      <c r="L9407">
        <v>0</v>
      </c>
      <c r="M9407">
        <v>1</v>
      </c>
      <c r="N9407" t="str">
        <f t="shared" si="292"/>
        <v>Weather Imapct</v>
      </c>
      <c r="O9407" t="str">
        <f t="shared" si="293"/>
        <v>Not Cancelled</v>
      </c>
      <c r="P9407" t="str">
        <f>TEXT(Table1[[#This Row],[Departure_Time]],"mmm yyyy")</f>
        <v>Apr 2024</v>
      </c>
    </row>
    <row r="9408" spans="1:16" x14ac:dyDescent="0.25">
      <c r="A9408" t="s">
        <v>1605</v>
      </c>
      <c r="B9408" t="s">
        <v>23</v>
      </c>
      <c r="C9408" t="s">
        <v>31</v>
      </c>
      <c r="D9408" s="5">
        <v>45571.11041666667</v>
      </c>
      <c r="E9408">
        <v>79</v>
      </c>
      <c r="F9408" t="s">
        <v>16</v>
      </c>
      <c r="G9408">
        <v>1093</v>
      </c>
      <c r="H9408" t="s">
        <v>17</v>
      </c>
      <c r="I9408" t="s">
        <v>18</v>
      </c>
      <c r="J9408">
        <v>5.6</v>
      </c>
      <c r="K9408">
        <v>17</v>
      </c>
      <c r="L9408">
        <v>0</v>
      </c>
      <c r="M9408">
        <v>0</v>
      </c>
      <c r="N9408" t="str">
        <f t="shared" si="292"/>
        <v>No Weather Impact</v>
      </c>
      <c r="O9408" t="str">
        <f t="shared" si="293"/>
        <v>Not Cancelled</v>
      </c>
      <c r="P9408" t="str">
        <f>TEXT(Table1[[#This Row],[Departure_Time]],"mmm yyyy")</f>
        <v>Oct 2024</v>
      </c>
    </row>
    <row r="9409" spans="1:16" x14ac:dyDescent="0.25">
      <c r="A9409" t="s">
        <v>1659</v>
      </c>
      <c r="B9409" t="s">
        <v>36</v>
      </c>
      <c r="C9409" t="s">
        <v>31</v>
      </c>
      <c r="D9409" s="5">
        <v>45127.603472222225</v>
      </c>
      <c r="E9409">
        <v>286</v>
      </c>
      <c r="F9409" t="s">
        <v>16</v>
      </c>
      <c r="G9409">
        <v>938</v>
      </c>
      <c r="H9409" t="s">
        <v>17</v>
      </c>
      <c r="I9409" t="s">
        <v>24</v>
      </c>
      <c r="J9409">
        <v>8</v>
      </c>
      <c r="K9409">
        <v>20</v>
      </c>
      <c r="L9409">
        <v>0</v>
      </c>
      <c r="M9409">
        <v>0</v>
      </c>
      <c r="N9409" t="str">
        <f t="shared" si="292"/>
        <v>No Weather Impact</v>
      </c>
      <c r="O9409" t="str">
        <f t="shared" si="293"/>
        <v>Not Cancelled</v>
      </c>
      <c r="P9409" t="str">
        <f>TEXT(Table1[[#This Row],[Departure_Time]],"mmm yyyy")</f>
        <v>Jul 2023</v>
      </c>
    </row>
    <row r="9410" spans="1:16" x14ac:dyDescent="0.25">
      <c r="A9410" t="s">
        <v>725</v>
      </c>
      <c r="B9410" t="s">
        <v>26</v>
      </c>
      <c r="C9410" t="s">
        <v>14</v>
      </c>
      <c r="D9410" s="5">
        <v>45399.897916666669</v>
      </c>
      <c r="E9410">
        <v>196</v>
      </c>
      <c r="F9410" t="s">
        <v>16</v>
      </c>
      <c r="G9410">
        <v>1471</v>
      </c>
      <c r="H9410" t="s">
        <v>17</v>
      </c>
      <c r="I9410" t="s">
        <v>24</v>
      </c>
      <c r="J9410">
        <v>8.1</v>
      </c>
      <c r="K9410">
        <v>3</v>
      </c>
      <c r="L9410">
        <v>0</v>
      </c>
      <c r="M9410">
        <v>0</v>
      </c>
      <c r="N9410" t="str">
        <f t="shared" si="292"/>
        <v>No Weather Impact</v>
      </c>
      <c r="O9410" t="str">
        <f t="shared" si="293"/>
        <v>Not Cancelled</v>
      </c>
      <c r="P9410" t="str">
        <f>TEXT(Table1[[#This Row],[Departure_Time]],"mmm yyyy")</f>
        <v>Apr 2024</v>
      </c>
    </row>
    <row r="9411" spans="1:16" x14ac:dyDescent="0.25">
      <c r="A9411" t="s">
        <v>1804</v>
      </c>
      <c r="B9411" t="s">
        <v>26</v>
      </c>
      <c r="C9411" t="s">
        <v>14</v>
      </c>
      <c r="D9411" s="5">
        <v>45130.80972222222</v>
      </c>
      <c r="E9411">
        <v>234</v>
      </c>
      <c r="F9411" t="s">
        <v>16</v>
      </c>
      <c r="G9411">
        <v>1391</v>
      </c>
      <c r="H9411" t="s">
        <v>27</v>
      </c>
      <c r="I9411" t="s">
        <v>18</v>
      </c>
      <c r="J9411">
        <v>5.2</v>
      </c>
      <c r="K9411">
        <v>7</v>
      </c>
      <c r="L9411">
        <v>0</v>
      </c>
      <c r="M9411">
        <v>1</v>
      </c>
      <c r="N9411" t="str">
        <f t="shared" ref="N9411:N9474" si="294">IF(M9411=1, "Weather Imapct", "No Weather Impact")</f>
        <v>Weather Imapct</v>
      </c>
      <c r="O9411" t="str">
        <f t="shared" ref="O9411:O9474" si="295">IF(F9411="Cancelled", "Cancelled", "Not Cancelled")</f>
        <v>Not Cancelled</v>
      </c>
      <c r="P9411" t="str">
        <f>TEXT(Table1[[#This Row],[Departure_Time]],"mmm yyyy")</f>
        <v>Jul 2023</v>
      </c>
    </row>
    <row r="9412" spans="1:16" x14ac:dyDescent="0.25">
      <c r="A9412" t="s">
        <v>1131</v>
      </c>
      <c r="B9412" t="s">
        <v>36</v>
      </c>
      <c r="C9412" t="s">
        <v>29</v>
      </c>
      <c r="D9412" s="5">
        <v>45135.020138888889</v>
      </c>
      <c r="E9412">
        <v>242</v>
      </c>
      <c r="F9412" t="s">
        <v>16</v>
      </c>
      <c r="G9412">
        <v>1845</v>
      </c>
      <c r="H9412" t="s">
        <v>17</v>
      </c>
      <c r="I9412" t="s">
        <v>24</v>
      </c>
      <c r="J9412">
        <v>7.9</v>
      </c>
      <c r="K9412">
        <v>15</v>
      </c>
      <c r="L9412">
        <v>0</v>
      </c>
      <c r="M9412">
        <v>0</v>
      </c>
      <c r="N9412" t="str">
        <f t="shared" si="294"/>
        <v>No Weather Impact</v>
      </c>
      <c r="O9412" t="str">
        <f t="shared" si="295"/>
        <v>Not Cancelled</v>
      </c>
      <c r="P9412" t="str">
        <f>TEXT(Table1[[#This Row],[Departure_Time]],"mmm yyyy")</f>
        <v>Jul 2023</v>
      </c>
    </row>
    <row r="9413" spans="1:16" x14ac:dyDescent="0.25">
      <c r="A9413" t="s">
        <v>48</v>
      </c>
      <c r="B9413" t="s">
        <v>23</v>
      </c>
      <c r="C9413" t="s">
        <v>20</v>
      </c>
      <c r="D9413" s="5">
        <v>45283.436805555553</v>
      </c>
      <c r="E9413">
        <v>172</v>
      </c>
      <c r="F9413" t="s">
        <v>16</v>
      </c>
      <c r="G9413">
        <v>1318</v>
      </c>
      <c r="H9413" t="s">
        <v>27</v>
      </c>
      <c r="I9413" t="s">
        <v>130</v>
      </c>
      <c r="J9413">
        <v>7.8</v>
      </c>
      <c r="K9413">
        <v>7</v>
      </c>
      <c r="L9413">
        <v>0</v>
      </c>
      <c r="M9413">
        <v>1</v>
      </c>
      <c r="N9413" t="str">
        <f t="shared" si="294"/>
        <v>Weather Imapct</v>
      </c>
      <c r="O9413" t="str">
        <f t="shared" si="295"/>
        <v>Not Cancelled</v>
      </c>
      <c r="P9413" t="str">
        <f>TEXT(Table1[[#This Row],[Departure_Time]],"mmm yyyy")</f>
        <v>Dec 2023</v>
      </c>
    </row>
    <row r="9414" spans="1:16" x14ac:dyDescent="0.25">
      <c r="A9414" t="s">
        <v>527</v>
      </c>
      <c r="B9414" t="s">
        <v>14</v>
      </c>
      <c r="C9414" t="s">
        <v>15</v>
      </c>
      <c r="D9414" s="5">
        <v>45253.754166666666</v>
      </c>
      <c r="E9414">
        <v>175</v>
      </c>
      <c r="F9414" t="s">
        <v>16</v>
      </c>
      <c r="G9414">
        <v>893</v>
      </c>
      <c r="H9414" t="s">
        <v>21</v>
      </c>
      <c r="I9414" t="s">
        <v>24</v>
      </c>
      <c r="J9414">
        <v>7.2</v>
      </c>
      <c r="K9414">
        <v>13</v>
      </c>
      <c r="L9414">
        <v>0</v>
      </c>
      <c r="M9414">
        <v>0</v>
      </c>
      <c r="N9414" t="str">
        <f t="shared" si="294"/>
        <v>No Weather Impact</v>
      </c>
      <c r="O9414" t="str">
        <f t="shared" si="295"/>
        <v>Not Cancelled</v>
      </c>
      <c r="P9414" t="str">
        <f>TEXT(Table1[[#This Row],[Departure_Time]],"mmm yyyy")</f>
        <v>Nov 2023</v>
      </c>
    </row>
    <row r="9415" spans="1:16" x14ac:dyDescent="0.25">
      <c r="A9415" t="s">
        <v>475</v>
      </c>
      <c r="B9415" t="s">
        <v>36</v>
      </c>
      <c r="C9415" t="s">
        <v>31</v>
      </c>
      <c r="D9415" s="5">
        <v>45070.714583333334</v>
      </c>
      <c r="E9415">
        <v>211</v>
      </c>
      <c r="F9415" t="s">
        <v>16</v>
      </c>
      <c r="G9415">
        <v>1096</v>
      </c>
      <c r="H9415" t="s">
        <v>18</v>
      </c>
      <c r="I9415" t="s">
        <v>39</v>
      </c>
      <c r="J9415">
        <v>4.5</v>
      </c>
      <c r="K9415">
        <v>2</v>
      </c>
      <c r="L9415">
        <v>0</v>
      </c>
      <c r="M9415">
        <v>0</v>
      </c>
      <c r="N9415" t="str">
        <f t="shared" si="294"/>
        <v>No Weather Impact</v>
      </c>
      <c r="O9415" t="str">
        <f t="shared" si="295"/>
        <v>Not Cancelled</v>
      </c>
      <c r="P9415" t="str">
        <f>TEXT(Table1[[#This Row],[Departure_Time]],"mmm yyyy")</f>
        <v>May 2023</v>
      </c>
    </row>
    <row r="9416" spans="1:16" x14ac:dyDescent="0.25">
      <c r="A9416" t="s">
        <v>1786</v>
      </c>
      <c r="B9416" t="s">
        <v>26</v>
      </c>
      <c r="C9416" t="s">
        <v>23</v>
      </c>
      <c r="D9416" s="5">
        <v>45271.454861111109</v>
      </c>
      <c r="E9416">
        <v>216</v>
      </c>
      <c r="F9416" t="s">
        <v>16</v>
      </c>
      <c r="G9416">
        <v>1081</v>
      </c>
      <c r="H9416" t="s">
        <v>21</v>
      </c>
      <c r="I9416" t="s">
        <v>18</v>
      </c>
      <c r="J9416">
        <v>7.2</v>
      </c>
      <c r="K9416">
        <v>17</v>
      </c>
      <c r="L9416">
        <v>0</v>
      </c>
      <c r="M9416">
        <v>1</v>
      </c>
      <c r="N9416" t="str">
        <f t="shared" si="294"/>
        <v>Weather Imapct</v>
      </c>
      <c r="O9416" t="str">
        <f t="shared" si="295"/>
        <v>Not Cancelled</v>
      </c>
      <c r="P9416" t="str">
        <f>TEXT(Table1[[#This Row],[Departure_Time]],"mmm yyyy")</f>
        <v>Dec 2023</v>
      </c>
    </row>
    <row r="9417" spans="1:16" x14ac:dyDescent="0.25">
      <c r="A9417" t="s">
        <v>1799</v>
      </c>
      <c r="B9417" t="s">
        <v>14</v>
      </c>
      <c r="C9417" t="s">
        <v>31</v>
      </c>
      <c r="D9417" s="5">
        <v>45551.651388888888</v>
      </c>
      <c r="E9417">
        <v>314</v>
      </c>
      <c r="F9417" t="s">
        <v>16</v>
      </c>
      <c r="G9417">
        <v>897</v>
      </c>
      <c r="H9417" t="s">
        <v>18</v>
      </c>
      <c r="I9417" t="s">
        <v>39</v>
      </c>
      <c r="J9417">
        <v>5.8</v>
      </c>
      <c r="K9417">
        <v>12</v>
      </c>
      <c r="L9417">
        <v>0</v>
      </c>
      <c r="M9417">
        <v>0</v>
      </c>
      <c r="N9417" t="str">
        <f t="shared" si="294"/>
        <v>No Weather Impact</v>
      </c>
      <c r="O9417" t="str">
        <f t="shared" si="295"/>
        <v>Not Cancelled</v>
      </c>
      <c r="P9417" t="str">
        <f>TEXT(Table1[[#This Row],[Departure_Time]],"mmm yyyy")</f>
        <v>Sep 2024</v>
      </c>
    </row>
    <row r="9418" spans="1:16" x14ac:dyDescent="0.25">
      <c r="A9418" t="s">
        <v>1739</v>
      </c>
      <c r="B9418" t="s">
        <v>23</v>
      </c>
      <c r="C9418" t="s">
        <v>26</v>
      </c>
      <c r="D9418" s="5">
        <v>45584.129166666666</v>
      </c>
      <c r="E9418">
        <v>221</v>
      </c>
      <c r="F9418" t="s">
        <v>16</v>
      </c>
      <c r="G9418">
        <v>1140</v>
      </c>
      <c r="H9418" t="s">
        <v>27</v>
      </c>
      <c r="I9418" t="s">
        <v>24</v>
      </c>
      <c r="J9418">
        <v>5.9</v>
      </c>
      <c r="K9418">
        <v>5</v>
      </c>
      <c r="L9418">
        <v>0</v>
      </c>
      <c r="M9418">
        <v>0</v>
      </c>
      <c r="N9418" t="str">
        <f t="shared" si="294"/>
        <v>No Weather Impact</v>
      </c>
      <c r="O9418" t="str">
        <f t="shared" si="295"/>
        <v>Not Cancelled</v>
      </c>
      <c r="P9418" t="str">
        <f>TEXT(Table1[[#This Row],[Departure_Time]],"mmm yyyy")</f>
        <v>Oct 2024</v>
      </c>
    </row>
    <row r="9419" spans="1:16" x14ac:dyDescent="0.25">
      <c r="A9419" t="s">
        <v>443</v>
      </c>
      <c r="B9419" t="s">
        <v>20</v>
      </c>
      <c r="C9419" t="s">
        <v>14</v>
      </c>
      <c r="D9419" s="5">
        <v>45696.310416666667</v>
      </c>
      <c r="E9419">
        <v>203</v>
      </c>
      <c r="F9419" t="s">
        <v>16</v>
      </c>
      <c r="G9419">
        <v>1102</v>
      </c>
      <c r="H9419" t="s">
        <v>18</v>
      </c>
      <c r="I9419" t="s">
        <v>39</v>
      </c>
      <c r="J9419">
        <v>6.5</v>
      </c>
      <c r="K9419">
        <v>20</v>
      </c>
      <c r="L9419">
        <v>0</v>
      </c>
      <c r="M9419">
        <v>1</v>
      </c>
      <c r="N9419" t="str">
        <f t="shared" si="294"/>
        <v>Weather Imapct</v>
      </c>
      <c r="O9419" t="str">
        <f t="shared" si="295"/>
        <v>Not Cancelled</v>
      </c>
      <c r="P9419" t="str">
        <f>TEXT(Table1[[#This Row],[Departure_Time]],"mmm yyyy")</f>
        <v>Feb 2025</v>
      </c>
    </row>
    <row r="9420" spans="1:16" x14ac:dyDescent="0.25">
      <c r="A9420" t="s">
        <v>1082</v>
      </c>
      <c r="B9420" t="s">
        <v>29</v>
      </c>
      <c r="C9420" t="s">
        <v>15</v>
      </c>
      <c r="D9420" s="5">
        <v>45759.347916666666</v>
      </c>
      <c r="E9420">
        <v>123</v>
      </c>
      <c r="F9420" t="s">
        <v>41</v>
      </c>
      <c r="G9420">
        <v>1381</v>
      </c>
      <c r="H9420" t="s">
        <v>18</v>
      </c>
      <c r="I9420" t="s">
        <v>39</v>
      </c>
      <c r="J9420">
        <v>9.3000000000000007</v>
      </c>
      <c r="K9420">
        <v>3</v>
      </c>
      <c r="L9420">
        <v>0</v>
      </c>
      <c r="M9420">
        <v>1</v>
      </c>
      <c r="N9420" t="str">
        <f t="shared" si="294"/>
        <v>Weather Imapct</v>
      </c>
      <c r="O9420" t="str">
        <f t="shared" si="295"/>
        <v>Not Cancelled</v>
      </c>
      <c r="P9420" t="str">
        <f>TEXT(Table1[[#This Row],[Departure_Time]],"mmm yyyy")</f>
        <v>Apr 2025</v>
      </c>
    </row>
    <row r="9421" spans="1:16" x14ac:dyDescent="0.25">
      <c r="A9421" t="s">
        <v>1813</v>
      </c>
      <c r="B9421" t="s">
        <v>26</v>
      </c>
      <c r="C9421" t="s">
        <v>23</v>
      </c>
      <c r="D9421" s="5">
        <v>45419.156944444447</v>
      </c>
      <c r="E9421">
        <v>273</v>
      </c>
      <c r="F9421" t="s">
        <v>16</v>
      </c>
      <c r="G9421">
        <v>931</v>
      </c>
      <c r="H9421" t="s">
        <v>27</v>
      </c>
      <c r="I9421" t="s">
        <v>24</v>
      </c>
      <c r="J9421">
        <v>6.4</v>
      </c>
      <c r="K9421">
        <v>13</v>
      </c>
      <c r="L9421">
        <v>1</v>
      </c>
      <c r="M9421">
        <v>1</v>
      </c>
      <c r="N9421" t="str">
        <f t="shared" si="294"/>
        <v>Weather Imapct</v>
      </c>
      <c r="O9421" t="str">
        <f t="shared" si="295"/>
        <v>Not Cancelled</v>
      </c>
      <c r="P9421" t="str">
        <f>TEXT(Table1[[#This Row],[Departure_Time]],"mmm yyyy")</f>
        <v>May 2024</v>
      </c>
    </row>
    <row r="9422" spans="1:16" x14ac:dyDescent="0.25">
      <c r="A9422" t="s">
        <v>1546</v>
      </c>
      <c r="B9422" t="s">
        <v>15</v>
      </c>
      <c r="C9422" t="s">
        <v>26</v>
      </c>
      <c r="D9422" s="5">
        <v>45224.820138888892</v>
      </c>
      <c r="E9422">
        <v>122</v>
      </c>
      <c r="F9422" t="s">
        <v>16</v>
      </c>
      <c r="G9422">
        <v>1153</v>
      </c>
      <c r="H9422" t="s">
        <v>18</v>
      </c>
      <c r="I9422" t="s">
        <v>24</v>
      </c>
      <c r="J9422">
        <v>4.7</v>
      </c>
      <c r="K9422">
        <v>14</v>
      </c>
      <c r="L9422">
        <v>0</v>
      </c>
      <c r="M9422">
        <v>0</v>
      </c>
      <c r="N9422" t="str">
        <f t="shared" si="294"/>
        <v>No Weather Impact</v>
      </c>
      <c r="O9422" t="str">
        <f t="shared" si="295"/>
        <v>Not Cancelled</v>
      </c>
      <c r="P9422" t="str">
        <f>TEXT(Table1[[#This Row],[Departure_Time]],"mmm yyyy")</f>
        <v>Oct 2023</v>
      </c>
    </row>
    <row r="9423" spans="1:16" x14ac:dyDescent="0.25">
      <c r="A9423" t="s">
        <v>364</v>
      </c>
      <c r="B9423" t="s">
        <v>36</v>
      </c>
      <c r="C9423" t="s">
        <v>20</v>
      </c>
      <c r="D9423" s="5">
        <v>45598.104166666664</v>
      </c>
      <c r="E9423">
        <v>245</v>
      </c>
      <c r="F9423" t="s">
        <v>16</v>
      </c>
      <c r="G9423">
        <v>1182</v>
      </c>
      <c r="H9423" t="s">
        <v>21</v>
      </c>
      <c r="I9423" t="s">
        <v>24</v>
      </c>
      <c r="J9423">
        <v>8.4</v>
      </c>
      <c r="K9423">
        <v>14</v>
      </c>
      <c r="L9423">
        <v>0</v>
      </c>
      <c r="M9423">
        <v>0</v>
      </c>
      <c r="N9423" t="str">
        <f t="shared" si="294"/>
        <v>No Weather Impact</v>
      </c>
      <c r="O9423" t="str">
        <f t="shared" si="295"/>
        <v>Not Cancelled</v>
      </c>
      <c r="P9423" t="str">
        <f>TEXT(Table1[[#This Row],[Departure_Time]],"mmm yyyy")</f>
        <v>Nov 2024</v>
      </c>
    </row>
    <row r="9424" spans="1:16" x14ac:dyDescent="0.25">
      <c r="A9424" t="s">
        <v>1598</v>
      </c>
      <c r="B9424" t="s">
        <v>26</v>
      </c>
      <c r="C9424" t="s">
        <v>26</v>
      </c>
      <c r="D9424" s="5">
        <v>45282.95208333333</v>
      </c>
      <c r="E9424">
        <v>195</v>
      </c>
      <c r="F9424" t="s">
        <v>16</v>
      </c>
      <c r="G9424">
        <v>1082</v>
      </c>
      <c r="H9424" t="s">
        <v>27</v>
      </c>
      <c r="I9424" t="s">
        <v>39</v>
      </c>
      <c r="J9424">
        <v>7.4</v>
      </c>
      <c r="K9424">
        <v>5</v>
      </c>
      <c r="L9424">
        <v>0</v>
      </c>
      <c r="M9424">
        <v>0</v>
      </c>
      <c r="N9424" t="str">
        <f t="shared" si="294"/>
        <v>No Weather Impact</v>
      </c>
      <c r="O9424" t="str">
        <f t="shared" si="295"/>
        <v>Not Cancelled</v>
      </c>
      <c r="P9424" t="str">
        <f>TEXT(Table1[[#This Row],[Departure_Time]],"mmm yyyy")</f>
        <v>Dec 2023</v>
      </c>
    </row>
    <row r="9425" spans="1:16" x14ac:dyDescent="0.25">
      <c r="A9425" t="s">
        <v>1387</v>
      </c>
      <c r="B9425" t="s">
        <v>31</v>
      </c>
      <c r="C9425" t="s">
        <v>20</v>
      </c>
      <c r="D9425" s="5">
        <v>45727.179861111108</v>
      </c>
      <c r="E9425">
        <v>154</v>
      </c>
      <c r="F9425" t="s">
        <v>16</v>
      </c>
      <c r="G9425">
        <v>979</v>
      </c>
      <c r="H9425" t="s">
        <v>21</v>
      </c>
      <c r="I9425" t="s">
        <v>24</v>
      </c>
      <c r="J9425">
        <v>5.6</v>
      </c>
      <c r="K9425">
        <v>22</v>
      </c>
      <c r="L9425">
        <v>0</v>
      </c>
      <c r="M9425">
        <v>0</v>
      </c>
      <c r="N9425" t="str">
        <f t="shared" si="294"/>
        <v>No Weather Impact</v>
      </c>
      <c r="O9425" t="str">
        <f t="shared" si="295"/>
        <v>Not Cancelled</v>
      </c>
      <c r="P9425" t="str">
        <f>TEXT(Table1[[#This Row],[Departure_Time]],"mmm yyyy")</f>
        <v>Mar 2025</v>
      </c>
    </row>
    <row r="9426" spans="1:16" x14ac:dyDescent="0.25">
      <c r="A9426" t="s">
        <v>101</v>
      </c>
      <c r="B9426" t="s">
        <v>23</v>
      </c>
      <c r="C9426" t="s">
        <v>36</v>
      </c>
      <c r="D9426" s="5">
        <v>45723.193055555559</v>
      </c>
      <c r="E9426">
        <v>145</v>
      </c>
      <c r="F9426" t="s">
        <v>41</v>
      </c>
      <c r="G9426">
        <v>1133</v>
      </c>
      <c r="H9426" t="s">
        <v>27</v>
      </c>
      <c r="I9426" t="s">
        <v>24</v>
      </c>
      <c r="J9426">
        <v>8.3000000000000007</v>
      </c>
      <c r="K9426">
        <v>15</v>
      </c>
      <c r="L9426">
        <v>0</v>
      </c>
      <c r="M9426">
        <v>0</v>
      </c>
      <c r="N9426" t="str">
        <f t="shared" si="294"/>
        <v>No Weather Impact</v>
      </c>
      <c r="O9426" t="str">
        <f t="shared" si="295"/>
        <v>Not Cancelled</v>
      </c>
      <c r="P9426" t="str">
        <f>TEXT(Table1[[#This Row],[Departure_Time]],"mmm yyyy")</f>
        <v>Mar 2025</v>
      </c>
    </row>
    <row r="9427" spans="1:16" x14ac:dyDescent="0.25">
      <c r="A9427" t="s">
        <v>1773</v>
      </c>
      <c r="B9427" t="s">
        <v>15</v>
      </c>
      <c r="C9427" t="s">
        <v>23</v>
      </c>
      <c r="D9427" s="5">
        <v>45349.14166666667</v>
      </c>
      <c r="E9427">
        <v>246</v>
      </c>
      <c r="F9427" t="s">
        <v>16</v>
      </c>
      <c r="G9427">
        <v>1570</v>
      </c>
      <c r="H9427" t="s">
        <v>17</v>
      </c>
      <c r="I9427" t="s">
        <v>24</v>
      </c>
      <c r="J9427">
        <v>9.5</v>
      </c>
      <c r="K9427">
        <v>17</v>
      </c>
      <c r="L9427">
        <v>0</v>
      </c>
      <c r="M9427">
        <v>1</v>
      </c>
      <c r="N9427" t="str">
        <f t="shared" si="294"/>
        <v>Weather Imapct</v>
      </c>
      <c r="O9427" t="str">
        <f t="shared" si="295"/>
        <v>Not Cancelled</v>
      </c>
      <c r="P9427" t="str">
        <f>TEXT(Table1[[#This Row],[Departure_Time]],"mmm yyyy")</f>
        <v>Feb 2024</v>
      </c>
    </row>
    <row r="9428" spans="1:16" x14ac:dyDescent="0.25">
      <c r="A9428" t="s">
        <v>1654</v>
      </c>
      <c r="B9428" t="s">
        <v>14</v>
      </c>
      <c r="C9428" t="s">
        <v>23</v>
      </c>
      <c r="D9428" s="5">
        <v>45459.03402777778</v>
      </c>
      <c r="E9428">
        <v>165</v>
      </c>
      <c r="F9428" t="s">
        <v>16</v>
      </c>
      <c r="G9428">
        <v>621</v>
      </c>
      <c r="H9428" t="s">
        <v>18</v>
      </c>
      <c r="I9428" t="s">
        <v>24</v>
      </c>
      <c r="J9428">
        <v>10</v>
      </c>
      <c r="K9428">
        <v>14</v>
      </c>
      <c r="L9428">
        <v>0</v>
      </c>
      <c r="M9428">
        <v>0</v>
      </c>
      <c r="N9428" t="str">
        <f t="shared" si="294"/>
        <v>No Weather Impact</v>
      </c>
      <c r="O9428" t="str">
        <f t="shared" si="295"/>
        <v>Not Cancelled</v>
      </c>
      <c r="P9428" t="str">
        <f>TEXT(Table1[[#This Row],[Departure_Time]],"mmm yyyy")</f>
        <v>Jun 2024</v>
      </c>
    </row>
    <row r="9429" spans="1:16" x14ac:dyDescent="0.25">
      <c r="A9429" t="s">
        <v>564</v>
      </c>
      <c r="B9429" t="s">
        <v>31</v>
      </c>
      <c r="C9429" t="s">
        <v>23</v>
      </c>
      <c r="D9429" s="5">
        <v>45573.868750000001</v>
      </c>
      <c r="E9429">
        <v>168</v>
      </c>
      <c r="F9429" t="s">
        <v>16</v>
      </c>
      <c r="G9429">
        <v>991</v>
      </c>
      <c r="H9429" t="s">
        <v>17</v>
      </c>
      <c r="I9429" t="s">
        <v>24</v>
      </c>
      <c r="J9429">
        <v>5.8</v>
      </c>
      <c r="K9429">
        <v>18</v>
      </c>
      <c r="L9429">
        <v>0</v>
      </c>
      <c r="M9429">
        <v>0</v>
      </c>
      <c r="N9429" t="str">
        <f t="shared" si="294"/>
        <v>No Weather Impact</v>
      </c>
      <c r="O9429" t="str">
        <f t="shared" si="295"/>
        <v>Not Cancelled</v>
      </c>
      <c r="P9429" t="str">
        <f>TEXT(Table1[[#This Row],[Departure_Time]],"mmm yyyy")</f>
        <v>Oct 2024</v>
      </c>
    </row>
    <row r="9430" spans="1:16" x14ac:dyDescent="0.25">
      <c r="A9430" t="s">
        <v>1936</v>
      </c>
      <c r="B9430" t="s">
        <v>36</v>
      </c>
      <c r="C9430" t="s">
        <v>14</v>
      </c>
      <c r="D9430" s="5">
        <v>45664.214583333334</v>
      </c>
      <c r="E9430">
        <v>182</v>
      </c>
      <c r="F9430" t="s">
        <v>41</v>
      </c>
      <c r="G9430">
        <v>1450</v>
      </c>
      <c r="H9430" t="s">
        <v>18</v>
      </c>
      <c r="I9430" t="s">
        <v>24</v>
      </c>
      <c r="J9430">
        <v>9.5</v>
      </c>
      <c r="K9430">
        <v>8</v>
      </c>
      <c r="L9430">
        <v>0</v>
      </c>
      <c r="M9430">
        <v>0</v>
      </c>
      <c r="N9430" t="str">
        <f t="shared" si="294"/>
        <v>No Weather Impact</v>
      </c>
      <c r="O9430" t="str">
        <f t="shared" si="295"/>
        <v>Not Cancelled</v>
      </c>
      <c r="P9430" t="str">
        <f>TEXT(Table1[[#This Row],[Departure_Time]],"mmm yyyy")</f>
        <v>Jan 2025</v>
      </c>
    </row>
    <row r="9431" spans="1:16" x14ac:dyDescent="0.25">
      <c r="A9431" t="s">
        <v>1229</v>
      </c>
      <c r="B9431" t="s">
        <v>20</v>
      </c>
      <c r="C9431" t="s">
        <v>36</v>
      </c>
      <c r="D9431" s="5">
        <v>45493.510416666664</v>
      </c>
      <c r="E9431">
        <v>258</v>
      </c>
      <c r="F9431" t="s">
        <v>16</v>
      </c>
      <c r="G9431">
        <v>1009</v>
      </c>
      <c r="H9431" t="s">
        <v>21</v>
      </c>
      <c r="I9431" t="s">
        <v>39</v>
      </c>
      <c r="J9431">
        <v>8.6</v>
      </c>
      <c r="K9431">
        <v>4</v>
      </c>
      <c r="L9431">
        <v>0</v>
      </c>
      <c r="M9431">
        <v>0</v>
      </c>
      <c r="N9431" t="str">
        <f t="shared" si="294"/>
        <v>No Weather Impact</v>
      </c>
      <c r="O9431" t="str">
        <f t="shared" si="295"/>
        <v>Not Cancelled</v>
      </c>
      <c r="P9431" t="str">
        <f>TEXT(Table1[[#This Row],[Departure_Time]],"mmm yyyy")</f>
        <v>Jul 2024</v>
      </c>
    </row>
    <row r="9432" spans="1:16" x14ac:dyDescent="0.25">
      <c r="A9432" t="s">
        <v>1982</v>
      </c>
      <c r="B9432" t="s">
        <v>14</v>
      </c>
      <c r="C9432" t="s">
        <v>23</v>
      </c>
      <c r="D9432" s="5">
        <v>45559.960416666669</v>
      </c>
      <c r="E9432">
        <v>181</v>
      </c>
      <c r="F9432" t="s">
        <v>41</v>
      </c>
      <c r="G9432">
        <v>1449</v>
      </c>
      <c r="H9432" t="s">
        <v>21</v>
      </c>
      <c r="I9432" t="s">
        <v>24</v>
      </c>
      <c r="J9432">
        <v>7.2</v>
      </c>
      <c r="K9432">
        <v>7</v>
      </c>
      <c r="L9432">
        <v>0</v>
      </c>
      <c r="M9432">
        <v>0</v>
      </c>
      <c r="N9432" t="str">
        <f t="shared" si="294"/>
        <v>No Weather Impact</v>
      </c>
      <c r="O9432" t="str">
        <f t="shared" si="295"/>
        <v>Not Cancelled</v>
      </c>
      <c r="P9432" t="str">
        <f>TEXT(Table1[[#This Row],[Departure_Time]],"mmm yyyy")</f>
        <v>Sep 2024</v>
      </c>
    </row>
    <row r="9433" spans="1:16" x14ac:dyDescent="0.25">
      <c r="A9433" t="s">
        <v>1755</v>
      </c>
      <c r="B9433" t="s">
        <v>29</v>
      </c>
      <c r="C9433" t="s">
        <v>15</v>
      </c>
      <c r="D9433" s="5">
        <v>45482.068055555559</v>
      </c>
      <c r="E9433">
        <v>347</v>
      </c>
      <c r="F9433" t="s">
        <v>16</v>
      </c>
      <c r="G9433">
        <v>1244</v>
      </c>
      <c r="H9433" t="s">
        <v>18</v>
      </c>
      <c r="I9433" t="s">
        <v>39</v>
      </c>
      <c r="J9433">
        <v>6.9</v>
      </c>
      <c r="K9433">
        <v>3</v>
      </c>
      <c r="L9433">
        <v>0</v>
      </c>
      <c r="M9433">
        <v>0</v>
      </c>
      <c r="N9433" t="str">
        <f t="shared" si="294"/>
        <v>No Weather Impact</v>
      </c>
      <c r="O9433" t="str">
        <f t="shared" si="295"/>
        <v>Not Cancelled</v>
      </c>
      <c r="P9433" t="str">
        <f>TEXT(Table1[[#This Row],[Departure_Time]],"mmm yyyy")</f>
        <v>Jul 2024</v>
      </c>
    </row>
    <row r="9434" spans="1:16" x14ac:dyDescent="0.25">
      <c r="A9434" t="s">
        <v>430</v>
      </c>
      <c r="B9434" t="s">
        <v>15</v>
      </c>
      <c r="C9434" t="s">
        <v>23</v>
      </c>
      <c r="D9434" s="5">
        <v>45745.854166666664</v>
      </c>
      <c r="E9434">
        <v>97</v>
      </c>
      <c r="F9434" t="s">
        <v>16</v>
      </c>
      <c r="G9434">
        <v>1238</v>
      </c>
      <c r="H9434" t="s">
        <v>18</v>
      </c>
      <c r="I9434" t="s">
        <v>39</v>
      </c>
      <c r="J9434">
        <v>8.5</v>
      </c>
      <c r="K9434">
        <v>21</v>
      </c>
      <c r="L9434">
        <v>0</v>
      </c>
      <c r="M9434">
        <v>0</v>
      </c>
      <c r="N9434" t="str">
        <f t="shared" si="294"/>
        <v>No Weather Impact</v>
      </c>
      <c r="O9434" t="str">
        <f t="shared" si="295"/>
        <v>Not Cancelled</v>
      </c>
      <c r="P9434" t="str">
        <f>TEXT(Table1[[#This Row],[Departure_Time]],"mmm yyyy")</f>
        <v>Mar 2025</v>
      </c>
    </row>
    <row r="9435" spans="1:16" x14ac:dyDescent="0.25">
      <c r="A9435" t="s">
        <v>429</v>
      </c>
      <c r="B9435" t="s">
        <v>20</v>
      </c>
      <c r="C9435" t="s">
        <v>20</v>
      </c>
      <c r="D9435" s="5">
        <v>45452.572916666664</v>
      </c>
      <c r="E9435">
        <v>216</v>
      </c>
      <c r="F9435" t="s">
        <v>16</v>
      </c>
      <c r="G9435">
        <v>1463</v>
      </c>
      <c r="H9435" t="s">
        <v>27</v>
      </c>
      <c r="I9435" t="s">
        <v>24</v>
      </c>
      <c r="J9435">
        <v>5.9</v>
      </c>
      <c r="K9435">
        <v>15</v>
      </c>
      <c r="L9435">
        <v>0</v>
      </c>
      <c r="M9435">
        <v>0</v>
      </c>
      <c r="N9435" t="str">
        <f t="shared" si="294"/>
        <v>No Weather Impact</v>
      </c>
      <c r="O9435" t="str">
        <f t="shared" si="295"/>
        <v>Not Cancelled</v>
      </c>
      <c r="P9435" t="str">
        <f>TEXT(Table1[[#This Row],[Departure_Time]],"mmm yyyy")</f>
        <v>Jun 2024</v>
      </c>
    </row>
    <row r="9436" spans="1:16" x14ac:dyDescent="0.25">
      <c r="A9436" t="s">
        <v>1109</v>
      </c>
      <c r="B9436" t="s">
        <v>31</v>
      </c>
      <c r="C9436" t="s">
        <v>23</v>
      </c>
      <c r="D9436" s="5">
        <v>45165.157638888886</v>
      </c>
      <c r="E9436">
        <v>83</v>
      </c>
      <c r="F9436" t="s">
        <v>16</v>
      </c>
      <c r="G9436">
        <v>951</v>
      </c>
      <c r="H9436" t="s">
        <v>17</v>
      </c>
      <c r="I9436" t="s">
        <v>130</v>
      </c>
      <c r="J9436">
        <v>6.8</v>
      </c>
      <c r="K9436">
        <v>1</v>
      </c>
      <c r="L9436">
        <v>0</v>
      </c>
      <c r="M9436">
        <v>0</v>
      </c>
      <c r="N9436" t="str">
        <f t="shared" si="294"/>
        <v>No Weather Impact</v>
      </c>
      <c r="O9436" t="str">
        <f t="shared" si="295"/>
        <v>Not Cancelled</v>
      </c>
      <c r="P9436" t="str">
        <f>TEXT(Table1[[#This Row],[Departure_Time]],"mmm yyyy")</f>
        <v>Aug 2023</v>
      </c>
    </row>
    <row r="9437" spans="1:16" x14ac:dyDescent="0.25">
      <c r="A9437" t="s">
        <v>207</v>
      </c>
      <c r="B9437" t="s">
        <v>36</v>
      </c>
      <c r="C9437" t="s">
        <v>20</v>
      </c>
      <c r="D9437" s="5">
        <v>45346.952777777777</v>
      </c>
      <c r="E9437">
        <v>161</v>
      </c>
      <c r="F9437" t="s">
        <v>16</v>
      </c>
      <c r="G9437">
        <v>1368</v>
      </c>
      <c r="H9437" t="s">
        <v>21</v>
      </c>
      <c r="I9437" t="s">
        <v>39</v>
      </c>
      <c r="J9437">
        <v>6.5</v>
      </c>
      <c r="K9437">
        <v>6</v>
      </c>
      <c r="L9437">
        <v>0</v>
      </c>
      <c r="M9437">
        <v>0</v>
      </c>
      <c r="N9437" t="str">
        <f t="shared" si="294"/>
        <v>No Weather Impact</v>
      </c>
      <c r="O9437" t="str">
        <f t="shared" si="295"/>
        <v>Not Cancelled</v>
      </c>
      <c r="P9437" t="str">
        <f>TEXT(Table1[[#This Row],[Departure_Time]],"mmm yyyy")</f>
        <v>Feb 2024</v>
      </c>
    </row>
    <row r="9438" spans="1:16" x14ac:dyDescent="0.25">
      <c r="A9438" t="s">
        <v>106</v>
      </c>
      <c r="B9438" t="s">
        <v>26</v>
      </c>
      <c r="C9438" t="s">
        <v>29</v>
      </c>
      <c r="D9438" s="5">
        <v>45648.820833333331</v>
      </c>
      <c r="E9438">
        <v>220</v>
      </c>
      <c r="F9438" t="s">
        <v>16</v>
      </c>
      <c r="G9438">
        <v>366</v>
      </c>
      <c r="H9438" t="s">
        <v>18</v>
      </c>
      <c r="I9438" t="s">
        <v>18</v>
      </c>
      <c r="J9438">
        <v>5.2</v>
      </c>
      <c r="K9438">
        <v>7</v>
      </c>
      <c r="L9438">
        <v>0</v>
      </c>
      <c r="M9438">
        <v>0</v>
      </c>
      <c r="N9438" t="str">
        <f t="shared" si="294"/>
        <v>No Weather Impact</v>
      </c>
      <c r="O9438" t="str">
        <f t="shared" si="295"/>
        <v>Not Cancelled</v>
      </c>
      <c r="P9438" t="str">
        <f>TEXT(Table1[[#This Row],[Departure_Time]],"mmm yyyy")</f>
        <v>Dec 2024</v>
      </c>
    </row>
    <row r="9439" spans="1:16" x14ac:dyDescent="0.25">
      <c r="A9439" t="s">
        <v>790</v>
      </c>
      <c r="B9439" t="s">
        <v>14</v>
      </c>
      <c r="C9439" t="s">
        <v>14</v>
      </c>
      <c r="D9439" s="5">
        <v>45388.009722222225</v>
      </c>
      <c r="E9439">
        <v>174</v>
      </c>
      <c r="F9439" t="s">
        <v>16</v>
      </c>
      <c r="G9439">
        <v>982</v>
      </c>
      <c r="H9439" t="s">
        <v>18</v>
      </c>
      <c r="I9439" t="s">
        <v>18</v>
      </c>
      <c r="J9439">
        <v>6.5</v>
      </c>
      <c r="K9439">
        <v>13</v>
      </c>
      <c r="L9439">
        <v>0</v>
      </c>
      <c r="M9439">
        <v>0</v>
      </c>
      <c r="N9439" t="str">
        <f t="shared" si="294"/>
        <v>No Weather Impact</v>
      </c>
      <c r="O9439" t="str">
        <f t="shared" si="295"/>
        <v>Not Cancelled</v>
      </c>
      <c r="P9439" t="str">
        <f>TEXT(Table1[[#This Row],[Departure_Time]],"mmm yyyy")</f>
        <v>Apr 2024</v>
      </c>
    </row>
    <row r="9440" spans="1:16" x14ac:dyDescent="0.25">
      <c r="A9440" t="s">
        <v>1896</v>
      </c>
      <c r="B9440" t="s">
        <v>14</v>
      </c>
      <c r="C9440" t="s">
        <v>23</v>
      </c>
      <c r="D9440" s="5">
        <v>45130.595833333333</v>
      </c>
      <c r="E9440">
        <v>142</v>
      </c>
      <c r="F9440" t="s">
        <v>16</v>
      </c>
      <c r="G9440">
        <v>1641</v>
      </c>
      <c r="H9440" t="s">
        <v>27</v>
      </c>
      <c r="I9440" t="s">
        <v>39</v>
      </c>
      <c r="J9440">
        <v>5.9</v>
      </c>
      <c r="K9440">
        <v>3</v>
      </c>
      <c r="L9440">
        <v>0</v>
      </c>
      <c r="M9440">
        <v>0</v>
      </c>
      <c r="N9440" t="str">
        <f t="shared" si="294"/>
        <v>No Weather Impact</v>
      </c>
      <c r="O9440" t="str">
        <f t="shared" si="295"/>
        <v>Not Cancelled</v>
      </c>
      <c r="P9440" t="str">
        <f>TEXT(Table1[[#This Row],[Departure_Time]],"mmm yyyy")</f>
        <v>Jul 2023</v>
      </c>
    </row>
    <row r="9441" spans="1:16" x14ac:dyDescent="0.25">
      <c r="A9441" t="s">
        <v>780</v>
      </c>
      <c r="B9441" t="s">
        <v>36</v>
      </c>
      <c r="C9441" t="s">
        <v>31</v>
      </c>
      <c r="D9441" s="5">
        <v>45505.841666666667</v>
      </c>
      <c r="E9441">
        <v>323</v>
      </c>
      <c r="F9441" t="s">
        <v>16</v>
      </c>
      <c r="G9441">
        <v>1321</v>
      </c>
      <c r="H9441" t="s">
        <v>27</v>
      </c>
      <c r="I9441" t="s">
        <v>39</v>
      </c>
      <c r="J9441">
        <v>7.1</v>
      </c>
      <c r="K9441">
        <v>8</v>
      </c>
      <c r="L9441">
        <v>0</v>
      </c>
      <c r="M9441">
        <v>0</v>
      </c>
      <c r="N9441" t="str">
        <f t="shared" si="294"/>
        <v>No Weather Impact</v>
      </c>
      <c r="O9441" t="str">
        <f t="shared" si="295"/>
        <v>Not Cancelled</v>
      </c>
      <c r="P9441" t="str">
        <f>TEXT(Table1[[#This Row],[Departure_Time]],"mmm yyyy")</f>
        <v>Aug 2024</v>
      </c>
    </row>
    <row r="9442" spans="1:16" x14ac:dyDescent="0.25">
      <c r="A9442" t="s">
        <v>1698</v>
      </c>
      <c r="B9442" t="s">
        <v>29</v>
      </c>
      <c r="C9442" t="s">
        <v>15</v>
      </c>
      <c r="D9442" s="5">
        <v>45636.147222222222</v>
      </c>
      <c r="E9442">
        <v>221</v>
      </c>
      <c r="F9442" t="s">
        <v>16</v>
      </c>
      <c r="G9442">
        <v>1335</v>
      </c>
      <c r="H9442" t="s">
        <v>18</v>
      </c>
      <c r="I9442" t="s">
        <v>18</v>
      </c>
      <c r="J9442">
        <v>6.5</v>
      </c>
      <c r="K9442">
        <v>5</v>
      </c>
      <c r="L9442">
        <v>0</v>
      </c>
      <c r="M9442">
        <v>1</v>
      </c>
      <c r="N9442" t="str">
        <f t="shared" si="294"/>
        <v>Weather Imapct</v>
      </c>
      <c r="O9442" t="str">
        <f t="shared" si="295"/>
        <v>Not Cancelled</v>
      </c>
      <c r="P9442" t="str">
        <f>TEXT(Table1[[#This Row],[Departure_Time]],"mmm yyyy")</f>
        <v>Dec 2024</v>
      </c>
    </row>
    <row r="9443" spans="1:16" x14ac:dyDescent="0.25">
      <c r="A9443" t="s">
        <v>505</v>
      </c>
      <c r="B9443" t="s">
        <v>36</v>
      </c>
      <c r="C9443" t="s">
        <v>36</v>
      </c>
      <c r="D9443" s="5">
        <v>45234.167361111111</v>
      </c>
      <c r="E9443">
        <v>213</v>
      </c>
      <c r="F9443" t="s">
        <v>16</v>
      </c>
      <c r="G9443">
        <v>1481</v>
      </c>
      <c r="H9443" t="s">
        <v>18</v>
      </c>
      <c r="I9443" t="s">
        <v>24</v>
      </c>
      <c r="J9443">
        <v>7.8</v>
      </c>
      <c r="K9443">
        <v>2</v>
      </c>
      <c r="L9443">
        <v>0</v>
      </c>
      <c r="M9443">
        <v>0</v>
      </c>
      <c r="N9443" t="str">
        <f t="shared" si="294"/>
        <v>No Weather Impact</v>
      </c>
      <c r="O9443" t="str">
        <f t="shared" si="295"/>
        <v>Not Cancelled</v>
      </c>
      <c r="P9443" t="str">
        <f>TEXT(Table1[[#This Row],[Departure_Time]],"mmm yyyy")</f>
        <v>Nov 2023</v>
      </c>
    </row>
    <row r="9444" spans="1:16" x14ac:dyDescent="0.25">
      <c r="A9444" t="s">
        <v>1073</v>
      </c>
      <c r="B9444" t="s">
        <v>14</v>
      </c>
      <c r="C9444" t="s">
        <v>31</v>
      </c>
      <c r="D9444" s="5">
        <v>45073.81527777778</v>
      </c>
      <c r="E9444">
        <v>35</v>
      </c>
      <c r="F9444" t="s">
        <v>16</v>
      </c>
      <c r="G9444">
        <v>1098</v>
      </c>
      <c r="H9444" t="s">
        <v>21</v>
      </c>
      <c r="I9444" t="s">
        <v>24</v>
      </c>
      <c r="J9444">
        <v>6.2</v>
      </c>
      <c r="K9444">
        <v>6</v>
      </c>
      <c r="L9444">
        <v>0</v>
      </c>
      <c r="M9444">
        <v>1</v>
      </c>
      <c r="N9444" t="str">
        <f t="shared" si="294"/>
        <v>Weather Imapct</v>
      </c>
      <c r="O9444" t="str">
        <f t="shared" si="295"/>
        <v>Not Cancelled</v>
      </c>
      <c r="P9444" t="str">
        <f>TEXT(Table1[[#This Row],[Departure_Time]],"mmm yyyy")</f>
        <v>May 2023</v>
      </c>
    </row>
    <row r="9445" spans="1:16" x14ac:dyDescent="0.25">
      <c r="A9445" t="s">
        <v>968</v>
      </c>
      <c r="B9445" t="s">
        <v>15</v>
      </c>
      <c r="C9445" t="s">
        <v>23</v>
      </c>
      <c r="D9445" s="5">
        <v>45064.460416666669</v>
      </c>
      <c r="E9445">
        <v>215</v>
      </c>
      <c r="F9445" t="s">
        <v>16</v>
      </c>
      <c r="G9445">
        <v>1353</v>
      </c>
      <c r="H9445" t="s">
        <v>17</v>
      </c>
      <c r="I9445" t="s">
        <v>18</v>
      </c>
      <c r="J9445">
        <v>6.1</v>
      </c>
      <c r="K9445">
        <v>26</v>
      </c>
      <c r="L9445">
        <v>0</v>
      </c>
      <c r="M9445">
        <v>0</v>
      </c>
      <c r="N9445" t="str">
        <f t="shared" si="294"/>
        <v>No Weather Impact</v>
      </c>
      <c r="O9445" t="str">
        <f t="shared" si="295"/>
        <v>Not Cancelled</v>
      </c>
      <c r="P9445" t="str">
        <f>TEXT(Table1[[#This Row],[Departure_Time]],"mmm yyyy")</f>
        <v>May 2023</v>
      </c>
    </row>
    <row r="9446" spans="1:16" x14ac:dyDescent="0.25">
      <c r="A9446" t="s">
        <v>986</v>
      </c>
      <c r="B9446" t="s">
        <v>36</v>
      </c>
      <c r="C9446" t="s">
        <v>31</v>
      </c>
      <c r="D9446" s="5">
        <v>45346.138194444444</v>
      </c>
      <c r="E9446">
        <v>200</v>
      </c>
      <c r="F9446" t="s">
        <v>16</v>
      </c>
      <c r="G9446">
        <v>1179</v>
      </c>
      <c r="H9446" t="s">
        <v>17</v>
      </c>
      <c r="I9446" t="s">
        <v>18</v>
      </c>
      <c r="J9446">
        <v>7.4</v>
      </c>
      <c r="K9446">
        <v>3</v>
      </c>
      <c r="L9446">
        <v>0</v>
      </c>
      <c r="M9446">
        <v>1</v>
      </c>
      <c r="N9446" t="str">
        <f t="shared" si="294"/>
        <v>Weather Imapct</v>
      </c>
      <c r="O9446" t="str">
        <f t="shared" si="295"/>
        <v>Not Cancelled</v>
      </c>
      <c r="P9446" t="str">
        <f>TEXT(Table1[[#This Row],[Departure_Time]],"mmm yyyy")</f>
        <v>Feb 2024</v>
      </c>
    </row>
    <row r="9447" spans="1:16" x14ac:dyDescent="0.25">
      <c r="A9447" t="s">
        <v>1409</v>
      </c>
      <c r="B9447" t="s">
        <v>20</v>
      </c>
      <c r="C9447" t="s">
        <v>23</v>
      </c>
      <c r="D9447" s="5">
        <v>45130.083333333336</v>
      </c>
      <c r="E9447">
        <v>183</v>
      </c>
      <c r="F9447" t="s">
        <v>41</v>
      </c>
      <c r="G9447">
        <v>1630</v>
      </c>
      <c r="H9447" t="s">
        <v>17</v>
      </c>
      <c r="I9447" t="s">
        <v>24</v>
      </c>
      <c r="J9447">
        <v>9.6</v>
      </c>
      <c r="K9447">
        <v>10</v>
      </c>
      <c r="L9447">
        <v>0</v>
      </c>
      <c r="M9447">
        <v>0</v>
      </c>
      <c r="N9447" t="str">
        <f t="shared" si="294"/>
        <v>No Weather Impact</v>
      </c>
      <c r="O9447" t="str">
        <f t="shared" si="295"/>
        <v>Not Cancelled</v>
      </c>
      <c r="P9447" t="str">
        <f>TEXT(Table1[[#This Row],[Departure_Time]],"mmm yyyy")</f>
        <v>Jul 2023</v>
      </c>
    </row>
    <row r="9448" spans="1:16" x14ac:dyDescent="0.25">
      <c r="A9448" t="s">
        <v>203</v>
      </c>
      <c r="B9448" t="s">
        <v>14</v>
      </c>
      <c r="C9448" t="s">
        <v>26</v>
      </c>
      <c r="D9448" s="5">
        <v>45196.415277777778</v>
      </c>
      <c r="E9448">
        <v>44</v>
      </c>
      <c r="F9448" t="s">
        <v>16</v>
      </c>
      <c r="G9448">
        <v>1277</v>
      </c>
      <c r="H9448" t="s">
        <v>18</v>
      </c>
      <c r="I9448" t="s">
        <v>24</v>
      </c>
      <c r="J9448">
        <v>7.4</v>
      </c>
      <c r="K9448">
        <v>5</v>
      </c>
      <c r="L9448">
        <v>0</v>
      </c>
      <c r="M9448">
        <v>0</v>
      </c>
      <c r="N9448" t="str">
        <f t="shared" si="294"/>
        <v>No Weather Impact</v>
      </c>
      <c r="O9448" t="str">
        <f t="shared" si="295"/>
        <v>Not Cancelled</v>
      </c>
      <c r="P9448" t="str">
        <f>TEXT(Table1[[#This Row],[Departure_Time]],"mmm yyyy")</f>
        <v>Sep 2023</v>
      </c>
    </row>
    <row r="9449" spans="1:16" x14ac:dyDescent="0.25">
      <c r="A9449" t="s">
        <v>1866</v>
      </c>
      <c r="B9449" t="s">
        <v>31</v>
      </c>
      <c r="C9449" t="s">
        <v>15</v>
      </c>
      <c r="D9449" s="5">
        <v>45478.136805555558</v>
      </c>
      <c r="E9449">
        <v>176</v>
      </c>
      <c r="F9449" t="s">
        <v>16</v>
      </c>
      <c r="G9449">
        <v>1193</v>
      </c>
      <c r="H9449" t="s">
        <v>21</v>
      </c>
      <c r="I9449" t="s">
        <v>24</v>
      </c>
      <c r="J9449">
        <v>7.9</v>
      </c>
      <c r="K9449">
        <v>17</v>
      </c>
      <c r="L9449">
        <v>0</v>
      </c>
      <c r="M9449">
        <v>0</v>
      </c>
      <c r="N9449" t="str">
        <f t="shared" si="294"/>
        <v>No Weather Impact</v>
      </c>
      <c r="O9449" t="str">
        <f t="shared" si="295"/>
        <v>Not Cancelled</v>
      </c>
      <c r="P9449" t="str">
        <f>TEXT(Table1[[#This Row],[Departure_Time]],"mmm yyyy")</f>
        <v>Jul 2024</v>
      </c>
    </row>
    <row r="9450" spans="1:16" x14ac:dyDescent="0.25">
      <c r="A9450" t="s">
        <v>348</v>
      </c>
      <c r="B9450" t="s">
        <v>31</v>
      </c>
      <c r="C9450" t="s">
        <v>29</v>
      </c>
      <c r="D9450" s="5">
        <v>45344.757638888892</v>
      </c>
      <c r="E9450">
        <v>186</v>
      </c>
      <c r="F9450" t="s">
        <v>41</v>
      </c>
      <c r="G9450">
        <v>1324</v>
      </c>
      <c r="H9450" t="s">
        <v>27</v>
      </c>
      <c r="I9450" t="s">
        <v>24</v>
      </c>
      <c r="J9450">
        <v>9</v>
      </c>
      <c r="K9450">
        <v>2</v>
      </c>
      <c r="L9450">
        <v>0</v>
      </c>
      <c r="M9450">
        <v>0</v>
      </c>
      <c r="N9450" t="str">
        <f t="shared" si="294"/>
        <v>No Weather Impact</v>
      </c>
      <c r="O9450" t="str">
        <f t="shared" si="295"/>
        <v>Not Cancelled</v>
      </c>
      <c r="P9450" t="str">
        <f>TEXT(Table1[[#This Row],[Departure_Time]],"mmm yyyy")</f>
        <v>Feb 2024</v>
      </c>
    </row>
    <row r="9451" spans="1:16" x14ac:dyDescent="0.25">
      <c r="A9451" t="s">
        <v>563</v>
      </c>
      <c r="B9451" t="s">
        <v>15</v>
      </c>
      <c r="C9451" t="s">
        <v>29</v>
      </c>
      <c r="D9451" s="5">
        <v>45305.271527777775</v>
      </c>
      <c r="E9451">
        <v>149</v>
      </c>
      <c r="F9451" t="s">
        <v>16</v>
      </c>
      <c r="G9451">
        <v>1024</v>
      </c>
      <c r="H9451" t="s">
        <v>18</v>
      </c>
      <c r="I9451" t="s">
        <v>39</v>
      </c>
      <c r="J9451">
        <v>5.4</v>
      </c>
      <c r="K9451">
        <v>17</v>
      </c>
      <c r="L9451">
        <v>0</v>
      </c>
      <c r="M9451">
        <v>0</v>
      </c>
      <c r="N9451" t="str">
        <f t="shared" si="294"/>
        <v>No Weather Impact</v>
      </c>
      <c r="O9451" t="str">
        <f t="shared" si="295"/>
        <v>Not Cancelled</v>
      </c>
      <c r="P9451" t="str">
        <f>TEXT(Table1[[#This Row],[Departure_Time]],"mmm yyyy")</f>
        <v>Jan 2024</v>
      </c>
    </row>
    <row r="9452" spans="1:16" x14ac:dyDescent="0.25">
      <c r="A9452" t="s">
        <v>101</v>
      </c>
      <c r="B9452" t="s">
        <v>26</v>
      </c>
      <c r="C9452" t="s">
        <v>31</v>
      </c>
      <c r="D9452" s="5">
        <v>45069.31527777778</v>
      </c>
      <c r="E9452">
        <v>267</v>
      </c>
      <c r="F9452" t="s">
        <v>52</v>
      </c>
      <c r="G9452">
        <v>1060</v>
      </c>
      <c r="H9452" t="s">
        <v>21</v>
      </c>
      <c r="I9452" t="s">
        <v>24</v>
      </c>
      <c r="J9452">
        <v>5.7</v>
      </c>
      <c r="K9452">
        <v>0</v>
      </c>
      <c r="L9452">
        <v>0</v>
      </c>
      <c r="M9452">
        <v>0</v>
      </c>
      <c r="N9452" t="str">
        <f t="shared" si="294"/>
        <v>No Weather Impact</v>
      </c>
      <c r="O9452" t="str">
        <f t="shared" si="295"/>
        <v>Cancelled</v>
      </c>
      <c r="P9452" t="str">
        <f>TEXT(Table1[[#This Row],[Departure_Time]],"mmm yyyy")</f>
        <v>May 2023</v>
      </c>
    </row>
    <row r="9453" spans="1:16" x14ac:dyDescent="0.25">
      <c r="A9453" t="s">
        <v>780</v>
      </c>
      <c r="B9453" t="s">
        <v>36</v>
      </c>
      <c r="C9453" t="s">
        <v>15</v>
      </c>
      <c r="D9453" s="5">
        <v>45413.098611111112</v>
      </c>
      <c r="E9453">
        <v>171</v>
      </c>
      <c r="F9453" t="s">
        <v>16</v>
      </c>
      <c r="G9453">
        <v>1169</v>
      </c>
      <c r="H9453" t="s">
        <v>27</v>
      </c>
      <c r="I9453" t="s">
        <v>18</v>
      </c>
      <c r="J9453">
        <v>9.6999999999999993</v>
      </c>
      <c r="K9453">
        <v>0</v>
      </c>
      <c r="L9453">
        <v>0</v>
      </c>
      <c r="M9453">
        <v>0</v>
      </c>
      <c r="N9453" t="str">
        <f t="shared" si="294"/>
        <v>No Weather Impact</v>
      </c>
      <c r="O9453" t="str">
        <f t="shared" si="295"/>
        <v>Not Cancelled</v>
      </c>
      <c r="P9453" t="str">
        <f>TEXT(Table1[[#This Row],[Departure_Time]],"mmm yyyy")</f>
        <v>May 2024</v>
      </c>
    </row>
    <row r="9454" spans="1:16" x14ac:dyDescent="0.25">
      <c r="A9454" t="s">
        <v>1915</v>
      </c>
      <c r="B9454" t="s">
        <v>23</v>
      </c>
      <c r="C9454" t="s">
        <v>36</v>
      </c>
      <c r="D9454" s="5">
        <v>45518.541666666664</v>
      </c>
      <c r="E9454">
        <v>188</v>
      </c>
      <c r="F9454" t="s">
        <v>16</v>
      </c>
      <c r="G9454">
        <v>774</v>
      </c>
      <c r="H9454" t="s">
        <v>17</v>
      </c>
      <c r="I9454" t="s">
        <v>24</v>
      </c>
      <c r="J9454">
        <v>7.5</v>
      </c>
      <c r="K9454">
        <v>2</v>
      </c>
      <c r="L9454">
        <v>0</v>
      </c>
      <c r="M9454">
        <v>0</v>
      </c>
      <c r="N9454" t="str">
        <f t="shared" si="294"/>
        <v>No Weather Impact</v>
      </c>
      <c r="O9454" t="str">
        <f t="shared" si="295"/>
        <v>Not Cancelled</v>
      </c>
      <c r="P9454" t="str">
        <f>TEXT(Table1[[#This Row],[Departure_Time]],"mmm yyyy")</f>
        <v>Aug 2024</v>
      </c>
    </row>
    <row r="9455" spans="1:16" x14ac:dyDescent="0.25">
      <c r="A9455" t="s">
        <v>571</v>
      </c>
      <c r="B9455" t="s">
        <v>15</v>
      </c>
      <c r="C9455" t="s">
        <v>26</v>
      </c>
      <c r="D9455" s="5">
        <v>45422.486805555556</v>
      </c>
      <c r="E9455">
        <v>195</v>
      </c>
      <c r="F9455" t="s">
        <v>41</v>
      </c>
      <c r="G9455">
        <v>1190</v>
      </c>
      <c r="H9455" t="s">
        <v>21</v>
      </c>
      <c r="I9455" t="s">
        <v>18</v>
      </c>
      <c r="J9455">
        <v>4.8</v>
      </c>
      <c r="K9455">
        <v>4</v>
      </c>
      <c r="L9455">
        <v>0</v>
      </c>
      <c r="M9455">
        <v>0</v>
      </c>
      <c r="N9455" t="str">
        <f t="shared" si="294"/>
        <v>No Weather Impact</v>
      </c>
      <c r="O9455" t="str">
        <f t="shared" si="295"/>
        <v>Not Cancelled</v>
      </c>
      <c r="P9455" t="str">
        <f>TEXT(Table1[[#This Row],[Departure_Time]],"mmm yyyy")</f>
        <v>May 2024</v>
      </c>
    </row>
    <row r="9456" spans="1:16" x14ac:dyDescent="0.25">
      <c r="A9456" t="s">
        <v>1269</v>
      </c>
      <c r="B9456" t="s">
        <v>23</v>
      </c>
      <c r="C9456" t="s">
        <v>26</v>
      </c>
      <c r="D9456" s="5">
        <v>45449.374305555553</v>
      </c>
      <c r="E9456">
        <v>214</v>
      </c>
      <c r="F9456" t="s">
        <v>16</v>
      </c>
      <c r="G9456">
        <v>769</v>
      </c>
      <c r="H9456" t="s">
        <v>17</v>
      </c>
      <c r="I9456" t="s">
        <v>18</v>
      </c>
      <c r="J9456">
        <v>8.1999999999999993</v>
      </c>
      <c r="K9456">
        <v>4</v>
      </c>
      <c r="L9456">
        <v>0</v>
      </c>
      <c r="M9456">
        <v>0</v>
      </c>
      <c r="N9456" t="str">
        <f t="shared" si="294"/>
        <v>No Weather Impact</v>
      </c>
      <c r="O9456" t="str">
        <f t="shared" si="295"/>
        <v>Not Cancelled</v>
      </c>
      <c r="P9456" t="str">
        <f>TEXT(Table1[[#This Row],[Departure_Time]],"mmm yyyy")</f>
        <v>Jun 2024</v>
      </c>
    </row>
    <row r="9457" spans="1:16" x14ac:dyDescent="0.25">
      <c r="A9457" t="s">
        <v>1034</v>
      </c>
      <c r="B9457" t="s">
        <v>23</v>
      </c>
      <c r="C9457" t="s">
        <v>15</v>
      </c>
      <c r="D9457" s="5">
        <v>45235.945833333331</v>
      </c>
      <c r="E9457">
        <v>142</v>
      </c>
      <c r="F9457" t="s">
        <v>16</v>
      </c>
      <c r="G9457">
        <v>1115</v>
      </c>
      <c r="H9457" t="s">
        <v>21</v>
      </c>
      <c r="I9457" t="s">
        <v>24</v>
      </c>
      <c r="J9457">
        <v>9.3000000000000007</v>
      </c>
      <c r="K9457">
        <v>19</v>
      </c>
      <c r="L9457">
        <v>0</v>
      </c>
      <c r="M9457">
        <v>0</v>
      </c>
      <c r="N9457" t="str">
        <f t="shared" si="294"/>
        <v>No Weather Impact</v>
      </c>
      <c r="O9457" t="str">
        <f t="shared" si="295"/>
        <v>Not Cancelled</v>
      </c>
      <c r="P9457" t="str">
        <f>TEXT(Table1[[#This Row],[Departure_Time]],"mmm yyyy")</f>
        <v>Nov 2023</v>
      </c>
    </row>
    <row r="9458" spans="1:16" x14ac:dyDescent="0.25">
      <c r="A9458" t="s">
        <v>1877</v>
      </c>
      <c r="B9458" t="s">
        <v>15</v>
      </c>
      <c r="C9458" t="s">
        <v>20</v>
      </c>
      <c r="D9458" s="5">
        <v>45113.195138888892</v>
      </c>
      <c r="E9458">
        <v>99</v>
      </c>
      <c r="F9458" t="s">
        <v>16</v>
      </c>
      <c r="G9458">
        <v>974</v>
      </c>
      <c r="H9458" t="s">
        <v>21</v>
      </c>
      <c r="I9458" t="s">
        <v>24</v>
      </c>
      <c r="J9458">
        <v>6.7</v>
      </c>
      <c r="K9458">
        <v>6</v>
      </c>
      <c r="L9458">
        <v>0</v>
      </c>
      <c r="M9458">
        <v>1</v>
      </c>
      <c r="N9458" t="str">
        <f t="shared" si="294"/>
        <v>Weather Imapct</v>
      </c>
      <c r="O9458" t="str">
        <f t="shared" si="295"/>
        <v>Not Cancelled</v>
      </c>
      <c r="P9458" t="str">
        <f>TEXT(Table1[[#This Row],[Departure_Time]],"mmm yyyy")</f>
        <v>Jul 2023</v>
      </c>
    </row>
    <row r="9459" spans="1:16" x14ac:dyDescent="0.25">
      <c r="A9459" t="s">
        <v>616</v>
      </c>
      <c r="B9459" t="s">
        <v>26</v>
      </c>
      <c r="C9459" t="s">
        <v>14</v>
      </c>
      <c r="D9459" s="5">
        <v>45529.925694444442</v>
      </c>
      <c r="E9459">
        <v>201</v>
      </c>
      <c r="F9459" t="s">
        <v>16</v>
      </c>
      <c r="G9459">
        <v>1687</v>
      </c>
      <c r="H9459" t="s">
        <v>17</v>
      </c>
      <c r="I9459" t="s">
        <v>24</v>
      </c>
      <c r="J9459">
        <v>4.0999999999999996</v>
      </c>
      <c r="K9459">
        <v>6</v>
      </c>
      <c r="L9459">
        <v>0</v>
      </c>
      <c r="M9459">
        <v>0</v>
      </c>
      <c r="N9459" t="str">
        <f t="shared" si="294"/>
        <v>No Weather Impact</v>
      </c>
      <c r="O9459" t="str">
        <f t="shared" si="295"/>
        <v>Not Cancelled</v>
      </c>
      <c r="P9459" t="str">
        <f>TEXT(Table1[[#This Row],[Departure_Time]],"mmm yyyy")</f>
        <v>Aug 2024</v>
      </c>
    </row>
    <row r="9460" spans="1:16" x14ac:dyDescent="0.25">
      <c r="A9460" t="s">
        <v>1767</v>
      </c>
      <c r="B9460" t="s">
        <v>36</v>
      </c>
      <c r="C9460" t="s">
        <v>23</v>
      </c>
      <c r="D9460" s="5">
        <v>45202.909722222219</v>
      </c>
      <c r="E9460">
        <v>161</v>
      </c>
      <c r="F9460" t="s">
        <v>41</v>
      </c>
      <c r="G9460">
        <v>1402</v>
      </c>
      <c r="H9460" t="s">
        <v>17</v>
      </c>
      <c r="I9460" t="s">
        <v>24</v>
      </c>
      <c r="J9460">
        <v>7.1</v>
      </c>
      <c r="K9460">
        <v>19</v>
      </c>
      <c r="L9460">
        <v>0</v>
      </c>
      <c r="M9460">
        <v>0</v>
      </c>
      <c r="N9460" t="str">
        <f t="shared" si="294"/>
        <v>No Weather Impact</v>
      </c>
      <c r="O9460" t="str">
        <f t="shared" si="295"/>
        <v>Not Cancelled</v>
      </c>
      <c r="P9460" t="str">
        <f>TEXT(Table1[[#This Row],[Departure_Time]],"mmm yyyy")</f>
        <v>Oct 2023</v>
      </c>
    </row>
    <row r="9461" spans="1:16" x14ac:dyDescent="0.25">
      <c r="A9461" t="s">
        <v>365</v>
      </c>
      <c r="B9461" t="s">
        <v>31</v>
      </c>
      <c r="C9461" t="s">
        <v>31</v>
      </c>
      <c r="D9461" s="5">
        <v>45304.606944444444</v>
      </c>
      <c r="E9461">
        <v>154</v>
      </c>
      <c r="F9461" t="s">
        <v>16</v>
      </c>
      <c r="G9461">
        <v>1737</v>
      </c>
      <c r="H9461" t="s">
        <v>21</v>
      </c>
      <c r="I9461" t="s">
        <v>24</v>
      </c>
      <c r="J9461">
        <v>6.5</v>
      </c>
      <c r="K9461">
        <v>3</v>
      </c>
      <c r="L9461">
        <v>0</v>
      </c>
      <c r="M9461">
        <v>0</v>
      </c>
      <c r="N9461" t="str">
        <f t="shared" si="294"/>
        <v>No Weather Impact</v>
      </c>
      <c r="O9461" t="str">
        <f t="shared" si="295"/>
        <v>Not Cancelled</v>
      </c>
      <c r="P9461" t="str">
        <f>TEXT(Table1[[#This Row],[Departure_Time]],"mmm yyyy")</f>
        <v>Jan 2024</v>
      </c>
    </row>
    <row r="9462" spans="1:16" x14ac:dyDescent="0.25">
      <c r="A9462" t="s">
        <v>1566</v>
      </c>
      <c r="B9462" t="s">
        <v>23</v>
      </c>
      <c r="C9462" t="s">
        <v>29</v>
      </c>
      <c r="D9462" s="5">
        <v>45485.432638888888</v>
      </c>
      <c r="E9462">
        <v>162</v>
      </c>
      <c r="F9462" t="s">
        <v>16</v>
      </c>
      <c r="G9462">
        <v>1306</v>
      </c>
      <c r="H9462" t="s">
        <v>21</v>
      </c>
      <c r="I9462" t="s">
        <v>24</v>
      </c>
      <c r="J9462">
        <v>5.2</v>
      </c>
      <c r="K9462">
        <v>13</v>
      </c>
      <c r="L9462">
        <v>1</v>
      </c>
      <c r="M9462">
        <v>0</v>
      </c>
      <c r="N9462" t="str">
        <f t="shared" si="294"/>
        <v>No Weather Impact</v>
      </c>
      <c r="O9462" t="str">
        <f t="shared" si="295"/>
        <v>Not Cancelled</v>
      </c>
      <c r="P9462" t="str">
        <f>TEXT(Table1[[#This Row],[Departure_Time]],"mmm yyyy")</f>
        <v>Jul 2024</v>
      </c>
    </row>
    <row r="9463" spans="1:16" x14ac:dyDescent="0.25">
      <c r="A9463" t="s">
        <v>1472</v>
      </c>
      <c r="B9463" t="s">
        <v>31</v>
      </c>
      <c r="C9463" t="s">
        <v>31</v>
      </c>
      <c r="D9463" s="5">
        <v>45622.754861111112</v>
      </c>
      <c r="E9463">
        <v>206</v>
      </c>
      <c r="F9463" t="s">
        <v>16</v>
      </c>
      <c r="G9463">
        <v>884</v>
      </c>
      <c r="H9463" t="s">
        <v>17</v>
      </c>
      <c r="I9463" t="s">
        <v>24</v>
      </c>
      <c r="J9463">
        <v>7.7</v>
      </c>
      <c r="K9463">
        <v>4</v>
      </c>
      <c r="L9463">
        <v>0</v>
      </c>
      <c r="M9463">
        <v>0</v>
      </c>
      <c r="N9463" t="str">
        <f t="shared" si="294"/>
        <v>No Weather Impact</v>
      </c>
      <c r="O9463" t="str">
        <f t="shared" si="295"/>
        <v>Not Cancelled</v>
      </c>
      <c r="P9463" t="str">
        <f>TEXT(Table1[[#This Row],[Departure_Time]],"mmm yyyy")</f>
        <v>Nov 2024</v>
      </c>
    </row>
    <row r="9464" spans="1:16" x14ac:dyDescent="0.25">
      <c r="A9464" t="s">
        <v>1285</v>
      </c>
      <c r="B9464" t="s">
        <v>14</v>
      </c>
      <c r="C9464" t="s">
        <v>36</v>
      </c>
      <c r="D9464" s="5">
        <v>45375.076388888891</v>
      </c>
      <c r="E9464">
        <v>41</v>
      </c>
      <c r="F9464" t="s">
        <v>16</v>
      </c>
      <c r="G9464">
        <v>790</v>
      </c>
      <c r="H9464" t="s">
        <v>27</v>
      </c>
      <c r="I9464" t="s">
        <v>24</v>
      </c>
      <c r="J9464">
        <v>7.2</v>
      </c>
      <c r="K9464">
        <v>1</v>
      </c>
      <c r="L9464">
        <v>1</v>
      </c>
      <c r="M9464">
        <v>0</v>
      </c>
      <c r="N9464" t="str">
        <f t="shared" si="294"/>
        <v>No Weather Impact</v>
      </c>
      <c r="O9464" t="str">
        <f t="shared" si="295"/>
        <v>Not Cancelled</v>
      </c>
      <c r="P9464" t="str">
        <f>TEXT(Table1[[#This Row],[Departure_Time]],"mmm yyyy")</f>
        <v>Mar 2024</v>
      </c>
    </row>
    <row r="9465" spans="1:16" x14ac:dyDescent="0.25">
      <c r="A9465" t="s">
        <v>622</v>
      </c>
      <c r="B9465" t="s">
        <v>31</v>
      </c>
      <c r="C9465" t="s">
        <v>26</v>
      </c>
      <c r="D9465" s="5">
        <v>45665.686111111114</v>
      </c>
      <c r="E9465">
        <v>207</v>
      </c>
      <c r="F9465" t="s">
        <v>41</v>
      </c>
      <c r="G9465">
        <v>1535</v>
      </c>
      <c r="H9465" t="s">
        <v>18</v>
      </c>
      <c r="I9465" t="s">
        <v>24</v>
      </c>
      <c r="J9465">
        <v>8.9</v>
      </c>
      <c r="K9465">
        <v>3</v>
      </c>
      <c r="L9465">
        <v>0</v>
      </c>
      <c r="M9465">
        <v>0</v>
      </c>
      <c r="N9465" t="str">
        <f t="shared" si="294"/>
        <v>No Weather Impact</v>
      </c>
      <c r="O9465" t="str">
        <f t="shared" si="295"/>
        <v>Not Cancelled</v>
      </c>
      <c r="P9465" t="str">
        <f>TEXT(Table1[[#This Row],[Departure_Time]],"mmm yyyy")</f>
        <v>Jan 2025</v>
      </c>
    </row>
    <row r="9466" spans="1:16" x14ac:dyDescent="0.25">
      <c r="A9466" t="s">
        <v>967</v>
      </c>
      <c r="B9466" t="s">
        <v>26</v>
      </c>
      <c r="C9466" t="s">
        <v>23</v>
      </c>
      <c r="D9466" s="5">
        <v>45524.036805555559</v>
      </c>
      <c r="E9466">
        <v>223</v>
      </c>
      <c r="F9466" t="s">
        <v>16</v>
      </c>
      <c r="G9466">
        <v>1475</v>
      </c>
      <c r="H9466" t="s">
        <v>18</v>
      </c>
      <c r="I9466" t="s">
        <v>24</v>
      </c>
      <c r="J9466">
        <v>7.1</v>
      </c>
      <c r="K9466">
        <v>3</v>
      </c>
      <c r="L9466">
        <v>0</v>
      </c>
      <c r="M9466">
        <v>0</v>
      </c>
      <c r="N9466" t="str">
        <f t="shared" si="294"/>
        <v>No Weather Impact</v>
      </c>
      <c r="O9466" t="str">
        <f t="shared" si="295"/>
        <v>Not Cancelled</v>
      </c>
      <c r="P9466" t="str">
        <f>TEXT(Table1[[#This Row],[Departure_Time]],"mmm yyyy")</f>
        <v>Aug 2024</v>
      </c>
    </row>
    <row r="9467" spans="1:16" x14ac:dyDescent="0.25">
      <c r="A9467" t="s">
        <v>1798</v>
      </c>
      <c r="B9467" t="s">
        <v>26</v>
      </c>
      <c r="C9467" t="s">
        <v>20</v>
      </c>
      <c r="D9467" s="5">
        <v>45488.331250000003</v>
      </c>
      <c r="E9467">
        <v>188</v>
      </c>
      <c r="F9467" t="s">
        <v>16</v>
      </c>
      <c r="G9467">
        <v>1575</v>
      </c>
      <c r="H9467" t="s">
        <v>17</v>
      </c>
      <c r="I9467" t="s">
        <v>18</v>
      </c>
      <c r="J9467">
        <v>7</v>
      </c>
      <c r="K9467">
        <v>14</v>
      </c>
      <c r="L9467">
        <v>0</v>
      </c>
      <c r="M9467">
        <v>1</v>
      </c>
      <c r="N9467" t="str">
        <f t="shared" si="294"/>
        <v>Weather Imapct</v>
      </c>
      <c r="O9467" t="str">
        <f t="shared" si="295"/>
        <v>Not Cancelled</v>
      </c>
      <c r="P9467" t="str">
        <f>TEXT(Table1[[#This Row],[Departure_Time]],"mmm yyyy")</f>
        <v>Jul 2024</v>
      </c>
    </row>
    <row r="9468" spans="1:16" x14ac:dyDescent="0.25">
      <c r="A9468" t="s">
        <v>694</v>
      </c>
      <c r="B9468" t="s">
        <v>36</v>
      </c>
      <c r="C9468" t="s">
        <v>26</v>
      </c>
      <c r="D9468" s="5">
        <v>45370.046527777777</v>
      </c>
      <c r="E9468">
        <v>202</v>
      </c>
      <c r="F9468" t="s">
        <v>16</v>
      </c>
      <c r="G9468">
        <v>1036</v>
      </c>
      <c r="H9468" t="s">
        <v>17</v>
      </c>
      <c r="I9468" t="s">
        <v>24</v>
      </c>
      <c r="J9468">
        <v>4.3</v>
      </c>
      <c r="K9468">
        <v>16</v>
      </c>
      <c r="L9468">
        <v>0</v>
      </c>
      <c r="M9468">
        <v>0</v>
      </c>
      <c r="N9468" t="str">
        <f t="shared" si="294"/>
        <v>No Weather Impact</v>
      </c>
      <c r="O9468" t="str">
        <f t="shared" si="295"/>
        <v>Not Cancelled</v>
      </c>
      <c r="P9468" t="str">
        <f>TEXT(Table1[[#This Row],[Departure_Time]],"mmm yyyy")</f>
        <v>Mar 2024</v>
      </c>
    </row>
    <row r="9469" spans="1:16" x14ac:dyDescent="0.25">
      <c r="A9469" t="s">
        <v>469</v>
      </c>
      <c r="B9469" t="s">
        <v>20</v>
      </c>
      <c r="C9469" t="s">
        <v>36</v>
      </c>
      <c r="D9469" s="5">
        <v>45203.049305555556</v>
      </c>
      <c r="E9469">
        <v>89</v>
      </c>
      <c r="F9469" t="s">
        <v>41</v>
      </c>
      <c r="G9469">
        <v>1091</v>
      </c>
      <c r="H9469" t="s">
        <v>18</v>
      </c>
      <c r="I9469" t="s">
        <v>39</v>
      </c>
      <c r="J9469">
        <v>5.0999999999999996</v>
      </c>
      <c r="K9469">
        <v>5</v>
      </c>
      <c r="L9469">
        <v>0</v>
      </c>
      <c r="M9469">
        <v>0</v>
      </c>
      <c r="N9469" t="str">
        <f t="shared" si="294"/>
        <v>No Weather Impact</v>
      </c>
      <c r="O9469" t="str">
        <f t="shared" si="295"/>
        <v>Not Cancelled</v>
      </c>
      <c r="P9469" t="str">
        <f>TEXT(Table1[[#This Row],[Departure_Time]],"mmm yyyy")</f>
        <v>Oct 2023</v>
      </c>
    </row>
    <row r="9470" spans="1:16" x14ac:dyDescent="0.25">
      <c r="A9470" t="s">
        <v>1951</v>
      </c>
      <c r="B9470" t="s">
        <v>31</v>
      </c>
      <c r="C9470" t="s">
        <v>29</v>
      </c>
      <c r="D9470" s="5">
        <v>45333.368055555555</v>
      </c>
      <c r="E9470">
        <v>173</v>
      </c>
      <c r="F9470" t="s">
        <v>41</v>
      </c>
      <c r="G9470">
        <v>1340</v>
      </c>
      <c r="H9470" t="s">
        <v>18</v>
      </c>
      <c r="I9470" t="s">
        <v>24</v>
      </c>
      <c r="J9470">
        <v>6.8</v>
      </c>
      <c r="K9470">
        <v>8</v>
      </c>
      <c r="L9470">
        <v>0</v>
      </c>
      <c r="M9470">
        <v>1</v>
      </c>
      <c r="N9470" t="str">
        <f t="shared" si="294"/>
        <v>Weather Imapct</v>
      </c>
      <c r="O9470" t="str">
        <f t="shared" si="295"/>
        <v>Not Cancelled</v>
      </c>
      <c r="P9470" t="str">
        <f>TEXT(Table1[[#This Row],[Departure_Time]],"mmm yyyy")</f>
        <v>Feb 2024</v>
      </c>
    </row>
    <row r="9471" spans="1:16" x14ac:dyDescent="0.25">
      <c r="A9471" t="s">
        <v>1578</v>
      </c>
      <c r="B9471" t="s">
        <v>20</v>
      </c>
      <c r="C9471" t="s">
        <v>15</v>
      </c>
      <c r="D9471" s="5">
        <v>45145.13958333333</v>
      </c>
      <c r="E9471">
        <v>201</v>
      </c>
      <c r="F9471" t="s">
        <v>16</v>
      </c>
      <c r="G9471">
        <v>511</v>
      </c>
      <c r="H9471" t="s">
        <v>21</v>
      </c>
      <c r="I9471" t="s">
        <v>24</v>
      </c>
      <c r="J9471">
        <v>7</v>
      </c>
      <c r="K9471">
        <v>20</v>
      </c>
      <c r="L9471">
        <v>0</v>
      </c>
      <c r="M9471">
        <v>1</v>
      </c>
      <c r="N9471" t="str">
        <f t="shared" si="294"/>
        <v>Weather Imapct</v>
      </c>
      <c r="O9471" t="str">
        <f t="shared" si="295"/>
        <v>Not Cancelled</v>
      </c>
      <c r="P9471" t="str">
        <f>TEXT(Table1[[#This Row],[Departure_Time]],"mmm yyyy")</f>
        <v>Aug 2023</v>
      </c>
    </row>
    <row r="9472" spans="1:16" x14ac:dyDescent="0.25">
      <c r="A9472" t="s">
        <v>789</v>
      </c>
      <c r="B9472" t="s">
        <v>14</v>
      </c>
      <c r="C9472" t="s">
        <v>31</v>
      </c>
      <c r="D9472" s="5">
        <v>45231.424305555556</v>
      </c>
      <c r="E9472">
        <v>85</v>
      </c>
      <c r="F9472" t="s">
        <v>16</v>
      </c>
      <c r="G9472">
        <v>1109</v>
      </c>
      <c r="H9472" t="s">
        <v>27</v>
      </c>
      <c r="I9472" t="s">
        <v>24</v>
      </c>
      <c r="J9472">
        <v>4.8</v>
      </c>
      <c r="K9472">
        <v>8</v>
      </c>
      <c r="L9472">
        <v>1</v>
      </c>
      <c r="M9472">
        <v>1</v>
      </c>
      <c r="N9472" t="str">
        <f t="shared" si="294"/>
        <v>Weather Imapct</v>
      </c>
      <c r="O9472" t="str">
        <f t="shared" si="295"/>
        <v>Not Cancelled</v>
      </c>
      <c r="P9472" t="str">
        <f>TEXT(Table1[[#This Row],[Departure_Time]],"mmm yyyy")</f>
        <v>Nov 2023</v>
      </c>
    </row>
    <row r="9473" spans="1:16" x14ac:dyDescent="0.25">
      <c r="A9473" t="s">
        <v>1267</v>
      </c>
      <c r="B9473" t="s">
        <v>36</v>
      </c>
      <c r="C9473" t="s">
        <v>29</v>
      </c>
      <c r="D9473" s="5">
        <v>45767.486805555556</v>
      </c>
      <c r="E9473">
        <v>243</v>
      </c>
      <c r="F9473" t="s">
        <v>16</v>
      </c>
      <c r="G9473">
        <v>1498</v>
      </c>
      <c r="H9473" t="s">
        <v>27</v>
      </c>
      <c r="I9473" t="s">
        <v>18</v>
      </c>
      <c r="J9473">
        <v>9.1999999999999993</v>
      </c>
      <c r="K9473">
        <v>15</v>
      </c>
      <c r="L9473">
        <v>0</v>
      </c>
      <c r="M9473">
        <v>0</v>
      </c>
      <c r="N9473" t="str">
        <f t="shared" si="294"/>
        <v>No Weather Impact</v>
      </c>
      <c r="O9473" t="str">
        <f t="shared" si="295"/>
        <v>Not Cancelled</v>
      </c>
      <c r="P9473" t="str">
        <f>TEXT(Table1[[#This Row],[Departure_Time]],"mmm yyyy")</f>
        <v>Apr 2025</v>
      </c>
    </row>
    <row r="9474" spans="1:16" x14ac:dyDescent="0.25">
      <c r="A9474" t="s">
        <v>1283</v>
      </c>
      <c r="B9474" t="s">
        <v>14</v>
      </c>
      <c r="C9474" t="s">
        <v>15</v>
      </c>
      <c r="D9474" s="5">
        <v>45225.095138888886</v>
      </c>
      <c r="E9474">
        <v>118</v>
      </c>
      <c r="F9474" t="s">
        <v>16</v>
      </c>
      <c r="G9474">
        <v>1821</v>
      </c>
      <c r="H9474" t="s">
        <v>21</v>
      </c>
      <c r="I9474" t="s">
        <v>24</v>
      </c>
      <c r="J9474">
        <v>7.1</v>
      </c>
      <c r="K9474">
        <v>5</v>
      </c>
      <c r="L9474">
        <v>0</v>
      </c>
      <c r="M9474">
        <v>0</v>
      </c>
      <c r="N9474" t="str">
        <f t="shared" si="294"/>
        <v>No Weather Impact</v>
      </c>
      <c r="O9474" t="str">
        <f t="shared" si="295"/>
        <v>Not Cancelled</v>
      </c>
      <c r="P9474" t="str">
        <f>TEXT(Table1[[#This Row],[Departure_Time]],"mmm yyyy")</f>
        <v>Oct 2023</v>
      </c>
    </row>
    <row r="9475" spans="1:16" x14ac:dyDescent="0.25">
      <c r="A9475" t="s">
        <v>485</v>
      </c>
      <c r="B9475" t="s">
        <v>23</v>
      </c>
      <c r="C9475" t="s">
        <v>26</v>
      </c>
      <c r="D9475" s="5">
        <v>45749.789583333331</v>
      </c>
      <c r="E9475">
        <v>339</v>
      </c>
      <c r="F9475" t="s">
        <v>41</v>
      </c>
      <c r="G9475">
        <v>1029</v>
      </c>
      <c r="H9475" t="s">
        <v>17</v>
      </c>
      <c r="I9475" t="s">
        <v>24</v>
      </c>
      <c r="J9475">
        <v>9.4</v>
      </c>
      <c r="K9475">
        <v>6</v>
      </c>
      <c r="L9475">
        <v>0</v>
      </c>
      <c r="M9475">
        <v>0</v>
      </c>
      <c r="N9475" t="str">
        <f t="shared" ref="N9475:N9538" si="296">IF(M9475=1, "Weather Imapct", "No Weather Impact")</f>
        <v>No Weather Impact</v>
      </c>
      <c r="O9475" t="str">
        <f t="shared" ref="O9475:O9538" si="297">IF(F9475="Cancelled", "Cancelled", "Not Cancelled")</f>
        <v>Not Cancelled</v>
      </c>
      <c r="P9475" t="str">
        <f>TEXT(Table1[[#This Row],[Departure_Time]],"mmm yyyy")</f>
        <v>Apr 2025</v>
      </c>
    </row>
    <row r="9476" spans="1:16" x14ac:dyDescent="0.25">
      <c r="A9476" t="s">
        <v>614</v>
      </c>
      <c r="B9476" t="s">
        <v>26</v>
      </c>
      <c r="C9476" t="s">
        <v>15</v>
      </c>
      <c r="D9476" s="5">
        <v>45449.463888888888</v>
      </c>
      <c r="E9476">
        <v>81</v>
      </c>
      <c r="F9476" t="s">
        <v>16</v>
      </c>
      <c r="G9476">
        <v>1317</v>
      </c>
      <c r="H9476" t="s">
        <v>21</v>
      </c>
      <c r="I9476" t="s">
        <v>39</v>
      </c>
      <c r="J9476">
        <v>9.4</v>
      </c>
      <c r="K9476">
        <v>8</v>
      </c>
      <c r="L9476">
        <v>0</v>
      </c>
      <c r="M9476">
        <v>0</v>
      </c>
      <c r="N9476" t="str">
        <f t="shared" si="296"/>
        <v>No Weather Impact</v>
      </c>
      <c r="O9476" t="str">
        <f t="shared" si="297"/>
        <v>Not Cancelled</v>
      </c>
      <c r="P9476" t="str">
        <f>TEXT(Table1[[#This Row],[Departure_Time]],"mmm yyyy")</f>
        <v>Jun 2024</v>
      </c>
    </row>
    <row r="9477" spans="1:16" x14ac:dyDescent="0.25">
      <c r="A9477" t="s">
        <v>1825</v>
      </c>
      <c r="B9477" t="s">
        <v>23</v>
      </c>
      <c r="C9477" t="s">
        <v>14</v>
      </c>
      <c r="D9477" s="5">
        <v>45627.877083333333</v>
      </c>
      <c r="E9477">
        <v>19</v>
      </c>
      <c r="F9477" t="s">
        <v>16</v>
      </c>
      <c r="G9477">
        <v>1681</v>
      </c>
      <c r="H9477" t="s">
        <v>21</v>
      </c>
      <c r="I9477" t="s">
        <v>24</v>
      </c>
      <c r="J9477">
        <v>6.2</v>
      </c>
      <c r="K9477">
        <v>10</v>
      </c>
      <c r="L9477">
        <v>0</v>
      </c>
      <c r="M9477">
        <v>0</v>
      </c>
      <c r="N9477" t="str">
        <f t="shared" si="296"/>
        <v>No Weather Impact</v>
      </c>
      <c r="O9477" t="str">
        <f t="shared" si="297"/>
        <v>Not Cancelled</v>
      </c>
      <c r="P9477" t="str">
        <f>TEXT(Table1[[#This Row],[Departure_Time]],"mmm yyyy")</f>
        <v>Dec 2024</v>
      </c>
    </row>
    <row r="9478" spans="1:16" x14ac:dyDescent="0.25">
      <c r="A9478" t="s">
        <v>769</v>
      </c>
      <c r="B9478" t="s">
        <v>36</v>
      </c>
      <c r="C9478" t="s">
        <v>20</v>
      </c>
      <c r="D9478" s="5">
        <v>45324.43472222222</v>
      </c>
      <c r="E9478">
        <v>188</v>
      </c>
      <c r="F9478" t="s">
        <v>16</v>
      </c>
      <c r="G9478">
        <v>1371</v>
      </c>
      <c r="H9478" t="s">
        <v>18</v>
      </c>
      <c r="I9478" t="s">
        <v>39</v>
      </c>
      <c r="J9478">
        <v>5</v>
      </c>
      <c r="K9478">
        <v>10</v>
      </c>
      <c r="L9478">
        <v>0</v>
      </c>
      <c r="M9478">
        <v>0</v>
      </c>
      <c r="N9478" t="str">
        <f t="shared" si="296"/>
        <v>No Weather Impact</v>
      </c>
      <c r="O9478" t="str">
        <f t="shared" si="297"/>
        <v>Not Cancelled</v>
      </c>
      <c r="P9478" t="str">
        <f>TEXT(Table1[[#This Row],[Departure_Time]],"mmm yyyy")</f>
        <v>Feb 2024</v>
      </c>
    </row>
    <row r="9479" spans="1:16" x14ac:dyDescent="0.25">
      <c r="A9479" t="s">
        <v>1382</v>
      </c>
      <c r="B9479" t="s">
        <v>23</v>
      </c>
      <c r="C9479" t="s">
        <v>29</v>
      </c>
      <c r="D9479" s="5">
        <v>45181.816666666666</v>
      </c>
      <c r="E9479">
        <v>293</v>
      </c>
      <c r="F9479" t="s">
        <v>16</v>
      </c>
      <c r="G9479">
        <v>1263</v>
      </c>
      <c r="H9479" t="s">
        <v>17</v>
      </c>
      <c r="I9479" t="s">
        <v>24</v>
      </c>
      <c r="J9479">
        <v>8.5</v>
      </c>
      <c r="K9479">
        <v>2</v>
      </c>
      <c r="L9479">
        <v>0</v>
      </c>
      <c r="M9479">
        <v>0</v>
      </c>
      <c r="N9479" t="str">
        <f t="shared" si="296"/>
        <v>No Weather Impact</v>
      </c>
      <c r="O9479" t="str">
        <f t="shared" si="297"/>
        <v>Not Cancelled</v>
      </c>
      <c r="P9479" t="str">
        <f>TEXT(Table1[[#This Row],[Departure_Time]],"mmm yyyy")</f>
        <v>Sep 2023</v>
      </c>
    </row>
    <row r="9480" spans="1:16" x14ac:dyDescent="0.25">
      <c r="A9480" t="s">
        <v>1216</v>
      </c>
      <c r="B9480" t="s">
        <v>26</v>
      </c>
      <c r="C9480" t="s">
        <v>31</v>
      </c>
      <c r="D9480" s="5">
        <v>45497.805555555555</v>
      </c>
      <c r="E9480">
        <v>210</v>
      </c>
      <c r="F9480" t="s">
        <v>16</v>
      </c>
      <c r="G9480">
        <v>785</v>
      </c>
      <c r="H9480" t="s">
        <v>17</v>
      </c>
      <c r="I9480" t="s">
        <v>39</v>
      </c>
      <c r="J9480">
        <v>7.6</v>
      </c>
      <c r="K9480">
        <v>5</v>
      </c>
      <c r="L9480">
        <v>0</v>
      </c>
      <c r="M9480">
        <v>0</v>
      </c>
      <c r="N9480" t="str">
        <f t="shared" si="296"/>
        <v>No Weather Impact</v>
      </c>
      <c r="O9480" t="str">
        <f t="shared" si="297"/>
        <v>Not Cancelled</v>
      </c>
      <c r="P9480" t="str">
        <f>TEXT(Table1[[#This Row],[Departure_Time]],"mmm yyyy")</f>
        <v>Jul 2024</v>
      </c>
    </row>
    <row r="9481" spans="1:16" x14ac:dyDescent="0.25">
      <c r="A9481" t="s">
        <v>673</v>
      </c>
      <c r="B9481" t="s">
        <v>14</v>
      </c>
      <c r="C9481" t="s">
        <v>36</v>
      </c>
      <c r="D9481" s="5">
        <v>45523.611805555556</v>
      </c>
      <c r="E9481">
        <v>200</v>
      </c>
      <c r="F9481" t="s">
        <v>41</v>
      </c>
      <c r="G9481">
        <v>1378</v>
      </c>
      <c r="H9481" t="s">
        <v>18</v>
      </c>
      <c r="I9481" t="s">
        <v>18</v>
      </c>
      <c r="J9481">
        <v>6.8</v>
      </c>
      <c r="K9481">
        <v>11</v>
      </c>
      <c r="L9481">
        <v>0</v>
      </c>
      <c r="M9481">
        <v>0</v>
      </c>
      <c r="N9481" t="str">
        <f t="shared" si="296"/>
        <v>No Weather Impact</v>
      </c>
      <c r="O9481" t="str">
        <f t="shared" si="297"/>
        <v>Not Cancelled</v>
      </c>
      <c r="P9481" t="str">
        <f>TEXT(Table1[[#This Row],[Departure_Time]],"mmm yyyy")</f>
        <v>Aug 2024</v>
      </c>
    </row>
    <row r="9482" spans="1:16" x14ac:dyDescent="0.25">
      <c r="A9482" t="s">
        <v>844</v>
      </c>
      <c r="B9482" t="s">
        <v>29</v>
      </c>
      <c r="C9482" t="s">
        <v>31</v>
      </c>
      <c r="D9482" s="5">
        <v>45324.434027777781</v>
      </c>
      <c r="E9482">
        <v>261</v>
      </c>
      <c r="F9482" t="s">
        <v>16</v>
      </c>
      <c r="G9482">
        <v>1119</v>
      </c>
      <c r="H9482" t="s">
        <v>18</v>
      </c>
      <c r="I9482" t="s">
        <v>24</v>
      </c>
      <c r="J9482">
        <v>5.3</v>
      </c>
      <c r="K9482">
        <v>3</v>
      </c>
      <c r="L9482">
        <v>0</v>
      </c>
      <c r="M9482">
        <v>0</v>
      </c>
      <c r="N9482" t="str">
        <f t="shared" si="296"/>
        <v>No Weather Impact</v>
      </c>
      <c r="O9482" t="str">
        <f t="shared" si="297"/>
        <v>Not Cancelled</v>
      </c>
      <c r="P9482" t="str">
        <f>TEXT(Table1[[#This Row],[Departure_Time]],"mmm yyyy")</f>
        <v>Feb 2024</v>
      </c>
    </row>
    <row r="9483" spans="1:16" x14ac:dyDescent="0.25">
      <c r="A9483" t="s">
        <v>226</v>
      </c>
      <c r="B9483" t="s">
        <v>15</v>
      </c>
      <c r="C9483" t="s">
        <v>15</v>
      </c>
      <c r="D9483" s="5">
        <v>45430.552777777775</v>
      </c>
      <c r="E9483">
        <v>174</v>
      </c>
      <c r="F9483" t="s">
        <v>41</v>
      </c>
      <c r="G9483">
        <v>914</v>
      </c>
      <c r="H9483" t="s">
        <v>18</v>
      </c>
      <c r="I9483" t="s">
        <v>24</v>
      </c>
      <c r="J9483">
        <v>7.6</v>
      </c>
      <c r="K9483">
        <v>7</v>
      </c>
      <c r="L9483">
        <v>0</v>
      </c>
      <c r="M9483">
        <v>0</v>
      </c>
      <c r="N9483" t="str">
        <f t="shared" si="296"/>
        <v>No Weather Impact</v>
      </c>
      <c r="O9483" t="str">
        <f t="shared" si="297"/>
        <v>Not Cancelled</v>
      </c>
      <c r="P9483" t="str">
        <f>TEXT(Table1[[#This Row],[Departure_Time]],"mmm yyyy")</f>
        <v>May 2024</v>
      </c>
    </row>
    <row r="9484" spans="1:16" x14ac:dyDescent="0.25">
      <c r="A9484" t="s">
        <v>1116</v>
      </c>
      <c r="B9484" t="s">
        <v>14</v>
      </c>
      <c r="C9484" t="s">
        <v>31</v>
      </c>
      <c r="D9484" s="5">
        <v>45136.154861111114</v>
      </c>
      <c r="E9484">
        <v>174</v>
      </c>
      <c r="F9484" t="s">
        <v>16</v>
      </c>
      <c r="G9484">
        <v>1892</v>
      </c>
      <c r="H9484" t="s">
        <v>27</v>
      </c>
      <c r="I9484" t="s">
        <v>24</v>
      </c>
      <c r="J9484">
        <v>9</v>
      </c>
      <c r="K9484">
        <v>14</v>
      </c>
      <c r="L9484">
        <v>0</v>
      </c>
      <c r="M9484">
        <v>0</v>
      </c>
      <c r="N9484" t="str">
        <f t="shared" si="296"/>
        <v>No Weather Impact</v>
      </c>
      <c r="O9484" t="str">
        <f t="shared" si="297"/>
        <v>Not Cancelled</v>
      </c>
      <c r="P9484" t="str">
        <f>TEXT(Table1[[#This Row],[Departure_Time]],"mmm yyyy")</f>
        <v>Jul 2023</v>
      </c>
    </row>
    <row r="9485" spans="1:16" x14ac:dyDescent="0.25">
      <c r="A9485" t="s">
        <v>42</v>
      </c>
      <c r="B9485" t="s">
        <v>15</v>
      </c>
      <c r="C9485" t="s">
        <v>36</v>
      </c>
      <c r="D9485" s="5">
        <v>45718.013194444444</v>
      </c>
      <c r="E9485">
        <v>173</v>
      </c>
      <c r="F9485" t="s">
        <v>16</v>
      </c>
      <c r="G9485">
        <v>1103</v>
      </c>
      <c r="H9485" t="s">
        <v>27</v>
      </c>
      <c r="I9485" t="s">
        <v>24</v>
      </c>
      <c r="J9485">
        <v>6</v>
      </c>
      <c r="K9485">
        <v>1</v>
      </c>
      <c r="L9485">
        <v>0</v>
      </c>
      <c r="M9485">
        <v>0</v>
      </c>
      <c r="N9485" t="str">
        <f t="shared" si="296"/>
        <v>No Weather Impact</v>
      </c>
      <c r="O9485" t="str">
        <f t="shared" si="297"/>
        <v>Not Cancelled</v>
      </c>
      <c r="P9485" t="str">
        <f>TEXT(Table1[[#This Row],[Departure_Time]],"mmm yyyy")</f>
        <v>Mar 2025</v>
      </c>
    </row>
    <row r="9486" spans="1:16" x14ac:dyDescent="0.25">
      <c r="A9486" t="s">
        <v>837</v>
      </c>
      <c r="B9486" t="s">
        <v>29</v>
      </c>
      <c r="C9486" t="s">
        <v>20</v>
      </c>
      <c r="D9486" s="5">
        <v>45251.292361111111</v>
      </c>
      <c r="E9486">
        <v>187</v>
      </c>
      <c r="F9486" t="s">
        <v>41</v>
      </c>
      <c r="G9486">
        <v>1496</v>
      </c>
      <c r="H9486" t="s">
        <v>17</v>
      </c>
      <c r="I9486" t="s">
        <v>24</v>
      </c>
      <c r="J9486">
        <v>7.7</v>
      </c>
      <c r="K9486">
        <v>3</v>
      </c>
      <c r="L9486">
        <v>0</v>
      </c>
      <c r="M9486">
        <v>0</v>
      </c>
      <c r="N9486" t="str">
        <f t="shared" si="296"/>
        <v>No Weather Impact</v>
      </c>
      <c r="O9486" t="str">
        <f t="shared" si="297"/>
        <v>Not Cancelled</v>
      </c>
      <c r="P9486" t="str">
        <f>TEXT(Table1[[#This Row],[Departure_Time]],"mmm yyyy")</f>
        <v>Nov 2023</v>
      </c>
    </row>
    <row r="9487" spans="1:16" x14ac:dyDescent="0.25">
      <c r="A9487" t="s">
        <v>1818</v>
      </c>
      <c r="B9487" t="s">
        <v>29</v>
      </c>
      <c r="C9487" t="s">
        <v>29</v>
      </c>
      <c r="D9487" s="5">
        <v>45489.661805555559</v>
      </c>
      <c r="E9487">
        <v>186</v>
      </c>
      <c r="F9487" t="s">
        <v>16</v>
      </c>
      <c r="G9487">
        <v>1345</v>
      </c>
      <c r="H9487" t="s">
        <v>17</v>
      </c>
      <c r="I9487" t="s">
        <v>24</v>
      </c>
      <c r="J9487">
        <v>6</v>
      </c>
      <c r="K9487">
        <v>7</v>
      </c>
      <c r="L9487">
        <v>0</v>
      </c>
      <c r="M9487">
        <v>0</v>
      </c>
      <c r="N9487" t="str">
        <f t="shared" si="296"/>
        <v>No Weather Impact</v>
      </c>
      <c r="O9487" t="str">
        <f t="shared" si="297"/>
        <v>Not Cancelled</v>
      </c>
      <c r="P9487" t="str">
        <f>TEXT(Table1[[#This Row],[Departure_Time]],"mmm yyyy")</f>
        <v>Jul 2024</v>
      </c>
    </row>
    <row r="9488" spans="1:16" x14ac:dyDescent="0.25">
      <c r="A9488" t="s">
        <v>1480</v>
      </c>
      <c r="B9488" t="s">
        <v>15</v>
      </c>
      <c r="C9488" t="s">
        <v>31</v>
      </c>
      <c r="D9488" s="5">
        <v>45534.441666666666</v>
      </c>
      <c r="E9488">
        <v>206</v>
      </c>
      <c r="F9488" t="s">
        <v>41</v>
      </c>
      <c r="G9488">
        <v>1086</v>
      </c>
      <c r="H9488" t="s">
        <v>21</v>
      </c>
      <c r="I9488" t="s">
        <v>130</v>
      </c>
      <c r="J9488">
        <v>5.0999999999999996</v>
      </c>
      <c r="K9488">
        <v>6</v>
      </c>
      <c r="L9488">
        <v>0</v>
      </c>
      <c r="M9488">
        <v>0</v>
      </c>
      <c r="N9488" t="str">
        <f t="shared" si="296"/>
        <v>No Weather Impact</v>
      </c>
      <c r="O9488" t="str">
        <f t="shared" si="297"/>
        <v>Not Cancelled</v>
      </c>
      <c r="P9488" t="str">
        <f>TEXT(Table1[[#This Row],[Departure_Time]],"mmm yyyy")</f>
        <v>Aug 2024</v>
      </c>
    </row>
    <row r="9489" spans="1:16" x14ac:dyDescent="0.25">
      <c r="A9489" t="s">
        <v>1800</v>
      </c>
      <c r="B9489" t="s">
        <v>14</v>
      </c>
      <c r="C9489" t="s">
        <v>14</v>
      </c>
      <c r="D9489" s="5">
        <v>45298.418055555558</v>
      </c>
      <c r="E9489">
        <v>194</v>
      </c>
      <c r="F9489" t="s">
        <v>16</v>
      </c>
      <c r="G9489">
        <v>1281</v>
      </c>
      <c r="H9489" t="s">
        <v>18</v>
      </c>
      <c r="I9489" t="s">
        <v>130</v>
      </c>
      <c r="J9489">
        <v>4.5999999999999996</v>
      </c>
      <c r="K9489">
        <v>13</v>
      </c>
      <c r="L9489">
        <v>0</v>
      </c>
      <c r="M9489">
        <v>0</v>
      </c>
      <c r="N9489" t="str">
        <f t="shared" si="296"/>
        <v>No Weather Impact</v>
      </c>
      <c r="O9489" t="str">
        <f t="shared" si="297"/>
        <v>Not Cancelled</v>
      </c>
      <c r="P9489" t="str">
        <f>TEXT(Table1[[#This Row],[Departure_Time]],"mmm yyyy")</f>
        <v>Jan 2024</v>
      </c>
    </row>
    <row r="9490" spans="1:16" x14ac:dyDescent="0.25">
      <c r="A9490" t="s">
        <v>1430</v>
      </c>
      <c r="B9490" t="s">
        <v>14</v>
      </c>
      <c r="C9490" t="s">
        <v>23</v>
      </c>
      <c r="D9490" s="5">
        <v>45533.668055555558</v>
      </c>
      <c r="E9490">
        <v>188</v>
      </c>
      <c r="F9490" t="s">
        <v>16</v>
      </c>
      <c r="G9490">
        <v>1452</v>
      </c>
      <c r="H9490" t="s">
        <v>21</v>
      </c>
      <c r="I9490" t="s">
        <v>39</v>
      </c>
      <c r="J9490">
        <v>6.2</v>
      </c>
      <c r="K9490">
        <v>4</v>
      </c>
      <c r="L9490">
        <v>0</v>
      </c>
      <c r="M9490">
        <v>0</v>
      </c>
      <c r="N9490" t="str">
        <f t="shared" si="296"/>
        <v>No Weather Impact</v>
      </c>
      <c r="O9490" t="str">
        <f t="shared" si="297"/>
        <v>Not Cancelled</v>
      </c>
      <c r="P9490" t="str">
        <f>TEXT(Table1[[#This Row],[Departure_Time]],"mmm yyyy")</f>
        <v>Aug 2024</v>
      </c>
    </row>
    <row r="9491" spans="1:16" x14ac:dyDescent="0.25">
      <c r="A9491" t="s">
        <v>1503</v>
      </c>
      <c r="B9491" t="s">
        <v>31</v>
      </c>
      <c r="C9491" t="s">
        <v>29</v>
      </c>
      <c r="D9491" s="5">
        <v>45152.761111111111</v>
      </c>
      <c r="E9491">
        <v>194</v>
      </c>
      <c r="F9491" t="s">
        <v>16</v>
      </c>
      <c r="G9491">
        <v>956</v>
      </c>
      <c r="H9491" t="s">
        <v>17</v>
      </c>
      <c r="I9491" t="s">
        <v>24</v>
      </c>
      <c r="J9491">
        <v>7.9</v>
      </c>
      <c r="K9491">
        <v>26</v>
      </c>
      <c r="L9491">
        <v>0</v>
      </c>
      <c r="M9491">
        <v>0</v>
      </c>
      <c r="N9491" t="str">
        <f t="shared" si="296"/>
        <v>No Weather Impact</v>
      </c>
      <c r="O9491" t="str">
        <f t="shared" si="297"/>
        <v>Not Cancelled</v>
      </c>
      <c r="P9491" t="str">
        <f>TEXT(Table1[[#This Row],[Departure_Time]],"mmm yyyy")</f>
        <v>Aug 2023</v>
      </c>
    </row>
    <row r="9492" spans="1:16" x14ac:dyDescent="0.25">
      <c r="A9492" t="s">
        <v>1872</v>
      </c>
      <c r="B9492" t="s">
        <v>14</v>
      </c>
      <c r="C9492" t="s">
        <v>36</v>
      </c>
      <c r="D9492" s="5">
        <v>45528.668749999997</v>
      </c>
      <c r="E9492">
        <v>131</v>
      </c>
      <c r="F9492" t="s">
        <v>16</v>
      </c>
      <c r="G9492">
        <v>573</v>
      </c>
      <c r="H9492" t="s">
        <v>18</v>
      </c>
      <c r="I9492" t="s">
        <v>18</v>
      </c>
      <c r="J9492">
        <v>7.9</v>
      </c>
      <c r="K9492">
        <v>5</v>
      </c>
      <c r="L9492">
        <v>0</v>
      </c>
      <c r="M9492">
        <v>0</v>
      </c>
      <c r="N9492" t="str">
        <f t="shared" si="296"/>
        <v>No Weather Impact</v>
      </c>
      <c r="O9492" t="str">
        <f t="shared" si="297"/>
        <v>Not Cancelled</v>
      </c>
      <c r="P9492" t="str">
        <f>TEXT(Table1[[#This Row],[Departure_Time]],"mmm yyyy")</f>
        <v>Aug 2024</v>
      </c>
    </row>
    <row r="9493" spans="1:16" x14ac:dyDescent="0.25">
      <c r="A9493" t="s">
        <v>1907</v>
      </c>
      <c r="B9493" t="s">
        <v>14</v>
      </c>
      <c r="C9493" t="s">
        <v>20</v>
      </c>
      <c r="D9493" s="5">
        <v>45216.979861111111</v>
      </c>
      <c r="E9493">
        <v>145</v>
      </c>
      <c r="F9493" t="s">
        <v>41</v>
      </c>
      <c r="G9493">
        <v>1609</v>
      </c>
      <c r="H9493" t="s">
        <v>18</v>
      </c>
      <c r="I9493" t="s">
        <v>18</v>
      </c>
      <c r="J9493">
        <v>5.5</v>
      </c>
      <c r="K9493">
        <v>2</v>
      </c>
      <c r="L9493">
        <v>0</v>
      </c>
      <c r="M9493">
        <v>0</v>
      </c>
      <c r="N9493" t="str">
        <f t="shared" si="296"/>
        <v>No Weather Impact</v>
      </c>
      <c r="O9493" t="str">
        <f t="shared" si="297"/>
        <v>Not Cancelled</v>
      </c>
      <c r="P9493" t="str">
        <f>TEXT(Table1[[#This Row],[Departure_Time]],"mmm yyyy")</f>
        <v>Oct 2023</v>
      </c>
    </row>
    <row r="9494" spans="1:16" x14ac:dyDescent="0.25">
      <c r="A9494" t="s">
        <v>1764</v>
      </c>
      <c r="B9494" t="s">
        <v>36</v>
      </c>
      <c r="C9494" t="s">
        <v>31</v>
      </c>
      <c r="D9494" s="5">
        <v>45529.217361111114</v>
      </c>
      <c r="E9494">
        <v>249</v>
      </c>
      <c r="F9494" t="s">
        <v>16</v>
      </c>
      <c r="G9494">
        <v>798</v>
      </c>
      <c r="H9494" t="s">
        <v>21</v>
      </c>
      <c r="I9494" t="s">
        <v>39</v>
      </c>
      <c r="J9494">
        <v>8.6</v>
      </c>
      <c r="K9494">
        <v>9</v>
      </c>
      <c r="L9494">
        <v>0</v>
      </c>
      <c r="M9494">
        <v>0</v>
      </c>
      <c r="N9494" t="str">
        <f t="shared" si="296"/>
        <v>No Weather Impact</v>
      </c>
      <c r="O9494" t="str">
        <f t="shared" si="297"/>
        <v>Not Cancelled</v>
      </c>
      <c r="P9494" t="str">
        <f>TEXT(Table1[[#This Row],[Departure_Time]],"mmm yyyy")</f>
        <v>Aug 2024</v>
      </c>
    </row>
    <row r="9495" spans="1:16" x14ac:dyDescent="0.25">
      <c r="A9495" t="s">
        <v>1138</v>
      </c>
      <c r="B9495" t="s">
        <v>36</v>
      </c>
      <c r="C9495" t="s">
        <v>15</v>
      </c>
      <c r="D9495" s="5">
        <v>45621.984027777777</v>
      </c>
      <c r="E9495">
        <v>262</v>
      </c>
      <c r="F9495" t="s">
        <v>16</v>
      </c>
      <c r="G9495">
        <v>912</v>
      </c>
      <c r="H9495" t="s">
        <v>21</v>
      </c>
      <c r="I9495" t="s">
        <v>24</v>
      </c>
      <c r="J9495">
        <v>5.4</v>
      </c>
      <c r="K9495">
        <v>10</v>
      </c>
      <c r="L9495">
        <v>0</v>
      </c>
      <c r="M9495">
        <v>0</v>
      </c>
      <c r="N9495" t="str">
        <f t="shared" si="296"/>
        <v>No Weather Impact</v>
      </c>
      <c r="O9495" t="str">
        <f t="shared" si="297"/>
        <v>Not Cancelled</v>
      </c>
      <c r="P9495" t="str">
        <f>TEXT(Table1[[#This Row],[Departure_Time]],"mmm yyyy")</f>
        <v>Nov 2024</v>
      </c>
    </row>
    <row r="9496" spans="1:16" x14ac:dyDescent="0.25">
      <c r="A9496" t="s">
        <v>587</v>
      </c>
      <c r="B9496" t="s">
        <v>23</v>
      </c>
      <c r="C9496" t="s">
        <v>23</v>
      </c>
      <c r="D9496" s="5">
        <v>45550.40625</v>
      </c>
      <c r="E9496">
        <v>107</v>
      </c>
      <c r="F9496" t="s">
        <v>16</v>
      </c>
      <c r="G9496">
        <v>1448</v>
      </c>
      <c r="H9496" t="s">
        <v>27</v>
      </c>
      <c r="I9496" t="s">
        <v>18</v>
      </c>
      <c r="J9496">
        <v>8.1</v>
      </c>
      <c r="K9496">
        <v>2</v>
      </c>
      <c r="L9496">
        <v>1</v>
      </c>
      <c r="M9496">
        <v>0</v>
      </c>
      <c r="N9496" t="str">
        <f t="shared" si="296"/>
        <v>No Weather Impact</v>
      </c>
      <c r="O9496" t="str">
        <f t="shared" si="297"/>
        <v>Not Cancelled</v>
      </c>
      <c r="P9496" t="str">
        <f>TEXT(Table1[[#This Row],[Departure_Time]],"mmm yyyy")</f>
        <v>Sep 2024</v>
      </c>
    </row>
    <row r="9497" spans="1:16" x14ac:dyDescent="0.25">
      <c r="A9497" t="s">
        <v>37</v>
      </c>
      <c r="B9497" t="s">
        <v>23</v>
      </c>
      <c r="C9497" t="s">
        <v>14</v>
      </c>
      <c r="D9497" s="5">
        <v>45102.522916666669</v>
      </c>
      <c r="E9497">
        <v>195</v>
      </c>
      <c r="F9497" t="s">
        <v>16</v>
      </c>
      <c r="G9497">
        <v>719</v>
      </c>
      <c r="H9497" t="s">
        <v>17</v>
      </c>
      <c r="I9497" t="s">
        <v>24</v>
      </c>
      <c r="J9497">
        <v>5.8</v>
      </c>
      <c r="K9497">
        <v>3</v>
      </c>
      <c r="L9497">
        <v>0</v>
      </c>
      <c r="M9497">
        <v>0</v>
      </c>
      <c r="N9497" t="str">
        <f t="shared" si="296"/>
        <v>No Weather Impact</v>
      </c>
      <c r="O9497" t="str">
        <f t="shared" si="297"/>
        <v>Not Cancelled</v>
      </c>
      <c r="P9497" t="str">
        <f>TEXT(Table1[[#This Row],[Departure_Time]],"mmm yyyy")</f>
        <v>Jun 2023</v>
      </c>
    </row>
    <row r="9498" spans="1:16" x14ac:dyDescent="0.25">
      <c r="A9498" t="s">
        <v>241</v>
      </c>
      <c r="B9498" t="s">
        <v>23</v>
      </c>
      <c r="C9498" t="s">
        <v>15</v>
      </c>
      <c r="D9498" s="5">
        <v>45524.714583333334</v>
      </c>
      <c r="E9498">
        <v>270</v>
      </c>
      <c r="F9498" t="s">
        <v>16</v>
      </c>
      <c r="G9498">
        <v>1183</v>
      </c>
      <c r="H9498" t="s">
        <v>17</v>
      </c>
      <c r="I9498" t="s">
        <v>24</v>
      </c>
      <c r="J9498">
        <v>9.1999999999999993</v>
      </c>
      <c r="K9498">
        <v>3</v>
      </c>
      <c r="L9498">
        <v>0</v>
      </c>
      <c r="M9498">
        <v>0</v>
      </c>
      <c r="N9498" t="str">
        <f t="shared" si="296"/>
        <v>No Weather Impact</v>
      </c>
      <c r="O9498" t="str">
        <f t="shared" si="297"/>
        <v>Not Cancelled</v>
      </c>
      <c r="P9498" t="str">
        <f>TEXT(Table1[[#This Row],[Departure_Time]],"mmm yyyy")</f>
        <v>Aug 2024</v>
      </c>
    </row>
    <row r="9499" spans="1:16" x14ac:dyDescent="0.25">
      <c r="A9499" t="s">
        <v>564</v>
      </c>
      <c r="B9499" t="s">
        <v>23</v>
      </c>
      <c r="C9499" t="s">
        <v>20</v>
      </c>
      <c r="D9499" s="5">
        <v>45540.662499999999</v>
      </c>
      <c r="E9499">
        <v>275</v>
      </c>
      <c r="F9499" t="s">
        <v>41</v>
      </c>
      <c r="G9499">
        <v>614</v>
      </c>
      <c r="H9499" t="s">
        <v>21</v>
      </c>
      <c r="I9499" t="s">
        <v>18</v>
      </c>
      <c r="J9499">
        <v>5.4</v>
      </c>
      <c r="K9499">
        <v>1</v>
      </c>
      <c r="L9499">
        <v>0</v>
      </c>
      <c r="M9499">
        <v>0</v>
      </c>
      <c r="N9499" t="str">
        <f t="shared" si="296"/>
        <v>No Weather Impact</v>
      </c>
      <c r="O9499" t="str">
        <f t="shared" si="297"/>
        <v>Not Cancelled</v>
      </c>
      <c r="P9499" t="str">
        <f>TEXT(Table1[[#This Row],[Departure_Time]],"mmm yyyy")</f>
        <v>Sep 2024</v>
      </c>
    </row>
    <row r="9500" spans="1:16" x14ac:dyDescent="0.25">
      <c r="A9500" t="s">
        <v>45</v>
      </c>
      <c r="B9500" t="s">
        <v>29</v>
      </c>
      <c r="C9500" t="s">
        <v>26</v>
      </c>
      <c r="D9500" s="5">
        <v>45117.118055555555</v>
      </c>
      <c r="E9500">
        <v>158</v>
      </c>
      <c r="F9500" t="s">
        <v>41</v>
      </c>
      <c r="G9500">
        <v>935</v>
      </c>
      <c r="H9500" t="s">
        <v>27</v>
      </c>
      <c r="I9500" t="s">
        <v>130</v>
      </c>
      <c r="J9500">
        <v>6.2</v>
      </c>
      <c r="K9500">
        <v>3</v>
      </c>
      <c r="L9500">
        <v>0</v>
      </c>
      <c r="M9500">
        <v>0</v>
      </c>
      <c r="N9500" t="str">
        <f t="shared" si="296"/>
        <v>No Weather Impact</v>
      </c>
      <c r="O9500" t="str">
        <f t="shared" si="297"/>
        <v>Not Cancelled</v>
      </c>
      <c r="P9500" t="str">
        <f>TEXT(Table1[[#This Row],[Departure_Time]],"mmm yyyy")</f>
        <v>Jul 2023</v>
      </c>
    </row>
    <row r="9501" spans="1:16" x14ac:dyDescent="0.25">
      <c r="A9501" t="s">
        <v>805</v>
      </c>
      <c r="B9501" t="s">
        <v>20</v>
      </c>
      <c r="C9501" t="s">
        <v>14</v>
      </c>
      <c r="D9501" s="5">
        <v>45548.060416666667</v>
      </c>
      <c r="E9501">
        <v>190</v>
      </c>
      <c r="F9501" t="s">
        <v>16</v>
      </c>
      <c r="G9501">
        <v>1089</v>
      </c>
      <c r="H9501" t="s">
        <v>18</v>
      </c>
      <c r="I9501" t="s">
        <v>39</v>
      </c>
      <c r="J9501">
        <v>10</v>
      </c>
      <c r="K9501">
        <v>0</v>
      </c>
      <c r="L9501">
        <v>0</v>
      </c>
      <c r="M9501">
        <v>1</v>
      </c>
      <c r="N9501" t="str">
        <f t="shared" si="296"/>
        <v>Weather Imapct</v>
      </c>
      <c r="O9501" t="str">
        <f t="shared" si="297"/>
        <v>Not Cancelled</v>
      </c>
      <c r="P9501" t="str">
        <f>TEXT(Table1[[#This Row],[Departure_Time]],"mmm yyyy")</f>
        <v>Sep 2024</v>
      </c>
    </row>
    <row r="9502" spans="1:16" x14ac:dyDescent="0.25">
      <c r="A9502" t="s">
        <v>1662</v>
      </c>
      <c r="B9502" t="s">
        <v>31</v>
      </c>
      <c r="C9502" t="s">
        <v>29</v>
      </c>
      <c r="D9502" s="5">
        <v>45747.314583333333</v>
      </c>
      <c r="E9502">
        <v>176</v>
      </c>
      <c r="F9502" t="s">
        <v>16</v>
      </c>
      <c r="G9502">
        <v>725</v>
      </c>
      <c r="H9502" t="s">
        <v>27</v>
      </c>
      <c r="I9502" t="s">
        <v>24</v>
      </c>
      <c r="J9502">
        <v>8.1999999999999993</v>
      </c>
      <c r="K9502">
        <v>7</v>
      </c>
      <c r="L9502">
        <v>0</v>
      </c>
      <c r="M9502">
        <v>0</v>
      </c>
      <c r="N9502" t="str">
        <f t="shared" si="296"/>
        <v>No Weather Impact</v>
      </c>
      <c r="O9502" t="str">
        <f t="shared" si="297"/>
        <v>Not Cancelled</v>
      </c>
      <c r="P9502" t="str">
        <f>TEXT(Table1[[#This Row],[Departure_Time]],"mmm yyyy")</f>
        <v>Mar 2025</v>
      </c>
    </row>
    <row r="9503" spans="1:16" x14ac:dyDescent="0.25">
      <c r="A9503" t="s">
        <v>602</v>
      </c>
      <c r="B9503" t="s">
        <v>14</v>
      </c>
      <c r="C9503" t="s">
        <v>29</v>
      </c>
      <c r="D9503" s="5">
        <v>45142.239583333336</v>
      </c>
      <c r="E9503">
        <v>248</v>
      </c>
      <c r="F9503" t="s">
        <v>16</v>
      </c>
      <c r="G9503">
        <v>1400</v>
      </c>
      <c r="H9503" t="s">
        <v>27</v>
      </c>
      <c r="I9503" t="s">
        <v>24</v>
      </c>
      <c r="J9503">
        <v>8.6</v>
      </c>
      <c r="K9503">
        <v>58</v>
      </c>
      <c r="L9503">
        <v>0</v>
      </c>
      <c r="M9503">
        <v>0</v>
      </c>
      <c r="N9503" t="str">
        <f t="shared" si="296"/>
        <v>No Weather Impact</v>
      </c>
      <c r="O9503" t="str">
        <f t="shared" si="297"/>
        <v>Not Cancelled</v>
      </c>
      <c r="P9503" t="str">
        <f>TEXT(Table1[[#This Row],[Departure_Time]],"mmm yyyy")</f>
        <v>Aug 2023</v>
      </c>
    </row>
    <row r="9504" spans="1:16" x14ac:dyDescent="0.25">
      <c r="A9504" t="s">
        <v>1347</v>
      </c>
      <c r="B9504" t="s">
        <v>15</v>
      </c>
      <c r="C9504" t="s">
        <v>14</v>
      </c>
      <c r="D9504" s="5">
        <v>45764.449305555558</v>
      </c>
      <c r="E9504">
        <v>179</v>
      </c>
      <c r="F9504" t="s">
        <v>16</v>
      </c>
      <c r="G9504">
        <v>1004</v>
      </c>
      <c r="H9504" t="s">
        <v>17</v>
      </c>
      <c r="I9504" t="s">
        <v>24</v>
      </c>
      <c r="J9504">
        <v>7.4</v>
      </c>
      <c r="K9504">
        <v>5</v>
      </c>
      <c r="L9504">
        <v>0</v>
      </c>
      <c r="M9504">
        <v>0</v>
      </c>
      <c r="N9504" t="str">
        <f t="shared" si="296"/>
        <v>No Weather Impact</v>
      </c>
      <c r="O9504" t="str">
        <f t="shared" si="297"/>
        <v>Not Cancelled</v>
      </c>
      <c r="P9504" t="str">
        <f>TEXT(Table1[[#This Row],[Departure_Time]],"mmm yyyy")</f>
        <v>Apr 2025</v>
      </c>
    </row>
    <row r="9505" spans="1:16" x14ac:dyDescent="0.25">
      <c r="A9505" t="s">
        <v>210</v>
      </c>
      <c r="B9505" t="s">
        <v>29</v>
      </c>
      <c r="C9505" t="s">
        <v>14</v>
      </c>
      <c r="D9505" s="5">
        <v>45274.801388888889</v>
      </c>
      <c r="E9505">
        <v>243</v>
      </c>
      <c r="F9505" t="s">
        <v>52</v>
      </c>
      <c r="G9505">
        <v>1950</v>
      </c>
      <c r="H9505" t="s">
        <v>21</v>
      </c>
      <c r="I9505" t="s">
        <v>18</v>
      </c>
      <c r="J9505">
        <v>8.1</v>
      </c>
      <c r="K9505">
        <v>12</v>
      </c>
      <c r="L9505">
        <v>0</v>
      </c>
      <c r="M9505">
        <v>0</v>
      </c>
      <c r="N9505" t="str">
        <f t="shared" si="296"/>
        <v>No Weather Impact</v>
      </c>
      <c r="O9505" t="str">
        <f t="shared" si="297"/>
        <v>Cancelled</v>
      </c>
      <c r="P9505" t="str">
        <f>TEXT(Table1[[#This Row],[Departure_Time]],"mmm yyyy")</f>
        <v>Dec 2023</v>
      </c>
    </row>
    <row r="9506" spans="1:16" x14ac:dyDescent="0.25">
      <c r="A9506" t="s">
        <v>720</v>
      </c>
      <c r="B9506" t="s">
        <v>29</v>
      </c>
      <c r="C9506" t="s">
        <v>26</v>
      </c>
      <c r="D9506" s="5">
        <v>45083.352083333331</v>
      </c>
      <c r="E9506">
        <v>116</v>
      </c>
      <c r="F9506" t="s">
        <v>16</v>
      </c>
      <c r="G9506">
        <v>1170</v>
      </c>
      <c r="H9506" t="s">
        <v>17</v>
      </c>
      <c r="I9506" t="s">
        <v>39</v>
      </c>
      <c r="J9506">
        <v>9.8000000000000007</v>
      </c>
      <c r="K9506">
        <v>1</v>
      </c>
      <c r="L9506">
        <v>0</v>
      </c>
      <c r="M9506">
        <v>1</v>
      </c>
      <c r="N9506" t="str">
        <f t="shared" si="296"/>
        <v>Weather Imapct</v>
      </c>
      <c r="O9506" t="str">
        <f t="shared" si="297"/>
        <v>Not Cancelled</v>
      </c>
      <c r="P9506" t="str">
        <f>TEXT(Table1[[#This Row],[Departure_Time]],"mmm yyyy")</f>
        <v>Jun 2023</v>
      </c>
    </row>
    <row r="9507" spans="1:16" x14ac:dyDescent="0.25">
      <c r="A9507" t="s">
        <v>1606</v>
      </c>
      <c r="B9507" t="s">
        <v>26</v>
      </c>
      <c r="C9507" t="s">
        <v>29</v>
      </c>
      <c r="D9507" s="5">
        <v>45768.334722222222</v>
      </c>
      <c r="E9507">
        <v>150</v>
      </c>
      <c r="F9507" t="s">
        <v>52</v>
      </c>
      <c r="G9507">
        <v>1384</v>
      </c>
      <c r="H9507" t="s">
        <v>17</v>
      </c>
      <c r="I9507" t="s">
        <v>39</v>
      </c>
      <c r="J9507">
        <v>7.3</v>
      </c>
      <c r="K9507">
        <v>12</v>
      </c>
      <c r="L9507">
        <v>0</v>
      </c>
      <c r="M9507">
        <v>0</v>
      </c>
      <c r="N9507" t="str">
        <f t="shared" si="296"/>
        <v>No Weather Impact</v>
      </c>
      <c r="O9507" t="str">
        <f t="shared" si="297"/>
        <v>Cancelled</v>
      </c>
      <c r="P9507" t="str">
        <f>TEXT(Table1[[#This Row],[Departure_Time]],"mmm yyyy")</f>
        <v>Apr 2025</v>
      </c>
    </row>
    <row r="9508" spans="1:16" x14ac:dyDescent="0.25">
      <c r="A9508" t="s">
        <v>418</v>
      </c>
      <c r="B9508" t="s">
        <v>29</v>
      </c>
      <c r="C9508" t="s">
        <v>31</v>
      </c>
      <c r="D9508" s="5">
        <v>45397.981944444444</v>
      </c>
      <c r="E9508">
        <v>170</v>
      </c>
      <c r="F9508" t="s">
        <v>16</v>
      </c>
      <c r="G9508">
        <v>1139</v>
      </c>
      <c r="H9508" t="s">
        <v>21</v>
      </c>
      <c r="I9508" t="s">
        <v>24</v>
      </c>
      <c r="J9508">
        <v>7.8</v>
      </c>
      <c r="K9508">
        <v>0</v>
      </c>
      <c r="L9508">
        <v>0</v>
      </c>
      <c r="M9508">
        <v>0</v>
      </c>
      <c r="N9508" t="str">
        <f t="shared" si="296"/>
        <v>No Weather Impact</v>
      </c>
      <c r="O9508" t="str">
        <f t="shared" si="297"/>
        <v>Not Cancelled</v>
      </c>
      <c r="P9508" t="str">
        <f>TEXT(Table1[[#This Row],[Departure_Time]],"mmm yyyy")</f>
        <v>Apr 2024</v>
      </c>
    </row>
    <row r="9509" spans="1:16" x14ac:dyDescent="0.25">
      <c r="A9509" t="s">
        <v>740</v>
      </c>
      <c r="B9509" t="s">
        <v>29</v>
      </c>
      <c r="C9509" t="s">
        <v>29</v>
      </c>
      <c r="D9509" s="5">
        <v>45208.072916666664</v>
      </c>
      <c r="E9509">
        <v>181</v>
      </c>
      <c r="F9509" t="s">
        <v>16</v>
      </c>
      <c r="G9509">
        <v>782</v>
      </c>
      <c r="H9509" t="s">
        <v>27</v>
      </c>
      <c r="I9509" t="s">
        <v>39</v>
      </c>
      <c r="J9509">
        <v>7.4</v>
      </c>
      <c r="K9509">
        <v>3</v>
      </c>
      <c r="L9509">
        <v>0</v>
      </c>
      <c r="M9509">
        <v>0</v>
      </c>
      <c r="N9509" t="str">
        <f t="shared" si="296"/>
        <v>No Weather Impact</v>
      </c>
      <c r="O9509" t="str">
        <f t="shared" si="297"/>
        <v>Not Cancelled</v>
      </c>
      <c r="P9509" t="str">
        <f>TEXT(Table1[[#This Row],[Departure_Time]],"mmm yyyy")</f>
        <v>Oct 2023</v>
      </c>
    </row>
    <row r="9510" spans="1:16" x14ac:dyDescent="0.25">
      <c r="A9510" t="s">
        <v>1924</v>
      </c>
      <c r="B9510" t="s">
        <v>29</v>
      </c>
      <c r="C9510" t="s">
        <v>36</v>
      </c>
      <c r="D9510" s="5">
        <v>45754.757638888892</v>
      </c>
      <c r="E9510">
        <v>246</v>
      </c>
      <c r="F9510" t="s">
        <v>16</v>
      </c>
      <c r="G9510">
        <v>1514</v>
      </c>
      <c r="H9510" t="s">
        <v>27</v>
      </c>
      <c r="I9510" t="s">
        <v>24</v>
      </c>
      <c r="J9510">
        <v>9.1</v>
      </c>
      <c r="K9510">
        <v>29</v>
      </c>
      <c r="L9510">
        <v>0</v>
      </c>
      <c r="M9510">
        <v>0</v>
      </c>
      <c r="N9510" t="str">
        <f t="shared" si="296"/>
        <v>No Weather Impact</v>
      </c>
      <c r="O9510" t="str">
        <f t="shared" si="297"/>
        <v>Not Cancelled</v>
      </c>
      <c r="P9510" t="str">
        <f>TEXT(Table1[[#This Row],[Departure_Time]],"mmm yyyy")</f>
        <v>Apr 2025</v>
      </c>
    </row>
    <row r="9511" spans="1:16" x14ac:dyDescent="0.25">
      <c r="A9511" t="s">
        <v>293</v>
      </c>
      <c r="B9511" t="s">
        <v>29</v>
      </c>
      <c r="C9511" t="s">
        <v>14</v>
      </c>
      <c r="D9511" s="5">
        <v>45355.963888888888</v>
      </c>
      <c r="E9511">
        <v>120</v>
      </c>
      <c r="F9511" t="s">
        <v>16</v>
      </c>
      <c r="G9511">
        <v>1260</v>
      </c>
      <c r="H9511" t="s">
        <v>17</v>
      </c>
      <c r="I9511" t="s">
        <v>24</v>
      </c>
      <c r="J9511">
        <v>6.4</v>
      </c>
      <c r="K9511">
        <v>1</v>
      </c>
      <c r="L9511">
        <v>0</v>
      </c>
      <c r="M9511">
        <v>0</v>
      </c>
      <c r="N9511" t="str">
        <f t="shared" si="296"/>
        <v>No Weather Impact</v>
      </c>
      <c r="O9511" t="str">
        <f t="shared" si="297"/>
        <v>Not Cancelled</v>
      </c>
      <c r="P9511" t="str">
        <f>TEXT(Table1[[#This Row],[Departure_Time]],"mmm yyyy")</f>
        <v>Mar 2024</v>
      </c>
    </row>
    <row r="9512" spans="1:16" x14ac:dyDescent="0.25">
      <c r="A9512" t="s">
        <v>459</v>
      </c>
      <c r="B9512" t="s">
        <v>20</v>
      </c>
      <c r="C9512" t="s">
        <v>36</v>
      </c>
      <c r="D9512" s="5">
        <v>45655.335416666669</v>
      </c>
      <c r="E9512">
        <v>177</v>
      </c>
      <c r="F9512" t="s">
        <v>16</v>
      </c>
      <c r="G9512">
        <v>1294</v>
      </c>
      <c r="H9512" t="s">
        <v>18</v>
      </c>
      <c r="I9512" t="s">
        <v>24</v>
      </c>
      <c r="J9512">
        <v>6.3</v>
      </c>
      <c r="K9512">
        <v>8</v>
      </c>
      <c r="L9512">
        <v>0</v>
      </c>
      <c r="M9512">
        <v>0</v>
      </c>
      <c r="N9512" t="str">
        <f t="shared" si="296"/>
        <v>No Weather Impact</v>
      </c>
      <c r="O9512" t="str">
        <f t="shared" si="297"/>
        <v>Not Cancelled</v>
      </c>
      <c r="P9512" t="str">
        <f>TEXT(Table1[[#This Row],[Departure_Time]],"mmm yyyy")</f>
        <v>Dec 2024</v>
      </c>
    </row>
    <row r="9513" spans="1:16" x14ac:dyDescent="0.25">
      <c r="A9513" t="s">
        <v>1752</v>
      </c>
      <c r="B9513" t="s">
        <v>26</v>
      </c>
      <c r="C9513" t="s">
        <v>31</v>
      </c>
      <c r="D9513" s="5">
        <v>45305.087500000001</v>
      </c>
      <c r="E9513">
        <v>166</v>
      </c>
      <c r="F9513" t="s">
        <v>16</v>
      </c>
      <c r="G9513">
        <v>1717</v>
      </c>
      <c r="H9513" t="s">
        <v>27</v>
      </c>
      <c r="I9513" t="s">
        <v>24</v>
      </c>
      <c r="J9513">
        <v>5.9</v>
      </c>
      <c r="K9513">
        <v>0</v>
      </c>
      <c r="L9513">
        <v>0</v>
      </c>
      <c r="M9513">
        <v>0</v>
      </c>
      <c r="N9513" t="str">
        <f t="shared" si="296"/>
        <v>No Weather Impact</v>
      </c>
      <c r="O9513" t="str">
        <f t="shared" si="297"/>
        <v>Not Cancelled</v>
      </c>
      <c r="P9513" t="str">
        <f>TEXT(Table1[[#This Row],[Departure_Time]],"mmm yyyy")</f>
        <v>Jan 2024</v>
      </c>
    </row>
    <row r="9514" spans="1:16" x14ac:dyDescent="0.25">
      <c r="A9514" t="s">
        <v>1436</v>
      </c>
      <c r="B9514" t="s">
        <v>26</v>
      </c>
      <c r="C9514" t="s">
        <v>23</v>
      </c>
      <c r="D9514" s="5">
        <v>45624.477083333331</v>
      </c>
      <c r="E9514">
        <v>112</v>
      </c>
      <c r="F9514" t="s">
        <v>16</v>
      </c>
      <c r="G9514">
        <v>605</v>
      </c>
      <c r="H9514" t="s">
        <v>18</v>
      </c>
      <c r="I9514" t="s">
        <v>18</v>
      </c>
      <c r="J9514">
        <v>6.3</v>
      </c>
      <c r="K9514">
        <v>54</v>
      </c>
      <c r="L9514">
        <v>0</v>
      </c>
      <c r="M9514">
        <v>0</v>
      </c>
      <c r="N9514" t="str">
        <f t="shared" si="296"/>
        <v>No Weather Impact</v>
      </c>
      <c r="O9514" t="str">
        <f t="shared" si="297"/>
        <v>Not Cancelled</v>
      </c>
      <c r="P9514" t="str">
        <f>TEXT(Table1[[#This Row],[Departure_Time]],"mmm yyyy")</f>
        <v>Nov 2024</v>
      </c>
    </row>
    <row r="9515" spans="1:16" x14ac:dyDescent="0.25">
      <c r="A9515" t="s">
        <v>411</v>
      </c>
      <c r="B9515" t="s">
        <v>20</v>
      </c>
      <c r="C9515" t="s">
        <v>23</v>
      </c>
      <c r="D9515" s="5">
        <v>45624.43472222222</v>
      </c>
      <c r="E9515">
        <v>169</v>
      </c>
      <c r="F9515" t="s">
        <v>41</v>
      </c>
      <c r="G9515">
        <v>1320</v>
      </c>
      <c r="H9515" t="s">
        <v>27</v>
      </c>
      <c r="I9515" t="s">
        <v>24</v>
      </c>
      <c r="J9515">
        <v>4.5</v>
      </c>
      <c r="K9515">
        <v>22</v>
      </c>
      <c r="L9515">
        <v>0</v>
      </c>
      <c r="M9515">
        <v>1</v>
      </c>
      <c r="N9515" t="str">
        <f t="shared" si="296"/>
        <v>Weather Imapct</v>
      </c>
      <c r="O9515" t="str">
        <f t="shared" si="297"/>
        <v>Not Cancelled</v>
      </c>
      <c r="P9515" t="str">
        <f>TEXT(Table1[[#This Row],[Departure_Time]],"mmm yyyy")</f>
        <v>Nov 2024</v>
      </c>
    </row>
    <row r="9516" spans="1:16" x14ac:dyDescent="0.25">
      <c r="A9516" t="s">
        <v>1036</v>
      </c>
      <c r="B9516" t="s">
        <v>31</v>
      </c>
      <c r="C9516" t="s">
        <v>15</v>
      </c>
      <c r="D9516" s="5">
        <v>45727.716666666667</v>
      </c>
      <c r="E9516">
        <v>154</v>
      </c>
      <c r="F9516" t="s">
        <v>16</v>
      </c>
      <c r="G9516">
        <v>1179</v>
      </c>
      <c r="H9516" t="s">
        <v>17</v>
      </c>
      <c r="I9516" t="s">
        <v>24</v>
      </c>
      <c r="J9516">
        <v>5.8</v>
      </c>
      <c r="K9516">
        <v>5</v>
      </c>
      <c r="L9516">
        <v>0</v>
      </c>
      <c r="M9516">
        <v>0</v>
      </c>
      <c r="N9516" t="str">
        <f t="shared" si="296"/>
        <v>No Weather Impact</v>
      </c>
      <c r="O9516" t="str">
        <f t="shared" si="297"/>
        <v>Not Cancelled</v>
      </c>
      <c r="P9516" t="str">
        <f>TEXT(Table1[[#This Row],[Departure_Time]],"mmm yyyy")</f>
        <v>Mar 2025</v>
      </c>
    </row>
    <row r="9517" spans="1:16" x14ac:dyDescent="0.25">
      <c r="A9517" t="s">
        <v>1832</v>
      </c>
      <c r="B9517" t="s">
        <v>15</v>
      </c>
      <c r="C9517" t="s">
        <v>20</v>
      </c>
      <c r="D9517" s="5">
        <v>45116.915972222225</v>
      </c>
      <c r="E9517">
        <v>239</v>
      </c>
      <c r="F9517" t="s">
        <v>16</v>
      </c>
      <c r="G9517">
        <v>1172</v>
      </c>
      <c r="H9517" t="s">
        <v>21</v>
      </c>
      <c r="I9517" t="s">
        <v>39</v>
      </c>
      <c r="J9517">
        <v>5.8</v>
      </c>
      <c r="K9517">
        <v>5</v>
      </c>
      <c r="L9517">
        <v>0</v>
      </c>
      <c r="M9517">
        <v>1</v>
      </c>
      <c r="N9517" t="str">
        <f t="shared" si="296"/>
        <v>Weather Imapct</v>
      </c>
      <c r="O9517" t="str">
        <f t="shared" si="297"/>
        <v>Not Cancelled</v>
      </c>
      <c r="P9517" t="str">
        <f>TEXT(Table1[[#This Row],[Departure_Time]],"mmm yyyy")</f>
        <v>Jul 2023</v>
      </c>
    </row>
    <row r="9518" spans="1:16" x14ac:dyDescent="0.25">
      <c r="A9518" t="s">
        <v>1467</v>
      </c>
      <c r="B9518" t="s">
        <v>36</v>
      </c>
      <c r="C9518" t="s">
        <v>31</v>
      </c>
      <c r="D9518" s="5">
        <v>45371.597222222219</v>
      </c>
      <c r="E9518">
        <v>259</v>
      </c>
      <c r="F9518" t="s">
        <v>16</v>
      </c>
      <c r="G9518">
        <v>1306</v>
      </c>
      <c r="H9518" t="s">
        <v>21</v>
      </c>
      <c r="I9518" t="s">
        <v>39</v>
      </c>
      <c r="J9518">
        <v>7.3</v>
      </c>
      <c r="K9518">
        <v>3</v>
      </c>
      <c r="L9518">
        <v>0</v>
      </c>
      <c r="M9518">
        <v>0</v>
      </c>
      <c r="N9518" t="str">
        <f t="shared" si="296"/>
        <v>No Weather Impact</v>
      </c>
      <c r="O9518" t="str">
        <f t="shared" si="297"/>
        <v>Not Cancelled</v>
      </c>
      <c r="P9518" t="str">
        <f>TEXT(Table1[[#This Row],[Departure_Time]],"mmm yyyy")</f>
        <v>Mar 2024</v>
      </c>
    </row>
    <row r="9519" spans="1:16" x14ac:dyDescent="0.25">
      <c r="A9519" t="s">
        <v>22</v>
      </c>
      <c r="B9519" t="s">
        <v>36</v>
      </c>
      <c r="C9519" t="s">
        <v>26</v>
      </c>
      <c r="D9519" s="5">
        <v>45362.968055555553</v>
      </c>
      <c r="E9519">
        <v>86</v>
      </c>
      <c r="F9519" t="s">
        <v>41</v>
      </c>
      <c r="G9519">
        <v>916</v>
      </c>
      <c r="H9519" t="s">
        <v>27</v>
      </c>
      <c r="I9519" t="s">
        <v>24</v>
      </c>
      <c r="J9519">
        <v>5.5</v>
      </c>
      <c r="K9519">
        <v>7</v>
      </c>
      <c r="L9519">
        <v>0</v>
      </c>
      <c r="M9519">
        <v>0</v>
      </c>
      <c r="N9519" t="str">
        <f t="shared" si="296"/>
        <v>No Weather Impact</v>
      </c>
      <c r="O9519" t="str">
        <f t="shared" si="297"/>
        <v>Not Cancelled</v>
      </c>
      <c r="P9519" t="str">
        <f>TEXT(Table1[[#This Row],[Departure_Time]],"mmm yyyy")</f>
        <v>Mar 2024</v>
      </c>
    </row>
    <row r="9520" spans="1:16" x14ac:dyDescent="0.25">
      <c r="A9520" t="s">
        <v>1214</v>
      </c>
      <c r="B9520" t="s">
        <v>23</v>
      </c>
      <c r="C9520" t="s">
        <v>31</v>
      </c>
      <c r="D9520" s="5">
        <v>45270.370833333334</v>
      </c>
      <c r="E9520">
        <v>241</v>
      </c>
      <c r="F9520" t="s">
        <v>16</v>
      </c>
      <c r="G9520">
        <v>1084</v>
      </c>
      <c r="H9520" t="s">
        <v>27</v>
      </c>
      <c r="I9520" t="s">
        <v>24</v>
      </c>
      <c r="J9520">
        <v>8.6</v>
      </c>
      <c r="K9520">
        <v>1</v>
      </c>
      <c r="L9520">
        <v>0</v>
      </c>
      <c r="M9520">
        <v>0</v>
      </c>
      <c r="N9520" t="str">
        <f t="shared" si="296"/>
        <v>No Weather Impact</v>
      </c>
      <c r="O9520" t="str">
        <f t="shared" si="297"/>
        <v>Not Cancelled</v>
      </c>
      <c r="P9520" t="str">
        <f>TEXT(Table1[[#This Row],[Departure_Time]],"mmm yyyy")</f>
        <v>Dec 2023</v>
      </c>
    </row>
    <row r="9521" spans="1:16" x14ac:dyDescent="0.25">
      <c r="A9521" t="s">
        <v>1892</v>
      </c>
      <c r="B9521" t="s">
        <v>20</v>
      </c>
      <c r="C9521" t="s">
        <v>15</v>
      </c>
      <c r="D9521" s="5">
        <v>45230.374305555553</v>
      </c>
      <c r="E9521">
        <v>386</v>
      </c>
      <c r="F9521" t="s">
        <v>16</v>
      </c>
      <c r="G9521">
        <v>764</v>
      </c>
      <c r="H9521" t="s">
        <v>17</v>
      </c>
      <c r="I9521" t="s">
        <v>39</v>
      </c>
      <c r="J9521">
        <v>6.2</v>
      </c>
      <c r="K9521">
        <v>1</v>
      </c>
      <c r="L9521">
        <v>0</v>
      </c>
      <c r="M9521">
        <v>0</v>
      </c>
      <c r="N9521" t="str">
        <f t="shared" si="296"/>
        <v>No Weather Impact</v>
      </c>
      <c r="O9521" t="str">
        <f t="shared" si="297"/>
        <v>Not Cancelled</v>
      </c>
      <c r="P9521" t="str">
        <f>TEXT(Table1[[#This Row],[Departure_Time]],"mmm yyyy")</f>
        <v>Oct 2023</v>
      </c>
    </row>
    <row r="9522" spans="1:16" x14ac:dyDescent="0.25">
      <c r="A9522" t="s">
        <v>2018</v>
      </c>
      <c r="B9522" t="s">
        <v>14</v>
      </c>
      <c r="C9522" t="s">
        <v>14</v>
      </c>
      <c r="D9522" s="5">
        <v>45746.69027777778</v>
      </c>
      <c r="E9522">
        <v>114</v>
      </c>
      <c r="F9522" t="s">
        <v>16</v>
      </c>
      <c r="G9522">
        <v>1595</v>
      </c>
      <c r="H9522" t="s">
        <v>21</v>
      </c>
      <c r="I9522" t="s">
        <v>24</v>
      </c>
      <c r="J9522">
        <v>9.3000000000000007</v>
      </c>
      <c r="K9522">
        <v>15</v>
      </c>
      <c r="L9522">
        <v>1</v>
      </c>
      <c r="M9522">
        <v>0</v>
      </c>
      <c r="N9522" t="str">
        <f t="shared" si="296"/>
        <v>No Weather Impact</v>
      </c>
      <c r="O9522" t="str">
        <f t="shared" si="297"/>
        <v>Not Cancelled</v>
      </c>
      <c r="P9522" t="str">
        <f>TEXT(Table1[[#This Row],[Departure_Time]],"mmm yyyy")</f>
        <v>Mar 2025</v>
      </c>
    </row>
    <row r="9523" spans="1:16" x14ac:dyDescent="0.25">
      <c r="A9523" t="s">
        <v>861</v>
      </c>
      <c r="B9523" t="s">
        <v>29</v>
      </c>
      <c r="C9523" t="s">
        <v>26</v>
      </c>
      <c r="D9523" s="5">
        <v>45569.211805555555</v>
      </c>
      <c r="E9523">
        <v>208</v>
      </c>
      <c r="F9523" t="s">
        <v>41</v>
      </c>
      <c r="G9523">
        <v>1289</v>
      </c>
      <c r="H9523" t="s">
        <v>27</v>
      </c>
      <c r="I9523" t="s">
        <v>24</v>
      </c>
      <c r="J9523">
        <v>7</v>
      </c>
      <c r="K9523">
        <v>5</v>
      </c>
      <c r="L9523">
        <v>0</v>
      </c>
      <c r="M9523">
        <v>0</v>
      </c>
      <c r="N9523" t="str">
        <f t="shared" si="296"/>
        <v>No Weather Impact</v>
      </c>
      <c r="O9523" t="str">
        <f t="shared" si="297"/>
        <v>Not Cancelled</v>
      </c>
      <c r="P9523" t="str">
        <f>TEXT(Table1[[#This Row],[Departure_Time]],"mmm yyyy")</f>
        <v>Oct 2024</v>
      </c>
    </row>
    <row r="9524" spans="1:16" x14ac:dyDescent="0.25">
      <c r="A9524" t="s">
        <v>1970</v>
      </c>
      <c r="B9524" t="s">
        <v>14</v>
      </c>
      <c r="C9524" t="s">
        <v>36</v>
      </c>
      <c r="D9524" s="5">
        <v>45514.365972222222</v>
      </c>
      <c r="E9524">
        <v>253</v>
      </c>
      <c r="F9524" t="s">
        <v>16</v>
      </c>
      <c r="G9524">
        <v>1234</v>
      </c>
      <c r="H9524" t="s">
        <v>17</v>
      </c>
      <c r="I9524" t="s">
        <v>39</v>
      </c>
      <c r="J9524">
        <v>6.3</v>
      </c>
      <c r="K9524">
        <v>6</v>
      </c>
      <c r="L9524">
        <v>0</v>
      </c>
      <c r="M9524">
        <v>0</v>
      </c>
      <c r="N9524" t="str">
        <f t="shared" si="296"/>
        <v>No Weather Impact</v>
      </c>
      <c r="O9524" t="str">
        <f t="shared" si="297"/>
        <v>Not Cancelled</v>
      </c>
      <c r="P9524" t="str">
        <f>TEXT(Table1[[#This Row],[Departure_Time]],"mmm yyyy")</f>
        <v>Aug 2024</v>
      </c>
    </row>
    <row r="9525" spans="1:16" x14ac:dyDescent="0.25">
      <c r="A9525" t="s">
        <v>202</v>
      </c>
      <c r="B9525" t="s">
        <v>23</v>
      </c>
      <c r="C9525" t="s">
        <v>26</v>
      </c>
      <c r="D9525" s="5">
        <v>45442.540972222225</v>
      </c>
      <c r="E9525">
        <v>253</v>
      </c>
      <c r="F9525" t="s">
        <v>41</v>
      </c>
      <c r="G9525">
        <v>1049</v>
      </c>
      <c r="H9525" t="s">
        <v>27</v>
      </c>
      <c r="I9525" t="s">
        <v>24</v>
      </c>
      <c r="J9525">
        <v>6.2</v>
      </c>
      <c r="K9525">
        <v>1</v>
      </c>
      <c r="L9525">
        <v>0</v>
      </c>
      <c r="M9525">
        <v>0</v>
      </c>
      <c r="N9525" t="str">
        <f t="shared" si="296"/>
        <v>No Weather Impact</v>
      </c>
      <c r="O9525" t="str">
        <f t="shared" si="297"/>
        <v>Not Cancelled</v>
      </c>
      <c r="P9525" t="str">
        <f>TEXT(Table1[[#This Row],[Departure_Time]],"mmm yyyy")</f>
        <v>May 2024</v>
      </c>
    </row>
    <row r="9526" spans="1:16" x14ac:dyDescent="0.25">
      <c r="A9526" t="s">
        <v>564</v>
      </c>
      <c r="B9526" t="s">
        <v>26</v>
      </c>
      <c r="C9526" t="s">
        <v>36</v>
      </c>
      <c r="D9526" s="5">
        <v>45544.989583333336</v>
      </c>
      <c r="E9526">
        <v>223</v>
      </c>
      <c r="F9526" t="s">
        <v>16</v>
      </c>
      <c r="G9526">
        <v>1002</v>
      </c>
      <c r="H9526" t="s">
        <v>18</v>
      </c>
      <c r="I9526" t="s">
        <v>24</v>
      </c>
      <c r="J9526">
        <v>6.6</v>
      </c>
      <c r="K9526">
        <v>5</v>
      </c>
      <c r="L9526">
        <v>0</v>
      </c>
      <c r="M9526">
        <v>0</v>
      </c>
      <c r="N9526" t="str">
        <f t="shared" si="296"/>
        <v>No Weather Impact</v>
      </c>
      <c r="O9526" t="str">
        <f t="shared" si="297"/>
        <v>Not Cancelled</v>
      </c>
      <c r="P9526" t="str">
        <f>TEXT(Table1[[#This Row],[Departure_Time]],"mmm yyyy")</f>
        <v>Sep 2024</v>
      </c>
    </row>
    <row r="9527" spans="1:16" x14ac:dyDescent="0.25">
      <c r="A9527" t="s">
        <v>945</v>
      </c>
      <c r="B9527" t="s">
        <v>26</v>
      </c>
      <c r="C9527" t="s">
        <v>31</v>
      </c>
      <c r="D9527" s="5">
        <v>45431.868055555555</v>
      </c>
      <c r="E9527">
        <v>171</v>
      </c>
      <c r="F9527" t="s">
        <v>16</v>
      </c>
      <c r="G9527">
        <v>1706</v>
      </c>
      <c r="H9527" t="s">
        <v>27</v>
      </c>
      <c r="I9527" t="s">
        <v>130</v>
      </c>
      <c r="J9527">
        <v>6.1</v>
      </c>
      <c r="K9527">
        <v>11</v>
      </c>
      <c r="L9527">
        <v>0</v>
      </c>
      <c r="M9527">
        <v>0</v>
      </c>
      <c r="N9527" t="str">
        <f t="shared" si="296"/>
        <v>No Weather Impact</v>
      </c>
      <c r="O9527" t="str">
        <f t="shared" si="297"/>
        <v>Not Cancelled</v>
      </c>
      <c r="P9527" t="str">
        <f>TEXT(Table1[[#This Row],[Departure_Time]],"mmm yyyy")</f>
        <v>May 2024</v>
      </c>
    </row>
    <row r="9528" spans="1:16" x14ac:dyDescent="0.25">
      <c r="A9528" t="s">
        <v>1560</v>
      </c>
      <c r="B9528" t="s">
        <v>26</v>
      </c>
      <c r="C9528" t="s">
        <v>26</v>
      </c>
      <c r="D9528" s="5">
        <v>45210.404166666667</v>
      </c>
      <c r="E9528">
        <v>93</v>
      </c>
      <c r="F9528" t="s">
        <v>16</v>
      </c>
      <c r="G9528">
        <v>1128</v>
      </c>
      <c r="H9528" t="s">
        <v>21</v>
      </c>
      <c r="I9528" t="s">
        <v>24</v>
      </c>
      <c r="J9528">
        <v>9.1999999999999993</v>
      </c>
      <c r="K9528">
        <v>12</v>
      </c>
      <c r="L9528">
        <v>0</v>
      </c>
      <c r="M9528">
        <v>0</v>
      </c>
      <c r="N9528" t="str">
        <f t="shared" si="296"/>
        <v>No Weather Impact</v>
      </c>
      <c r="O9528" t="str">
        <f t="shared" si="297"/>
        <v>Not Cancelled</v>
      </c>
      <c r="P9528" t="str">
        <f>TEXT(Table1[[#This Row],[Departure_Time]],"mmm yyyy")</f>
        <v>Oct 2023</v>
      </c>
    </row>
    <row r="9529" spans="1:16" x14ac:dyDescent="0.25">
      <c r="A9529" t="s">
        <v>258</v>
      </c>
      <c r="B9529" t="s">
        <v>20</v>
      </c>
      <c r="C9529" t="s">
        <v>23</v>
      </c>
      <c r="D9529" s="5">
        <v>45671.063888888886</v>
      </c>
      <c r="E9529">
        <v>255</v>
      </c>
      <c r="F9529" t="s">
        <v>41</v>
      </c>
      <c r="G9529">
        <v>1439</v>
      </c>
      <c r="H9529" t="s">
        <v>21</v>
      </c>
      <c r="I9529" t="s">
        <v>24</v>
      </c>
      <c r="J9529">
        <v>9.1</v>
      </c>
      <c r="K9529">
        <v>12</v>
      </c>
      <c r="L9529">
        <v>0</v>
      </c>
      <c r="M9529">
        <v>0</v>
      </c>
      <c r="N9529" t="str">
        <f t="shared" si="296"/>
        <v>No Weather Impact</v>
      </c>
      <c r="O9529" t="str">
        <f t="shared" si="297"/>
        <v>Not Cancelled</v>
      </c>
      <c r="P9529" t="str">
        <f>TEXT(Table1[[#This Row],[Departure_Time]],"mmm yyyy")</f>
        <v>Jan 2025</v>
      </c>
    </row>
    <row r="9530" spans="1:16" x14ac:dyDescent="0.25">
      <c r="A9530" t="s">
        <v>1676</v>
      </c>
      <c r="B9530" t="s">
        <v>29</v>
      </c>
      <c r="C9530" t="s">
        <v>20</v>
      </c>
      <c r="D9530" s="5">
        <v>45687.488194444442</v>
      </c>
      <c r="E9530">
        <v>178</v>
      </c>
      <c r="F9530" t="s">
        <v>16</v>
      </c>
      <c r="G9530">
        <v>1342</v>
      </c>
      <c r="H9530" t="s">
        <v>17</v>
      </c>
      <c r="I9530" t="s">
        <v>39</v>
      </c>
      <c r="J9530">
        <v>6</v>
      </c>
      <c r="K9530">
        <v>5</v>
      </c>
      <c r="L9530">
        <v>0</v>
      </c>
      <c r="M9530">
        <v>0</v>
      </c>
      <c r="N9530" t="str">
        <f t="shared" si="296"/>
        <v>No Weather Impact</v>
      </c>
      <c r="O9530" t="str">
        <f t="shared" si="297"/>
        <v>Not Cancelled</v>
      </c>
      <c r="P9530" t="str">
        <f>TEXT(Table1[[#This Row],[Departure_Time]],"mmm yyyy")</f>
        <v>Jan 2025</v>
      </c>
    </row>
    <row r="9531" spans="1:16" x14ac:dyDescent="0.25">
      <c r="A9531" t="s">
        <v>807</v>
      </c>
      <c r="B9531" t="s">
        <v>31</v>
      </c>
      <c r="C9531" t="s">
        <v>29</v>
      </c>
      <c r="D9531" s="5">
        <v>45607.689583333333</v>
      </c>
      <c r="E9531">
        <v>275</v>
      </c>
      <c r="F9531" t="s">
        <v>16</v>
      </c>
      <c r="G9531">
        <v>1022</v>
      </c>
      <c r="H9531" t="s">
        <v>17</v>
      </c>
      <c r="I9531" t="s">
        <v>24</v>
      </c>
      <c r="J9531">
        <v>4.0999999999999996</v>
      </c>
      <c r="K9531">
        <v>4</v>
      </c>
      <c r="L9531">
        <v>0</v>
      </c>
      <c r="M9531">
        <v>0</v>
      </c>
      <c r="N9531" t="str">
        <f t="shared" si="296"/>
        <v>No Weather Impact</v>
      </c>
      <c r="O9531" t="str">
        <f t="shared" si="297"/>
        <v>Not Cancelled</v>
      </c>
      <c r="P9531" t="str">
        <f>TEXT(Table1[[#This Row],[Departure_Time]],"mmm yyyy")</f>
        <v>Nov 2024</v>
      </c>
    </row>
    <row r="9532" spans="1:16" x14ac:dyDescent="0.25">
      <c r="A9532" t="s">
        <v>1524</v>
      </c>
      <c r="B9532" t="s">
        <v>29</v>
      </c>
      <c r="C9532" t="s">
        <v>29</v>
      </c>
      <c r="D9532" s="5">
        <v>45185.566666666666</v>
      </c>
      <c r="E9532">
        <v>240</v>
      </c>
      <c r="F9532" t="s">
        <v>16</v>
      </c>
      <c r="G9532">
        <v>1410</v>
      </c>
      <c r="H9532" t="s">
        <v>18</v>
      </c>
      <c r="I9532" t="s">
        <v>24</v>
      </c>
      <c r="J9532">
        <v>4.9000000000000004</v>
      </c>
      <c r="K9532">
        <v>14</v>
      </c>
      <c r="L9532">
        <v>1</v>
      </c>
      <c r="M9532">
        <v>0</v>
      </c>
      <c r="N9532" t="str">
        <f t="shared" si="296"/>
        <v>No Weather Impact</v>
      </c>
      <c r="O9532" t="str">
        <f t="shared" si="297"/>
        <v>Not Cancelled</v>
      </c>
      <c r="P9532" t="str">
        <f>TEXT(Table1[[#This Row],[Departure_Time]],"mmm yyyy")</f>
        <v>Sep 2023</v>
      </c>
    </row>
    <row r="9533" spans="1:16" x14ac:dyDescent="0.25">
      <c r="A9533" t="s">
        <v>1344</v>
      </c>
      <c r="B9533" t="s">
        <v>20</v>
      </c>
      <c r="C9533" t="s">
        <v>36</v>
      </c>
      <c r="D9533" s="5">
        <v>45471.074305555558</v>
      </c>
      <c r="E9533">
        <v>104</v>
      </c>
      <c r="F9533" t="s">
        <v>16</v>
      </c>
      <c r="G9533">
        <v>1342</v>
      </c>
      <c r="H9533" t="s">
        <v>18</v>
      </c>
      <c r="I9533" t="s">
        <v>39</v>
      </c>
      <c r="J9533">
        <v>9.6</v>
      </c>
      <c r="K9533">
        <v>6</v>
      </c>
      <c r="L9533">
        <v>0</v>
      </c>
      <c r="M9533">
        <v>0</v>
      </c>
      <c r="N9533" t="str">
        <f t="shared" si="296"/>
        <v>No Weather Impact</v>
      </c>
      <c r="O9533" t="str">
        <f t="shared" si="297"/>
        <v>Not Cancelled</v>
      </c>
      <c r="P9533" t="str">
        <f>TEXT(Table1[[#This Row],[Departure_Time]],"mmm yyyy")</f>
        <v>Jun 2024</v>
      </c>
    </row>
    <row r="9534" spans="1:16" x14ac:dyDescent="0.25">
      <c r="A9534" t="s">
        <v>737</v>
      </c>
      <c r="B9534" t="s">
        <v>20</v>
      </c>
      <c r="C9534" t="s">
        <v>26</v>
      </c>
      <c r="D9534" s="5">
        <v>45197.252083333333</v>
      </c>
      <c r="E9534">
        <v>238</v>
      </c>
      <c r="F9534" t="s">
        <v>16</v>
      </c>
      <c r="G9534">
        <v>1230</v>
      </c>
      <c r="H9534" t="s">
        <v>21</v>
      </c>
      <c r="I9534" t="s">
        <v>24</v>
      </c>
      <c r="J9534">
        <v>7.4</v>
      </c>
      <c r="K9534">
        <v>3</v>
      </c>
      <c r="L9534">
        <v>0</v>
      </c>
      <c r="M9534">
        <v>0</v>
      </c>
      <c r="N9534" t="str">
        <f t="shared" si="296"/>
        <v>No Weather Impact</v>
      </c>
      <c r="O9534" t="str">
        <f t="shared" si="297"/>
        <v>Not Cancelled</v>
      </c>
      <c r="P9534" t="str">
        <f>TEXT(Table1[[#This Row],[Departure_Time]],"mmm yyyy")</f>
        <v>Sep 2023</v>
      </c>
    </row>
    <row r="9535" spans="1:16" x14ac:dyDescent="0.25">
      <c r="A9535" t="s">
        <v>424</v>
      </c>
      <c r="B9535" t="s">
        <v>15</v>
      </c>
      <c r="C9535" t="s">
        <v>23</v>
      </c>
      <c r="D9535" s="5">
        <v>45143.904861111114</v>
      </c>
      <c r="E9535">
        <v>140</v>
      </c>
      <c r="F9535" t="s">
        <v>16</v>
      </c>
      <c r="G9535">
        <v>1507</v>
      </c>
      <c r="H9535" t="s">
        <v>17</v>
      </c>
      <c r="I9535" t="s">
        <v>24</v>
      </c>
      <c r="J9535">
        <v>6.6</v>
      </c>
      <c r="K9535">
        <v>11</v>
      </c>
      <c r="L9535">
        <v>1</v>
      </c>
      <c r="M9535">
        <v>0</v>
      </c>
      <c r="N9535" t="str">
        <f t="shared" si="296"/>
        <v>No Weather Impact</v>
      </c>
      <c r="O9535" t="str">
        <f t="shared" si="297"/>
        <v>Not Cancelled</v>
      </c>
      <c r="P9535" t="str">
        <f>TEXT(Table1[[#This Row],[Departure_Time]],"mmm yyyy")</f>
        <v>Aug 2023</v>
      </c>
    </row>
    <row r="9536" spans="1:16" x14ac:dyDescent="0.25">
      <c r="A9536" t="s">
        <v>93</v>
      </c>
      <c r="B9536" t="s">
        <v>14</v>
      </c>
      <c r="C9536" t="s">
        <v>26</v>
      </c>
      <c r="D9536" s="5">
        <v>45262.399305555555</v>
      </c>
      <c r="E9536">
        <v>166</v>
      </c>
      <c r="F9536" t="s">
        <v>16</v>
      </c>
      <c r="G9536">
        <v>1473</v>
      </c>
      <c r="H9536" t="s">
        <v>21</v>
      </c>
      <c r="I9536" t="s">
        <v>130</v>
      </c>
      <c r="J9536">
        <v>9.6</v>
      </c>
      <c r="K9536">
        <v>0</v>
      </c>
      <c r="L9536">
        <v>0</v>
      </c>
      <c r="M9536">
        <v>0</v>
      </c>
      <c r="N9536" t="str">
        <f t="shared" si="296"/>
        <v>No Weather Impact</v>
      </c>
      <c r="O9536" t="str">
        <f t="shared" si="297"/>
        <v>Not Cancelled</v>
      </c>
      <c r="P9536" t="str">
        <f>TEXT(Table1[[#This Row],[Departure_Time]],"mmm yyyy")</f>
        <v>Dec 2023</v>
      </c>
    </row>
    <row r="9537" spans="1:16" x14ac:dyDescent="0.25">
      <c r="A9537" t="s">
        <v>1961</v>
      </c>
      <c r="B9537" t="s">
        <v>15</v>
      </c>
      <c r="C9537" t="s">
        <v>31</v>
      </c>
      <c r="D9537" s="5">
        <v>45572.72152777778</v>
      </c>
      <c r="E9537">
        <v>228</v>
      </c>
      <c r="F9537" t="s">
        <v>16</v>
      </c>
      <c r="G9537">
        <v>1506</v>
      </c>
      <c r="H9537" t="s">
        <v>27</v>
      </c>
      <c r="I9537" t="s">
        <v>24</v>
      </c>
      <c r="J9537">
        <v>6.2</v>
      </c>
      <c r="K9537">
        <v>7</v>
      </c>
      <c r="L9537">
        <v>0</v>
      </c>
      <c r="M9537">
        <v>0</v>
      </c>
      <c r="N9537" t="str">
        <f t="shared" si="296"/>
        <v>No Weather Impact</v>
      </c>
      <c r="O9537" t="str">
        <f t="shared" si="297"/>
        <v>Not Cancelled</v>
      </c>
      <c r="P9537" t="str">
        <f>TEXT(Table1[[#This Row],[Departure_Time]],"mmm yyyy")</f>
        <v>Oct 2024</v>
      </c>
    </row>
    <row r="9538" spans="1:16" x14ac:dyDescent="0.25">
      <c r="A9538" t="s">
        <v>1095</v>
      </c>
      <c r="B9538" t="s">
        <v>26</v>
      </c>
      <c r="C9538" t="s">
        <v>20</v>
      </c>
      <c r="D9538" s="5">
        <v>45627.349305555559</v>
      </c>
      <c r="E9538">
        <v>82</v>
      </c>
      <c r="F9538" t="s">
        <v>16</v>
      </c>
      <c r="G9538">
        <v>1372</v>
      </c>
      <c r="H9538" t="s">
        <v>21</v>
      </c>
      <c r="I9538" t="s">
        <v>24</v>
      </c>
      <c r="J9538">
        <v>7.7</v>
      </c>
      <c r="K9538">
        <v>5</v>
      </c>
      <c r="L9538">
        <v>0</v>
      </c>
      <c r="M9538">
        <v>1</v>
      </c>
      <c r="N9538" t="str">
        <f t="shared" si="296"/>
        <v>Weather Imapct</v>
      </c>
      <c r="O9538" t="str">
        <f t="shared" si="297"/>
        <v>Not Cancelled</v>
      </c>
      <c r="P9538" t="str">
        <f>TEXT(Table1[[#This Row],[Departure_Time]],"mmm yyyy")</f>
        <v>Dec 2024</v>
      </c>
    </row>
    <row r="9539" spans="1:16" x14ac:dyDescent="0.25">
      <c r="A9539" t="s">
        <v>1408</v>
      </c>
      <c r="B9539" t="s">
        <v>26</v>
      </c>
      <c r="C9539" t="s">
        <v>23</v>
      </c>
      <c r="D9539" s="5">
        <v>45578.196527777778</v>
      </c>
      <c r="E9539">
        <v>84</v>
      </c>
      <c r="F9539" t="s">
        <v>16</v>
      </c>
      <c r="G9539">
        <v>1299</v>
      </c>
      <c r="H9539" t="s">
        <v>18</v>
      </c>
      <c r="I9539" t="s">
        <v>39</v>
      </c>
      <c r="J9539">
        <v>6.6</v>
      </c>
      <c r="K9539">
        <v>14</v>
      </c>
      <c r="L9539">
        <v>1</v>
      </c>
      <c r="M9539">
        <v>1</v>
      </c>
      <c r="N9539" t="str">
        <f t="shared" ref="N9539:N9602" si="298">IF(M9539=1, "Weather Imapct", "No Weather Impact")</f>
        <v>Weather Imapct</v>
      </c>
      <c r="O9539" t="str">
        <f t="shared" ref="O9539:O9602" si="299">IF(F9539="Cancelled", "Cancelled", "Not Cancelled")</f>
        <v>Not Cancelled</v>
      </c>
      <c r="P9539" t="str">
        <f>TEXT(Table1[[#This Row],[Departure_Time]],"mmm yyyy")</f>
        <v>Oct 2024</v>
      </c>
    </row>
    <row r="9540" spans="1:16" x14ac:dyDescent="0.25">
      <c r="A9540" t="s">
        <v>283</v>
      </c>
      <c r="B9540" t="s">
        <v>26</v>
      </c>
      <c r="C9540" t="s">
        <v>29</v>
      </c>
      <c r="D9540" s="5">
        <v>45345.938888888886</v>
      </c>
      <c r="E9540">
        <v>140</v>
      </c>
      <c r="F9540" t="s">
        <v>16</v>
      </c>
      <c r="G9540">
        <v>1155</v>
      </c>
      <c r="H9540" t="s">
        <v>21</v>
      </c>
      <c r="I9540" t="s">
        <v>39</v>
      </c>
      <c r="J9540">
        <v>8.4</v>
      </c>
      <c r="K9540">
        <v>2</v>
      </c>
      <c r="L9540">
        <v>1</v>
      </c>
      <c r="M9540">
        <v>0</v>
      </c>
      <c r="N9540" t="str">
        <f t="shared" si="298"/>
        <v>No Weather Impact</v>
      </c>
      <c r="O9540" t="str">
        <f t="shared" si="299"/>
        <v>Not Cancelled</v>
      </c>
      <c r="P9540" t="str">
        <f>TEXT(Table1[[#This Row],[Departure_Time]],"mmm yyyy")</f>
        <v>Feb 2024</v>
      </c>
    </row>
    <row r="9541" spans="1:16" x14ac:dyDescent="0.25">
      <c r="A9541" t="s">
        <v>1016</v>
      </c>
      <c r="B9541" t="s">
        <v>15</v>
      </c>
      <c r="C9541" t="s">
        <v>26</v>
      </c>
      <c r="D9541" s="5">
        <v>45534.845138888886</v>
      </c>
      <c r="E9541">
        <v>160</v>
      </c>
      <c r="F9541" t="s">
        <v>41</v>
      </c>
      <c r="G9541">
        <v>1294</v>
      </c>
      <c r="H9541" t="s">
        <v>18</v>
      </c>
      <c r="I9541" t="s">
        <v>24</v>
      </c>
      <c r="J9541">
        <v>9.9</v>
      </c>
      <c r="K9541">
        <v>1</v>
      </c>
      <c r="L9541">
        <v>0</v>
      </c>
      <c r="M9541">
        <v>0</v>
      </c>
      <c r="N9541" t="str">
        <f t="shared" si="298"/>
        <v>No Weather Impact</v>
      </c>
      <c r="O9541" t="str">
        <f t="shared" si="299"/>
        <v>Not Cancelled</v>
      </c>
      <c r="P9541" t="str">
        <f>TEXT(Table1[[#This Row],[Departure_Time]],"mmm yyyy")</f>
        <v>Aug 2024</v>
      </c>
    </row>
    <row r="9542" spans="1:16" x14ac:dyDescent="0.25">
      <c r="A9542" t="s">
        <v>1557</v>
      </c>
      <c r="B9542" t="s">
        <v>14</v>
      </c>
      <c r="C9542" t="s">
        <v>36</v>
      </c>
      <c r="D9542" s="5">
        <v>45130.104861111111</v>
      </c>
      <c r="E9542">
        <v>189</v>
      </c>
      <c r="F9542" t="s">
        <v>16</v>
      </c>
      <c r="G9542">
        <v>1117</v>
      </c>
      <c r="H9542" t="s">
        <v>18</v>
      </c>
      <c r="I9542" t="s">
        <v>24</v>
      </c>
      <c r="J9542">
        <v>7.4</v>
      </c>
      <c r="K9542">
        <v>4</v>
      </c>
      <c r="L9542">
        <v>0</v>
      </c>
      <c r="M9542">
        <v>0</v>
      </c>
      <c r="N9542" t="str">
        <f t="shared" si="298"/>
        <v>No Weather Impact</v>
      </c>
      <c r="O9542" t="str">
        <f t="shared" si="299"/>
        <v>Not Cancelled</v>
      </c>
      <c r="P9542" t="str">
        <f>TEXT(Table1[[#This Row],[Departure_Time]],"mmm yyyy")</f>
        <v>Jul 2023</v>
      </c>
    </row>
    <row r="9543" spans="1:16" x14ac:dyDescent="0.25">
      <c r="A9543" t="s">
        <v>914</v>
      </c>
      <c r="B9543" t="s">
        <v>31</v>
      </c>
      <c r="C9543" t="s">
        <v>29</v>
      </c>
      <c r="D9543" s="5">
        <v>45164.979861111111</v>
      </c>
      <c r="E9543">
        <v>201</v>
      </c>
      <c r="F9543" t="s">
        <v>16</v>
      </c>
      <c r="G9543">
        <v>749</v>
      </c>
      <c r="H9543" t="s">
        <v>27</v>
      </c>
      <c r="I9543" t="s">
        <v>39</v>
      </c>
      <c r="J9543">
        <v>7.9</v>
      </c>
      <c r="K9543">
        <v>5</v>
      </c>
      <c r="L9543">
        <v>0</v>
      </c>
      <c r="M9543">
        <v>0</v>
      </c>
      <c r="N9543" t="str">
        <f t="shared" si="298"/>
        <v>No Weather Impact</v>
      </c>
      <c r="O9543" t="str">
        <f t="shared" si="299"/>
        <v>Not Cancelled</v>
      </c>
      <c r="P9543" t="str">
        <f>TEXT(Table1[[#This Row],[Departure_Time]],"mmm yyyy")</f>
        <v>Aug 2023</v>
      </c>
    </row>
    <row r="9544" spans="1:16" x14ac:dyDescent="0.25">
      <c r="A9544" t="s">
        <v>942</v>
      </c>
      <c r="B9544" t="s">
        <v>23</v>
      </c>
      <c r="C9544" t="s">
        <v>26</v>
      </c>
      <c r="D9544" s="5">
        <v>45272.545138888891</v>
      </c>
      <c r="E9544">
        <v>222</v>
      </c>
      <c r="F9544" t="s">
        <v>52</v>
      </c>
      <c r="G9544">
        <v>968</v>
      </c>
      <c r="H9544" t="s">
        <v>18</v>
      </c>
      <c r="I9544" t="s">
        <v>39</v>
      </c>
      <c r="J9544">
        <v>8</v>
      </c>
      <c r="K9544">
        <v>1</v>
      </c>
      <c r="L9544">
        <v>0</v>
      </c>
      <c r="M9544">
        <v>1</v>
      </c>
      <c r="N9544" t="str">
        <f t="shared" si="298"/>
        <v>Weather Imapct</v>
      </c>
      <c r="O9544" t="str">
        <f t="shared" si="299"/>
        <v>Cancelled</v>
      </c>
      <c r="P9544" t="str">
        <f>TEXT(Table1[[#This Row],[Departure_Time]],"mmm yyyy")</f>
        <v>Dec 2023</v>
      </c>
    </row>
    <row r="9545" spans="1:16" x14ac:dyDescent="0.25">
      <c r="A9545" t="s">
        <v>2004</v>
      </c>
      <c r="B9545" t="s">
        <v>20</v>
      </c>
      <c r="C9545" t="s">
        <v>36</v>
      </c>
      <c r="D9545" s="5">
        <v>45187.734722222223</v>
      </c>
      <c r="E9545">
        <v>147</v>
      </c>
      <c r="F9545" t="s">
        <v>16</v>
      </c>
      <c r="G9545">
        <v>1113</v>
      </c>
      <c r="H9545" t="s">
        <v>27</v>
      </c>
      <c r="I9545" t="s">
        <v>39</v>
      </c>
      <c r="J9545">
        <v>10</v>
      </c>
      <c r="K9545">
        <v>1</v>
      </c>
      <c r="L9545">
        <v>0</v>
      </c>
      <c r="M9545">
        <v>0</v>
      </c>
      <c r="N9545" t="str">
        <f t="shared" si="298"/>
        <v>No Weather Impact</v>
      </c>
      <c r="O9545" t="str">
        <f t="shared" si="299"/>
        <v>Not Cancelled</v>
      </c>
      <c r="P9545" t="str">
        <f>TEXT(Table1[[#This Row],[Departure_Time]],"mmm yyyy")</f>
        <v>Sep 2023</v>
      </c>
    </row>
    <row r="9546" spans="1:16" x14ac:dyDescent="0.25">
      <c r="A9546" t="s">
        <v>1065</v>
      </c>
      <c r="B9546" t="s">
        <v>31</v>
      </c>
      <c r="C9546" t="s">
        <v>23</v>
      </c>
      <c r="D9546" s="5">
        <v>45111.544444444444</v>
      </c>
      <c r="E9546">
        <v>147</v>
      </c>
      <c r="F9546" t="s">
        <v>16</v>
      </c>
      <c r="G9546">
        <v>1396</v>
      </c>
      <c r="H9546" t="s">
        <v>21</v>
      </c>
      <c r="I9546" t="s">
        <v>24</v>
      </c>
      <c r="J9546">
        <v>9</v>
      </c>
      <c r="K9546">
        <v>4</v>
      </c>
      <c r="L9546">
        <v>0</v>
      </c>
      <c r="M9546">
        <v>0</v>
      </c>
      <c r="N9546" t="str">
        <f t="shared" si="298"/>
        <v>No Weather Impact</v>
      </c>
      <c r="O9546" t="str">
        <f t="shared" si="299"/>
        <v>Not Cancelled</v>
      </c>
      <c r="P9546" t="str">
        <f>TEXT(Table1[[#This Row],[Departure_Time]],"mmm yyyy")</f>
        <v>Jul 2023</v>
      </c>
    </row>
    <row r="9547" spans="1:16" x14ac:dyDescent="0.25">
      <c r="A9547" t="s">
        <v>1717</v>
      </c>
      <c r="B9547" t="s">
        <v>15</v>
      </c>
      <c r="C9547" t="s">
        <v>14</v>
      </c>
      <c r="D9547" s="5">
        <v>45232.155555555553</v>
      </c>
      <c r="E9547">
        <v>185</v>
      </c>
      <c r="F9547" t="s">
        <v>41</v>
      </c>
      <c r="G9547">
        <v>1203</v>
      </c>
      <c r="H9547" t="s">
        <v>17</v>
      </c>
      <c r="I9547" t="s">
        <v>24</v>
      </c>
      <c r="J9547">
        <v>5.7</v>
      </c>
      <c r="K9547">
        <v>1</v>
      </c>
      <c r="L9547">
        <v>0</v>
      </c>
      <c r="M9547">
        <v>0</v>
      </c>
      <c r="N9547" t="str">
        <f t="shared" si="298"/>
        <v>No Weather Impact</v>
      </c>
      <c r="O9547" t="str">
        <f t="shared" si="299"/>
        <v>Not Cancelled</v>
      </c>
      <c r="P9547" t="str">
        <f>TEXT(Table1[[#This Row],[Departure_Time]],"mmm yyyy")</f>
        <v>Nov 2023</v>
      </c>
    </row>
    <row r="9548" spans="1:16" x14ac:dyDescent="0.25">
      <c r="A9548" t="s">
        <v>671</v>
      </c>
      <c r="B9548" t="s">
        <v>36</v>
      </c>
      <c r="C9548" t="s">
        <v>14</v>
      </c>
      <c r="D9548" s="5">
        <v>45165.890972222223</v>
      </c>
      <c r="E9548">
        <v>97</v>
      </c>
      <c r="F9548" t="s">
        <v>16</v>
      </c>
      <c r="G9548">
        <v>1329</v>
      </c>
      <c r="H9548" t="s">
        <v>27</v>
      </c>
      <c r="I9548" t="s">
        <v>24</v>
      </c>
      <c r="J9548">
        <v>6.9</v>
      </c>
      <c r="K9548">
        <v>4</v>
      </c>
      <c r="L9548">
        <v>0</v>
      </c>
      <c r="M9548">
        <v>0</v>
      </c>
      <c r="N9548" t="str">
        <f t="shared" si="298"/>
        <v>No Weather Impact</v>
      </c>
      <c r="O9548" t="str">
        <f t="shared" si="299"/>
        <v>Not Cancelled</v>
      </c>
      <c r="P9548" t="str">
        <f>TEXT(Table1[[#This Row],[Departure_Time]],"mmm yyyy")</f>
        <v>Aug 2023</v>
      </c>
    </row>
    <row r="9549" spans="1:16" x14ac:dyDescent="0.25">
      <c r="A9549" t="s">
        <v>1508</v>
      </c>
      <c r="B9549" t="s">
        <v>23</v>
      </c>
      <c r="C9549" t="s">
        <v>14</v>
      </c>
      <c r="D9549" s="5">
        <v>45288.796527777777</v>
      </c>
      <c r="E9549">
        <v>137</v>
      </c>
      <c r="F9549" t="s">
        <v>41</v>
      </c>
      <c r="G9549">
        <v>1455</v>
      </c>
      <c r="H9549" t="s">
        <v>17</v>
      </c>
      <c r="I9549" t="s">
        <v>24</v>
      </c>
      <c r="J9549">
        <v>6.6</v>
      </c>
      <c r="K9549">
        <v>7</v>
      </c>
      <c r="L9549">
        <v>0</v>
      </c>
      <c r="M9549">
        <v>0</v>
      </c>
      <c r="N9549" t="str">
        <f t="shared" si="298"/>
        <v>No Weather Impact</v>
      </c>
      <c r="O9549" t="str">
        <f t="shared" si="299"/>
        <v>Not Cancelled</v>
      </c>
      <c r="P9549" t="str">
        <f>TEXT(Table1[[#This Row],[Departure_Time]],"mmm yyyy")</f>
        <v>Dec 2023</v>
      </c>
    </row>
    <row r="9550" spans="1:16" x14ac:dyDescent="0.25">
      <c r="A9550" t="s">
        <v>1461</v>
      </c>
      <c r="B9550" t="s">
        <v>23</v>
      </c>
      <c r="C9550" t="s">
        <v>14</v>
      </c>
      <c r="D9550" s="5">
        <v>45126.341666666667</v>
      </c>
      <c r="E9550">
        <v>237</v>
      </c>
      <c r="F9550" t="s">
        <v>16</v>
      </c>
      <c r="G9550">
        <v>1451</v>
      </c>
      <c r="H9550" t="s">
        <v>18</v>
      </c>
      <c r="I9550" t="s">
        <v>24</v>
      </c>
      <c r="J9550">
        <v>4.2</v>
      </c>
      <c r="K9550">
        <v>6</v>
      </c>
      <c r="L9550">
        <v>1</v>
      </c>
      <c r="M9550">
        <v>0</v>
      </c>
      <c r="N9550" t="str">
        <f t="shared" si="298"/>
        <v>No Weather Impact</v>
      </c>
      <c r="O9550" t="str">
        <f t="shared" si="299"/>
        <v>Not Cancelled</v>
      </c>
      <c r="P9550" t="str">
        <f>TEXT(Table1[[#This Row],[Departure_Time]],"mmm yyyy")</f>
        <v>Jul 2023</v>
      </c>
    </row>
    <row r="9551" spans="1:16" x14ac:dyDescent="0.25">
      <c r="A9551" t="s">
        <v>1358</v>
      </c>
      <c r="B9551" t="s">
        <v>36</v>
      </c>
      <c r="C9551" t="s">
        <v>14</v>
      </c>
      <c r="D9551" s="5">
        <v>45047.909722222219</v>
      </c>
      <c r="E9551">
        <v>128</v>
      </c>
      <c r="F9551" t="s">
        <v>16</v>
      </c>
      <c r="G9551">
        <v>1269</v>
      </c>
      <c r="H9551" t="s">
        <v>17</v>
      </c>
      <c r="I9551" t="s">
        <v>18</v>
      </c>
      <c r="J9551">
        <v>8.1</v>
      </c>
      <c r="K9551">
        <v>3</v>
      </c>
      <c r="L9551">
        <v>0</v>
      </c>
      <c r="M9551">
        <v>0</v>
      </c>
      <c r="N9551" t="str">
        <f t="shared" si="298"/>
        <v>No Weather Impact</v>
      </c>
      <c r="O9551" t="str">
        <f t="shared" si="299"/>
        <v>Not Cancelled</v>
      </c>
      <c r="P9551" t="str">
        <f>TEXT(Table1[[#This Row],[Departure_Time]],"mmm yyyy")</f>
        <v>May 2023</v>
      </c>
    </row>
    <row r="9552" spans="1:16" x14ac:dyDescent="0.25">
      <c r="A9552" t="s">
        <v>1298</v>
      </c>
      <c r="B9552" t="s">
        <v>15</v>
      </c>
      <c r="C9552" t="s">
        <v>15</v>
      </c>
      <c r="D9552" s="5">
        <v>45570.071527777778</v>
      </c>
      <c r="E9552">
        <v>91</v>
      </c>
      <c r="F9552" t="s">
        <v>16</v>
      </c>
      <c r="G9552">
        <v>1092</v>
      </c>
      <c r="H9552" t="s">
        <v>18</v>
      </c>
      <c r="I9552" t="s">
        <v>39</v>
      </c>
      <c r="J9552">
        <v>6.5</v>
      </c>
      <c r="K9552">
        <v>18</v>
      </c>
      <c r="L9552">
        <v>1</v>
      </c>
      <c r="M9552">
        <v>0</v>
      </c>
      <c r="N9552" t="str">
        <f t="shared" si="298"/>
        <v>No Weather Impact</v>
      </c>
      <c r="O9552" t="str">
        <f t="shared" si="299"/>
        <v>Not Cancelled</v>
      </c>
      <c r="P9552" t="str">
        <f>TEXT(Table1[[#This Row],[Departure_Time]],"mmm yyyy")</f>
        <v>Oct 2024</v>
      </c>
    </row>
    <row r="9553" spans="1:16" x14ac:dyDescent="0.25">
      <c r="A9553" t="s">
        <v>1111</v>
      </c>
      <c r="B9553" t="s">
        <v>29</v>
      </c>
      <c r="C9553" t="s">
        <v>29</v>
      </c>
      <c r="D9553" s="5">
        <v>45338.98541666667</v>
      </c>
      <c r="E9553">
        <v>104</v>
      </c>
      <c r="F9553" t="s">
        <v>16</v>
      </c>
      <c r="G9553">
        <v>1136</v>
      </c>
      <c r="H9553" t="s">
        <v>21</v>
      </c>
      <c r="I9553" t="s">
        <v>39</v>
      </c>
      <c r="J9553">
        <v>7.4</v>
      </c>
      <c r="K9553">
        <v>0</v>
      </c>
      <c r="L9553">
        <v>0</v>
      </c>
      <c r="M9553">
        <v>0</v>
      </c>
      <c r="N9553" t="str">
        <f t="shared" si="298"/>
        <v>No Weather Impact</v>
      </c>
      <c r="O9553" t="str">
        <f t="shared" si="299"/>
        <v>Not Cancelled</v>
      </c>
      <c r="P9553" t="str">
        <f>TEXT(Table1[[#This Row],[Departure_Time]],"mmm yyyy")</f>
        <v>Feb 2024</v>
      </c>
    </row>
    <row r="9554" spans="1:16" x14ac:dyDescent="0.25">
      <c r="A9554" t="s">
        <v>1769</v>
      </c>
      <c r="B9554" t="s">
        <v>26</v>
      </c>
      <c r="C9554" t="s">
        <v>29</v>
      </c>
      <c r="D9554" s="5">
        <v>45513.755555555559</v>
      </c>
      <c r="E9554">
        <v>156</v>
      </c>
      <c r="F9554" t="s">
        <v>16</v>
      </c>
      <c r="G9554">
        <v>1482</v>
      </c>
      <c r="H9554" t="s">
        <v>27</v>
      </c>
      <c r="I9554" t="s">
        <v>18</v>
      </c>
      <c r="J9554">
        <v>5.2</v>
      </c>
      <c r="K9554">
        <v>9</v>
      </c>
      <c r="L9554">
        <v>0</v>
      </c>
      <c r="M9554">
        <v>1</v>
      </c>
      <c r="N9554" t="str">
        <f t="shared" si="298"/>
        <v>Weather Imapct</v>
      </c>
      <c r="O9554" t="str">
        <f t="shared" si="299"/>
        <v>Not Cancelled</v>
      </c>
      <c r="P9554" t="str">
        <f>TEXT(Table1[[#This Row],[Departure_Time]],"mmm yyyy")</f>
        <v>Aug 2024</v>
      </c>
    </row>
    <row r="9555" spans="1:16" x14ac:dyDescent="0.25">
      <c r="A9555" t="s">
        <v>796</v>
      </c>
      <c r="B9555" t="s">
        <v>26</v>
      </c>
      <c r="C9555" t="s">
        <v>14</v>
      </c>
      <c r="D9555" s="5">
        <v>45247.053472222222</v>
      </c>
      <c r="E9555">
        <v>169</v>
      </c>
      <c r="F9555" t="s">
        <v>16</v>
      </c>
      <c r="G9555">
        <v>1209</v>
      </c>
      <c r="H9555" t="s">
        <v>21</v>
      </c>
      <c r="I9555" t="s">
        <v>24</v>
      </c>
      <c r="J9555">
        <v>4</v>
      </c>
      <c r="K9555">
        <v>1</v>
      </c>
      <c r="L9555">
        <v>0</v>
      </c>
      <c r="M9555">
        <v>0</v>
      </c>
      <c r="N9555" t="str">
        <f t="shared" si="298"/>
        <v>No Weather Impact</v>
      </c>
      <c r="O9555" t="str">
        <f t="shared" si="299"/>
        <v>Not Cancelled</v>
      </c>
      <c r="P9555" t="str">
        <f>TEXT(Table1[[#This Row],[Departure_Time]],"mmm yyyy")</f>
        <v>Nov 2023</v>
      </c>
    </row>
    <row r="9556" spans="1:16" x14ac:dyDescent="0.25">
      <c r="A9556" t="s">
        <v>330</v>
      </c>
      <c r="B9556" t="s">
        <v>26</v>
      </c>
      <c r="C9556" t="s">
        <v>20</v>
      </c>
      <c r="D9556" s="5">
        <v>45308.017361111109</v>
      </c>
      <c r="E9556">
        <v>112</v>
      </c>
      <c r="F9556" t="s">
        <v>52</v>
      </c>
      <c r="G9556">
        <v>1588</v>
      </c>
      <c r="H9556" t="s">
        <v>18</v>
      </c>
      <c r="I9556" t="s">
        <v>24</v>
      </c>
      <c r="J9556">
        <v>7.4</v>
      </c>
      <c r="K9556">
        <v>19</v>
      </c>
      <c r="L9556">
        <v>1</v>
      </c>
      <c r="M9556">
        <v>0</v>
      </c>
      <c r="N9556" t="str">
        <f t="shared" si="298"/>
        <v>No Weather Impact</v>
      </c>
      <c r="O9556" t="str">
        <f t="shared" si="299"/>
        <v>Cancelled</v>
      </c>
      <c r="P9556" t="str">
        <f>TEXT(Table1[[#This Row],[Departure_Time]],"mmm yyyy")</f>
        <v>Jan 2024</v>
      </c>
    </row>
    <row r="9557" spans="1:16" x14ac:dyDescent="0.25">
      <c r="A9557" t="s">
        <v>1858</v>
      </c>
      <c r="B9557" t="s">
        <v>14</v>
      </c>
      <c r="C9557" t="s">
        <v>29</v>
      </c>
      <c r="D9557" s="5">
        <v>45067.129861111112</v>
      </c>
      <c r="E9557">
        <v>208</v>
      </c>
      <c r="F9557" t="s">
        <v>16</v>
      </c>
      <c r="G9557">
        <v>1285</v>
      </c>
      <c r="H9557" t="s">
        <v>21</v>
      </c>
      <c r="I9557" t="s">
        <v>18</v>
      </c>
      <c r="J9557">
        <v>7.2</v>
      </c>
      <c r="K9557">
        <v>17</v>
      </c>
      <c r="L9557">
        <v>0</v>
      </c>
      <c r="M9557">
        <v>1</v>
      </c>
      <c r="N9557" t="str">
        <f t="shared" si="298"/>
        <v>Weather Imapct</v>
      </c>
      <c r="O9557" t="str">
        <f t="shared" si="299"/>
        <v>Not Cancelled</v>
      </c>
      <c r="P9557" t="str">
        <f>TEXT(Table1[[#This Row],[Departure_Time]],"mmm yyyy")</f>
        <v>May 2023</v>
      </c>
    </row>
    <row r="9558" spans="1:16" x14ac:dyDescent="0.25">
      <c r="A9558" t="s">
        <v>2013</v>
      </c>
      <c r="B9558" t="s">
        <v>36</v>
      </c>
      <c r="C9558" t="s">
        <v>26</v>
      </c>
      <c r="D9558" s="5">
        <v>45664.241666666669</v>
      </c>
      <c r="E9558">
        <v>300</v>
      </c>
      <c r="F9558" t="s">
        <v>16</v>
      </c>
      <c r="G9558">
        <v>893</v>
      </c>
      <c r="H9558" t="s">
        <v>21</v>
      </c>
      <c r="I9558" t="s">
        <v>18</v>
      </c>
      <c r="J9558">
        <v>6.8</v>
      </c>
      <c r="K9558">
        <v>9</v>
      </c>
      <c r="L9558">
        <v>0</v>
      </c>
      <c r="M9558">
        <v>0</v>
      </c>
      <c r="N9558" t="str">
        <f t="shared" si="298"/>
        <v>No Weather Impact</v>
      </c>
      <c r="O9558" t="str">
        <f t="shared" si="299"/>
        <v>Not Cancelled</v>
      </c>
      <c r="P9558" t="str">
        <f>TEXT(Table1[[#This Row],[Departure_Time]],"mmm yyyy")</f>
        <v>Jan 2025</v>
      </c>
    </row>
    <row r="9559" spans="1:16" x14ac:dyDescent="0.25">
      <c r="A9559" t="s">
        <v>652</v>
      </c>
      <c r="B9559" t="s">
        <v>31</v>
      </c>
      <c r="C9559" t="s">
        <v>31</v>
      </c>
      <c r="D9559" s="5">
        <v>45599.395138888889</v>
      </c>
      <c r="E9559">
        <v>237</v>
      </c>
      <c r="F9559" t="s">
        <v>16</v>
      </c>
      <c r="G9559">
        <v>1141</v>
      </c>
      <c r="H9559" t="s">
        <v>21</v>
      </c>
      <c r="I9559" t="s">
        <v>24</v>
      </c>
      <c r="J9559">
        <v>4.3</v>
      </c>
      <c r="K9559">
        <v>2</v>
      </c>
      <c r="L9559">
        <v>0</v>
      </c>
      <c r="M9559">
        <v>0</v>
      </c>
      <c r="N9559" t="str">
        <f t="shared" si="298"/>
        <v>No Weather Impact</v>
      </c>
      <c r="O9559" t="str">
        <f t="shared" si="299"/>
        <v>Not Cancelled</v>
      </c>
      <c r="P9559" t="str">
        <f>TEXT(Table1[[#This Row],[Departure_Time]],"mmm yyyy")</f>
        <v>Nov 2024</v>
      </c>
    </row>
    <row r="9560" spans="1:16" x14ac:dyDescent="0.25">
      <c r="A9560" t="s">
        <v>166</v>
      </c>
      <c r="B9560" t="s">
        <v>26</v>
      </c>
      <c r="C9560" t="s">
        <v>14</v>
      </c>
      <c r="D9560" s="5">
        <v>45073.963888888888</v>
      </c>
      <c r="E9560">
        <v>221</v>
      </c>
      <c r="F9560" t="s">
        <v>16</v>
      </c>
      <c r="G9560">
        <v>822</v>
      </c>
      <c r="H9560" t="s">
        <v>17</v>
      </c>
      <c r="I9560" t="s">
        <v>24</v>
      </c>
      <c r="J9560">
        <v>7.6</v>
      </c>
      <c r="K9560">
        <v>10</v>
      </c>
      <c r="L9560">
        <v>0</v>
      </c>
      <c r="M9560">
        <v>0</v>
      </c>
      <c r="N9560" t="str">
        <f t="shared" si="298"/>
        <v>No Weather Impact</v>
      </c>
      <c r="O9560" t="str">
        <f t="shared" si="299"/>
        <v>Not Cancelled</v>
      </c>
      <c r="P9560" t="str">
        <f>TEXT(Table1[[#This Row],[Departure_Time]],"mmm yyyy")</f>
        <v>May 2023</v>
      </c>
    </row>
    <row r="9561" spans="1:16" x14ac:dyDescent="0.25">
      <c r="A9561" t="s">
        <v>1675</v>
      </c>
      <c r="B9561" t="s">
        <v>20</v>
      </c>
      <c r="C9561" t="s">
        <v>15</v>
      </c>
      <c r="D9561" s="5">
        <v>45714.725694444445</v>
      </c>
      <c r="E9561">
        <v>89</v>
      </c>
      <c r="F9561" t="s">
        <v>16</v>
      </c>
      <c r="G9561">
        <v>1751</v>
      </c>
      <c r="H9561" t="s">
        <v>21</v>
      </c>
      <c r="I9561" t="s">
        <v>18</v>
      </c>
      <c r="J9561">
        <v>6.1</v>
      </c>
      <c r="K9561">
        <v>2</v>
      </c>
      <c r="L9561">
        <v>0</v>
      </c>
      <c r="M9561">
        <v>0</v>
      </c>
      <c r="N9561" t="str">
        <f t="shared" si="298"/>
        <v>No Weather Impact</v>
      </c>
      <c r="O9561" t="str">
        <f t="shared" si="299"/>
        <v>Not Cancelled</v>
      </c>
      <c r="P9561" t="str">
        <f>TEXT(Table1[[#This Row],[Departure_Time]],"mmm yyyy")</f>
        <v>Feb 2025</v>
      </c>
    </row>
    <row r="9562" spans="1:16" x14ac:dyDescent="0.25">
      <c r="A9562" t="s">
        <v>1260</v>
      </c>
      <c r="B9562" t="s">
        <v>20</v>
      </c>
      <c r="C9562" t="s">
        <v>26</v>
      </c>
      <c r="D9562" s="5">
        <v>45120.395138888889</v>
      </c>
      <c r="E9562">
        <v>227</v>
      </c>
      <c r="F9562" t="s">
        <v>16</v>
      </c>
      <c r="G9562">
        <v>1351</v>
      </c>
      <c r="H9562" t="s">
        <v>18</v>
      </c>
      <c r="I9562" t="s">
        <v>39</v>
      </c>
      <c r="J9562">
        <v>6.5</v>
      </c>
      <c r="K9562">
        <v>6</v>
      </c>
      <c r="L9562">
        <v>0</v>
      </c>
      <c r="M9562">
        <v>0</v>
      </c>
      <c r="N9562" t="str">
        <f t="shared" si="298"/>
        <v>No Weather Impact</v>
      </c>
      <c r="O9562" t="str">
        <f t="shared" si="299"/>
        <v>Not Cancelled</v>
      </c>
      <c r="P9562" t="str">
        <f>TEXT(Table1[[#This Row],[Departure_Time]],"mmm yyyy")</f>
        <v>Jul 2023</v>
      </c>
    </row>
    <row r="9563" spans="1:16" x14ac:dyDescent="0.25">
      <c r="A9563" t="s">
        <v>59</v>
      </c>
      <c r="B9563" t="s">
        <v>23</v>
      </c>
      <c r="C9563" t="s">
        <v>31</v>
      </c>
      <c r="D9563" s="5">
        <v>45070.301388888889</v>
      </c>
      <c r="E9563">
        <v>187</v>
      </c>
      <c r="F9563" t="s">
        <v>16</v>
      </c>
      <c r="G9563">
        <v>988</v>
      </c>
      <c r="H9563" t="s">
        <v>27</v>
      </c>
      <c r="I9563" t="s">
        <v>24</v>
      </c>
      <c r="J9563">
        <v>8.8000000000000007</v>
      </c>
      <c r="K9563">
        <v>10</v>
      </c>
      <c r="L9563">
        <v>0</v>
      </c>
      <c r="M9563">
        <v>1</v>
      </c>
      <c r="N9563" t="str">
        <f t="shared" si="298"/>
        <v>Weather Imapct</v>
      </c>
      <c r="O9563" t="str">
        <f t="shared" si="299"/>
        <v>Not Cancelled</v>
      </c>
      <c r="P9563" t="str">
        <f>TEXT(Table1[[#This Row],[Departure_Time]],"mmm yyyy")</f>
        <v>May 2023</v>
      </c>
    </row>
    <row r="9564" spans="1:16" x14ac:dyDescent="0.25">
      <c r="A9564" t="s">
        <v>1179</v>
      </c>
      <c r="B9564" t="s">
        <v>14</v>
      </c>
      <c r="C9564" t="s">
        <v>15</v>
      </c>
      <c r="D9564" s="5">
        <v>45626.181944444441</v>
      </c>
      <c r="E9564">
        <v>198</v>
      </c>
      <c r="F9564" t="s">
        <v>16</v>
      </c>
      <c r="G9564">
        <v>1371</v>
      </c>
      <c r="H9564" t="s">
        <v>21</v>
      </c>
      <c r="I9564" t="s">
        <v>24</v>
      </c>
      <c r="J9564">
        <v>7.6</v>
      </c>
      <c r="K9564">
        <v>7</v>
      </c>
      <c r="L9564">
        <v>0</v>
      </c>
      <c r="M9564">
        <v>0</v>
      </c>
      <c r="N9564" t="str">
        <f t="shared" si="298"/>
        <v>No Weather Impact</v>
      </c>
      <c r="O9564" t="str">
        <f t="shared" si="299"/>
        <v>Not Cancelled</v>
      </c>
      <c r="P9564" t="str">
        <f>TEXT(Table1[[#This Row],[Departure_Time]],"mmm yyyy")</f>
        <v>Nov 2024</v>
      </c>
    </row>
    <row r="9565" spans="1:16" x14ac:dyDescent="0.25">
      <c r="A9565" t="s">
        <v>1170</v>
      </c>
      <c r="B9565" t="s">
        <v>23</v>
      </c>
      <c r="C9565" t="s">
        <v>29</v>
      </c>
      <c r="D9565" s="5">
        <v>45741.215277777781</v>
      </c>
      <c r="E9565">
        <v>185</v>
      </c>
      <c r="F9565" t="s">
        <v>16</v>
      </c>
      <c r="G9565">
        <v>1510</v>
      </c>
      <c r="H9565" t="s">
        <v>17</v>
      </c>
      <c r="I9565" t="s">
        <v>39</v>
      </c>
      <c r="J9565">
        <v>5.7</v>
      </c>
      <c r="K9565">
        <v>1</v>
      </c>
      <c r="L9565">
        <v>0</v>
      </c>
      <c r="M9565">
        <v>0</v>
      </c>
      <c r="N9565" t="str">
        <f t="shared" si="298"/>
        <v>No Weather Impact</v>
      </c>
      <c r="O9565" t="str">
        <f t="shared" si="299"/>
        <v>Not Cancelled</v>
      </c>
      <c r="P9565" t="str">
        <f>TEXT(Table1[[#This Row],[Departure_Time]],"mmm yyyy")</f>
        <v>Mar 2025</v>
      </c>
    </row>
    <row r="9566" spans="1:16" x14ac:dyDescent="0.25">
      <c r="A9566" t="s">
        <v>1719</v>
      </c>
      <c r="B9566" t="s">
        <v>36</v>
      </c>
      <c r="C9566" t="s">
        <v>31</v>
      </c>
      <c r="D9566" s="5">
        <v>45452.072222222225</v>
      </c>
      <c r="E9566">
        <v>227</v>
      </c>
      <c r="F9566" t="s">
        <v>16</v>
      </c>
      <c r="G9566">
        <v>1109</v>
      </c>
      <c r="H9566" t="s">
        <v>17</v>
      </c>
      <c r="I9566" t="s">
        <v>130</v>
      </c>
      <c r="J9566">
        <v>4.4000000000000004</v>
      </c>
      <c r="K9566">
        <v>9</v>
      </c>
      <c r="L9566">
        <v>0</v>
      </c>
      <c r="M9566">
        <v>0</v>
      </c>
      <c r="N9566" t="str">
        <f t="shared" si="298"/>
        <v>No Weather Impact</v>
      </c>
      <c r="O9566" t="str">
        <f t="shared" si="299"/>
        <v>Not Cancelled</v>
      </c>
      <c r="P9566" t="str">
        <f>TEXT(Table1[[#This Row],[Departure_Time]],"mmm yyyy")</f>
        <v>Jun 2024</v>
      </c>
    </row>
    <row r="9567" spans="1:16" x14ac:dyDescent="0.25">
      <c r="A9567" t="s">
        <v>663</v>
      </c>
      <c r="B9567" t="s">
        <v>23</v>
      </c>
      <c r="C9567" t="s">
        <v>31</v>
      </c>
      <c r="D9567" s="5">
        <v>45325.651388888888</v>
      </c>
      <c r="E9567">
        <v>190</v>
      </c>
      <c r="F9567" t="s">
        <v>52</v>
      </c>
      <c r="G9567">
        <v>1508</v>
      </c>
      <c r="H9567" t="s">
        <v>17</v>
      </c>
      <c r="I9567" t="s">
        <v>24</v>
      </c>
      <c r="J9567">
        <v>7.3</v>
      </c>
      <c r="K9567">
        <v>12</v>
      </c>
      <c r="L9567">
        <v>0</v>
      </c>
      <c r="M9567">
        <v>0</v>
      </c>
      <c r="N9567" t="str">
        <f t="shared" si="298"/>
        <v>No Weather Impact</v>
      </c>
      <c r="O9567" t="str">
        <f t="shared" si="299"/>
        <v>Cancelled</v>
      </c>
      <c r="P9567" t="str">
        <f>TEXT(Table1[[#This Row],[Departure_Time]],"mmm yyyy")</f>
        <v>Feb 2024</v>
      </c>
    </row>
    <row r="9568" spans="1:16" x14ac:dyDescent="0.25">
      <c r="A9568" t="s">
        <v>1850</v>
      </c>
      <c r="B9568" t="s">
        <v>23</v>
      </c>
      <c r="C9568" t="s">
        <v>23</v>
      </c>
      <c r="D9568" s="5">
        <v>45500.292361111111</v>
      </c>
      <c r="E9568">
        <v>257</v>
      </c>
      <c r="F9568" t="s">
        <v>16</v>
      </c>
      <c r="G9568">
        <v>1238</v>
      </c>
      <c r="H9568" t="s">
        <v>21</v>
      </c>
      <c r="I9568" t="s">
        <v>24</v>
      </c>
      <c r="J9568">
        <v>7.8</v>
      </c>
      <c r="K9568">
        <v>7</v>
      </c>
      <c r="L9568">
        <v>0</v>
      </c>
      <c r="M9568">
        <v>0</v>
      </c>
      <c r="N9568" t="str">
        <f t="shared" si="298"/>
        <v>No Weather Impact</v>
      </c>
      <c r="O9568" t="str">
        <f t="shared" si="299"/>
        <v>Not Cancelled</v>
      </c>
      <c r="P9568" t="str">
        <f>TEXT(Table1[[#This Row],[Departure_Time]],"mmm yyyy")</f>
        <v>Jul 2024</v>
      </c>
    </row>
    <row r="9569" spans="1:16" x14ac:dyDescent="0.25">
      <c r="A9569" t="s">
        <v>1793</v>
      </c>
      <c r="B9569" t="s">
        <v>36</v>
      </c>
      <c r="C9569" t="s">
        <v>23</v>
      </c>
      <c r="D9569" s="5">
        <v>45109.325694444444</v>
      </c>
      <c r="E9569">
        <v>144</v>
      </c>
      <c r="F9569" t="s">
        <v>16</v>
      </c>
      <c r="G9569">
        <v>893</v>
      </c>
      <c r="H9569" t="s">
        <v>27</v>
      </c>
      <c r="I9569" t="s">
        <v>39</v>
      </c>
      <c r="J9569">
        <v>7</v>
      </c>
      <c r="K9569">
        <v>1</v>
      </c>
      <c r="L9569">
        <v>0</v>
      </c>
      <c r="M9569">
        <v>0</v>
      </c>
      <c r="N9569" t="str">
        <f t="shared" si="298"/>
        <v>No Weather Impact</v>
      </c>
      <c r="O9569" t="str">
        <f t="shared" si="299"/>
        <v>Not Cancelled</v>
      </c>
      <c r="P9569" t="str">
        <f>TEXT(Table1[[#This Row],[Departure_Time]],"mmm yyyy")</f>
        <v>Jul 2023</v>
      </c>
    </row>
    <row r="9570" spans="1:16" x14ac:dyDescent="0.25">
      <c r="A9570" t="s">
        <v>680</v>
      </c>
      <c r="B9570" t="s">
        <v>36</v>
      </c>
      <c r="C9570" t="s">
        <v>31</v>
      </c>
      <c r="D9570" s="5">
        <v>45575.810416666667</v>
      </c>
      <c r="E9570">
        <v>268</v>
      </c>
      <c r="F9570" t="s">
        <v>52</v>
      </c>
      <c r="G9570">
        <v>1240</v>
      </c>
      <c r="H9570" t="s">
        <v>18</v>
      </c>
      <c r="I9570" t="s">
        <v>18</v>
      </c>
      <c r="J9570">
        <v>5.3</v>
      </c>
      <c r="K9570">
        <v>14</v>
      </c>
      <c r="L9570">
        <v>0</v>
      </c>
      <c r="M9570">
        <v>0</v>
      </c>
      <c r="N9570" t="str">
        <f t="shared" si="298"/>
        <v>No Weather Impact</v>
      </c>
      <c r="O9570" t="str">
        <f t="shared" si="299"/>
        <v>Cancelled</v>
      </c>
      <c r="P9570" t="str">
        <f>TEXT(Table1[[#This Row],[Departure_Time]],"mmm yyyy")</f>
        <v>Oct 2024</v>
      </c>
    </row>
    <row r="9571" spans="1:16" x14ac:dyDescent="0.25">
      <c r="A9571" t="s">
        <v>996</v>
      </c>
      <c r="B9571" t="s">
        <v>14</v>
      </c>
      <c r="C9571" t="s">
        <v>20</v>
      </c>
      <c r="D9571" s="5">
        <v>45184.418749999997</v>
      </c>
      <c r="E9571">
        <v>205</v>
      </c>
      <c r="F9571" t="s">
        <v>41</v>
      </c>
      <c r="G9571">
        <v>1353</v>
      </c>
      <c r="H9571" t="s">
        <v>27</v>
      </c>
      <c r="I9571" t="s">
        <v>18</v>
      </c>
      <c r="J9571">
        <v>7.3</v>
      </c>
      <c r="K9571">
        <v>14</v>
      </c>
      <c r="L9571">
        <v>0</v>
      </c>
      <c r="M9571">
        <v>0</v>
      </c>
      <c r="N9571" t="str">
        <f t="shared" si="298"/>
        <v>No Weather Impact</v>
      </c>
      <c r="O9571" t="str">
        <f t="shared" si="299"/>
        <v>Not Cancelled</v>
      </c>
      <c r="P9571" t="str">
        <f>TEXT(Table1[[#This Row],[Departure_Time]],"mmm yyyy")</f>
        <v>Sep 2023</v>
      </c>
    </row>
    <row r="9572" spans="1:16" x14ac:dyDescent="0.25">
      <c r="A9572" t="s">
        <v>348</v>
      </c>
      <c r="B9572" t="s">
        <v>14</v>
      </c>
      <c r="C9572" t="s">
        <v>36</v>
      </c>
      <c r="D9572" s="5">
        <v>45081.84375</v>
      </c>
      <c r="E9572">
        <v>152</v>
      </c>
      <c r="F9572" t="s">
        <v>16</v>
      </c>
      <c r="G9572">
        <v>1795</v>
      </c>
      <c r="H9572" t="s">
        <v>17</v>
      </c>
      <c r="I9572" t="s">
        <v>24</v>
      </c>
      <c r="J9572">
        <v>6.5</v>
      </c>
      <c r="K9572">
        <v>7</v>
      </c>
      <c r="L9572">
        <v>0</v>
      </c>
      <c r="M9572">
        <v>0</v>
      </c>
      <c r="N9572" t="str">
        <f t="shared" si="298"/>
        <v>No Weather Impact</v>
      </c>
      <c r="O9572" t="str">
        <f t="shared" si="299"/>
        <v>Not Cancelled</v>
      </c>
      <c r="P9572" t="str">
        <f>TEXT(Table1[[#This Row],[Departure_Time]],"mmm yyyy")</f>
        <v>Jun 2023</v>
      </c>
    </row>
    <row r="9573" spans="1:16" x14ac:dyDescent="0.25">
      <c r="A9573" t="s">
        <v>174</v>
      </c>
      <c r="B9573" t="s">
        <v>26</v>
      </c>
      <c r="C9573" t="s">
        <v>14</v>
      </c>
      <c r="D9573" s="5">
        <v>45587.713194444441</v>
      </c>
      <c r="E9573">
        <v>194</v>
      </c>
      <c r="F9573" t="s">
        <v>16</v>
      </c>
      <c r="G9573">
        <v>859</v>
      </c>
      <c r="H9573" t="s">
        <v>18</v>
      </c>
      <c r="I9573" t="s">
        <v>24</v>
      </c>
      <c r="J9573">
        <v>7.8</v>
      </c>
      <c r="K9573">
        <v>10</v>
      </c>
      <c r="L9573">
        <v>0</v>
      </c>
      <c r="M9573">
        <v>0</v>
      </c>
      <c r="N9573" t="str">
        <f t="shared" si="298"/>
        <v>No Weather Impact</v>
      </c>
      <c r="O9573" t="str">
        <f t="shared" si="299"/>
        <v>Not Cancelled</v>
      </c>
      <c r="P9573" t="str">
        <f>TEXT(Table1[[#This Row],[Departure_Time]],"mmm yyyy")</f>
        <v>Oct 2024</v>
      </c>
    </row>
    <row r="9574" spans="1:16" x14ac:dyDescent="0.25">
      <c r="A9574" t="s">
        <v>1594</v>
      </c>
      <c r="B9574" t="s">
        <v>20</v>
      </c>
      <c r="C9574" t="s">
        <v>14</v>
      </c>
      <c r="D9574" s="5">
        <v>45629.104166666664</v>
      </c>
      <c r="E9574">
        <v>280</v>
      </c>
      <c r="F9574" t="s">
        <v>16</v>
      </c>
      <c r="G9574">
        <v>948</v>
      </c>
      <c r="H9574" t="s">
        <v>18</v>
      </c>
      <c r="I9574" t="s">
        <v>24</v>
      </c>
      <c r="J9574">
        <v>5.9</v>
      </c>
      <c r="K9574">
        <v>24</v>
      </c>
      <c r="L9574">
        <v>0</v>
      </c>
      <c r="M9574">
        <v>1</v>
      </c>
      <c r="N9574" t="str">
        <f t="shared" si="298"/>
        <v>Weather Imapct</v>
      </c>
      <c r="O9574" t="str">
        <f t="shared" si="299"/>
        <v>Not Cancelled</v>
      </c>
      <c r="P9574" t="str">
        <f>TEXT(Table1[[#This Row],[Departure_Time]],"mmm yyyy")</f>
        <v>Dec 2024</v>
      </c>
    </row>
    <row r="9575" spans="1:16" x14ac:dyDescent="0.25">
      <c r="A9575" t="s">
        <v>2019</v>
      </c>
      <c r="B9575" t="s">
        <v>26</v>
      </c>
      <c r="C9575" t="s">
        <v>31</v>
      </c>
      <c r="D9575" s="5">
        <v>45498.54583333333</v>
      </c>
      <c r="E9575">
        <v>150</v>
      </c>
      <c r="F9575" t="s">
        <v>16</v>
      </c>
      <c r="G9575">
        <v>1177</v>
      </c>
      <c r="H9575" t="s">
        <v>21</v>
      </c>
      <c r="I9575" t="s">
        <v>130</v>
      </c>
      <c r="J9575">
        <v>7.8</v>
      </c>
      <c r="K9575">
        <v>6</v>
      </c>
      <c r="L9575">
        <v>0</v>
      </c>
      <c r="M9575">
        <v>0</v>
      </c>
      <c r="N9575" t="str">
        <f t="shared" si="298"/>
        <v>No Weather Impact</v>
      </c>
      <c r="O9575" t="str">
        <f t="shared" si="299"/>
        <v>Not Cancelled</v>
      </c>
      <c r="P9575" t="str">
        <f>TEXT(Table1[[#This Row],[Departure_Time]],"mmm yyyy")</f>
        <v>Jul 2024</v>
      </c>
    </row>
    <row r="9576" spans="1:16" x14ac:dyDescent="0.25">
      <c r="A9576" t="s">
        <v>740</v>
      </c>
      <c r="B9576" t="s">
        <v>29</v>
      </c>
      <c r="C9576" t="s">
        <v>23</v>
      </c>
      <c r="D9576" s="5">
        <v>45437.445138888892</v>
      </c>
      <c r="E9576">
        <v>208</v>
      </c>
      <c r="F9576" t="s">
        <v>16</v>
      </c>
      <c r="G9576">
        <v>1447</v>
      </c>
      <c r="H9576" t="s">
        <v>18</v>
      </c>
      <c r="I9576" t="s">
        <v>24</v>
      </c>
      <c r="J9576">
        <v>8.9</v>
      </c>
      <c r="K9576">
        <v>4</v>
      </c>
      <c r="L9576">
        <v>0</v>
      </c>
      <c r="M9576">
        <v>0</v>
      </c>
      <c r="N9576" t="str">
        <f t="shared" si="298"/>
        <v>No Weather Impact</v>
      </c>
      <c r="O9576" t="str">
        <f t="shared" si="299"/>
        <v>Not Cancelled</v>
      </c>
      <c r="P9576" t="str">
        <f>TEXT(Table1[[#This Row],[Departure_Time]],"mmm yyyy")</f>
        <v>May 2024</v>
      </c>
    </row>
    <row r="9577" spans="1:16" x14ac:dyDescent="0.25">
      <c r="A9577" t="s">
        <v>1188</v>
      </c>
      <c r="B9577" t="s">
        <v>14</v>
      </c>
      <c r="C9577" t="s">
        <v>14</v>
      </c>
      <c r="D9577" s="5">
        <v>45700.428472222222</v>
      </c>
      <c r="E9577">
        <v>156</v>
      </c>
      <c r="F9577" t="s">
        <v>16</v>
      </c>
      <c r="G9577">
        <v>1221</v>
      </c>
      <c r="H9577" t="s">
        <v>21</v>
      </c>
      <c r="I9577" t="s">
        <v>18</v>
      </c>
      <c r="J9577">
        <v>7.1</v>
      </c>
      <c r="K9577">
        <v>30</v>
      </c>
      <c r="L9577">
        <v>0</v>
      </c>
      <c r="M9577">
        <v>0</v>
      </c>
      <c r="N9577" t="str">
        <f t="shared" si="298"/>
        <v>No Weather Impact</v>
      </c>
      <c r="O9577" t="str">
        <f t="shared" si="299"/>
        <v>Not Cancelled</v>
      </c>
      <c r="P9577" t="str">
        <f>TEXT(Table1[[#This Row],[Departure_Time]],"mmm yyyy")</f>
        <v>Feb 2025</v>
      </c>
    </row>
    <row r="9578" spans="1:16" x14ac:dyDescent="0.25">
      <c r="A9578" t="s">
        <v>758</v>
      </c>
      <c r="B9578" t="s">
        <v>29</v>
      </c>
      <c r="C9578" t="s">
        <v>26</v>
      </c>
      <c r="D9578" s="5">
        <v>45158.98333333333</v>
      </c>
      <c r="E9578">
        <v>244</v>
      </c>
      <c r="F9578" t="s">
        <v>16</v>
      </c>
      <c r="G9578">
        <v>1184</v>
      </c>
      <c r="H9578" t="s">
        <v>17</v>
      </c>
      <c r="I9578" t="s">
        <v>24</v>
      </c>
      <c r="J9578">
        <v>7.8</v>
      </c>
      <c r="K9578">
        <v>3</v>
      </c>
      <c r="L9578">
        <v>0</v>
      </c>
      <c r="M9578">
        <v>0</v>
      </c>
      <c r="N9578" t="str">
        <f t="shared" si="298"/>
        <v>No Weather Impact</v>
      </c>
      <c r="O9578" t="str">
        <f t="shared" si="299"/>
        <v>Not Cancelled</v>
      </c>
      <c r="P9578" t="str">
        <f>TEXT(Table1[[#This Row],[Departure_Time]],"mmm yyyy")</f>
        <v>Aug 2023</v>
      </c>
    </row>
    <row r="9579" spans="1:16" x14ac:dyDescent="0.25">
      <c r="A9579" t="s">
        <v>711</v>
      </c>
      <c r="B9579" t="s">
        <v>26</v>
      </c>
      <c r="C9579" t="s">
        <v>23</v>
      </c>
      <c r="D9579" s="5">
        <v>45313.661805555559</v>
      </c>
      <c r="E9579">
        <v>247</v>
      </c>
      <c r="F9579" t="s">
        <v>16</v>
      </c>
      <c r="G9579">
        <v>1016</v>
      </c>
      <c r="H9579" t="s">
        <v>27</v>
      </c>
      <c r="I9579" t="s">
        <v>39</v>
      </c>
      <c r="J9579">
        <v>6.6</v>
      </c>
      <c r="K9579">
        <v>2</v>
      </c>
      <c r="L9579">
        <v>0</v>
      </c>
      <c r="M9579">
        <v>0</v>
      </c>
      <c r="N9579" t="str">
        <f t="shared" si="298"/>
        <v>No Weather Impact</v>
      </c>
      <c r="O9579" t="str">
        <f t="shared" si="299"/>
        <v>Not Cancelled</v>
      </c>
      <c r="P9579" t="str">
        <f>TEXT(Table1[[#This Row],[Departure_Time]],"mmm yyyy")</f>
        <v>Jan 2024</v>
      </c>
    </row>
    <row r="9580" spans="1:16" x14ac:dyDescent="0.25">
      <c r="A9580" t="s">
        <v>1917</v>
      </c>
      <c r="B9580" t="s">
        <v>26</v>
      </c>
      <c r="C9580" t="s">
        <v>36</v>
      </c>
      <c r="D9580" s="5">
        <v>45136.32916666667</v>
      </c>
      <c r="E9580">
        <v>243</v>
      </c>
      <c r="F9580" t="s">
        <v>16</v>
      </c>
      <c r="G9580">
        <v>1733</v>
      </c>
      <c r="H9580" t="s">
        <v>27</v>
      </c>
      <c r="I9580" t="s">
        <v>24</v>
      </c>
      <c r="J9580">
        <v>7.9</v>
      </c>
      <c r="K9580">
        <v>9</v>
      </c>
      <c r="L9580">
        <v>0</v>
      </c>
      <c r="M9580">
        <v>0</v>
      </c>
      <c r="N9580" t="str">
        <f t="shared" si="298"/>
        <v>No Weather Impact</v>
      </c>
      <c r="O9580" t="str">
        <f t="shared" si="299"/>
        <v>Not Cancelled</v>
      </c>
      <c r="P9580" t="str">
        <f>TEXT(Table1[[#This Row],[Departure_Time]],"mmm yyyy")</f>
        <v>Jul 2023</v>
      </c>
    </row>
    <row r="9581" spans="1:16" x14ac:dyDescent="0.25">
      <c r="A9581" t="s">
        <v>276</v>
      </c>
      <c r="B9581" t="s">
        <v>31</v>
      </c>
      <c r="C9581" t="s">
        <v>23</v>
      </c>
      <c r="D9581" s="5">
        <v>45396.320833333331</v>
      </c>
      <c r="E9581">
        <v>168</v>
      </c>
      <c r="F9581" t="s">
        <v>41</v>
      </c>
      <c r="G9581">
        <v>1562</v>
      </c>
      <c r="H9581" t="s">
        <v>18</v>
      </c>
      <c r="I9581" t="s">
        <v>18</v>
      </c>
      <c r="J9581">
        <v>9</v>
      </c>
      <c r="K9581">
        <v>6</v>
      </c>
      <c r="L9581">
        <v>0</v>
      </c>
      <c r="M9581">
        <v>0</v>
      </c>
      <c r="N9581" t="str">
        <f t="shared" si="298"/>
        <v>No Weather Impact</v>
      </c>
      <c r="O9581" t="str">
        <f t="shared" si="299"/>
        <v>Not Cancelled</v>
      </c>
      <c r="P9581" t="str">
        <f>TEXT(Table1[[#This Row],[Departure_Time]],"mmm yyyy")</f>
        <v>Apr 2024</v>
      </c>
    </row>
    <row r="9582" spans="1:16" x14ac:dyDescent="0.25">
      <c r="A9582" t="s">
        <v>514</v>
      </c>
      <c r="B9582" t="s">
        <v>31</v>
      </c>
      <c r="C9582" t="s">
        <v>14</v>
      </c>
      <c r="D9582" s="5">
        <v>45620.652777777781</v>
      </c>
      <c r="E9582">
        <v>99</v>
      </c>
      <c r="F9582" t="s">
        <v>16</v>
      </c>
      <c r="G9582">
        <v>1361</v>
      </c>
      <c r="H9582" t="s">
        <v>18</v>
      </c>
      <c r="I9582" t="s">
        <v>24</v>
      </c>
      <c r="J9582">
        <v>5.9</v>
      </c>
      <c r="K9582">
        <v>13</v>
      </c>
      <c r="L9582">
        <v>0</v>
      </c>
      <c r="M9582">
        <v>0</v>
      </c>
      <c r="N9582" t="str">
        <f t="shared" si="298"/>
        <v>No Weather Impact</v>
      </c>
      <c r="O9582" t="str">
        <f t="shared" si="299"/>
        <v>Not Cancelled</v>
      </c>
      <c r="P9582" t="str">
        <f>TEXT(Table1[[#This Row],[Departure_Time]],"mmm yyyy")</f>
        <v>Nov 2024</v>
      </c>
    </row>
    <row r="9583" spans="1:16" x14ac:dyDescent="0.25">
      <c r="A9583" t="s">
        <v>629</v>
      </c>
      <c r="B9583" t="s">
        <v>23</v>
      </c>
      <c r="C9583" t="s">
        <v>23</v>
      </c>
      <c r="D9583" s="5">
        <v>45740.574305555558</v>
      </c>
      <c r="E9583">
        <v>137</v>
      </c>
      <c r="F9583" t="s">
        <v>41</v>
      </c>
      <c r="G9583">
        <v>1279</v>
      </c>
      <c r="H9583" t="s">
        <v>18</v>
      </c>
      <c r="I9583" t="s">
        <v>18</v>
      </c>
      <c r="J9583">
        <v>5.9</v>
      </c>
      <c r="K9583">
        <v>10</v>
      </c>
      <c r="L9583">
        <v>0</v>
      </c>
      <c r="M9583">
        <v>0</v>
      </c>
      <c r="N9583" t="str">
        <f t="shared" si="298"/>
        <v>No Weather Impact</v>
      </c>
      <c r="O9583" t="str">
        <f t="shared" si="299"/>
        <v>Not Cancelled</v>
      </c>
      <c r="P9583" t="str">
        <f>TEXT(Table1[[#This Row],[Departure_Time]],"mmm yyyy")</f>
        <v>Mar 2025</v>
      </c>
    </row>
    <row r="9584" spans="1:16" x14ac:dyDescent="0.25">
      <c r="A9584" t="s">
        <v>727</v>
      </c>
      <c r="B9584" t="s">
        <v>14</v>
      </c>
      <c r="C9584" t="s">
        <v>26</v>
      </c>
      <c r="D9584" s="5">
        <v>45696.517361111109</v>
      </c>
      <c r="E9584">
        <v>244</v>
      </c>
      <c r="F9584" t="s">
        <v>16</v>
      </c>
      <c r="G9584">
        <v>1144</v>
      </c>
      <c r="H9584" t="s">
        <v>21</v>
      </c>
      <c r="I9584" t="s">
        <v>39</v>
      </c>
      <c r="J9584">
        <v>8.4</v>
      </c>
      <c r="K9584">
        <v>5</v>
      </c>
      <c r="L9584">
        <v>0</v>
      </c>
      <c r="M9584">
        <v>0</v>
      </c>
      <c r="N9584" t="str">
        <f t="shared" si="298"/>
        <v>No Weather Impact</v>
      </c>
      <c r="O9584" t="str">
        <f t="shared" si="299"/>
        <v>Not Cancelled</v>
      </c>
      <c r="P9584" t="str">
        <f>TEXT(Table1[[#This Row],[Departure_Time]],"mmm yyyy")</f>
        <v>Feb 2025</v>
      </c>
    </row>
    <row r="9585" spans="1:16" x14ac:dyDescent="0.25">
      <c r="A9585" t="s">
        <v>1708</v>
      </c>
      <c r="B9585" t="s">
        <v>31</v>
      </c>
      <c r="C9585" t="s">
        <v>31</v>
      </c>
      <c r="D9585" s="5">
        <v>45071.679166666669</v>
      </c>
      <c r="E9585">
        <v>162</v>
      </c>
      <c r="F9585" t="s">
        <v>41</v>
      </c>
      <c r="G9585">
        <v>1128</v>
      </c>
      <c r="H9585" t="s">
        <v>17</v>
      </c>
      <c r="I9585" t="s">
        <v>24</v>
      </c>
      <c r="J9585">
        <v>8.1</v>
      </c>
      <c r="K9585">
        <v>9</v>
      </c>
      <c r="L9585">
        <v>0</v>
      </c>
      <c r="M9585">
        <v>0</v>
      </c>
      <c r="N9585" t="str">
        <f t="shared" si="298"/>
        <v>No Weather Impact</v>
      </c>
      <c r="O9585" t="str">
        <f t="shared" si="299"/>
        <v>Not Cancelled</v>
      </c>
      <c r="P9585" t="str">
        <f>TEXT(Table1[[#This Row],[Departure_Time]],"mmm yyyy")</f>
        <v>May 2023</v>
      </c>
    </row>
    <row r="9586" spans="1:16" x14ac:dyDescent="0.25">
      <c r="A9586" t="s">
        <v>379</v>
      </c>
      <c r="B9586" t="s">
        <v>15</v>
      </c>
      <c r="C9586" t="s">
        <v>26</v>
      </c>
      <c r="D9586" s="5">
        <v>45105.436111111114</v>
      </c>
      <c r="E9586">
        <v>233</v>
      </c>
      <c r="F9586" t="s">
        <v>52</v>
      </c>
      <c r="G9586">
        <v>1661</v>
      </c>
      <c r="H9586" t="s">
        <v>21</v>
      </c>
      <c r="I9586" t="s">
        <v>24</v>
      </c>
      <c r="J9586">
        <v>7.8</v>
      </c>
      <c r="K9586">
        <v>5</v>
      </c>
      <c r="L9586">
        <v>1</v>
      </c>
      <c r="M9586">
        <v>0</v>
      </c>
      <c r="N9586" t="str">
        <f t="shared" si="298"/>
        <v>No Weather Impact</v>
      </c>
      <c r="O9586" t="str">
        <f t="shared" si="299"/>
        <v>Cancelled</v>
      </c>
      <c r="P9586" t="str">
        <f>TEXT(Table1[[#This Row],[Departure_Time]],"mmm yyyy")</f>
        <v>Jun 2023</v>
      </c>
    </row>
    <row r="9587" spans="1:16" x14ac:dyDescent="0.25">
      <c r="A9587" t="s">
        <v>1425</v>
      </c>
      <c r="B9587" t="s">
        <v>31</v>
      </c>
      <c r="C9587" t="s">
        <v>20</v>
      </c>
      <c r="D9587" s="5">
        <v>45636.035416666666</v>
      </c>
      <c r="E9587">
        <v>130</v>
      </c>
      <c r="F9587" t="s">
        <v>16</v>
      </c>
      <c r="G9587">
        <v>1374</v>
      </c>
      <c r="H9587" t="s">
        <v>18</v>
      </c>
      <c r="I9587" t="s">
        <v>24</v>
      </c>
      <c r="J9587">
        <v>5.8</v>
      </c>
      <c r="K9587">
        <v>32</v>
      </c>
      <c r="L9587">
        <v>0</v>
      </c>
      <c r="M9587">
        <v>0</v>
      </c>
      <c r="N9587" t="str">
        <f t="shared" si="298"/>
        <v>No Weather Impact</v>
      </c>
      <c r="O9587" t="str">
        <f t="shared" si="299"/>
        <v>Not Cancelled</v>
      </c>
      <c r="P9587" t="str">
        <f>TEXT(Table1[[#This Row],[Departure_Time]],"mmm yyyy")</f>
        <v>Dec 2024</v>
      </c>
    </row>
    <row r="9588" spans="1:16" x14ac:dyDescent="0.25">
      <c r="A9588" t="s">
        <v>333</v>
      </c>
      <c r="B9588" t="s">
        <v>31</v>
      </c>
      <c r="C9588" t="s">
        <v>29</v>
      </c>
      <c r="D9588" s="5">
        <v>45113.536111111112</v>
      </c>
      <c r="E9588">
        <v>167</v>
      </c>
      <c r="F9588" t="s">
        <v>41</v>
      </c>
      <c r="G9588">
        <v>965</v>
      </c>
      <c r="H9588" t="s">
        <v>18</v>
      </c>
      <c r="I9588" t="s">
        <v>39</v>
      </c>
      <c r="J9588">
        <v>7.3</v>
      </c>
      <c r="K9588">
        <v>17</v>
      </c>
      <c r="L9588">
        <v>0</v>
      </c>
      <c r="M9588">
        <v>0</v>
      </c>
      <c r="N9588" t="str">
        <f t="shared" si="298"/>
        <v>No Weather Impact</v>
      </c>
      <c r="O9588" t="str">
        <f t="shared" si="299"/>
        <v>Not Cancelled</v>
      </c>
      <c r="P9588" t="str">
        <f>TEXT(Table1[[#This Row],[Departure_Time]],"mmm yyyy")</f>
        <v>Jul 2023</v>
      </c>
    </row>
    <row r="9589" spans="1:16" x14ac:dyDescent="0.25">
      <c r="A9589" t="s">
        <v>1099</v>
      </c>
      <c r="B9589" t="s">
        <v>31</v>
      </c>
      <c r="C9589" t="s">
        <v>20</v>
      </c>
      <c r="D9589" s="5">
        <v>45141.368750000001</v>
      </c>
      <c r="E9589">
        <v>179</v>
      </c>
      <c r="F9589" t="s">
        <v>16</v>
      </c>
      <c r="G9589">
        <v>1176</v>
      </c>
      <c r="H9589" t="s">
        <v>21</v>
      </c>
      <c r="I9589" t="s">
        <v>39</v>
      </c>
      <c r="J9589">
        <v>7</v>
      </c>
      <c r="K9589">
        <v>28</v>
      </c>
      <c r="L9589">
        <v>0</v>
      </c>
      <c r="M9589">
        <v>1</v>
      </c>
      <c r="N9589" t="str">
        <f t="shared" si="298"/>
        <v>Weather Imapct</v>
      </c>
      <c r="O9589" t="str">
        <f t="shared" si="299"/>
        <v>Not Cancelled</v>
      </c>
      <c r="P9589" t="str">
        <f>TEXT(Table1[[#This Row],[Departure_Time]],"mmm yyyy")</f>
        <v>Aug 2023</v>
      </c>
    </row>
    <row r="9590" spans="1:16" x14ac:dyDescent="0.25">
      <c r="A9590" t="s">
        <v>1890</v>
      </c>
      <c r="B9590" t="s">
        <v>20</v>
      </c>
      <c r="C9590" t="s">
        <v>20</v>
      </c>
      <c r="D9590" s="5">
        <v>45151.826388888891</v>
      </c>
      <c r="E9590">
        <v>223</v>
      </c>
      <c r="F9590" t="s">
        <v>41</v>
      </c>
      <c r="G9590">
        <v>1322</v>
      </c>
      <c r="H9590" t="s">
        <v>17</v>
      </c>
      <c r="I9590" t="s">
        <v>18</v>
      </c>
      <c r="J9590">
        <v>6.5</v>
      </c>
      <c r="K9590">
        <v>48</v>
      </c>
      <c r="L9590">
        <v>0</v>
      </c>
      <c r="M9590">
        <v>0</v>
      </c>
      <c r="N9590" t="str">
        <f t="shared" si="298"/>
        <v>No Weather Impact</v>
      </c>
      <c r="O9590" t="str">
        <f t="shared" si="299"/>
        <v>Not Cancelled</v>
      </c>
      <c r="P9590" t="str">
        <f>TEXT(Table1[[#This Row],[Departure_Time]],"mmm yyyy")</f>
        <v>Aug 2023</v>
      </c>
    </row>
    <row r="9591" spans="1:16" x14ac:dyDescent="0.25">
      <c r="A9591" t="s">
        <v>1019</v>
      </c>
      <c r="B9591" t="s">
        <v>23</v>
      </c>
      <c r="C9591" t="s">
        <v>20</v>
      </c>
      <c r="D9591" s="5">
        <v>45052.243055555555</v>
      </c>
      <c r="E9591">
        <v>160</v>
      </c>
      <c r="F9591" t="s">
        <v>41</v>
      </c>
      <c r="G9591">
        <v>2151</v>
      </c>
      <c r="H9591" t="s">
        <v>18</v>
      </c>
      <c r="I9591" t="s">
        <v>18</v>
      </c>
      <c r="J9591">
        <v>6.3</v>
      </c>
      <c r="K9591">
        <v>16</v>
      </c>
      <c r="L9591">
        <v>0</v>
      </c>
      <c r="M9591">
        <v>0</v>
      </c>
      <c r="N9591" t="str">
        <f t="shared" si="298"/>
        <v>No Weather Impact</v>
      </c>
      <c r="O9591" t="str">
        <f t="shared" si="299"/>
        <v>Not Cancelled</v>
      </c>
      <c r="P9591" t="str">
        <f>TEXT(Table1[[#This Row],[Departure_Time]],"mmm yyyy")</f>
        <v>May 2023</v>
      </c>
    </row>
    <row r="9592" spans="1:16" x14ac:dyDescent="0.25">
      <c r="A9592" t="s">
        <v>350</v>
      </c>
      <c r="B9592" t="s">
        <v>31</v>
      </c>
      <c r="C9592" t="s">
        <v>20</v>
      </c>
      <c r="D9592" s="5">
        <v>45101.274305555555</v>
      </c>
      <c r="E9592">
        <v>110</v>
      </c>
      <c r="F9592" t="s">
        <v>16</v>
      </c>
      <c r="G9592">
        <v>1221</v>
      </c>
      <c r="H9592" t="s">
        <v>18</v>
      </c>
      <c r="I9592" t="s">
        <v>24</v>
      </c>
      <c r="J9592">
        <v>7.9</v>
      </c>
      <c r="K9592">
        <v>1</v>
      </c>
      <c r="L9592">
        <v>0</v>
      </c>
      <c r="M9592">
        <v>0</v>
      </c>
      <c r="N9592" t="str">
        <f t="shared" si="298"/>
        <v>No Weather Impact</v>
      </c>
      <c r="O9592" t="str">
        <f t="shared" si="299"/>
        <v>Not Cancelled</v>
      </c>
      <c r="P9592" t="str">
        <f>TEXT(Table1[[#This Row],[Departure_Time]],"mmm yyyy")</f>
        <v>Jun 2023</v>
      </c>
    </row>
    <row r="9593" spans="1:16" x14ac:dyDescent="0.25">
      <c r="A9593" t="s">
        <v>672</v>
      </c>
      <c r="B9593" t="s">
        <v>23</v>
      </c>
      <c r="C9593" t="s">
        <v>14</v>
      </c>
      <c r="D9593" s="5">
        <v>45122.368750000001</v>
      </c>
      <c r="E9593">
        <v>154</v>
      </c>
      <c r="F9593" t="s">
        <v>16</v>
      </c>
      <c r="G9593">
        <v>1306</v>
      </c>
      <c r="H9593" t="s">
        <v>18</v>
      </c>
      <c r="I9593" t="s">
        <v>24</v>
      </c>
      <c r="J9593">
        <v>8.5</v>
      </c>
      <c r="K9593">
        <v>7</v>
      </c>
      <c r="L9593">
        <v>0</v>
      </c>
      <c r="M9593">
        <v>0</v>
      </c>
      <c r="N9593" t="str">
        <f t="shared" si="298"/>
        <v>No Weather Impact</v>
      </c>
      <c r="O9593" t="str">
        <f t="shared" si="299"/>
        <v>Not Cancelled</v>
      </c>
      <c r="P9593" t="str">
        <f>TEXT(Table1[[#This Row],[Departure_Time]],"mmm yyyy")</f>
        <v>Jul 2023</v>
      </c>
    </row>
    <row r="9594" spans="1:16" x14ac:dyDescent="0.25">
      <c r="A9594" t="s">
        <v>637</v>
      </c>
      <c r="B9594" t="s">
        <v>20</v>
      </c>
      <c r="C9594" t="s">
        <v>29</v>
      </c>
      <c r="D9594" s="5">
        <v>45117.027777777781</v>
      </c>
      <c r="E9594">
        <v>193</v>
      </c>
      <c r="F9594" t="s">
        <v>16</v>
      </c>
      <c r="G9594">
        <v>1157</v>
      </c>
      <c r="H9594" t="s">
        <v>17</v>
      </c>
      <c r="I9594" t="s">
        <v>24</v>
      </c>
      <c r="J9594">
        <v>7.5</v>
      </c>
      <c r="K9594">
        <v>10</v>
      </c>
      <c r="L9594">
        <v>0</v>
      </c>
      <c r="M9594">
        <v>0</v>
      </c>
      <c r="N9594" t="str">
        <f t="shared" si="298"/>
        <v>No Weather Impact</v>
      </c>
      <c r="O9594" t="str">
        <f t="shared" si="299"/>
        <v>Not Cancelled</v>
      </c>
      <c r="P9594" t="str">
        <f>TEXT(Table1[[#This Row],[Departure_Time]],"mmm yyyy")</f>
        <v>Jul 2023</v>
      </c>
    </row>
    <row r="9595" spans="1:16" x14ac:dyDescent="0.25">
      <c r="A9595" t="s">
        <v>1560</v>
      </c>
      <c r="B9595" t="s">
        <v>15</v>
      </c>
      <c r="C9595" t="s">
        <v>29</v>
      </c>
      <c r="D9595" s="5">
        <v>45611.489583333336</v>
      </c>
      <c r="E9595">
        <v>118</v>
      </c>
      <c r="F9595" t="s">
        <v>16</v>
      </c>
      <c r="G9595">
        <v>1697</v>
      </c>
      <c r="H9595" t="s">
        <v>27</v>
      </c>
      <c r="I9595" t="s">
        <v>18</v>
      </c>
      <c r="J9595">
        <v>7.7</v>
      </c>
      <c r="K9595">
        <v>3</v>
      </c>
      <c r="L9595">
        <v>0</v>
      </c>
      <c r="M9595">
        <v>0</v>
      </c>
      <c r="N9595" t="str">
        <f t="shared" si="298"/>
        <v>No Weather Impact</v>
      </c>
      <c r="O9595" t="str">
        <f t="shared" si="299"/>
        <v>Not Cancelled</v>
      </c>
      <c r="P9595" t="str">
        <f>TEXT(Table1[[#This Row],[Departure_Time]],"mmm yyyy")</f>
        <v>Nov 2024</v>
      </c>
    </row>
    <row r="9596" spans="1:16" x14ac:dyDescent="0.25">
      <c r="A9596" t="s">
        <v>1288</v>
      </c>
      <c r="B9596" t="s">
        <v>36</v>
      </c>
      <c r="C9596" t="s">
        <v>14</v>
      </c>
      <c r="D9596" s="5">
        <v>45466.92083333333</v>
      </c>
      <c r="E9596">
        <v>67</v>
      </c>
      <c r="F9596" t="s">
        <v>41</v>
      </c>
      <c r="G9596">
        <v>1322</v>
      </c>
      <c r="H9596" t="s">
        <v>17</v>
      </c>
      <c r="I9596" t="s">
        <v>24</v>
      </c>
      <c r="J9596">
        <v>6.7</v>
      </c>
      <c r="K9596">
        <v>2</v>
      </c>
      <c r="L9596">
        <v>0</v>
      </c>
      <c r="M9596">
        <v>0</v>
      </c>
      <c r="N9596" t="str">
        <f t="shared" si="298"/>
        <v>No Weather Impact</v>
      </c>
      <c r="O9596" t="str">
        <f t="shared" si="299"/>
        <v>Not Cancelled</v>
      </c>
      <c r="P9596" t="str">
        <f>TEXT(Table1[[#This Row],[Departure_Time]],"mmm yyyy")</f>
        <v>Jun 2024</v>
      </c>
    </row>
    <row r="9597" spans="1:16" x14ac:dyDescent="0.25">
      <c r="A9597" t="s">
        <v>1495</v>
      </c>
      <c r="B9597" t="s">
        <v>15</v>
      </c>
      <c r="C9597" t="s">
        <v>20</v>
      </c>
      <c r="D9597" s="5">
        <v>45083.530555555553</v>
      </c>
      <c r="E9597">
        <v>185</v>
      </c>
      <c r="F9597" t="s">
        <v>16</v>
      </c>
      <c r="G9597">
        <v>1338</v>
      </c>
      <c r="H9597" t="s">
        <v>27</v>
      </c>
      <c r="I9597" t="s">
        <v>24</v>
      </c>
      <c r="J9597">
        <v>6.5</v>
      </c>
      <c r="K9597">
        <v>8</v>
      </c>
      <c r="L9597">
        <v>0</v>
      </c>
      <c r="M9597">
        <v>0</v>
      </c>
      <c r="N9597" t="str">
        <f t="shared" si="298"/>
        <v>No Weather Impact</v>
      </c>
      <c r="O9597" t="str">
        <f t="shared" si="299"/>
        <v>Not Cancelled</v>
      </c>
      <c r="P9597" t="str">
        <f>TEXT(Table1[[#This Row],[Departure_Time]],"mmm yyyy")</f>
        <v>Jun 2023</v>
      </c>
    </row>
    <row r="9598" spans="1:16" x14ac:dyDescent="0.25">
      <c r="A9598" t="s">
        <v>1904</v>
      </c>
      <c r="B9598" t="s">
        <v>20</v>
      </c>
      <c r="C9598" t="s">
        <v>26</v>
      </c>
      <c r="D9598" s="5">
        <v>45131.568749999999</v>
      </c>
      <c r="E9598">
        <v>325</v>
      </c>
      <c r="F9598" t="s">
        <v>52</v>
      </c>
      <c r="G9598">
        <v>1141</v>
      </c>
      <c r="H9598" t="s">
        <v>18</v>
      </c>
      <c r="I9598" t="s">
        <v>24</v>
      </c>
      <c r="J9598">
        <v>4</v>
      </c>
      <c r="K9598">
        <v>3</v>
      </c>
      <c r="L9598">
        <v>0</v>
      </c>
      <c r="M9598">
        <v>0</v>
      </c>
      <c r="N9598" t="str">
        <f t="shared" si="298"/>
        <v>No Weather Impact</v>
      </c>
      <c r="O9598" t="str">
        <f t="shared" si="299"/>
        <v>Cancelled</v>
      </c>
      <c r="P9598" t="str">
        <f>TEXT(Table1[[#This Row],[Departure_Time]],"mmm yyyy")</f>
        <v>Jul 2023</v>
      </c>
    </row>
    <row r="9599" spans="1:16" x14ac:dyDescent="0.25">
      <c r="A9599" t="s">
        <v>1410</v>
      </c>
      <c r="B9599" t="s">
        <v>36</v>
      </c>
      <c r="C9599" t="s">
        <v>29</v>
      </c>
      <c r="D9599" s="5">
        <v>45659.229861111111</v>
      </c>
      <c r="E9599">
        <v>226</v>
      </c>
      <c r="F9599" t="s">
        <v>16</v>
      </c>
      <c r="G9599">
        <v>991</v>
      </c>
      <c r="H9599" t="s">
        <v>17</v>
      </c>
      <c r="I9599" t="s">
        <v>24</v>
      </c>
      <c r="J9599">
        <v>6.4</v>
      </c>
      <c r="K9599">
        <v>4</v>
      </c>
      <c r="L9599">
        <v>0</v>
      </c>
      <c r="M9599">
        <v>1</v>
      </c>
      <c r="N9599" t="str">
        <f t="shared" si="298"/>
        <v>Weather Imapct</v>
      </c>
      <c r="O9599" t="str">
        <f t="shared" si="299"/>
        <v>Not Cancelled</v>
      </c>
      <c r="P9599" t="str">
        <f>TEXT(Table1[[#This Row],[Departure_Time]],"mmm yyyy")</f>
        <v>Jan 2025</v>
      </c>
    </row>
    <row r="9600" spans="1:16" x14ac:dyDescent="0.25">
      <c r="A9600" t="s">
        <v>1748</v>
      </c>
      <c r="B9600" t="s">
        <v>14</v>
      </c>
      <c r="C9600" t="s">
        <v>15</v>
      </c>
      <c r="D9600" s="5">
        <v>45276.570833333331</v>
      </c>
      <c r="E9600">
        <v>218</v>
      </c>
      <c r="F9600" t="s">
        <v>16</v>
      </c>
      <c r="G9600">
        <v>1373</v>
      </c>
      <c r="H9600" t="s">
        <v>27</v>
      </c>
      <c r="I9600" t="s">
        <v>130</v>
      </c>
      <c r="J9600">
        <v>8.1999999999999993</v>
      </c>
      <c r="K9600">
        <v>24</v>
      </c>
      <c r="L9600">
        <v>0</v>
      </c>
      <c r="M9600">
        <v>0</v>
      </c>
      <c r="N9600" t="str">
        <f t="shared" si="298"/>
        <v>No Weather Impact</v>
      </c>
      <c r="O9600" t="str">
        <f t="shared" si="299"/>
        <v>Not Cancelled</v>
      </c>
      <c r="P9600" t="str">
        <f>TEXT(Table1[[#This Row],[Departure_Time]],"mmm yyyy")</f>
        <v>Dec 2023</v>
      </c>
    </row>
    <row r="9601" spans="1:16" x14ac:dyDescent="0.25">
      <c r="A9601" t="s">
        <v>1015</v>
      </c>
      <c r="B9601" t="s">
        <v>29</v>
      </c>
      <c r="C9601" t="s">
        <v>26</v>
      </c>
      <c r="D9601" s="5">
        <v>45150.188194444447</v>
      </c>
      <c r="E9601">
        <v>184</v>
      </c>
      <c r="F9601" t="s">
        <v>16</v>
      </c>
      <c r="G9601">
        <v>1270</v>
      </c>
      <c r="H9601" t="s">
        <v>21</v>
      </c>
      <c r="I9601" t="s">
        <v>39</v>
      </c>
      <c r="J9601">
        <v>9.1</v>
      </c>
      <c r="K9601">
        <v>11</v>
      </c>
      <c r="L9601">
        <v>0</v>
      </c>
      <c r="M9601">
        <v>0</v>
      </c>
      <c r="N9601" t="str">
        <f t="shared" si="298"/>
        <v>No Weather Impact</v>
      </c>
      <c r="O9601" t="str">
        <f t="shared" si="299"/>
        <v>Not Cancelled</v>
      </c>
      <c r="P9601" t="str">
        <f>TEXT(Table1[[#This Row],[Departure_Time]],"mmm yyyy")</f>
        <v>Aug 2023</v>
      </c>
    </row>
    <row r="9602" spans="1:16" x14ac:dyDescent="0.25">
      <c r="A9602" t="s">
        <v>598</v>
      </c>
      <c r="B9602" t="s">
        <v>23</v>
      </c>
      <c r="C9602" t="s">
        <v>26</v>
      </c>
      <c r="D9602" s="5">
        <v>45598.363194444442</v>
      </c>
      <c r="E9602">
        <v>255</v>
      </c>
      <c r="F9602" t="s">
        <v>16</v>
      </c>
      <c r="G9602">
        <v>964</v>
      </c>
      <c r="H9602" t="s">
        <v>27</v>
      </c>
      <c r="I9602" t="s">
        <v>24</v>
      </c>
      <c r="J9602">
        <v>6.7</v>
      </c>
      <c r="K9602">
        <v>15</v>
      </c>
      <c r="L9602">
        <v>0</v>
      </c>
      <c r="M9602">
        <v>0</v>
      </c>
      <c r="N9602" t="str">
        <f t="shared" si="298"/>
        <v>No Weather Impact</v>
      </c>
      <c r="O9602" t="str">
        <f t="shared" si="299"/>
        <v>Not Cancelled</v>
      </c>
      <c r="P9602" t="str">
        <f>TEXT(Table1[[#This Row],[Departure_Time]],"mmm yyyy")</f>
        <v>Nov 2024</v>
      </c>
    </row>
    <row r="9603" spans="1:16" x14ac:dyDescent="0.25">
      <c r="A9603" t="s">
        <v>1063</v>
      </c>
      <c r="B9603" t="s">
        <v>14</v>
      </c>
      <c r="C9603" t="s">
        <v>29</v>
      </c>
      <c r="D9603" s="5">
        <v>45701.970833333333</v>
      </c>
      <c r="E9603">
        <v>121</v>
      </c>
      <c r="F9603" t="s">
        <v>16</v>
      </c>
      <c r="G9603">
        <v>1261</v>
      </c>
      <c r="H9603" t="s">
        <v>17</v>
      </c>
      <c r="I9603" t="s">
        <v>24</v>
      </c>
      <c r="J9603">
        <v>10</v>
      </c>
      <c r="K9603">
        <v>5</v>
      </c>
      <c r="L9603">
        <v>0</v>
      </c>
      <c r="M9603">
        <v>0</v>
      </c>
      <c r="N9603" t="str">
        <f t="shared" ref="N9603:N9666" si="300">IF(M9603=1, "Weather Imapct", "No Weather Impact")</f>
        <v>No Weather Impact</v>
      </c>
      <c r="O9603" t="str">
        <f t="shared" ref="O9603:O9666" si="301">IF(F9603="Cancelled", "Cancelled", "Not Cancelled")</f>
        <v>Not Cancelled</v>
      </c>
      <c r="P9603" t="str">
        <f>TEXT(Table1[[#This Row],[Departure_Time]],"mmm yyyy")</f>
        <v>Feb 2025</v>
      </c>
    </row>
    <row r="9604" spans="1:16" x14ac:dyDescent="0.25">
      <c r="A9604" t="s">
        <v>1246</v>
      </c>
      <c r="B9604" t="s">
        <v>26</v>
      </c>
      <c r="C9604" t="s">
        <v>26</v>
      </c>
      <c r="D9604" s="5">
        <v>45630.811805555553</v>
      </c>
      <c r="E9604">
        <v>70</v>
      </c>
      <c r="F9604" t="s">
        <v>16</v>
      </c>
      <c r="G9604">
        <v>852</v>
      </c>
      <c r="H9604" t="s">
        <v>18</v>
      </c>
      <c r="I9604" t="s">
        <v>24</v>
      </c>
      <c r="J9604">
        <v>5.2</v>
      </c>
      <c r="K9604">
        <v>11</v>
      </c>
      <c r="L9604">
        <v>0</v>
      </c>
      <c r="M9604">
        <v>1</v>
      </c>
      <c r="N9604" t="str">
        <f t="shared" si="300"/>
        <v>Weather Imapct</v>
      </c>
      <c r="O9604" t="str">
        <f t="shared" si="301"/>
        <v>Not Cancelled</v>
      </c>
      <c r="P9604" t="str">
        <f>TEXT(Table1[[#This Row],[Departure_Time]],"mmm yyyy")</f>
        <v>Dec 2024</v>
      </c>
    </row>
    <row r="9605" spans="1:16" x14ac:dyDescent="0.25">
      <c r="A9605" t="s">
        <v>1900</v>
      </c>
      <c r="B9605" t="s">
        <v>26</v>
      </c>
      <c r="C9605" t="s">
        <v>14</v>
      </c>
      <c r="D9605" s="5">
        <v>45319.256249999999</v>
      </c>
      <c r="E9605">
        <v>55</v>
      </c>
      <c r="F9605" t="s">
        <v>41</v>
      </c>
      <c r="G9605">
        <v>1393</v>
      </c>
      <c r="H9605" t="s">
        <v>17</v>
      </c>
      <c r="I9605" t="s">
        <v>39</v>
      </c>
      <c r="J9605">
        <v>4.8</v>
      </c>
      <c r="K9605">
        <v>0</v>
      </c>
      <c r="L9605">
        <v>0</v>
      </c>
      <c r="M9605">
        <v>1</v>
      </c>
      <c r="N9605" t="str">
        <f t="shared" si="300"/>
        <v>Weather Imapct</v>
      </c>
      <c r="O9605" t="str">
        <f t="shared" si="301"/>
        <v>Not Cancelled</v>
      </c>
      <c r="P9605" t="str">
        <f>TEXT(Table1[[#This Row],[Departure_Time]],"mmm yyyy")</f>
        <v>Jan 2024</v>
      </c>
    </row>
    <row r="9606" spans="1:16" x14ac:dyDescent="0.25">
      <c r="A9606" t="s">
        <v>1916</v>
      </c>
      <c r="B9606" t="s">
        <v>36</v>
      </c>
      <c r="C9606" t="s">
        <v>14</v>
      </c>
      <c r="D9606" s="5">
        <v>45705.918055555558</v>
      </c>
      <c r="E9606">
        <v>168</v>
      </c>
      <c r="F9606" t="s">
        <v>16</v>
      </c>
      <c r="G9606">
        <v>917</v>
      </c>
      <c r="H9606" t="s">
        <v>21</v>
      </c>
      <c r="I9606" t="s">
        <v>130</v>
      </c>
      <c r="J9606">
        <v>7</v>
      </c>
      <c r="K9606">
        <v>5</v>
      </c>
      <c r="L9606">
        <v>0</v>
      </c>
      <c r="M9606">
        <v>0</v>
      </c>
      <c r="N9606" t="str">
        <f t="shared" si="300"/>
        <v>No Weather Impact</v>
      </c>
      <c r="O9606" t="str">
        <f t="shared" si="301"/>
        <v>Not Cancelled</v>
      </c>
      <c r="P9606" t="str">
        <f>TEXT(Table1[[#This Row],[Departure_Time]],"mmm yyyy")</f>
        <v>Feb 2025</v>
      </c>
    </row>
    <row r="9607" spans="1:16" x14ac:dyDescent="0.25">
      <c r="A9607" t="s">
        <v>1261</v>
      </c>
      <c r="B9607" t="s">
        <v>31</v>
      </c>
      <c r="C9607" t="s">
        <v>20</v>
      </c>
      <c r="D9607" s="5">
        <v>45408.762499999997</v>
      </c>
      <c r="E9607">
        <v>124</v>
      </c>
      <c r="F9607" t="s">
        <v>16</v>
      </c>
      <c r="G9607">
        <v>1577</v>
      </c>
      <c r="H9607" t="s">
        <v>17</v>
      </c>
      <c r="I9607" t="s">
        <v>24</v>
      </c>
      <c r="J9607">
        <v>5.9</v>
      </c>
      <c r="K9607">
        <v>14</v>
      </c>
      <c r="L9607">
        <v>0</v>
      </c>
      <c r="M9607">
        <v>0</v>
      </c>
      <c r="N9607" t="str">
        <f t="shared" si="300"/>
        <v>No Weather Impact</v>
      </c>
      <c r="O9607" t="str">
        <f t="shared" si="301"/>
        <v>Not Cancelled</v>
      </c>
      <c r="P9607" t="str">
        <f>TEXT(Table1[[#This Row],[Departure_Time]],"mmm yyyy")</f>
        <v>Apr 2024</v>
      </c>
    </row>
    <row r="9608" spans="1:16" x14ac:dyDescent="0.25">
      <c r="A9608" t="s">
        <v>1337</v>
      </c>
      <c r="B9608" t="s">
        <v>31</v>
      </c>
      <c r="C9608" t="s">
        <v>36</v>
      </c>
      <c r="D9608" s="5">
        <v>45361.551388888889</v>
      </c>
      <c r="E9608">
        <v>55</v>
      </c>
      <c r="F9608" t="s">
        <v>16</v>
      </c>
      <c r="G9608">
        <v>1323</v>
      </c>
      <c r="H9608" t="s">
        <v>18</v>
      </c>
      <c r="I9608" t="s">
        <v>39</v>
      </c>
      <c r="J9608">
        <v>7.1</v>
      </c>
      <c r="K9608">
        <v>6</v>
      </c>
      <c r="L9608">
        <v>0</v>
      </c>
      <c r="M9608">
        <v>0</v>
      </c>
      <c r="N9608" t="str">
        <f t="shared" si="300"/>
        <v>No Weather Impact</v>
      </c>
      <c r="O9608" t="str">
        <f t="shared" si="301"/>
        <v>Not Cancelled</v>
      </c>
      <c r="P9608" t="str">
        <f>TEXT(Table1[[#This Row],[Departure_Time]],"mmm yyyy")</f>
        <v>Mar 2024</v>
      </c>
    </row>
    <row r="9609" spans="1:16" x14ac:dyDescent="0.25">
      <c r="A9609" t="s">
        <v>616</v>
      </c>
      <c r="B9609" t="s">
        <v>23</v>
      </c>
      <c r="C9609" t="s">
        <v>14</v>
      </c>
      <c r="D9609" s="5">
        <v>45712.987500000003</v>
      </c>
      <c r="E9609">
        <v>243</v>
      </c>
      <c r="F9609" t="s">
        <v>16</v>
      </c>
      <c r="G9609">
        <v>543</v>
      </c>
      <c r="H9609" t="s">
        <v>17</v>
      </c>
      <c r="I9609" t="s">
        <v>24</v>
      </c>
      <c r="J9609">
        <v>7.4</v>
      </c>
      <c r="K9609">
        <v>8</v>
      </c>
      <c r="L9609">
        <v>1</v>
      </c>
      <c r="M9609">
        <v>0</v>
      </c>
      <c r="N9609" t="str">
        <f t="shared" si="300"/>
        <v>No Weather Impact</v>
      </c>
      <c r="O9609" t="str">
        <f t="shared" si="301"/>
        <v>Not Cancelled</v>
      </c>
      <c r="P9609" t="str">
        <f>TEXT(Table1[[#This Row],[Departure_Time]],"mmm yyyy")</f>
        <v>Feb 2025</v>
      </c>
    </row>
    <row r="9610" spans="1:16" x14ac:dyDescent="0.25">
      <c r="A9610" t="s">
        <v>1153</v>
      </c>
      <c r="B9610" t="s">
        <v>36</v>
      </c>
      <c r="C9610" t="s">
        <v>23</v>
      </c>
      <c r="D9610" s="5">
        <v>45698.026388888888</v>
      </c>
      <c r="E9610">
        <v>77</v>
      </c>
      <c r="F9610" t="s">
        <v>16</v>
      </c>
      <c r="G9610">
        <v>1388</v>
      </c>
      <c r="H9610" t="s">
        <v>27</v>
      </c>
      <c r="I9610" t="s">
        <v>24</v>
      </c>
      <c r="J9610">
        <v>5.9</v>
      </c>
      <c r="K9610">
        <v>2</v>
      </c>
      <c r="L9610">
        <v>0</v>
      </c>
      <c r="M9610">
        <v>0</v>
      </c>
      <c r="N9610" t="str">
        <f t="shared" si="300"/>
        <v>No Weather Impact</v>
      </c>
      <c r="O9610" t="str">
        <f t="shared" si="301"/>
        <v>Not Cancelled</v>
      </c>
      <c r="P9610" t="str">
        <f>TEXT(Table1[[#This Row],[Departure_Time]],"mmm yyyy")</f>
        <v>Feb 2025</v>
      </c>
    </row>
    <row r="9611" spans="1:16" x14ac:dyDescent="0.25">
      <c r="A9611" t="s">
        <v>830</v>
      </c>
      <c r="B9611" t="s">
        <v>23</v>
      </c>
      <c r="C9611" t="s">
        <v>31</v>
      </c>
      <c r="D9611" s="5">
        <v>45323.915277777778</v>
      </c>
      <c r="E9611">
        <v>219</v>
      </c>
      <c r="F9611" t="s">
        <v>16</v>
      </c>
      <c r="G9611">
        <v>1222</v>
      </c>
      <c r="H9611" t="s">
        <v>21</v>
      </c>
      <c r="I9611" t="s">
        <v>24</v>
      </c>
      <c r="J9611">
        <v>9.1</v>
      </c>
      <c r="K9611">
        <v>8</v>
      </c>
      <c r="L9611">
        <v>0</v>
      </c>
      <c r="M9611">
        <v>0</v>
      </c>
      <c r="N9611" t="str">
        <f t="shared" si="300"/>
        <v>No Weather Impact</v>
      </c>
      <c r="O9611" t="str">
        <f t="shared" si="301"/>
        <v>Not Cancelled</v>
      </c>
      <c r="P9611" t="str">
        <f>TEXT(Table1[[#This Row],[Departure_Time]],"mmm yyyy")</f>
        <v>Feb 2024</v>
      </c>
    </row>
    <row r="9612" spans="1:16" x14ac:dyDescent="0.25">
      <c r="A9612" t="s">
        <v>1872</v>
      </c>
      <c r="B9612" t="s">
        <v>29</v>
      </c>
      <c r="C9612" t="s">
        <v>29</v>
      </c>
      <c r="D9612" s="5">
        <v>45206.042361111111</v>
      </c>
      <c r="E9612">
        <v>191</v>
      </c>
      <c r="F9612" t="s">
        <v>16</v>
      </c>
      <c r="G9612">
        <v>902</v>
      </c>
      <c r="H9612" t="s">
        <v>18</v>
      </c>
      <c r="I9612" t="s">
        <v>24</v>
      </c>
      <c r="J9612">
        <v>5.5</v>
      </c>
      <c r="K9612">
        <v>65</v>
      </c>
      <c r="L9612">
        <v>0</v>
      </c>
      <c r="M9612">
        <v>0</v>
      </c>
      <c r="N9612" t="str">
        <f t="shared" si="300"/>
        <v>No Weather Impact</v>
      </c>
      <c r="O9612" t="str">
        <f t="shared" si="301"/>
        <v>Not Cancelled</v>
      </c>
      <c r="P9612" t="str">
        <f>TEXT(Table1[[#This Row],[Departure_Time]],"mmm yyyy")</f>
        <v>Oct 2023</v>
      </c>
    </row>
    <row r="9613" spans="1:16" x14ac:dyDescent="0.25">
      <c r="A9613" t="s">
        <v>362</v>
      </c>
      <c r="B9613" t="s">
        <v>31</v>
      </c>
      <c r="C9613" t="s">
        <v>29</v>
      </c>
      <c r="D9613" s="5">
        <v>45557.901388888888</v>
      </c>
      <c r="E9613">
        <v>131</v>
      </c>
      <c r="F9613" t="s">
        <v>16</v>
      </c>
      <c r="G9613">
        <v>789</v>
      </c>
      <c r="H9613" t="s">
        <v>21</v>
      </c>
      <c r="I9613" t="s">
        <v>24</v>
      </c>
      <c r="J9613">
        <v>7.2</v>
      </c>
      <c r="K9613">
        <v>1</v>
      </c>
      <c r="L9613">
        <v>0</v>
      </c>
      <c r="M9613">
        <v>0</v>
      </c>
      <c r="N9613" t="str">
        <f t="shared" si="300"/>
        <v>No Weather Impact</v>
      </c>
      <c r="O9613" t="str">
        <f t="shared" si="301"/>
        <v>Not Cancelled</v>
      </c>
      <c r="P9613" t="str">
        <f>TEXT(Table1[[#This Row],[Departure_Time]],"mmm yyyy")</f>
        <v>Sep 2024</v>
      </c>
    </row>
    <row r="9614" spans="1:16" x14ac:dyDescent="0.25">
      <c r="A9614" t="s">
        <v>1344</v>
      </c>
      <c r="B9614" t="s">
        <v>15</v>
      </c>
      <c r="C9614" t="s">
        <v>23</v>
      </c>
      <c r="D9614" s="5">
        <v>45598.438888888886</v>
      </c>
      <c r="E9614">
        <v>223</v>
      </c>
      <c r="F9614" t="s">
        <v>16</v>
      </c>
      <c r="G9614">
        <v>1371</v>
      </c>
      <c r="H9614" t="s">
        <v>18</v>
      </c>
      <c r="I9614" t="s">
        <v>130</v>
      </c>
      <c r="J9614">
        <v>5.8</v>
      </c>
      <c r="K9614">
        <v>27</v>
      </c>
      <c r="L9614">
        <v>1</v>
      </c>
      <c r="M9614">
        <v>1</v>
      </c>
      <c r="N9614" t="str">
        <f t="shared" si="300"/>
        <v>Weather Imapct</v>
      </c>
      <c r="O9614" t="str">
        <f t="shared" si="301"/>
        <v>Not Cancelled</v>
      </c>
      <c r="P9614" t="str">
        <f>TEXT(Table1[[#This Row],[Departure_Time]],"mmm yyyy")</f>
        <v>Nov 2024</v>
      </c>
    </row>
    <row r="9615" spans="1:16" x14ac:dyDescent="0.25">
      <c r="A9615" t="s">
        <v>1776</v>
      </c>
      <c r="B9615" t="s">
        <v>29</v>
      </c>
      <c r="C9615" t="s">
        <v>26</v>
      </c>
      <c r="D9615" s="5">
        <v>45229.654861111114</v>
      </c>
      <c r="E9615">
        <v>175</v>
      </c>
      <c r="F9615" t="s">
        <v>16</v>
      </c>
      <c r="G9615">
        <v>1299</v>
      </c>
      <c r="H9615" t="s">
        <v>17</v>
      </c>
      <c r="I9615" t="s">
        <v>24</v>
      </c>
      <c r="J9615">
        <v>7.2</v>
      </c>
      <c r="K9615">
        <v>10</v>
      </c>
      <c r="L9615">
        <v>0</v>
      </c>
      <c r="M9615">
        <v>0</v>
      </c>
      <c r="N9615" t="str">
        <f t="shared" si="300"/>
        <v>No Weather Impact</v>
      </c>
      <c r="O9615" t="str">
        <f t="shared" si="301"/>
        <v>Not Cancelled</v>
      </c>
      <c r="P9615" t="str">
        <f>TEXT(Table1[[#This Row],[Departure_Time]],"mmm yyyy")</f>
        <v>Oct 2023</v>
      </c>
    </row>
    <row r="9616" spans="1:16" x14ac:dyDescent="0.25">
      <c r="A9616" t="s">
        <v>1455</v>
      </c>
      <c r="B9616" t="s">
        <v>31</v>
      </c>
      <c r="C9616" t="s">
        <v>23</v>
      </c>
      <c r="D9616" s="5">
        <v>45268.324999999997</v>
      </c>
      <c r="E9616">
        <v>212</v>
      </c>
      <c r="F9616" t="s">
        <v>16</v>
      </c>
      <c r="G9616">
        <v>947</v>
      </c>
      <c r="H9616" t="s">
        <v>18</v>
      </c>
      <c r="I9616" t="s">
        <v>24</v>
      </c>
      <c r="J9616">
        <v>7</v>
      </c>
      <c r="K9616">
        <v>15</v>
      </c>
      <c r="L9616">
        <v>0</v>
      </c>
      <c r="M9616">
        <v>0</v>
      </c>
      <c r="N9616" t="str">
        <f t="shared" si="300"/>
        <v>No Weather Impact</v>
      </c>
      <c r="O9616" t="str">
        <f t="shared" si="301"/>
        <v>Not Cancelled</v>
      </c>
      <c r="P9616" t="str">
        <f>TEXT(Table1[[#This Row],[Departure_Time]],"mmm yyyy")</f>
        <v>Dec 2023</v>
      </c>
    </row>
    <row r="9617" spans="1:16" x14ac:dyDescent="0.25">
      <c r="A9617" t="s">
        <v>318</v>
      </c>
      <c r="B9617" t="s">
        <v>29</v>
      </c>
      <c r="C9617" t="s">
        <v>36</v>
      </c>
      <c r="D9617" s="5">
        <v>45388.107638888891</v>
      </c>
      <c r="E9617">
        <v>216</v>
      </c>
      <c r="F9617" t="s">
        <v>16</v>
      </c>
      <c r="G9617">
        <v>1525</v>
      </c>
      <c r="H9617" t="s">
        <v>21</v>
      </c>
      <c r="I9617" t="s">
        <v>24</v>
      </c>
      <c r="J9617">
        <v>5.3</v>
      </c>
      <c r="K9617">
        <v>1</v>
      </c>
      <c r="L9617">
        <v>0</v>
      </c>
      <c r="M9617">
        <v>0</v>
      </c>
      <c r="N9617" t="str">
        <f t="shared" si="300"/>
        <v>No Weather Impact</v>
      </c>
      <c r="O9617" t="str">
        <f t="shared" si="301"/>
        <v>Not Cancelled</v>
      </c>
      <c r="P9617" t="str">
        <f>TEXT(Table1[[#This Row],[Departure_Time]],"mmm yyyy")</f>
        <v>Apr 2024</v>
      </c>
    </row>
    <row r="9618" spans="1:16" x14ac:dyDescent="0.25">
      <c r="A9618" t="s">
        <v>417</v>
      </c>
      <c r="B9618" t="s">
        <v>14</v>
      </c>
      <c r="C9618" t="s">
        <v>36</v>
      </c>
      <c r="D9618" s="5">
        <v>45080.068749999999</v>
      </c>
      <c r="E9618">
        <v>136</v>
      </c>
      <c r="F9618" t="s">
        <v>16</v>
      </c>
      <c r="G9618">
        <v>1164</v>
      </c>
      <c r="H9618" t="s">
        <v>27</v>
      </c>
      <c r="I9618" t="s">
        <v>39</v>
      </c>
      <c r="J9618">
        <v>7.6</v>
      </c>
      <c r="K9618">
        <v>4</v>
      </c>
      <c r="L9618">
        <v>0</v>
      </c>
      <c r="M9618">
        <v>0</v>
      </c>
      <c r="N9618" t="str">
        <f t="shared" si="300"/>
        <v>No Weather Impact</v>
      </c>
      <c r="O9618" t="str">
        <f t="shared" si="301"/>
        <v>Not Cancelled</v>
      </c>
      <c r="P9618" t="str">
        <f>TEXT(Table1[[#This Row],[Departure_Time]],"mmm yyyy")</f>
        <v>Jun 2023</v>
      </c>
    </row>
    <row r="9619" spans="1:16" x14ac:dyDescent="0.25">
      <c r="A9619" t="s">
        <v>701</v>
      </c>
      <c r="B9619" t="s">
        <v>29</v>
      </c>
      <c r="C9619" t="s">
        <v>31</v>
      </c>
      <c r="D9619" s="5">
        <v>45449.991666666669</v>
      </c>
      <c r="E9619">
        <v>145</v>
      </c>
      <c r="F9619" t="s">
        <v>16</v>
      </c>
      <c r="G9619">
        <v>620</v>
      </c>
      <c r="H9619" t="s">
        <v>27</v>
      </c>
      <c r="I9619" t="s">
        <v>130</v>
      </c>
      <c r="J9619">
        <v>5.5</v>
      </c>
      <c r="K9619">
        <v>21</v>
      </c>
      <c r="L9619">
        <v>0</v>
      </c>
      <c r="M9619">
        <v>0</v>
      </c>
      <c r="N9619" t="str">
        <f t="shared" si="300"/>
        <v>No Weather Impact</v>
      </c>
      <c r="O9619" t="str">
        <f t="shared" si="301"/>
        <v>Not Cancelled</v>
      </c>
      <c r="P9619" t="str">
        <f>TEXT(Table1[[#This Row],[Departure_Time]],"mmm yyyy")</f>
        <v>Jun 2024</v>
      </c>
    </row>
    <row r="9620" spans="1:16" x14ac:dyDescent="0.25">
      <c r="A9620" t="s">
        <v>381</v>
      </c>
      <c r="B9620" t="s">
        <v>31</v>
      </c>
      <c r="C9620" t="s">
        <v>23</v>
      </c>
      <c r="D9620" s="5">
        <v>45560.105555555558</v>
      </c>
      <c r="E9620">
        <v>113</v>
      </c>
      <c r="F9620" t="s">
        <v>41</v>
      </c>
      <c r="G9620">
        <v>1051</v>
      </c>
      <c r="H9620" t="s">
        <v>18</v>
      </c>
      <c r="I9620" t="s">
        <v>18</v>
      </c>
      <c r="J9620">
        <v>9.6999999999999993</v>
      </c>
      <c r="K9620">
        <v>1</v>
      </c>
      <c r="L9620">
        <v>1</v>
      </c>
      <c r="M9620">
        <v>0</v>
      </c>
      <c r="N9620" t="str">
        <f t="shared" si="300"/>
        <v>No Weather Impact</v>
      </c>
      <c r="O9620" t="str">
        <f t="shared" si="301"/>
        <v>Not Cancelled</v>
      </c>
      <c r="P9620" t="str">
        <f>TEXT(Table1[[#This Row],[Departure_Time]],"mmm yyyy")</f>
        <v>Sep 2024</v>
      </c>
    </row>
    <row r="9621" spans="1:16" x14ac:dyDescent="0.25">
      <c r="A9621" t="s">
        <v>1329</v>
      </c>
      <c r="B9621" t="s">
        <v>26</v>
      </c>
      <c r="C9621" t="s">
        <v>15</v>
      </c>
      <c r="D9621" s="5">
        <v>45178.793055555558</v>
      </c>
      <c r="E9621">
        <v>142</v>
      </c>
      <c r="F9621" t="s">
        <v>16</v>
      </c>
      <c r="G9621">
        <v>1270</v>
      </c>
      <c r="H9621" t="s">
        <v>21</v>
      </c>
      <c r="I9621" t="s">
        <v>18</v>
      </c>
      <c r="J9621">
        <v>5.8</v>
      </c>
      <c r="K9621">
        <v>6</v>
      </c>
      <c r="L9621">
        <v>0</v>
      </c>
      <c r="M9621">
        <v>0</v>
      </c>
      <c r="N9621" t="str">
        <f t="shared" si="300"/>
        <v>No Weather Impact</v>
      </c>
      <c r="O9621" t="str">
        <f t="shared" si="301"/>
        <v>Not Cancelled</v>
      </c>
      <c r="P9621" t="str">
        <f>TEXT(Table1[[#This Row],[Departure_Time]],"mmm yyyy")</f>
        <v>Sep 2023</v>
      </c>
    </row>
    <row r="9622" spans="1:16" x14ac:dyDescent="0.25">
      <c r="A9622" t="s">
        <v>531</v>
      </c>
      <c r="B9622" t="s">
        <v>26</v>
      </c>
      <c r="C9622" t="s">
        <v>23</v>
      </c>
      <c r="D9622" s="5">
        <v>45112.707638888889</v>
      </c>
      <c r="E9622">
        <v>200</v>
      </c>
      <c r="F9622" t="s">
        <v>16</v>
      </c>
      <c r="G9622">
        <v>1215</v>
      </c>
      <c r="H9622" t="s">
        <v>17</v>
      </c>
      <c r="I9622" t="s">
        <v>18</v>
      </c>
      <c r="J9622">
        <v>6.3</v>
      </c>
      <c r="K9622">
        <v>35</v>
      </c>
      <c r="L9622">
        <v>0</v>
      </c>
      <c r="M9622">
        <v>0</v>
      </c>
      <c r="N9622" t="str">
        <f t="shared" si="300"/>
        <v>No Weather Impact</v>
      </c>
      <c r="O9622" t="str">
        <f t="shared" si="301"/>
        <v>Not Cancelled</v>
      </c>
      <c r="P9622" t="str">
        <f>TEXT(Table1[[#This Row],[Departure_Time]],"mmm yyyy")</f>
        <v>Jul 2023</v>
      </c>
    </row>
    <row r="9623" spans="1:16" x14ac:dyDescent="0.25">
      <c r="A9623" t="s">
        <v>1016</v>
      </c>
      <c r="B9623" t="s">
        <v>23</v>
      </c>
      <c r="C9623" t="s">
        <v>31</v>
      </c>
      <c r="D9623" s="5">
        <v>45479.199305555558</v>
      </c>
      <c r="E9623">
        <v>150</v>
      </c>
      <c r="F9623" t="s">
        <v>16</v>
      </c>
      <c r="G9623">
        <v>1309</v>
      </c>
      <c r="H9623" t="s">
        <v>18</v>
      </c>
      <c r="I9623" t="s">
        <v>39</v>
      </c>
      <c r="J9623">
        <v>8.8000000000000007</v>
      </c>
      <c r="K9623">
        <v>7</v>
      </c>
      <c r="L9623">
        <v>0</v>
      </c>
      <c r="M9623">
        <v>0</v>
      </c>
      <c r="N9623" t="str">
        <f t="shared" si="300"/>
        <v>No Weather Impact</v>
      </c>
      <c r="O9623" t="str">
        <f t="shared" si="301"/>
        <v>Not Cancelled</v>
      </c>
      <c r="P9623" t="str">
        <f>TEXT(Table1[[#This Row],[Departure_Time]],"mmm yyyy")</f>
        <v>Jul 2024</v>
      </c>
    </row>
    <row r="9624" spans="1:16" x14ac:dyDescent="0.25">
      <c r="A9624" t="s">
        <v>1964</v>
      </c>
      <c r="B9624" t="s">
        <v>26</v>
      </c>
      <c r="C9624" t="s">
        <v>26</v>
      </c>
      <c r="D9624" s="5">
        <v>45240.01666666667</v>
      </c>
      <c r="E9624">
        <v>72</v>
      </c>
      <c r="F9624" t="s">
        <v>16</v>
      </c>
      <c r="G9624">
        <v>1576</v>
      </c>
      <c r="H9624" t="s">
        <v>17</v>
      </c>
      <c r="I9624" t="s">
        <v>24</v>
      </c>
      <c r="J9624">
        <v>7.2</v>
      </c>
      <c r="K9624">
        <v>7</v>
      </c>
      <c r="L9624">
        <v>0</v>
      </c>
      <c r="M9624">
        <v>0</v>
      </c>
      <c r="N9624" t="str">
        <f t="shared" si="300"/>
        <v>No Weather Impact</v>
      </c>
      <c r="O9624" t="str">
        <f t="shared" si="301"/>
        <v>Not Cancelled</v>
      </c>
      <c r="P9624" t="str">
        <f>TEXT(Table1[[#This Row],[Departure_Time]],"mmm yyyy")</f>
        <v>Nov 2023</v>
      </c>
    </row>
    <row r="9625" spans="1:16" x14ac:dyDescent="0.25">
      <c r="A9625" t="s">
        <v>1791</v>
      </c>
      <c r="B9625" t="s">
        <v>23</v>
      </c>
      <c r="C9625" t="s">
        <v>14</v>
      </c>
      <c r="D9625" s="5">
        <v>45670.531944444447</v>
      </c>
      <c r="E9625">
        <v>217</v>
      </c>
      <c r="F9625" t="s">
        <v>16</v>
      </c>
      <c r="G9625">
        <v>1561</v>
      </c>
      <c r="H9625" t="s">
        <v>27</v>
      </c>
      <c r="I9625" t="s">
        <v>24</v>
      </c>
      <c r="J9625">
        <v>4.8</v>
      </c>
      <c r="K9625">
        <v>15</v>
      </c>
      <c r="L9625">
        <v>0</v>
      </c>
      <c r="M9625">
        <v>1</v>
      </c>
      <c r="N9625" t="str">
        <f t="shared" si="300"/>
        <v>Weather Imapct</v>
      </c>
      <c r="O9625" t="str">
        <f t="shared" si="301"/>
        <v>Not Cancelled</v>
      </c>
      <c r="P9625" t="str">
        <f>TEXT(Table1[[#This Row],[Departure_Time]],"mmm yyyy")</f>
        <v>Jan 2025</v>
      </c>
    </row>
    <row r="9626" spans="1:16" x14ac:dyDescent="0.25">
      <c r="A9626" t="s">
        <v>199</v>
      </c>
      <c r="B9626" t="s">
        <v>15</v>
      </c>
      <c r="C9626" t="s">
        <v>20</v>
      </c>
      <c r="D9626" s="5">
        <v>45614.572916666664</v>
      </c>
      <c r="E9626">
        <v>197</v>
      </c>
      <c r="F9626" t="s">
        <v>16</v>
      </c>
      <c r="G9626">
        <v>808</v>
      </c>
      <c r="H9626" t="s">
        <v>27</v>
      </c>
      <c r="I9626" t="s">
        <v>39</v>
      </c>
      <c r="J9626">
        <v>7.6</v>
      </c>
      <c r="K9626">
        <v>29</v>
      </c>
      <c r="L9626">
        <v>0</v>
      </c>
      <c r="M9626">
        <v>1</v>
      </c>
      <c r="N9626" t="str">
        <f t="shared" si="300"/>
        <v>Weather Imapct</v>
      </c>
      <c r="O9626" t="str">
        <f t="shared" si="301"/>
        <v>Not Cancelled</v>
      </c>
      <c r="P9626" t="str">
        <f>TEXT(Table1[[#This Row],[Departure_Time]],"mmm yyyy")</f>
        <v>Nov 2024</v>
      </c>
    </row>
    <row r="9627" spans="1:16" x14ac:dyDescent="0.25">
      <c r="A9627" t="s">
        <v>1448</v>
      </c>
      <c r="B9627" t="s">
        <v>15</v>
      </c>
      <c r="C9627" t="s">
        <v>23</v>
      </c>
      <c r="D9627" s="5">
        <v>45329.416666666664</v>
      </c>
      <c r="E9627">
        <v>178</v>
      </c>
      <c r="F9627" t="s">
        <v>41</v>
      </c>
      <c r="G9627">
        <v>1170</v>
      </c>
      <c r="H9627" t="s">
        <v>18</v>
      </c>
      <c r="I9627" t="s">
        <v>24</v>
      </c>
      <c r="J9627">
        <v>10</v>
      </c>
      <c r="K9627">
        <v>4</v>
      </c>
      <c r="L9627">
        <v>0</v>
      </c>
      <c r="M9627">
        <v>1</v>
      </c>
      <c r="N9627" t="str">
        <f t="shared" si="300"/>
        <v>Weather Imapct</v>
      </c>
      <c r="O9627" t="str">
        <f t="shared" si="301"/>
        <v>Not Cancelled</v>
      </c>
      <c r="P9627" t="str">
        <f>TEXT(Table1[[#This Row],[Departure_Time]],"mmm yyyy")</f>
        <v>Feb 2024</v>
      </c>
    </row>
    <row r="9628" spans="1:16" x14ac:dyDescent="0.25">
      <c r="A9628" t="s">
        <v>1483</v>
      </c>
      <c r="B9628" t="s">
        <v>20</v>
      </c>
      <c r="C9628" t="s">
        <v>15</v>
      </c>
      <c r="D9628" s="5">
        <v>45523.670138888891</v>
      </c>
      <c r="E9628">
        <v>194</v>
      </c>
      <c r="F9628" t="s">
        <v>16</v>
      </c>
      <c r="G9628">
        <v>1528</v>
      </c>
      <c r="H9628" t="s">
        <v>21</v>
      </c>
      <c r="I9628" t="s">
        <v>18</v>
      </c>
      <c r="J9628">
        <v>4.9000000000000004</v>
      </c>
      <c r="K9628">
        <v>9</v>
      </c>
      <c r="L9628">
        <v>0</v>
      </c>
      <c r="M9628">
        <v>0</v>
      </c>
      <c r="N9628" t="str">
        <f t="shared" si="300"/>
        <v>No Weather Impact</v>
      </c>
      <c r="O9628" t="str">
        <f t="shared" si="301"/>
        <v>Not Cancelled</v>
      </c>
      <c r="P9628" t="str">
        <f>TEXT(Table1[[#This Row],[Departure_Time]],"mmm yyyy")</f>
        <v>Aug 2024</v>
      </c>
    </row>
    <row r="9629" spans="1:16" x14ac:dyDescent="0.25">
      <c r="A9629" t="s">
        <v>539</v>
      </c>
      <c r="B9629" t="s">
        <v>31</v>
      </c>
      <c r="C9629" t="s">
        <v>31</v>
      </c>
      <c r="D9629" s="5">
        <v>45371.177777777775</v>
      </c>
      <c r="E9629">
        <v>171</v>
      </c>
      <c r="F9629" t="s">
        <v>16</v>
      </c>
      <c r="G9629">
        <v>915</v>
      </c>
      <c r="H9629" t="s">
        <v>27</v>
      </c>
      <c r="I9629" t="s">
        <v>24</v>
      </c>
      <c r="J9629">
        <v>8</v>
      </c>
      <c r="K9629">
        <v>3</v>
      </c>
      <c r="L9629">
        <v>0</v>
      </c>
      <c r="M9629">
        <v>0</v>
      </c>
      <c r="N9629" t="str">
        <f t="shared" si="300"/>
        <v>No Weather Impact</v>
      </c>
      <c r="O9629" t="str">
        <f t="shared" si="301"/>
        <v>Not Cancelled</v>
      </c>
      <c r="P9629" t="str">
        <f>TEXT(Table1[[#This Row],[Departure_Time]],"mmm yyyy")</f>
        <v>Mar 2024</v>
      </c>
    </row>
    <row r="9630" spans="1:16" x14ac:dyDescent="0.25">
      <c r="A9630" t="s">
        <v>1424</v>
      </c>
      <c r="B9630" t="s">
        <v>20</v>
      </c>
      <c r="C9630" t="s">
        <v>36</v>
      </c>
      <c r="D9630" s="5">
        <v>45409.698611111111</v>
      </c>
      <c r="E9630">
        <v>158</v>
      </c>
      <c r="F9630" t="s">
        <v>16</v>
      </c>
      <c r="G9630">
        <v>1069</v>
      </c>
      <c r="H9630" t="s">
        <v>18</v>
      </c>
      <c r="I9630" t="s">
        <v>39</v>
      </c>
      <c r="J9630">
        <v>6.6</v>
      </c>
      <c r="K9630">
        <v>9</v>
      </c>
      <c r="L9630">
        <v>0</v>
      </c>
      <c r="M9630">
        <v>0</v>
      </c>
      <c r="N9630" t="str">
        <f t="shared" si="300"/>
        <v>No Weather Impact</v>
      </c>
      <c r="O9630" t="str">
        <f t="shared" si="301"/>
        <v>Not Cancelled</v>
      </c>
      <c r="P9630" t="str">
        <f>TEXT(Table1[[#This Row],[Departure_Time]],"mmm yyyy")</f>
        <v>Apr 2024</v>
      </c>
    </row>
    <row r="9631" spans="1:16" x14ac:dyDescent="0.25">
      <c r="A9631" t="s">
        <v>988</v>
      </c>
      <c r="B9631" t="s">
        <v>26</v>
      </c>
      <c r="C9631" t="s">
        <v>29</v>
      </c>
      <c r="D9631" s="5">
        <v>45067.772222222222</v>
      </c>
      <c r="E9631">
        <v>156</v>
      </c>
      <c r="F9631" t="s">
        <v>16</v>
      </c>
      <c r="G9631">
        <v>1559</v>
      </c>
      <c r="H9631" t="s">
        <v>17</v>
      </c>
      <c r="I9631" t="s">
        <v>39</v>
      </c>
      <c r="J9631">
        <v>4.9000000000000004</v>
      </c>
      <c r="K9631">
        <v>10</v>
      </c>
      <c r="L9631">
        <v>0</v>
      </c>
      <c r="M9631">
        <v>1</v>
      </c>
      <c r="N9631" t="str">
        <f t="shared" si="300"/>
        <v>Weather Imapct</v>
      </c>
      <c r="O9631" t="str">
        <f t="shared" si="301"/>
        <v>Not Cancelled</v>
      </c>
      <c r="P9631" t="str">
        <f>TEXT(Table1[[#This Row],[Departure_Time]],"mmm yyyy")</f>
        <v>May 2023</v>
      </c>
    </row>
    <row r="9632" spans="1:16" x14ac:dyDescent="0.25">
      <c r="A9632" t="s">
        <v>264</v>
      </c>
      <c r="B9632" t="s">
        <v>29</v>
      </c>
      <c r="C9632" t="s">
        <v>20</v>
      </c>
      <c r="D9632" s="5">
        <v>45567.23541666667</v>
      </c>
      <c r="E9632">
        <v>151</v>
      </c>
      <c r="F9632" t="s">
        <v>16</v>
      </c>
      <c r="G9632">
        <v>1072</v>
      </c>
      <c r="H9632" t="s">
        <v>27</v>
      </c>
      <c r="I9632" t="s">
        <v>18</v>
      </c>
      <c r="J9632">
        <v>7.6</v>
      </c>
      <c r="K9632">
        <v>14</v>
      </c>
      <c r="L9632">
        <v>0</v>
      </c>
      <c r="M9632">
        <v>0</v>
      </c>
      <c r="N9632" t="str">
        <f t="shared" si="300"/>
        <v>No Weather Impact</v>
      </c>
      <c r="O9632" t="str">
        <f t="shared" si="301"/>
        <v>Not Cancelled</v>
      </c>
      <c r="P9632" t="str">
        <f>TEXT(Table1[[#This Row],[Departure_Time]],"mmm yyyy")</f>
        <v>Oct 2024</v>
      </c>
    </row>
    <row r="9633" spans="1:16" x14ac:dyDescent="0.25">
      <c r="A9633" t="s">
        <v>791</v>
      </c>
      <c r="B9633" t="s">
        <v>29</v>
      </c>
      <c r="C9633" t="s">
        <v>26</v>
      </c>
      <c r="D9633" s="5">
        <v>45703.052083333336</v>
      </c>
      <c r="E9633">
        <v>14</v>
      </c>
      <c r="F9633" t="s">
        <v>41</v>
      </c>
      <c r="G9633">
        <v>1057</v>
      </c>
      <c r="H9633" t="s">
        <v>17</v>
      </c>
      <c r="I9633" t="s">
        <v>24</v>
      </c>
      <c r="J9633">
        <v>5.4</v>
      </c>
      <c r="K9633">
        <v>1</v>
      </c>
      <c r="L9633">
        <v>0</v>
      </c>
      <c r="M9633">
        <v>1</v>
      </c>
      <c r="N9633" t="str">
        <f t="shared" si="300"/>
        <v>Weather Imapct</v>
      </c>
      <c r="O9633" t="str">
        <f t="shared" si="301"/>
        <v>Not Cancelled</v>
      </c>
      <c r="P9633" t="str">
        <f>TEXT(Table1[[#This Row],[Departure_Time]],"mmm yyyy")</f>
        <v>Feb 2025</v>
      </c>
    </row>
    <row r="9634" spans="1:16" x14ac:dyDescent="0.25">
      <c r="A9634" t="s">
        <v>542</v>
      </c>
      <c r="B9634" t="s">
        <v>20</v>
      </c>
      <c r="C9634" t="s">
        <v>20</v>
      </c>
      <c r="D9634" s="5">
        <v>45482.563888888886</v>
      </c>
      <c r="E9634">
        <v>224</v>
      </c>
      <c r="F9634" t="s">
        <v>16</v>
      </c>
      <c r="G9634">
        <v>656</v>
      </c>
      <c r="H9634" t="s">
        <v>18</v>
      </c>
      <c r="I9634" t="s">
        <v>24</v>
      </c>
      <c r="J9634">
        <v>6.2</v>
      </c>
      <c r="K9634">
        <v>5</v>
      </c>
      <c r="L9634">
        <v>0</v>
      </c>
      <c r="M9634">
        <v>0</v>
      </c>
      <c r="N9634" t="str">
        <f t="shared" si="300"/>
        <v>No Weather Impact</v>
      </c>
      <c r="O9634" t="str">
        <f t="shared" si="301"/>
        <v>Not Cancelled</v>
      </c>
      <c r="P9634" t="str">
        <f>TEXT(Table1[[#This Row],[Departure_Time]],"mmm yyyy")</f>
        <v>Jul 2024</v>
      </c>
    </row>
    <row r="9635" spans="1:16" x14ac:dyDescent="0.25">
      <c r="A9635" t="s">
        <v>398</v>
      </c>
      <c r="B9635" t="s">
        <v>23</v>
      </c>
      <c r="C9635" t="s">
        <v>36</v>
      </c>
      <c r="D9635" s="5">
        <v>45702.087500000001</v>
      </c>
      <c r="E9635">
        <v>117</v>
      </c>
      <c r="F9635" t="s">
        <v>16</v>
      </c>
      <c r="G9635">
        <v>1876</v>
      </c>
      <c r="H9635" t="s">
        <v>17</v>
      </c>
      <c r="I9635" t="s">
        <v>130</v>
      </c>
      <c r="J9635">
        <v>8.5</v>
      </c>
      <c r="K9635">
        <v>7</v>
      </c>
      <c r="L9635">
        <v>0</v>
      </c>
      <c r="M9635">
        <v>0</v>
      </c>
      <c r="N9635" t="str">
        <f t="shared" si="300"/>
        <v>No Weather Impact</v>
      </c>
      <c r="O9635" t="str">
        <f t="shared" si="301"/>
        <v>Not Cancelled</v>
      </c>
      <c r="P9635" t="str">
        <f>TEXT(Table1[[#This Row],[Departure_Time]],"mmm yyyy")</f>
        <v>Feb 2025</v>
      </c>
    </row>
    <row r="9636" spans="1:16" x14ac:dyDescent="0.25">
      <c r="A9636" t="s">
        <v>1193</v>
      </c>
      <c r="B9636" t="s">
        <v>20</v>
      </c>
      <c r="C9636" t="s">
        <v>23</v>
      </c>
      <c r="D9636" s="5">
        <v>45534.10833333333</v>
      </c>
      <c r="E9636">
        <v>130</v>
      </c>
      <c r="F9636" t="s">
        <v>16</v>
      </c>
      <c r="G9636">
        <v>1041</v>
      </c>
      <c r="H9636" t="s">
        <v>27</v>
      </c>
      <c r="I9636" t="s">
        <v>24</v>
      </c>
      <c r="J9636">
        <v>8.8000000000000007</v>
      </c>
      <c r="K9636">
        <v>0</v>
      </c>
      <c r="L9636">
        <v>0</v>
      </c>
      <c r="M9636">
        <v>0</v>
      </c>
      <c r="N9636" t="str">
        <f t="shared" si="300"/>
        <v>No Weather Impact</v>
      </c>
      <c r="O9636" t="str">
        <f t="shared" si="301"/>
        <v>Not Cancelled</v>
      </c>
      <c r="P9636" t="str">
        <f>TEXT(Table1[[#This Row],[Departure_Time]],"mmm yyyy")</f>
        <v>Aug 2024</v>
      </c>
    </row>
    <row r="9637" spans="1:16" x14ac:dyDescent="0.25">
      <c r="A9637" t="s">
        <v>1625</v>
      </c>
      <c r="B9637" t="s">
        <v>29</v>
      </c>
      <c r="C9637" t="s">
        <v>31</v>
      </c>
      <c r="D9637" s="5">
        <v>45442.254166666666</v>
      </c>
      <c r="E9637">
        <v>166</v>
      </c>
      <c r="F9637" t="s">
        <v>16</v>
      </c>
      <c r="G9637">
        <v>1657</v>
      </c>
      <c r="H9637" t="s">
        <v>17</v>
      </c>
      <c r="I9637" t="s">
        <v>24</v>
      </c>
      <c r="J9637">
        <v>8.6</v>
      </c>
      <c r="K9637">
        <v>8</v>
      </c>
      <c r="L9637">
        <v>0</v>
      </c>
      <c r="M9637">
        <v>0</v>
      </c>
      <c r="N9637" t="str">
        <f t="shared" si="300"/>
        <v>No Weather Impact</v>
      </c>
      <c r="O9637" t="str">
        <f t="shared" si="301"/>
        <v>Not Cancelled</v>
      </c>
      <c r="P9637" t="str">
        <f>TEXT(Table1[[#This Row],[Departure_Time]],"mmm yyyy")</f>
        <v>May 2024</v>
      </c>
    </row>
    <row r="9638" spans="1:16" x14ac:dyDescent="0.25">
      <c r="A9638" t="s">
        <v>1267</v>
      </c>
      <c r="B9638" t="s">
        <v>36</v>
      </c>
      <c r="C9638" t="s">
        <v>20</v>
      </c>
      <c r="D9638" s="5">
        <v>45130.43472222222</v>
      </c>
      <c r="E9638">
        <v>278</v>
      </c>
      <c r="F9638" t="s">
        <v>16</v>
      </c>
      <c r="G9638">
        <v>1581</v>
      </c>
      <c r="H9638" t="s">
        <v>18</v>
      </c>
      <c r="I9638" t="s">
        <v>24</v>
      </c>
      <c r="J9638">
        <v>7.2</v>
      </c>
      <c r="K9638">
        <v>9</v>
      </c>
      <c r="L9638">
        <v>0</v>
      </c>
      <c r="M9638">
        <v>0</v>
      </c>
      <c r="N9638" t="str">
        <f t="shared" si="300"/>
        <v>No Weather Impact</v>
      </c>
      <c r="O9638" t="str">
        <f t="shared" si="301"/>
        <v>Not Cancelled</v>
      </c>
      <c r="P9638" t="str">
        <f>TEXT(Table1[[#This Row],[Departure_Time]],"mmm yyyy")</f>
        <v>Jul 2023</v>
      </c>
    </row>
    <row r="9639" spans="1:16" x14ac:dyDescent="0.25">
      <c r="A9639" t="s">
        <v>1816</v>
      </c>
      <c r="B9639" t="s">
        <v>14</v>
      </c>
      <c r="C9639" t="s">
        <v>36</v>
      </c>
      <c r="D9639" s="5">
        <v>45624.745833333334</v>
      </c>
      <c r="E9639">
        <v>276</v>
      </c>
      <c r="F9639" t="s">
        <v>16</v>
      </c>
      <c r="G9639">
        <v>1077</v>
      </c>
      <c r="H9639" t="s">
        <v>27</v>
      </c>
      <c r="I9639" t="s">
        <v>24</v>
      </c>
      <c r="J9639">
        <v>5.5</v>
      </c>
      <c r="K9639">
        <v>13</v>
      </c>
      <c r="L9639">
        <v>0</v>
      </c>
      <c r="M9639">
        <v>0</v>
      </c>
      <c r="N9639" t="str">
        <f t="shared" si="300"/>
        <v>No Weather Impact</v>
      </c>
      <c r="O9639" t="str">
        <f t="shared" si="301"/>
        <v>Not Cancelled</v>
      </c>
      <c r="P9639" t="str">
        <f>TEXT(Table1[[#This Row],[Departure_Time]],"mmm yyyy")</f>
        <v>Nov 2024</v>
      </c>
    </row>
    <row r="9640" spans="1:16" x14ac:dyDescent="0.25">
      <c r="A9640" t="s">
        <v>1673</v>
      </c>
      <c r="B9640" t="s">
        <v>15</v>
      </c>
      <c r="C9640" t="s">
        <v>15</v>
      </c>
      <c r="D9640" s="5">
        <v>45439.786805555559</v>
      </c>
      <c r="E9640">
        <v>121</v>
      </c>
      <c r="F9640" t="s">
        <v>16</v>
      </c>
      <c r="G9640">
        <v>1277</v>
      </c>
      <c r="H9640" t="s">
        <v>18</v>
      </c>
      <c r="I9640" t="s">
        <v>24</v>
      </c>
      <c r="J9640">
        <v>8</v>
      </c>
      <c r="K9640">
        <v>5</v>
      </c>
      <c r="L9640">
        <v>0</v>
      </c>
      <c r="M9640">
        <v>0</v>
      </c>
      <c r="N9640" t="str">
        <f t="shared" si="300"/>
        <v>No Weather Impact</v>
      </c>
      <c r="O9640" t="str">
        <f t="shared" si="301"/>
        <v>Not Cancelled</v>
      </c>
      <c r="P9640" t="str">
        <f>TEXT(Table1[[#This Row],[Departure_Time]],"mmm yyyy")</f>
        <v>May 2024</v>
      </c>
    </row>
    <row r="9641" spans="1:16" x14ac:dyDescent="0.25">
      <c r="A9641" t="s">
        <v>321</v>
      </c>
      <c r="B9641" t="s">
        <v>15</v>
      </c>
      <c r="C9641" t="s">
        <v>23</v>
      </c>
      <c r="D9641" s="5">
        <v>45496.915277777778</v>
      </c>
      <c r="E9641">
        <v>227</v>
      </c>
      <c r="F9641" t="s">
        <v>52</v>
      </c>
      <c r="G9641">
        <v>1073</v>
      </c>
      <c r="H9641" t="s">
        <v>17</v>
      </c>
      <c r="I9641" t="s">
        <v>24</v>
      </c>
      <c r="J9641">
        <v>10</v>
      </c>
      <c r="K9641">
        <v>11</v>
      </c>
      <c r="L9641">
        <v>0</v>
      </c>
      <c r="M9641">
        <v>0</v>
      </c>
      <c r="N9641" t="str">
        <f t="shared" si="300"/>
        <v>No Weather Impact</v>
      </c>
      <c r="O9641" t="str">
        <f t="shared" si="301"/>
        <v>Cancelled</v>
      </c>
      <c r="P9641" t="str">
        <f>TEXT(Table1[[#This Row],[Departure_Time]],"mmm yyyy")</f>
        <v>Jul 2024</v>
      </c>
    </row>
    <row r="9642" spans="1:16" x14ac:dyDescent="0.25">
      <c r="A9642" t="s">
        <v>1467</v>
      </c>
      <c r="B9642" t="s">
        <v>20</v>
      </c>
      <c r="C9642" t="s">
        <v>36</v>
      </c>
      <c r="D9642" s="5">
        <v>45401.523611111108</v>
      </c>
      <c r="E9642">
        <v>120</v>
      </c>
      <c r="F9642" t="s">
        <v>16</v>
      </c>
      <c r="G9642">
        <v>1442</v>
      </c>
      <c r="H9642" t="s">
        <v>21</v>
      </c>
      <c r="I9642" t="s">
        <v>39</v>
      </c>
      <c r="J9642">
        <v>7.7</v>
      </c>
      <c r="K9642">
        <v>16</v>
      </c>
      <c r="L9642">
        <v>0</v>
      </c>
      <c r="M9642">
        <v>0</v>
      </c>
      <c r="N9642" t="str">
        <f t="shared" si="300"/>
        <v>No Weather Impact</v>
      </c>
      <c r="O9642" t="str">
        <f t="shared" si="301"/>
        <v>Not Cancelled</v>
      </c>
      <c r="P9642" t="str">
        <f>TEXT(Table1[[#This Row],[Departure_Time]],"mmm yyyy")</f>
        <v>Apr 2024</v>
      </c>
    </row>
    <row r="9643" spans="1:16" x14ac:dyDescent="0.25">
      <c r="A9643" t="s">
        <v>1674</v>
      </c>
      <c r="B9643" t="s">
        <v>14</v>
      </c>
      <c r="C9643" t="s">
        <v>26</v>
      </c>
      <c r="D9643" s="5">
        <v>45629.318749999999</v>
      </c>
      <c r="E9643">
        <v>135</v>
      </c>
      <c r="F9643" t="s">
        <v>41</v>
      </c>
      <c r="G9643">
        <v>716</v>
      </c>
      <c r="H9643" t="s">
        <v>21</v>
      </c>
      <c r="I9643" t="s">
        <v>24</v>
      </c>
      <c r="J9643">
        <v>9.3000000000000007</v>
      </c>
      <c r="K9643">
        <v>10</v>
      </c>
      <c r="L9643">
        <v>0</v>
      </c>
      <c r="M9643">
        <v>1</v>
      </c>
      <c r="N9643" t="str">
        <f t="shared" si="300"/>
        <v>Weather Imapct</v>
      </c>
      <c r="O9643" t="str">
        <f t="shared" si="301"/>
        <v>Not Cancelled</v>
      </c>
      <c r="P9643" t="str">
        <f>TEXT(Table1[[#This Row],[Departure_Time]],"mmm yyyy")</f>
        <v>Dec 2024</v>
      </c>
    </row>
    <row r="9644" spans="1:16" x14ac:dyDescent="0.25">
      <c r="A9644" t="s">
        <v>1011</v>
      </c>
      <c r="B9644" t="s">
        <v>23</v>
      </c>
      <c r="C9644" t="s">
        <v>31</v>
      </c>
      <c r="D9644" s="5">
        <v>45185.121527777781</v>
      </c>
      <c r="E9644">
        <v>170</v>
      </c>
      <c r="F9644" t="s">
        <v>16</v>
      </c>
      <c r="G9644">
        <v>1092</v>
      </c>
      <c r="H9644" t="s">
        <v>21</v>
      </c>
      <c r="I9644" t="s">
        <v>24</v>
      </c>
      <c r="J9644">
        <v>5.5</v>
      </c>
      <c r="K9644">
        <v>11</v>
      </c>
      <c r="L9644">
        <v>0</v>
      </c>
      <c r="M9644">
        <v>0</v>
      </c>
      <c r="N9644" t="str">
        <f t="shared" si="300"/>
        <v>No Weather Impact</v>
      </c>
      <c r="O9644" t="str">
        <f t="shared" si="301"/>
        <v>Not Cancelled</v>
      </c>
      <c r="P9644" t="str">
        <f>TEXT(Table1[[#This Row],[Departure_Time]],"mmm yyyy")</f>
        <v>Sep 2023</v>
      </c>
    </row>
    <row r="9645" spans="1:16" x14ac:dyDescent="0.25">
      <c r="A9645" t="s">
        <v>1780</v>
      </c>
      <c r="B9645" t="s">
        <v>26</v>
      </c>
      <c r="C9645" t="s">
        <v>15</v>
      </c>
      <c r="D9645" s="5">
        <v>45689.725694444445</v>
      </c>
      <c r="E9645">
        <v>265</v>
      </c>
      <c r="F9645" t="s">
        <v>41</v>
      </c>
      <c r="G9645">
        <v>1144</v>
      </c>
      <c r="H9645" t="s">
        <v>21</v>
      </c>
      <c r="I9645" t="s">
        <v>24</v>
      </c>
      <c r="J9645">
        <v>7.7</v>
      </c>
      <c r="K9645">
        <v>7</v>
      </c>
      <c r="L9645">
        <v>0</v>
      </c>
      <c r="M9645">
        <v>1</v>
      </c>
      <c r="N9645" t="str">
        <f t="shared" si="300"/>
        <v>Weather Imapct</v>
      </c>
      <c r="O9645" t="str">
        <f t="shared" si="301"/>
        <v>Not Cancelled</v>
      </c>
      <c r="P9645" t="str">
        <f>TEXT(Table1[[#This Row],[Departure_Time]],"mmm yyyy")</f>
        <v>Feb 2025</v>
      </c>
    </row>
    <row r="9646" spans="1:16" x14ac:dyDescent="0.25">
      <c r="A9646" t="s">
        <v>1949</v>
      </c>
      <c r="B9646" t="s">
        <v>26</v>
      </c>
      <c r="C9646" t="s">
        <v>36</v>
      </c>
      <c r="D9646" s="5">
        <v>45618.488888888889</v>
      </c>
      <c r="E9646">
        <v>200</v>
      </c>
      <c r="F9646" t="s">
        <v>16</v>
      </c>
      <c r="G9646">
        <v>1061</v>
      </c>
      <c r="H9646" t="s">
        <v>27</v>
      </c>
      <c r="I9646" t="s">
        <v>24</v>
      </c>
      <c r="J9646">
        <v>9.9</v>
      </c>
      <c r="K9646">
        <v>4</v>
      </c>
      <c r="L9646">
        <v>0</v>
      </c>
      <c r="M9646">
        <v>1</v>
      </c>
      <c r="N9646" t="str">
        <f t="shared" si="300"/>
        <v>Weather Imapct</v>
      </c>
      <c r="O9646" t="str">
        <f t="shared" si="301"/>
        <v>Not Cancelled</v>
      </c>
      <c r="P9646" t="str">
        <f>TEXT(Table1[[#This Row],[Departure_Time]],"mmm yyyy")</f>
        <v>Nov 2024</v>
      </c>
    </row>
    <row r="9647" spans="1:16" x14ac:dyDescent="0.25">
      <c r="A9647" t="s">
        <v>788</v>
      </c>
      <c r="B9647" t="s">
        <v>20</v>
      </c>
      <c r="C9647" t="s">
        <v>20</v>
      </c>
      <c r="D9647" s="5">
        <v>45270.663888888892</v>
      </c>
      <c r="E9647">
        <v>175</v>
      </c>
      <c r="F9647" t="s">
        <v>41</v>
      </c>
      <c r="G9647">
        <v>1450</v>
      </c>
      <c r="H9647" t="s">
        <v>18</v>
      </c>
      <c r="I9647" t="s">
        <v>24</v>
      </c>
      <c r="J9647">
        <v>9.3000000000000007</v>
      </c>
      <c r="K9647">
        <v>19</v>
      </c>
      <c r="L9647">
        <v>0</v>
      </c>
      <c r="M9647">
        <v>0</v>
      </c>
      <c r="N9647" t="str">
        <f t="shared" si="300"/>
        <v>No Weather Impact</v>
      </c>
      <c r="O9647" t="str">
        <f t="shared" si="301"/>
        <v>Not Cancelled</v>
      </c>
      <c r="P9647" t="str">
        <f>TEXT(Table1[[#This Row],[Departure_Time]],"mmm yyyy")</f>
        <v>Dec 2023</v>
      </c>
    </row>
    <row r="9648" spans="1:16" x14ac:dyDescent="0.25">
      <c r="A9648" t="s">
        <v>902</v>
      </c>
      <c r="B9648" t="s">
        <v>29</v>
      </c>
      <c r="C9648" t="s">
        <v>26</v>
      </c>
      <c r="D9648" s="5">
        <v>45412.104166666664</v>
      </c>
      <c r="E9648">
        <v>250</v>
      </c>
      <c r="F9648" t="s">
        <v>16</v>
      </c>
      <c r="G9648">
        <v>708</v>
      </c>
      <c r="H9648" t="s">
        <v>21</v>
      </c>
      <c r="I9648" t="s">
        <v>18</v>
      </c>
      <c r="J9648">
        <v>7.8</v>
      </c>
      <c r="K9648">
        <v>12</v>
      </c>
      <c r="L9648">
        <v>0</v>
      </c>
      <c r="M9648">
        <v>0</v>
      </c>
      <c r="N9648" t="str">
        <f t="shared" si="300"/>
        <v>No Weather Impact</v>
      </c>
      <c r="O9648" t="str">
        <f t="shared" si="301"/>
        <v>Not Cancelled</v>
      </c>
      <c r="P9648" t="str">
        <f>TEXT(Table1[[#This Row],[Departure_Time]],"mmm yyyy")</f>
        <v>Apr 2024</v>
      </c>
    </row>
    <row r="9649" spans="1:16" x14ac:dyDescent="0.25">
      <c r="A9649" t="s">
        <v>661</v>
      </c>
      <c r="B9649" t="s">
        <v>29</v>
      </c>
      <c r="C9649" t="s">
        <v>36</v>
      </c>
      <c r="D9649" s="5">
        <v>45692.193055555559</v>
      </c>
      <c r="E9649">
        <v>283</v>
      </c>
      <c r="F9649" t="s">
        <v>16</v>
      </c>
      <c r="G9649">
        <v>1187</v>
      </c>
      <c r="H9649" t="s">
        <v>17</v>
      </c>
      <c r="I9649" t="s">
        <v>18</v>
      </c>
      <c r="J9649">
        <v>6.7</v>
      </c>
      <c r="K9649">
        <v>13</v>
      </c>
      <c r="L9649">
        <v>0</v>
      </c>
      <c r="M9649">
        <v>0</v>
      </c>
      <c r="N9649" t="str">
        <f t="shared" si="300"/>
        <v>No Weather Impact</v>
      </c>
      <c r="O9649" t="str">
        <f t="shared" si="301"/>
        <v>Not Cancelled</v>
      </c>
      <c r="P9649" t="str">
        <f>TEXT(Table1[[#This Row],[Departure_Time]],"mmm yyyy")</f>
        <v>Feb 2025</v>
      </c>
    </row>
    <row r="9650" spans="1:16" x14ac:dyDescent="0.25">
      <c r="A9650" t="s">
        <v>1807</v>
      </c>
      <c r="B9650" t="s">
        <v>29</v>
      </c>
      <c r="C9650" t="s">
        <v>14</v>
      </c>
      <c r="D9650" s="5">
        <v>45421.881944444445</v>
      </c>
      <c r="E9650">
        <v>203</v>
      </c>
      <c r="F9650" t="s">
        <v>16</v>
      </c>
      <c r="G9650">
        <v>1526</v>
      </c>
      <c r="H9650" t="s">
        <v>17</v>
      </c>
      <c r="I9650" t="s">
        <v>24</v>
      </c>
      <c r="J9650">
        <v>7.8</v>
      </c>
      <c r="K9650">
        <v>2</v>
      </c>
      <c r="L9650">
        <v>0</v>
      </c>
      <c r="M9650">
        <v>0</v>
      </c>
      <c r="N9650" t="str">
        <f t="shared" si="300"/>
        <v>No Weather Impact</v>
      </c>
      <c r="O9650" t="str">
        <f t="shared" si="301"/>
        <v>Not Cancelled</v>
      </c>
      <c r="P9650" t="str">
        <f>TEXT(Table1[[#This Row],[Departure_Time]],"mmm yyyy")</f>
        <v>May 2024</v>
      </c>
    </row>
    <row r="9651" spans="1:16" x14ac:dyDescent="0.25">
      <c r="A9651" t="s">
        <v>1923</v>
      </c>
      <c r="B9651" t="s">
        <v>20</v>
      </c>
      <c r="C9651" t="s">
        <v>36</v>
      </c>
      <c r="D9651" s="5">
        <v>45493.25</v>
      </c>
      <c r="E9651">
        <v>111</v>
      </c>
      <c r="F9651" t="s">
        <v>16</v>
      </c>
      <c r="G9651">
        <v>1056</v>
      </c>
      <c r="H9651" t="s">
        <v>17</v>
      </c>
      <c r="I9651" t="s">
        <v>39</v>
      </c>
      <c r="J9651">
        <v>6.8</v>
      </c>
      <c r="K9651">
        <v>16</v>
      </c>
      <c r="L9651">
        <v>0</v>
      </c>
      <c r="M9651">
        <v>0</v>
      </c>
      <c r="N9651" t="str">
        <f t="shared" si="300"/>
        <v>No Weather Impact</v>
      </c>
      <c r="O9651" t="str">
        <f t="shared" si="301"/>
        <v>Not Cancelled</v>
      </c>
      <c r="P9651" t="str">
        <f>TEXT(Table1[[#This Row],[Departure_Time]],"mmm yyyy")</f>
        <v>Jul 2024</v>
      </c>
    </row>
    <row r="9652" spans="1:16" x14ac:dyDescent="0.25">
      <c r="A9652" t="s">
        <v>637</v>
      </c>
      <c r="B9652" t="s">
        <v>20</v>
      </c>
      <c r="C9652" t="s">
        <v>14</v>
      </c>
      <c r="D9652" s="5">
        <v>45157.222222222219</v>
      </c>
      <c r="E9652">
        <v>202</v>
      </c>
      <c r="F9652" t="s">
        <v>16</v>
      </c>
      <c r="G9652">
        <v>1202</v>
      </c>
      <c r="H9652" t="s">
        <v>27</v>
      </c>
      <c r="I9652" t="s">
        <v>39</v>
      </c>
      <c r="J9652">
        <v>6</v>
      </c>
      <c r="K9652">
        <v>4</v>
      </c>
      <c r="L9652">
        <v>0</v>
      </c>
      <c r="M9652">
        <v>0</v>
      </c>
      <c r="N9652" t="str">
        <f t="shared" si="300"/>
        <v>No Weather Impact</v>
      </c>
      <c r="O9652" t="str">
        <f t="shared" si="301"/>
        <v>Not Cancelled</v>
      </c>
      <c r="P9652" t="str">
        <f>TEXT(Table1[[#This Row],[Departure_Time]],"mmm yyyy")</f>
        <v>Aug 2023</v>
      </c>
    </row>
    <row r="9653" spans="1:16" x14ac:dyDescent="0.25">
      <c r="A9653" t="s">
        <v>1097</v>
      </c>
      <c r="B9653" t="s">
        <v>31</v>
      </c>
      <c r="C9653" t="s">
        <v>23</v>
      </c>
      <c r="D9653" s="5">
        <v>45286.774305555555</v>
      </c>
      <c r="E9653">
        <v>242</v>
      </c>
      <c r="F9653" t="s">
        <v>16</v>
      </c>
      <c r="G9653">
        <v>1105</v>
      </c>
      <c r="H9653" t="s">
        <v>27</v>
      </c>
      <c r="I9653" t="s">
        <v>130</v>
      </c>
      <c r="J9653">
        <v>4.5</v>
      </c>
      <c r="K9653">
        <v>16</v>
      </c>
      <c r="L9653">
        <v>0</v>
      </c>
      <c r="M9653">
        <v>0</v>
      </c>
      <c r="N9653" t="str">
        <f t="shared" si="300"/>
        <v>No Weather Impact</v>
      </c>
      <c r="O9653" t="str">
        <f t="shared" si="301"/>
        <v>Not Cancelled</v>
      </c>
      <c r="P9653" t="str">
        <f>TEXT(Table1[[#This Row],[Departure_Time]],"mmm yyyy")</f>
        <v>Dec 2023</v>
      </c>
    </row>
    <row r="9654" spans="1:16" x14ac:dyDescent="0.25">
      <c r="A9654" t="s">
        <v>2020</v>
      </c>
      <c r="B9654" t="s">
        <v>36</v>
      </c>
      <c r="C9654" t="s">
        <v>23</v>
      </c>
      <c r="D9654" s="5">
        <v>45395.136805555558</v>
      </c>
      <c r="E9654">
        <v>76</v>
      </c>
      <c r="F9654" t="s">
        <v>16</v>
      </c>
      <c r="G9654">
        <v>715</v>
      </c>
      <c r="H9654" t="s">
        <v>27</v>
      </c>
      <c r="I9654" t="s">
        <v>24</v>
      </c>
      <c r="J9654">
        <v>6.1</v>
      </c>
      <c r="K9654">
        <v>27</v>
      </c>
      <c r="L9654">
        <v>0</v>
      </c>
      <c r="M9654">
        <v>0</v>
      </c>
      <c r="N9654" t="str">
        <f t="shared" si="300"/>
        <v>No Weather Impact</v>
      </c>
      <c r="O9654" t="str">
        <f t="shared" si="301"/>
        <v>Not Cancelled</v>
      </c>
      <c r="P9654" t="str">
        <f>TEXT(Table1[[#This Row],[Departure_Time]],"mmm yyyy")</f>
        <v>Apr 2024</v>
      </c>
    </row>
    <row r="9655" spans="1:16" x14ac:dyDescent="0.25">
      <c r="A9655" t="s">
        <v>1430</v>
      </c>
      <c r="B9655" t="s">
        <v>14</v>
      </c>
      <c r="C9655" t="s">
        <v>29</v>
      </c>
      <c r="D9655" s="5">
        <v>45646.645833333336</v>
      </c>
      <c r="E9655">
        <v>159</v>
      </c>
      <c r="F9655" t="s">
        <v>16</v>
      </c>
      <c r="G9655">
        <v>457</v>
      </c>
      <c r="H9655" t="s">
        <v>18</v>
      </c>
      <c r="I9655" t="s">
        <v>39</v>
      </c>
      <c r="J9655">
        <v>10</v>
      </c>
      <c r="K9655">
        <v>8</v>
      </c>
      <c r="L9655">
        <v>0</v>
      </c>
      <c r="M9655">
        <v>1</v>
      </c>
      <c r="N9655" t="str">
        <f t="shared" si="300"/>
        <v>Weather Imapct</v>
      </c>
      <c r="O9655" t="str">
        <f t="shared" si="301"/>
        <v>Not Cancelled</v>
      </c>
      <c r="P9655" t="str">
        <f>TEXT(Table1[[#This Row],[Departure_Time]],"mmm yyyy")</f>
        <v>Dec 2024</v>
      </c>
    </row>
    <row r="9656" spans="1:16" x14ac:dyDescent="0.25">
      <c r="A9656" t="s">
        <v>1249</v>
      </c>
      <c r="B9656" t="s">
        <v>26</v>
      </c>
      <c r="C9656" t="s">
        <v>26</v>
      </c>
      <c r="D9656" s="5">
        <v>45358.795138888891</v>
      </c>
      <c r="E9656">
        <v>38</v>
      </c>
      <c r="F9656" t="s">
        <v>16</v>
      </c>
      <c r="G9656">
        <v>1347</v>
      </c>
      <c r="H9656" t="s">
        <v>27</v>
      </c>
      <c r="I9656" t="s">
        <v>24</v>
      </c>
      <c r="J9656">
        <v>4.9000000000000004</v>
      </c>
      <c r="K9656">
        <v>6</v>
      </c>
      <c r="L9656">
        <v>0</v>
      </c>
      <c r="M9656">
        <v>0</v>
      </c>
      <c r="N9656" t="str">
        <f t="shared" si="300"/>
        <v>No Weather Impact</v>
      </c>
      <c r="O9656" t="str">
        <f t="shared" si="301"/>
        <v>Not Cancelled</v>
      </c>
      <c r="P9656" t="str">
        <f>TEXT(Table1[[#This Row],[Departure_Time]],"mmm yyyy")</f>
        <v>Mar 2024</v>
      </c>
    </row>
    <row r="9657" spans="1:16" x14ac:dyDescent="0.25">
      <c r="A9657" t="s">
        <v>1963</v>
      </c>
      <c r="B9657" t="s">
        <v>14</v>
      </c>
      <c r="C9657" t="s">
        <v>29</v>
      </c>
      <c r="D9657" s="5">
        <v>45131.493750000001</v>
      </c>
      <c r="E9657">
        <v>221</v>
      </c>
      <c r="F9657" t="s">
        <v>16</v>
      </c>
      <c r="G9657">
        <v>1054</v>
      </c>
      <c r="H9657" t="s">
        <v>27</v>
      </c>
      <c r="I9657" t="s">
        <v>24</v>
      </c>
      <c r="J9657">
        <v>7.9</v>
      </c>
      <c r="K9657">
        <v>4</v>
      </c>
      <c r="L9657">
        <v>0</v>
      </c>
      <c r="M9657">
        <v>0</v>
      </c>
      <c r="N9657" t="str">
        <f t="shared" si="300"/>
        <v>No Weather Impact</v>
      </c>
      <c r="O9657" t="str">
        <f t="shared" si="301"/>
        <v>Not Cancelled</v>
      </c>
      <c r="P9657" t="str">
        <f>TEXT(Table1[[#This Row],[Departure_Time]],"mmm yyyy")</f>
        <v>Jul 2023</v>
      </c>
    </row>
    <row r="9658" spans="1:16" x14ac:dyDescent="0.25">
      <c r="A9658" t="s">
        <v>77</v>
      </c>
      <c r="B9658" t="s">
        <v>20</v>
      </c>
      <c r="C9658" t="s">
        <v>29</v>
      </c>
      <c r="D9658" s="5">
        <v>45706.17083333333</v>
      </c>
      <c r="E9658">
        <v>264</v>
      </c>
      <c r="F9658" t="s">
        <v>16</v>
      </c>
      <c r="G9658">
        <v>1522</v>
      </c>
      <c r="H9658" t="s">
        <v>18</v>
      </c>
      <c r="I9658" t="s">
        <v>18</v>
      </c>
      <c r="J9658">
        <v>6.5</v>
      </c>
      <c r="K9658">
        <v>0</v>
      </c>
      <c r="L9658">
        <v>0</v>
      </c>
      <c r="M9658">
        <v>0</v>
      </c>
      <c r="N9658" t="str">
        <f t="shared" si="300"/>
        <v>No Weather Impact</v>
      </c>
      <c r="O9658" t="str">
        <f t="shared" si="301"/>
        <v>Not Cancelled</v>
      </c>
      <c r="P9658" t="str">
        <f>TEXT(Table1[[#This Row],[Departure_Time]],"mmm yyyy")</f>
        <v>Feb 2025</v>
      </c>
    </row>
    <row r="9659" spans="1:16" x14ac:dyDescent="0.25">
      <c r="A9659" t="s">
        <v>272</v>
      </c>
      <c r="B9659" t="s">
        <v>23</v>
      </c>
      <c r="C9659" t="s">
        <v>23</v>
      </c>
      <c r="D9659" s="5">
        <v>45173.63958333333</v>
      </c>
      <c r="E9659">
        <v>212</v>
      </c>
      <c r="F9659" t="s">
        <v>41</v>
      </c>
      <c r="G9659">
        <v>689</v>
      </c>
      <c r="H9659" t="s">
        <v>18</v>
      </c>
      <c r="I9659" t="s">
        <v>24</v>
      </c>
      <c r="J9659">
        <v>9.4</v>
      </c>
      <c r="K9659">
        <v>6</v>
      </c>
      <c r="L9659">
        <v>1</v>
      </c>
      <c r="M9659">
        <v>0</v>
      </c>
      <c r="N9659" t="str">
        <f t="shared" si="300"/>
        <v>No Weather Impact</v>
      </c>
      <c r="O9659" t="str">
        <f t="shared" si="301"/>
        <v>Not Cancelled</v>
      </c>
      <c r="P9659" t="str">
        <f>TEXT(Table1[[#This Row],[Departure_Time]],"mmm yyyy")</f>
        <v>Sep 2023</v>
      </c>
    </row>
    <row r="9660" spans="1:16" x14ac:dyDescent="0.25">
      <c r="A9660" t="s">
        <v>1119</v>
      </c>
      <c r="B9660" t="s">
        <v>29</v>
      </c>
      <c r="C9660" t="s">
        <v>26</v>
      </c>
      <c r="D9660" s="5">
        <v>45076.690972222219</v>
      </c>
      <c r="E9660">
        <v>115</v>
      </c>
      <c r="F9660" t="s">
        <v>16</v>
      </c>
      <c r="G9660">
        <v>1061</v>
      </c>
      <c r="H9660" t="s">
        <v>21</v>
      </c>
      <c r="I9660" t="s">
        <v>24</v>
      </c>
      <c r="J9660">
        <v>7.5</v>
      </c>
      <c r="K9660">
        <v>26</v>
      </c>
      <c r="L9660">
        <v>0</v>
      </c>
      <c r="M9660">
        <v>0</v>
      </c>
      <c r="N9660" t="str">
        <f t="shared" si="300"/>
        <v>No Weather Impact</v>
      </c>
      <c r="O9660" t="str">
        <f t="shared" si="301"/>
        <v>Not Cancelled</v>
      </c>
      <c r="P9660" t="str">
        <f>TEXT(Table1[[#This Row],[Departure_Time]],"mmm yyyy")</f>
        <v>May 2023</v>
      </c>
    </row>
    <row r="9661" spans="1:16" x14ac:dyDescent="0.25">
      <c r="A9661" t="s">
        <v>384</v>
      </c>
      <c r="B9661" t="s">
        <v>29</v>
      </c>
      <c r="C9661" t="s">
        <v>20</v>
      </c>
      <c r="D9661" s="5">
        <v>45735.588888888888</v>
      </c>
      <c r="E9661">
        <v>214</v>
      </c>
      <c r="F9661" t="s">
        <v>16</v>
      </c>
      <c r="G9661">
        <v>1067</v>
      </c>
      <c r="H9661" t="s">
        <v>17</v>
      </c>
      <c r="I9661" t="s">
        <v>18</v>
      </c>
      <c r="J9661">
        <v>7.2</v>
      </c>
      <c r="K9661">
        <v>16</v>
      </c>
      <c r="L9661">
        <v>0</v>
      </c>
      <c r="M9661">
        <v>0</v>
      </c>
      <c r="N9661" t="str">
        <f t="shared" si="300"/>
        <v>No Weather Impact</v>
      </c>
      <c r="O9661" t="str">
        <f t="shared" si="301"/>
        <v>Not Cancelled</v>
      </c>
      <c r="P9661" t="str">
        <f>TEXT(Table1[[#This Row],[Departure_Time]],"mmm yyyy")</f>
        <v>Mar 2025</v>
      </c>
    </row>
    <row r="9662" spans="1:16" x14ac:dyDescent="0.25">
      <c r="A9662" t="s">
        <v>375</v>
      </c>
      <c r="B9662" t="s">
        <v>20</v>
      </c>
      <c r="C9662" t="s">
        <v>15</v>
      </c>
      <c r="D9662" s="5">
        <v>45639.654861111114</v>
      </c>
      <c r="E9662">
        <v>147</v>
      </c>
      <c r="F9662" t="s">
        <v>16</v>
      </c>
      <c r="G9662">
        <v>1269</v>
      </c>
      <c r="H9662" t="s">
        <v>27</v>
      </c>
      <c r="I9662" t="s">
        <v>24</v>
      </c>
      <c r="J9662">
        <v>9</v>
      </c>
      <c r="K9662">
        <v>1</v>
      </c>
      <c r="L9662">
        <v>0</v>
      </c>
      <c r="M9662">
        <v>0</v>
      </c>
      <c r="N9662" t="str">
        <f t="shared" si="300"/>
        <v>No Weather Impact</v>
      </c>
      <c r="O9662" t="str">
        <f t="shared" si="301"/>
        <v>Not Cancelled</v>
      </c>
      <c r="P9662" t="str">
        <f>TEXT(Table1[[#This Row],[Departure_Time]],"mmm yyyy")</f>
        <v>Dec 2024</v>
      </c>
    </row>
    <row r="9663" spans="1:16" x14ac:dyDescent="0.25">
      <c r="A9663" t="s">
        <v>495</v>
      </c>
      <c r="B9663" t="s">
        <v>36</v>
      </c>
      <c r="C9663" t="s">
        <v>15</v>
      </c>
      <c r="D9663" s="5">
        <v>45114.480555555558</v>
      </c>
      <c r="E9663">
        <v>278</v>
      </c>
      <c r="F9663" t="s">
        <v>16</v>
      </c>
      <c r="G9663">
        <v>330</v>
      </c>
      <c r="H9663" t="s">
        <v>27</v>
      </c>
      <c r="I9663" t="s">
        <v>24</v>
      </c>
      <c r="J9663">
        <v>5.4</v>
      </c>
      <c r="K9663">
        <v>19</v>
      </c>
      <c r="L9663">
        <v>0</v>
      </c>
      <c r="M9663">
        <v>0</v>
      </c>
      <c r="N9663" t="str">
        <f t="shared" si="300"/>
        <v>No Weather Impact</v>
      </c>
      <c r="O9663" t="str">
        <f t="shared" si="301"/>
        <v>Not Cancelled</v>
      </c>
      <c r="P9663" t="str">
        <f>TEXT(Table1[[#This Row],[Departure_Time]],"mmm yyyy")</f>
        <v>Jul 2023</v>
      </c>
    </row>
    <row r="9664" spans="1:16" x14ac:dyDescent="0.25">
      <c r="A9664" t="s">
        <v>852</v>
      </c>
      <c r="B9664" t="s">
        <v>14</v>
      </c>
      <c r="C9664" t="s">
        <v>15</v>
      </c>
      <c r="D9664" s="5">
        <v>45067.428472222222</v>
      </c>
      <c r="E9664">
        <v>205</v>
      </c>
      <c r="F9664" t="s">
        <v>16</v>
      </c>
      <c r="G9664">
        <v>1223</v>
      </c>
      <c r="H9664" t="s">
        <v>21</v>
      </c>
      <c r="I9664" t="s">
        <v>18</v>
      </c>
      <c r="J9664">
        <v>7</v>
      </c>
      <c r="K9664">
        <v>1</v>
      </c>
      <c r="L9664">
        <v>0</v>
      </c>
      <c r="M9664">
        <v>0</v>
      </c>
      <c r="N9664" t="str">
        <f t="shared" si="300"/>
        <v>No Weather Impact</v>
      </c>
      <c r="O9664" t="str">
        <f t="shared" si="301"/>
        <v>Not Cancelled</v>
      </c>
      <c r="P9664" t="str">
        <f>TEXT(Table1[[#This Row],[Departure_Time]],"mmm yyyy")</f>
        <v>May 2023</v>
      </c>
    </row>
    <row r="9665" spans="1:16" x14ac:dyDescent="0.25">
      <c r="A9665" t="s">
        <v>1080</v>
      </c>
      <c r="B9665" t="s">
        <v>29</v>
      </c>
      <c r="C9665" t="s">
        <v>20</v>
      </c>
      <c r="D9665" s="5">
        <v>45287.556250000001</v>
      </c>
      <c r="E9665">
        <v>302</v>
      </c>
      <c r="F9665" t="s">
        <v>16</v>
      </c>
      <c r="G9665">
        <v>1573</v>
      </c>
      <c r="H9665" t="s">
        <v>21</v>
      </c>
      <c r="I9665" t="s">
        <v>24</v>
      </c>
      <c r="J9665">
        <v>6.1</v>
      </c>
      <c r="K9665">
        <v>9</v>
      </c>
      <c r="L9665">
        <v>0</v>
      </c>
      <c r="M9665">
        <v>0</v>
      </c>
      <c r="N9665" t="str">
        <f t="shared" si="300"/>
        <v>No Weather Impact</v>
      </c>
      <c r="O9665" t="str">
        <f t="shared" si="301"/>
        <v>Not Cancelled</v>
      </c>
      <c r="P9665" t="str">
        <f>TEXT(Table1[[#This Row],[Departure_Time]],"mmm yyyy")</f>
        <v>Dec 2023</v>
      </c>
    </row>
    <row r="9666" spans="1:16" x14ac:dyDescent="0.25">
      <c r="A9666" t="s">
        <v>1074</v>
      </c>
      <c r="B9666" t="s">
        <v>23</v>
      </c>
      <c r="C9666" t="s">
        <v>14</v>
      </c>
      <c r="D9666" s="5">
        <v>45134.431250000001</v>
      </c>
      <c r="E9666">
        <v>189</v>
      </c>
      <c r="F9666" t="s">
        <v>16</v>
      </c>
      <c r="G9666">
        <v>1258</v>
      </c>
      <c r="H9666" t="s">
        <v>27</v>
      </c>
      <c r="I9666" t="s">
        <v>130</v>
      </c>
      <c r="J9666">
        <v>5.7</v>
      </c>
      <c r="K9666">
        <v>8</v>
      </c>
      <c r="L9666">
        <v>0</v>
      </c>
      <c r="M9666">
        <v>0</v>
      </c>
      <c r="N9666" t="str">
        <f t="shared" si="300"/>
        <v>No Weather Impact</v>
      </c>
      <c r="O9666" t="str">
        <f t="shared" si="301"/>
        <v>Not Cancelled</v>
      </c>
      <c r="P9666" t="str">
        <f>TEXT(Table1[[#This Row],[Departure_Time]],"mmm yyyy")</f>
        <v>Jul 2023</v>
      </c>
    </row>
    <row r="9667" spans="1:16" x14ac:dyDescent="0.25">
      <c r="A9667" t="s">
        <v>136</v>
      </c>
      <c r="B9667" t="s">
        <v>29</v>
      </c>
      <c r="C9667" t="s">
        <v>26</v>
      </c>
      <c r="D9667" s="5">
        <v>45324.24722222222</v>
      </c>
      <c r="E9667">
        <v>298</v>
      </c>
      <c r="F9667" t="s">
        <v>16</v>
      </c>
      <c r="G9667">
        <v>1605</v>
      </c>
      <c r="H9667" t="s">
        <v>27</v>
      </c>
      <c r="I9667" t="s">
        <v>24</v>
      </c>
      <c r="J9667">
        <v>4.5</v>
      </c>
      <c r="K9667">
        <v>9</v>
      </c>
      <c r="L9667">
        <v>0</v>
      </c>
      <c r="M9667">
        <v>0</v>
      </c>
      <c r="N9667" t="str">
        <f t="shared" ref="N9667:N9730" si="302">IF(M9667=1, "Weather Imapct", "No Weather Impact")</f>
        <v>No Weather Impact</v>
      </c>
      <c r="O9667" t="str">
        <f t="shared" ref="O9667:O9730" si="303">IF(F9667="Cancelled", "Cancelled", "Not Cancelled")</f>
        <v>Not Cancelled</v>
      </c>
      <c r="P9667" t="str">
        <f>TEXT(Table1[[#This Row],[Departure_Time]],"mmm yyyy")</f>
        <v>Feb 2024</v>
      </c>
    </row>
    <row r="9668" spans="1:16" x14ac:dyDescent="0.25">
      <c r="A9668" t="s">
        <v>1166</v>
      </c>
      <c r="B9668" t="s">
        <v>14</v>
      </c>
      <c r="C9668" t="s">
        <v>29</v>
      </c>
      <c r="D9668" s="5">
        <v>45171.570138888892</v>
      </c>
      <c r="E9668">
        <v>71</v>
      </c>
      <c r="F9668" t="s">
        <v>16</v>
      </c>
      <c r="G9668">
        <v>866</v>
      </c>
      <c r="H9668" t="s">
        <v>27</v>
      </c>
      <c r="I9668" t="s">
        <v>39</v>
      </c>
      <c r="J9668">
        <v>7.5</v>
      </c>
      <c r="K9668">
        <v>35</v>
      </c>
      <c r="L9668">
        <v>0</v>
      </c>
      <c r="M9668">
        <v>0</v>
      </c>
      <c r="N9668" t="str">
        <f t="shared" si="302"/>
        <v>No Weather Impact</v>
      </c>
      <c r="O9668" t="str">
        <f t="shared" si="303"/>
        <v>Not Cancelled</v>
      </c>
      <c r="P9668" t="str">
        <f>TEXT(Table1[[#This Row],[Departure_Time]],"mmm yyyy")</f>
        <v>Sep 2023</v>
      </c>
    </row>
    <row r="9669" spans="1:16" x14ac:dyDescent="0.25">
      <c r="A9669" t="s">
        <v>1231</v>
      </c>
      <c r="B9669" t="s">
        <v>31</v>
      </c>
      <c r="C9669" t="s">
        <v>36</v>
      </c>
      <c r="D9669" s="5">
        <v>45539.949305555558</v>
      </c>
      <c r="E9669">
        <v>187</v>
      </c>
      <c r="F9669" t="s">
        <v>16</v>
      </c>
      <c r="G9669">
        <v>1371</v>
      </c>
      <c r="H9669" t="s">
        <v>18</v>
      </c>
      <c r="I9669" t="s">
        <v>24</v>
      </c>
      <c r="J9669">
        <v>6.4</v>
      </c>
      <c r="K9669">
        <v>3</v>
      </c>
      <c r="L9669">
        <v>0</v>
      </c>
      <c r="M9669">
        <v>0</v>
      </c>
      <c r="N9669" t="str">
        <f t="shared" si="302"/>
        <v>No Weather Impact</v>
      </c>
      <c r="O9669" t="str">
        <f t="shared" si="303"/>
        <v>Not Cancelled</v>
      </c>
      <c r="P9669" t="str">
        <f>TEXT(Table1[[#This Row],[Departure_Time]],"mmm yyyy")</f>
        <v>Sep 2024</v>
      </c>
    </row>
    <row r="9670" spans="1:16" x14ac:dyDescent="0.25">
      <c r="A9670" t="s">
        <v>79</v>
      </c>
      <c r="B9670" t="s">
        <v>15</v>
      </c>
      <c r="C9670" t="s">
        <v>36</v>
      </c>
      <c r="D9670" s="5">
        <v>45705.535416666666</v>
      </c>
      <c r="E9670">
        <v>163</v>
      </c>
      <c r="F9670" t="s">
        <v>16</v>
      </c>
      <c r="G9670">
        <v>1116</v>
      </c>
      <c r="H9670" t="s">
        <v>18</v>
      </c>
      <c r="I9670" t="s">
        <v>24</v>
      </c>
      <c r="J9670">
        <v>6.1</v>
      </c>
      <c r="K9670">
        <v>19</v>
      </c>
      <c r="L9670">
        <v>1</v>
      </c>
      <c r="M9670">
        <v>0</v>
      </c>
      <c r="N9670" t="str">
        <f t="shared" si="302"/>
        <v>No Weather Impact</v>
      </c>
      <c r="O9670" t="str">
        <f t="shared" si="303"/>
        <v>Not Cancelled</v>
      </c>
      <c r="P9670" t="str">
        <f>TEXT(Table1[[#This Row],[Departure_Time]],"mmm yyyy")</f>
        <v>Feb 2025</v>
      </c>
    </row>
    <row r="9671" spans="1:16" x14ac:dyDescent="0.25">
      <c r="A9671" t="s">
        <v>1088</v>
      </c>
      <c r="B9671" t="s">
        <v>29</v>
      </c>
      <c r="C9671" t="s">
        <v>20</v>
      </c>
      <c r="D9671" s="5">
        <v>45588.916666666664</v>
      </c>
      <c r="E9671">
        <v>255</v>
      </c>
      <c r="F9671" t="s">
        <v>16</v>
      </c>
      <c r="G9671">
        <v>1235</v>
      </c>
      <c r="H9671" t="s">
        <v>18</v>
      </c>
      <c r="I9671" t="s">
        <v>18</v>
      </c>
      <c r="J9671">
        <v>4.0999999999999996</v>
      </c>
      <c r="K9671">
        <v>6</v>
      </c>
      <c r="L9671">
        <v>0</v>
      </c>
      <c r="M9671">
        <v>0</v>
      </c>
      <c r="N9671" t="str">
        <f t="shared" si="302"/>
        <v>No Weather Impact</v>
      </c>
      <c r="O9671" t="str">
        <f t="shared" si="303"/>
        <v>Not Cancelled</v>
      </c>
      <c r="P9671" t="str">
        <f>TEXT(Table1[[#This Row],[Departure_Time]],"mmm yyyy")</f>
        <v>Oct 2024</v>
      </c>
    </row>
    <row r="9672" spans="1:16" x14ac:dyDescent="0.25">
      <c r="A9672" t="s">
        <v>1997</v>
      </c>
      <c r="B9672" t="s">
        <v>31</v>
      </c>
      <c r="C9672" t="s">
        <v>14</v>
      </c>
      <c r="D9672" s="5">
        <v>45443.874305555553</v>
      </c>
      <c r="E9672">
        <v>285</v>
      </c>
      <c r="F9672" t="s">
        <v>41</v>
      </c>
      <c r="G9672">
        <v>1307</v>
      </c>
      <c r="H9672" t="s">
        <v>27</v>
      </c>
      <c r="I9672" t="s">
        <v>39</v>
      </c>
      <c r="J9672">
        <v>9.6999999999999993</v>
      </c>
      <c r="K9672">
        <v>2</v>
      </c>
      <c r="L9672">
        <v>0</v>
      </c>
      <c r="M9672">
        <v>0</v>
      </c>
      <c r="N9672" t="str">
        <f t="shared" si="302"/>
        <v>No Weather Impact</v>
      </c>
      <c r="O9672" t="str">
        <f t="shared" si="303"/>
        <v>Not Cancelled</v>
      </c>
      <c r="P9672" t="str">
        <f>TEXT(Table1[[#This Row],[Departure_Time]],"mmm yyyy")</f>
        <v>May 2024</v>
      </c>
    </row>
    <row r="9673" spans="1:16" x14ac:dyDescent="0.25">
      <c r="A9673" t="s">
        <v>1259</v>
      </c>
      <c r="B9673" t="s">
        <v>29</v>
      </c>
      <c r="C9673" t="s">
        <v>23</v>
      </c>
      <c r="D9673" s="5">
        <v>45662.844444444447</v>
      </c>
      <c r="E9673">
        <v>206</v>
      </c>
      <c r="F9673" t="s">
        <v>16</v>
      </c>
      <c r="G9673">
        <v>1152</v>
      </c>
      <c r="H9673" t="s">
        <v>18</v>
      </c>
      <c r="I9673" t="s">
        <v>24</v>
      </c>
      <c r="J9673">
        <v>7.4</v>
      </c>
      <c r="K9673">
        <v>10</v>
      </c>
      <c r="L9673">
        <v>0</v>
      </c>
      <c r="M9673">
        <v>0</v>
      </c>
      <c r="N9673" t="str">
        <f t="shared" si="302"/>
        <v>No Weather Impact</v>
      </c>
      <c r="O9673" t="str">
        <f t="shared" si="303"/>
        <v>Not Cancelled</v>
      </c>
      <c r="P9673" t="str">
        <f>TEXT(Table1[[#This Row],[Departure_Time]],"mmm yyyy")</f>
        <v>Jan 2025</v>
      </c>
    </row>
    <row r="9674" spans="1:16" x14ac:dyDescent="0.25">
      <c r="A9674" t="s">
        <v>1136</v>
      </c>
      <c r="B9674" t="s">
        <v>15</v>
      </c>
      <c r="C9674" t="s">
        <v>31</v>
      </c>
      <c r="D9674" s="5">
        <v>45610.468055555553</v>
      </c>
      <c r="E9674">
        <v>158</v>
      </c>
      <c r="F9674" t="s">
        <v>16</v>
      </c>
      <c r="G9674">
        <v>917</v>
      </c>
      <c r="H9674" t="s">
        <v>17</v>
      </c>
      <c r="I9674" t="s">
        <v>24</v>
      </c>
      <c r="J9674">
        <v>7.4</v>
      </c>
      <c r="K9674">
        <v>6</v>
      </c>
      <c r="L9674">
        <v>0</v>
      </c>
      <c r="M9674">
        <v>0</v>
      </c>
      <c r="N9674" t="str">
        <f t="shared" si="302"/>
        <v>No Weather Impact</v>
      </c>
      <c r="O9674" t="str">
        <f t="shared" si="303"/>
        <v>Not Cancelled</v>
      </c>
      <c r="P9674" t="str">
        <f>TEXT(Table1[[#This Row],[Departure_Time]],"mmm yyyy")</f>
        <v>Nov 2024</v>
      </c>
    </row>
    <row r="9675" spans="1:16" x14ac:dyDescent="0.25">
      <c r="A9675" t="s">
        <v>1088</v>
      </c>
      <c r="B9675" t="s">
        <v>23</v>
      </c>
      <c r="C9675" t="s">
        <v>26</v>
      </c>
      <c r="D9675" s="5">
        <v>45311.455555555556</v>
      </c>
      <c r="E9675">
        <v>207</v>
      </c>
      <c r="F9675" t="s">
        <v>16</v>
      </c>
      <c r="G9675">
        <v>1316</v>
      </c>
      <c r="H9675" t="s">
        <v>21</v>
      </c>
      <c r="I9675" t="s">
        <v>18</v>
      </c>
      <c r="J9675">
        <v>6.4</v>
      </c>
      <c r="K9675">
        <v>4</v>
      </c>
      <c r="L9675">
        <v>0</v>
      </c>
      <c r="M9675">
        <v>0</v>
      </c>
      <c r="N9675" t="str">
        <f t="shared" si="302"/>
        <v>No Weather Impact</v>
      </c>
      <c r="O9675" t="str">
        <f t="shared" si="303"/>
        <v>Not Cancelled</v>
      </c>
      <c r="P9675" t="str">
        <f>TEXT(Table1[[#This Row],[Departure_Time]],"mmm yyyy")</f>
        <v>Jan 2024</v>
      </c>
    </row>
    <row r="9676" spans="1:16" x14ac:dyDescent="0.25">
      <c r="A9676" t="s">
        <v>756</v>
      </c>
      <c r="B9676" t="s">
        <v>23</v>
      </c>
      <c r="C9676" t="s">
        <v>23</v>
      </c>
      <c r="D9676" s="5">
        <v>45210.086111111108</v>
      </c>
      <c r="E9676">
        <v>106</v>
      </c>
      <c r="F9676" t="s">
        <v>41</v>
      </c>
      <c r="G9676">
        <v>1042</v>
      </c>
      <c r="H9676" t="s">
        <v>17</v>
      </c>
      <c r="I9676" t="s">
        <v>24</v>
      </c>
      <c r="J9676">
        <v>7</v>
      </c>
      <c r="K9676">
        <v>4</v>
      </c>
      <c r="L9676">
        <v>0</v>
      </c>
      <c r="M9676">
        <v>0</v>
      </c>
      <c r="N9676" t="str">
        <f t="shared" si="302"/>
        <v>No Weather Impact</v>
      </c>
      <c r="O9676" t="str">
        <f t="shared" si="303"/>
        <v>Not Cancelled</v>
      </c>
      <c r="P9676" t="str">
        <f>TEXT(Table1[[#This Row],[Departure_Time]],"mmm yyyy")</f>
        <v>Oct 2023</v>
      </c>
    </row>
    <row r="9677" spans="1:16" x14ac:dyDescent="0.25">
      <c r="A9677" t="s">
        <v>945</v>
      </c>
      <c r="B9677" t="s">
        <v>31</v>
      </c>
      <c r="C9677" t="s">
        <v>31</v>
      </c>
      <c r="D9677" s="5">
        <v>45351.176388888889</v>
      </c>
      <c r="E9677">
        <v>106</v>
      </c>
      <c r="F9677" t="s">
        <v>41</v>
      </c>
      <c r="G9677">
        <v>1392</v>
      </c>
      <c r="H9677" t="s">
        <v>18</v>
      </c>
      <c r="I9677" t="s">
        <v>24</v>
      </c>
      <c r="J9677">
        <v>5.5</v>
      </c>
      <c r="K9677">
        <v>12</v>
      </c>
      <c r="L9677">
        <v>0</v>
      </c>
      <c r="M9677">
        <v>1</v>
      </c>
      <c r="N9677" t="str">
        <f t="shared" si="302"/>
        <v>Weather Imapct</v>
      </c>
      <c r="O9677" t="str">
        <f t="shared" si="303"/>
        <v>Not Cancelled</v>
      </c>
      <c r="P9677" t="str">
        <f>TEXT(Table1[[#This Row],[Departure_Time]],"mmm yyyy")</f>
        <v>Feb 2024</v>
      </c>
    </row>
    <row r="9678" spans="1:16" x14ac:dyDescent="0.25">
      <c r="A9678" t="s">
        <v>1681</v>
      </c>
      <c r="B9678" t="s">
        <v>14</v>
      </c>
      <c r="C9678" t="s">
        <v>29</v>
      </c>
      <c r="D9678" s="5">
        <v>45749.215277777781</v>
      </c>
      <c r="E9678">
        <v>177</v>
      </c>
      <c r="F9678" t="s">
        <v>16</v>
      </c>
      <c r="G9678">
        <v>1493</v>
      </c>
      <c r="H9678" t="s">
        <v>21</v>
      </c>
      <c r="I9678" t="s">
        <v>39</v>
      </c>
      <c r="J9678">
        <v>8.6</v>
      </c>
      <c r="K9678">
        <v>0</v>
      </c>
      <c r="L9678">
        <v>0</v>
      </c>
      <c r="M9678">
        <v>0</v>
      </c>
      <c r="N9678" t="str">
        <f t="shared" si="302"/>
        <v>No Weather Impact</v>
      </c>
      <c r="O9678" t="str">
        <f t="shared" si="303"/>
        <v>Not Cancelled</v>
      </c>
      <c r="P9678" t="str">
        <f>TEXT(Table1[[#This Row],[Departure_Time]],"mmm yyyy")</f>
        <v>Apr 2025</v>
      </c>
    </row>
    <row r="9679" spans="1:16" x14ac:dyDescent="0.25">
      <c r="A9679" t="s">
        <v>263</v>
      </c>
      <c r="B9679" t="s">
        <v>31</v>
      </c>
      <c r="C9679" t="s">
        <v>20</v>
      </c>
      <c r="D9679" s="5">
        <v>45223.115972222222</v>
      </c>
      <c r="E9679">
        <v>208</v>
      </c>
      <c r="F9679" t="s">
        <v>16</v>
      </c>
      <c r="G9679">
        <v>808</v>
      </c>
      <c r="H9679" t="s">
        <v>21</v>
      </c>
      <c r="I9679" t="s">
        <v>24</v>
      </c>
      <c r="J9679">
        <v>7.1</v>
      </c>
      <c r="K9679">
        <v>5</v>
      </c>
      <c r="L9679">
        <v>1</v>
      </c>
      <c r="M9679">
        <v>0</v>
      </c>
      <c r="N9679" t="str">
        <f t="shared" si="302"/>
        <v>No Weather Impact</v>
      </c>
      <c r="O9679" t="str">
        <f t="shared" si="303"/>
        <v>Not Cancelled</v>
      </c>
      <c r="P9679" t="str">
        <f>TEXT(Table1[[#This Row],[Departure_Time]],"mmm yyyy")</f>
        <v>Oct 2023</v>
      </c>
    </row>
    <row r="9680" spans="1:16" x14ac:dyDescent="0.25">
      <c r="A9680" t="s">
        <v>1393</v>
      </c>
      <c r="B9680" t="s">
        <v>14</v>
      </c>
      <c r="C9680" t="s">
        <v>26</v>
      </c>
      <c r="D9680" s="5">
        <v>45284.378472222219</v>
      </c>
      <c r="E9680">
        <v>92</v>
      </c>
      <c r="F9680" t="s">
        <v>41</v>
      </c>
      <c r="G9680">
        <v>1687</v>
      </c>
      <c r="H9680" t="s">
        <v>17</v>
      </c>
      <c r="I9680" t="s">
        <v>18</v>
      </c>
      <c r="J9680">
        <v>8.4</v>
      </c>
      <c r="K9680">
        <v>2</v>
      </c>
      <c r="L9680">
        <v>0</v>
      </c>
      <c r="M9680">
        <v>0</v>
      </c>
      <c r="N9680" t="str">
        <f t="shared" si="302"/>
        <v>No Weather Impact</v>
      </c>
      <c r="O9680" t="str">
        <f t="shared" si="303"/>
        <v>Not Cancelled</v>
      </c>
      <c r="P9680" t="str">
        <f>TEXT(Table1[[#This Row],[Departure_Time]],"mmm yyyy")</f>
        <v>Dec 2023</v>
      </c>
    </row>
    <row r="9681" spans="1:16" x14ac:dyDescent="0.25">
      <c r="A9681" t="s">
        <v>1054</v>
      </c>
      <c r="B9681" t="s">
        <v>20</v>
      </c>
      <c r="C9681" t="s">
        <v>23</v>
      </c>
      <c r="D9681" s="5">
        <v>45604.679861111108</v>
      </c>
      <c r="E9681">
        <v>240</v>
      </c>
      <c r="F9681" t="s">
        <v>16</v>
      </c>
      <c r="G9681">
        <v>660</v>
      </c>
      <c r="H9681" t="s">
        <v>21</v>
      </c>
      <c r="I9681" t="s">
        <v>18</v>
      </c>
      <c r="J9681">
        <v>5.5</v>
      </c>
      <c r="K9681">
        <v>14</v>
      </c>
      <c r="L9681">
        <v>0</v>
      </c>
      <c r="M9681">
        <v>0</v>
      </c>
      <c r="N9681" t="str">
        <f t="shared" si="302"/>
        <v>No Weather Impact</v>
      </c>
      <c r="O9681" t="str">
        <f t="shared" si="303"/>
        <v>Not Cancelled</v>
      </c>
      <c r="P9681" t="str">
        <f>TEXT(Table1[[#This Row],[Departure_Time]],"mmm yyyy")</f>
        <v>Nov 2024</v>
      </c>
    </row>
    <row r="9682" spans="1:16" x14ac:dyDescent="0.25">
      <c r="A9682" t="s">
        <v>1736</v>
      </c>
      <c r="B9682" t="s">
        <v>15</v>
      </c>
      <c r="C9682" t="s">
        <v>29</v>
      </c>
      <c r="D9682" s="5">
        <v>45062.015972222223</v>
      </c>
      <c r="E9682">
        <v>95</v>
      </c>
      <c r="F9682" t="s">
        <v>16</v>
      </c>
      <c r="G9682">
        <v>959</v>
      </c>
      <c r="H9682" t="s">
        <v>17</v>
      </c>
      <c r="I9682" t="s">
        <v>24</v>
      </c>
      <c r="J9682">
        <v>7.7</v>
      </c>
      <c r="K9682">
        <v>1</v>
      </c>
      <c r="L9682">
        <v>0</v>
      </c>
      <c r="M9682">
        <v>0</v>
      </c>
      <c r="N9682" t="str">
        <f t="shared" si="302"/>
        <v>No Weather Impact</v>
      </c>
      <c r="O9682" t="str">
        <f t="shared" si="303"/>
        <v>Not Cancelled</v>
      </c>
      <c r="P9682" t="str">
        <f>TEXT(Table1[[#This Row],[Departure_Time]],"mmm yyyy")</f>
        <v>May 2023</v>
      </c>
    </row>
    <row r="9683" spans="1:16" x14ac:dyDescent="0.25">
      <c r="A9683" t="s">
        <v>323</v>
      </c>
      <c r="B9683" t="s">
        <v>20</v>
      </c>
      <c r="C9683" t="s">
        <v>29</v>
      </c>
      <c r="D9683" s="5">
        <v>45694.375694444447</v>
      </c>
      <c r="E9683">
        <v>187</v>
      </c>
      <c r="F9683" t="s">
        <v>16</v>
      </c>
      <c r="G9683">
        <v>1012</v>
      </c>
      <c r="H9683" t="s">
        <v>27</v>
      </c>
      <c r="I9683" t="s">
        <v>39</v>
      </c>
      <c r="J9683">
        <v>6.8</v>
      </c>
      <c r="K9683">
        <v>7</v>
      </c>
      <c r="L9683">
        <v>0</v>
      </c>
      <c r="M9683">
        <v>1</v>
      </c>
      <c r="N9683" t="str">
        <f t="shared" si="302"/>
        <v>Weather Imapct</v>
      </c>
      <c r="O9683" t="str">
        <f t="shared" si="303"/>
        <v>Not Cancelled</v>
      </c>
      <c r="P9683" t="str">
        <f>TEXT(Table1[[#This Row],[Departure_Time]],"mmm yyyy")</f>
        <v>Feb 2025</v>
      </c>
    </row>
    <row r="9684" spans="1:16" x14ac:dyDescent="0.25">
      <c r="A9684" t="s">
        <v>857</v>
      </c>
      <c r="B9684" t="s">
        <v>36</v>
      </c>
      <c r="C9684" t="s">
        <v>26</v>
      </c>
      <c r="D9684" s="5">
        <v>45558.913888888892</v>
      </c>
      <c r="E9684">
        <v>205</v>
      </c>
      <c r="F9684" t="s">
        <v>41</v>
      </c>
      <c r="G9684">
        <v>1277</v>
      </c>
      <c r="H9684" t="s">
        <v>27</v>
      </c>
      <c r="I9684" t="s">
        <v>18</v>
      </c>
      <c r="J9684">
        <v>8.1</v>
      </c>
      <c r="K9684">
        <v>56</v>
      </c>
      <c r="L9684">
        <v>0</v>
      </c>
      <c r="M9684">
        <v>0</v>
      </c>
      <c r="N9684" t="str">
        <f t="shared" si="302"/>
        <v>No Weather Impact</v>
      </c>
      <c r="O9684" t="str">
        <f t="shared" si="303"/>
        <v>Not Cancelled</v>
      </c>
      <c r="P9684" t="str">
        <f>TEXT(Table1[[#This Row],[Departure_Time]],"mmm yyyy")</f>
        <v>Sep 2024</v>
      </c>
    </row>
    <row r="9685" spans="1:16" x14ac:dyDescent="0.25">
      <c r="A9685" t="s">
        <v>662</v>
      </c>
      <c r="B9685" t="s">
        <v>23</v>
      </c>
      <c r="C9685" t="s">
        <v>23</v>
      </c>
      <c r="D9685" s="5">
        <v>45649.12222222222</v>
      </c>
      <c r="E9685">
        <v>199</v>
      </c>
      <c r="F9685" t="s">
        <v>16</v>
      </c>
      <c r="G9685">
        <v>1792</v>
      </c>
      <c r="H9685" t="s">
        <v>17</v>
      </c>
      <c r="I9685" t="s">
        <v>24</v>
      </c>
      <c r="J9685">
        <v>6.5</v>
      </c>
      <c r="K9685">
        <v>5</v>
      </c>
      <c r="L9685">
        <v>0</v>
      </c>
      <c r="M9685">
        <v>1</v>
      </c>
      <c r="N9685" t="str">
        <f t="shared" si="302"/>
        <v>Weather Imapct</v>
      </c>
      <c r="O9685" t="str">
        <f t="shared" si="303"/>
        <v>Not Cancelled</v>
      </c>
      <c r="P9685" t="str">
        <f>TEXT(Table1[[#This Row],[Departure_Time]],"mmm yyyy")</f>
        <v>Dec 2024</v>
      </c>
    </row>
    <row r="9686" spans="1:16" x14ac:dyDescent="0.25">
      <c r="A9686" t="s">
        <v>581</v>
      </c>
      <c r="B9686" t="s">
        <v>31</v>
      </c>
      <c r="C9686" t="s">
        <v>36</v>
      </c>
      <c r="D9686" s="5">
        <v>45177.911111111112</v>
      </c>
      <c r="E9686">
        <v>58</v>
      </c>
      <c r="F9686" t="s">
        <v>16</v>
      </c>
      <c r="G9686">
        <v>1027</v>
      </c>
      <c r="H9686" t="s">
        <v>17</v>
      </c>
      <c r="I9686" t="s">
        <v>24</v>
      </c>
      <c r="J9686">
        <v>7.5</v>
      </c>
      <c r="K9686">
        <v>2</v>
      </c>
      <c r="L9686">
        <v>0</v>
      </c>
      <c r="M9686">
        <v>0</v>
      </c>
      <c r="N9686" t="str">
        <f t="shared" si="302"/>
        <v>No Weather Impact</v>
      </c>
      <c r="O9686" t="str">
        <f t="shared" si="303"/>
        <v>Not Cancelled</v>
      </c>
      <c r="P9686" t="str">
        <f>TEXT(Table1[[#This Row],[Departure_Time]],"mmm yyyy")</f>
        <v>Sep 2023</v>
      </c>
    </row>
    <row r="9687" spans="1:16" x14ac:dyDescent="0.25">
      <c r="A9687" t="s">
        <v>792</v>
      </c>
      <c r="B9687" t="s">
        <v>23</v>
      </c>
      <c r="C9687" t="s">
        <v>20</v>
      </c>
      <c r="D9687" s="5">
        <v>45611.798611111109</v>
      </c>
      <c r="E9687">
        <v>244</v>
      </c>
      <c r="F9687" t="s">
        <v>52</v>
      </c>
      <c r="G9687">
        <v>1786</v>
      </c>
      <c r="H9687" t="s">
        <v>27</v>
      </c>
      <c r="I9687" t="s">
        <v>24</v>
      </c>
      <c r="J9687">
        <v>8.6999999999999993</v>
      </c>
      <c r="K9687">
        <v>6</v>
      </c>
      <c r="L9687">
        <v>1</v>
      </c>
      <c r="M9687">
        <v>0</v>
      </c>
      <c r="N9687" t="str">
        <f t="shared" si="302"/>
        <v>No Weather Impact</v>
      </c>
      <c r="O9687" t="str">
        <f t="shared" si="303"/>
        <v>Cancelled</v>
      </c>
      <c r="P9687" t="str">
        <f>TEXT(Table1[[#This Row],[Departure_Time]],"mmm yyyy")</f>
        <v>Nov 2024</v>
      </c>
    </row>
    <row r="9688" spans="1:16" x14ac:dyDescent="0.25">
      <c r="A9688" t="s">
        <v>526</v>
      </c>
      <c r="B9688" t="s">
        <v>14</v>
      </c>
      <c r="C9688" t="s">
        <v>14</v>
      </c>
      <c r="D9688" s="5">
        <v>45738.995138888888</v>
      </c>
      <c r="E9688">
        <v>202</v>
      </c>
      <c r="F9688" t="s">
        <v>16</v>
      </c>
      <c r="G9688">
        <v>1387</v>
      </c>
      <c r="H9688" t="s">
        <v>27</v>
      </c>
      <c r="I9688" t="s">
        <v>24</v>
      </c>
      <c r="J9688">
        <v>7.6</v>
      </c>
      <c r="K9688">
        <v>4</v>
      </c>
      <c r="L9688">
        <v>0</v>
      </c>
      <c r="M9688">
        <v>1</v>
      </c>
      <c r="N9688" t="str">
        <f t="shared" si="302"/>
        <v>Weather Imapct</v>
      </c>
      <c r="O9688" t="str">
        <f t="shared" si="303"/>
        <v>Not Cancelled</v>
      </c>
      <c r="P9688" t="str">
        <f>TEXT(Table1[[#This Row],[Departure_Time]],"mmm yyyy")</f>
        <v>Mar 2025</v>
      </c>
    </row>
    <row r="9689" spans="1:16" x14ac:dyDescent="0.25">
      <c r="A9689" t="s">
        <v>1614</v>
      </c>
      <c r="B9689" t="s">
        <v>23</v>
      </c>
      <c r="C9689" t="s">
        <v>29</v>
      </c>
      <c r="D9689" s="5">
        <v>45567.347222222219</v>
      </c>
      <c r="E9689">
        <v>187</v>
      </c>
      <c r="F9689" t="s">
        <v>41</v>
      </c>
      <c r="G9689">
        <v>1241</v>
      </c>
      <c r="H9689" t="s">
        <v>17</v>
      </c>
      <c r="I9689" t="s">
        <v>39</v>
      </c>
      <c r="J9689">
        <v>8.1999999999999993</v>
      </c>
      <c r="K9689">
        <v>26</v>
      </c>
      <c r="L9689">
        <v>0</v>
      </c>
      <c r="M9689">
        <v>0</v>
      </c>
      <c r="N9689" t="str">
        <f t="shared" si="302"/>
        <v>No Weather Impact</v>
      </c>
      <c r="O9689" t="str">
        <f t="shared" si="303"/>
        <v>Not Cancelled</v>
      </c>
      <c r="P9689" t="str">
        <f>TEXT(Table1[[#This Row],[Departure_Time]],"mmm yyyy")</f>
        <v>Oct 2024</v>
      </c>
    </row>
    <row r="9690" spans="1:16" x14ac:dyDescent="0.25">
      <c r="A9690" t="s">
        <v>1969</v>
      </c>
      <c r="B9690" t="s">
        <v>26</v>
      </c>
      <c r="C9690" t="s">
        <v>29</v>
      </c>
      <c r="D9690" s="5">
        <v>45281.681944444441</v>
      </c>
      <c r="E9690">
        <v>137</v>
      </c>
      <c r="F9690" t="s">
        <v>16</v>
      </c>
      <c r="G9690">
        <v>1332</v>
      </c>
      <c r="H9690" t="s">
        <v>27</v>
      </c>
      <c r="I9690" t="s">
        <v>130</v>
      </c>
      <c r="J9690">
        <v>8</v>
      </c>
      <c r="K9690">
        <v>2</v>
      </c>
      <c r="L9690">
        <v>0</v>
      </c>
      <c r="M9690">
        <v>0</v>
      </c>
      <c r="N9690" t="str">
        <f t="shared" si="302"/>
        <v>No Weather Impact</v>
      </c>
      <c r="O9690" t="str">
        <f t="shared" si="303"/>
        <v>Not Cancelled</v>
      </c>
      <c r="P9690" t="str">
        <f>TEXT(Table1[[#This Row],[Departure_Time]],"mmm yyyy")</f>
        <v>Dec 2023</v>
      </c>
    </row>
    <row r="9691" spans="1:16" x14ac:dyDescent="0.25">
      <c r="A9691" t="s">
        <v>1175</v>
      </c>
      <c r="B9691" t="s">
        <v>31</v>
      </c>
      <c r="C9691" t="s">
        <v>31</v>
      </c>
      <c r="D9691" s="5">
        <v>45122.3125</v>
      </c>
      <c r="E9691">
        <v>116</v>
      </c>
      <c r="F9691" t="s">
        <v>16</v>
      </c>
      <c r="G9691">
        <v>1463</v>
      </c>
      <c r="H9691" t="s">
        <v>27</v>
      </c>
      <c r="I9691" t="s">
        <v>18</v>
      </c>
      <c r="J9691">
        <v>6.5</v>
      </c>
      <c r="K9691">
        <v>2</v>
      </c>
      <c r="L9691">
        <v>0</v>
      </c>
      <c r="M9691">
        <v>0</v>
      </c>
      <c r="N9691" t="str">
        <f t="shared" si="302"/>
        <v>No Weather Impact</v>
      </c>
      <c r="O9691" t="str">
        <f t="shared" si="303"/>
        <v>Not Cancelled</v>
      </c>
      <c r="P9691" t="str">
        <f>TEXT(Table1[[#This Row],[Departure_Time]],"mmm yyyy")</f>
        <v>Jul 2023</v>
      </c>
    </row>
    <row r="9692" spans="1:16" x14ac:dyDescent="0.25">
      <c r="A9692" t="s">
        <v>948</v>
      </c>
      <c r="B9692" t="s">
        <v>29</v>
      </c>
      <c r="C9692" t="s">
        <v>29</v>
      </c>
      <c r="D9692" s="5">
        <v>45134.23541666667</v>
      </c>
      <c r="E9692">
        <v>226</v>
      </c>
      <c r="F9692" t="s">
        <v>41</v>
      </c>
      <c r="G9692">
        <v>1585</v>
      </c>
      <c r="H9692" t="s">
        <v>18</v>
      </c>
      <c r="I9692" t="s">
        <v>24</v>
      </c>
      <c r="J9692">
        <v>5.6</v>
      </c>
      <c r="K9692">
        <v>2</v>
      </c>
      <c r="L9692">
        <v>0</v>
      </c>
      <c r="M9692">
        <v>1</v>
      </c>
      <c r="N9692" t="str">
        <f t="shared" si="302"/>
        <v>Weather Imapct</v>
      </c>
      <c r="O9692" t="str">
        <f t="shared" si="303"/>
        <v>Not Cancelled</v>
      </c>
      <c r="P9692" t="str">
        <f>TEXT(Table1[[#This Row],[Departure_Time]],"mmm yyyy")</f>
        <v>Jul 2023</v>
      </c>
    </row>
    <row r="9693" spans="1:16" x14ac:dyDescent="0.25">
      <c r="A9693" t="s">
        <v>356</v>
      </c>
      <c r="B9693" t="s">
        <v>14</v>
      </c>
      <c r="C9693" t="s">
        <v>15</v>
      </c>
      <c r="D9693" s="5">
        <v>45458.431250000001</v>
      </c>
      <c r="E9693">
        <v>132</v>
      </c>
      <c r="F9693" t="s">
        <v>16</v>
      </c>
      <c r="G9693">
        <v>1314</v>
      </c>
      <c r="H9693" t="s">
        <v>21</v>
      </c>
      <c r="I9693" t="s">
        <v>39</v>
      </c>
      <c r="J9693">
        <v>8.5</v>
      </c>
      <c r="K9693">
        <v>3</v>
      </c>
      <c r="L9693">
        <v>0</v>
      </c>
      <c r="M9693">
        <v>1</v>
      </c>
      <c r="N9693" t="str">
        <f t="shared" si="302"/>
        <v>Weather Imapct</v>
      </c>
      <c r="O9693" t="str">
        <f t="shared" si="303"/>
        <v>Not Cancelled</v>
      </c>
      <c r="P9693" t="str">
        <f>TEXT(Table1[[#This Row],[Departure_Time]],"mmm yyyy")</f>
        <v>Jun 2024</v>
      </c>
    </row>
    <row r="9694" spans="1:16" x14ac:dyDescent="0.25">
      <c r="A9694" t="s">
        <v>963</v>
      </c>
      <c r="B9694" t="s">
        <v>15</v>
      </c>
      <c r="C9694" t="s">
        <v>31</v>
      </c>
      <c r="D9694" s="5">
        <v>45587.500694444447</v>
      </c>
      <c r="E9694">
        <v>86</v>
      </c>
      <c r="F9694" t="s">
        <v>16</v>
      </c>
      <c r="G9694">
        <v>875</v>
      </c>
      <c r="H9694" t="s">
        <v>21</v>
      </c>
      <c r="I9694" t="s">
        <v>24</v>
      </c>
      <c r="J9694">
        <v>6.9</v>
      </c>
      <c r="K9694">
        <v>1</v>
      </c>
      <c r="L9694">
        <v>0</v>
      </c>
      <c r="M9694">
        <v>0</v>
      </c>
      <c r="N9694" t="str">
        <f t="shared" si="302"/>
        <v>No Weather Impact</v>
      </c>
      <c r="O9694" t="str">
        <f t="shared" si="303"/>
        <v>Not Cancelled</v>
      </c>
      <c r="P9694" t="str">
        <f>TEXT(Table1[[#This Row],[Departure_Time]],"mmm yyyy")</f>
        <v>Oct 2024</v>
      </c>
    </row>
    <row r="9695" spans="1:16" x14ac:dyDescent="0.25">
      <c r="A9695" t="s">
        <v>555</v>
      </c>
      <c r="B9695" t="s">
        <v>23</v>
      </c>
      <c r="C9695" t="s">
        <v>14</v>
      </c>
      <c r="D9695" s="5">
        <v>45758.532638888886</v>
      </c>
      <c r="E9695">
        <v>181</v>
      </c>
      <c r="F9695" t="s">
        <v>16</v>
      </c>
      <c r="G9695">
        <v>826</v>
      </c>
      <c r="H9695" t="s">
        <v>27</v>
      </c>
      <c r="I9695" t="s">
        <v>39</v>
      </c>
      <c r="J9695">
        <v>5.9</v>
      </c>
      <c r="K9695">
        <v>4</v>
      </c>
      <c r="L9695">
        <v>1</v>
      </c>
      <c r="M9695">
        <v>0</v>
      </c>
      <c r="N9695" t="str">
        <f t="shared" si="302"/>
        <v>No Weather Impact</v>
      </c>
      <c r="O9695" t="str">
        <f t="shared" si="303"/>
        <v>Not Cancelled</v>
      </c>
      <c r="P9695" t="str">
        <f>TEXT(Table1[[#This Row],[Departure_Time]],"mmm yyyy")</f>
        <v>Apr 2025</v>
      </c>
    </row>
    <row r="9696" spans="1:16" x14ac:dyDescent="0.25">
      <c r="A9696" t="s">
        <v>977</v>
      </c>
      <c r="B9696" t="s">
        <v>23</v>
      </c>
      <c r="C9696" t="s">
        <v>14</v>
      </c>
      <c r="D9696" s="5">
        <v>45282.115972222222</v>
      </c>
      <c r="E9696">
        <v>252</v>
      </c>
      <c r="F9696" t="s">
        <v>16</v>
      </c>
      <c r="G9696">
        <v>1164</v>
      </c>
      <c r="H9696" t="s">
        <v>27</v>
      </c>
      <c r="I9696" t="s">
        <v>24</v>
      </c>
      <c r="J9696">
        <v>5.0999999999999996</v>
      </c>
      <c r="K9696">
        <v>32</v>
      </c>
      <c r="L9696">
        <v>0</v>
      </c>
      <c r="M9696">
        <v>1</v>
      </c>
      <c r="N9696" t="str">
        <f t="shared" si="302"/>
        <v>Weather Imapct</v>
      </c>
      <c r="O9696" t="str">
        <f t="shared" si="303"/>
        <v>Not Cancelled</v>
      </c>
      <c r="P9696" t="str">
        <f>TEXT(Table1[[#This Row],[Departure_Time]],"mmm yyyy")</f>
        <v>Dec 2023</v>
      </c>
    </row>
    <row r="9697" spans="1:16" x14ac:dyDescent="0.25">
      <c r="A9697" t="s">
        <v>639</v>
      </c>
      <c r="B9697" t="s">
        <v>20</v>
      </c>
      <c r="C9697" t="s">
        <v>20</v>
      </c>
      <c r="D9697" s="5">
        <v>45253.888888888891</v>
      </c>
      <c r="E9697">
        <v>206</v>
      </c>
      <c r="F9697" t="s">
        <v>41</v>
      </c>
      <c r="G9697">
        <v>1027</v>
      </c>
      <c r="H9697" t="s">
        <v>27</v>
      </c>
      <c r="I9697" t="s">
        <v>18</v>
      </c>
      <c r="J9697">
        <v>4.8</v>
      </c>
      <c r="K9697">
        <v>10</v>
      </c>
      <c r="L9697">
        <v>0</v>
      </c>
      <c r="M9697">
        <v>0</v>
      </c>
      <c r="N9697" t="str">
        <f t="shared" si="302"/>
        <v>No Weather Impact</v>
      </c>
      <c r="O9697" t="str">
        <f t="shared" si="303"/>
        <v>Not Cancelled</v>
      </c>
      <c r="P9697" t="str">
        <f>TEXT(Table1[[#This Row],[Departure_Time]],"mmm yyyy")</f>
        <v>Nov 2023</v>
      </c>
    </row>
    <row r="9698" spans="1:16" x14ac:dyDescent="0.25">
      <c r="A9698" t="s">
        <v>754</v>
      </c>
      <c r="B9698" t="s">
        <v>36</v>
      </c>
      <c r="C9698" t="s">
        <v>23</v>
      </c>
      <c r="D9698" s="5">
        <v>45494.706250000003</v>
      </c>
      <c r="E9698">
        <v>241</v>
      </c>
      <c r="F9698" t="s">
        <v>16</v>
      </c>
      <c r="G9698">
        <v>726</v>
      </c>
      <c r="H9698" t="s">
        <v>21</v>
      </c>
      <c r="I9698" t="s">
        <v>24</v>
      </c>
      <c r="J9698">
        <v>6.1</v>
      </c>
      <c r="K9698">
        <v>2</v>
      </c>
      <c r="L9698">
        <v>0</v>
      </c>
      <c r="M9698">
        <v>0</v>
      </c>
      <c r="N9698" t="str">
        <f t="shared" si="302"/>
        <v>No Weather Impact</v>
      </c>
      <c r="O9698" t="str">
        <f t="shared" si="303"/>
        <v>Not Cancelled</v>
      </c>
      <c r="P9698" t="str">
        <f>TEXT(Table1[[#This Row],[Departure_Time]],"mmm yyyy")</f>
        <v>Jul 2024</v>
      </c>
    </row>
    <row r="9699" spans="1:16" x14ac:dyDescent="0.25">
      <c r="A9699" t="s">
        <v>155</v>
      </c>
      <c r="B9699" t="s">
        <v>29</v>
      </c>
      <c r="C9699" t="s">
        <v>20</v>
      </c>
      <c r="D9699" s="5">
        <v>45117.786111111112</v>
      </c>
      <c r="E9699">
        <v>262</v>
      </c>
      <c r="F9699" t="s">
        <v>16</v>
      </c>
      <c r="G9699">
        <v>1167</v>
      </c>
      <c r="H9699" t="s">
        <v>27</v>
      </c>
      <c r="I9699" t="s">
        <v>24</v>
      </c>
      <c r="J9699">
        <v>4.0999999999999996</v>
      </c>
      <c r="K9699">
        <v>6</v>
      </c>
      <c r="L9699">
        <v>0</v>
      </c>
      <c r="M9699">
        <v>0</v>
      </c>
      <c r="N9699" t="str">
        <f t="shared" si="302"/>
        <v>No Weather Impact</v>
      </c>
      <c r="O9699" t="str">
        <f t="shared" si="303"/>
        <v>Not Cancelled</v>
      </c>
      <c r="P9699" t="str">
        <f>TEXT(Table1[[#This Row],[Departure_Time]],"mmm yyyy")</f>
        <v>Jul 2023</v>
      </c>
    </row>
    <row r="9700" spans="1:16" x14ac:dyDescent="0.25">
      <c r="A9700" t="s">
        <v>1388</v>
      </c>
      <c r="B9700" t="s">
        <v>14</v>
      </c>
      <c r="C9700" t="s">
        <v>29</v>
      </c>
      <c r="D9700" s="5">
        <v>45718.505555555559</v>
      </c>
      <c r="E9700">
        <v>180</v>
      </c>
      <c r="F9700" t="s">
        <v>52</v>
      </c>
      <c r="G9700">
        <v>1255</v>
      </c>
      <c r="H9700" t="s">
        <v>17</v>
      </c>
      <c r="I9700" t="s">
        <v>39</v>
      </c>
      <c r="J9700">
        <v>8.9</v>
      </c>
      <c r="K9700">
        <v>29</v>
      </c>
      <c r="L9700">
        <v>0</v>
      </c>
      <c r="M9700">
        <v>0</v>
      </c>
      <c r="N9700" t="str">
        <f t="shared" si="302"/>
        <v>No Weather Impact</v>
      </c>
      <c r="O9700" t="str">
        <f t="shared" si="303"/>
        <v>Cancelled</v>
      </c>
      <c r="P9700" t="str">
        <f>TEXT(Table1[[#This Row],[Departure_Time]],"mmm yyyy")</f>
        <v>Mar 2025</v>
      </c>
    </row>
    <row r="9701" spans="1:16" x14ac:dyDescent="0.25">
      <c r="A9701" t="s">
        <v>483</v>
      </c>
      <c r="B9701" t="s">
        <v>29</v>
      </c>
      <c r="C9701" t="s">
        <v>26</v>
      </c>
      <c r="D9701" s="5">
        <v>45223.526388888888</v>
      </c>
      <c r="E9701">
        <v>152</v>
      </c>
      <c r="F9701" t="s">
        <v>16</v>
      </c>
      <c r="G9701">
        <v>866</v>
      </c>
      <c r="H9701" t="s">
        <v>18</v>
      </c>
      <c r="I9701" t="s">
        <v>24</v>
      </c>
      <c r="J9701">
        <v>7.9</v>
      </c>
      <c r="K9701">
        <v>5</v>
      </c>
      <c r="L9701">
        <v>1</v>
      </c>
      <c r="M9701">
        <v>0</v>
      </c>
      <c r="N9701" t="str">
        <f t="shared" si="302"/>
        <v>No Weather Impact</v>
      </c>
      <c r="O9701" t="str">
        <f t="shared" si="303"/>
        <v>Not Cancelled</v>
      </c>
      <c r="P9701" t="str">
        <f>TEXT(Table1[[#This Row],[Departure_Time]],"mmm yyyy")</f>
        <v>Oct 2023</v>
      </c>
    </row>
    <row r="9702" spans="1:16" x14ac:dyDescent="0.25">
      <c r="A9702" t="s">
        <v>1281</v>
      </c>
      <c r="B9702" t="s">
        <v>23</v>
      </c>
      <c r="C9702" t="s">
        <v>26</v>
      </c>
      <c r="D9702" s="5">
        <v>45214.07916666667</v>
      </c>
      <c r="E9702">
        <v>170</v>
      </c>
      <c r="F9702" t="s">
        <v>52</v>
      </c>
      <c r="G9702">
        <v>928</v>
      </c>
      <c r="H9702" t="s">
        <v>17</v>
      </c>
      <c r="I9702" t="s">
        <v>24</v>
      </c>
      <c r="J9702">
        <v>6.7</v>
      </c>
      <c r="K9702">
        <v>1</v>
      </c>
      <c r="L9702">
        <v>0</v>
      </c>
      <c r="M9702">
        <v>0</v>
      </c>
      <c r="N9702" t="str">
        <f t="shared" si="302"/>
        <v>No Weather Impact</v>
      </c>
      <c r="O9702" t="str">
        <f t="shared" si="303"/>
        <v>Cancelled</v>
      </c>
      <c r="P9702" t="str">
        <f>TEXT(Table1[[#This Row],[Departure_Time]],"mmm yyyy")</f>
        <v>Oct 2023</v>
      </c>
    </row>
    <row r="9703" spans="1:16" x14ac:dyDescent="0.25">
      <c r="A9703" t="s">
        <v>1787</v>
      </c>
      <c r="B9703" t="s">
        <v>36</v>
      </c>
      <c r="C9703" t="s">
        <v>36</v>
      </c>
      <c r="D9703" s="5">
        <v>45629.896527777775</v>
      </c>
      <c r="E9703">
        <v>134</v>
      </c>
      <c r="F9703" t="s">
        <v>16</v>
      </c>
      <c r="G9703">
        <v>850</v>
      </c>
      <c r="H9703" t="s">
        <v>18</v>
      </c>
      <c r="I9703" t="s">
        <v>24</v>
      </c>
      <c r="J9703">
        <v>6.5</v>
      </c>
      <c r="K9703">
        <v>2</v>
      </c>
      <c r="L9703">
        <v>0</v>
      </c>
      <c r="M9703">
        <v>0</v>
      </c>
      <c r="N9703" t="str">
        <f t="shared" si="302"/>
        <v>No Weather Impact</v>
      </c>
      <c r="O9703" t="str">
        <f t="shared" si="303"/>
        <v>Not Cancelled</v>
      </c>
      <c r="P9703" t="str">
        <f>TEXT(Table1[[#This Row],[Departure_Time]],"mmm yyyy")</f>
        <v>Dec 2024</v>
      </c>
    </row>
    <row r="9704" spans="1:16" x14ac:dyDescent="0.25">
      <c r="A9704" t="s">
        <v>384</v>
      </c>
      <c r="B9704" t="s">
        <v>26</v>
      </c>
      <c r="C9704" t="s">
        <v>14</v>
      </c>
      <c r="D9704" s="5">
        <v>45716.879861111112</v>
      </c>
      <c r="E9704">
        <v>191</v>
      </c>
      <c r="F9704" t="s">
        <v>16</v>
      </c>
      <c r="G9704">
        <v>1433</v>
      </c>
      <c r="H9704" t="s">
        <v>18</v>
      </c>
      <c r="I9704" t="s">
        <v>24</v>
      </c>
      <c r="J9704">
        <v>8.5</v>
      </c>
      <c r="K9704">
        <v>1</v>
      </c>
      <c r="L9704">
        <v>0</v>
      </c>
      <c r="M9704">
        <v>0</v>
      </c>
      <c r="N9704" t="str">
        <f t="shared" si="302"/>
        <v>No Weather Impact</v>
      </c>
      <c r="O9704" t="str">
        <f t="shared" si="303"/>
        <v>Not Cancelled</v>
      </c>
      <c r="P9704" t="str">
        <f>TEXT(Table1[[#This Row],[Departure_Time]],"mmm yyyy")</f>
        <v>Feb 2025</v>
      </c>
    </row>
    <row r="9705" spans="1:16" x14ac:dyDescent="0.25">
      <c r="A9705" t="s">
        <v>631</v>
      </c>
      <c r="B9705" t="s">
        <v>36</v>
      </c>
      <c r="C9705" t="s">
        <v>26</v>
      </c>
      <c r="D9705" s="5">
        <v>45061.65625</v>
      </c>
      <c r="E9705">
        <v>132</v>
      </c>
      <c r="F9705" t="s">
        <v>41</v>
      </c>
      <c r="G9705">
        <v>1512</v>
      </c>
      <c r="H9705" t="s">
        <v>17</v>
      </c>
      <c r="I9705" t="s">
        <v>24</v>
      </c>
      <c r="J9705">
        <v>5.6</v>
      </c>
      <c r="K9705">
        <v>7</v>
      </c>
      <c r="L9705">
        <v>0</v>
      </c>
      <c r="M9705">
        <v>0</v>
      </c>
      <c r="N9705" t="str">
        <f t="shared" si="302"/>
        <v>No Weather Impact</v>
      </c>
      <c r="O9705" t="str">
        <f t="shared" si="303"/>
        <v>Not Cancelled</v>
      </c>
      <c r="P9705" t="str">
        <f>TEXT(Table1[[#This Row],[Departure_Time]],"mmm yyyy")</f>
        <v>May 2023</v>
      </c>
    </row>
    <row r="9706" spans="1:16" x14ac:dyDescent="0.25">
      <c r="A9706" t="s">
        <v>857</v>
      </c>
      <c r="B9706" t="s">
        <v>23</v>
      </c>
      <c r="C9706" t="s">
        <v>36</v>
      </c>
      <c r="D9706" s="5">
        <v>45481.322916666664</v>
      </c>
      <c r="E9706">
        <v>212</v>
      </c>
      <c r="F9706" t="s">
        <v>16</v>
      </c>
      <c r="G9706">
        <v>1394</v>
      </c>
      <c r="H9706" t="s">
        <v>17</v>
      </c>
      <c r="I9706" t="s">
        <v>24</v>
      </c>
      <c r="J9706">
        <v>8.3000000000000007</v>
      </c>
      <c r="K9706">
        <v>1</v>
      </c>
      <c r="L9706">
        <v>0</v>
      </c>
      <c r="M9706">
        <v>0</v>
      </c>
      <c r="N9706" t="str">
        <f t="shared" si="302"/>
        <v>No Weather Impact</v>
      </c>
      <c r="O9706" t="str">
        <f t="shared" si="303"/>
        <v>Not Cancelled</v>
      </c>
      <c r="P9706" t="str">
        <f>TEXT(Table1[[#This Row],[Departure_Time]],"mmm yyyy")</f>
        <v>Jul 2024</v>
      </c>
    </row>
    <row r="9707" spans="1:16" x14ac:dyDescent="0.25">
      <c r="A9707" t="s">
        <v>1637</v>
      </c>
      <c r="B9707" t="s">
        <v>23</v>
      </c>
      <c r="C9707" t="s">
        <v>14</v>
      </c>
      <c r="D9707" s="5">
        <v>45165.930555555555</v>
      </c>
      <c r="E9707">
        <v>132</v>
      </c>
      <c r="F9707" t="s">
        <v>16</v>
      </c>
      <c r="G9707">
        <v>1381</v>
      </c>
      <c r="H9707" t="s">
        <v>27</v>
      </c>
      <c r="I9707" t="s">
        <v>39</v>
      </c>
      <c r="J9707">
        <v>5</v>
      </c>
      <c r="K9707">
        <v>9</v>
      </c>
      <c r="L9707">
        <v>0</v>
      </c>
      <c r="M9707">
        <v>0</v>
      </c>
      <c r="N9707" t="str">
        <f t="shared" si="302"/>
        <v>No Weather Impact</v>
      </c>
      <c r="O9707" t="str">
        <f t="shared" si="303"/>
        <v>Not Cancelled</v>
      </c>
      <c r="P9707" t="str">
        <f>TEXT(Table1[[#This Row],[Departure_Time]],"mmm yyyy")</f>
        <v>Aug 2023</v>
      </c>
    </row>
    <row r="9708" spans="1:16" x14ac:dyDescent="0.25">
      <c r="A9708" t="s">
        <v>115</v>
      </c>
      <c r="B9708" t="s">
        <v>23</v>
      </c>
      <c r="C9708" t="s">
        <v>36</v>
      </c>
      <c r="D9708" s="5">
        <v>45121.245833333334</v>
      </c>
      <c r="E9708">
        <v>157</v>
      </c>
      <c r="F9708" t="s">
        <v>16</v>
      </c>
      <c r="G9708">
        <v>1312</v>
      </c>
      <c r="H9708" t="s">
        <v>27</v>
      </c>
      <c r="I9708" t="s">
        <v>39</v>
      </c>
      <c r="J9708">
        <v>6.2</v>
      </c>
      <c r="K9708">
        <v>11</v>
      </c>
      <c r="L9708">
        <v>0</v>
      </c>
      <c r="M9708">
        <v>0</v>
      </c>
      <c r="N9708" t="str">
        <f t="shared" si="302"/>
        <v>No Weather Impact</v>
      </c>
      <c r="O9708" t="str">
        <f t="shared" si="303"/>
        <v>Not Cancelled</v>
      </c>
      <c r="P9708" t="str">
        <f>TEXT(Table1[[#This Row],[Departure_Time]],"mmm yyyy")</f>
        <v>Jul 2023</v>
      </c>
    </row>
    <row r="9709" spans="1:16" x14ac:dyDescent="0.25">
      <c r="A9709" t="s">
        <v>744</v>
      </c>
      <c r="B9709" t="s">
        <v>36</v>
      </c>
      <c r="C9709" t="s">
        <v>23</v>
      </c>
      <c r="D9709" s="5">
        <v>45093.294444444444</v>
      </c>
      <c r="E9709">
        <v>162</v>
      </c>
      <c r="F9709" t="s">
        <v>16</v>
      </c>
      <c r="G9709">
        <v>872</v>
      </c>
      <c r="H9709" t="s">
        <v>18</v>
      </c>
      <c r="I9709" t="s">
        <v>24</v>
      </c>
      <c r="J9709">
        <v>5.2</v>
      </c>
      <c r="K9709">
        <v>28</v>
      </c>
      <c r="L9709">
        <v>0</v>
      </c>
      <c r="M9709">
        <v>0</v>
      </c>
      <c r="N9709" t="str">
        <f t="shared" si="302"/>
        <v>No Weather Impact</v>
      </c>
      <c r="O9709" t="str">
        <f t="shared" si="303"/>
        <v>Not Cancelled</v>
      </c>
      <c r="P9709" t="str">
        <f>TEXT(Table1[[#This Row],[Departure_Time]],"mmm yyyy")</f>
        <v>Jun 2023</v>
      </c>
    </row>
    <row r="9710" spans="1:16" x14ac:dyDescent="0.25">
      <c r="A9710" t="s">
        <v>1566</v>
      </c>
      <c r="B9710" t="s">
        <v>26</v>
      </c>
      <c r="C9710" t="s">
        <v>20</v>
      </c>
      <c r="D9710" s="5">
        <v>45174.53402777778</v>
      </c>
      <c r="E9710">
        <v>140</v>
      </c>
      <c r="F9710" t="s">
        <v>16</v>
      </c>
      <c r="G9710">
        <v>1635</v>
      </c>
      <c r="H9710" t="s">
        <v>17</v>
      </c>
      <c r="I9710" t="s">
        <v>24</v>
      </c>
      <c r="J9710">
        <v>5.4</v>
      </c>
      <c r="K9710">
        <v>4</v>
      </c>
      <c r="L9710">
        <v>0</v>
      </c>
      <c r="M9710">
        <v>0</v>
      </c>
      <c r="N9710" t="str">
        <f t="shared" si="302"/>
        <v>No Weather Impact</v>
      </c>
      <c r="O9710" t="str">
        <f t="shared" si="303"/>
        <v>Not Cancelled</v>
      </c>
      <c r="P9710" t="str">
        <f>TEXT(Table1[[#This Row],[Departure_Time]],"mmm yyyy")</f>
        <v>Sep 2023</v>
      </c>
    </row>
    <row r="9711" spans="1:16" x14ac:dyDescent="0.25">
      <c r="A9711" t="s">
        <v>1743</v>
      </c>
      <c r="B9711" t="s">
        <v>23</v>
      </c>
      <c r="C9711" t="s">
        <v>26</v>
      </c>
      <c r="D9711" s="5">
        <v>45300.34652777778</v>
      </c>
      <c r="E9711">
        <v>76</v>
      </c>
      <c r="F9711" t="s">
        <v>16</v>
      </c>
      <c r="G9711">
        <v>1350</v>
      </c>
      <c r="H9711" t="s">
        <v>21</v>
      </c>
      <c r="I9711" t="s">
        <v>24</v>
      </c>
      <c r="J9711">
        <v>4.0999999999999996</v>
      </c>
      <c r="K9711">
        <v>3</v>
      </c>
      <c r="L9711">
        <v>0</v>
      </c>
      <c r="M9711">
        <v>0</v>
      </c>
      <c r="N9711" t="str">
        <f t="shared" si="302"/>
        <v>No Weather Impact</v>
      </c>
      <c r="O9711" t="str">
        <f t="shared" si="303"/>
        <v>Not Cancelled</v>
      </c>
      <c r="P9711" t="str">
        <f>TEXT(Table1[[#This Row],[Departure_Time]],"mmm yyyy")</f>
        <v>Jan 2024</v>
      </c>
    </row>
    <row r="9712" spans="1:16" x14ac:dyDescent="0.25">
      <c r="A9712" t="s">
        <v>1928</v>
      </c>
      <c r="B9712" t="s">
        <v>31</v>
      </c>
      <c r="C9712" t="s">
        <v>31</v>
      </c>
      <c r="D9712" s="5">
        <v>45696.00277777778</v>
      </c>
      <c r="E9712">
        <v>73</v>
      </c>
      <c r="F9712" t="s">
        <v>16</v>
      </c>
      <c r="G9712">
        <v>1796</v>
      </c>
      <c r="H9712" t="s">
        <v>18</v>
      </c>
      <c r="I9712" t="s">
        <v>24</v>
      </c>
      <c r="J9712">
        <v>10</v>
      </c>
      <c r="K9712">
        <v>5</v>
      </c>
      <c r="L9712">
        <v>0</v>
      </c>
      <c r="M9712">
        <v>0</v>
      </c>
      <c r="N9712" t="str">
        <f t="shared" si="302"/>
        <v>No Weather Impact</v>
      </c>
      <c r="O9712" t="str">
        <f t="shared" si="303"/>
        <v>Not Cancelled</v>
      </c>
      <c r="P9712" t="str">
        <f>TEXT(Table1[[#This Row],[Departure_Time]],"mmm yyyy")</f>
        <v>Feb 2025</v>
      </c>
    </row>
    <row r="9713" spans="1:16" x14ac:dyDescent="0.25">
      <c r="A9713" t="s">
        <v>1790</v>
      </c>
      <c r="B9713" t="s">
        <v>20</v>
      </c>
      <c r="C9713" t="s">
        <v>15</v>
      </c>
      <c r="D9713" s="5">
        <v>45233.113194444442</v>
      </c>
      <c r="E9713">
        <v>192</v>
      </c>
      <c r="F9713" t="s">
        <v>16</v>
      </c>
      <c r="G9713">
        <v>1143</v>
      </c>
      <c r="H9713" t="s">
        <v>18</v>
      </c>
      <c r="I9713" t="s">
        <v>24</v>
      </c>
      <c r="J9713">
        <v>6.2</v>
      </c>
      <c r="K9713">
        <v>5</v>
      </c>
      <c r="L9713">
        <v>0</v>
      </c>
      <c r="M9713">
        <v>1</v>
      </c>
      <c r="N9713" t="str">
        <f t="shared" si="302"/>
        <v>Weather Imapct</v>
      </c>
      <c r="O9713" t="str">
        <f t="shared" si="303"/>
        <v>Not Cancelled</v>
      </c>
      <c r="P9713" t="str">
        <f>TEXT(Table1[[#This Row],[Departure_Time]],"mmm yyyy")</f>
        <v>Nov 2023</v>
      </c>
    </row>
    <row r="9714" spans="1:16" x14ac:dyDescent="0.25">
      <c r="A9714" t="s">
        <v>1271</v>
      </c>
      <c r="B9714" t="s">
        <v>31</v>
      </c>
      <c r="C9714" t="s">
        <v>26</v>
      </c>
      <c r="D9714" s="5">
        <v>45093.660416666666</v>
      </c>
      <c r="E9714">
        <v>155</v>
      </c>
      <c r="F9714" t="s">
        <v>16</v>
      </c>
      <c r="G9714">
        <v>1305</v>
      </c>
      <c r="H9714" t="s">
        <v>18</v>
      </c>
      <c r="I9714" t="s">
        <v>24</v>
      </c>
      <c r="J9714">
        <v>5.9</v>
      </c>
      <c r="K9714">
        <v>9</v>
      </c>
      <c r="L9714">
        <v>0</v>
      </c>
      <c r="M9714">
        <v>0</v>
      </c>
      <c r="N9714" t="str">
        <f t="shared" si="302"/>
        <v>No Weather Impact</v>
      </c>
      <c r="O9714" t="str">
        <f t="shared" si="303"/>
        <v>Not Cancelled</v>
      </c>
      <c r="P9714" t="str">
        <f>TEXT(Table1[[#This Row],[Departure_Time]],"mmm yyyy")</f>
        <v>Jun 2023</v>
      </c>
    </row>
    <row r="9715" spans="1:16" x14ac:dyDescent="0.25">
      <c r="A9715" t="s">
        <v>347</v>
      </c>
      <c r="B9715" t="s">
        <v>20</v>
      </c>
      <c r="C9715" t="s">
        <v>29</v>
      </c>
      <c r="D9715" s="5">
        <v>45717.895138888889</v>
      </c>
      <c r="E9715">
        <v>254</v>
      </c>
      <c r="F9715" t="s">
        <v>16</v>
      </c>
      <c r="G9715">
        <v>1107</v>
      </c>
      <c r="H9715" t="s">
        <v>18</v>
      </c>
      <c r="I9715" t="s">
        <v>24</v>
      </c>
      <c r="J9715">
        <v>9</v>
      </c>
      <c r="K9715">
        <v>9</v>
      </c>
      <c r="L9715">
        <v>0</v>
      </c>
      <c r="M9715">
        <v>0</v>
      </c>
      <c r="N9715" t="str">
        <f t="shared" si="302"/>
        <v>No Weather Impact</v>
      </c>
      <c r="O9715" t="str">
        <f t="shared" si="303"/>
        <v>Not Cancelled</v>
      </c>
      <c r="P9715" t="str">
        <f>TEXT(Table1[[#This Row],[Departure_Time]],"mmm yyyy")</f>
        <v>Mar 2025</v>
      </c>
    </row>
    <row r="9716" spans="1:16" x14ac:dyDescent="0.25">
      <c r="A9716" t="s">
        <v>1927</v>
      </c>
      <c r="B9716" t="s">
        <v>26</v>
      </c>
      <c r="C9716" t="s">
        <v>36</v>
      </c>
      <c r="D9716" s="5">
        <v>45590.87777777778</v>
      </c>
      <c r="E9716">
        <v>151</v>
      </c>
      <c r="F9716" t="s">
        <v>16</v>
      </c>
      <c r="G9716">
        <v>1394</v>
      </c>
      <c r="H9716" t="s">
        <v>27</v>
      </c>
      <c r="I9716" t="s">
        <v>24</v>
      </c>
      <c r="J9716">
        <v>7.4</v>
      </c>
      <c r="K9716">
        <v>1</v>
      </c>
      <c r="L9716">
        <v>0</v>
      </c>
      <c r="M9716">
        <v>0</v>
      </c>
      <c r="N9716" t="str">
        <f t="shared" si="302"/>
        <v>No Weather Impact</v>
      </c>
      <c r="O9716" t="str">
        <f t="shared" si="303"/>
        <v>Not Cancelled</v>
      </c>
      <c r="P9716" t="str">
        <f>TEXT(Table1[[#This Row],[Departure_Time]],"mmm yyyy")</f>
        <v>Oct 2024</v>
      </c>
    </row>
    <row r="9717" spans="1:16" x14ac:dyDescent="0.25">
      <c r="A9717" t="s">
        <v>786</v>
      </c>
      <c r="B9717" t="s">
        <v>31</v>
      </c>
      <c r="C9717" t="s">
        <v>31</v>
      </c>
      <c r="D9717" s="5">
        <v>45651.995833333334</v>
      </c>
      <c r="E9717">
        <v>204</v>
      </c>
      <c r="F9717" t="s">
        <v>41</v>
      </c>
      <c r="G9717">
        <v>1063</v>
      </c>
      <c r="H9717" t="s">
        <v>21</v>
      </c>
      <c r="I9717" t="s">
        <v>24</v>
      </c>
      <c r="J9717">
        <v>8</v>
      </c>
      <c r="K9717">
        <v>3</v>
      </c>
      <c r="L9717">
        <v>0</v>
      </c>
      <c r="M9717">
        <v>0</v>
      </c>
      <c r="N9717" t="str">
        <f t="shared" si="302"/>
        <v>No Weather Impact</v>
      </c>
      <c r="O9717" t="str">
        <f t="shared" si="303"/>
        <v>Not Cancelled</v>
      </c>
      <c r="P9717" t="str">
        <f>TEXT(Table1[[#This Row],[Departure_Time]],"mmm yyyy")</f>
        <v>Dec 2024</v>
      </c>
    </row>
    <row r="9718" spans="1:16" x14ac:dyDescent="0.25">
      <c r="A9718" t="s">
        <v>166</v>
      </c>
      <c r="B9718" t="s">
        <v>23</v>
      </c>
      <c r="C9718" t="s">
        <v>23</v>
      </c>
      <c r="D9718" s="5">
        <v>45238.09652777778</v>
      </c>
      <c r="E9718">
        <v>179</v>
      </c>
      <c r="F9718" t="s">
        <v>16</v>
      </c>
      <c r="G9718">
        <v>988</v>
      </c>
      <c r="H9718" t="s">
        <v>21</v>
      </c>
      <c r="I9718" t="s">
        <v>24</v>
      </c>
      <c r="J9718">
        <v>5.6</v>
      </c>
      <c r="K9718">
        <v>23</v>
      </c>
      <c r="L9718">
        <v>0</v>
      </c>
      <c r="M9718">
        <v>0</v>
      </c>
      <c r="N9718" t="str">
        <f t="shared" si="302"/>
        <v>No Weather Impact</v>
      </c>
      <c r="O9718" t="str">
        <f t="shared" si="303"/>
        <v>Not Cancelled</v>
      </c>
      <c r="P9718" t="str">
        <f>TEXT(Table1[[#This Row],[Departure_Time]],"mmm yyyy")</f>
        <v>Nov 2023</v>
      </c>
    </row>
    <row r="9719" spans="1:16" x14ac:dyDescent="0.25">
      <c r="A9719" t="s">
        <v>365</v>
      </c>
      <c r="B9719" t="s">
        <v>14</v>
      </c>
      <c r="C9719" t="s">
        <v>15</v>
      </c>
      <c r="D9719" s="5">
        <v>45441.07916666667</v>
      </c>
      <c r="E9719">
        <v>145</v>
      </c>
      <c r="F9719" t="s">
        <v>16</v>
      </c>
      <c r="G9719">
        <v>1549</v>
      </c>
      <c r="H9719" t="s">
        <v>21</v>
      </c>
      <c r="I9719" t="s">
        <v>24</v>
      </c>
      <c r="J9719">
        <v>7.6</v>
      </c>
      <c r="K9719">
        <v>22</v>
      </c>
      <c r="L9719">
        <v>0</v>
      </c>
      <c r="M9719">
        <v>0</v>
      </c>
      <c r="N9719" t="str">
        <f t="shared" si="302"/>
        <v>No Weather Impact</v>
      </c>
      <c r="O9719" t="str">
        <f t="shared" si="303"/>
        <v>Not Cancelled</v>
      </c>
      <c r="P9719" t="str">
        <f>TEXT(Table1[[#This Row],[Departure_Time]],"mmm yyyy")</f>
        <v>May 2024</v>
      </c>
    </row>
    <row r="9720" spans="1:16" x14ac:dyDescent="0.25">
      <c r="A9720" t="s">
        <v>1910</v>
      </c>
      <c r="B9720" t="s">
        <v>23</v>
      </c>
      <c r="C9720" t="s">
        <v>31</v>
      </c>
      <c r="D9720" s="5">
        <v>45046.868750000001</v>
      </c>
      <c r="E9720">
        <v>32</v>
      </c>
      <c r="F9720" t="s">
        <v>16</v>
      </c>
      <c r="G9720">
        <v>1419</v>
      </c>
      <c r="H9720" t="s">
        <v>17</v>
      </c>
      <c r="I9720" t="s">
        <v>39</v>
      </c>
      <c r="J9720">
        <v>9.1999999999999993</v>
      </c>
      <c r="K9720">
        <v>13</v>
      </c>
      <c r="L9720">
        <v>0</v>
      </c>
      <c r="M9720">
        <v>0</v>
      </c>
      <c r="N9720" t="str">
        <f t="shared" si="302"/>
        <v>No Weather Impact</v>
      </c>
      <c r="O9720" t="str">
        <f t="shared" si="303"/>
        <v>Not Cancelled</v>
      </c>
      <c r="P9720" t="str">
        <f>TEXT(Table1[[#This Row],[Departure_Time]],"mmm yyyy")</f>
        <v>Apr 2023</v>
      </c>
    </row>
    <row r="9721" spans="1:16" x14ac:dyDescent="0.25">
      <c r="A9721" t="s">
        <v>1126</v>
      </c>
      <c r="B9721" t="s">
        <v>26</v>
      </c>
      <c r="C9721" t="s">
        <v>15</v>
      </c>
      <c r="D9721" s="5">
        <v>45394.499305555553</v>
      </c>
      <c r="E9721">
        <v>145</v>
      </c>
      <c r="F9721" t="s">
        <v>16</v>
      </c>
      <c r="G9721">
        <v>1079</v>
      </c>
      <c r="H9721" t="s">
        <v>21</v>
      </c>
      <c r="I9721" t="s">
        <v>24</v>
      </c>
      <c r="J9721">
        <v>6.4</v>
      </c>
      <c r="K9721">
        <v>6</v>
      </c>
      <c r="L9721">
        <v>0</v>
      </c>
      <c r="M9721">
        <v>0</v>
      </c>
      <c r="N9721" t="str">
        <f t="shared" si="302"/>
        <v>No Weather Impact</v>
      </c>
      <c r="O9721" t="str">
        <f t="shared" si="303"/>
        <v>Not Cancelled</v>
      </c>
      <c r="P9721" t="str">
        <f>TEXT(Table1[[#This Row],[Departure_Time]],"mmm yyyy")</f>
        <v>Apr 2024</v>
      </c>
    </row>
    <row r="9722" spans="1:16" x14ac:dyDescent="0.25">
      <c r="A9722" t="s">
        <v>163</v>
      </c>
      <c r="B9722" t="s">
        <v>15</v>
      </c>
      <c r="C9722" t="s">
        <v>23</v>
      </c>
      <c r="D9722" s="5">
        <v>45736.291666666664</v>
      </c>
      <c r="E9722">
        <v>141</v>
      </c>
      <c r="F9722" t="s">
        <v>16</v>
      </c>
      <c r="G9722">
        <v>1653</v>
      </c>
      <c r="H9722" t="s">
        <v>21</v>
      </c>
      <c r="I9722" t="s">
        <v>24</v>
      </c>
      <c r="J9722">
        <v>8.5</v>
      </c>
      <c r="K9722">
        <v>4</v>
      </c>
      <c r="L9722">
        <v>0</v>
      </c>
      <c r="M9722">
        <v>1</v>
      </c>
      <c r="N9722" t="str">
        <f t="shared" si="302"/>
        <v>Weather Imapct</v>
      </c>
      <c r="O9722" t="str">
        <f t="shared" si="303"/>
        <v>Not Cancelled</v>
      </c>
      <c r="P9722" t="str">
        <f>TEXT(Table1[[#This Row],[Departure_Time]],"mmm yyyy")</f>
        <v>Mar 2025</v>
      </c>
    </row>
    <row r="9723" spans="1:16" x14ac:dyDescent="0.25">
      <c r="A9723" t="s">
        <v>873</v>
      </c>
      <c r="B9723" t="s">
        <v>14</v>
      </c>
      <c r="C9723" t="s">
        <v>20</v>
      </c>
      <c r="D9723" s="5">
        <v>45606.077777777777</v>
      </c>
      <c r="E9723">
        <v>109</v>
      </c>
      <c r="F9723" t="s">
        <v>16</v>
      </c>
      <c r="G9723">
        <v>1120</v>
      </c>
      <c r="H9723" t="s">
        <v>27</v>
      </c>
      <c r="I9723" t="s">
        <v>24</v>
      </c>
      <c r="J9723">
        <v>3.9</v>
      </c>
      <c r="K9723">
        <v>2</v>
      </c>
      <c r="L9723">
        <v>0</v>
      </c>
      <c r="M9723">
        <v>0</v>
      </c>
      <c r="N9723" t="str">
        <f t="shared" si="302"/>
        <v>No Weather Impact</v>
      </c>
      <c r="O9723" t="str">
        <f t="shared" si="303"/>
        <v>Not Cancelled</v>
      </c>
      <c r="P9723" t="str">
        <f>TEXT(Table1[[#This Row],[Departure_Time]],"mmm yyyy")</f>
        <v>Nov 2024</v>
      </c>
    </row>
    <row r="9724" spans="1:16" x14ac:dyDescent="0.25">
      <c r="A9724" t="s">
        <v>893</v>
      </c>
      <c r="B9724" t="s">
        <v>20</v>
      </c>
      <c r="C9724" t="s">
        <v>29</v>
      </c>
      <c r="D9724" s="5">
        <v>45062.513194444444</v>
      </c>
      <c r="E9724">
        <v>186</v>
      </c>
      <c r="F9724" t="s">
        <v>16</v>
      </c>
      <c r="G9724">
        <v>1129</v>
      </c>
      <c r="H9724" t="s">
        <v>18</v>
      </c>
      <c r="I9724" t="s">
        <v>39</v>
      </c>
      <c r="J9724">
        <v>5.7</v>
      </c>
      <c r="K9724">
        <v>7</v>
      </c>
      <c r="L9724">
        <v>0</v>
      </c>
      <c r="M9724">
        <v>0</v>
      </c>
      <c r="N9724" t="str">
        <f t="shared" si="302"/>
        <v>No Weather Impact</v>
      </c>
      <c r="O9724" t="str">
        <f t="shared" si="303"/>
        <v>Not Cancelled</v>
      </c>
      <c r="P9724" t="str">
        <f>TEXT(Table1[[#This Row],[Departure_Time]],"mmm yyyy")</f>
        <v>May 2023</v>
      </c>
    </row>
    <row r="9725" spans="1:16" x14ac:dyDescent="0.25">
      <c r="A9725" t="s">
        <v>1825</v>
      </c>
      <c r="B9725" t="s">
        <v>36</v>
      </c>
      <c r="C9725" t="s">
        <v>23</v>
      </c>
      <c r="D9725" s="5">
        <v>45627.604861111111</v>
      </c>
      <c r="E9725">
        <v>323</v>
      </c>
      <c r="F9725" t="s">
        <v>16</v>
      </c>
      <c r="G9725">
        <v>733</v>
      </c>
      <c r="H9725" t="s">
        <v>27</v>
      </c>
      <c r="I9725" t="s">
        <v>39</v>
      </c>
      <c r="J9725">
        <v>8.6999999999999993</v>
      </c>
      <c r="K9725">
        <v>10</v>
      </c>
      <c r="L9725">
        <v>0</v>
      </c>
      <c r="M9725">
        <v>0</v>
      </c>
      <c r="N9725" t="str">
        <f t="shared" si="302"/>
        <v>No Weather Impact</v>
      </c>
      <c r="O9725" t="str">
        <f t="shared" si="303"/>
        <v>Not Cancelled</v>
      </c>
      <c r="P9725" t="str">
        <f>TEXT(Table1[[#This Row],[Departure_Time]],"mmm yyyy")</f>
        <v>Dec 2024</v>
      </c>
    </row>
    <row r="9726" spans="1:16" x14ac:dyDescent="0.25">
      <c r="A9726" t="s">
        <v>90</v>
      </c>
      <c r="B9726" t="s">
        <v>20</v>
      </c>
      <c r="C9726" t="s">
        <v>14</v>
      </c>
      <c r="D9726" s="5">
        <v>45678.79583333333</v>
      </c>
      <c r="E9726">
        <v>116</v>
      </c>
      <c r="F9726" t="s">
        <v>16</v>
      </c>
      <c r="G9726">
        <v>886</v>
      </c>
      <c r="H9726" t="s">
        <v>27</v>
      </c>
      <c r="I9726" t="s">
        <v>39</v>
      </c>
      <c r="J9726">
        <v>6.9</v>
      </c>
      <c r="K9726">
        <v>6</v>
      </c>
      <c r="L9726">
        <v>0</v>
      </c>
      <c r="M9726">
        <v>0</v>
      </c>
      <c r="N9726" t="str">
        <f t="shared" si="302"/>
        <v>No Weather Impact</v>
      </c>
      <c r="O9726" t="str">
        <f t="shared" si="303"/>
        <v>Not Cancelled</v>
      </c>
      <c r="P9726" t="str">
        <f>TEXT(Table1[[#This Row],[Departure_Time]],"mmm yyyy")</f>
        <v>Jan 2025</v>
      </c>
    </row>
    <row r="9727" spans="1:16" x14ac:dyDescent="0.25">
      <c r="A9727" t="s">
        <v>1915</v>
      </c>
      <c r="B9727" t="s">
        <v>36</v>
      </c>
      <c r="C9727" t="s">
        <v>20</v>
      </c>
      <c r="D9727" s="5">
        <v>45156.620833333334</v>
      </c>
      <c r="E9727">
        <v>153</v>
      </c>
      <c r="F9727" t="s">
        <v>16</v>
      </c>
      <c r="G9727">
        <v>1417</v>
      </c>
      <c r="H9727" t="s">
        <v>18</v>
      </c>
      <c r="I9727" t="s">
        <v>24</v>
      </c>
      <c r="J9727">
        <v>7.7</v>
      </c>
      <c r="K9727">
        <v>2</v>
      </c>
      <c r="L9727">
        <v>1</v>
      </c>
      <c r="M9727">
        <v>0</v>
      </c>
      <c r="N9727" t="str">
        <f t="shared" si="302"/>
        <v>No Weather Impact</v>
      </c>
      <c r="O9727" t="str">
        <f t="shared" si="303"/>
        <v>Not Cancelled</v>
      </c>
      <c r="P9727" t="str">
        <f>TEXT(Table1[[#This Row],[Departure_Time]],"mmm yyyy")</f>
        <v>Aug 2023</v>
      </c>
    </row>
    <row r="9728" spans="1:16" x14ac:dyDescent="0.25">
      <c r="A9728" t="s">
        <v>652</v>
      </c>
      <c r="B9728" t="s">
        <v>15</v>
      </c>
      <c r="C9728" t="s">
        <v>20</v>
      </c>
      <c r="D9728" s="5">
        <v>45297.763194444444</v>
      </c>
      <c r="E9728">
        <v>241</v>
      </c>
      <c r="F9728" t="s">
        <v>16</v>
      </c>
      <c r="G9728">
        <v>1325</v>
      </c>
      <c r="H9728" t="s">
        <v>27</v>
      </c>
      <c r="I9728" t="s">
        <v>39</v>
      </c>
      <c r="J9728">
        <v>6.5</v>
      </c>
      <c r="K9728">
        <v>2</v>
      </c>
      <c r="L9728">
        <v>0</v>
      </c>
      <c r="M9728">
        <v>0</v>
      </c>
      <c r="N9728" t="str">
        <f t="shared" si="302"/>
        <v>No Weather Impact</v>
      </c>
      <c r="O9728" t="str">
        <f t="shared" si="303"/>
        <v>Not Cancelled</v>
      </c>
      <c r="P9728" t="str">
        <f>TEXT(Table1[[#This Row],[Departure_Time]],"mmm yyyy")</f>
        <v>Jan 2024</v>
      </c>
    </row>
    <row r="9729" spans="1:16" x14ac:dyDescent="0.25">
      <c r="A9729" t="s">
        <v>428</v>
      </c>
      <c r="B9729" t="s">
        <v>15</v>
      </c>
      <c r="C9729" t="s">
        <v>14</v>
      </c>
      <c r="D9729" s="5">
        <v>45220.588194444441</v>
      </c>
      <c r="E9729">
        <v>66</v>
      </c>
      <c r="F9729" t="s">
        <v>41</v>
      </c>
      <c r="G9729">
        <v>1021</v>
      </c>
      <c r="H9729" t="s">
        <v>21</v>
      </c>
      <c r="I9729" t="s">
        <v>24</v>
      </c>
      <c r="J9729">
        <v>5.7</v>
      </c>
      <c r="K9729">
        <v>12</v>
      </c>
      <c r="L9729">
        <v>0</v>
      </c>
      <c r="M9729">
        <v>0</v>
      </c>
      <c r="N9729" t="str">
        <f t="shared" si="302"/>
        <v>No Weather Impact</v>
      </c>
      <c r="O9729" t="str">
        <f t="shared" si="303"/>
        <v>Not Cancelled</v>
      </c>
      <c r="P9729" t="str">
        <f>TEXT(Table1[[#This Row],[Departure_Time]],"mmm yyyy")</f>
        <v>Oct 2023</v>
      </c>
    </row>
    <row r="9730" spans="1:16" x14ac:dyDescent="0.25">
      <c r="A9730" t="s">
        <v>1322</v>
      </c>
      <c r="B9730" t="s">
        <v>36</v>
      </c>
      <c r="C9730" t="s">
        <v>14</v>
      </c>
      <c r="D9730" s="5">
        <v>45455.443749999999</v>
      </c>
      <c r="E9730">
        <v>247</v>
      </c>
      <c r="F9730" t="s">
        <v>16</v>
      </c>
      <c r="G9730">
        <v>1085</v>
      </c>
      <c r="H9730" t="s">
        <v>18</v>
      </c>
      <c r="I9730" t="s">
        <v>24</v>
      </c>
      <c r="J9730">
        <v>6.7</v>
      </c>
      <c r="K9730">
        <v>8</v>
      </c>
      <c r="L9730">
        <v>0</v>
      </c>
      <c r="M9730">
        <v>0</v>
      </c>
      <c r="N9730" t="str">
        <f t="shared" si="302"/>
        <v>No Weather Impact</v>
      </c>
      <c r="O9730" t="str">
        <f t="shared" si="303"/>
        <v>Not Cancelled</v>
      </c>
      <c r="P9730" t="str">
        <f>TEXT(Table1[[#This Row],[Departure_Time]],"mmm yyyy")</f>
        <v>Jun 2024</v>
      </c>
    </row>
    <row r="9731" spans="1:16" x14ac:dyDescent="0.25">
      <c r="A9731" t="s">
        <v>221</v>
      </c>
      <c r="B9731" t="s">
        <v>23</v>
      </c>
      <c r="C9731" t="s">
        <v>14</v>
      </c>
      <c r="D9731" s="5">
        <v>45314.820138888892</v>
      </c>
      <c r="E9731">
        <v>235</v>
      </c>
      <c r="F9731" t="s">
        <v>16</v>
      </c>
      <c r="G9731">
        <v>1391</v>
      </c>
      <c r="H9731" t="s">
        <v>18</v>
      </c>
      <c r="I9731" t="s">
        <v>24</v>
      </c>
      <c r="J9731">
        <v>9.1999999999999993</v>
      </c>
      <c r="K9731">
        <v>1</v>
      </c>
      <c r="L9731">
        <v>0</v>
      </c>
      <c r="M9731">
        <v>0</v>
      </c>
      <c r="N9731" t="str">
        <f t="shared" ref="N9731:N9794" si="304">IF(M9731=1, "Weather Imapct", "No Weather Impact")</f>
        <v>No Weather Impact</v>
      </c>
      <c r="O9731" t="str">
        <f t="shared" ref="O9731:O9794" si="305">IF(F9731="Cancelled", "Cancelled", "Not Cancelled")</f>
        <v>Not Cancelled</v>
      </c>
      <c r="P9731" t="str">
        <f>TEXT(Table1[[#This Row],[Departure_Time]],"mmm yyyy")</f>
        <v>Jan 2024</v>
      </c>
    </row>
    <row r="9732" spans="1:16" x14ac:dyDescent="0.25">
      <c r="A9732" t="s">
        <v>1352</v>
      </c>
      <c r="B9732" t="s">
        <v>20</v>
      </c>
      <c r="C9732" t="s">
        <v>15</v>
      </c>
      <c r="D9732" s="5">
        <v>45433.56527777778</v>
      </c>
      <c r="E9732">
        <v>187</v>
      </c>
      <c r="F9732" t="s">
        <v>16</v>
      </c>
      <c r="G9732">
        <v>1182</v>
      </c>
      <c r="H9732" t="s">
        <v>18</v>
      </c>
      <c r="I9732" t="s">
        <v>24</v>
      </c>
      <c r="J9732">
        <v>8.1</v>
      </c>
      <c r="K9732">
        <v>13</v>
      </c>
      <c r="L9732">
        <v>0</v>
      </c>
      <c r="M9732">
        <v>0</v>
      </c>
      <c r="N9732" t="str">
        <f t="shared" si="304"/>
        <v>No Weather Impact</v>
      </c>
      <c r="O9732" t="str">
        <f t="shared" si="305"/>
        <v>Not Cancelled</v>
      </c>
      <c r="P9732" t="str">
        <f>TEXT(Table1[[#This Row],[Departure_Time]],"mmm yyyy")</f>
        <v>May 2024</v>
      </c>
    </row>
    <row r="9733" spans="1:16" x14ac:dyDescent="0.25">
      <c r="A9733" t="s">
        <v>247</v>
      </c>
      <c r="B9733" t="s">
        <v>23</v>
      </c>
      <c r="C9733" t="s">
        <v>20</v>
      </c>
      <c r="D9733" s="5">
        <v>45571.048611111109</v>
      </c>
      <c r="E9733">
        <v>184</v>
      </c>
      <c r="F9733" t="s">
        <v>16</v>
      </c>
      <c r="G9733">
        <v>1126</v>
      </c>
      <c r="H9733" t="s">
        <v>27</v>
      </c>
      <c r="I9733" t="s">
        <v>39</v>
      </c>
      <c r="J9733">
        <v>6.7</v>
      </c>
      <c r="K9733">
        <v>1</v>
      </c>
      <c r="L9733">
        <v>0</v>
      </c>
      <c r="M9733">
        <v>0</v>
      </c>
      <c r="N9733" t="str">
        <f t="shared" si="304"/>
        <v>No Weather Impact</v>
      </c>
      <c r="O9733" t="str">
        <f t="shared" si="305"/>
        <v>Not Cancelled</v>
      </c>
      <c r="P9733" t="str">
        <f>TEXT(Table1[[#This Row],[Departure_Time]],"mmm yyyy")</f>
        <v>Oct 2024</v>
      </c>
    </row>
    <row r="9734" spans="1:16" x14ac:dyDescent="0.25">
      <c r="A9734" t="s">
        <v>1446</v>
      </c>
      <c r="B9734" t="s">
        <v>36</v>
      </c>
      <c r="C9734" t="s">
        <v>29</v>
      </c>
      <c r="D9734" s="5">
        <v>45645.658333333333</v>
      </c>
      <c r="E9734">
        <v>287</v>
      </c>
      <c r="F9734" t="s">
        <v>16</v>
      </c>
      <c r="G9734">
        <v>1194</v>
      </c>
      <c r="H9734" t="s">
        <v>18</v>
      </c>
      <c r="I9734" t="s">
        <v>24</v>
      </c>
      <c r="J9734">
        <v>10</v>
      </c>
      <c r="K9734">
        <v>19</v>
      </c>
      <c r="L9734">
        <v>0</v>
      </c>
      <c r="M9734">
        <v>1</v>
      </c>
      <c r="N9734" t="str">
        <f t="shared" si="304"/>
        <v>Weather Imapct</v>
      </c>
      <c r="O9734" t="str">
        <f t="shared" si="305"/>
        <v>Not Cancelled</v>
      </c>
      <c r="P9734" t="str">
        <f>TEXT(Table1[[#This Row],[Departure_Time]],"mmm yyyy")</f>
        <v>Dec 2024</v>
      </c>
    </row>
    <row r="9735" spans="1:16" x14ac:dyDescent="0.25">
      <c r="A9735" t="s">
        <v>1964</v>
      </c>
      <c r="B9735" t="s">
        <v>29</v>
      </c>
      <c r="C9735" t="s">
        <v>29</v>
      </c>
      <c r="D9735" s="5">
        <v>45182.079861111109</v>
      </c>
      <c r="E9735">
        <v>211</v>
      </c>
      <c r="F9735" t="s">
        <v>16</v>
      </c>
      <c r="G9735">
        <v>1571</v>
      </c>
      <c r="H9735" t="s">
        <v>27</v>
      </c>
      <c r="I9735" t="s">
        <v>39</v>
      </c>
      <c r="J9735">
        <v>7.2</v>
      </c>
      <c r="K9735">
        <v>5</v>
      </c>
      <c r="L9735">
        <v>0</v>
      </c>
      <c r="M9735">
        <v>0</v>
      </c>
      <c r="N9735" t="str">
        <f t="shared" si="304"/>
        <v>No Weather Impact</v>
      </c>
      <c r="O9735" t="str">
        <f t="shared" si="305"/>
        <v>Not Cancelled</v>
      </c>
      <c r="P9735" t="str">
        <f>TEXT(Table1[[#This Row],[Departure_Time]],"mmm yyyy")</f>
        <v>Sep 2023</v>
      </c>
    </row>
    <row r="9736" spans="1:16" x14ac:dyDescent="0.25">
      <c r="A9736" t="s">
        <v>199</v>
      </c>
      <c r="B9736" t="s">
        <v>36</v>
      </c>
      <c r="C9736" t="s">
        <v>36</v>
      </c>
      <c r="D9736" s="5">
        <v>45354.885416666664</v>
      </c>
      <c r="E9736">
        <v>236</v>
      </c>
      <c r="F9736" t="s">
        <v>41</v>
      </c>
      <c r="G9736">
        <v>1407</v>
      </c>
      <c r="H9736" t="s">
        <v>17</v>
      </c>
      <c r="I9736" t="s">
        <v>24</v>
      </c>
      <c r="J9736">
        <v>7.7</v>
      </c>
      <c r="K9736">
        <v>0</v>
      </c>
      <c r="L9736">
        <v>0</v>
      </c>
      <c r="M9736">
        <v>0</v>
      </c>
      <c r="N9736" t="str">
        <f t="shared" si="304"/>
        <v>No Weather Impact</v>
      </c>
      <c r="O9736" t="str">
        <f t="shared" si="305"/>
        <v>Not Cancelled</v>
      </c>
      <c r="P9736" t="str">
        <f>TEXT(Table1[[#This Row],[Departure_Time]],"mmm yyyy")</f>
        <v>Mar 2024</v>
      </c>
    </row>
    <row r="9737" spans="1:16" x14ac:dyDescent="0.25">
      <c r="A9737" t="s">
        <v>646</v>
      </c>
      <c r="B9737" t="s">
        <v>23</v>
      </c>
      <c r="C9737" t="s">
        <v>29</v>
      </c>
      <c r="D9737" s="5">
        <v>45580.959722222222</v>
      </c>
      <c r="E9737">
        <v>83</v>
      </c>
      <c r="F9737" t="s">
        <v>41</v>
      </c>
      <c r="G9737">
        <v>1520</v>
      </c>
      <c r="H9737" t="s">
        <v>21</v>
      </c>
      <c r="I9737" t="s">
        <v>24</v>
      </c>
      <c r="J9737">
        <v>6.7</v>
      </c>
      <c r="K9737">
        <v>20</v>
      </c>
      <c r="L9737">
        <v>0</v>
      </c>
      <c r="M9737">
        <v>0</v>
      </c>
      <c r="N9737" t="str">
        <f t="shared" si="304"/>
        <v>No Weather Impact</v>
      </c>
      <c r="O9737" t="str">
        <f t="shared" si="305"/>
        <v>Not Cancelled</v>
      </c>
      <c r="P9737" t="str">
        <f>TEXT(Table1[[#This Row],[Departure_Time]],"mmm yyyy")</f>
        <v>Oct 2024</v>
      </c>
    </row>
    <row r="9738" spans="1:16" x14ac:dyDescent="0.25">
      <c r="A9738" t="s">
        <v>133</v>
      </c>
      <c r="B9738" t="s">
        <v>31</v>
      </c>
      <c r="C9738" t="s">
        <v>29</v>
      </c>
      <c r="D9738" s="5">
        <v>45637.390277777777</v>
      </c>
      <c r="E9738">
        <v>187</v>
      </c>
      <c r="F9738" t="s">
        <v>16</v>
      </c>
      <c r="G9738">
        <v>1008</v>
      </c>
      <c r="H9738" t="s">
        <v>17</v>
      </c>
      <c r="I9738" t="s">
        <v>24</v>
      </c>
      <c r="J9738">
        <v>7.2</v>
      </c>
      <c r="K9738">
        <v>1</v>
      </c>
      <c r="L9738">
        <v>0</v>
      </c>
      <c r="M9738">
        <v>0</v>
      </c>
      <c r="N9738" t="str">
        <f t="shared" si="304"/>
        <v>No Weather Impact</v>
      </c>
      <c r="O9738" t="str">
        <f t="shared" si="305"/>
        <v>Not Cancelled</v>
      </c>
      <c r="P9738" t="str">
        <f>TEXT(Table1[[#This Row],[Departure_Time]],"mmm yyyy")</f>
        <v>Dec 2024</v>
      </c>
    </row>
    <row r="9739" spans="1:16" x14ac:dyDescent="0.25">
      <c r="A9739" t="s">
        <v>1663</v>
      </c>
      <c r="B9739" t="s">
        <v>23</v>
      </c>
      <c r="C9739" t="s">
        <v>31</v>
      </c>
      <c r="D9739" s="5">
        <v>45708.113194444442</v>
      </c>
      <c r="E9739">
        <v>215</v>
      </c>
      <c r="F9739" t="s">
        <v>16</v>
      </c>
      <c r="G9739">
        <v>1289</v>
      </c>
      <c r="H9739" t="s">
        <v>27</v>
      </c>
      <c r="I9739" t="s">
        <v>24</v>
      </c>
      <c r="J9739">
        <v>7.3</v>
      </c>
      <c r="K9739">
        <v>3</v>
      </c>
      <c r="L9739">
        <v>1</v>
      </c>
      <c r="M9739">
        <v>0</v>
      </c>
      <c r="N9739" t="str">
        <f t="shared" si="304"/>
        <v>No Weather Impact</v>
      </c>
      <c r="O9739" t="str">
        <f t="shared" si="305"/>
        <v>Not Cancelled</v>
      </c>
      <c r="P9739" t="str">
        <f>TEXT(Table1[[#This Row],[Departure_Time]],"mmm yyyy")</f>
        <v>Feb 2025</v>
      </c>
    </row>
    <row r="9740" spans="1:16" x14ac:dyDescent="0.25">
      <c r="A9740" t="s">
        <v>1324</v>
      </c>
      <c r="B9740" t="s">
        <v>20</v>
      </c>
      <c r="C9740" t="s">
        <v>15</v>
      </c>
      <c r="D9740" s="5">
        <v>45718.154861111114</v>
      </c>
      <c r="E9740">
        <v>282</v>
      </c>
      <c r="F9740" t="s">
        <v>41</v>
      </c>
      <c r="G9740">
        <v>1117</v>
      </c>
      <c r="H9740" t="s">
        <v>27</v>
      </c>
      <c r="I9740" t="s">
        <v>24</v>
      </c>
      <c r="J9740">
        <v>7.9</v>
      </c>
      <c r="K9740">
        <v>8</v>
      </c>
      <c r="L9740">
        <v>0</v>
      </c>
      <c r="M9740">
        <v>0</v>
      </c>
      <c r="N9740" t="str">
        <f t="shared" si="304"/>
        <v>No Weather Impact</v>
      </c>
      <c r="O9740" t="str">
        <f t="shared" si="305"/>
        <v>Not Cancelled</v>
      </c>
      <c r="P9740" t="str">
        <f>TEXT(Table1[[#This Row],[Departure_Time]],"mmm yyyy")</f>
        <v>Mar 2025</v>
      </c>
    </row>
    <row r="9741" spans="1:16" x14ac:dyDescent="0.25">
      <c r="A9741" t="s">
        <v>1499</v>
      </c>
      <c r="B9741" t="s">
        <v>29</v>
      </c>
      <c r="C9741" t="s">
        <v>20</v>
      </c>
      <c r="D9741" s="5">
        <v>45598.73333333333</v>
      </c>
      <c r="E9741">
        <v>201</v>
      </c>
      <c r="F9741" t="s">
        <v>16</v>
      </c>
      <c r="G9741">
        <v>1036</v>
      </c>
      <c r="H9741" t="s">
        <v>21</v>
      </c>
      <c r="I9741" t="s">
        <v>24</v>
      </c>
      <c r="J9741">
        <v>5.9</v>
      </c>
      <c r="K9741">
        <v>3</v>
      </c>
      <c r="L9741">
        <v>0</v>
      </c>
      <c r="M9741">
        <v>0</v>
      </c>
      <c r="N9741" t="str">
        <f t="shared" si="304"/>
        <v>No Weather Impact</v>
      </c>
      <c r="O9741" t="str">
        <f t="shared" si="305"/>
        <v>Not Cancelled</v>
      </c>
      <c r="P9741" t="str">
        <f>TEXT(Table1[[#This Row],[Departure_Time]],"mmm yyyy")</f>
        <v>Nov 2024</v>
      </c>
    </row>
    <row r="9742" spans="1:16" x14ac:dyDescent="0.25">
      <c r="A9742" t="s">
        <v>1719</v>
      </c>
      <c r="B9742" t="s">
        <v>26</v>
      </c>
      <c r="C9742" t="s">
        <v>23</v>
      </c>
      <c r="D9742" s="5">
        <v>45276.116666666669</v>
      </c>
      <c r="E9742">
        <v>88</v>
      </c>
      <c r="F9742" t="s">
        <v>16</v>
      </c>
      <c r="G9742">
        <v>1724</v>
      </c>
      <c r="H9742" t="s">
        <v>18</v>
      </c>
      <c r="I9742" t="s">
        <v>24</v>
      </c>
      <c r="J9742">
        <v>8.3000000000000007</v>
      </c>
      <c r="K9742">
        <v>6</v>
      </c>
      <c r="L9742">
        <v>0</v>
      </c>
      <c r="M9742">
        <v>0</v>
      </c>
      <c r="N9742" t="str">
        <f t="shared" si="304"/>
        <v>No Weather Impact</v>
      </c>
      <c r="O9742" t="str">
        <f t="shared" si="305"/>
        <v>Not Cancelled</v>
      </c>
      <c r="P9742" t="str">
        <f>TEXT(Table1[[#This Row],[Departure_Time]],"mmm yyyy")</f>
        <v>Dec 2023</v>
      </c>
    </row>
    <row r="9743" spans="1:16" x14ac:dyDescent="0.25">
      <c r="A9743" t="s">
        <v>258</v>
      </c>
      <c r="B9743" t="s">
        <v>31</v>
      </c>
      <c r="C9743" t="s">
        <v>23</v>
      </c>
      <c r="D9743" s="5">
        <v>45275.306250000001</v>
      </c>
      <c r="E9743">
        <v>283</v>
      </c>
      <c r="F9743" t="s">
        <v>16</v>
      </c>
      <c r="G9743">
        <v>1897</v>
      </c>
      <c r="H9743" t="s">
        <v>18</v>
      </c>
      <c r="I9743" t="s">
        <v>24</v>
      </c>
      <c r="J9743">
        <v>9.4</v>
      </c>
      <c r="K9743">
        <v>17</v>
      </c>
      <c r="L9743">
        <v>0</v>
      </c>
      <c r="M9743">
        <v>0</v>
      </c>
      <c r="N9743" t="str">
        <f t="shared" si="304"/>
        <v>No Weather Impact</v>
      </c>
      <c r="O9743" t="str">
        <f t="shared" si="305"/>
        <v>Not Cancelled</v>
      </c>
      <c r="P9743" t="str">
        <f>TEXT(Table1[[#This Row],[Departure_Time]],"mmm yyyy")</f>
        <v>Dec 2023</v>
      </c>
    </row>
    <row r="9744" spans="1:16" x14ac:dyDescent="0.25">
      <c r="A9744" t="s">
        <v>213</v>
      </c>
      <c r="B9744" t="s">
        <v>31</v>
      </c>
      <c r="C9744" t="s">
        <v>14</v>
      </c>
      <c r="D9744" s="5">
        <v>45200.543749999997</v>
      </c>
      <c r="E9744">
        <v>140</v>
      </c>
      <c r="F9744" t="s">
        <v>16</v>
      </c>
      <c r="G9744">
        <v>464</v>
      </c>
      <c r="H9744" t="s">
        <v>17</v>
      </c>
      <c r="I9744" t="s">
        <v>39</v>
      </c>
      <c r="J9744">
        <v>7.7</v>
      </c>
      <c r="K9744">
        <v>18</v>
      </c>
      <c r="L9744">
        <v>0</v>
      </c>
      <c r="M9744">
        <v>0</v>
      </c>
      <c r="N9744" t="str">
        <f t="shared" si="304"/>
        <v>No Weather Impact</v>
      </c>
      <c r="O9744" t="str">
        <f t="shared" si="305"/>
        <v>Not Cancelled</v>
      </c>
      <c r="P9744" t="str">
        <f>TEXT(Table1[[#This Row],[Departure_Time]],"mmm yyyy")</f>
        <v>Oct 2023</v>
      </c>
    </row>
    <row r="9745" spans="1:16" x14ac:dyDescent="0.25">
      <c r="A9745" t="s">
        <v>696</v>
      </c>
      <c r="B9745" t="s">
        <v>36</v>
      </c>
      <c r="C9745" t="s">
        <v>36</v>
      </c>
      <c r="D9745" s="5">
        <v>45067.636111111111</v>
      </c>
      <c r="E9745">
        <v>124</v>
      </c>
      <c r="F9745" t="s">
        <v>16</v>
      </c>
      <c r="G9745">
        <v>1185</v>
      </c>
      <c r="H9745" t="s">
        <v>21</v>
      </c>
      <c r="I9745" t="s">
        <v>24</v>
      </c>
      <c r="J9745">
        <v>7.2</v>
      </c>
      <c r="K9745">
        <v>4</v>
      </c>
      <c r="L9745">
        <v>0</v>
      </c>
      <c r="M9745">
        <v>0</v>
      </c>
      <c r="N9745" t="str">
        <f t="shared" si="304"/>
        <v>No Weather Impact</v>
      </c>
      <c r="O9745" t="str">
        <f t="shared" si="305"/>
        <v>Not Cancelled</v>
      </c>
      <c r="P9745" t="str">
        <f>TEXT(Table1[[#This Row],[Departure_Time]],"mmm yyyy")</f>
        <v>May 2023</v>
      </c>
    </row>
    <row r="9746" spans="1:16" x14ac:dyDescent="0.25">
      <c r="A9746" t="s">
        <v>175</v>
      </c>
      <c r="B9746" t="s">
        <v>29</v>
      </c>
      <c r="C9746" t="s">
        <v>36</v>
      </c>
      <c r="D9746" s="5">
        <v>45658.895833333336</v>
      </c>
      <c r="E9746">
        <v>55</v>
      </c>
      <c r="F9746" t="s">
        <v>16</v>
      </c>
      <c r="G9746">
        <v>1481</v>
      </c>
      <c r="H9746" t="s">
        <v>21</v>
      </c>
      <c r="I9746" t="s">
        <v>18</v>
      </c>
      <c r="J9746">
        <v>7.9</v>
      </c>
      <c r="K9746">
        <v>3</v>
      </c>
      <c r="L9746">
        <v>0</v>
      </c>
      <c r="M9746">
        <v>0</v>
      </c>
      <c r="N9746" t="str">
        <f t="shared" si="304"/>
        <v>No Weather Impact</v>
      </c>
      <c r="O9746" t="str">
        <f t="shared" si="305"/>
        <v>Not Cancelled</v>
      </c>
      <c r="P9746" t="str">
        <f>TEXT(Table1[[#This Row],[Departure_Time]],"mmm yyyy")</f>
        <v>Jan 2025</v>
      </c>
    </row>
    <row r="9747" spans="1:16" x14ac:dyDescent="0.25">
      <c r="A9747" t="s">
        <v>259</v>
      </c>
      <c r="B9747" t="s">
        <v>26</v>
      </c>
      <c r="C9747" t="s">
        <v>36</v>
      </c>
      <c r="D9747" s="5">
        <v>45621.296527777777</v>
      </c>
      <c r="E9747">
        <v>203</v>
      </c>
      <c r="F9747" t="s">
        <v>16</v>
      </c>
      <c r="G9747">
        <v>1513</v>
      </c>
      <c r="H9747" t="s">
        <v>27</v>
      </c>
      <c r="I9747" t="s">
        <v>18</v>
      </c>
      <c r="J9747">
        <v>8.5</v>
      </c>
      <c r="K9747">
        <v>1</v>
      </c>
      <c r="L9747">
        <v>0</v>
      </c>
      <c r="M9747">
        <v>0</v>
      </c>
      <c r="N9747" t="str">
        <f t="shared" si="304"/>
        <v>No Weather Impact</v>
      </c>
      <c r="O9747" t="str">
        <f t="shared" si="305"/>
        <v>Not Cancelled</v>
      </c>
      <c r="P9747" t="str">
        <f>TEXT(Table1[[#This Row],[Departure_Time]],"mmm yyyy")</f>
        <v>Nov 2024</v>
      </c>
    </row>
    <row r="9748" spans="1:16" x14ac:dyDescent="0.25">
      <c r="A9748" t="s">
        <v>1311</v>
      </c>
      <c r="B9748" t="s">
        <v>15</v>
      </c>
      <c r="C9748" t="s">
        <v>14</v>
      </c>
      <c r="D9748" s="5">
        <v>45134.726388888892</v>
      </c>
      <c r="E9748">
        <v>242</v>
      </c>
      <c r="F9748" t="s">
        <v>16</v>
      </c>
      <c r="G9748">
        <v>746</v>
      </c>
      <c r="H9748" t="s">
        <v>18</v>
      </c>
      <c r="I9748" t="s">
        <v>24</v>
      </c>
      <c r="J9748">
        <v>7.1</v>
      </c>
      <c r="K9748">
        <v>21</v>
      </c>
      <c r="L9748">
        <v>0</v>
      </c>
      <c r="M9748">
        <v>0</v>
      </c>
      <c r="N9748" t="str">
        <f t="shared" si="304"/>
        <v>No Weather Impact</v>
      </c>
      <c r="O9748" t="str">
        <f t="shared" si="305"/>
        <v>Not Cancelled</v>
      </c>
      <c r="P9748" t="str">
        <f>TEXT(Table1[[#This Row],[Departure_Time]],"mmm yyyy")</f>
        <v>Jul 2023</v>
      </c>
    </row>
    <row r="9749" spans="1:16" x14ac:dyDescent="0.25">
      <c r="A9749" t="s">
        <v>274</v>
      </c>
      <c r="B9749" t="s">
        <v>23</v>
      </c>
      <c r="C9749" t="s">
        <v>15</v>
      </c>
      <c r="D9749" s="5">
        <v>45494.529861111114</v>
      </c>
      <c r="E9749">
        <v>132</v>
      </c>
      <c r="F9749" t="s">
        <v>16</v>
      </c>
      <c r="G9749">
        <v>1369</v>
      </c>
      <c r="H9749" t="s">
        <v>21</v>
      </c>
      <c r="I9749" t="s">
        <v>24</v>
      </c>
      <c r="J9749">
        <v>9.1999999999999993</v>
      </c>
      <c r="K9749">
        <v>2</v>
      </c>
      <c r="L9749">
        <v>0</v>
      </c>
      <c r="M9749">
        <v>0</v>
      </c>
      <c r="N9749" t="str">
        <f t="shared" si="304"/>
        <v>No Weather Impact</v>
      </c>
      <c r="O9749" t="str">
        <f t="shared" si="305"/>
        <v>Not Cancelled</v>
      </c>
      <c r="P9749" t="str">
        <f>TEXT(Table1[[#This Row],[Departure_Time]],"mmm yyyy")</f>
        <v>Jul 2024</v>
      </c>
    </row>
    <row r="9750" spans="1:16" x14ac:dyDescent="0.25">
      <c r="A9750" t="s">
        <v>638</v>
      </c>
      <c r="B9750" t="s">
        <v>23</v>
      </c>
      <c r="C9750" t="s">
        <v>23</v>
      </c>
      <c r="D9750" s="5">
        <v>45117.318055555559</v>
      </c>
      <c r="E9750">
        <v>178</v>
      </c>
      <c r="F9750" t="s">
        <v>41</v>
      </c>
      <c r="G9750">
        <v>780</v>
      </c>
      <c r="H9750" t="s">
        <v>21</v>
      </c>
      <c r="I9750" t="s">
        <v>39</v>
      </c>
      <c r="J9750">
        <v>9</v>
      </c>
      <c r="K9750">
        <v>36</v>
      </c>
      <c r="L9750">
        <v>0</v>
      </c>
      <c r="M9750">
        <v>1</v>
      </c>
      <c r="N9750" t="str">
        <f t="shared" si="304"/>
        <v>Weather Imapct</v>
      </c>
      <c r="O9750" t="str">
        <f t="shared" si="305"/>
        <v>Not Cancelled</v>
      </c>
      <c r="P9750" t="str">
        <f>TEXT(Table1[[#This Row],[Departure_Time]],"mmm yyyy")</f>
        <v>Jul 2023</v>
      </c>
    </row>
    <row r="9751" spans="1:16" x14ac:dyDescent="0.25">
      <c r="A9751" t="s">
        <v>870</v>
      </c>
      <c r="B9751" t="s">
        <v>20</v>
      </c>
      <c r="C9751" t="s">
        <v>26</v>
      </c>
      <c r="D9751" s="5">
        <v>45652.76666666667</v>
      </c>
      <c r="E9751">
        <v>174</v>
      </c>
      <c r="F9751" t="s">
        <v>16</v>
      </c>
      <c r="G9751">
        <v>439</v>
      </c>
      <c r="H9751" t="s">
        <v>17</v>
      </c>
      <c r="I9751" t="s">
        <v>39</v>
      </c>
      <c r="J9751">
        <v>7.7</v>
      </c>
      <c r="K9751">
        <v>1</v>
      </c>
      <c r="L9751">
        <v>0</v>
      </c>
      <c r="M9751">
        <v>0</v>
      </c>
      <c r="N9751" t="str">
        <f t="shared" si="304"/>
        <v>No Weather Impact</v>
      </c>
      <c r="O9751" t="str">
        <f t="shared" si="305"/>
        <v>Not Cancelled</v>
      </c>
      <c r="P9751" t="str">
        <f>TEXT(Table1[[#This Row],[Departure_Time]],"mmm yyyy")</f>
        <v>Dec 2024</v>
      </c>
    </row>
    <row r="9752" spans="1:16" x14ac:dyDescent="0.25">
      <c r="A9752" t="s">
        <v>626</v>
      </c>
      <c r="B9752" t="s">
        <v>36</v>
      </c>
      <c r="C9752" t="s">
        <v>23</v>
      </c>
      <c r="D9752" s="5">
        <v>45188.992361111108</v>
      </c>
      <c r="E9752">
        <v>234</v>
      </c>
      <c r="F9752" t="s">
        <v>16</v>
      </c>
      <c r="G9752">
        <v>1398</v>
      </c>
      <c r="H9752" t="s">
        <v>27</v>
      </c>
      <c r="I9752" t="s">
        <v>39</v>
      </c>
      <c r="J9752">
        <v>5.9</v>
      </c>
      <c r="K9752">
        <v>25</v>
      </c>
      <c r="L9752">
        <v>0</v>
      </c>
      <c r="M9752">
        <v>0</v>
      </c>
      <c r="N9752" t="str">
        <f t="shared" si="304"/>
        <v>No Weather Impact</v>
      </c>
      <c r="O9752" t="str">
        <f t="shared" si="305"/>
        <v>Not Cancelled</v>
      </c>
      <c r="P9752" t="str">
        <f>TEXT(Table1[[#This Row],[Departure_Time]],"mmm yyyy")</f>
        <v>Sep 2023</v>
      </c>
    </row>
    <row r="9753" spans="1:16" x14ac:dyDescent="0.25">
      <c r="A9753" t="s">
        <v>1419</v>
      </c>
      <c r="B9753" t="s">
        <v>31</v>
      </c>
      <c r="C9753" t="s">
        <v>29</v>
      </c>
      <c r="D9753" s="5">
        <v>45684.6875</v>
      </c>
      <c r="E9753">
        <v>184</v>
      </c>
      <c r="F9753" t="s">
        <v>16</v>
      </c>
      <c r="G9753">
        <v>1107</v>
      </c>
      <c r="H9753" t="s">
        <v>17</v>
      </c>
      <c r="I9753" t="s">
        <v>130</v>
      </c>
      <c r="J9753">
        <v>9.6</v>
      </c>
      <c r="K9753">
        <v>7</v>
      </c>
      <c r="L9753">
        <v>0</v>
      </c>
      <c r="M9753">
        <v>0</v>
      </c>
      <c r="N9753" t="str">
        <f t="shared" si="304"/>
        <v>No Weather Impact</v>
      </c>
      <c r="O9753" t="str">
        <f t="shared" si="305"/>
        <v>Not Cancelled</v>
      </c>
      <c r="P9753" t="str">
        <f>TEXT(Table1[[#This Row],[Departure_Time]],"mmm yyyy")</f>
        <v>Jan 2025</v>
      </c>
    </row>
    <row r="9754" spans="1:16" x14ac:dyDescent="0.25">
      <c r="A9754" t="s">
        <v>685</v>
      </c>
      <c r="B9754" t="s">
        <v>29</v>
      </c>
      <c r="C9754" t="s">
        <v>14</v>
      </c>
      <c r="D9754" s="5">
        <v>45338.45</v>
      </c>
      <c r="E9754">
        <v>204</v>
      </c>
      <c r="F9754" t="s">
        <v>16</v>
      </c>
      <c r="G9754">
        <v>1641</v>
      </c>
      <c r="H9754" t="s">
        <v>17</v>
      </c>
      <c r="I9754" t="s">
        <v>24</v>
      </c>
      <c r="J9754">
        <v>10</v>
      </c>
      <c r="K9754">
        <v>7</v>
      </c>
      <c r="L9754">
        <v>0</v>
      </c>
      <c r="M9754">
        <v>0</v>
      </c>
      <c r="N9754" t="str">
        <f t="shared" si="304"/>
        <v>No Weather Impact</v>
      </c>
      <c r="O9754" t="str">
        <f t="shared" si="305"/>
        <v>Not Cancelled</v>
      </c>
      <c r="P9754" t="str">
        <f>TEXT(Table1[[#This Row],[Departure_Time]],"mmm yyyy")</f>
        <v>Feb 2024</v>
      </c>
    </row>
    <row r="9755" spans="1:16" x14ac:dyDescent="0.25">
      <c r="A9755" t="s">
        <v>469</v>
      </c>
      <c r="B9755" t="s">
        <v>29</v>
      </c>
      <c r="C9755" t="s">
        <v>26</v>
      </c>
      <c r="D9755" s="5">
        <v>45408.000694444447</v>
      </c>
      <c r="E9755">
        <v>249</v>
      </c>
      <c r="F9755" t="s">
        <v>16</v>
      </c>
      <c r="G9755">
        <v>1228</v>
      </c>
      <c r="H9755" t="s">
        <v>17</v>
      </c>
      <c r="I9755" t="s">
        <v>24</v>
      </c>
      <c r="J9755">
        <v>7.8</v>
      </c>
      <c r="K9755">
        <v>25</v>
      </c>
      <c r="L9755">
        <v>0</v>
      </c>
      <c r="M9755">
        <v>0</v>
      </c>
      <c r="N9755" t="str">
        <f t="shared" si="304"/>
        <v>No Weather Impact</v>
      </c>
      <c r="O9755" t="str">
        <f t="shared" si="305"/>
        <v>Not Cancelled</v>
      </c>
      <c r="P9755" t="str">
        <f>TEXT(Table1[[#This Row],[Departure_Time]],"mmm yyyy")</f>
        <v>Apr 2024</v>
      </c>
    </row>
    <row r="9756" spans="1:16" x14ac:dyDescent="0.25">
      <c r="A9756" t="s">
        <v>38</v>
      </c>
      <c r="B9756" t="s">
        <v>31</v>
      </c>
      <c r="C9756" t="s">
        <v>20</v>
      </c>
      <c r="D9756" s="5">
        <v>45185.732638888891</v>
      </c>
      <c r="E9756">
        <v>220</v>
      </c>
      <c r="F9756" t="s">
        <v>16</v>
      </c>
      <c r="G9756">
        <v>1248</v>
      </c>
      <c r="H9756" t="s">
        <v>18</v>
      </c>
      <c r="I9756" t="s">
        <v>18</v>
      </c>
      <c r="J9756">
        <v>7.5</v>
      </c>
      <c r="K9756">
        <v>20</v>
      </c>
      <c r="L9756">
        <v>0</v>
      </c>
      <c r="M9756">
        <v>0</v>
      </c>
      <c r="N9756" t="str">
        <f t="shared" si="304"/>
        <v>No Weather Impact</v>
      </c>
      <c r="O9756" t="str">
        <f t="shared" si="305"/>
        <v>Not Cancelled</v>
      </c>
      <c r="P9756" t="str">
        <f>TEXT(Table1[[#This Row],[Departure_Time]],"mmm yyyy")</f>
        <v>Sep 2023</v>
      </c>
    </row>
    <row r="9757" spans="1:16" x14ac:dyDescent="0.25">
      <c r="A9757" t="s">
        <v>2021</v>
      </c>
      <c r="B9757" t="s">
        <v>26</v>
      </c>
      <c r="C9757" t="s">
        <v>29</v>
      </c>
      <c r="D9757" s="5">
        <v>45490.484027777777</v>
      </c>
      <c r="E9757">
        <v>121</v>
      </c>
      <c r="F9757" t="s">
        <v>41</v>
      </c>
      <c r="G9757">
        <v>1705</v>
      </c>
      <c r="H9757" t="s">
        <v>21</v>
      </c>
      <c r="I9757" t="s">
        <v>39</v>
      </c>
      <c r="J9757">
        <v>5.9</v>
      </c>
      <c r="K9757">
        <v>10</v>
      </c>
      <c r="L9757">
        <v>0</v>
      </c>
      <c r="M9757">
        <v>1</v>
      </c>
      <c r="N9757" t="str">
        <f t="shared" si="304"/>
        <v>Weather Imapct</v>
      </c>
      <c r="O9757" t="str">
        <f t="shared" si="305"/>
        <v>Not Cancelled</v>
      </c>
      <c r="P9757" t="str">
        <f>TEXT(Table1[[#This Row],[Departure_Time]],"mmm yyyy")</f>
        <v>Jul 2024</v>
      </c>
    </row>
    <row r="9758" spans="1:16" x14ac:dyDescent="0.25">
      <c r="A9758" t="s">
        <v>376</v>
      </c>
      <c r="B9758" t="s">
        <v>20</v>
      </c>
      <c r="C9758" t="s">
        <v>15</v>
      </c>
      <c r="D9758" s="5">
        <v>45420.117361111108</v>
      </c>
      <c r="E9758">
        <v>200</v>
      </c>
      <c r="F9758" t="s">
        <v>16</v>
      </c>
      <c r="G9758">
        <v>933</v>
      </c>
      <c r="H9758" t="s">
        <v>17</v>
      </c>
      <c r="I9758" t="s">
        <v>24</v>
      </c>
      <c r="J9758">
        <v>7.4</v>
      </c>
      <c r="K9758">
        <v>8</v>
      </c>
      <c r="L9758">
        <v>0</v>
      </c>
      <c r="M9758">
        <v>0</v>
      </c>
      <c r="N9758" t="str">
        <f t="shared" si="304"/>
        <v>No Weather Impact</v>
      </c>
      <c r="O9758" t="str">
        <f t="shared" si="305"/>
        <v>Not Cancelled</v>
      </c>
      <c r="P9758" t="str">
        <f>TEXT(Table1[[#This Row],[Departure_Time]],"mmm yyyy")</f>
        <v>May 2024</v>
      </c>
    </row>
    <row r="9759" spans="1:16" x14ac:dyDescent="0.25">
      <c r="A9759" t="s">
        <v>1885</v>
      </c>
      <c r="B9759" t="s">
        <v>14</v>
      </c>
      <c r="C9759" t="s">
        <v>14</v>
      </c>
      <c r="D9759" s="5">
        <v>45613.681944444441</v>
      </c>
      <c r="E9759">
        <v>206</v>
      </c>
      <c r="F9759" t="s">
        <v>16</v>
      </c>
      <c r="G9759">
        <v>1620</v>
      </c>
      <c r="H9759" t="s">
        <v>18</v>
      </c>
      <c r="I9759" t="s">
        <v>24</v>
      </c>
      <c r="J9759">
        <v>6.2</v>
      </c>
      <c r="K9759">
        <v>17</v>
      </c>
      <c r="L9759">
        <v>0</v>
      </c>
      <c r="M9759">
        <v>0</v>
      </c>
      <c r="N9759" t="str">
        <f t="shared" si="304"/>
        <v>No Weather Impact</v>
      </c>
      <c r="O9759" t="str">
        <f t="shared" si="305"/>
        <v>Not Cancelled</v>
      </c>
      <c r="P9759" t="str">
        <f>TEXT(Table1[[#This Row],[Departure_Time]],"mmm yyyy")</f>
        <v>Nov 2024</v>
      </c>
    </row>
    <row r="9760" spans="1:16" x14ac:dyDescent="0.25">
      <c r="A9760" t="s">
        <v>1744</v>
      </c>
      <c r="B9760" t="s">
        <v>29</v>
      </c>
      <c r="C9760" t="s">
        <v>15</v>
      </c>
      <c r="D9760" s="5">
        <v>45513.864583333336</v>
      </c>
      <c r="E9760">
        <v>169</v>
      </c>
      <c r="F9760" t="s">
        <v>16</v>
      </c>
      <c r="G9760">
        <v>1354</v>
      </c>
      <c r="H9760" t="s">
        <v>17</v>
      </c>
      <c r="I9760" t="s">
        <v>130</v>
      </c>
      <c r="J9760">
        <v>10</v>
      </c>
      <c r="K9760">
        <v>7</v>
      </c>
      <c r="L9760">
        <v>0</v>
      </c>
      <c r="M9760">
        <v>0</v>
      </c>
      <c r="N9760" t="str">
        <f t="shared" si="304"/>
        <v>No Weather Impact</v>
      </c>
      <c r="O9760" t="str">
        <f t="shared" si="305"/>
        <v>Not Cancelled</v>
      </c>
      <c r="P9760" t="str">
        <f>TEXT(Table1[[#This Row],[Departure_Time]],"mmm yyyy")</f>
        <v>Aug 2024</v>
      </c>
    </row>
    <row r="9761" spans="1:16" x14ac:dyDescent="0.25">
      <c r="A9761" t="s">
        <v>403</v>
      </c>
      <c r="B9761" t="s">
        <v>15</v>
      </c>
      <c r="C9761" t="s">
        <v>23</v>
      </c>
      <c r="D9761" s="5">
        <v>45322.817361111112</v>
      </c>
      <c r="E9761">
        <v>190</v>
      </c>
      <c r="F9761" t="s">
        <v>41</v>
      </c>
      <c r="G9761">
        <v>1283</v>
      </c>
      <c r="H9761" t="s">
        <v>21</v>
      </c>
      <c r="I9761" t="s">
        <v>24</v>
      </c>
      <c r="J9761">
        <v>6.8</v>
      </c>
      <c r="K9761">
        <v>5</v>
      </c>
      <c r="L9761">
        <v>0</v>
      </c>
      <c r="M9761">
        <v>1</v>
      </c>
      <c r="N9761" t="str">
        <f t="shared" si="304"/>
        <v>Weather Imapct</v>
      </c>
      <c r="O9761" t="str">
        <f t="shared" si="305"/>
        <v>Not Cancelled</v>
      </c>
      <c r="P9761" t="str">
        <f>TEXT(Table1[[#This Row],[Departure_Time]],"mmm yyyy")</f>
        <v>Jan 2024</v>
      </c>
    </row>
    <row r="9762" spans="1:16" x14ac:dyDescent="0.25">
      <c r="A9762" t="s">
        <v>1774</v>
      </c>
      <c r="B9762" t="s">
        <v>29</v>
      </c>
      <c r="C9762" t="s">
        <v>26</v>
      </c>
      <c r="D9762" s="5">
        <v>45489.957638888889</v>
      </c>
      <c r="E9762">
        <v>88</v>
      </c>
      <c r="F9762" t="s">
        <v>16</v>
      </c>
      <c r="G9762">
        <v>1820</v>
      </c>
      <c r="H9762" t="s">
        <v>18</v>
      </c>
      <c r="I9762" t="s">
        <v>24</v>
      </c>
      <c r="J9762">
        <v>6.5</v>
      </c>
      <c r="K9762">
        <v>4</v>
      </c>
      <c r="L9762">
        <v>0</v>
      </c>
      <c r="M9762">
        <v>0</v>
      </c>
      <c r="N9762" t="str">
        <f t="shared" si="304"/>
        <v>No Weather Impact</v>
      </c>
      <c r="O9762" t="str">
        <f t="shared" si="305"/>
        <v>Not Cancelled</v>
      </c>
      <c r="P9762" t="str">
        <f>TEXT(Table1[[#This Row],[Departure_Time]],"mmm yyyy")</f>
        <v>Jul 2024</v>
      </c>
    </row>
    <row r="9763" spans="1:16" x14ac:dyDescent="0.25">
      <c r="A9763" t="s">
        <v>449</v>
      </c>
      <c r="B9763" t="s">
        <v>20</v>
      </c>
      <c r="C9763" t="s">
        <v>36</v>
      </c>
      <c r="D9763" s="5">
        <v>45226.82916666667</v>
      </c>
      <c r="E9763">
        <v>105</v>
      </c>
      <c r="F9763" t="s">
        <v>16</v>
      </c>
      <c r="G9763">
        <v>1351</v>
      </c>
      <c r="H9763" t="s">
        <v>27</v>
      </c>
      <c r="I9763" t="s">
        <v>24</v>
      </c>
      <c r="J9763">
        <v>9.1999999999999993</v>
      </c>
      <c r="K9763">
        <v>2</v>
      </c>
      <c r="L9763">
        <v>0</v>
      </c>
      <c r="M9763">
        <v>0</v>
      </c>
      <c r="N9763" t="str">
        <f t="shared" si="304"/>
        <v>No Weather Impact</v>
      </c>
      <c r="O9763" t="str">
        <f t="shared" si="305"/>
        <v>Not Cancelled</v>
      </c>
      <c r="P9763" t="str">
        <f>TEXT(Table1[[#This Row],[Departure_Time]],"mmm yyyy")</f>
        <v>Oct 2023</v>
      </c>
    </row>
    <row r="9764" spans="1:16" x14ac:dyDescent="0.25">
      <c r="A9764" t="s">
        <v>1411</v>
      </c>
      <c r="B9764" t="s">
        <v>36</v>
      </c>
      <c r="C9764" t="s">
        <v>31</v>
      </c>
      <c r="D9764" s="5">
        <v>45183.96875</v>
      </c>
      <c r="E9764">
        <v>81</v>
      </c>
      <c r="F9764" t="s">
        <v>16</v>
      </c>
      <c r="G9764">
        <v>1116</v>
      </c>
      <c r="H9764" t="s">
        <v>17</v>
      </c>
      <c r="I9764" t="s">
        <v>24</v>
      </c>
      <c r="J9764">
        <v>6.5</v>
      </c>
      <c r="K9764">
        <v>57</v>
      </c>
      <c r="L9764">
        <v>0</v>
      </c>
      <c r="M9764">
        <v>0</v>
      </c>
      <c r="N9764" t="str">
        <f t="shared" si="304"/>
        <v>No Weather Impact</v>
      </c>
      <c r="O9764" t="str">
        <f t="shared" si="305"/>
        <v>Not Cancelled</v>
      </c>
      <c r="P9764" t="str">
        <f>TEXT(Table1[[#This Row],[Departure_Time]],"mmm yyyy")</f>
        <v>Sep 2023</v>
      </c>
    </row>
    <row r="9765" spans="1:16" x14ac:dyDescent="0.25">
      <c r="A9765" t="s">
        <v>1047</v>
      </c>
      <c r="B9765" t="s">
        <v>14</v>
      </c>
      <c r="C9765" t="s">
        <v>36</v>
      </c>
      <c r="D9765" s="5">
        <v>45086.629861111112</v>
      </c>
      <c r="E9765">
        <v>177</v>
      </c>
      <c r="F9765" t="s">
        <v>16</v>
      </c>
      <c r="G9765">
        <v>1360</v>
      </c>
      <c r="H9765" t="s">
        <v>17</v>
      </c>
      <c r="I9765" t="s">
        <v>39</v>
      </c>
      <c r="J9765">
        <v>3.4</v>
      </c>
      <c r="K9765">
        <v>12</v>
      </c>
      <c r="L9765">
        <v>0</v>
      </c>
      <c r="M9765">
        <v>0</v>
      </c>
      <c r="N9765" t="str">
        <f t="shared" si="304"/>
        <v>No Weather Impact</v>
      </c>
      <c r="O9765" t="str">
        <f t="shared" si="305"/>
        <v>Not Cancelled</v>
      </c>
      <c r="P9765" t="str">
        <f>TEXT(Table1[[#This Row],[Departure_Time]],"mmm yyyy")</f>
        <v>Jun 2023</v>
      </c>
    </row>
    <row r="9766" spans="1:16" x14ac:dyDescent="0.25">
      <c r="A9766" t="s">
        <v>1614</v>
      </c>
      <c r="B9766" t="s">
        <v>26</v>
      </c>
      <c r="C9766" t="s">
        <v>20</v>
      </c>
      <c r="D9766" s="5">
        <v>45589.449305555558</v>
      </c>
      <c r="E9766">
        <v>195</v>
      </c>
      <c r="F9766" t="s">
        <v>41</v>
      </c>
      <c r="G9766">
        <v>1055</v>
      </c>
      <c r="H9766" t="s">
        <v>18</v>
      </c>
      <c r="I9766" t="s">
        <v>24</v>
      </c>
      <c r="J9766">
        <v>7.9</v>
      </c>
      <c r="K9766">
        <v>9</v>
      </c>
      <c r="L9766">
        <v>0</v>
      </c>
      <c r="M9766">
        <v>0</v>
      </c>
      <c r="N9766" t="str">
        <f t="shared" si="304"/>
        <v>No Weather Impact</v>
      </c>
      <c r="O9766" t="str">
        <f t="shared" si="305"/>
        <v>Not Cancelled</v>
      </c>
      <c r="P9766" t="str">
        <f>TEXT(Table1[[#This Row],[Departure_Time]],"mmm yyyy")</f>
        <v>Oct 2024</v>
      </c>
    </row>
    <row r="9767" spans="1:16" x14ac:dyDescent="0.25">
      <c r="A9767" t="s">
        <v>663</v>
      </c>
      <c r="B9767" t="s">
        <v>23</v>
      </c>
      <c r="C9767" t="s">
        <v>20</v>
      </c>
      <c r="D9767" s="5">
        <v>45726.175000000003</v>
      </c>
      <c r="E9767">
        <v>111</v>
      </c>
      <c r="F9767" t="s">
        <v>16</v>
      </c>
      <c r="G9767">
        <v>1262</v>
      </c>
      <c r="H9767" t="s">
        <v>21</v>
      </c>
      <c r="I9767" t="s">
        <v>18</v>
      </c>
      <c r="J9767">
        <v>7.6</v>
      </c>
      <c r="K9767">
        <v>14</v>
      </c>
      <c r="L9767">
        <v>0</v>
      </c>
      <c r="M9767">
        <v>0</v>
      </c>
      <c r="N9767" t="str">
        <f t="shared" si="304"/>
        <v>No Weather Impact</v>
      </c>
      <c r="O9767" t="str">
        <f t="shared" si="305"/>
        <v>Not Cancelled</v>
      </c>
      <c r="P9767" t="str">
        <f>TEXT(Table1[[#This Row],[Departure_Time]],"mmm yyyy")</f>
        <v>Mar 2025</v>
      </c>
    </row>
    <row r="9768" spans="1:16" x14ac:dyDescent="0.25">
      <c r="A9768" t="s">
        <v>1535</v>
      </c>
      <c r="B9768" t="s">
        <v>36</v>
      </c>
      <c r="C9768" t="s">
        <v>20</v>
      </c>
      <c r="D9768" s="5">
        <v>45510.25</v>
      </c>
      <c r="E9768">
        <v>125</v>
      </c>
      <c r="F9768" t="s">
        <v>16</v>
      </c>
      <c r="G9768">
        <v>1101</v>
      </c>
      <c r="H9768" t="s">
        <v>17</v>
      </c>
      <c r="I9768" t="s">
        <v>24</v>
      </c>
      <c r="J9768">
        <v>6.8</v>
      </c>
      <c r="K9768">
        <v>9</v>
      </c>
      <c r="L9768">
        <v>0</v>
      </c>
      <c r="M9768">
        <v>0</v>
      </c>
      <c r="N9768" t="str">
        <f t="shared" si="304"/>
        <v>No Weather Impact</v>
      </c>
      <c r="O9768" t="str">
        <f t="shared" si="305"/>
        <v>Not Cancelled</v>
      </c>
      <c r="P9768" t="str">
        <f>TEXT(Table1[[#This Row],[Departure_Time]],"mmm yyyy")</f>
        <v>Aug 2024</v>
      </c>
    </row>
    <row r="9769" spans="1:16" x14ac:dyDescent="0.25">
      <c r="A9769" t="s">
        <v>445</v>
      </c>
      <c r="B9769" t="s">
        <v>26</v>
      </c>
      <c r="C9769" t="s">
        <v>14</v>
      </c>
      <c r="D9769" s="5">
        <v>45296.88958333333</v>
      </c>
      <c r="E9769">
        <v>191</v>
      </c>
      <c r="F9769" t="s">
        <v>16</v>
      </c>
      <c r="G9769">
        <v>816</v>
      </c>
      <c r="H9769" t="s">
        <v>18</v>
      </c>
      <c r="I9769" t="s">
        <v>24</v>
      </c>
      <c r="J9769">
        <v>5</v>
      </c>
      <c r="K9769">
        <v>3</v>
      </c>
      <c r="L9769">
        <v>0</v>
      </c>
      <c r="M9769">
        <v>0</v>
      </c>
      <c r="N9769" t="str">
        <f t="shared" si="304"/>
        <v>No Weather Impact</v>
      </c>
      <c r="O9769" t="str">
        <f t="shared" si="305"/>
        <v>Not Cancelled</v>
      </c>
      <c r="P9769" t="str">
        <f>TEXT(Table1[[#This Row],[Departure_Time]],"mmm yyyy")</f>
        <v>Jan 2024</v>
      </c>
    </row>
    <row r="9770" spans="1:16" x14ac:dyDescent="0.25">
      <c r="A9770" t="s">
        <v>1654</v>
      </c>
      <c r="B9770" t="s">
        <v>23</v>
      </c>
      <c r="C9770" t="s">
        <v>36</v>
      </c>
      <c r="D9770" s="5">
        <v>45315.089583333334</v>
      </c>
      <c r="E9770">
        <v>142</v>
      </c>
      <c r="F9770" t="s">
        <v>16</v>
      </c>
      <c r="G9770">
        <v>1327</v>
      </c>
      <c r="H9770" t="s">
        <v>18</v>
      </c>
      <c r="I9770" t="s">
        <v>24</v>
      </c>
      <c r="J9770">
        <v>7.5</v>
      </c>
      <c r="K9770">
        <v>2</v>
      </c>
      <c r="L9770">
        <v>0</v>
      </c>
      <c r="M9770">
        <v>1</v>
      </c>
      <c r="N9770" t="str">
        <f t="shared" si="304"/>
        <v>Weather Imapct</v>
      </c>
      <c r="O9770" t="str">
        <f t="shared" si="305"/>
        <v>Not Cancelled</v>
      </c>
      <c r="P9770" t="str">
        <f>TEXT(Table1[[#This Row],[Departure_Time]],"mmm yyyy")</f>
        <v>Jan 2024</v>
      </c>
    </row>
    <row r="9771" spans="1:16" x14ac:dyDescent="0.25">
      <c r="A9771" t="s">
        <v>1962</v>
      </c>
      <c r="B9771" t="s">
        <v>20</v>
      </c>
      <c r="C9771" t="s">
        <v>23</v>
      </c>
      <c r="D9771" s="5">
        <v>45587.134722222225</v>
      </c>
      <c r="E9771">
        <v>196</v>
      </c>
      <c r="F9771" t="s">
        <v>16</v>
      </c>
      <c r="G9771">
        <v>988</v>
      </c>
      <c r="H9771" t="s">
        <v>27</v>
      </c>
      <c r="I9771" t="s">
        <v>24</v>
      </c>
      <c r="J9771">
        <v>7.5</v>
      </c>
      <c r="K9771">
        <v>6</v>
      </c>
      <c r="L9771">
        <v>0</v>
      </c>
      <c r="M9771">
        <v>0</v>
      </c>
      <c r="N9771" t="str">
        <f t="shared" si="304"/>
        <v>No Weather Impact</v>
      </c>
      <c r="O9771" t="str">
        <f t="shared" si="305"/>
        <v>Not Cancelled</v>
      </c>
      <c r="P9771" t="str">
        <f>TEXT(Table1[[#This Row],[Departure_Time]],"mmm yyyy")</f>
        <v>Oct 2024</v>
      </c>
    </row>
    <row r="9772" spans="1:16" x14ac:dyDescent="0.25">
      <c r="A9772" t="s">
        <v>1034</v>
      </c>
      <c r="B9772" t="s">
        <v>20</v>
      </c>
      <c r="C9772" t="s">
        <v>15</v>
      </c>
      <c r="D9772" s="5">
        <v>45561.311111111114</v>
      </c>
      <c r="E9772">
        <v>182</v>
      </c>
      <c r="F9772" t="s">
        <v>52</v>
      </c>
      <c r="G9772">
        <v>1891</v>
      </c>
      <c r="H9772" t="s">
        <v>18</v>
      </c>
      <c r="I9772" t="s">
        <v>18</v>
      </c>
      <c r="J9772">
        <v>7.9</v>
      </c>
      <c r="K9772">
        <v>7</v>
      </c>
      <c r="L9772">
        <v>0</v>
      </c>
      <c r="M9772">
        <v>0</v>
      </c>
      <c r="N9772" t="str">
        <f t="shared" si="304"/>
        <v>No Weather Impact</v>
      </c>
      <c r="O9772" t="str">
        <f t="shared" si="305"/>
        <v>Cancelled</v>
      </c>
      <c r="P9772" t="str">
        <f>TEXT(Table1[[#This Row],[Departure_Time]],"mmm yyyy")</f>
        <v>Sep 2024</v>
      </c>
    </row>
    <row r="9773" spans="1:16" x14ac:dyDescent="0.25">
      <c r="A9773" t="s">
        <v>90</v>
      </c>
      <c r="B9773" t="s">
        <v>29</v>
      </c>
      <c r="C9773" t="s">
        <v>26</v>
      </c>
      <c r="D9773" s="5">
        <v>45202.413888888892</v>
      </c>
      <c r="E9773">
        <v>184</v>
      </c>
      <c r="F9773" t="s">
        <v>16</v>
      </c>
      <c r="G9773">
        <v>1464</v>
      </c>
      <c r="H9773" t="s">
        <v>18</v>
      </c>
      <c r="I9773" t="s">
        <v>24</v>
      </c>
      <c r="J9773">
        <v>9.1</v>
      </c>
      <c r="K9773">
        <v>6</v>
      </c>
      <c r="L9773">
        <v>0</v>
      </c>
      <c r="M9773">
        <v>0</v>
      </c>
      <c r="N9773" t="str">
        <f t="shared" si="304"/>
        <v>No Weather Impact</v>
      </c>
      <c r="O9773" t="str">
        <f t="shared" si="305"/>
        <v>Not Cancelled</v>
      </c>
      <c r="P9773" t="str">
        <f>TEXT(Table1[[#This Row],[Departure_Time]],"mmm yyyy")</f>
        <v>Oct 2023</v>
      </c>
    </row>
    <row r="9774" spans="1:16" x14ac:dyDescent="0.25">
      <c r="A9774" t="s">
        <v>723</v>
      </c>
      <c r="B9774" t="s">
        <v>14</v>
      </c>
      <c r="C9774" t="s">
        <v>20</v>
      </c>
      <c r="D9774" s="5">
        <v>45087.449305555558</v>
      </c>
      <c r="E9774">
        <v>138</v>
      </c>
      <c r="F9774" t="s">
        <v>16</v>
      </c>
      <c r="G9774">
        <v>1341</v>
      </c>
      <c r="H9774" t="s">
        <v>18</v>
      </c>
      <c r="I9774" t="s">
        <v>18</v>
      </c>
      <c r="J9774">
        <v>5.4</v>
      </c>
      <c r="K9774">
        <v>2</v>
      </c>
      <c r="L9774">
        <v>0</v>
      </c>
      <c r="M9774">
        <v>0</v>
      </c>
      <c r="N9774" t="str">
        <f t="shared" si="304"/>
        <v>No Weather Impact</v>
      </c>
      <c r="O9774" t="str">
        <f t="shared" si="305"/>
        <v>Not Cancelled</v>
      </c>
      <c r="P9774" t="str">
        <f>TEXT(Table1[[#This Row],[Departure_Time]],"mmm yyyy")</f>
        <v>Jun 2023</v>
      </c>
    </row>
    <row r="9775" spans="1:16" x14ac:dyDescent="0.25">
      <c r="A9775" t="s">
        <v>33</v>
      </c>
      <c r="B9775" t="s">
        <v>36</v>
      </c>
      <c r="C9775" t="s">
        <v>36</v>
      </c>
      <c r="D9775" s="5">
        <v>45215.076388888891</v>
      </c>
      <c r="E9775">
        <v>187</v>
      </c>
      <c r="F9775" t="s">
        <v>41</v>
      </c>
      <c r="G9775">
        <v>1562</v>
      </c>
      <c r="H9775" t="s">
        <v>21</v>
      </c>
      <c r="I9775" t="s">
        <v>24</v>
      </c>
      <c r="J9775">
        <v>5.4</v>
      </c>
      <c r="K9775">
        <v>3</v>
      </c>
      <c r="L9775">
        <v>0</v>
      </c>
      <c r="M9775">
        <v>0</v>
      </c>
      <c r="N9775" t="str">
        <f t="shared" si="304"/>
        <v>No Weather Impact</v>
      </c>
      <c r="O9775" t="str">
        <f t="shared" si="305"/>
        <v>Not Cancelled</v>
      </c>
      <c r="P9775" t="str">
        <f>TEXT(Table1[[#This Row],[Departure_Time]],"mmm yyyy")</f>
        <v>Oct 2023</v>
      </c>
    </row>
    <row r="9776" spans="1:16" x14ac:dyDescent="0.25">
      <c r="A9776" t="s">
        <v>733</v>
      </c>
      <c r="B9776" t="s">
        <v>26</v>
      </c>
      <c r="C9776" t="s">
        <v>36</v>
      </c>
      <c r="D9776" s="5">
        <v>45256.166666666664</v>
      </c>
      <c r="E9776">
        <v>190</v>
      </c>
      <c r="F9776" t="s">
        <v>16</v>
      </c>
      <c r="G9776">
        <v>954</v>
      </c>
      <c r="H9776" t="s">
        <v>17</v>
      </c>
      <c r="I9776" t="s">
        <v>24</v>
      </c>
      <c r="J9776">
        <v>8.1999999999999993</v>
      </c>
      <c r="K9776">
        <v>8</v>
      </c>
      <c r="L9776">
        <v>0</v>
      </c>
      <c r="M9776">
        <v>0</v>
      </c>
      <c r="N9776" t="str">
        <f t="shared" si="304"/>
        <v>No Weather Impact</v>
      </c>
      <c r="O9776" t="str">
        <f t="shared" si="305"/>
        <v>Not Cancelled</v>
      </c>
      <c r="P9776" t="str">
        <f>TEXT(Table1[[#This Row],[Departure_Time]],"mmm yyyy")</f>
        <v>Nov 2023</v>
      </c>
    </row>
    <row r="9777" spans="1:16" x14ac:dyDescent="0.25">
      <c r="A9777" t="s">
        <v>681</v>
      </c>
      <c r="B9777" t="s">
        <v>14</v>
      </c>
      <c r="C9777" t="s">
        <v>26</v>
      </c>
      <c r="D9777" s="5">
        <v>45165.488194444442</v>
      </c>
      <c r="E9777">
        <v>180</v>
      </c>
      <c r="F9777" t="s">
        <v>41</v>
      </c>
      <c r="G9777">
        <v>1393</v>
      </c>
      <c r="H9777" t="s">
        <v>17</v>
      </c>
      <c r="I9777" t="s">
        <v>24</v>
      </c>
      <c r="J9777">
        <v>6.2</v>
      </c>
      <c r="K9777">
        <v>10</v>
      </c>
      <c r="L9777">
        <v>0</v>
      </c>
      <c r="M9777">
        <v>0</v>
      </c>
      <c r="N9777" t="str">
        <f t="shared" si="304"/>
        <v>No Weather Impact</v>
      </c>
      <c r="O9777" t="str">
        <f t="shared" si="305"/>
        <v>Not Cancelled</v>
      </c>
      <c r="P9777" t="str">
        <f>TEXT(Table1[[#This Row],[Departure_Time]],"mmm yyyy")</f>
        <v>Aug 2023</v>
      </c>
    </row>
    <row r="9778" spans="1:16" x14ac:dyDescent="0.25">
      <c r="A9778" t="s">
        <v>1144</v>
      </c>
      <c r="B9778" t="s">
        <v>26</v>
      </c>
      <c r="C9778" t="s">
        <v>36</v>
      </c>
      <c r="D9778" s="5">
        <v>45446.831250000003</v>
      </c>
      <c r="E9778">
        <v>188</v>
      </c>
      <c r="F9778" t="s">
        <v>16</v>
      </c>
      <c r="G9778">
        <v>1128</v>
      </c>
      <c r="H9778" t="s">
        <v>21</v>
      </c>
      <c r="I9778" t="s">
        <v>24</v>
      </c>
      <c r="J9778">
        <v>5.5</v>
      </c>
      <c r="K9778">
        <v>27</v>
      </c>
      <c r="L9778">
        <v>0</v>
      </c>
      <c r="M9778">
        <v>1</v>
      </c>
      <c r="N9778" t="str">
        <f t="shared" si="304"/>
        <v>Weather Imapct</v>
      </c>
      <c r="O9778" t="str">
        <f t="shared" si="305"/>
        <v>Not Cancelled</v>
      </c>
      <c r="P9778" t="str">
        <f>TEXT(Table1[[#This Row],[Departure_Time]],"mmm yyyy")</f>
        <v>Jun 2024</v>
      </c>
    </row>
    <row r="9779" spans="1:16" x14ac:dyDescent="0.25">
      <c r="A9779" t="s">
        <v>409</v>
      </c>
      <c r="B9779" t="s">
        <v>29</v>
      </c>
      <c r="C9779" t="s">
        <v>31</v>
      </c>
      <c r="D9779" s="5">
        <v>45491.882638888892</v>
      </c>
      <c r="E9779">
        <v>87</v>
      </c>
      <c r="F9779" t="s">
        <v>16</v>
      </c>
      <c r="G9779">
        <v>1308</v>
      </c>
      <c r="H9779" t="s">
        <v>18</v>
      </c>
      <c r="I9779" t="s">
        <v>24</v>
      </c>
      <c r="J9779">
        <v>5</v>
      </c>
      <c r="K9779">
        <v>5</v>
      </c>
      <c r="L9779">
        <v>1</v>
      </c>
      <c r="M9779">
        <v>0</v>
      </c>
      <c r="N9779" t="str">
        <f t="shared" si="304"/>
        <v>No Weather Impact</v>
      </c>
      <c r="O9779" t="str">
        <f t="shared" si="305"/>
        <v>Not Cancelled</v>
      </c>
      <c r="P9779" t="str">
        <f>TEXT(Table1[[#This Row],[Departure_Time]],"mmm yyyy")</f>
        <v>Jul 2024</v>
      </c>
    </row>
    <row r="9780" spans="1:16" x14ac:dyDescent="0.25">
      <c r="A9780" t="s">
        <v>1045</v>
      </c>
      <c r="B9780" t="s">
        <v>26</v>
      </c>
      <c r="C9780" t="s">
        <v>31</v>
      </c>
      <c r="D9780" s="5">
        <v>45219.960416666669</v>
      </c>
      <c r="E9780">
        <v>140</v>
      </c>
      <c r="F9780" t="s">
        <v>16</v>
      </c>
      <c r="G9780">
        <v>1412</v>
      </c>
      <c r="H9780" t="s">
        <v>21</v>
      </c>
      <c r="I9780" t="s">
        <v>24</v>
      </c>
      <c r="J9780">
        <v>7.3</v>
      </c>
      <c r="K9780">
        <v>3</v>
      </c>
      <c r="L9780">
        <v>1</v>
      </c>
      <c r="M9780">
        <v>0</v>
      </c>
      <c r="N9780" t="str">
        <f t="shared" si="304"/>
        <v>No Weather Impact</v>
      </c>
      <c r="O9780" t="str">
        <f t="shared" si="305"/>
        <v>Not Cancelled</v>
      </c>
      <c r="P9780" t="str">
        <f>TEXT(Table1[[#This Row],[Departure_Time]],"mmm yyyy")</f>
        <v>Oct 2023</v>
      </c>
    </row>
    <row r="9781" spans="1:16" x14ac:dyDescent="0.25">
      <c r="A9781" t="s">
        <v>1914</v>
      </c>
      <c r="B9781" t="s">
        <v>14</v>
      </c>
      <c r="C9781" t="s">
        <v>14</v>
      </c>
      <c r="D9781" s="5">
        <v>45607.704861111109</v>
      </c>
      <c r="E9781">
        <v>181</v>
      </c>
      <c r="F9781" t="s">
        <v>16</v>
      </c>
      <c r="G9781">
        <v>1313</v>
      </c>
      <c r="H9781" t="s">
        <v>17</v>
      </c>
      <c r="I9781" t="s">
        <v>39</v>
      </c>
      <c r="J9781">
        <v>9.6999999999999993</v>
      </c>
      <c r="K9781">
        <v>4</v>
      </c>
      <c r="L9781">
        <v>0</v>
      </c>
      <c r="M9781">
        <v>0</v>
      </c>
      <c r="N9781" t="str">
        <f t="shared" si="304"/>
        <v>No Weather Impact</v>
      </c>
      <c r="O9781" t="str">
        <f t="shared" si="305"/>
        <v>Not Cancelled</v>
      </c>
      <c r="P9781" t="str">
        <f>TEXT(Table1[[#This Row],[Departure_Time]],"mmm yyyy")</f>
        <v>Nov 2024</v>
      </c>
    </row>
    <row r="9782" spans="1:16" x14ac:dyDescent="0.25">
      <c r="A9782" t="s">
        <v>1648</v>
      </c>
      <c r="B9782" t="s">
        <v>23</v>
      </c>
      <c r="C9782" t="s">
        <v>31</v>
      </c>
      <c r="D9782" s="5">
        <v>45298.567361111112</v>
      </c>
      <c r="E9782">
        <v>145</v>
      </c>
      <c r="F9782" t="s">
        <v>16</v>
      </c>
      <c r="G9782">
        <v>1104</v>
      </c>
      <c r="H9782" t="s">
        <v>18</v>
      </c>
      <c r="I9782" t="s">
        <v>24</v>
      </c>
      <c r="J9782">
        <v>5.8</v>
      </c>
      <c r="K9782">
        <v>17</v>
      </c>
      <c r="L9782">
        <v>0</v>
      </c>
      <c r="M9782">
        <v>0</v>
      </c>
      <c r="N9782" t="str">
        <f t="shared" si="304"/>
        <v>No Weather Impact</v>
      </c>
      <c r="O9782" t="str">
        <f t="shared" si="305"/>
        <v>Not Cancelled</v>
      </c>
      <c r="P9782" t="str">
        <f>TEXT(Table1[[#This Row],[Departure_Time]],"mmm yyyy")</f>
        <v>Jan 2024</v>
      </c>
    </row>
    <row r="9783" spans="1:16" x14ac:dyDescent="0.25">
      <c r="A9783" t="s">
        <v>1749</v>
      </c>
      <c r="B9783" t="s">
        <v>29</v>
      </c>
      <c r="C9783" t="s">
        <v>23</v>
      </c>
      <c r="D9783" s="5">
        <v>45319.527083333334</v>
      </c>
      <c r="E9783">
        <v>185</v>
      </c>
      <c r="F9783" t="s">
        <v>16</v>
      </c>
      <c r="G9783">
        <v>1486</v>
      </c>
      <c r="H9783" t="s">
        <v>21</v>
      </c>
      <c r="I9783" t="s">
        <v>39</v>
      </c>
      <c r="J9783">
        <v>7.6</v>
      </c>
      <c r="K9783">
        <v>11</v>
      </c>
      <c r="L9783">
        <v>0</v>
      </c>
      <c r="M9783">
        <v>0</v>
      </c>
      <c r="N9783" t="str">
        <f t="shared" si="304"/>
        <v>No Weather Impact</v>
      </c>
      <c r="O9783" t="str">
        <f t="shared" si="305"/>
        <v>Not Cancelled</v>
      </c>
      <c r="P9783" t="str">
        <f>TEXT(Table1[[#This Row],[Departure_Time]],"mmm yyyy")</f>
        <v>Jan 2024</v>
      </c>
    </row>
    <row r="9784" spans="1:16" x14ac:dyDescent="0.25">
      <c r="A9784" t="s">
        <v>1038</v>
      </c>
      <c r="B9784" t="s">
        <v>36</v>
      </c>
      <c r="C9784" t="s">
        <v>36</v>
      </c>
      <c r="D9784" s="5">
        <v>45083.879861111112</v>
      </c>
      <c r="E9784">
        <v>207</v>
      </c>
      <c r="F9784" t="s">
        <v>16</v>
      </c>
      <c r="G9784">
        <v>1199</v>
      </c>
      <c r="H9784" t="s">
        <v>21</v>
      </c>
      <c r="I9784" t="s">
        <v>18</v>
      </c>
      <c r="J9784">
        <v>10</v>
      </c>
      <c r="K9784">
        <v>5</v>
      </c>
      <c r="L9784">
        <v>0</v>
      </c>
      <c r="M9784">
        <v>0</v>
      </c>
      <c r="N9784" t="str">
        <f t="shared" si="304"/>
        <v>No Weather Impact</v>
      </c>
      <c r="O9784" t="str">
        <f t="shared" si="305"/>
        <v>Not Cancelled</v>
      </c>
      <c r="P9784" t="str">
        <f>TEXT(Table1[[#This Row],[Departure_Time]],"mmm yyyy")</f>
        <v>Jun 2023</v>
      </c>
    </row>
    <row r="9785" spans="1:16" x14ac:dyDescent="0.25">
      <c r="A9785" t="s">
        <v>1471</v>
      </c>
      <c r="B9785" t="s">
        <v>23</v>
      </c>
      <c r="C9785" t="s">
        <v>31</v>
      </c>
      <c r="D9785" s="5">
        <v>45276.897916666669</v>
      </c>
      <c r="E9785">
        <v>259</v>
      </c>
      <c r="F9785" t="s">
        <v>16</v>
      </c>
      <c r="G9785">
        <v>1151</v>
      </c>
      <c r="H9785" t="s">
        <v>18</v>
      </c>
      <c r="I9785" t="s">
        <v>18</v>
      </c>
      <c r="J9785">
        <v>6.5</v>
      </c>
      <c r="K9785">
        <v>6</v>
      </c>
      <c r="L9785">
        <v>1</v>
      </c>
      <c r="M9785">
        <v>1</v>
      </c>
      <c r="N9785" t="str">
        <f t="shared" si="304"/>
        <v>Weather Imapct</v>
      </c>
      <c r="O9785" t="str">
        <f t="shared" si="305"/>
        <v>Not Cancelled</v>
      </c>
      <c r="P9785" t="str">
        <f>TEXT(Table1[[#This Row],[Departure_Time]],"mmm yyyy")</f>
        <v>Dec 2023</v>
      </c>
    </row>
    <row r="9786" spans="1:16" x14ac:dyDescent="0.25">
      <c r="A9786" t="s">
        <v>83</v>
      </c>
      <c r="B9786" t="s">
        <v>36</v>
      </c>
      <c r="C9786" t="s">
        <v>31</v>
      </c>
      <c r="D9786" s="5">
        <v>45735.738888888889</v>
      </c>
      <c r="E9786">
        <v>139</v>
      </c>
      <c r="F9786" t="s">
        <v>16</v>
      </c>
      <c r="G9786">
        <v>1226</v>
      </c>
      <c r="H9786" t="s">
        <v>21</v>
      </c>
      <c r="I9786" t="s">
        <v>24</v>
      </c>
      <c r="J9786">
        <v>9.1</v>
      </c>
      <c r="K9786">
        <v>18</v>
      </c>
      <c r="L9786">
        <v>0</v>
      </c>
      <c r="M9786">
        <v>0</v>
      </c>
      <c r="N9786" t="str">
        <f t="shared" si="304"/>
        <v>No Weather Impact</v>
      </c>
      <c r="O9786" t="str">
        <f t="shared" si="305"/>
        <v>Not Cancelled</v>
      </c>
      <c r="P9786" t="str">
        <f>TEXT(Table1[[#This Row],[Departure_Time]],"mmm yyyy")</f>
        <v>Mar 2025</v>
      </c>
    </row>
    <row r="9787" spans="1:16" x14ac:dyDescent="0.25">
      <c r="A9787" t="s">
        <v>1739</v>
      </c>
      <c r="B9787" t="s">
        <v>36</v>
      </c>
      <c r="C9787" t="s">
        <v>14</v>
      </c>
      <c r="D9787" s="5">
        <v>45656.319444444445</v>
      </c>
      <c r="E9787">
        <v>285</v>
      </c>
      <c r="F9787" t="s">
        <v>16</v>
      </c>
      <c r="G9787">
        <v>452</v>
      </c>
      <c r="H9787" t="s">
        <v>17</v>
      </c>
      <c r="I9787" t="s">
        <v>39</v>
      </c>
      <c r="J9787">
        <v>7.1</v>
      </c>
      <c r="K9787">
        <v>7</v>
      </c>
      <c r="L9787">
        <v>0</v>
      </c>
      <c r="M9787">
        <v>0</v>
      </c>
      <c r="N9787" t="str">
        <f t="shared" si="304"/>
        <v>No Weather Impact</v>
      </c>
      <c r="O9787" t="str">
        <f t="shared" si="305"/>
        <v>Not Cancelled</v>
      </c>
      <c r="P9787" t="str">
        <f>TEXT(Table1[[#This Row],[Departure_Time]],"mmm yyyy")</f>
        <v>Dec 2024</v>
      </c>
    </row>
    <row r="9788" spans="1:16" x14ac:dyDescent="0.25">
      <c r="A9788" t="s">
        <v>915</v>
      </c>
      <c r="B9788" t="s">
        <v>26</v>
      </c>
      <c r="C9788" t="s">
        <v>15</v>
      </c>
      <c r="D9788" s="5">
        <v>45245.554861111108</v>
      </c>
      <c r="E9788">
        <v>147</v>
      </c>
      <c r="F9788" t="s">
        <v>41</v>
      </c>
      <c r="G9788">
        <v>946</v>
      </c>
      <c r="H9788" t="s">
        <v>17</v>
      </c>
      <c r="I9788" t="s">
        <v>24</v>
      </c>
      <c r="J9788">
        <v>5.4</v>
      </c>
      <c r="K9788">
        <v>0</v>
      </c>
      <c r="L9788">
        <v>0</v>
      </c>
      <c r="M9788">
        <v>0</v>
      </c>
      <c r="N9788" t="str">
        <f t="shared" si="304"/>
        <v>No Weather Impact</v>
      </c>
      <c r="O9788" t="str">
        <f t="shared" si="305"/>
        <v>Not Cancelled</v>
      </c>
      <c r="P9788" t="str">
        <f>TEXT(Table1[[#This Row],[Departure_Time]],"mmm yyyy")</f>
        <v>Nov 2023</v>
      </c>
    </row>
    <row r="9789" spans="1:16" x14ac:dyDescent="0.25">
      <c r="A9789" t="s">
        <v>1542</v>
      </c>
      <c r="B9789" t="s">
        <v>15</v>
      </c>
      <c r="C9789" t="s">
        <v>20</v>
      </c>
      <c r="D9789" s="5">
        <v>45706.394444444442</v>
      </c>
      <c r="E9789">
        <v>254</v>
      </c>
      <c r="F9789" t="s">
        <v>41</v>
      </c>
      <c r="G9789">
        <v>600</v>
      </c>
      <c r="H9789" t="s">
        <v>27</v>
      </c>
      <c r="I9789" t="s">
        <v>24</v>
      </c>
      <c r="J9789">
        <v>8</v>
      </c>
      <c r="K9789">
        <v>52</v>
      </c>
      <c r="L9789">
        <v>0</v>
      </c>
      <c r="M9789">
        <v>0</v>
      </c>
      <c r="N9789" t="str">
        <f t="shared" si="304"/>
        <v>No Weather Impact</v>
      </c>
      <c r="O9789" t="str">
        <f t="shared" si="305"/>
        <v>Not Cancelled</v>
      </c>
      <c r="P9789" t="str">
        <f>TEXT(Table1[[#This Row],[Departure_Time]],"mmm yyyy")</f>
        <v>Feb 2025</v>
      </c>
    </row>
    <row r="9790" spans="1:16" x14ac:dyDescent="0.25">
      <c r="A9790" t="s">
        <v>870</v>
      </c>
      <c r="B9790" t="s">
        <v>29</v>
      </c>
      <c r="C9790" t="s">
        <v>15</v>
      </c>
      <c r="D9790" s="5">
        <v>45267.063888888886</v>
      </c>
      <c r="E9790">
        <v>218</v>
      </c>
      <c r="F9790" t="s">
        <v>16</v>
      </c>
      <c r="G9790">
        <v>1530</v>
      </c>
      <c r="H9790" t="s">
        <v>18</v>
      </c>
      <c r="I9790" t="s">
        <v>24</v>
      </c>
      <c r="J9790">
        <v>9.4</v>
      </c>
      <c r="K9790">
        <v>1</v>
      </c>
      <c r="L9790">
        <v>0</v>
      </c>
      <c r="M9790">
        <v>0</v>
      </c>
      <c r="N9790" t="str">
        <f t="shared" si="304"/>
        <v>No Weather Impact</v>
      </c>
      <c r="O9790" t="str">
        <f t="shared" si="305"/>
        <v>Not Cancelled</v>
      </c>
      <c r="P9790" t="str">
        <f>TEXT(Table1[[#This Row],[Departure_Time]],"mmm yyyy")</f>
        <v>Dec 2023</v>
      </c>
    </row>
    <row r="9791" spans="1:16" x14ac:dyDescent="0.25">
      <c r="A9791" t="s">
        <v>894</v>
      </c>
      <c r="B9791" t="s">
        <v>20</v>
      </c>
      <c r="C9791" t="s">
        <v>15</v>
      </c>
      <c r="D9791" s="5">
        <v>45592.481249999997</v>
      </c>
      <c r="E9791">
        <v>110</v>
      </c>
      <c r="F9791" t="s">
        <v>16</v>
      </c>
      <c r="G9791">
        <v>1166</v>
      </c>
      <c r="H9791" t="s">
        <v>17</v>
      </c>
      <c r="I9791" t="s">
        <v>24</v>
      </c>
      <c r="J9791">
        <v>7.6</v>
      </c>
      <c r="K9791">
        <v>16</v>
      </c>
      <c r="L9791">
        <v>0</v>
      </c>
      <c r="M9791">
        <v>0</v>
      </c>
      <c r="N9791" t="str">
        <f t="shared" si="304"/>
        <v>No Weather Impact</v>
      </c>
      <c r="O9791" t="str">
        <f t="shared" si="305"/>
        <v>Not Cancelled</v>
      </c>
      <c r="P9791" t="str">
        <f>TEXT(Table1[[#This Row],[Departure_Time]],"mmm yyyy")</f>
        <v>Oct 2024</v>
      </c>
    </row>
    <row r="9792" spans="1:16" x14ac:dyDescent="0.25">
      <c r="A9792" t="s">
        <v>1043</v>
      </c>
      <c r="B9792" t="s">
        <v>14</v>
      </c>
      <c r="C9792" t="s">
        <v>29</v>
      </c>
      <c r="D9792" s="5">
        <v>45704.472222222219</v>
      </c>
      <c r="E9792">
        <v>208</v>
      </c>
      <c r="F9792" t="s">
        <v>16</v>
      </c>
      <c r="G9792">
        <v>1322</v>
      </c>
      <c r="H9792" t="s">
        <v>21</v>
      </c>
      <c r="I9792" t="s">
        <v>24</v>
      </c>
      <c r="J9792">
        <v>9.1</v>
      </c>
      <c r="K9792">
        <v>0</v>
      </c>
      <c r="L9792">
        <v>0</v>
      </c>
      <c r="M9792">
        <v>0</v>
      </c>
      <c r="N9792" t="str">
        <f t="shared" si="304"/>
        <v>No Weather Impact</v>
      </c>
      <c r="O9792" t="str">
        <f t="shared" si="305"/>
        <v>Not Cancelled</v>
      </c>
      <c r="P9792" t="str">
        <f>TEXT(Table1[[#This Row],[Departure_Time]],"mmm yyyy")</f>
        <v>Feb 2025</v>
      </c>
    </row>
    <row r="9793" spans="1:16" x14ac:dyDescent="0.25">
      <c r="A9793" t="s">
        <v>188</v>
      </c>
      <c r="B9793" t="s">
        <v>31</v>
      </c>
      <c r="C9793" t="s">
        <v>29</v>
      </c>
      <c r="D9793" s="5">
        <v>45062.234722222223</v>
      </c>
      <c r="E9793">
        <v>142</v>
      </c>
      <c r="F9793" t="s">
        <v>16</v>
      </c>
      <c r="G9793">
        <v>1874</v>
      </c>
      <c r="H9793" t="s">
        <v>17</v>
      </c>
      <c r="I9793" t="s">
        <v>24</v>
      </c>
      <c r="J9793">
        <v>7.6</v>
      </c>
      <c r="K9793">
        <v>21</v>
      </c>
      <c r="L9793">
        <v>0</v>
      </c>
      <c r="M9793">
        <v>0</v>
      </c>
      <c r="N9793" t="str">
        <f t="shared" si="304"/>
        <v>No Weather Impact</v>
      </c>
      <c r="O9793" t="str">
        <f t="shared" si="305"/>
        <v>Not Cancelled</v>
      </c>
      <c r="P9793" t="str">
        <f>TEXT(Table1[[#This Row],[Departure_Time]],"mmm yyyy")</f>
        <v>May 2023</v>
      </c>
    </row>
    <row r="9794" spans="1:16" x14ac:dyDescent="0.25">
      <c r="A9794" t="s">
        <v>1004</v>
      </c>
      <c r="B9794" t="s">
        <v>15</v>
      </c>
      <c r="C9794" t="s">
        <v>20</v>
      </c>
      <c r="D9794" s="5">
        <v>45226.865972222222</v>
      </c>
      <c r="E9794">
        <v>201</v>
      </c>
      <c r="F9794" t="s">
        <v>16</v>
      </c>
      <c r="G9794">
        <v>801</v>
      </c>
      <c r="H9794" t="s">
        <v>18</v>
      </c>
      <c r="I9794" t="s">
        <v>24</v>
      </c>
      <c r="J9794">
        <v>6.6</v>
      </c>
      <c r="K9794">
        <v>3</v>
      </c>
      <c r="L9794">
        <v>0</v>
      </c>
      <c r="M9794">
        <v>1</v>
      </c>
      <c r="N9794" t="str">
        <f t="shared" si="304"/>
        <v>Weather Imapct</v>
      </c>
      <c r="O9794" t="str">
        <f t="shared" si="305"/>
        <v>Not Cancelled</v>
      </c>
      <c r="P9794" t="str">
        <f>TEXT(Table1[[#This Row],[Departure_Time]],"mmm yyyy")</f>
        <v>Oct 2023</v>
      </c>
    </row>
    <row r="9795" spans="1:16" x14ac:dyDescent="0.25">
      <c r="A9795" t="s">
        <v>516</v>
      </c>
      <c r="B9795" t="s">
        <v>20</v>
      </c>
      <c r="C9795" t="s">
        <v>36</v>
      </c>
      <c r="D9795" s="5">
        <v>45593.879861111112</v>
      </c>
      <c r="E9795">
        <v>307</v>
      </c>
      <c r="F9795" t="s">
        <v>16</v>
      </c>
      <c r="G9795">
        <v>1507</v>
      </c>
      <c r="H9795" t="s">
        <v>18</v>
      </c>
      <c r="I9795" t="s">
        <v>18</v>
      </c>
      <c r="J9795">
        <v>7.5</v>
      </c>
      <c r="K9795">
        <v>10</v>
      </c>
      <c r="L9795">
        <v>0</v>
      </c>
      <c r="M9795">
        <v>0</v>
      </c>
      <c r="N9795" t="str">
        <f t="shared" ref="N9795:N9858" si="306">IF(M9795=1, "Weather Imapct", "No Weather Impact")</f>
        <v>No Weather Impact</v>
      </c>
      <c r="O9795" t="str">
        <f t="shared" ref="O9795:O9858" si="307">IF(F9795="Cancelled", "Cancelled", "Not Cancelled")</f>
        <v>Not Cancelled</v>
      </c>
      <c r="P9795" t="str">
        <f>TEXT(Table1[[#This Row],[Departure_Time]],"mmm yyyy")</f>
        <v>Oct 2024</v>
      </c>
    </row>
    <row r="9796" spans="1:16" x14ac:dyDescent="0.25">
      <c r="A9796" t="s">
        <v>1923</v>
      </c>
      <c r="B9796" t="s">
        <v>14</v>
      </c>
      <c r="C9796" t="s">
        <v>14</v>
      </c>
      <c r="D9796" s="5">
        <v>45382.740972222222</v>
      </c>
      <c r="E9796">
        <v>177</v>
      </c>
      <c r="F9796" t="s">
        <v>41</v>
      </c>
      <c r="G9796">
        <v>1150</v>
      </c>
      <c r="H9796" t="s">
        <v>17</v>
      </c>
      <c r="I9796" t="s">
        <v>39</v>
      </c>
      <c r="J9796">
        <v>9</v>
      </c>
      <c r="K9796">
        <v>2</v>
      </c>
      <c r="L9796">
        <v>0</v>
      </c>
      <c r="M9796">
        <v>0</v>
      </c>
      <c r="N9796" t="str">
        <f t="shared" si="306"/>
        <v>No Weather Impact</v>
      </c>
      <c r="O9796" t="str">
        <f t="shared" si="307"/>
        <v>Not Cancelled</v>
      </c>
      <c r="P9796" t="str">
        <f>TEXT(Table1[[#This Row],[Departure_Time]],"mmm yyyy")</f>
        <v>Mar 2024</v>
      </c>
    </row>
    <row r="9797" spans="1:16" x14ac:dyDescent="0.25">
      <c r="A9797" t="s">
        <v>1302</v>
      </c>
      <c r="B9797" t="s">
        <v>31</v>
      </c>
      <c r="C9797" t="s">
        <v>36</v>
      </c>
      <c r="D9797" s="5">
        <v>45317.744444444441</v>
      </c>
      <c r="E9797">
        <v>213</v>
      </c>
      <c r="F9797" t="s">
        <v>16</v>
      </c>
      <c r="G9797">
        <v>1329</v>
      </c>
      <c r="H9797" t="s">
        <v>17</v>
      </c>
      <c r="I9797" t="s">
        <v>24</v>
      </c>
      <c r="J9797">
        <v>7.2</v>
      </c>
      <c r="K9797">
        <v>5</v>
      </c>
      <c r="L9797">
        <v>0</v>
      </c>
      <c r="M9797">
        <v>0</v>
      </c>
      <c r="N9797" t="str">
        <f t="shared" si="306"/>
        <v>No Weather Impact</v>
      </c>
      <c r="O9797" t="str">
        <f t="shared" si="307"/>
        <v>Not Cancelled</v>
      </c>
      <c r="P9797" t="str">
        <f>TEXT(Table1[[#This Row],[Departure_Time]],"mmm yyyy")</f>
        <v>Jan 2024</v>
      </c>
    </row>
    <row r="9798" spans="1:16" x14ac:dyDescent="0.25">
      <c r="A9798" t="s">
        <v>1711</v>
      </c>
      <c r="B9798" t="s">
        <v>31</v>
      </c>
      <c r="C9798" t="s">
        <v>31</v>
      </c>
      <c r="D9798" s="5">
        <v>45160.984027777777</v>
      </c>
      <c r="E9798">
        <v>173</v>
      </c>
      <c r="F9798" t="s">
        <v>16</v>
      </c>
      <c r="G9798">
        <v>674</v>
      </c>
      <c r="H9798" t="s">
        <v>18</v>
      </c>
      <c r="I9798" t="s">
        <v>39</v>
      </c>
      <c r="J9798">
        <v>7.6</v>
      </c>
      <c r="K9798">
        <v>16</v>
      </c>
      <c r="L9798">
        <v>0</v>
      </c>
      <c r="M9798">
        <v>0</v>
      </c>
      <c r="N9798" t="str">
        <f t="shared" si="306"/>
        <v>No Weather Impact</v>
      </c>
      <c r="O9798" t="str">
        <f t="shared" si="307"/>
        <v>Not Cancelled</v>
      </c>
      <c r="P9798" t="str">
        <f>TEXT(Table1[[#This Row],[Departure_Time]],"mmm yyyy")</f>
        <v>Aug 2023</v>
      </c>
    </row>
    <row r="9799" spans="1:16" x14ac:dyDescent="0.25">
      <c r="A9799" t="s">
        <v>113</v>
      </c>
      <c r="B9799" t="s">
        <v>36</v>
      </c>
      <c r="C9799" t="s">
        <v>15</v>
      </c>
      <c r="D9799" s="5">
        <v>45469.279166666667</v>
      </c>
      <c r="E9799">
        <v>240</v>
      </c>
      <c r="F9799" t="s">
        <v>16</v>
      </c>
      <c r="G9799">
        <v>1204</v>
      </c>
      <c r="H9799" t="s">
        <v>21</v>
      </c>
      <c r="I9799" t="s">
        <v>24</v>
      </c>
      <c r="J9799">
        <v>7.1</v>
      </c>
      <c r="K9799">
        <v>1</v>
      </c>
      <c r="L9799">
        <v>0</v>
      </c>
      <c r="M9799">
        <v>0</v>
      </c>
      <c r="N9799" t="str">
        <f t="shared" si="306"/>
        <v>No Weather Impact</v>
      </c>
      <c r="O9799" t="str">
        <f t="shared" si="307"/>
        <v>Not Cancelled</v>
      </c>
      <c r="P9799" t="str">
        <f>TEXT(Table1[[#This Row],[Departure_Time]],"mmm yyyy")</f>
        <v>Jun 2024</v>
      </c>
    </row>
    <row r="9800" spans="1:16" x14ac:dyDescent="0.25">
      <c r="A9800" t="s">
        <v>766</v>
      </c>
      <c r="B9800" t="s">
        <v>14</v>
      </c>
      <c r="C9800" t="s">
        <v>31</v>
      </c>
      <c r="D9800" s="5">
        <v>45667.53125</v>
      </c>
      <c r="E9800">
        <v>79</v>
      </c>
      <c r="F9800" t="s">
        <v>16</v>
      </c>
      <c r="G9800">
        <v>1225</v>
      </c>
      <c r="H9800" t="s">
        <v>17</v>
      </c>
      <c r="I9800" t="s">
        <v>39</v>
      </c>
      <c r="J9800">
        <v>4.4000000000000004</v>
      </c>
      <c r="K9800">
        <v>32</v>
      </c>
      <c r="L9800">
        <v>0</v>
      </c>
      <c r="M9800">
        <v>0</v>
      </c>
      <c r="N9800" t="str">
        <f t="shared" si="306"/>
        <v>No Weather Impact</v>
      </c>
      <c r="O9800" t="str">
        <f t="shared" si="307"/>
        <v>Not Cancelled</v>
      </c>
      <c r="P9800" t="str">
        <f>TEXT(Table1[[#This Row],[Departure_Time]],"mmm yyyy")</f>
        <v>Jan 2025</v>
      </c>
    </row>
    <row r="9801" spans="1:16" x14ac:dyDescent="0.25">
      <c r="A9801" t="s">
        <v>1459</v>
      </c>
      <c r="B9801" t="s">
        <v>15</v>
      </c>
      <c r="C9801" t="s">
        <v>14</v>
      </c>
      <c r="D9801" s="5">
        <v>45328.418749999997</v>
      </c>
      <c r="E9801">
        <v>183</v>
      </c>
      <c r="F9801" t="s">
        <v>16</v>
      </c>
      <c r="G9801">
        <v>991</v>
      </c>
      <c r="H9801" t="s">
        <v>27</v>
      </c>
      <c r="I9801" t="s">
        <v>24</v>
      </c>
      <c r="J9801">
        <v>6.7</v>
      </c>
      <c r="K9801">
        <v>3</v>
      </c>
      <c r="L9801">
        <v>0</v>
      </c>
      <c r="M9801">
        <v>0</v>
      </c>
      <c r="N9801" t="str">
        <f t="shared" si="306"/>
        <v>No Weather Impact</v>
      </c>
      <c r="O9801" t="str">
        <f t="shared" si="307"/>
        <v>Not Cancelled</v>
      </c>
      <c r="P9801" t="str">
        <f>TEXT(Table1[[#This Row],[Departure_Time]],"mmm yyyy")</f>
        <v>Feb 2024</v>
      </c>
    </row>
    <row r="9802" spans="1:16" x14ac:dyDescent="0.25">
      <c r="A9802" t="s">
        <v>1727</v>
      </c>
      <c r="B9802" t="s">
        <v>14</v>
      </c>
      <c r="C9802" t="s">
        <v>14</v>
      </c>
      <c r="D9802" s="5">
        <v>45490.17291666667</v>
      </c>
      <c r="E9802">
        <v>140</v>
      </c>
      <c r="F9802" t="s">
        <v>16</v>
      </c>
      <c r="G9802">
        <v>984</v>
      </c>
      <c r="H9802" t="s">
        <v>18</v>
      </c>
      <c r="I9802" t="s">
        <v>24</v>
      </c>
      <c r="J9802">
        <v>4.3</v>
      </c>
      <c r="K9802">
        <v>3</v>
      </c>
      <c r="L9802">
        <v>0</v>
      </c>
      <c r="M9802">
        <v>0</v>
      </c>
      <c r="N9802" t="str">
        <f t="shared" si="306"/>
        <v>No Weather Impact</v>
      </c>
      <c r="O9802" t="str">
        <f t="shared" si="307"/>
        <v>Not Cancelled</v>
      </c>
      <c r="P9802" t="str">
        <f>TEXT(Table1[[#This Row],[Departure_Time]],"mmm yyyy")</f>
        <v>Jul 2024</v>
      </c>
    </row>
    <row r="9803" spans="1:16" x14ac:dyDescent="0.25">
      <c r="A9803" t="s">
        <v>1189</v>
      </c>
      <c r="B9803" t="s">
        <v>14</v>
      </c>
      <c r="C9803" t="s">
        <v>26</v>
      </c>
      <c r="D9803" s="5">
        <v>45478.619444444441</v>
      </c>
      <c r="E9803">
        <v>173</v>
      </c>
      <c r="F9803" t="s">
        <v>16</v>
      </c>
      <c r="G9803">
        <v>995</v>
      </c>
      <c r="H9803" t="s">
        <v>21</v>
      </c>
      <c r="I9803" t="s">
        <v>18</v>
      </c>
      <c r="J9803">
        <v>8.6999999999999993</v>
      </c>
      <c r="K9803">
        <v>4</v>
      </c>
      <c r="L9803">
        <v>0</v>
      </c>
      <c r="M9803">
        <v>0</v>
      </c>
      <c r="N9803" t="str">
        <f t="shared" si="306"/>
        <v>No Weather Impact</v>
      </c>
      <c r="O9803" t="str">
        <f t="shared" si="307"/>
        <v>Not Cancelled</v>
      </c>
      <c r="P9803" t="str">
        <f>TEXT(Table1[[#This Row],[Departure_Time]],"mmm yyyy")</f>
        <v>Jul 2024</v>
      </c>
    </row>
    <row r="9804" spans="1:16" x14ac:dyDescent="0.25">
      <c r="A9804" t="s">
        <v>398</v>
      </c>
      <c r="B9804" t="s">
        <v>26</v>
      </c>
      <c r="C9804" t="s">
        <v>15</v>
      </c>
      <c r="D9804" s="5">
        <v>45144.53125</v>
      </c>
      <c r="E9804">
        <v>193</v>
      </c>
      <c r="F9804" t="s">
        <v>41</v>
      </c>
      <c r="G9804">
        <v>1002</v>
      </c>
      <c r="H9804" t="s">
        <v>21</v>
      </c>
      <c r="I9804" t="s">
        <v>18</v>
      </c>
      <c r="J9804">
        <v>7.3</v>
      </c>
      <c r="K9804">
        <v>2</v>
      </c>
      <c r="L9804">
        <v>0</v>
      </c>
      <c r="M9804">
        <v>0</v>
      </c>
      <c r="N9804" t="str">
        <f t="shared" si="306"/>
        <v>No Weather Impact</v>
      </c>
      <c r="O9804" t="str">
        <f t="shared" si="307"/>
        <v>Not Cancelled</v>
      </c>
      <c r="P9804" t="str">
        <f>TEXT(Table1[[#This Row],[Departure_Time]],"mmm yyyy")</f>
        <v>Aug 2023</v>
      </c>
    </row>
    <row r="9805" spans="1:16" x14ac:dyDescent="0.25">
      <c r="A9805" t="s">
        <v>1766</v>
      </c>
      <c r="B9805" t="s">
        <v>20</v>
      </c>
      <c r="C9805" t="s">
        <v>26</v>
      </c>
      <c r="D9805" s="5">
        <v>45436.03402777778</v>
      </c>
      <c r="E9805">
        <v>147</v>
      </c>
      <c r="F9805" t="s">
        <v>52</v>
      </c>
      <c r="G9805">
        <v>1696</v>
      </c>
      <c r="H9805" t="s">
        <v>17</v>
      </c>
      <c r="I9805" t="s">
        <v>39</v>
      </c>
      <c r="J9805">
        <v>8.8000000000000007</v>
      </c>
      <c r="K9805">
        <v>16</v>
      </c>
      <c r="L9805">
        <v>0</v>
      </c>
      <c r="M9805">
        <v>0</v>
      </c>
      <c r="N9805" t="str">
        <f t="shared" si="306"/>
        <v>No Weather Impact</v>
      </c>
      <c r="O9805" t="str">
        <f t="shared" si="307"/>
        <v>Cancelled</v>
      </c>
      <c r="P9805" t="str">
        <f>TEXT(Table1[[#This Row],[Departure_Time]],"mmm yyyy")</f>
        <v>May 2024</v>
      </c>
    </row>
    <row r="9806" spans="1:16" x14ac:dyDescent="0.25">
      <c r="A9806" t="s">
        <v>978</v>
      </c>
      <c r="B9806" t="s">
        <v>36</v>
      </c>
      <c r="C9806" t="s">
        <v>23</v>
      </c>
      <c r="D9806" s="5">
        <v>45270.970833333333</v>
      </c>
      <c r="E9806">
        <v>248</v>
      </c>
      <c r="F9806" t="s">
        <v>16</v>
      </c>
      <c r="G9806">
        <v>1288</v>
      </c>
      <c r="H9806" t="s">
        <v>17</v>
      </c>
      <c r="I9806" t="s">
        <v>39</v>
      </c>
      <c r="J9806">
        <v>7.5</v>
      </c>
      <c r="K9806">
        <v>1</v>
      </c>
      <c r="L9806">
        <v>0</v>
      </c>
      <c r="M9806">
        <v>1</v>
      </c>
      <c r="N9806" t="str">
        <f t="shared" si="306"/>
        <v>Weather Imapct</v>
      </c>
      <c r="O9806" t="str">
        <f t="shared" si="307"/>
        <v>Not Cancelled</v>
      </c>
      <c r="P9806" t="str">
        <f>TEXT(Table1[[#This Row],[Departure_Time]],"mmm yyyy")</f>
        <v>Dec 2023</v>
      </c>
    </row>
    <row r="9807" spans="1:16" x14ac:dyDescent="0.25">
      <c r="A9807" t="s">
        <v>1950</v>
      </c>
      <c r="B9807" t="s">
        <v>20</v>
      </c>
      <c r="C9807" t="s">
        <v>29</v>
      </c>
      <c r="D9807" s="5">
        <v>45581.724305555559</v>
      </c>
      <c r="E9807">
        <v>179</v>
      </c>
      <c r="F9807" t="s">
        <v>16</v>
      </c>
      <c r="G9807">
        <v>1335</v>
      </c>
      <c r="H9807" t="s">
        <v>17</v>
      </c>
      <c r="I9807" t="s">
        <v>24</v>
      </c>
      <c r="J9807">
        <v>8.1</v>
      </c>
      <c r="K9807">
        <v>4</v>
      </c>
      <c r="L9807">
        <v>0</v>
      </c>
      <c r="M9807">
        <v>0</v>
      </c>
      <c r="N9807" t="str">
        <f t="shared" si="306"/>
        <v>No Weather Impact</v>
      </c>
      <c r="O9807" t="str">
        <f t="shared" si="307"/>
        <v>Not Cancelled</v>
      </c>
      <c r="P9807" t="str">
        <f>TEXT(Table1[[#This Row],[Departure_Time]],"mmm yyyy")</f>
        <v>Oct 2024</v>
      </c>
    </row>
    <row r="9808" spans="1:16" x14ac:dyDescent="0.25">
      <c r="A9808" t="s">
        <v>725</v>
      </c>
      <c r="B9808" t="s">
        <v>14</v>
      </c>
      <c r="C9808" t="s">
        <v>23</v>
      </c>
      <c r="D9808" s="5">
        <v>45149.074999999997</v>
      </c>
      <c r="E9808">
        <v>268</v>
      </c>
      <c r="F9808" t="s">
        <v>16</v>
      </c>
      <c r="G9808">
        <v>1364</v>
      </c>
      <c r="H9808" t="s">
        <v>18</v>
      </c>
      <c r="I9808" t="s">
        <v>130</v>
      </c>
      <c r="J9808">
        <v>5.6</v>
      </c>
      <c r="K9808">
        <v>12</v>
      </c>
      <c r="L9808">
        <v>0</v>
      </c>
      <c r="M9808">
        <v>0</v>
      </c>
      <c r="N9808" t="str">
        <f t="shared" si="306"/>
        <v>No Weather Impact</v>
      </c>
      <c r="O9808" t="str">
        <f t="shared" si="307"/>
        <v>Not Cancelled</v>
      </c>
      <c r="P9808" t="str">
        <f>TEXT(Table1[[#This Row],[Departure_Time]],"mmm yyyy")</f>
        <v>Aug 2023</v>
      </c>
    </row>
    <row r="9809" spans="1:16" x14ac:dyDescent="0.25">
      <c r="A9809" t="s">
        <v>597</v>
      </c>
      <c r="B9809" t="s">
        <v>26</v>
      </c>
      <c r="C9809" t="s">
        <v>31</v>
      </c>
      <c r="D9809" s="5">
        <v>45103.52847222222</v>
      </c>
      <c r="E9809">
        <v>187</v>
      </c>
      <c r="F9809" t="s">
        <v>52</v>
      </c>
      <c r="G9809">
        <v>728</v>
      </c>
      <c r="H9809" t="s">
        <v>21</v>
      </c>
      <c r="I9809" t="s">
        <v>24</v>
      </c>
      <c r="J9809">
        <v>3.6</v>
      </c>
      <c r="K9809">
        <v>14</v>
      </c>
      <c r="L9809">
        <v>0</v>
      </c>
      <c r="M9809">
        <v>0</v>
      </c>
      <c r="N9809" t="str">
        <f t="shared" si="306"/>
        <v>No Weather Impact</v>
      </c>
      <c r="O9809" t="str">
        <f t="shared" si="307"/>
        <v>Cancelled</v>
      </c>
      <c r="P9809" t="str">
        <f>TEXT(Table1[[#This Row],[Departure_Time]],"mmm yyyy")</f>
        <v>Jun 2023</v>
      </c>
    </row>
    <row r="9810" spans="1:16" x14ac:dyDescent="0.25">
      <c r="A9810" t="s">
        <v>44</v>
      </c>
      <c r="B9810" t="s">
        <v>29</v>
      </c>
      <c r="C9810" t="s">
        <v>23</v>
      </c>
      <c r="D9810" s="5">
        <v>45148.644444444442</v>
      </c>
      <c r="E9810">
        <v>147</v>
      </c>
      <c r="F9810" t="s">
        <v>16</v>
      </c>
      <c r="G9810">
        <v>1341</v>
      </c>
      <c r="H9810" t="s">
        <v>21</v>
      </c>
      <c r="I9810" t="s">
        <v>24</v>
      </c>
      <c r="J9810">
        <v>7.1</v>
      </c>
      <c r="K9810">
        <v>2</v>
      </c>
      <c r="L9810">
        <v>0</v>
      </c>
      <c r="M9810">
        <v>0</v>
      </c>
      <c r="N9810" t="str">
        <f t="shared" si="306"/>
        <v>No Weather Impact</v>
      </c>
      <c r="O9810" t="str">
        <f t="shared" si="307"/>
        <v>Not Cancelled</v>
      </c>
      <c r="P9810" t="str">
        <f>TEXT(Table1[[#This Row],[Departure_Time]],"mmm yyyy")</f>
        <v>Aug 2023</v>
      </c>
    </row>
    <row r="9811" spans="1:16" x14ac:dyDescent="0.25">
      <c r="A9811" t="s">
        <v>1622</v>
      </c>
      <c r="B9811" t="s">
        <v>31</v>
      </c>
      <c r="C9811" t="s">
        <v>15</v>
      </c>
      <c r="D9811" s="5">
        <v>45566.652777777781</v>
      </c>
      <c r="E9811">
        <v>235</v>
      </c>
      <c r="F9811" t="s">
        <v>16</v>
      </c>
      <c r="G9811">
        <v>876</v>
      </c>
      <c r="H9811" t="s">
        <v>17</v>
      </c>
      <c r="I9811" t="s">
        <v>39</v>
      </c>
      <c r="J9811">
        <v>4.8</v>
      </c>
      <c r="K9811">
        <v>1</v>
      </c>
      <c r="L9811">
        <v>0</v>
      </c>
      <c r="M9811">
        <v>0</v>
      </c>
      <c r="N9811" t="str">
        <f t="shared" si="306"/>
        <v>No Weather Impact</v>
      </c>
      <c r="O9811" t="str">
        <f t="shared" si="307"/>
        <v>Not Cancelled</v>
      </c>
      <c r="P9811" t="str">
        <f>TEXT(Table1[[#This Row],[Departure_Time]],"mmm yyyy")</f>
        <v>Oct 2024</v>
      </c>
    </row>
    <row r="9812" spans="1:16" x14ac:dyDescent="0.25">
      <c r="A9812" t="s">
        <v>668</v>
      </c>
      <c r="B9812" t="s">
        <v>26</v>
      </c>
      <c r="C9812" t="s">
        <v>20</v>
      </c>
      <c r="D9812" s="5">
        <v>45594.529166666667</v>
      </c>
      <c r="E9812">
        <v>156</v>
      </c>
      <c r="F9812" t="s">
        <v>16</v>
      </c>
      <c r="G9812">
        <v>1423</v>
      </c>
      <c r="H9812" t="s">
        <v>18</v>
      </c>
      <c r="I9812" t="s">
        <v>24</v>
      </c>
      <c r="J9812">
        <v>6.4</v>
      </c>
      <c r="K9812">
        <v>15</v>
      </c>
      <c r="L9812">
        <v>0</v>
      </c>
      <c r="M9812">
        <v>1</v>
      </c>
      <c r="N9812" t="str">
        <f t="shared" si="306"/>
        <v>Weather Imapct</v>
      </c>
      <c r="O9812" t="str">
        <f t="shared" si="307"/>
        <v>Not Cancelled</v>
      </c>
      <c r="P9812" t="str">
        <f>TEXT(Table1[[#This Row],[Departure_Time]],"mmm yyyy")</f>
        <v>Oct 2024</v>
      </c>
    </row>
    <row r="9813" spans="1:16" x14ac:dyDescent="0.25">
      <c r="A9813" t="s">
        <v>315</v>
      </c>
      <c r="B9813" t="s">
        <v>31</v>
      </c>
      <c r="C9813" t="s">
        <v>29</v>
      </c>
      <c r="D9813" s="5">
        <v>45182.718055555553</v>
      </c>
      <c r="E9813">
        <v>196</v>
      </c>
      <c r="F9813" t="s">
        <v>16</v>
      </c>
      <c r="G9813">
        <v>1144</v>
      </c>
      <c r="H9813" t="s">
        <v>18</v>
      </c>
      <c r="I9813" t="s">
        <v>24</v>
      </c>
      <c r="J9813">
        <v>7.7</v>
      </c>
      <c r="K9813">
        <v>3</v>
      </c>
      <c r="L9813">
        <v>0</v>
      </c>
      <c r="M9813">
        <v>0</v>
      </c>
      <c r="N9813" t="str">
        <f t="shared" si="306"/>
        <v>No Weather Impact</v>
      </c>
      <c r="O9813" t="str">
        <f t="shared" si="307"/>
        <v>Not Cancelled</v>
      </c>
      <c r="P9813" t="str">
        <f>TEXT(Table1[[#This Row],[Departure_Time]],"mmm yyyy")</f>
        <v>Sep 2023</v>
      </c>
    </row>
    <row r="9814" spans="1:16" x14ac:dyDescent="0.25">
      <c r="A9814" t="s">
        <v>1286</v>
      </c>
      <c r="B9814" t="s">
        <v>31</v>
      </c>
      <c r="C9814" t="s">
        <v>23</v>
      </c>
      <c r="D9814" s="5">
        <v>45407.63958333333</v>
      </c>
      <c r="E9814">
        <v>127</v>
      </c>
      <c r="F9814" t="s">
        <v>16</v>
      </c>
      <c r="G9814">
        <v>662</v>
      </c>
      <c r="H9814" t="s">
        <v>18</v>
      </c>
      <c r="I9814" t="s">
        <v>24</v>
      </c>
      <c r="J9814">
        <v>5.2</v>
      </c>
      <c r="K9814">
        <v>3</v>
      </c>
      <c r="L9814">
        <v>0</v>
      </c>
      <c r="M9814">
        <v>0</v>
      </c>
      <c r="N9814" t="str">
        <f t="shared" si="306"/>
        <v>No Weather Impact</v>
      </c>
      <c r="O9814" t="str">
        <f t="shared" si="307"/>
        <v>Not Cancelled</v>
      </c>
      <c r="P9814" t="str">
        <f>TEXT(Table1[[#This Row],[Departure_Time]],"mmm yyyy")</f>
        <v>Apr 2024</v>
      </c>
    </row>
    <row r="9815" spans="1:16" x14ac:dyDescent="0.25">
      <c r="A9815" t="s">
        <v>564</v>
      </c>
      <c r="B9815" t="s">
        <v>14</v>
      </c>
      <c r="C9815" t="s">
        <v>31</v>
      </c>
      <c r="D9815" s="5">
        <v>45439.082638888889</v>
      </c>
      <c r="E9815">
        <v>162</v>
      </c>
      <c r="F9815" t="s">
        <v>16</v>
      </c>
      <c r="G9815">
        <v>968</v>
      </c>
      <c r="H9815" t="s">
        <v>27</v>
      </c>
      <c r="I9815" t="s">
        <v>24</v>
      </c>
      <c r="J9815">
        <v>9.1</v>
      </c>
      <c r="K9815">
        <v>0</v>
      </c>
      <c r="L9815">
        <v>0</v>
      </c>
      <c r="M9815">
        <v>0</v>
      </c>
      <c r="N9815" t="str">
        <f t="shared" si="306"/>
        <v>No Weather Impact</v>
      </c>
      <c r="O9815" t="str">
        <f t="shared" si="307"/>
        <v>Not Cancelled</v>
      </c>
      <c r="P9815" t="str">
        <f>TEXT(Table1[[#This Row],[Departure_Time]],"mmm yyyy")</f>
        <v>May 2024</v>
      </c>
    </row>
    <row r="9816" spans="1:16" x14ac:dyDescent="0.25">
      <c r="A9816" t="s">
        <v>399</v>
      </c>
      <c r="B9816" t="s">
        <v>14</v>
      </c>
      <c r="C9816" t="s">
        <v>31</v>
      </c>
      <c r="D9816" s="5">
        <v>45271.513194444444</v>
      </c>
      <c r="E9816">
        <v>210</v>
      </c>
      <c r="F9816" t="s">
        <v>16</v>
      </c>
      <c r="G9816">
        <v>1461</v>
      </c>
      <c r="H9816" t="s">
        <v>18</v>
      </c>
      <c r="I9816" t="s">
        <v>39</v>
      </c>
      <c r="J9816">
        <v>6.4</v>
      </c>
      <c r="K9816">
        <v>22</v>
      </c>
      <c r="L9816">
        <v>0</v>
      </c>
      <c r="M9816">
        <v>0</v>
      </c>
      <c r="N9816" t="str">
        <f t="shared" si="306"/>
        <v>No Weather Impact</v>
      </c>
      <c r="O9816" t="str">
        <f t="shared" si="307"/>
        <v>Not Cancelled</v>
      </c>
      <c r="P9816" t="str">
        <f>TEXT(Table1[[#This Row],[Departure_Time]],"mmm yyyy")</f>
        <v>Dec 2023</v>
      </c>
    </row>
    <row r="9817" spans="1:16" x14ac:dyDescent="0.25">
      <c r="A9817" t="s">
        <v>584</v>
      </c>
      <c r="B9817" t="s">
        <v>26</v>
      </c>
      <c r="C9817" t="s">
        <v>31</v>
      </c>
      <c r="D9817" s="5">
        <v>45416.615277777775</v>
      </c>
      <c r="E9817">
        <v>214</v>
      </c>
      <c r="F9817" t="s">
        <v>16</v>
      </c>
      <c r="G9817">
        <v>1243</v>
      </c>
      <c r="H9817" t="s">
        <v>18</v>
      </c>
      <c r="I9817" t="s">
        <v>24</v>
      </c>
      <c r="J9817">
        <v>5.5</v>
      </c>
      <c r="K9817">
        <v>10</v>
      </c>
      <c r="L9817">
        <v>0</v>
      </c>
      <c r="M9817">
        <v>1</v>
      </c>
      <c r="N9817" t="str">
        <f t="shared" si="306"/>
        <v>Weather Imapct</v>
      </c>
      <c r="O9817" t="str">
        <f t="shared" si="307"/>
        <v>Not Cancelled</v>
      </c>
      <c r="P9817" t="str">
        <f>TEXT(Table1[[#This Row],[Departure_Time]],"mmm yyyy")</f>
        <v>May 2024</v>
      </c>
    </row>
    <row r="9818" spans="1:16" x14ac:dyDescent="0.25">
      <c r="A9818" t="s">
        <v>1643</v>
      </c>
      <c r="B9818" t="s">
        <v>29</v>
      </c>
      <c r="C9818" t="s">
        <v>23</v>
      </c>
      <c r="D9818" s="5">
        <v>45245.598611111112</v>
      </c>
      <c r="E9818">
        <v>113</v>
      </c>
      <c r="F9818" t="s">
        <v>16</v>
      </c>
      <c r="G9818">
        <v>922</v>
      </c>
      <c r="H9818" t="s">
        <v>27</v>
      </c>
      <c r="I9818" t="s">
        <v>39</v>
      </c>
      <c r="J9818">
        <v>4.7</v>
      </c>
      <c r="K9818">
        <v>5</v>
      </c>
      <c r="L9818">
        <v>0</v>
      </c>
      <c r="M9818">
        <v>0</v>
      </c>
      <c r="N9818" t="str">
        <f t="shared" si="306"/>
        <v>No Weather Impact</v>
      </c>
      <c r="O9818" t="str">
        <f t="shared" si="307"/>
        <v>Not Cancelled</v>
      </c>
      <c r="P9818" t="str">
        <f>TEXT(Table1[[#This Row],[Departure_Time]],"mmm yyyy")</f>
        <v>Nov 2023</v>
      </c>
    </row>
    <row r="9819" spans="1:16" x14ac:dyDescent="0.25">
      <c r="A9819" t="s">
        <v>1291</v>
      </c>
      <c r="B9819" t="s">
        <v>26</v>
      </c>
      <c r="C9819" t="s">
        <v>15</v>
      </c>
      <c r="D9819" s="5">
        <v>45292.677083333336</v>
      </c>
      <c r="E9819">
        <v>252</v>
      </c>
      <c r="F9819" t="s">
        <v>16</v>
      </c>
      <c r="G9819">
        <v>631</v>
      </c>
      <c r="H9819" t="s">
        <v>21</v>
      </c>
      <c r="I9819" t="s">
        <v>39</v>
      </c>
      <c r="J9819">
        <v>8.8000000000000007</v>
      </c>
      <c r="K9819">
        <v>10</v>
      </c>
      <c r="L9819">
        <v>0</v>
      </c>
      <c r="M9819">
        <v>0</v>
      </c>
      <c r="N9819" t="str">
        <f t="shared" si="306"/>
        <v>No Weather Impact</v>
      </c>
      <c r="O9819" t="str">
        <f t="shared" si="307"/>
        <v>Not Cancelled</v>
      </c>
      <c r="P9819" t="str">
        <f>TEXT(Table1[[#This Row],[Departure_Time]],"mmm yyyy")</f>
        <v>Jan 2024</v>
      </c>
    </row>
    <row r="9820" spans="1:16" x14ac:dyDescent="0.25">
      <c r="A9820" t="s">
        <v>544</v>
      </c>
      <c r="B9820" t="s">
        <v>23</v>
      </c>
      <c r="C9820" t="s">
        <v>29</v>
      </c>
      <c r="D9820" s="5">
        <v>45517.011805555558</v>
      </c>
      <c r="E9820">
        <v>204</v>
      </c>
      <c r="F9820" t="s">
        <v>52</v>
      </c>
      <c r="G9820">
        <v>1122</v>
      </c>
      <c r="H9820" t="s">
        <v>27</v>
      </c>
      <c r="I9820" t="s">
        <v>39</v>
      </c>
      <c r="J9820">
        <v>7.5</v>
      </c>
      <c r="K9820">
        <v>10</v>
      </c>
      <c r="L9820">
        <v>0</v>
      </c>
      <c r="M9820">
        <v>0</v>
      </c>
      <c r="N9820" t="str">
        <f t="shared" si="306"/>
        <v>No Weather Impact</v>
      </c>
      <c r="O9820" t="str">
        <f t="shared" si="307"/>
        <v>Cancelled</v>
      </c>
      <c r="P9820" t="str">
        <f>TEXT(Table1[[#This Row],[Departure_Time]],"mmm yyyy")</f>
        <v>Aug 2024</v>
      </c>
    </row>
    <row r="9821" spans="1:16" x14ac:dyDescent="0.25">
      <c r="A9821" t="s">
        <v>1608</v>
      </c>
      <c r="B9821" t="s">
        <v>23</v>
      </c>
      <c r="C9821" t="s">
        <v>20</v>
      </c>
      <c r="D9821" s="5">
        <v>45760.851388888892</v>
      </c>
      <c r="E9821">
        <v>210</v>
      </c>
      <c r="F9821" t="s">
        <v>16</v>
      </c>
      <c r="G9821">
        <v>1412</v>
      </c>
      <c r="H9821" t="s">
        <v>27</v>
      </c>
      <c r="I9821" t="s">
        <v>39</v>
      </c>
      <c r="J9821">
        <v>5</v>
      </c>
      <c r="K9821">
        <v>8</v>
      </c>
      <c r="L9821">
        <v>0</v>
      </c>
      <c r="M9821">
        <v>0</v>
      </c>
      <c r="N9821" t="str">
        <f t="shared" si="306"/>
        <v>No Weather Impact</v>
      </c>
      <c r="O9821" t="str">
        <f t="shared" si="307"/>
        <v>Not Cancelled</v>
      </c>
      <c r="P9821" t="str">
        <f>TEXT(Table1[[#This Row],[Departure_Time]],"mmm yyyy")</f>
        <v>Apr 2025</v>
      </c>
    </row>
    <row r="9822" spans="1:16" x14ac:dyDescent="0.25">
      <c r="A9822" t="s">
        <v>591</v>
      </c>
      <c r="B9822" t="s">
        <v>15</v>
      </c>
      <c r="C9822" t="s">
        <v>31</v>
      </c>
      <c r="D9822" s="5">
        <v>45571.095833333333</v>
      </c>
      <c r="E9822">
        <v>296</v>
      </c>
      <c r="F9822" t="s">
        <v>16</v>
      </c>
      <c r="G9822">
        <v>1101</v>
      </c>
      <c r="H9822" t="s">
        <v>21</v>
      </c>
      <c r="I9822" t="s">
        <v>24</v>
      </c>
      <c r="J9822">
        <v>7.9</v>
      </c>
      <c r="K9822">
        <v>14</v>
      </c>
      <c r="L9822">
        <v>0</v>
      </c>
      <c r="M9822">
        <v>0</v>
      </c>
      <c r="N9822" t="str">
        <f t="shared" si="306"/>
        <v>No Weather Impact</v>
      </c>
      <c r="O9822" t="str">
        <f t="shared" si="307"/>
        <v>Not Cancelled</v>
      </c>
      <c r="P9822" t="str">
        <f>TEXT(Table1[[#This Row],[Departure_Time]],"mmm yyyy")</f>
        <v>Oct 2024</v>
      </c>
    </row>
    <row r="9823" spans="1:16" x14ac:dyDescent="0.25">
      <c r="A9823" t="s">
        <v>667</v>
      </c>
      <c r="B9823" t="s">
        <v>14</v>
      </c>
      <c r="C9823" t="s">
        <v>31</v>
      </c>
      <c r="D9823" s="5">
        <v>45191.375</v>
      </c>
      <c r="E9823">
        <v>277</v>
      </c>
      <c r="F9823" t="s">
        <v>16</v>
      </c>
      <c r="G9823">
        <v>1188</v>
      </c>
      <c r="H9823" t="s">
        <v>21</v>
      </c>
      <c r="I9823" t="s">
        <v>24</v>
      </c>
      <c r="J9823">
        <v>6.2</v>
      </c>
      <c r="K9823">
        <v>6</v>
      </c>
      <c r="L9823">
        <v>0</v>
      </c>
      <c r="M9823">
        <v>0</v>
      </c>
      <c r="N9823" t="str">
        <f t="shared" si="306"/>
        <v>No Weather Impact</v>
      </c>
      <c r="O9823" t="str">
        <f t="shared" si="307"/>
        <v>Not Cancelled</v>
      </c>
      <c r="P9823" t="str">
        <f>TEXT(Table1[[#This Row],[Departure_Time]],"mmm yyyy")</f>
        <v>Sep 2023</v>
      </c>
    </row>
    <row r="9824" spans="1:16" x14ac:dyDescent="0.25">
      <c r="A9824" t="s">
        <v>1567</v>
      </c>
      <c r="B9824" t="s">
        <v>15</v>
      </c>
      <c r="C9824" t="s">
        <v>23</v>
      </c>
      <c r="D9824" s="5">
        <v>45372.51666666667</v>
      </c>
      <c r="E9824">
        <v>212</v>
      </c>
      <c r="F9824" t="s">
        <v>16</v>
      </c>
      <c r="G9824">
        <v>667</v>
      </c>
      <c r="H9824" t="s">
        <v>18</v>
      </c>
      <c r="I9824" t="s">
        <v>39</v>
      </c>
      <c r="J9824">
        <v>4.9000000000000004</v>
      </c>
      <c r="K9824">
        <v>3</v>
      </c>
      <c r="L9824">
        <v>0</v>
      </c>
      <c r="M9824">
        <v>0</v>
      </c>
      <c r="N9824" t="str">
        <f t="shared" si="306"/>
        <v>No Weather Impact</v>
      </c>
      <c r="O9824" t="str">
        <f t="shared" si="307"/>
        <v>Not Cancelled</v>
      </c>
      <c r="P9824" t="str">
        <f>TEXT(Table1[[#This Row],[Departure_Time]],"mmm yyyy")</f>
        <v>Mar 2024</v>
      </c>
    </row>
    <row r="9825" spans="1:16" x14ac:dyDescent="0.25">
      <c r="A9825" t="s">
        <v>1503</v>
      </c>
      <c r="B9825" t="s">
        <v>31</v>
      </c>
      <c r="C9825" t="s">
        <v>14</v>
      </c>
      <c r="D9825" s="5">
        <v>45291.45416666667</v>
      </c>
      <c r="E9825">
        <v>33</v>
      </c>
      <c r="F9825" t="s">
        <v>16</v>
      </c>
      <c r="G9825">
        <v>923</v>
      </c>
      <c r="H9825" t="s">
        <v>27</v>
      </c>
      <c r="I9825" t="s">
        <v>39</v>
      </c>
      <c r="J9825">
        <v>7.5</v>
      </c>
      <c r="K9825">
        <v>6</v>
      </c>
      <c r="L9825">
        <v>0</v>
      </c>
      <c r="M9825">
        <v>0</v>
      </c>
      <c r="N9825" t="str">
        <f t="shared" si="306"/>
        <v>No Weather Impact</v>
      </c>
      <c r="O9825" t="str">
        <f t="shared" si="307"/>
        <v>Not Cancelled</v>
      </c>
      <c r="P9825" t="str">
        <f>TEXT(Table1[[#This Row],[Departure_Time]],"mmm yyyy")</f>
        <v>Dec 2023</v>
      </c>
    </row>
    <row r="9826" spans="1:16" x14ac:dyDescent="0.25">
      <c r="A9826" t="s">
        <v>1722</v>
      </c>
      <c r="B9826" t="s">
        <v>23</v>
      </c>
      <c r="C9826" t="s">
        <v>31</v>
      </c>
      <c r="D9826" s="5">
        <v>45538.63958333333</v>
      </c>
      <c r="E9826">
        <v>106</v>
      </c>
      <c r="F9826" t="s">
        <v>16</v>
      </c>
      <c r="G9826">
        <v>1237</v>
      </c>
      <c r="H9826" t="s">
        <v>17</v>
      </c>
      <c r="I9826" t="s">
        <v>24</v>
      </c>
      <c r="J9826">
        <v>8.1</v>
      </c>
      <c r="K9826">
        <v>6</v>
      </c>
      <c r="L9826">
        <v>0</v>
      </c>
      <c r="M9826">
        <v>0</v>
      </c>
      <c r="N9826" t="str">
        <f t="shared" si="306"/>
        <v>No Weather Impact</v>
      </c>
      <c r="O9826" t="str">
        <f t="shared" si="307"/>
        <v>Not Cancelled</v>
      </c>
      <c r="P9826" t="str">
        <f>TEXT(Table1[[#This Row],[Departure_Time]],"mmm yyyy")</f>
        <v>Sep 2024</v>
      </c>
    </row>
    <row r="9827" spans="1:16" x14ac:dyDescent="0.25">
      <c r="A9827" t="s">
        <v>1340</v>
      </c>
      <c r="B9827" t="s">
        <v>36</v>
      </c>
      <c r="C9827" t="s">
        <v>31</v>
      </c>
      <c r="D9827" s="5">
        <v>45752.074999999997</v>
      </c>
      <c r="E9827">
        <v>246</v>
      </c>
      <c r="F9827" t="s">
        <v>16</v>
      </c>
      <c r="G9827">
        <v>969</v>
      </c>
      <c r="H9827" t="s">
        <v>18</v>
      </c>
      <c r="I9827" t="s">
        <v>24</v>
      </c>
      <c r="J9827">
        <v>5.5</v>
      </c>
      <c r="K9827">
        <v>2</v>
      </c>
      <c r="L9827">
        <v>0</v>
      </c>
      <c r="M9827">
        <v>1</v>
      </c>
      <c r="N9827" t="str">
        <f t="shared" si="306"/>
        <v>Weather Imapct</v>
      </c>
      <c r="O9827" t="str">
        <f t="shared" si="307"/>
        <v>Not Cancelled</v>
      </c>
      <c r="P9827" t="str">
        <f>TEXT(Table1[[#This Row],[Departure_Time]],"mmm yyyy")</f>
        <v>Apr 2025</v>
      </c>
    </row>
    <row r="9828" spans="1:16" x14ac:dyDescent="0.25">
      <c r="A9828" t="s">
        <v>177</v>
      </c>
      <c r="B9828" t="s">
        <v>31</v>
      </c>
      <c r="C9828" t="s">
        <v>14</v>
      </c>
      <c r="D9828" s="5">
        <v>45226.359027777777</v>
      </c>
      <c r="E9828">
        <v>197</v>
      </c>
      <c r="F9828" t="s">
        <v>16</v>
      </c>
      <c r="G9828">
        <v>1310</v>
      </c>
      <c r="H9828" t="s">
        <v>27</v>
      </c>
      <c r="I9828" t="s">
        <v>24</v>
      </c>
      <c r="J9828">
        <v>8.6999999999999993</v>
      </c>
      <c r="K9828">
        <v>6</v>
      </c>
      <c r="L9828">
        <v>0</v>
      </c>
      <c r="M9828">
        <v>0</v>
      </c>
      <c r="N9828" t="str">
        <f t="shared" si="306"/>
        <v>No Weather Impact</v>
      </c>
      <c r="O9828" t="str">
        <f t="shared" si="307"/>
        <v>Not Cancelled</v>
      </c>
      <c r="P9828" t="str">
        <f>TEXT(Table1[[#This Row],[Departure_Time]],"mmm yyyy")</f>
        <v>Oct 2023</v>
      </c>
    </row>
    <row r="9829" spans="1:16" x14ac:dyDescent="0.25">
      <c r="A9829" t="s">
        <v>1212</v>
      </c>
      <c r="B9829" t="s">
        <v>26</v>
      </c>
      <c r="C9829" t="s">
        <v>26</v>
      </c>
      <c r="D9829" s="5">
        <v>45258.295138888891</v>
      </c>
      <c r="E9829">
        <v>196</v>
      </c>
      <c r="F9829" t="s">
        <v>16</v>
      </c>
      <c r="G9829">
        <v>1211</v>
      </c>
      <c r="H9829" t="s">
        <v>17</v>
      </c>
      <c r="I9829" t="s">
        <v>24</v>
      </c>
      <c r="J9829">
        <v>7</v>
      </c>
      <c r="K9829">
        <v>4</v>
      </c>
      <c r="L9829">
        <v>0</v>
      </c>
      <c r="M9829">
        <v>1</v>
      </c>
      <c r="N9829" t="str">
        <f t="shared" si="306"/>
        <v>Weather Imapct</v>
      </c>
      <c r="O9829" t="str">
        <f t="shared" si="307"/>
        <v>Not Cancelled</v>
      </c>
      <c r="P9829" t="str">
        <f>TEXT(Table1[[#This Row],[Departure_Time]],"mmm yyyy")</f>
        <v>Nov 2023</v>
      </c>
    </row>
    <row r="9830" spans="1:16" x14ac:dyDescent="0.25">
      <c r="A9830" t="s">
        <v>1784</v>
      </c>
      <c r="B9830" t="s">
        <v>36</v>
      </c>
      <c r="C9830" t="s">
        <v>29</v>
      </c>
      <c r="D9830" s="5">
        <v>45752.029861111114</v>
      </c>
      <c r="E9830">
        <v>120</v>
      </c>
      <c r="F9830" t="s">
        <v>16</v>
      </c>
      <c r="G9830">
        <v>1289</v>
      </c>
      <c r="H9830" t="s">
        <v>18</v>
      </c>
      <c r="I9830" t="s">
        <v>18</v>
      </c>
      <c r="J9830">
        <v>7.6</v>
      </c>
      <c r="K9830">
        <v>2</v>
      </c>
      <c r="L9830">
        <v>0</v>
      </c>
      <c r="M9830">
        <v>0</v>
      </c>
      <c r="N9830" t="str">
        <f t="shared" si="306"/>
        <v>No Weather Impact</v>
      </c>
      <c r="O9830" t="str">
        <f t="shared" si="307"/>
        <v>Not Cancelled</v>
      </c>
      <c r="P9830" t="str">
        <f>TEXT(Table1[[#This Row],[Departure_Time]],"mmm yyyy")</f>
        <v>Apr 2025</v>
      </c>
    </row>
    <row r="9831" spans="1:16" x14ac:dyDescent="0.25">
      <c r="A9831" t="s">
        <v>84</v>
      </c>
      <c r="B9831" t="s">
        <v>23</v>
      </c>
      <c r="C9831" t="s">
        <v>14</v>
      </c>
      <c r="D9831" s="5">
        <v>45419.369444444441</v>
      </c>
      <c r="E9831">
        <v>318</v>
      </c>
      <c r="F9831" t="s">
        <v>16</v>
      </c>
      <c r="G9831">
        <v>1509</v>
      </c>
      <c r="H9831" t="s">
        <v>21</v>
      </c>
      <c r="I9831" t="s">
        <v>18</v>
      </c>
      <c r="J9831">
        <v>5.5</v>
      </c>
      <c r="K9831">
        <v>3</v>
      </c>
      <c r="L9831">
        <v>0</v>
      </c>
      <c r="M9831">
        <v>1</v>
      </c>
      <c r="N9831" t="str">
        <f t="shared" si="306"/>
        <v>Weather Imapct</v>
      </c>
      <c r="O9831" t="str">
        <f t="shared" si="307"/>
        <v>Not Cancelled</v>
      </c>
      <c r="P9831" t="str">
        <f>TEXT(Table1[[#This Row],[Departure_Time]],"mmm yyyy")</f>
        <v>May 2024</v>
      </c>
    </row>
    <row r="9832" spans="1:16" x14ac:dyDescent="0.25">
      <c r="A9832" t="s">
        <v>992</v>
      </c>
      <c r="B9832" t="s">
        <v>15</v>
      </c>
      <c r="C9832" t="s">
        <v>14</v>
      </c>
      <c r="D9832" s="5">
        <v>45364.600694444445</v>
      </c>
      <c r="E9832">
        <v>104</v>
      </c>
      <c r="F9832" t="s">
        <v>16</v>
      </c>
      <c r="G9832">
        <v>1313</v>
      </c>
      <c r="H9832" t="s">
        <v>21</v>
      </c>
      <c r="I9832" t="s">
        <v>24</v>
      </c>
      <c r="J9832">
        <v>8.1</v>
      </c>
      <c r="K9832">
        <v>8</v>
      </c>
      <c r="L9832">
        <v>0</v>
      </c>
      <c r="M9832">
        <v>0</v>
      </c>
      <c r="N9832" t="str">
        <f t="shared" si="306"/>
        <v>No Weather Impact</v>
      </c>
      <c r="O9832" t="str">
        <f t="shared" si="307"/>
        <v>Not Cancelled</v>
      </c>
      <c r="P9832" t="str">
        <f>TEXT(Table1[[#This Row],[Departure_Time]],"mmm yyyy")</f>
        <v>Mar 2024</v>
      </c>
    </row>
    <row r="9833" spans="1:16" x14ac:dyDescent="0.25">
      <c r="A9833" t="s">
        <v>1039</v>
      </c>
      <c r="B9833" t="s">
        <v>29</v>
      </c>
      <c r="C9833" t="s">
        <v>31</v>
      </c>
      <c r="D9833" s="5">
        <v>45448.119444444441</v>
      </c>
      <c r="E9833">
        <v>163</v>
      </c>
      <c r="F9833" t="s">
        <v>16</v>
      </c>
      <c r="G9833">
        <v>1404</v>
      </c>
      <c r="H9833" t="s">
        <v>18</v>
      </c>
      <c r="I9833" t="s">
        <v>130</v>
      </c>
      <c r="J9833">
        <v>6.9</v>
      </c>
      <c r="K9833">
        <v>1</v>
      </c>
      <c r="L9833">
        <v>0</v>
      </c>
      <c r="M9833">
        <v>0</v>
      </c>
      <c r="N9833" t="str">
        <f t="shared" si="306"/>
        <v>No Weather Impact</v>
      </c>
      <c r="O9833" t="str">
        <f t="shared" si="307"/>
        <v>Not Cancelled</v>
      </c>
      <c r="P9833" t="str">
        <f>TEXT(Table1[[#This Row],[Departure_Time]],"mmm yyyy")</f>
        <v>Jun 2024</v>
      </c>
    </row>
    <row r="9834" spans="1:16" x14ac:dyDescent="0.25">
      <c r="A9834" t="s">
        <v>33</v>
      </c>
      <c r="B9834" t="s">
        <v>14</v>
      </c>
      <c r="C9834" t="s">
        <v>31</v>
      </c>
      <c r="D9834" s="5">
        <v>45556.094444444447</v>
      </c>
      <c r="E9834">
        <v>161</v>
      </c>
      <c r="F9834" t="s">
        <v>16</v>
      </c>
      <c r="G9834">
        <v>713</v>
      </c>
      <c r="H9834" t="s">
        <v>18</v>
      </c>
      <c r="I9834" t="s">
        <v>39</v>
      </c>
      <c r="J9834">
        <v>7.1</v>
      </c>
      <c r="K9834">
        <v>8</v>
      </c>
      <c r="L9834">
        <v>0</v>
      </c>
      <c r="M9834">
        <v>0</v>
      </c>
      <c r="N9834" t="str">
        <f t="shared" si="306"/>
        <v>No Weather Impact</v>
      </c>
      <c r="O9834" t="str">
        <f t="shared" si="307"/>
        <v>Not Cancelled</v>
      </c>
      <c r="P9834" t="str">
        <f>TEXT(Table1[[#This Row],[Departure_Time]],"mmm yyyy")</f>
        <v>Sep 2024</v>
      </c>
    </row>
    <row r="9835" spans="1:16" x14ac:dyDescent="0.25">
      <c r="A9835" t="s">
        <v>368</v>
      </c>
      <c r="B9835" t="s">
        <v>23</v>
      </c>
      <c r="C9835" t="s">
        <v>20</v>
      </c>
      <c r="D9835" s="5">
        <v>45728.338194444441</v>
      </c>
      <c r="E9835">
        <v>152</v>
      </c>
      <c r="F9835" t="s">
        <v>16</v>
      </c>
      <c r="G9835">
        <v>1186</v>
      </c>
      <c r="H9835" t="s">
        <v>21</v>
      </c>
      <c r="I9835" t="s">
        <v>18</v>
      </c>
      <c r="J9835">
        <v>6.4</v>
      </c>
      <c r="K9835">
        <v>6</v>
      </c>
      <c r="L9835">
        <v>0</v>
      </c>
      <c r="M9835">
        <v>0</v>
      </c>
      <c r="N9835" t="str">
        <f t="shared" si="306"/>
        <v>No Weather Impact</v>
      </c>
      <c r="O9835" t="str">
        <f t="shared" si="307"/>
        <v>Not Cancelled</v>
      </c>
      <c r="P9835" t="str">
        <f>TEXT(Table1[[#This Row],[Departure_Time]],"mmm yyyy")</f>
        <v>Mar 2025</v>
      </c>
    </row>
    <row r="9836" spans="1:16" x14ac:dyDescent="0.25">
      <c r="A9836" t="s">
        <v>1916</v>
      </c>
      <c r="B9836" t="s">
        <v>36</v>
      </c>
      <c r="C9836" t="s">
        <v>26</v>
      </c>
      <c r="D9836" s="5">
        <v>45725.11041666667</v>
      </c>
      <c r="E9836">
        <v>158</v>
      </c>
      <c r="F9836" t="s">
        <v>16</v>
      </c>
      <c r="G9836">
        <v>776</v>
      </c>
      <c r="H9836" t="s">
        <v>27</v>
      </c>
      <c r="I9836" t="s">
        <v>24</v>
      </c>
      <c r="J9836">
        <v>6.4</v>
      </c>
      <c r="K9836">
        <v>7</v>
      </c>
      <c r="L9836">
        <v>0</v>
      </c>
      <c r="M9836">
        <v>0</v>
      </c>
      <c r="N9836" t="str">
        <f t="shared" si="306"/>
        <v>No Weather Impact</v>
      </c>
      <c r="O9836" t="str">
        <f t="shared" si="307"/>
        <v>Not Cancelled</v>
      </c>
      <c r="P9836" t="str">
        <f>TEXT(Table1[[#This Row],[Departure_Time]],"mmm yyyy")</f>
        <v>Mar 2025</v>
      </c>
    </row>
    <row r="9837" spans="1:16" x14ac:dyDescent="0.25">
      <c r="A9837" t="s">
        <v>1824</v>
      </c>
      <c r="B9837" t="s">
        <v>15</v>
      </c>
      <c r="C9837" t="s">
        <v>15</v>
      </c>
      <c r="D9837" s="5">
        <v>45078.375694444447</v>
      </c>
      <c r="E9837">
        <v>229</v>
      </c>
      <c r="F9837" t="s">
        <v>16</v>
      </c>
      <c r="G9837">
        <v>1226</v>
      </c>
      <c r="H9837" t="s">
        <v>18</v>
      </c>
      <c r="I9837" t="s">
        <v>39</v>
      </c>
      <c r="J9837">
        <v>9.3000000000000007</v>
      </c>
      <c r="K9837">
        <v>11</v>
      </c>
      <c r="L9837">
        <v>0</v>
      </c>
      <c r="M9837">
        <v>1</v>
      </c>
      <c r="N9837" t="str">
        <f t="shared" si="306"/>
        <v>Weather Imapct</v>
      </c>
      <c r="O9837" t="str">
        <f t="shared" si="307"/>
        <v>Not Cancelled</v>
      </c>
      <c r="P9837" t="str">
        <f>TEXT(Table1[[#This Row],[Departure_Time]],"mmm yyyy")</f>
        <v>Jun 2023</v>
      </c>
    </row>
    <row r="9838" spans="1:16" x14ac:dyDescent="0.25">
      <c r="A9838" t="s">
        <v>1940</v>
      </c>
      <c r="B9838" t="s">
        <v>26</v>
      </c>
      <c r="C9838" t="s">
        <v>26</v>
      </c>
      <c r="D9838" s="5">
        <v>45485.4</v>
      </c>
      <c r="E9838">
        <v>155</v>
      </c>
      <c r="F9838" t="s">
        <v>16</v>
      </c>
      <c r="G9838">
        <v>1391</v>
      </c>
      <c r="H9838" t="s">
        <v>21</v>
      </c>
      <c r="I9838" t="s">
        <v>18</v>
      </c>
      <c r="J9838">
        <v>8.1</v>
      </c>
      <c r="K9838">
        <v>10</v>
      </c>
      <c r="L9838">
        <v>0</v>
      </c>
      <c r="M9838">
        <v>1</v>
      </c>
      <c r="N9838" t="str">
        <f t="shared" si="306"/>
        <v>Weather Imapct</v>
      </c>
      <c r="O9838" t="str">
        <f t="shared" si="307"/>
        <v>Not Cancelled</v>
      </c>
      <c r="P9838" t="str">
        <f>TEXT(Table1[[#This Row],[Departure_Time]],"mmm yyyy")</f>
        <v>Jul 2024</v>
      </c>
    </row>
    <row r="9839" spans="1:16" x14ac:dyDescent="0.25">
      <c r="A9839" t="s">
        <v>180</v>
      </c>
      <c r="B9839" t="s">
        <v>26</v>
      </c>
      <c r="C9839" t="s">
        <v>14</v>
      </c>
      <c r="D9839" s="5">
        <v>45114.849305555559</v>
      </c>
      <c r="E9839">
        <v>214</v>
      </c>
      <c r="F9839" t="s">
        <v>16</v>
      </c>
      <c r="G9839">
        <v>754</v>
      </c>
      <c r="H9839" t="s">
        <v>18</v>
      </c>
      <c r="I9839" t="s">
        <v>18</v>
      </c>
      <c r="J9839">
        <v>7.3</v>
      </c>
      <c r="K9839">
        <v>5</v>
      </c>
      <c r="L9839">
        <v>0</v>
      </c>
      <c r="M9839">
        <v>0</v>
      </c>
      <c r="N9839" t="str">
        <f t="shared" si="306"/>
        <v>No Weather Impact</v>
      </c>
      <c r="O9839" t="str">
        <f t="shared" si="307"/>
        <v>Not Cancelled</v>
      </c>
      <c r="P9839" t="str">
        <f>TEXT(Table1[[#This Row],[Departure_Time]],"mmm yyyy")</f>
        <v>Jul 2023</v>
      </c>
    </row>
    <row r="9840" spans="1:16" x14ac:dyDescent="0.25">
      <c r="A9840" t="s">
        <v>1257</v>
      </c>
      <c r="B9840" t="s">
        <v>31</v>
      </c>
      <c r="C9840" t="s">
        <v>14</v>
      </c>
      <c r="D9840" s="5">
        <v>45552.701388888891</v>
      </c>
      <c r="E9840">
        <v>239</v>
      </c>
      <c r="F9840" t="s">
        <v>16</v>
      </c>
      <c r="G9840">
        <v>1190</v>
      </c>
      <c r="H9840" t="s">
        <v>17</v>
      </c>
      <c r="I9840" t="s">
        <v>24</v>
      </c>
      <c r="J9840">
        <v>5.0999999999999996</v>
      </c>
      <c r="K9840">
        <v>3</v>
      </c>
      <c r="L9840">
        <v>0</v>
      </c>
      <c r="M9840">
        <v>0</v>
      </c>
      <c r="N9840" t="str">
        <f t="shared" si="306"/>
        <v>No Weather Impact</v>
      </c>
      <c r="O9840" t="str">
        <f t="shared" si="307"/>
        <v>Not Cancelled</v>
      </c>
      <c r="P9840" t="str">
        <f>TEXT(Table1[[#This Row],[Departure_Time]],"mmm yyyy")</f>
        <v>Sep 2024</v>
      </c>
    </row>
    <row r="9841" spans="1:16" x14ac:dyDescent="0.25">
      <c r="A9841" t="s">
        <v>1394</v>
      </c>
      <c r="B9841" t="s">
        <v>31</v>
      </c>
      <c r="C9841" t="s">
        <v>15</v>
      </c>
      <c r="D9841" s="5">
        <v>45691.088888888888</v>
      </c>
      <c r="E9841">
        <v>82</v>
      </c>
      <c r="F9841" t="s">
        <v>16</v>
      </c>
      <c r="G9841">
        <v>1707</v>
      </c>
      <c r="H9841" t="s">
        <v>27</v>
      </c>
      <c r="I9841" t="s">
        <v>24</v>
      </c>
      <c r="J9841">
        <v>6.8</v>
      </c>
      <c r="K9841">
        <v>12</v>
      </c>
      <c r="L9841">
        <v>0</v>
      </c>
      <c r="M9841">
        <v>0</v>
      </c>
      <c r="N9841" t="str">
        <f t="shared" si="306"/>
        <v>No Weather Impact</v>
      </c>
      <c r="O9841" t="str">
        <f t="shared" si="307"/>
        <v>Not Cancelled</v>
      </c>
      <c r="P9841" t="str">
        <f>TEXT(Table1[[#This Row],[Departure_Time]],"mmm yyyy")</f>
        <v>Feb 2025</v>
      </c>
    </row>
    <row r="9842" spans="1:16" x14ac:dyDescent="0.25">
      <c r="A9842" t="s">
        <v>1950</v>
      </c>
      <c r="B9842" t="s">
        <v>15</v>
      </c>
      <c r="C9842" t="s">
        <v>26</v>
      </c>
      <c r="D9842" s="5">
        <v>45389.093055555553</v>
      </c>
      <c r="E9842">
        <v>160</v>
      </c>
      <c r="F9842" t="s">
        <v>41</v>
      </c>
      <c r="G9842">
        <v>717</v>
      </c>
      <c r="H9842" t="s">
        <v>27</v>
      </c>
      <c r="I9842" t="s">
        <v>24</v>
      </c>
      <c r="J9842">
        <v>7.7</v>
      </c>
      <c r="K9842">
        <v>4</v>
      </c>
      <c r="L9842">
        <v>0</v>
      </c>
      <c r="M9842">
        <v>0</v>
      </c>
      <c r="N9842" t="str">
        <f t="shared" si="306"/>
        <v>No Weather Impact</v>
      </c>
      <c r="O9842" t="str">
        <f t="shared" si="307"/>
        <v>Not Cancelled</v>
      </c>
      <c r="P9842" t="str">
        <f>TEXT(Table1[[#This Row],[Departure_Time]],"mmm yyyy")</f>
        <v>Apr 2024</v>
      </c>
    </row>
    <row r="9843" spans="1:16" x14ac:dyDescent="0.25">
      <c r="A9843" t="s">
        <v>1281</v>
      </c>
      <c r="B9843" t="s">
        <v>26</v>
      </c>
      <c r="C9843" t="s">
        <v>29</v>
      </c>
      <c r="D9843" s="5">
        <v>45760.917361111111</v>
      </c>
      <c r="E9843">
        <v>252</v>
      </c>
      <c r="F9843" t="s">
        <v>16</v>
      </c>
      <c r="G9843">
        <v>1237</v>
      </c>
      <c r="H9843" t="s">
        <v>27</v>
      </c>
      <c r="I9843" t="s">
        <v>24</v>
      </c>
      <c r="J9843">
        <v>8.3000000000000007</v>
      </c>
      <c r="K9843">
        <v>6</v>
      </c>
      <c r="L9843">
        <v>0</v>
      </c>
      <c r="M9843">
        <v>0</v>
      </c>
      <c r="N9843" t="str">
        <f t="shared" si="306"/>
        <v>No Weather Impact</v>
      </c>
      <c r="O9843" t="str">
        <f t="shared" si="307"/>
        <v>Not Cancelled</v>
      </c>
      <c r="P9843" t="str">
        <f>TEXT(Table1[[#This Row],[Departure_Time]],"mmm yyyy")</f>
        <v>Apr 2025</v>
      </c>
    </row>
    <row r="9844" spans="1:16" x14ac:dyDescent="0.25">
      <c r="A9844" t="s">
        <v>273</v>
      </c>
      <c r="B9844" t="s">
        <v>26</v>
      </c>
      <c r="C9844" t="s">
        <v>29</v>
      </c>
      <c r="D9844" s="5">
        <v>45413.917361111111</v>
      </c>
      <c r="E9844">
        <v>140</v>
      </c>
      <c r="F9844" t="s">
        <v>16</v>
      </c>
      <c r="G9844">
        <v>1262</v>
      </c>
      <c r="H9844" t="s">
        <v>21</v>
      </c>
      <c r="I9844" t="s">
        <v>24</v>
      </c>
      <c r="J9844">
        <v>6.5</v>
      </c>
      <c r="K9844">
        <v>2</v>
      </c>
      <c r="L9844">
        <v>0</v>
      </c>
      <c r="M9844">
        <v>0</v>
      </c>
      <c r="N9844" t="str">
        <f t="shared" si="306"/>
        <v>No Weather Impact</v>
      </c>
      <c r="O9844" t="str">
        <f t="shared" si="307"/>
        <v>Not Cancelled</v>
      </c>
      <c r="P9844" t="str">
        <f>TEXT(Table1[[#This Row],[Departure_Time]],"mmm yyyy")</f>
        <v>May 2024</v>
      </c>
    </row>
    <row r="9845" spans="1:16" x14ac:dyDescent="0.25">
      <c r="A9845" t="s">
        <v>190</v>
      </c>
      <c r="B9845" t="s">
        <v>26</v>
      </c>
      <c r="C9845" t="s">
        <v>15</v>
      </c>
      <c r="D9845" s="5">
        <v>45445.650694444441</v>
      </c>
      <c r="E9845">
        <v>183</v>
      </c>
      <c r="F9845" t="s">
        <v>16</v>
      </c>
      <c r="G9845">
        <v>1274</v>
      </c>
      <c r="H9845" t="s">
        <v>27</v>
      </c>
      <c r="I9845" t="s">
        <v>24</v>
      </c>
      <c r="J9845">
        <v>4.3</v>
      </c>
      <c r="K9845">
        <v>5</v>
      </c>
      <c r="L9845">
        <v>0</v>
      </c>
      <c r="M9845">
        <v>0</v>
      </c>
      <c r="N9845" t="str">
        <f t="shared" si="306"/>
        <v>No Weather Impact</v>
      </c>
      <c r="O9845" t="str">
        <f t="shared" si="307"/>
        <v>Not Cancelled</v>
      </c>
      <c r="P9845" t="str">
        <f>TEXT(Table1[[#This Row],[Departure_Time]],"mmm yyyy")</f>
        <v>Jun 2024</v>
      </c>
    </row>
    <row r="9846" spans="1:16" x14ac:dyDescent="0.25">
      <c r="A9846" t="s">
        <v>701</v>
      </c>
      <c r="B9846" t="s">
        <v>26</v>
      </c>
      <c r="C9846" t="s">
        <v>14</v>
      </c>
      <c r="D9846" s="5">
        <v>45459.002083333333</v>
      </c>
      <c r="E9846">
        <v>164</v>
      </c>
      <c r="F9846" t="s">
        <v>16</v>
      </c>
      <c r="G9846">
        <v>720</v>
      </c>
      <c r="H9846" t="s">
        <v>18</v>
      </c>
      <c r="I9846" t="s">
        <v>24</v>
      </c>
      <c r="J9846">
        <v>6.1</v>
      </c>
      <c r="K9846">
        <v>0</v>
      </c>
      <c r="L9846">
        <v>0</v>
      </c>
      <c r="M9846">
        <v>1</v>
      </c>
      <c r="N9846" t="str">
        <f t="shared" si="306"/>
        <v>Weather Imapct</v>
      </c>
      <c r="O9846" t="str">
        <f t="shared" si="307"/>
        <v>Not Cancelled</v>
      </c>
      <c r="P9846" t="str">
        <f>TEXT(Table1[[#This Row],[Departure_Time]],"mmm yyyy")</f>
        <v>Jun 2024</v>
      </c>
    </row>
    <row r="9847" spans="1:16" x14ac:dyDescent="0.25">
      <c r="A9847" t="s">
        <v>395</v>
      </c>
      <c r="B9847" t="s">
        <v>29</v>
      </c>
      <c r="C9847" t="s">
        <v>26</v>
      </c>
      <c r="D9847" s="5">
        <v>45486.367361111108</v>
      </c>
      <c r="E9847">
        <v>226</v>
      </c>
      <c r="F9847" t="s">
        <v>16</v>
      </c>
      <c r="G9847">
        <v>1454</v>
      </c>
      <c r="H9847" t="s">
        <v>18</v>
      </c>
      <c r="I9847" t="s">
        <v>24</v>
      </c>
      <c r="J9847">
        <v>6.7</v>
      </c>
      <c r="K9847">
        <v>2</v>
      </c>
      <c r="L9847">
        <v>0</v>
      </c>
      <c r="M9847">
        <v>0</v>
      </c>
      <c r="N9847" t="str">
        <f t="shared" si="306"/>
        <v>No Weather Impact</v>
      </c>
      <c r="O9847" t="str">
        <f t="shared" si="307"/>
        <v>Not Cancelled</v>
      </c>
      <c r="P9847" t="str">
        <f>TEXT(Table1[[#This Row],[Departure_Time]],"mmm yyyy")</f>
        <v>Jul 2024</v>
      </c>
    </row>
    <row r="9848" spans="1:16" x14ac:dyDescent="0.25">
      <c r="A9848" t="s">
        <v>1910</v>
      </c>
      <c r="B9848" t="s">
        <v>14</v>
      </c>
      <c r="C9848" t="s">
        <v>15</v>
      </c>
      <c r="D9848" s="5">
        <v>45221.810416666667</v>
      </c>
      <c r="E9848">
        <v>122</v>
      </c>
      <c r="F9848" t="s">
        <v>16</v>
      </c>
      <c r="G9848">
        <v>1417</v>
      </c>
      <c r="H9848" t="s">
        <v>18</v>
      </c>
      <c r="I9848" t="s">
        <v>24</v>
      </c>
      <c r="J9848">
        <v>6.9</v>
      </c>
      <c r="K9848">
        <v>8</v>
      </c>
      <c r="L9848">
        <v>0</v>
      </c>
      <c r="M9848">
        <v>0</v>
      </c>
      <c r="N9848" t="str">
        <f t="shared" si="306"/>
        <v>No Weather Impact</v>
      </c>
      <c r="O9848" t="str">
        <f t="shared" si="307"/>
        <v>Not Cancelled</v>
      </c>
      <c r="P9848" t="str">
        <f>TEXT(Table1[[#This Row],[Departure_Time]],"mmm yyyy")</f>
        <v>Oct 2023</v>
      </c>
    </row>
    <row r="9849" spans="1:16" x14ac:dyDescent="0.25">
      <c r="A9849" t="s">
        <v>246</v>
      </c>
      <c r="B9849" t="s">
        <v>20</v>
      </c>
      <c r="C9849" t="s">
        <v>23</v>
      </c>
      <c r="D9849" s="5">
        <v>45249.754166666666</v>
      </c>
      <c r="E9849">
        <v>120</v>
      </c>
      <c r="F9849" t="s">
        <v>41</v>
      </c>
      <c r="G9849">
        <v>1193</v>
      </c>
      <c r="H9849" t="s">
        <v>21</v>
      </c>
      <c r="I9849" t="s">
        <v>39</v>
      </c>
      <c r="J9849">
        <v>7.6</v>
      </c>
      <c r="K9849">
        <v>2</v>
      </c>
      <c r="L9849">
        <v>0</v>
      </c>
      <c r="M9849">
        <v>1</v>
      </c>
      <c r="N9849" t="str">
        <f t="shared" si="306"/>
        <v>Weather Imapct</v>
      </c>
      <c r="O9849" t="str">
        <f t="shared" si="307"/>
        <v>Not Cancelled</v>
      </c>
      <c r="P9849" t="str">
        <f>TEXT(Table1[[#This Row],[Departure_Time]],"mmm yyyy")</f>
        <v>Nov 2023</v>
      </c>
    </row>
    <row r="9850" spans="1:16" x14ac:dyDescent="0.25">
      <c r="A9850" t="s">
        <v>113</v>
      </c>
      <c r="B9850" t="s">
        <v>29</v>
      </c>
      <c r="C9850" t="s">
        <v>14</v>
      </c>
      <c r="D9850" s="5">
        <v>45558.763194444444</v>
      </c>
      <c r="E9850">
        <v>214</v>
      </c>
      <c r="F9850" t="s">
        <v>16</v>
      </c>
      <c r="G9850">
        <v>1366</v>
      </c>
      <c r="H9850" t="s">
        <v>18</v>
      </c>
      <c r="I9850" t="s">
        <v>39</v>
      </c>
      <c r="J9850">
        <v>6.1</v>
      </c>
      <c r="K9850">
        <v>17</v>
      </c>
      <c r="L9850">
        <v>0</v>
      </c>
      <c r="M9850">
        <v>0</v>
      </c>
      <c r="N9850" t="str">
        <f t="shared" si="306"/>
        <v>No Weather Impact</v>
      </c>
      <c r="O9850" t="str">
        <f t="shared" si="307"/>
        <v>Not Cancelled</v>
      </c>
      <c r="P9850" t="str">
        <f>TEXT(Table1[[#This Row],[Departure_Time]],"mmm yyyy")</f>
        <v>Sep 2024</v>
      </c>
    </row>
    <row r="9851" spans="1:16" x14ac:dyDescent="0.25">
      <c r="A9851" t="s">
        <v>1756</v>
      </c>
      <c r="B9851" t="s">
        <v>26</v>
      </c>
      <c r="C9851" t="s">
        <v>23</v>
      </c>
      <c r="D9851" s="5">
        <v>45407.879861111112</v>
      </c>
      <c r="E9851">
        <v>216</v>
      </c>
      <c r="F9851" t="s">
        <v>16</v>
      </c>
      <c r="G9851">
        <v>629</v>
      </c>
      <c r="H9851" t="s">
        <v>21</v>
      </c>
      <c r="I9851" t="s">
        <v>24</v>
      </c>
      <c r="J9851">
        <v>7.8</v>
      </c>
      <c r="K9851">
        <v>3</v>
      </c>
      <c r="L9851">
        <v>0</v>
      </c>
      <c r="M9851">
        <v>0</v>
      </c>
      <c r="N9851" t="str">
        <f t="shared" si="306"/>
        <v>No Weather Impact</v>
      </c>
      <c r="O9851" t="str">
        <f t="shared" si="307"/>
        <v>Not Cancelled</v>
      </c>
      <c r="P9851" t="str">
        <f>TEXT(Table1[[#This Row],[Departure_Time]],"mmm yyyy")</f>
        <v>Apr 2024</v>
      </c>
    </row>
    <row r="9852" spans="1:16" x14ac:dyDescent="0.25">
      <c r="A9852" t="s">
        <v>1447</v>
      </c>
      <c r="B9852" t="s">
        <v>14</v>
      </c>
      <c r="C9852" t="s">
        <v>31</v>
      </c>
      <c r="D9852" s="5">
        <v>45646.881249999999</v>
      </c>
      <c r="E9852">
        <v>241</v>
      </c>
      <c r="F9852" t="s">
        <v>16</v>
      </c>
      <c r="G9852">
        <v>1682</v>
      </c>
      <c r="H9852" t="s">
        <v>21</v>
      </c>
      <c r="I9852" t="s">
        <v>24</v>
      </c>
      <c r="J9852">
        <v>6.3</v>
      </c>
      <c r="K9852">
        <v>3</v>
      </c>
      <c r="L9852">
        <v>0</v>
      </c>
      <c r="M9852">
        <v>0</v>
      </c>
      <c r="N9852" t="str">
        <f t="shared" si="306"/>
        <v>No Weather Impact</v>
      </c>
      <c r="O9852" t="str">
        <f t="shared" si="307"/>
        <v>Not Cancelled</v>
      </c>
      <c r="P9852" t="str">
        <f>TEXT(Table1[[#This Row],[Departure_Time]],"mmm yyyy")</f>
        <v>Dec 2024</v>
      </c>
    </row>
    <row r="9853" spans="1:16" x14ac:dyDescent="0.25">
      <c r="A9853" t="s">
        <v>1680</v>
      </c>
      <c r="B9853" t="s">
        <v>31</v>
      </c>
      <c r="C9853" t="s">
        <v>23</v>
      </c>
      <c r="D9853" s="5">
        <v>45662.102777777778</v>
      </c>
      <c r="E9853">
        <v>151</v>
      </c>
      <c r="F9853" t="s">
        <v>16</v>
      </c>
      <c r="G9853">
        <v>1146</v>
      </c>
      <c r="H9853" t="s">
        <v>21</v>
      </c>
      <c r="I9853" t="s">
        <v>39</v>
      </c>
      <c r="J9853">
        <v>7.5</v>
      </c>
      <c r="K9853">
        <v>4</v>
      </c>
      <c r="L9853">
        <v>0</v>
      </c>
      <c r="M9853">
        <v>0</v>
      </c>
      <c r="N9853" t="str">
        <f t="shared" si="306"/>
        <v>No Weather Impact</v>
      </c>
      <c r="O9853" t="str">
        <f t="shared" si="307"/>
        <v>Not Cancelled</v>
      </c>
      <c r="P9853" t="str">
        <f>TEXT(Table1[[#This Row],[Departure_Time]],"mmm yyyy")</f>
        <v>Jan 2025</v>
      </c>
    </row>
    <row r="9854" spans="1:16" x14ac:dyDescent="0.25">
      <c r="A9854" t="s">
        <v>1722</v>
      </c>
      <c r="B9854" t="s">
        <v>23</v>
      </c>
      <c r="C9854" t="s">
        <v>14</v>
      </c>
      <c r="D9854" s="5">
        <v>45721.470833333333</v>
      </c>
      <c r="E9854">
        <v>187</v>
      </c>
      <c r="F9854" t="s">
        <v>16</v>
      </c>
      <c r="G9854">
        <v>1376</v>
      </c>
      <c r="H9854" t="s">
        <v>17</v>
      </c>
      <c r="I9854" t="s">
        <v>18</v>
      </c>
      <c r="J9854">
        <v>7.4</v>
      </c>
      <c r="K9854">
        <v>22</v>
      </c>
      <c r="L9854">
        <v>0</v>
      </c>
      <c r="M9854">
        <v>0</v>
      </c>
      <c r="N9854" t="str">
        <f t="shared" si="306"/>
        <v>No Weather Impact</v>
      </c>
      <c r="O9854" t="str">
        <f t="shared" si="307"/>
        <v>Not Cancelled</v>
      </c>
      <c r="P9854" t="str">
        <f>TEXT(Table1[[#This Row],[Departure_Time]],"mmm yyyy")</f>
        <v>Mar 2025</v>
      </c>
    </row>
    <row r="9855" spans="1:16" x14ac:dyDescent="0.25">
      <c r="A9855" t="s">
        <v>817</v>
      </c>
      <c r="B9855" t="s">
        <v>36</v>
      </c>
      <c r="C9855" t="s">
        <v>15</v>
      </c>
      <c r="D9855" s="5">
        <v>45123.499305555553</v>
      </c>
      <c r="E9855">
        <v>201</v>
      </c>
      <c r="F9855" t="s">
        <v>16</v>
      </c>
      <c r="G9855">
        <v>1191</v>
      </c>
      <c r="H9855" t="s">
        <v>17</v>
      </c>
      <c r="I9855" t="s">
        <v>24</v>
      </c>
      <c r="J9855">
        <v>6.9</v>
      </c>
      <c r="K9855">
        <v>3</v>
      </c>
      <c r="L9855">
        <v>0</v>
      </c>
      <c r="M9855">
        <v>0</v>
      </c>
      <c r="N9855" t="str">
        <f t="shared" si="306"/>
        <v>No Weather Impact</v>
      </c>
      <c r="O9855" t="str">
        <f t="shared" si="307"/>
        <v>Not Cancelled</v>
      </c>
      <c r="P9855" t="str">
        <f>TEXT(Table1[[#This Row],[Departure_Time]],"mmm yyyy")</f>
        <v>Jul 2023</v>
      </c>
    </row>
    <row r="9856" spans="1:16" x14ac:dyDescent="0.25">
      <c r="A9856" t="s">
        <v>953</v>
      </c>
      <c r="B9856" t="s">
        <v>26</v>
      </c>
      <c r="C9856" t="s">
        <v>20</v>
      </c>
      <c r="D9856" s="5">
        <v>45421.831250000003</v>
      </c>
      <c r="E9856">
        <v>169</v>
      </c>
      <c r="F9856" t="s">
        <v>41</v>
      </c>
      <c r="G9856">
        <v>1333</v>
      </c>
      <c r="H9856" t="s">
        <v>21</v>
      </c>
      <c r="I9856" t="s">
        <v>39</v>
      </c>
      <c r="J9856">
        <v>5.8</v>
      </c>
      <c r="K9856">
        <v>7</v>
      </c>
      <c r="L9856">
        <v>0</v>
      </c>
      <c r="M9856">
        <v>0</v>
      </c>
      <c r="N9856" t="str">
        <f t="shared" si="306"/>
        <v>No Weather Impact</v>
      </c>
      <c r="O9856" t="str">
        <f t="shared" si="307"/>
        <v>Not Cancelled</v>
      </c>
      <c r="P9856" t="str">
        <f>TEXT(Table1[[#This Row],[Departure_Time]],"mmm yyyy")</f>
        <v>May 2024</v>
      </c>
    </row>
    <row r="9857" spans="1:16" x14ac:dyDescent="0.25">
      <c r="A9857" t="s">
        <v>124</v>
      </c>
      <c r="B9857" t="s">
        <v>20</v>
      </c>
      <c r="C9857" t="s">
        <v>20</v>
      </c>
      <c r="D9857" s="5">
        <v>45729.588194444441</v>
      </c>
      <c r="E9857">
        <v>65</v>
      </c>
      <c r="F9857" t="s">
        <v>16</v>
      </c>
      <c r="G9857">
        <v>918</v>
      </c>
      <c r="H9857" t="s">
        <v>21</v>
      </c>
      <c r="I9857" t="s">
        <v>39</v>
      </c>
      <c r="J9857">
        <v>10</v>
      </c>
      <c r="K9857">
        <v>2</v>
      </c>
      <c r="L9857">
        <v>0</v>
      </c>
      <c r="M9857">
        <v>0</v>
      </c>
      <c r="N9857" t="str">
        <f t="shared" si="306"/>
        <v>No Weather Impact</v>
      </c>
      <c r="O9857" t="str">
        <f t="shared" si="307"/>
        <v>Not Cancelled</v>
      </c>
      <c r="P9857" t="str">
        <f>TEXT(Table1[[#This Row],[Departure_Time]],"mmm yyyy")</f>
        <v>Mar 2025</v>
      </c>
    </row>
    <row r="9858" spans="1:16" x14ac:dyDescent="0.25">
      <c r="A9858" t="s">
        <v>1536</v>
      </c>
      <c r="B9858" t="s">
        <v>20</v>
      </c>
      <c r="C9858" t="s">
        <v>31</v>
      </c>
      <c r="D9858" s="5">
        <v>45360.272222222222</v>
      </c>
      <c r="E9858">
        <v>76</v>
      </c>
      <c r="F9858" t="s">
        <v>16</v>
      </c>
      <c r="G9858">
        <v>940</v>
      </c>
      <c r="H9858" t="s">
        <v>21</v>
      </c>
      <c r="I9858" t="s">
        <v>130</v>
      </c>
      <c r="J9858">
        <v>7.6</v>
      </c>
      <c r="K9858">
        <v>8</v>
      </c>
      <c r="L9858">
        <v>0</v>
      </c>
      <c r="M9858">
        <v>0</v>
      </c>
      <c r="N9858" t="str">
        <f t="shared" si="306"/>
        <v>No Weather Impact</v>
      </c>
      <c r="O9858" t="str">
        <f t="shared" si="307"/>
        <v>Not Cancelled</v>
      </c>
      <c r="P9858" t="str">
        <f>TEXT(Table1[[#This Row],[Departure_Time]],"mmm yyyy")</f>
        <v>Mar 2024</v>
      </c>
    </row>
    <row r="9859" spans="1:16" x14ac:dyDescent="0.25">
      <c r="A9859" t="s">
        <v>526</v>
      </c>
      <c r="B9859" t="s">
        <v>14</v>
      </c>
      <c r="C9859" t="s">
        <v>29</v>
      </c>
      <c r="D9859" s="5">
        <v>45623.397222222222</v>
      </c>
      <c r="E9859">
        <v>190</v>
      </c>
      <c r="F9859" t="s">
        <v>16</v>
      </c>
      <c r="G9859">
        <v>1197</v>
      </c>
      <c r="H9859" t="s">
        <v>17</v>
      </c>
      <c r="I9859" t="s">
        <v>39</v>
      </c>
      <c r="J9859">
        <v>8.6</v>
      </c>
      <c r="K9859">
        <v>22</v>
      </c>
      <c r="L9859">
        <v>0</v>
      </c>
      <c r="M9859">
        <v>1</v>
      </c>
      <c r="N9859" t="str">
        <f t="shared" ref="N9859:N9922" si="308">IF(M9859=1, "Weather Imapct", "No Weather Impact")</f>
        <v>Weather Imapct</v>
      </c>
      <c r="O9859" t="str">
        <f t="shared" ref="O9859:O9922" si="309">IF(F9859="Cancelled", "Cancelled", "Not Cancelled")</f>
        <v>Not Cancelled</v>
      </c>
      <c r="P9859" t="str">
        <f>TEXT(Table1[[#This Row],[Departure_Time]],"mmm yyyy")</f>
        <v>Nov 2024</v>
      </c>
    </row>
    <row r="9860" spans="1:16" x14ac:dyDescent="0.25">
      <c r="A9860" t="s">
        <v>539</v>
      </c>
      <c r="B9860" t="s">
        <v>23</v>
      </c>
      <c r="C9860" t="s">
        <v>14</v>
      </c>
      <c r="D9860" s="5">
        <v>45112.088194444441</v>
      </c>
      <c r="E9860">
        <v>168</v>
      </c>
      <c r="F9860" t="s">
        <v>16</v>
      </c>
      <c r="G9860">
        <v>1105</v>
      </c>
      <c r="H9860" t="s">
        <v>21</v>
      </c>
      <c r="I9860" t="s">
        <v>18</v>
      </c>
      <c r="J9860">
        <v>7.5</v>
      </c>
      <c r="K9860">
        <v>10</v>
      </c>
      <c r="L9860">
        <v>0</v>
      </c>
      <c r="M9860">
        <v>0</v>
      </c>
      <c r="N9860" t="str">
        <f t="shared" si="308"/>
        <v>No Weather Impact</v>
      </c>
      <c r="O9860" t="str">
        <f t="shared" si="309"/>
        <v>Not Cancelled</v>
      </c>
      <c r="P9860" t="str">
        <f>TEXT(Table1[[#This Row],[Departure_Time]],"mmm yyyy")</f>
        <v>Jul 2023</v>
      </c>
    </row>
    <row r="9861" spans="1:16" x14ac:dyDescent="0.25">
      <c r="A9861" t="s">
        <v>1014</v>
      </c>
      <c r="B9861" t="s">
        <v>20</v>
      </c>
      <c r="C9861" t="s">
        <v>14</v>
      </c>
      <c r="D9861" s="5">
        <v>45450.798611111109</v>
      </c>
      <c r="E9861">
        <v>235</v>
      </c>
      <c r="F9861" t="s">
        <v>16</v>
      </c>
      <c r="G9861">
        <v>1255</v>
      </c>
      <c r="H9861" t="s">
        <v>21</v>
      </c>
      <c r="I9861" t="s">
        <v>24</v>
      </c>
      <c r="J9861">
        <v>7.9</v>
      </c>
      <c r="K9861">
        <v>3</v>
      </c>
      <c r="L9861">
        <v>0</v>
      </c>
      <c r="M9861">
        <v>1</v>
      </c>
      <c r="N9861" t="str">
        <f t="shared" si="308"/>
        <v>Weather Imapct</v>
      </c>
      <c r="O9861" t="str">
        <f t="shared" si="309"/>
        <v>Not Cancelled</v>
      </c>
      <c r="P9861" t="str">
        <f>TEXT(Table1[[#This Row],[Departure_Time]],"mmm yyyy")</f>
        <v>Jun 2024</v>
      </c>
    </row>
    <row r="9862" spans="1:16" x14ac:dyDescent="0.25">
      <c r="A9862" t="s">
        <v>1620</v>
      </c>
      <c r="B9862" t="s">
        <v>23</v>
      </c>
      <c r="C9862" t="s">
        <v>29</v>
      </c>
      <c r="D9862" s="5">
        <v>45328.87222222222</v>
      </c>
      <c r="E9862">
        <v>78</v>
      </c>
      <c r="F9862" t="s">
        <v>16</v>
      </c>
      <c r="G9862">
        <v>757</v>
      </c>
      <c r="H9862" t="s">
        <v>27</v>
      </c>
      <c r="I9862" t="s">
        <v>39</v>
      </c>
      <c r="J9862">
        <v>7</v>
      </c>
      <c r="K9862">
        <v>1</v>
      </c>
      <c r="L9862">
        <v>0</v>
      </c>
      <c r="M9862">
        <v>1</v>
      </c>
      <c r="N9862" t="str">
        <f t="shared" si="308"/>
        <v>Weather Imapct</v>
      </c>
      <c r="O9862" t="str">
        <f t="shared" si="309"/>
        <v>Not Cancelled</v>
      </c>
      <c r="P9862" t="str">
        <f>TEXT(Table1[[#This Row],[Departure_Time]],"mmm yyyy")</f>
        <v>Feb 2024</v>
      </c>
    </row>
    <row r="9863" spans="1:16" x14ac:dyDescent="0.25">
      <c r="A9863" t="s">
        <v>1051</v>
      </c>
      <c r="B9863" t="s">
        <v>15</v>
      </c>
      <c r="C9863" t="s">
        <v>20</v>
      </c>
      <c r="D9863" s="5">
        <v>45596.429166666669</v>
      </c>
      <c r="E9863">
        <v>162</v>
      </c>
      <c r="F9863" t="s">
        <v>41</v>
      </c>
      <c r="G9863">
        <v>955</v>
      </c>
      <c r="H9863" t="s">
        <v>17</v>
      </c>
      <c r="I9863" t="s">
        <v>24</v>
      </c>
      <c r="J9863">
        <v>3.5</v>
      </c>
      <c r="K9863">
        <v>20</v>
      </c>
      <c r="L9863">
        <v>0</v>
      </c>
      <c r="M9863">
        <v>0</v>
      </c>
      <c r="N9863" t="str">
        <f t="shared" si="308"/>
        <v>No Weather Impact</v>
      </c>
      <c r="O9863" t="str">
        <f t="shared" si="309"/>
        <v>Not Cancelled</v>
      </c>
      <c r="P9863" t="str">
        <f>TEXT(Table1[[#This Row],[Departure_Time]],"mmm yyyy")</f>
        <v>Oct 2024</v>
      </c>
    </row>
    <row r="9864" spans="1:16" x14ac:dyDescent="0.25">
      <c r="A9864" t="s">
        <v>1739</v>
      </c>
      <c r="B9864" t="s">
        <v>36</v>
      </c>
      <c r="C9864" t="s">
        <v>15</v>
      </c>
      <c r="D9864" s="5">
        <v>45366.913888888892</v>
      </c>
      <c r="E9864">
        <v>151</v>
      </c>
      <c r="F9864" t="s">
        <v>16</v>
      </c>
      <c r="G9864">
        <v>1357</v>
      </c>
      <c r="H9864" t="s">
        <v>27</v>
      </c>
      <c r="I9864" t="s">
        <v>24</v>
      </c>
      <c r="J9864">
        <v>6</v>
      </c>
      <c r="K9864">
        <v>3</v>
      </c>
      <c r="L9864">
        <v>1</v>
      </c>
      <c r="M9864">
        <v>0</v>
      </c>
      <c r="N9864" t="str">
        <f t="shared" si="308"/>
        <v>No Weather Impact</v>
      </c>
      <c r="O9864" t="str">
        <f t="shared" si="309"/>
        <v>Not Cancelled</v>
      </c>
      <c r="P9864" t="str">
        <f>TEXT(Table1[[#This Row],[Departure_Time]],"mmm yyyy")</f>
        <v>Mar 2024</v>
      </c>
    </row>
    <row r="9865" spans="1:16" x14ac:dyDescent="0.25">
      <c r="A9865" t="s">
        <v>1242</v>
      </c>
      <c r="B9865" t="s">
        <v>31</v>
      </c>
      <c r="C9865" t="s">
        <v>15</v>
      </c>
      <c r="D9865" s="5">
        <v>45188.899305555555</v>
      </c>
      <c r="E9865">
        <v>131</v>
      </c>
      <c r="F9865" t="s">
        <v>16</v>
      </c>
      <c r="G9865">
        <v>1150</v>
      </c>
      <c r="H9865" t="s">
        <v>17</v>
      </c>
      <c r="I9865" t="s">
        <v>24</v>
      </c>
      <c r="J9865">
        <v>5.2</v>
      </c>
      <c r="K9865">
        <v>7</v>
      </c>
      <c r="L9865">
        <v>0</v>
      </c>
      <c r="M9865">
        <v>0</v>
      </c>
      <c r="N9865" t="str">
        <f t="shared" si="308"/>
        <v>No Weather Impact</v>
      </c>
      <c r="O9865" t="str">
        <f t="shared" si="309"/>
        <v>Not Cancelled</v>
      </c>
      <c r="P9865" t="str">
        <f>TEXT(Table1[[#This Row],[Departure_Time]],"mmm yyyy")</f>
        <v>Sep 2023</v>
      </c>
    </row>
    <row r="9866" spans="1:16" x14ac:dyDescent="0.25">
      <c r="A9866" t="s">
        <v>749</v>
      </c>
      <c r="B9866" t="s">
        <v>36</v>
      </c>
      <c r="C9866" t="s">
        <v>14</v>
      </c>
      <c r="D9866" s="5">
        <v>45751.090277777781</v>
      </c>
      <c r="E9866">
        <v>120</v>
      </c>
      <c r="F9866" t="s">
        <v>16</v>
      </c>
      <c r="G9866">
        <v>1222</v>
      </c>
      <c r="H9866" t="s">
        <v>27</v>
      </c>
      <c r="I9866" t="s">
        <v>39</v>
      </c>
      <c r="J9866">
        <v>8.5</v>
      </c>
      <c r="K9866">
        <v>2</v>
      </c>
      <c r="L9866">
        <v>0</v>
      </c>
      <c r="M9866">
        <v>0</v>
      </c>
      <c r="N9866" t="str">
        <f t="shared" si="308"/>
        <v>No Weather Impact</v>
      </c>
      <c r="O9866" t="str">
        <f t="shared" si="309"/>
        <v>Not Cancelled</v>
      </c>
      <c r="P9866" t="str">
        <f>TEXT(Table1[[#This Row],[Departure_Time]],"mmm yyyy")</f>
        <v>Apr 2025</v>
      </c>
    </row>
    <row r="9867" spans="1:16" x14ac:dyDescent="0.25">
      <c r="A9867" t="s">
        <v>802</v>
      </c>
      <c r="B9867" t="s">
        <v>31</v>
      </c>
      <c r="C9867" t="s">
        <v>23</v>
      </c>
      <c r="D9867" s="5">
        <v>45291.791666666664</v>
      </c>
      <c r="E9867">
        <v>190</v>
      </c>
      <c r="F9867" t="s">
        <v>16</v>
      </c>
      <c r="G9867">
        <v>1392</v>
      </c>
      <c r="H9867" t="s">
        <v>17</v>
      </c>
      <c r="I9867" t="s">
        <v>24</v>
      </c>
      <c r="J9867">
        <v>8.6</v>
      </c>
      <c r="K9867">
        <v>8</v>
      </c>
      <c r="L9867">
        <v>0</v>
      </c>
      <c r="M9867">
        <v>0</v>
      </c>
      <c r="N9867" t="str">
        <f t="shared" si="308"/>
        <v>No Weather Impact</v>
      </c>
      <c r="O9867" t="str">
        <f t="shared" si="309"/>
        <v>Not Cancelled</v>
      </c>
      <c r="P9867" t="str">
        <f>TEXT(Table1[[#This Row],[Departure_Time]],"mmm yyyy")</f>
        <v>Dec 2023</v>
      </c>
    </row>
    <row r="9868" spans="1:16" x14ac:dyDescent="0.25">
      <c r="A9868" t="s">
        <v>1762</v>
      </c>
      <c r="B9868" t="s">
        <v>26</v>
      </c>
      <c r="C9868" t="s">
        <v>26</v>
      </c>
      <c r="D9868" s="5">
        <v>45295.76666666667</v>
      </c>
      <c r="E9868">
        <v>167</v>
      </c>
      <c r="F9868" t="s">
        <v>16</v>
      </c>
      <c r="G9868">
        <v>1513</v>
      </c>
      <c r="H9868" t="s">
        <v>18</v>
      </c>
      <c r="I9868" t="s">
        <v>24</v>
      </c>
      <c r="J9868">
        <v>7.3</v>
      </c>
      <c r="K9868">
        <v>13</v>
      </c>
      <c r="L9868">
        <v>0</v>
      </c>
      <c r="M9868">
        <v>0</v>
      </c>
      <c r="N9868" t="str">
        <f t="shared" si="308"/>
        <v>No Weather Impact</v>
      </c>
      <c r="O9868" t="str">
        <f t="shared" si="309"/>
        <v>Not Cancelled</v>
      </c>
      <c r="P9868" t="str">
        <f>TEXT(Table1[[#This Row],[Departure_Time]],"mmm yyyy")</f>
        <v>Jan 2024</v>
      </c>
    </row>
    <row r="9869" spans="1:16" x14ac:dyDescent="0.25">
      <c r="A9869" t="s">
        <v>1227</v>
      </c>
      <c r="B9869" t="s">
        <v>26</v>
      </c>
      <c r="C9869" t="s">
        <v>29</v>
      </c>
      <c r="D9869" s="5">
        <v>45216.464583333334</v>
      </c>
      <c r="E9869">
        <v>54</v>
      </c>
      <c r="F9869" t="s">
        <v>16</v>
      </c>
      <c r="G9869">
        <v>1051</v>
      </c>
      <c r="H9869" t="s">
        <v>21</v>
      </c>
      <c r="I9869" t="s">
        <v>39</v>
      </c>
      <c r="J9869">
        <v>8.1999999999999993</v>
      </c>
      <c r="K9869">
        <v>1</v>
      </c>
      <c r="L9869">
        <v>0</v>
      </c>
      <c r="M9869">
        <v>0</v>
      </c>
      <c r="N9869" t="str">
        <f t="shared" si="308"/>
        <v>No Weather Impact</v>
      </c>
      <c r="O9869" t="str">
        <f t="shared" si="309"/>
        <v>Not Cancelled</v>
      </c>
      <c r="P9869" t="str">
        <f>TEXT(Table1[[#This Row],[Departure_Time]],"mmm yyyy")</f>
        <v>Oct 2023</v>
      </c>
    </row>
    <row r="9870" spans="1:16" x14ac:dyDescent="0.25">
      <c r="A9870" t="s">
        <v>114</v>
      </c>
      <c r="B9870" t="s">
        <v>36</v>
      </c>
      <c r="C9870" t="s">
        <v>29</v>
      </c>
      <c r="D9870" s="5">
        <v>45572.326388888891</v>
      </c>
      <c r="E9870">
        <v>235</v>
      </c>
      <c r="F9870" t="s">
        <v>16</v>
      </c>
      <c r="G9870">
        <v>1246</v>
      </c>
      <c r="H9870" t="s">
        <v>18</v>
      </c>
      <c r="I9870" t="s">
        <v>24</v>
      </c>
      <c r="J9870">
        <v>5.0999999999999996</v>
      </c>
      <c r="K9870">
        <v>52</v>
      </c>
      <c r="L9870">
        <v>0</v>
      </c>
      <c r="M9870">
        <v>1</v>
      </c>
      <c r="N9870" t="str">
        <f t="shared" si="308"/>
        <v>Weather Imapct</v>
      </c>
      <c r="O9870" t="str">
        <f t="shared" si="309"/>
        <v>Not Cancelled</v>
      </c>
      <c r="P9870" t="str">
        <f>TEXT(Table1[[#This Row],[Departure_Time]],"mmm yyyy")</f>
        <v>Oct 2024</v>
      </c>
    </row>
    <row r="9871" spans="1:16" x14ac:dyDescent="0.25">
      <c r="A9871" t="s">
        <v>871</v>
      </c>
      <c r="B9871" t="s">
        <v>20</v>
      </c>
      <c r="C9871" t="s">
        <v>20</v>
      </c>
      <c r="D9871" s="5">
        <v>45403.361805555556</v>
      </c>
      <c r="E9871">
        <v>180</v>
      </c>
      <c r="F9871" t="s">
        <v>16</v>
      </c>
      <c r="G9871">
        <v>936</v>
      </c>
      <c r="H9871" t="s">
        <v>21</v>
      </c>
      <c r="I9871" t="s">
        <v>24</v>
      </c>
      <c r="J9871">
        <v>7.3</v>
      </c>
      <c r="K9871">
        <v>20</v>
      </c>
      <c r="L9871">
        <v>0</v>
      </c>
      <c r="M9871">
        <v>1</v>
      </c>
      <c r="N9871" t="str">
        <f t="shared" si="308"/>
        <v>Weather Imapct</v>
      </c>
      <c r="O9871" t="str">
        <f t="shared" si="309"/>
        <v>Not Cancelled</v>
      </c>
      <c r="P9871" t="str">
        <f>TEXT(Table1[[#This Row],[Departure_Time]],"mmm yyyy")</f>
        <v>Apr 2024</v>
      </c>
    </row>
    <row r="9872" spans="1:16" x14ac:dyDescent="0.25">
      <c r="A9872" t="s">
        <v>455</v>
      </c>
      <c r="B9872" t="s">
        <v>26</v>
      </c>
      <c r="C9872" t="s">
        <v>29</v>
      </c>
      <c r="D9872" s="5">
        <v>45696.914583333331</v>
      </c>
      <c r="E9872">
        <v>171</v>
      </c>
      <c r="F9872" t="s">
        <v>16</v>
      </c>
      <c r="G9872">
        <v>1659</v>
      </c>
      <c r="H9872" t="s">
        <v>17</v>
      </c>
      <c r="I9872" t="s">
        <v>24</v>
      </c>
      <c r="J9872">
        <v>7.6</v>
      </c>
      <c r="K9872">
        <v>40</v>
      </c>
      <c r="L9872">
        <v>0</v>
      </c>
      <c r="M9872">
        <v>0</v>
      </c>
      <c r="N9872" t="str">
        <f t="shared" si="308"/>
        <v>No Weather Impact</v>
      </c>
      <c r="O9872" t="str">
        <f t="shared" si="309"/>
        <v>Not Cancelled</v>
      </c>
      <c r="P9872" t="str">
        <f>TEXT(Table1[[#This Row],[Departure_Time]],"mmm yyyy")</f>
        <v>Feb 2025</v>
      </c>
    </row>
    <row r="9873" spans="1:16" x14ac:dyDescent="0.25">
      <c r="A9873" t="s">
        <v>931</v>
      </c>
      <c r="B9873" t="s">
        <v>15</v>
      </c>
      <c r="C9873" t="s">
        <v>15</v>
      </c>
      <c r="D9873" s="5">
        <v>45276.286805555559</v>
      </c>
      <c r="E9873">
        <v>170</v>
      </c>
      <c r="F9873" t="s">
        <v>16</v>
      </c>
      <c r="G9873">
        <v>1129</v>
      </c>
      <c r="H9873" t="s">
        <v>21</v>
      </c>
      <c r="I9873" t="s">
        <v>24</v>
      </c>
      <c r="J9873">
        <v>5.2</v>
      </c>
      <c r="K9873">
        <v>1</v>
      </c>
      <c r="L9873">
        <v>0</v>
      </c>
      <c r="M9873">
        <v>0</v>
      </c>
      <c r="N9873" t="str">
        <f t="shared" si="308"/>
        <v>No Weather Impact</v>
      </c>
      <c r="O9873" t="str">
        <f t="shared" si="309"/>
        <v>Not Cancelled</v>
      </c>
      <c r="P9873" t="str">
        <f>TEXT(Table1[[#This Row],[Departure_Time]],"mmm yyyy")</f>
        <v>Dec 2023</v>
      </c>
    </row>
    <row r="9874" spans="1:16" x14ac:dyDescent="0.25">
      <c r="A9874" t="s">
        <v>742</v>
      </c>
      <c r="B9874" t="s">
        <v>36</v>
      </c>
      <c r="C9874" t="s">
        <v>23</v>
      </c>
      <c r="D9874" s="5">
        <v>45323.45416666667</v>
      </c>
      <c r="E9874">
        <v>153</v>
      </c>
      <c r="F9874" t="s">
        <v>16</v>
      </c>
      <c r="G9874">
        <v>984</v>
      </c>
      <c r="H9874" t="s">
        <v>21</v>
      </c>
      <c r="I9874" t="s">
        <v>18</v>
      </c>
      <c r="J9874">
        <v>4.8</v>
      </c>
      <c r="K9874">
        <v>6</v>
      </c>
      <c r="L9874">
        <v>0</v>
      </c>
      <c r="M9874">
        <v>0</v>
      </c>
      <c r="N9874" t="str">
        <f t="shared" si="308"/>
        <v>No Weather Impact</v>
      </c>
      <c r="O9874" t="str">
        <f t="shared" si="309"/>
        <v>Not Cancelled</v>
      </c>
      <c r="P9874" t="str">
        <f>TEXT(Table1[[#This Row],[Departure_Time]],"mmm yyyy")</f>
        <v>Feb 2024</v>
      </c>
    </row>
    <row r="9875" spans="1:16" x14ac:dyDescent="0.25">
      <c r="A9875" t="s">
        <v>1783</v>
      </c>
      <c r="B9875" t="s">
        <v>14</v>
      </c>
      <c r="C9875" t="s">
        <v>15</v>
      </c>
      <c r="D9875" s="5">
        <v>45136.868750000001</v>
      </c>
      <c r="E9875">
        <v>246</v>
      </c>
      <c r="F9875" t="s">
        <v>41</v>
      </c>
      <c r="G9875">
        <v>1219</v>
      </c>
      <c r="H9875" t="s">
        <v>21</v>
      </c>
      <c r="I9875" t="s">
        <v>39</v>
      </c>
      <c r="J9875">
        <v>6.4</v>
      </c>
      <c r="K9875">
        <v>29</v>
      </c>
      <c r="L9875">
        <v>0</v>
      </c>
      <c r="M9875">
        <v>1</v>
      </c>
      <c r="N9875" t="str">
        <f t="shared" si="308"/>
        <v>Weather Imapct</v>
      </c>
      <c r="O9875" t="str">
        <f t="shared" si="309"/>
        <v>Not Cancelled</v>
      </c>
      <c r="P9875" t="str">
        <f>TEXT(Table1[[#This Row],[Departure_Time]],"mmm yyyy")</f>
        <v>Jul 2023</v>
      </c>
    </row>
    <row r="9876" spans="1:16" x14ac:dyDescent="0.25">
      <c r="A9876" t="s">
        <v>392</v>
      </c>
      <c r="B9876" t="s">
        <v>14</v>
      </c>
      <c r="C9876" t="s">
        <v>31</v>
      </c>
      <c r="D9876" s="5">
        <v>45634.2</v>
      </c>
      <c r="E9876">
        <v>189</v>
      </c>
      <c r="F9876" t="s">
        <v>16</v>
      </c>
      <c r="G9876">
        <v>968</v>
      </c>
      <c r="H9876" t="s">
        <v>27</v>
      </c>
      <c r="I9876" t="s">
        <v>39</v>
      </c>
      <c r="J9876">
        <v>4.3</v>
      </c>
      <c r="K9876">
        <v>25</v>
      </c>
      <c r="L9876">
        <v>0</v>
      </c>
      <c r="M9876">
        <v>1</v>
      </c>
      <c r="N9876" t="str">
        <f t="shared" si="308"/>
        <v>Weather Imapct</v>
      </c>
      <c r="O9876" t="str">
        <f t="shared" si="309"/>
        <v>Not Cancelled</v>
      </c>
      <c r="P9876" t="str">
        <f>TEXT(Table1[[#This Row],[Departure_Time]],"mmm yyyy")</f>
        <v>Dec 2024</v>
      </c>
    </row>
    <row r="9877" spans="1:16" x14ac:dyDescent="0.25">
      <c r="A9877" t="s">
        <v>398</v>
      </c>
      <c r="B9877" t="s">
        <v>15</v>
      </c>
      <c r="C9877" t="s">
        <v>20</v>
      </c>
      <c r="D9877" s="5">
        <v>45078.64166666667</v>
      </c>
      <c r="E9877">
        <v>185</v>
      </c>
      <c r="F9877" t="s">
        <v>52</v>
      </c>
      <c r="G9877">
        <v>1582</v>
      </c>
      <c r="H9877" t="s">
        <v>18</v>
      </c>
      <c r="I9877" t="s">
        <v>24</v>
      </c>
      <c r="J9877">
        <v>6.5</v>
      </c>
      <c r="K9877">
        <v>24</v>
      </c>
      <c r="L9877">
        <v>0</v>
      </c>
      <c r="M9877">
        <v>0</v>
      </c>
      <c r="N9877" t="str">
        <f t="shared" si="308"/>
        <v>No Weather Impact</v>
      </c>
      <c r="O9877" t="str">
        <f t="shared" si="309"/>
        <v>Cancelled</v>
      </c>
      <c r="P9877" t="str">
        <f>TEXT(Table1[[#This Row],[Departure_Time]],"mmm yyyy")</f>
        <v>Jun 2023</v>
      </c>
    </row>
    <row r="9878" spans="1:16" x14ac:dyDescent="0.25">
      <c r="A9878" t="s">
        <v>1340</v>
      </c>
      <c r="B9878" t="s">
        <v>26</v>
      </c>
      <c r="C9878" t="s">
        <v>26</v>
      </c>
      <c r="D9878" s="5">
        <v>45280.129861111112</v>
      </c>
      <c r="E9878">
        <v>270</v>
      </c>
      <c r="F9878" t="s">
        <v>52</v>
      </c>
      <c r="G9878">
        <v>1294</v>
      </c>
      <c r="H9878" t="s">
        <v>27</v>
      </c>
      <c r="I9878" t="s">
        <v>24</v>
      </c>
      <c r="J9878">
        <v>6.1</v>
      </c>
      <c r="K9878">
        <v>3</v>
      </c>
      <c r="L9878">
        <v>0</v>
      </c>
      <c r="M9878">
        <v>1</v>
      </c>
      <c r="N9878" t="str">
        <f t="shared" si="308"/>
        <v>Weather Imapct</v>
      </c>
      <c r="O9878" t="str">
        <f t="shared" si="309"/>
        <v>Cancelled</v>
      </c>
      <c r="P9878" t="str">
        <f>TEXT(Table1[[#This Row],[Departure_Time]],"mmm yyyy")</f>
        <v>Dec 2023</v>
      </c>
    </row>
    <row r="9879" spans="1:16" x14ac:dyDescent="0.25">
      <c r="A9879" t="s">
        <v>273</v>
      </c>
      <c r="B9879" t="s">
        <v>31</v>
      </c>
      <c r="C9879" t="s">
        <v>14</v>
      </c>
      <c r="D9879" s="5">
        <v>45703.185416666667</v>
      </c>
      <c r="E9879">
        <v>171</v>
      </c>
      <c r="F9879" t="s">
        <v>16</v>
      </c>
      <c r="G9879">
        <v>753</v>
      </c>
      <c r="H9879" t="s">
        <v>27</v>
      </c>
      <c r="I9879" t="s">
        <v>18</v>
      </c>
      <c r="J9879">
        <v>7.6</v>
      </c>
      <c r="K9879">
        <v>31</v>
      </c>
      <c r="L9879">
        <v>0</v>
      </c>
      <c r="M9879">
        <v>0</v>
      </c>
      <c r="N9879" t="str">
        <f t="shared" si="308"/>
        <v>No Weather Impact</v>
      </c>
      <c r="O9879" t="str">
        <f t="shared" si="309"/>
        <v>Not Cancelled</v>
      </c>
      <c r="P9879" t="str">
        <f>TEXT(Table1[[#This Row],[Departure_Time]],"mmm yyyy")</f>
        <v>Feb 2025</v>
      </c>
    </row>
    <row r="9880" spans="1:16" x14ac:dyDescent="0.25">
      <c r="A9880" t="s">
        <v>1699</v>
      </c>
      <c r="B9880" t="s">
        <v>14</v>
      </c>
      <c r="C9880" t="s">
        <v>23</v>
      </c>
      <c r="D9880" s="5">
        <v>45443.47152777778</v>
      </c>
      <c r="E9880">
        <v>163</v>
      </c>
      <c r="F9880" t="s">
        <v>16</v>
      </c>
      <c r="G9880">
        <v>1687</v>
      </c>
      <c r="H9880" t="s">
        <v>21</v>
      </c>
      <c r="I9880" t="s">
        <v>18</v>
      </c>
      <c r="J9880">
        <v>7.5</v>
      </c>
      <c r="K9880">
        <v>30</v>
      </c>
      <c r="L9880">
        <v>0</v>
      </c>
      <c r="M9880">
        <v>0</v>
      </c>
      <c r="N9880" t="str">
        <f t="shared" si="308"/>
        <v>No Weather Impact</v>
      </c>
      <c r="O9880" t="str">
        <f t="shared" si="309"/>
        <v>Not Cancelled</v>
      </c>
      <c r="P9880" t="str">
        <f>TEXT(Table1[[#This Row],[Departure_Time]],"mmm yyyy")</f>
        <v>May 2024</v>
      </c>
    </row>
    <row r="9881" spans="1:16" x14ac:dyDescent="0.25">
      <c r="A9881" t="s">
        <v>947</v>
      </c>
      <c r="B9881" t="s">
        <v>23</v>
      </c>
      <c r="C9881" t="s">
        <v>31</v>
      </c>
      <c r="D9881" s="5">
        <v>45478.96597222222</v>
      </c>
      <c r="E9881">
        <v>150</v>
      </c>
      <c r="F9881" t="s">
        <v>16</v>
      </c>
      <c r="G9881">
        <v>1381</v>
      </c>
      <c r="H9881" t="s">
        <v>17</v>
      </c>
      <c r="I9881" t="s">
        <v>24</v>
      </c>
      <c r="J9881">
        <v>6.8</v>
      </c>
      <c r="K9881">
        <v>8</v>
      </c>
      <c r="L9881">
        <v>0</v>
      </c>
      <c r="M9881">
        <v>0</v>
      </c>
      <c r="N9881" t="str">
        <f t="shared" si="308"/>
        <v>No Weather Impact</v>
      </c>
      <c r="O9881" t="str">
        <f t="shared" si="309"/>
        <v>Not Cancelled</v>
      </c>
      <c r="P9881" t="str">
        <f>TEXT(Table1[[#This Row],[Departure_Time]],"mmm yyyy")</f>
        <v>Jul 2024</v>
      </c>
    </row>
    <row r="9882" spans="1:16" x14ac:dyDescent="0.25">
      <c r="A9882" t="s">
        <v>1160</v>
      </c>
      <c r="B9882" t="s">
        <v>36</v>
      </c>
      <c r="C9882" t="s">
        <v>26</v>
      </c>
      <c r="D9882" s="5">
        <v>45044.954861111109</v>
      </c>
      <c r="E9882">
        <v>228</v>
      </c>
      <c r="F9882" t="s">
        <v>16</v>
      </c>
      <c r="G9882">
        <v>1125</v>
      </c>
      <c r="H9882" t="s">
        <v>27</v>
      </c>
      <c r="I9882" t="s">
        <v>24</v>
      </c>
      <c r="J9882">
        <v>6.6</v>
      </c>
      <c r="K9882">
        <v>0</v>
      </c>
      <c r="L9882">
        <v>0</v>
      </c>
      <c r="M9882">
        <v>0</v>
      </c>
      <c r="N9882" t="str">
        <f t="shared" si="308"/>
        <v>No Weather Impact</v>
      </c>
      <c r="O9882" t="str">
        <f t="shared" si="309"/>
        <v>Not Cancelled</v>
      </c>
      <c r="P9882" t="str">
        <f>TEXT(Table1[[#This Row],[Departure_Time]],"mmm yyyy")</f>
        <v>Apr 2023</v>
      </c>
    </row>
    <row r="9883" spans="1:16" x14ac:dyDescent="0.25">
      <c r="A9883" t="s">
        <v>1110</v>
      </c>
      <c r="B9883" t="s">
        <v>31</v>
      </c>
      <c r="C9883" t="s">
        <v>20</v>
      </c>
      <c r="D9883" s="5">
        <v>45488.343055555553</v>
      </c>
      <c r="E9883">
        <v>111</v>
      </c>
      <c r="F9883" t="s">
        <v>16</v>
      </c>
      <c r="G9883">
        <v>1077</v>
      </c>
      <c r="H9883" t="s">
        <v>17</v>
      </c>
      <c r="I9883" t="s">
        <v>39</v>
      </c>
      <c r="J9883">
        <v>10</v>
      </c>
      <c r="K9883">
        <v>5</v>
      </c>
      <c r="L9883">
        <v>0</v>
      </c>
      <c r="M9883">
        <v>0</v>
      </c>
      <c r="N9883" t="str">
        <f t="shared" si="308"/>
        <v>No Weather Impact</v>
      </c>
      <c r="O9883" t="str">
        <f t="shared" si="309"/>
        <v>Not Cancelled</v>
      </c>
      <c r="P9883" t="str">
        <f>TEXT(Table1[[#This Row],[Departure_Time]],"mmm yyyy")</f>
        <v>Jul 2024</v>
      </c>
    </row>
    <row r="9884" spans="1:16" x14ac:dyDescent="0.25">
      <c r="A9884" t="s">
        <v>981</v>
      </c>
      <c r="B9884" t="s">
        <v>36</v>
      </c>
      <c r="C9884" t="s">
        <v>36</v>
      </c>
      <c r="D9884" s="5">
        <v>45525.927083333336</v>
      </c>
      <c r="E9884">
        <v>162</v>
      </c>
      <c r="F9884" t="s">
        <v>16</v>
      </c>
      <c r="G9884">
        <v>775</v>
      </c>
      <c r="H9884" t="s">
        <v>21</v>
      </c>
      <c r="I9884" t="s">
        <v>24</v>
      </c>
      <c r="J9884">
        <v>6.7</v>
      </c>
      <c r="K9884">
        <v>5</v>
      </c>
      <c r="L9884">
        <v>0</v>
      </c>
      <c r="M9884">
        <v>1</v>
      </c>
      <c r="N9884" t="str">
        <f t="shared" si="308"/>
        <v>Weather Imapct</v>
      </c>
      <c r="O9884" t="str">
        <f t="shared" si="309"/>
        <v>Not Cancelled</v>
      </c>
      <c r="P9884" t="str">
        <f>TEXT(Table1[[#This Row],[Departure_Time]],"mmm yyyy")</f>
        <v>Aug 2024</v>
      </c>
    </row>
    <row r="9885" spans="1:16" x14ac:dyDescent="0.25">
      <c r="A9885" t="s">
        <v>209</v>
      </c>
      <c r="B9885" t="s">
        <v>31</v>
      </c>
      <c r="C9885" t="s">
        <v>14</v>
      </c>
      <c r="D9885" s="5">
        <v>45568.906944444447</v>
      </c>
      <c r="E9885">
        <v>199</v>
      </c>
      <c r="F9885" t="s">
        <v>41</v>
      </c>
      <c r="G9885">
        <v>510</v>
      </c>
      <c r="H9885" t="s">
        <v>18</v>
      </c>
      <c r="I9885" t="s">
        <v>18</v>
      </c>
      <c r="J9885">
        <v>4.7</v>
      </c>
      <c r="K9885">
        <v>3</v>
      </c>
      <c r="L9885">
        <v>0</v>
      </c>
      <c r="M9885">
        <v>0</v>
      </c>
      <c r="N9885" t="str">
        <f t="shared" si="308"/>
        <v>No Weather Impact</v>
      </c>
      <c r="O9885" t="str">
        <f t="shared" si="309"/>
        <v>Not Cancelled</v>
      </c>
      <c r="P9885" t="str">
        <f>TEXT(Table1[[#This Row],[Departure_Time]],"mmm yyyy")</f>
        <v>Oct 2024</v>
      </c>
    </row>
    <row r="9886" spans="1:16" x14ac:dyDescent="0.25">
      <c r="A9886" t="s">
        <v>1829</v>
      </c>
      <c r="B9886" t="s">
        <v>23</v>
      </c>
      <c r="C9886" t="s">
        <v>36</v>
      </c>
      <c r="D9886" s="5">
        <v>45312.568055555559</v>
      </c>
      <c r="E9886">
        <v>221</v>
      </c>
      <c r="F9886" t="s">
        <v>16</v>
      </c>
      <c r="G9886">
        <v>981</v>
      </c>
      <c r="H9886" t="s">
        <v>17</v>
      </c>
      <c r="I9886" t="s">
        <v>24</v>
      </c>
      <c r="J9886">
        <v>4.9000000000000004</v>
      </c>
      <c r="K9886">
        <v>15</v>
      </c>
      <c r="L9886">
        <v>0</v>
      </c>
      <c r="M9886">
        <v>0</v>
      </c>
      <c r="N9886" t="str">
        <f t="shared" si="308"/>
        <v>No Weather Impact</v>
      </c>
      <c r="O9886" t="str">
        <f t="shared" si="309"/>
        <v>Not Cancelled</v>
      </c>
      <c r="P9886" t="str">
        <f>TEXT(Table1[[#This Row],[Departure_Time]],"mmm yyyy")</f>
        <v>Jan 2024</v>
      </c>
    </row>
    <row r="9887" spans="1:16" x14ac:dyDescent="0.25">
      <c r="A9887" t="s">
        <v>1856</v>
      </c>
      <c r="B9887" t="s">
        <v>31</v>
      </c>
      <c r="C9887" t="s">
        <v>29</v>
      </c>
      <c r="D9887" s="5">
        <v>45652.21875</v>
      </c>
      <c r="E9887">
        <v>198</v>
      </c>
      <c r="F9887" t="s">
        <v>52</v>
      </c>
      <c r="G9887">
        <v>1022</v>
      </c>
      <c r="H9887" t="s">
        <v>18</v>
      </c>
      <c r="I9887" t="s">
        <v>18</v>
      </c>
      <c r="J9887">
        <v>6.8</v>
      </c>
      <c r="K9887">
        <v>6</v>
      </c>
      <c r="L9887">
        <v>0</v>
      </c>
      <c r="M9887">
        <v>0</v>
      </c>
      <c r="N9887" t="str">
        <f t="shared" si="308"/>
        <v>No Weather Impact</v>
      </c>
      <c r="O9887" t="str">
        <f t="shared" si="309"/>
        <v>Cancelled</v>
      </c>
      <c r="P9887" t="str">
        <f>TEXT(Table1[[#This Row],[Departure_Time]],"mmm yyyy")</f>
        <v>Dec 2024</v>
      </c>
    </row>
    <row r="9888" spans="1:16" x14ac:dyDescent="0.25">
      <c r="A9888" t="s">
        <v>839</v>
      </c>
      <c r="B9888" t="s">
        <v>14</v>
      </c>
      <c r="C9888" t="s">
        <v>20</v>
      </c>
      <c r="D9888" s="5">
        <v>45353.818749999999</v>
      </c>
      <c r="E9888">
        <v>43</v>
      </c>
      <c r="F9888" t="s">
        <v>16</v>
      </c>
      <c r="G9888">
        <v>793</v>
      </c>
      <c r="H9888" t="s">
        <v>18</v>
      </c>
      <c r="I9888" t="s">
        <v>18</v>
      </c>
      <c r="J9888">
        <v>6.3</v>
      </c>
      <c r="K9888">
        <v>9</v>
      </c>
      <c r="L9888">
        <v>0</v>
      </c>
      <c r="M9888">
        <v>1</v>
      </c>
      <c r="N9888" t="str">
        <f t="shared" si="308"/>
        <v>Weather Imapct</v>
      </c>
      <c r="O9888" t="str">
        <f t="shared" si="309"/>
        <v>Not Cancelled</v>
      </c>
      <c r="P9888" t="str">
        <f>TEXT(Table1[[#This Row],[Departure_Time]],"mmm yyyy")</f>
        <v>Mar 2024</v>
      </c>
    </row>
    <row r="9889" spans="1:16" x14ac:dyDescent="0.25">
      <c r="A9889" t="s">
        <v>2012</v>
      </c>
      <c r="B9889" t="s">
        <v>20</v>
      </c>
      <c r="C9889" t="s">
        <v>23</v>
      </c>
      <c r="D9889" s="5">
        <v>45612.12777777778</v>
      </c>
      <c r="E9889">
        <v>116</v>
      </c>
      <c r="F9889" t="s">
        <v>16</v>
      </c>
      <c r="G9889">
        <v>1127</v>
      </c>
      <c r="H9889" t="s">
        <v>17</v>
      </c>
      <c r="I9889" t="s">
        <v>18</v>
      </c>
      <c r="J9889">
        <v>6</v>
      </c>
      <c r="K9889">
        <v>20</v>
      </c>
      <c r="L9889">
        <v>0</v>
      </c>
      <c r="M9889">
        <v>1</v>
      </c>
      <c r="N9889" t="str">
        <f t="shared" si="308"/>
        <v>Weather Imapct</v>
      </c>
      <c r="O9889" t="str">
        <f t="shared" si="309"/>
        <v>Not Cancelled</v>
      </c>
      <c r="P9889" t="str">
        <f>TEXT(Table1[[#This Row],[Departure_Time]],"mmm yyyy")</f>
        <v>Nov 2024</v>
      </c>
    </row>
    <row r="9890" spans="1:16" x14ac:dyDescent="0.25">
      <c r="A9890" t="s">
        <v>1932</v>
      </c>
      <c r="B9890" t="s">
        <v>20</v>
      </c>
      <c r="C9890" t="s">
        <v>23</v>
      </c>
      <c r="D9890" s="5">
        <v>45754.884027777778</v>
      </c>
      <c r="E9890">
        <v>196</v>
      </c>
      <c r="F9890" t="s">
        <v>41</v>
      </c>
      <c r="G9890">
        <v>1322</v>
      </c>
      <c r="H9890" t="s">
        <v>27</v>
      </c>
      <c r="I9890" t="s">
        <v>24</v>
      </c>
      <c r="J9890">
        <v>7.4</v>
      </c>
      <c r="K9890">
        <v>2</v>
      </c>
      <c r="L9890">
        <v>0</v>
      </c>
      <c r="M9890">
        <v>0</v>
      </c>
      <c r="N9890" t="str">
        <f t="shared" si="308"/>
        <v>No Weather Impact</v>
      </c>
      <c r="O9890" t="str">
        <f t="shared" si="309"/>
        <v>Not Cancelled</v>
      </c>
      <c r="P9890" t="str">
        <f>TEXT(Table1[[#This Row],[Departure_Time]],"mmm yyyy")</f>
        <v>Apr 2025</v>
      </c>
    </row>
    <row r="9891" spans="1:16" x14ac:dyDescent="0.25">
      <c r="A9891" t="s">
        <v>1110</v>
      </c>
      <c r="B9891" t="s">
        <v>23</v>
      </c>
      <c r="C9891" t="s">
        <v>31</v>
      </c>
      <c r="D9891" s="5">
        <v>45135.973611111112</v>
      </c>
      <c r="E9891">
        <v>191</v>
      </c>
      <c r="F9891" t="s">
        <v>16</v>
      </c>
      <c r="G9891">
        <v>1310</v>
      </c>
      <c r="H9891" t="s">
        <v>18</v>
      </c>
      <c r="I9891" t="s">
        <v>24</v>
      </c>
      <c r="J9891">
        <v>8.5</v>
      </c>
      <c r="K9891">
        <v>14</v>
      </c>
      <c r="L9891">
        <v>0</v>
      </c>
      <c r="M9891">
        <v>0</v>
      </c>
      <c r="N9891" t="str">
        <f t="shared" si="308"/>
        <v>No Weather Impact</v>
      </c>
      <c r="O9891" t="str">
        <f t="shared" si="309"/>
        <v>Not Cancelled</v>
      </c>
      <c r="P9891" t="str">
        <f>TEXT(Table1[[#This Row],[Departure_Time]],"mmm yyyy")</f>
        <v>Jul 2023</v>
      </c>
    </row>
    <row r="9892" spans="1:16" x14ac:dyDescent="0.25">
      <c r="A9892" t="s">
        <v>1223</v>
      </c>
      <c r="B9892" t="s">
        <v>29</v>
      </c>
      <c r="C9892" t="s">
        <v>14</v>
      </c>
      <c r="D9892" s="5">
        <v>45056.691666666666</v>
      </c>
      <c r="E9892">
        <v>262</v>
      </c>
      <c r="F9892" t="s">
        <v>16</v>
      </c>
      <c r="G9892">
        <v>868</v>
      </c>
      <c r="H9892" t="s">
        <v>17</v>
      </c>
      <c r="I9892" t="s">
        <v>130</v>
      </c>
      <c r="J9892">
        <v>6.6</v>
      </c>
      <c r="K9892">
        <v>18</v>
      </c>
      <c r="L9892">
        <v>0</v>
      </c>
      <c r="M9892">
        <v>0</v>
      </c>
      <c r="N9892" t="str">
        <f t="shared" si="308"/>
        <v>No Weather Impact</v>
      </c>
      <c r="O9892" t="str">
        <f t="shared" si="309"/>
        <v>Not Cancelled</v>
      </c>
      <c r="P9892" t="str">
        <f>TEXT(Table1[[#This Row],[Departure_Time]],"mmm yyyy")</f>
        <v>May 2023</v>
      </c>
    </row>
    <row r="9893" spans="1:16" x14ac:dyDescent="0.25">
      <c r="A9893" t="s">
        <v>223</v>
      </c>
      <c r="B9893" t="s">
        <v>26</v>
      </c>
      <c r="C9893" t="s">
        <v>31</v>
      </c>
      <c r="D9893" s="5">
        <v>45084.760416666664</v>
      </c>
      <c r="E9893">
        <v>289</v>
      </c>
      <c r="F9893" t="s">
        <v>16</v>
      </c>
      <c r="G9893">
        <v>1415</v>
      </c>
      <c r="H9893" t="s">
        <v>17</v>
      </c>
      <c r="I9893" t="s">
        <v>24</v>
      </c>
      <c r="J9893">
        <v>7.4</v>
      </c>
      <c r="K9893">
        <v>12</v>
      </c>
      <c r="L9893">
        <v>0</v>
      </c>
      <c r="M9893">
        <v>1</v>
      </c>
      <c r="N9893" t="str">
        <f t="shared" si="308"/>
        <v>Weather Imapct</v>
      </c>
      <c r="O9893" t="str">
        <f t="shared" si="309"/>
        <v>Not Cancelled</v>
      </c>
      <c r="P9893" t="str">
        <f>TEXT(Table1[[#This Row],[Departure_Time]],"mmm yyyy")</f>
        <v>Jun 2023</v>
      </c>
    </row>
    <row r="9894" spans="1:16" x14ac:dyDescent="0.25">
      <c r="A9894" t="s">
        <v>1349</v>
      </c>
      <c r="B9894" t="s">
        <v>31</v>
      </c>
      <c r="C9894" t="s">
        <v>31</v>
      </c>
      <c r="D9894" s="5">
        <v>45701.314583333333</v>
      </c>
      <c r="E9894">
        <v>38</v>
      </c>
      <c r="F9894" t="s">
        <v>52</v>
      </c>
      <c r="G9894">
        <v>1453</v>
      </c>
      <c r="H9894" t="s">
        <v>17</v>
      </c>
      <c r="I9894" t="s">
        <v>24</v>
      </c>
      <c r="J9894">
        <v>9.6999999999999993</v>
      </c>
      <c r="K9894">
        <v>22</v>
      </c>
      <c r="L9894">
        <v>0</v>
      </c>
      <c r="M9894">
        <v>0</v>
      </c>
      <c r="N9894" t="str">
        <f t="shared" si="308"/>
        <v>No Weather Impact</v>
      </c>
      <c r="O9894" t="str">
        <f t="shared" si="309"/>
        <v>Cancelled</v>
      </c>
      <c r="P9894" t="str">
        <f>TEXT(Table1[[#This Row],[Departure_Time]],"mmm yyyy")</f>
        <v>Feb 2025</v>
      </c>
    </row>
    <row r="9895" spans="1:16" x14ac:dyDescent="0.25">
      <c r="A9895" t="s">
        <v>1833</v>
      </c>
      <c r="B9895" t="s">
        <v>20</v>
      </c>
      <c r="C9895" t="s">
        <v>14</v>
      </c>
      <c r="D9895" s="5">
        <v>45268.949305555558</v>
      </c>
      <c r="E9895">
        <v>217</v>
      </c>
      <c r="F9895" t="s">
        <v>16</v>
      </c>
      <c r="G9895">
        <v>1217</v>
      </c>
      <c r="H9895" t="s">
        <v>27</v>
      </c>
      <c r="I9895" t="s">
        <v>24</v>
      </c>
      <c r="J9895">
        <v>6.4</v>
      </c>
      <c r="K9895">
        <v>3</v>
      </c>
      <c r="L9895">
        <v>0</v>
      </c>
      <c r="M9895">
        <v>0</v>
      </c>
      <c r="N9895" t="str">
        <f t="shared" si="308"/>
        <v>No Weather Impact</v>
      </c>
      <c r="O9895" t="str">
        <f t="shared" si="309"/>
        <v>Not Cancelled</v>
      </c>
      <c r="P9895" t="str">
        <f>TEXT(Table1[[#This Row],[Departure_Time]],"mmm yyyy")</f>
        <v>Dec 2023</v>
      </c>
    </row>
    <row r="9896" spans="1:16" x14ac:dyDescent="0.25">
      <c r="A9896" t="s">
        <v>731</v>
      </c>
      <c r="B9896" t="s">
        <v>26</v>
      </c>
      <c r="C9896" t="s">
        <v>29</v>
      </c>
      <c r="D9896" s="5">
        <v>45620.04583333333</v>
      </c>
      <c r="E9896">
        <v>137</v>
      </c>
      <c r="F9896" t="s">
        <v>16</v>
      </c>
      <c r="G9896">
        <v>1325</v>
      </c>
      <c r="H9896" t="s">
        <v>21</v>
      </c>
      <c r="I9896" t="s">
        <v>24</v>
      </c>
      <c r="J9896">
        <v>8.4</v>
      </c>
      <c r="K9896">
        <v>33</v>
      </c>
      <c r="L9896">
        <v>0</v>
      </c>
      <c r="M9896">
        <v>1</v>
      </c>
      <c r="N9896" t="str">
        <f t="shared" si="308"/>
        <v>Weather Imapct</v>
      </c>
      <c r="O9896" t="str">
        <f t="shared" si="309"/>
        <v>Not Cancelled</v>
      </c>
      <c r="P9896" t="str">
        <f>TEXT(Table1[[#This Row],[Departure_Time]],"mmm yyyy")</f>
        <v>Nov 2024</v>
      </c>
    </row>
    <row r="9897" spans="1:16" x14ac:dyDescent="0.25">
      <c r="A9897" t="s">
        <v>498</v>
      </c>
      <c r="B9897" t="s">
        <v>36</v>
      </c>
      <c r="C9897" t="s">
        <v>36</v>
      </c>
      <c r="D9897" s="5">
        <v>45352.401388888888</v>
      </c>
      <c r="E9897">
        <v>128</v>
      </c>
      <c r="F9897" t="s">
        <v>41</v>
      </c>
      <c r="G9897">
        <v>1151</v>
      </c>
      <c r="H9897" t="s">
        <v>18</v>
      </c>
      <c r="I9897" t="s">
        <v>18</v>
      </c>
      <c r="J9897">
        <v>7.7</v>
      </c>
      <c r="K9897">
        <v>1</v>
      </c>
      <c r="L9897">
        <v>1</v>
      </c>
      <c r="M9897">
        <v>1</v>
      </c>
      <c r="N9897" t="str">
        <f t="shared" si="308"/>
        <v>Weather Imapct</v>
      </c>
      <c r="O9897" t="str">
        <f t="shared" si="309"/>
        <v>Not Cancelled</v>
      </c>
      <c r="P9897" t="str">
        <f>TEXT(Table1[[#This Row],[Departure_Time]],"mmm yyyy")</f>
        <v>Mar 2024</v>
      </c>
    </row>
    <row r="9898" spans="1:16" x14ac:dyDescent="0.25">
      <c r="A9898" t="s">
        <v>1689</v>
      </c>
      <c r="B9898" t="s">
        <v>36</v>
      </c>
      <c r="C9898" t="s">
        <v>23</v>
      </c>
      <c r="D9898" s="5">
        <v>45619.418055555558</v>
      </c>
      <c r="E9898">
        <v>185</v>
      </c>
      <c r="F9898" t="s">
        <v>16</v>
      </c>
      <c r="G9898">
        <v>1108</v>
      </c>
      <c r="H9898" t="s">
        <v>18</v>
      </c>
      <c r="I9898" t="s">
        <v>24</v>
      </c>
      <c r="J9898">
        <v>7.8</v>
      </c>
      <c r="K9898">
        <v>8</v>
      </c>
      <c r="L9898">
        <v>0</v>
      </c>
      <c r="M9898">
        <v>0</v>
      </c>
      <c r="N9898" t="str">
        <f t="shared" si="308"/>
        <v>No Weather Impact</v>
      </c>
      <c r="O9898" t="str">
        <f t="shared" si="309"/>
        <v>Not Cancelled</v>
      </c>
      <c r="P9898" t="str">
        <f>TEXT(Table1[[#This Row],[Departure_Time]],"mmm yyyy")</f>
        <v>Nov 2024</v>
      </c>
    </row>
    <row r="9899" spans="1:16" x14ac:dyDescent="0.25">
      <c r="A9899" t="s">
        <v>192</v>
      </c>
      <c r="B9899" t="s">
        <v>31</v>
      </c>
      <c r="C9899" t="s">
        <v>26</v>
      </c>
      <c r="D9899" s="5">
        <v>45695.808333333334</v>
      </c>
      <c r="E9899">
        <v>164</v>
      </c>
      <c r="F9899" t="s">
        <v>41</v>
      </c>
      <c r="G9899">
        <v>1547</v>
      </c>
      <c r="H9899" t="s">
        <v>18</v>
      </c>
      <c r="I9899" t="s">
        <v>39</v>
      </c>
      <c r="J9899">
        <v>4.9000000000000004</v>
      </c>
      <c r="K9899">
        <v>26</v>
      </c>
      <c r="L9899">
        <v>0</v>
      </c>
      <c r="M9899">
        <v>0</v>
      </c>
      <c r="N9899" t="str">
        <f t="shared" si="308"/>
        <v>No Weather Impact</v>
      </c>
      <c r="O9899" t="str">
        <f t="shared" si="309"/>
        <v>Not Cancelled</v>
      </c>
      <c r="P9899" t="str">
        <f>TEXT(Table1[[#This Row],[Departure_Time]],"mmm yyyy")</f>
        <v>Feb 2025</v>
      </c>
    </row>
    <row r="9900" spans="1:16" x14ac:dyDescent="0.25">
      <c r="A9900" t="s">
        <v>544</v>
      </c>
      <c r="B9900" t="s">
        <v>20</v>
      </c>
      <c r="C9900" t="s">
        <v>31</v>
      </c>
      <c r="D9900" s="5">
        <v>45630.202777777777</v>
      </c>
      <c r="E9900">
        <v>253</v>
      </c>
      <c r="F9900" t="s">
        <v>16</v>
      </c>
      <c r="G9900">
        <v>1259</v>
      </c>
      <c r="H9900" t="s">
        <v>27</v>
      </c>
      <c r="I9900" t="s">
        <v>24</v>
      </c>
      <c r="J9900">
        <v>8.8000000000000007</v>
      </c>
      <c r="K9900">
        <v>36</v>
      </c>
      <c r="L9900">
        <v>0</v>
      </c>
      <c r="M9900">
        <v>0</v>
      </c>
      <c r="N9900" t="str">
        <f t="shared" si="308"/>
        <v>No Weather Impact</v>
      </c>
      <c r="O9900" t="str">
        <f t="shared" si="309"/>
        <v>Not Cancelled</v>
      </c>
      <c r="P9900" t="str">
        <f>TEXT(Table1[[#This Row],[Departure_Time]],"mmm yyyy")</f>
        <v>Dec 2024</v>
      </c>
    </row>
    <row r="9901" spans="1:16" x14ac:dyDescent="0.25">
      <c r="A9901" t="s">
        <v>749</v>
      </c>
      <c r="B9901" t="s">
        <v>26</v>
      </c>
      <c r="C9901" t="s">
        <v>14</v>
      </c>
      <c r="D9901" s="5">
        <v>45586.560416666667</v>
      </c>
      <c r="E9901">
        <v>185</v>
      </c>
      <c r="F9901" t="s">
        <v>16</v>
      </c>
      <c r="G9901">
        <v>978</v>
      </c>
      <c r="H9901" t="s">
        <v>17</v>
      </c>
      <c r="I9901" t="s">
        <v>24</v>
      </c>
      <c r="J9901">
        <v>8.1999999999999993</v>
      </c>
      <c r="K9901">
        <v>16</v>
      </c>
      <c r="L9901">
        <v>0</v>
      </c>
      <c r="M9901">
        <v>0</v>
      </c>
      <c r="N9901" t="str">
        <f t="shared" si="308"/>
        <v>No Weather Impact</v>
      </c>
      <c r="O9901" t="str">
        <f t="shared" si="309"/>
        <v>Not Cancelled</v>
      </c>
      <c r="P9901" t="str">
        <f>TEXT(Table1[[#This Row],[Departure_Time]],"mmm yyyy")</f>
        <v>Oct 2024</v>
      </c>
    </row>
    <row r="9902" spans="1:16" x14ac:dyDescent="0.25">
      <c r="A9902" t="s">
        <v>1334</v>
      </c>
      <c r="B9902" t="s">
        <v>14</v>
      </c>
      <c r="C9902" t="s">
        <v>23</v>
      </c>
      <c r="D9902" s="5">
        <v>45218.943749999999</v>
      </c>
      <c r="E9902">
        <v>265</v>
      </c>
      <c r="F9902" t="s">
        <v>16</v>
      </c>
      <c r="G9902">
        <v>1027</v>
      </c>
      <c r="H9902" t="s">
        <v>27</v>
      </c>
      <c r="I9902" t="s">
        <v>24</v>
      </c>
      <c r="J9902">
        <v>6.2</v>
      </c>
      <c r="K9902">
        <v>10</v>
      </c>
      <c r="L9902">
        <v>0</v>
      </c>
      <c r="M9902">
        <v>0</v>
      </c>
      <c r="N9902" t="str">
        <f t="shared" si="308"/>
        <v>No Weather Impact</v>
      </c>
      <c r="O9902" t="str">
        <f t="shared" si="309"/>
        <v>Not Cancelled</v>
      </c>
      <c r="P9902" t="str">
        <f>TEXT(Table1[[#This Row],[Departure_Time]],"mmm yyyy")</f>
        <v>Oct 2023</v>
      </c>
    </row>
    <row r="9903" spans="1:16" x14ac:dyDescent="0.25">
      <c r="A9903" t="s">
        <v>651</v>
      </c>
      <c r="B9903" t="s">
        <v>31</v>
      </c>
      <c r="C9903" t="s">
        <v>26</v>
      </c>
      <c r="D9903" s="5">
        <v>45327.209027777775</v>
      </c>
      <c r="E9903">
        <v>119</v>
      </c>
      <c r="F9903" t="s">
        <v>16</v>
      </c>
      <c r="G9903">
        <v>837</v>
      </c>
      <c r="H9903" t="s">
        <v>18</v>
      </c>
      <c r="I9903" t="s">
        <v>130</v>
      </c>
      <c r="J9903">
        <v>7</v>
      </c>
      <c r="K9903">
        <v>28</v>
      </c>
      <c r="L9903">
        <v>0</v>
      </c>
      <c r="M9903">
        <v>0</v>
      </c>
      <c r="N9903" t="str">
        <f t="shared" si="308"/>
        <v>No Weather Impact</v>
      </c>
      <c r="O9903" t="str">
        <f t="shared" si="309"/>
        <v>Not Cancelled</v>
      </c>
      <c r="P9903" t="str">
        <f>TEXT(Table1[[#This Row],[Departure_Time]],"mmm yyyy")</f>
        <v>Feb 2024</v>
      </c>
    </row>
    <row r="9904" spans="1:16" x14ac:dyDescent="0.25">
      <c r="A9904" t="s">
        <v>1603</v>
      </c>
      <c r="B9904" t="s">
        <v>23</v>
      </c>
      <c r="C9904" t="s">
        <v>15</v>
      </c>
      <c r="D9904" s="5">
        <v>45641.128472222219</v>
      </c>
      <c r="E9904">
        <v>188</v>
      </c>
      <c r="F9904" t="s">
        <v>16</v>
      </c>
      <c r="G9904">
        <v>1236</v>
      </c>
      <c r="H9904" t="s">
        <v>21</v>
      </c>
      <c r="I9904" t="s">
        <v>18</v>
      </c>
      <c r="J9904">
        <v>9.5</v>
      </c>
      <c r="K9904">
        <v>11</v>
      </c>
      <c r="L9904">
        <v>0</v>
      </c>
      <c r="M9904">
        <v>0</v>
      </c>
      <c r="N9904" t="str">
        <f t="shared" si="308"/>
        <v>No Weather Impact</v>
      </c>
      <c r="O9904" t="str">
        <f t="shared" si="309"/>
        <v>Not Cancelled</v>
      </c>
      <c r="P9904" t="str">
        <f>TEXT(Table1[[#This Row],[Departure_Time]],"mmm yyyy")</f>
        <v>Dec 2024</v>
      </c>
    </row>
    <row r="9905" spans="1:16" x14ac:dyDescent="0.25">
      <c r="A9905" t="s">
        <v>84</v>
      </c>
      <c r="B9905" t="s">
        <v>20</v>
      </c>
      <c r="C9905" t="s">
        <v>23</v>
      </c>
      <c r="D9905" s="5">
        <v>45109.713194444441</v>
      </c>
      <c r="E9905">
        <v>217</v>
      </c>
      <c r="F9905" t="s">
        <v>16</v>
      </c>
      <c r="G9905">
        <v>1051</v>
      </c>
      <c r="H9905" t="s">
        <v>18</v>
      </c>
      <c r="I9905" t="s">
        <v>24</v>
      </c>
      <c r="J9905">
        <v>7.7</v>
      </c>
      <c r="K9905">
        <v>0</v>
      </c>
      <c r="L9905">
        <v>0</v>
      </c>
      <c r="M9905">
        <v>0</v>
      </c>
      <c r="N9905" t="str">
        <f t="shared" si="308"/>
        <v>No Weather Impact</v>
      </c>
      <c r="O9905" t="str">
        <f t="shared" si="309"/>
        <v>Not Cancelled</v>
      </c>
      <c r="P9905" t="str">
        <f>TEXT(Table1[[#This Row],[Departure_Time]],"mmm yyyy")</f>
        <v>Jul 2023</v>
      </c>
    </row>
    <row r="9906" spans="1:16" x14ac:dyDescent="0.25">
      <c r="A9906" t="s">
        <v>927</v>
      </c>
      <c r="B9906" t="s">
        <v>31</v>
      </c>
      <c r="C9906" t="s">
        <v>23</v>
      </c>
      <c r="D9906" s="5">
        <v>45738.055555555555</v>
      </c>
      <c r="E9906">
        <v>184</v>
      </c>
      <c r="F9906" t="s">
        <v>16</v>
      </c>
      <c r="G9906">
        <v>1364</v>
      </c>
      <c r="H9906" t="s">
        <v>17</v>
      </c>
      <c r="I9906" t="s">
        <v>130</v>
      </c>
      <c r="J9906">
        <v>5.9</v>
      </c>
      <c r="K9906">
        <v>13</v>
      </c>
      <c r="L9906">
        <v>0</v>
      </c>
      <c r="M9906">
        <v>0</v>
      </c>
      <c r="N9906" t="str">
        <f t="shared" si="308"/>
        <v>No Weather Impact</v>
      </c>
      <c r="O9906" t="str">
        <f t="shared" si="309"/>
        <v>Not Cancelled</v>
      </c>
      <c r="P9906" t="str">
        <f>TEXT(Table1[[#This Row],[Departure_Time]],"mmm yyyy")</f>
        <v>Mar 2025</v>
      </c>
    </row>
    <row r="9907" spans="1:16" x14ac:dyDescent="0.25">
      <c r="A9907" t="s">
        <v>1450</v>
      </c>
      <c r="B9907" t="s">
        <v>20</v>
      </c>
      <c r="C9907" t="s">
        <v>31</v>
      </c>
      <c r="D9907" s="5">
        <v>45525.490972222222</v>
      </c>
      <c r="E9907">
        <v>159</v>
      </c>
      <c r="F9907" t="s">
        <v>16</v>
      </c>
      <c r="G9907">
        <v>818</v>
      </c>
      <c r="H9907" t="s">
        <v>18</v>
      </c>
      <c r="I9907" t="s">
        <v>39</v>
      </c>
      <c r="J9907">
        <v>6.6</v>
      </c>
      <c r="K9907">
        <v>14</v>
      </c>
      <c r="L9907">
        <v>0</v>
      </c>
      <c r="M9907">
        <v>0</v>
      </c>
      <c r="N9907" t="str">
        <f t="shared" si="308"/>
        <v>No Weather Impact</v>
      </c>
      <c r="O9907" t="str">
        <f t="shared" si="309"/>
        <v>Not Cancelled</v>
      </c>
      <c r="P9907" t="str">
        <f>TEXT(Table1[[#This Row],[Departure_Time]],"mmm yyyy")</f>
        <v>Aug 2024</v>
      </c>
    </row>
    <row r="9908" spans="1:16" x14ac:dyDescent="0.25">
      <c r="A9908" t="s">
        <v>2015</v>
      </c>
      <c r="B9908" t="s">
        <v>14</v>
      </c>
      <c r="C9908" t="s">
        <v>15</v>
      </c>
      <c r="D9908" s="5">
        <v>45547.748611111114</v>
      </c>
      <c r="E9908">
        <v>214</v>
      </c>
      <c r="F9908" t="s">
        <v>16</v>
      </c>
      <c r="G9908">
        <v>1021</v>
      </c>
      <c r="H9908" t="s">
        <v>27</v>
      </c>
      <c r="I9908" t="s">
        <v>24</v>
      </c>
      <c r="J9908">
        <v>6.9</v>
      </c>
      <c r="K9908">
        <v>5</v>
      </c>
      <c r="L9908">
        <v>0</v>
      </c>
      <c r="M9908">
        <v>0</v>
      </c>
      <c r="N9908" t="str">
        <f t="shared" si="308"/>
        <v>No Weather Impact</v>
      </c>
      <c r="O9908" t="str">
        <f t="shared" si="309"/>
        <v>Not Cancelled</v>
      </c>
      <c r="P9908" t="str">
        <f>TEXT(Table1[[#This Row],[Departure_Time]],"mmm yyyy")</f>
        <v>Sep 2024</v>
      </c>
    </row>
    <row r="9909" spans="1:16" x14ac:dyDescent="0.25">
      <c r="A9909" t="s">
        <v>688</v>
      </c>
      <c r="B9909" t="s">
        <v>15</v>
      </c>
      <c r="C9909" t="s">
        <v>29</v>
      </c>
      <c r="D9909" s="5">
        <v>45195.526388888888</v>
      </c>
      <c r="E9909">
        <v>98</v>
      </c>
      <c r="F9909" t="s">
        <v>16</v>
      </c>
      <c r="G9909">
        <v>1191</v>
      </c>
      <c r="H9909" t="s">
        <v>27</v>
      </c>
      <c r="I9909" t="s">
        <v>24</v>
      </c>
      <c r="J9909">
        <v>7.6</v>
      </c>
      <c r="K9909">
        <v>12</v>
      </c>
      <c r="L9909">
        <v>0</v>
      </c>
      <c r="M9909">
        <v>0</v>
      </c>
      <c r="N9909" t="str">
        <f t="shared" si="308"/>
        <v>No Weather Impact</v>
      </c>
      <c r="O9909" t="str">
        <f t="shared" si="309"/>
        <v>Not Cancelled</v>
      </c>
      <c r="P9909" t="str">
        <f>TEXT(Table1[[#This Row],[Departure_Time]],"mmm yyyy")</f>
        <v>Sep 2023</v>
      </c>
    </row>
    <row r="9910" spans="1:16" x14ac:dyDescent="0.25">
      <c r="A9910" t="s">
        <v>457</v>
      </c>
      <c r="B9910" t="s">
        <v>29</v>
      </c>
      <c r="C9910" t="s">
        <v>31</v>
      </c>
      <c r="D9910" s="5">
        <v>45673.44027777778</v>
      </c>
      <c r="E9910">
        <v>83</v>
      </c>
      <c r="F9910" t="s">
        <v>16</v>
      </c>
      <c r="G9910">
        <v>1840</v>
      </c>
      <c r="H9910" t="s">
        <v>18</v>
      </c>
      <c r="I9910" t="s">
        <v>24</v>
      </c>
      <c r="J9910">
        <v>6.3</v>
      </c>
      <c r="K9910">
        <v>15</v>
      </c>
      <c r="L9910">
        <v>0</v>
      </c>
      <c r="M9910">
        <v>0</v>
      </c>
      <c r="N9910" t="str">
        <f t="shared" si="308"/>
        <v>No Weather Impact</v>
      </c>
      <c r="O9910" t="str">
        <f t="shared" si="309"/>
        <v>Not Cancelled</v>
      </c>
      <c r="P9910" t="str">
        <f>TEXT(Table1[[#This Row],[Departure_Time]],"mmm yyyy")</f>
        <v>Jan 2025</v>
      </c>
    </row>
    <row r="9911" spans="1:16" x14ac:dyDescent="0.25">
      <c r="A9911" t="s">
        <v>1376</v>
      </c>
      <c r="B9911" t="s">
        <v>14</v>
      </c>
      <c r="C9911" t="s">
        <v>20</v>
      </c>
      <c r="D9911" s="5">
        <v>45536.129861111112</v>
      </c>
      <c r="E9911">
        <v>214</v>
      </c>
      <c r="F9911" t="s">
        <v>41</v>
      </c>
      <c r="G9911">
        <v>1803</v>
      </c>
      <c r="H9911" t="s">
        <v>17</v>
      </c>
      <c r="I9911" t="s">
        <v>24</v>
      </c>
      <c r="J9911">
        <v>5.5</v>
      </c>
      <c r="K9911">
        <v>16</v>
      </c>
      <c r="L9911">
        <v>0</v>
      </c>
      <c r="M9911">
        <v>0</v>
      </c>
      <c r="N9911" t="str">
        <f t="shared" si="308"/>
        <v>No Weather Impact</v>
      </c>
      <c r="O9911" t="str">
        <f t="shared" si="309"/>
        <v>Not Cancelled</v>
      </c>
      <c r="P9911" t="str">
        <f>TEXT(Table1[[#This Row],[Departure_Time]],"mmm yyyy")</f>
        <v>Sep 2024</v>
      </c>
    </row>
    <row r="9912" spans="1:16" x14ac:dyDescent="0.25">
      <c r="A9912" t="s">
        <v>975</v>
      </c>
      <c r="B9912" t="s">
        <v>14</v>
      </c>
      <c r="C9912" t="s">
        <v>15</v>
      </c>
      <c r="D9912" s="5">
        <v>45749.572222222225</v>
      </c>
      <c r="E9912">
        <v>217</v>
      </c>
      <c r="F9912" t="s">
        <v>16</v>
      </c>
      <c r="G9912">
        <v>1454</v>
      </c>
      <c r="H9912" t="s">
        <v>18</v>
      </c>
      <c r="I9912" t="s">
        <v>39</v>
      </c>
      <c r="J9912">
        <v>7.4</v>
      </c>
      <c r="K9912">
        <v>4</v>
      </c>
      <c r="L9912">
        <v>1</v>
      </c>
      <c r="M9912">
        <v>0</v>
      </c>
      <c r="N9912" t="str">
        <f t="shared" si="308"/>
        <v>No Weather Impact</v>
      </c>
      <c r="O9912" t="str">
        <f t="shared" si="309"/>
        <v>Not Cancelled</v>
      </c>
      <c r="P9912" t="str">
        <f>TEXT(Table1[[#This Row],[Departure_Time]],"mmm yyyy")</f>
        <v>Apr 2025</v>
      </c>
    </row>
    <row r="9913" spans="1:16" x14ac:dyDescent="0.25">
      <c r="A9913" t="s">
        <v>898</v>
      </c>
      <c r="B9913" t="s">
        <v>14</v>
      </c>
      <c r="C9913" t="s">
        <v>26</v>
      </c>
      <c r="D9913" s="5">
        <v>45439.029861111114</v>
      </c>
      <c r="E9913">
        <v>132</v>
      </c>
      <c r="F9913" t="s">
        <v>41</v>
      </c>
      <c r="G9913">
        <v>1153</v>
      </c>
      <c r="H9913" t="s">
        <v>21</v>
      </c>
      <c r="I9913" t="s">
        <v>24</v>
      </c>
      <c r="J9913">
        <v>8.1</v>
      </c>
      <c r="K9913">
        <v>4</v>
      </c>
      <c r="L9913">
        <v>0</v>
      </c>
      <c r="M9913">
        <v>0</v>
      </c>
      <c r="N9913" t="str">
        <f t="shared" si="308"/>
        <v>No Weather Impact</v>
      </c>
      <c r="O9913" t="str">
        <f t="shared" si="309"/>
        <v>Not Cancelled</v>
      </c>
      <c r="P9913" t="str">
        <f>TEXT(Table1[[#This Row],[Departure_Time]],"mmm yyyy")</f>
        <v>May 2024</v>
      </c>
    </row>
    <row r="9914" spans="1:16" x14ac:dyDescent="0.25">
      <c r="A9914" t="s">
        <v>947</v>
      </c>
      <c r="B9914" t="s">
        <v>23</v>
      </c>
      <c r="C9914" t="s">
        <v>23</v>
      </c>
      <c r="D9914" s="5">
        <v>45426.18472222222</v>
      </c>
      <c r="E9914">
        <v>202</v>
      </c>
      <c r="F9914" t="s">
        <v>41</v>
      </c>
      <c r="G9914">
        <v>1039</v>
      </c>
      <c r="H9914" t="s">
        <v>21</v>
      </c>
      <c r="I9914" t="s">
        <v>18</v>
      </c>
      <c r="J9914">
        <v>6.3</v>
      </c>
      <c r="K9914">
        <v>3</v>
      </c>
      <c r="L9914">
        <v>0</v>
      </c>
      <c r="M9914">
        <v>0</v>
      </c>
      <c r="N9914" t="str">
        <f t="shared" si="308"/>
        <v>No Weather Impact</v>
      </c>
      <c r="O9914" t="str">
        <f t="shared" si="309"/>
        <v>Not Cancelled</v>
      </c>
      <c r="P9914" t="str">
        <f>TEXT(Table1[[#This Row],[Departure_Time]],"mmm yyyy")</f>
        <v>May 2024</v>
      </c>
    </row>
    <row r="9915" spans="1:16" x14ac:dyDescent="0.25">
      <c r="A9915" t="s">
        <v>1903</v>
      </c>
      <c r="B9915" t="s">
        <v>14</v>
      </c>
      <c r="C9915" t="s">
        <v>14</v>
      </c>
      <c r="D9915" s="5">
        <v>45670.427083333336</v>
      </c>
      <c r="E9915">
        <v>232</v>
      </c>
      <c r="F9915" t="s">
        <v>16</v>
      </c>
      <c r="G9915">
        <v>1349</v>
      </c>
      <c r="H9915" t="s">
        <v>18</v>
      </c>
      <c r="I9915" t="s">
        <v>18</v>
      </c>
      <c r="J9915">
        <v>8</v>
      </c>
      <c r="K9915">
        <v>15</v>
      </c>
      <c r="L9915">
        <v>0</v>
      </c>
      <c r="M9915">
        <v>1</v>
      </c>
      <c r="N9915" t="str">
        <f t="shared" si="308"/>
        <v>Weather Imapct</v>
      </c>
      <c r="O9915" t="str">
        <f t="shared" si="309"/>
        <v>Not Cancelled</v>
      </c>
      <c r="P9915" t="str">
        <f>TEXT(Table1[[#This Row],[Departure_Time]],"mmm yyyy")</f>
        <v>Jan 2025</v>
      </c>
    </row>
    <row r="9916" spans="1:16" x14ac:dyDescent="0.25">
      <c r="A9916" t="s">
        <v>285</v>
      </c>
      <c r="B9916" t="s">
        <v>26</v>
      </c>
      <c r="C9916" t="s">
        <v>14</v>
      </c>
      <c r="D9916" s="5">
        <v>45060.036805555559</v>
      </c>
      <c r="E9916">
        <v>54</v>
      </c>
      <c r="F9916" t="s">
        <v>16</v>
      </c>
      <c r="G9916">
        <v>1665</v>
      </c>
      <c r="H9916" t="s">
        <v>17</v>
      </c>
      <c r="I9916" t="s">
        <v>39</v>
      </c>
      <c r="J9916">
        <v>6.7</v>
      </c>
      <c r="K9916">
        <v>3</v>
      </c>
      <c r="L9916">
        <v>0</v>
      </c>
      <c r="M9916">
        <v>1</v>
      </c>
      <c r="N9916" t="str">
        <f t="shared" si="308"/>
        <v>Weather Imapct</v>
      </c>
      <c r="O9916" t="str">
        <f t="shared" si="309"/>
        <v>Not Cancelled</v>
      </c>
      <c r="P9916" t="str">
        <f>TEXT(Table1[[#This Row],[Departure_Time]],"mmm yyyy")</f>
        <v>May 2023</v>
      </c>
    </row>
    <row r="9917" spans="1:16" x14ac:dyDescent="0.25">
      <c r="A9917" t="s">
        <v>982</v>
      </c>
      <c r="B9917" t="s">
        <v>29</v>
      </c>
      <c r="C9917" t="s">
        <v>14</v>
      </c>
      <c r="D9917" s="5">
        <v>45499.380555555559</v>
      </c>
      <c r="E9917">
        <v>79</v>
      </c>
      <c r="F9917" t="s">
        <v>16</v>
      </c>
      <c r="G9917">
        <v>364</v>
      </c>
      <c r="H9917" t="s">
        <v>27</v>
      </c>
      <c r="I9917" t="s">
        <v>24</v>
      </c>
      <c r="J9917">
        <v>8.3000000000000007</v>
      </c>
      <c r="K9917">
        <v>11</v>
      </c>
      <c r="L9917">
        <v>0</v>
      </c>
      <c r="M9917">
        <v>0</v>
      </c>
      <c r="N9917" t="str">
        <f t="shared" si="308"/>
        <v>No Weather Impact</v>
      </c>
      <c r="O9917" t="str">
        <f t="shared" si="309"/>
        <v>Not Cancelled</v>
      </c>
      <c r="P9917" t="str">
        <f>TEXT(Table1[[#This Row],[Departure_Time]],"mmm yyyy")</f>
        <v>Jul 2024</v>
      </c>
    </row>
    <row r="9918" spans="1:16" x14ac:dyDescent="0.25">
      <c r="A9918" t="s">
        <v>593</v>
      </c>
      <c r="B9918" t="s">
        <v>15</v>
      </c>
      <c r="C9918" t="s">
        <v>31</v>
      </c>
      <c r="D9918" s="5">
        <v>45339.001388888886</v>
      </c>
      <c r="E9918">
        <v>236</v>
      </c>
      <c r="F9918" t="s">
        <v>41</v>
      </c>
      <c r="G9918">
        <v>1135</v>
      </c>
      <c r="H9918" t="s">
        <v>18</v>
      </c>
      <c r="I9918" t="s">
        <v>18</v>
      </c>
      <c r="J9918">
        <v>6.2</v>
      </c>
      <c r="K9918">
        <v>4</v>
      </c>
      <c r="L9918">
        <v>0</v>
      </c>
      <c r="M9918">
        <v>0</v>
      </c>
      <c r="N9918" t="str">
        <f t="shared" si="308"/>
        <v>No Weather Impact</v>
      </c>
      <c r="O9918" t="str">
        <f t="shared" si="309"/>
        <v>Not Cancelled</v>
      </c>
      <c r="P9918" t="str">
        <f>TEXT(Table1[[#This Row],[Departure_Time]],"mmm yyyy")</f>
        <v>Feb 2024</v>
      </c>
    </row>
    <row r="9919" spans="1:16" x14ac:dyDescent="0.25">
      <c r="A9919" t="s">
        <v>693</v>
      </c>
      <c r="B9919" t="s">
        <v>20</v>
      </c>
      <c r="C9919" t="s">
        <v>14</v>
      </c>
      <c r="D9919" s="5">
        <v>45304.906944444447</v>
      </c>
      <c r="E9919">
        <v>178</v>
      </c>
      <c r="F9919" t="s">
        <v>16</v>
      </c>
      <c r="G9919">
        <v>1381</v>
      </c>
      <c r="H9919" t="s">
        <v>18</v>
      </c>
      <c r="I9919" t="s">
        <v>24</v>
      </c>
      <c r="J9919">
        <v>5.5</v>
      </c>
      <c r="K9919">
        <v>10</v>
      </c>
      <c r="L9919">
        <v>0</v>
      </c>
      <c r="M9919">
        <v>0</v>
      </c>
      <c r="N9919" t="str">
        <f t="shared" si="308"/>
        <v>No Weather Impact</v>
      </c>
      <c r="O9919" t="str">
        <f t="shared" si="309"/>
        <v>Not Cancelled</v>
      </c>
      <c r="P9919" t="str">
        <f>TEXT(Table1[[#This Row],[Departure_Time]],"mmm yyyy")</f>
        <v>Jan 2024</v>
      </c>
    </row>
    <row r="9920" spans="1:16" x14ac:dyDescent="0.25">
      <c r="A9920" t="s">
        <v>849</v>
      </c>
      <c r="B9920" t="s">
        <v>20</v>
      </c>
      <c r="C9920" t="s">
        <v>14</v>
      </c>
      <c r="D9920" s="5">
        <v>45477.216666666667</v>
      </c>
      <c r="E9920">
        <v>133</v>
      </c>
      <c r="F9920" t="s">
        <v>16</v>
      </c>
      <c r="G9920">
        <v>543</v>
      </c>
      <c r="H9920" t="s">
        <v>27</v>
      </c>
      <c r="I9920" t="s">
        <v>24</v>
      </c>
      <c r="J9920">
        <v>7.4</v>
      </c>
      <c r="K9920">
        <v>18</v>
      </c>
      <c r="L9920">
        <v>0</v>
      </c>
      <c r="M9920">
        <v>0</v>
      </c>
      <c r="N9920" t="str">
        <f t="shared" si="308"/>
        <v>No Weather Impact</v>
      </c>
      <c r="O9920" t="str">
        <f t="shared" si="309"/>
        <v>Not Cancelled</v>
      </c>
      <c r="P9920" t="str">
        <f>TEXT(Table1[[#This Row],[Departure_Time]],"mmm yyyy")</f>
        <v>Jul 2024</v>
      </c>
    </row>
    <row r="9921" spans="1:16" x14ac:dyDescent="0.25">
      <c r="A9921" t="s">
        <v>916</v>
      </c>
      <c r="B9921" t="s">
        <v>15</v>
      </c>
      <c r="C9921" t="s">
        <v>20</v>
      </c>
      <c r="D9921" s="5">
        <v>45080.381249999999</v>
      </c>
      <c r="E9921">
        <v>178</v>
      </c>
      <c r="F9921" t="s">
        <v>16</v>
      </c>
      <c r="G9921">
        <v>1586</v>
      </c>
      <c r="H9921" t="s">
        <v>18</v>
      </c>
      <c r="I9921" t="s">
        <v>130</v>
      </c>
      <c r="J9921">
        <v>6.1</v>
      </c>
      <c r="K9921">
        <v>6</v>
      </c>
      <c r="L9921">
        <v>0</v>
      </c>
      <c r="M9921">
        <v>0</v>
      </c>
      <c r="N9921" t="str">
        <f t="shared" si="308"/>
        <v>No Weather Impact</v>
      </c>
      <c r="O9921" t="str">
        <f t="shared" si="309"/>
        <v>Not Cancelled</v>
      </c>
      <c r="P9921" t="str">
        <f>TEXT(Table1[[#This Row],[Departure_Time]],"mmm yyyy")</f>
        <v>Jun 2023</v>
      </c>
    </row>
    <row r="9922" spans="1:16" x14ac:dyDescent="0.25">
      <c r="A9922" t="s">
        <v>858</v>
      </c>
      <c r="B9922" t="s">
        <v>26</v>
      </c>
      <c r="C9922" t="s">
        <v>36</v>
      </c>
      <c r="D9922" s="5">
        <v>45363.436111111114</v>
      </c>
      <c r="E9922">
        <v>203</v>
      </c>
      <c r="F9922" t="s">
        <v>16</v>
      </c>
      <c r="G9922">
        <v>729</v>
      </c>
      <c r="H9922" t="s">
        <v>27</v>
      </c>
      <c r="I9922" t="s">
        <v>39</v>
      </c>
      <c r="J9922">
        <v>8.9</v>
      </c>
      <c r="K9922">
        <v>11</v>
      </c>
      <c r="L9922">
        <v>0</v>
      </c>
      <c r="M9922">
        <v>0</v>
      </c>
      <c r="N9922" t="str">
        <f t="shared" si="308"/>
        <v>No Weather Impact</v>
      </c>
      <c r="O9922" t="str">
        <f t="shared" si="309"/>
        <v>Not Cancelled</v>
      </c>
      <c r="P9922" t="str">
        <f>TEXT(Table1[[#This Row],[Departure_Time]],"mmm yyyy")</f>
        <v>Mar 2024</v>
      </c>
    </row>
    <row r="9923" spans="1:16" x14ac:dyDescent="0.25">
      <c r="A9923" t="s">
        <v>1846</v>
      </c>
      <c r="B9923" t="s">
        <v>15</v>
      </c>
      <c r="C9923" t="s">
        <v>26</v>
      </c>
      <c r="D9923" s="5">
        <v>45085.006944444445</v>
      </c>
      <c r="E9923">
        <v>168</v>
      </c>
      <c r="F9923" t="s">
        <v>16</v>
      </c>
      <c r="G9923">
        <v>1202</v>
      </c>
      <c r="H9923" t="s">
        <v>27</v>
      </c>
      <c r="I9923" t="s">
        <v>24</v>
      </c>
      <c r="J9923">
        <v>8.1</v>
      </c>
      <c r="K9923">
        <v>15</v>
      </c>
      <c r="L9923">
        <v>0</v>
      </c>
      <c r="M9923">
        <v>0</v>
      </c>
      <c r="N9923" t="str">
        <f t="shared" ref="N9923:N9986" si="310">IF(M9923=1, "Weather Imapct", "No Weather Impact")</f>
        <v>No Weather Impact</v>
      </c>
      <c r="O9923" t="str">
        <f t="shared" ref="O9923:O9986" si="311">IF(F9923="Cancelled", "Cancelled", "Not Cancelled")</f>
        <v>Not Cancelled</v>
      </c>
      <c r="P9923" t="str">
        <f>TEXT(Table1[[#This Row],[Departure_Time]],"mmm yyyy")</f>
        <v>Jun 2023</v>
      </c>
    </row>
    <row r="9924" spans="1:16" x14ac:dyDescent="0.25">
      <c r="A9924" t="s">
        <v>1437</v>
      </c>
      <c r="B9924" t="s">
        <v>31</v>
      </c>
      <c r="C9924" t="s">
        <v>29</v>
      </c>
      <c r="D9924" s="5">
        <v>45537.281944444447</v>
      </c>
      <c r="E9924">
        <v>215</v>
      </c>
      <c r="F9924" t="s">
        <v>16</v>
      </c>
      <c r="G9924">
        <v>1012</v>
      </c>
      <c r="H9924" t="s">
        <v>21</v>
      </c>
      <c r="I9924" t="s">
        <v>24</v>
      </c>
      <c r="J9924">
        <v>4.9000000000000004</v>
      </c>
      <c r="K9924">
        <v>9</v>
      </c>
      <c r="L9924">
        <v>0</v>
      </c>
      <c r="M9924">
        <v>0</v>
      </c>
      <c r="N9924" t="str">
        <f t="shared" si="310"/>
        <v>No Weather Impact</v>
      </c>
      <c r="O9924" t="str">
        <f t="shared" si="311"/>
        <v>Not Cancelled</v>
      </c>
      <c r="P9924" t="str">
        <f>TEXT(Table1[[#This Row],[Departure_Time]],"mmm yyyy")</f>
        <v>Sep 2024</v>
      </c>
    </row>
    <row r="9925" spans="1:16" x14ac:dyDescent="0.25">
      <c r="A9925" t="s">
        <v>1173</v>
      </c>
      <c r="B9925" t="s">
        <v>23</v>
      </c>
      <c r="C9925" t="s">
        <v>29</v>
      </c>
      <c r="D9925" s="5">
        <v>45628.163888888892</v>
      </c>
      <c r="E9925">
        <v>109</v>
      </c>
      <c r="F9925" t="s">
        <v>41</v>
      </c>
      <c r="G9925">
        <v>1467</v>
      </c>
      <c r="H9925" t="s">
        <v>21</v>
      </c>
      <c r="I9925" t="s">
        <v>24</v>
      </c>
      <c r="J9925">
        <v>7.2</v>
      </c>
      <c r="K9925">
        <v>3</v>
      </c>
      <c r="L9925">
        <v>0</v>
      </c>
      <c r="M9925">
        <v>0</v>
      </c>
      <c r="N9925" t="str">
        <f t="shared" si="310"/>
        <v>No Weather Impact</v>
      </c>
      <c r="O9925" t="str">
        <f t="shared" si="311"/>
        <v>Not Cancelled</v>
      </c>
      <c r="P9925" t="str">
        <f>TEXT(Table1[[#This Row],[Departure_Time]],"mmm yyyy")</f>
        <v>Dec 2024</v>
      </c>
    </row>
    <row r="9926" spans="1:16" x14ac:dyDescent="0.25">
      <c r="A9926" t="s">
        <v>2022</v>
      </c>
      <c r="B9926" t="s">
        <v>20</v>
      </c>
      <c r="C9926" t="s">
        <v>26</v>
      </c>
      <c r="D9926" s="5">
        <v>45133.134027777778</v>
      </c>
      <c r="E9926">
        <v>166</v>
      </c>
      <c r="F9926" t="s">
        <v>16</v>
      </c>
      <c r="G9926">
        <v>1550</v>
      </c>
      <c r="H9926" t="s">
        <v>18</v>
      </c>
      <c r="I9926" t="s">
        <v>18</v>
      </c>
      <c r="J9926">
        <v>5.8</v>
      </c>
      <c r="K9926">
        <v>4</v>
      </c>
      <c r="L9926">
        <v>0</v>
      </c>
      <c r="M9926">
        <v>0</v>
      </c>
      <c r="N9926" t="str">
        <f t="shared" si="310"/>
        <v>No Weather Impact</v>
      </c>
      <c r="O9926" t="str">
        <f t="shared" si="311"/>
        <v>Not Cancelled</v>
      </c>
      <c r="P9926" t="str">
        <f>TEXT(Table1[[#This Row],[Departure_Time]],"mmm yyyy")</f>
        <v>Jul 2023</v>
      </c>
    </row>
    <row r="9927" spans="1:16" x14ac:dyDescent="0.25">
      <c r="A9927" t="s">
        <v>2017</v>
      </c>
      <c r="B9927" t="s">
        <v>15</v>
      </c>
      <c r="C9927" t="s">
        <v>15</v>
      </c>
      <c r="D9927" s="5">
        <v>45058.253472222219</v>
      </c>
      <c r="E9927">
        <v>146</v>
      </c>
      <c r="F9927" t="s">
        <v>16</v>
      </c>
      <c r="G9927">
        <v>1307</v>
      </c>
      <c r="H9927" t="s">
        <v>18</v>
      </c>
      <c r="I9927" t="s">
        <v>39</v>
      </c>
      <c r="J9927">
        <v>6</v>
      </c>
      <c r="K9927">
        <v>1</v>
      </c>
      <c r="L9927">
        <v>0</v>
      </c>
      <c r="M9927">
        <v>0</v>
      </c>
      <c r="N9927" t="str">
        <f t="shared" si="310"/>
        <v>No Weather Impact</v>
      </c>
      <c r="O9927" t="str">
        <f t="shared" si="311"/>
        <v>Not Cancelled</v>
      </c>
      <c r="P9927" t="str">
        <f>TEXT(Table1[[#This Row],[Departure_Time]],"mmm yyyy")</f>
        <v>May 2023</v>
      </c>
    </row>
    <row r="9928" spans="1:16" x14ac:dyDescent="0.25">
      <c r="A9928" t="s">
        <v>678</v>
      </c>
      <c r="B9928" t="s">
        <v>31</v>
      </c>
      <c r="C9928" t="s">
        <v>20</v>
      </c>
      <c r="D9928" s="5">
        <v>45313.634722222225</v>
      </c>
      <c r="E9928">
        <v>94</v>
      </c>
      <c r="F9928" t="s">
        <v>16</v>
      </c>
      <c r="G9928">
        <v>949</v>
      </c>
      <c r="H9928" t="s">
        <v>27</v>
      </c>
      <c r="I9928" t="s">
        <v>24</v>
      </c>
      <c r="J9928">
        <v>8.6999999999999993</v>
      </c>
      <c r="K9928">
        <v>0</v>
      </c>
      <c r="L9928">
        <v>0</v>
      </c>
      <c r="M9928">
        <v>0</v>
      </c>
      <c r="N9928" t="str">
        <f t="shared" si="310"/>
        <v>No Weather Impact</v>
      </c>
      <c r="O9928" t="str">
        <f t="shared" si="311"/>
        <v>Not Cancelled</v>
      </c>
      <c r="P9928" t="str">
        <f>TEXT(Table1[[#This Row],[Departure_Time]],"mmm yyyy")</f>
        <v>Jan 2024</v>
      </c>
    </row>
    <row r="9929" spans="1:16" x14ac:dyDescent="0.25">
      <c r="A9929" t="s">
        <v>308</v>
      </c>
      <c r="B9929" t="s">
        <v>26</v>
      </c>
      <c r="C9929" t="s">
        <v>26</v>
      </c>
      <c r="D9929" s="5">
        <v>45409.163194444445</v>
      </c>
      <c r="E9929">
        <v>107</v>
      </c>
      <c r="F9929" t="s">
        <v>16</v>
      </c>
      <c r="G9929">
        <v>1263</v>
      </c>
      <c r="H9929" t="s">
        <v>17</v>
      </c>
      <c r="I9929" t="s">
        <v>18</v>
      </c>
      <c r="J9929">
        <v>5.7</v>
      </c>
      <c r="K9929">
        <v>43</v>
      </c>
      <c r="L9929">
        <v>0</v>
      </c>
      <c r="M9929">
        <v>0</v>
      </c>
      <c r="N9929" t="str">
        <f t="shared" si="310"/>
        <v>No Weather Impact</v>
      </c>
      <c r="O9929" t="str">
        <f t="shared" si="311"/>
        <v>Not Cancelled</v>
      </c>
      <c r="P9929" t="str">
        <f>TEXT(Table1[[#This Row],[Departure_Time]],"mmm yyyy")</f>
        <v>Apr 2024</v>
      </c>
    </row>
    <row r="9930" spans="1:16" x14ac:dyDescent="0.25">
      <c r="A9930" t="s">
        <v>1503</v>
      </c>
      <c r="B9930" t="s">
        <v>36</v>
      </c>
      <c r="C9930" t="s">
        <v>15</v>
      </c>
      <c r="D9930" s="5">
        <v>45685.106944444444</v>
      </c>
      <c r="E9930">
        <v>140</v>
      </c>
      <c r="F9930" t="s">
        <v>16</v>
      </c>
      <c r="G9930">
        <v>1083</v>
      </c>
      <c r="H9930" t="s">
        <v>21</v>
      </c>
      <c r="I9930" t="s">
        <v>39</v>
      </c>
      <c r="J9930">
        <v>7.2</v>
      </c>
      <c r="K9930">
        <v>1</v>
      </c>
      <c r="L9930">
        <v>0</v>
      </c>
      <c r="M9930">
        <v>1</v>
      </c>
      <c r="N9930" t="str">
        <f t="shared" si="310"/>
        <v>Weather Imapct</v>
      </c>
      <c r="O9930" t="str">
        <f t="shared" si="311"/>
        <v>Not Cancelled</v>
      </c>
      <c r="P9930" t="str">
        <f>TEXT(Table1[[#This Row],[Departure_Time]],"mmm yyyy")</f>
        <v>Jan 2025</v>
      </c>
    </row>
    <row r="9931" spans="1:16" x14ac:dyDescent="0.25">
      <c r="A9931" t="s">
        <v>1448</v>
      </c>
      <c r="B9931" t="s">
        <v>26</v>
      </c>
      <c r="C9931" t="s">
        <v>29</v>
      </c>
      <c r="D9931" s="5">
        <v>45165.202777777777</v>
      </c>
      <c r="E9931">
        <v>152</v>
      </c>
      <c r="F9931" t="s">
        <v>16</v>
      </c>
      <c r="G9931">
        <v>1138</v>
      </c>
      <c r="H9931" t="s">
        <v>27</v>
      </c>
      <c r="I9931" t="s">
        <v>24</v>
      </c>
      <c r="J9931">
        <v>7</v>
      </c>
      <c r="K9931">
        <v>9</v>
      </c>
      <c r="L9931">
        <v>0</v>
      </c>
      <c r="M9931">
        <v>0</v>
      </c>
      <c r="N9931" t="str">
        <f t="shared" si="310"/>
        <v>No Weather Impact</v>
      </c>
      <c r="O9931" t="str">
        <f t="shared" si="311"/>
        <v>Not Cancelled</v>
      </c>
      <c r="P9931" t="str">
        <f>TEXT(Table1[[#This Row],[Departure_Time]],"mmm yyyy")</f>
        <v>Aug 2023</v>
      </c>
    </row>
    <row r="9932" spans="1:16" x14ac:dyDescent="0.25">
      <c r="A9932" t="s">
        <v>1713</v>
      </c>
      <c r="B9932" t="s">
        <v>36</v>
      </c>
      <c r="C9932" t="s">
        <v>20</v>
      </c>
      <c r="D9932" s="5">
        <v>45604.390972222223</v>
      </c>
      <c r="E9932">
        <v>256</v>
      </c>
      <c r="F9932" t="s">
        <v>41</v>
      </c>
      <c r="G9932">
        <v>1665</v>
      </c>
      <c r="H9932" t="s">
        <v>27</v>
      </c>
      <c r="I9932" t="s">
        <v>24</v>
      </c>
      <c r="J9932">
        <v>6.6</v>
      </c>
      <c r="K9932">
        <v>2</v>
      </c>
      <c r="L9932">
        <v>0</v>
      </c>
      <c r="M9932">
        <v>1</v>
      </c>
      <c r="N9932" t="str">
        <f t="shared" si="310"/>
        <v>Weather Imapct</v>
      </c>
      <c r="O9932" t="str">
        <f t="shared" si="311"/>
        <v>Not Cancelled</v>
      </c>
      <c r="P9932" t="str">
        <f>TEXT(Table1[[#This Row],[Departure_Time]],"mmm yyyy")</f>
        <v>Nov 2024</v>
      </c>
    </row>
    <row r="9933" spans="1:16" x14ac:dyDescent="0.25">
      <c r="A9933" t="s">
        <v>1867</v>
      </c>
      <c r="B9933" t="s">
        <v>23</v>
      </c>
      <c r="C9933" t="s">
        <v>20</v>
      </c>
      <c r="D9933" s="5">
        <v>45143.439583333333</v>
      </c>
      <c r="E9933">
        <v>202</v>
      </c>
      <c r="F9933" t="s">
        <v>16</v>
      </c>
      <c r="G9933">
        <v>1662</v>
      </c>
      <c r="H9933" t="s">
        <v>18</v>
      </c>
      <c r="I9933" t="s">
        <v>39</v>
      </c>
      <c r="J9933">
        <v>8.3000000000000007</v>
      </c>
      <c r="K9933">
        <v>7</v>
      </c>
      <c r="L9933">
        <v>0</v>
      </c>
      <c r="M9933">
        <v>0</v>
      </c>
      <c r="N9933" t="str">
        <f t="shared" si="310"/>
        <v>No Weather Impact</v>
      </c>
      <c r="O9933" t="str">
        <f t="shared" si="311"/>
        <v>Not Cancelled</v>
      </c>
      <c r="P9933" t="str">
        <f>TEXT(Table1[[#This Row],[Departure_Time]],"mmm yyyy")</f>
        <v>Aug 2023</v>
      </c>
    </row>
    <row r="9934" spans="1:16" x14ac:dyDescent="0.25">
      <c r="A9934" t="s">
        <v>1380</v>
      </c>
      <c r="B9934" t="s">
        <v>31</v>
      </c>
      <c r="C9934" t="s">
        <v>36</v>
      </c>
      <c r="D9934" s="5">
        <v>45513.566666666666</v>
      </c>
      <c r="E9934">
        <v>147</v>
      </c>
      <c r="F9934" t="s">
        <v>41</v>
      </c>
      <c r="G9934">
        <v>1135</v>
      </c>
      <c r="H9934" t="s">
        <v>17</v>
      </c>
      <c r="I9934" t="s">
        <v>24</v>
      </c>
      <c r="J9934">
        <v>6.3</v>
      </c>
      <c r="K9934">
        <v>1</v>
      </c>
      <c r="L9934">
        <v>0</v>
      </c>
      <c r="M9934">
        <v>0</v>
      </c>
      <c r="N9934" t="str">
        <f t="shared" si="310"/>
        <v>No Weather Impact</v>
      </c>
      <c r="O9934" t="str">
        <f t="shared" si="311"/>
        <v>Not Cancelled</v>
      </c>
      <c r="P9934" t="str">
        <f>TEXT(Table1[[#This Row],[Departure_Time]],"mmm yyyy")</f>
        <v>Aug 2024</v>
      </c>
    </row>
    <row r="9935" spans="1:16" x14ac:dyDescent="0.25">
      <c r="A9935" t="s">
        <v>218</v>
      </c>
      <c r="B9935" t="s">
        <v>14</v>
      </c>
      <c r="C9935" t="s">
        <v>14</v>
      </c>
      <c r="D9935" s="5">
        <v>45492.331944444442</v>
      </c>
      <c r="E9935">
        <v>167</v>
      </c>
      <c r="F9935" t="s">
        <v>16</v>
      </c>
      <c r="G9935">
        <v>1498</v>
      </c>
      <c r="H9935" t="s">
        <v>21</v>
      </c>
      <c r="I9935" t="s">
        <v>24</v>
      </c>
      <c r="J9935">
        <v>6.6</v>
      </c>
      <c r="K9935">
        <v>1</v>
      </c>
      <c r="L9935">
        <v>0</v>
      </c>
      <c r="M9935">
        <v>0</v>
      </c>
      <c r="N9935" t="str">
        <f t="shared" si="310"/>
        <v>No Weather Impact</v>
      </c>
      <c r="O9935" t="str">
        <f t="shared" si="311"/>
        <v>Not Cancelled</v>
      </c>
      <c r="P9935" t="str">
        <f>TEXT(Table1[[#This Row],[Departure_Time]],"mmm yyyy")</f>
        <v>Jul 2024</v>
      </c>
    </row>
    <row r="9936" spans="1:16" x14ac:dyDescent="0.25">
      <c r="A9936" t="s">
        <v>1561</v>
      </c>
      <c r="B9936" t="s">
        <v>31</v>
      </c>
      <c r="C9936" t="s">
        <v>15</v>
      </c>
      <c r="D9936" s="5">
        <v>45428.438888888886</v>
      </c>
      <c r="E9936">
        <v>175</v>
      </c>
      <c r="F9936" t="s">
        <v>16</v>
      </c>
      <c r="G9936">
        <v>1032</v>
      </c>
      <c r="H9936" t="s">
        <v>18</v>
      </c>
      <c r="I9936" t="s">
        <v>24</v>
      </c>
      <c r="J9936">
        <v>9.6999999999999993</v>
      </c>
      <c r="K9936">
        <v>0</v>
      </c>
      <c r="L9936">
        <v>0</v>
      </c>
      <c r="M9936">
        <v>0</v>
      </c>
      <c r="N9936" t="str">
        <f t="shared" si="310"/>
        <v>No Weather Impact</v>
      </c>
      <c r="O9936" t="str">
        <f t="shared" si="311"/>
        <v>Not Cancelled</v>
      </c>
      <c r="P9936" t="str">
        <f>TEXT(Table1[[#This Row],[Departure_Time]],"mmm yyyy")</f>
        <v>May 2024</v>
      </c>
    </row>
    <row r="9937" spans="1:16" x14ac:dyDescent="0.25">
      <c r="A9937" t="s">
        <v>1591</v>
      </c>
      <c r="B9937" t="s">
        <v>31</v>
      </c>
      <c r="C9937" t="s">
        <v>26</v>
      </c>
      <c r="D9937" s="5">
        <v>45736.740277777775</v>
      </c>
      <c r="E9937">
        <v>69</v>
      </c>
      <c r="F9937" t="s">
        <v>16</v>
      </c>
      <c r="G9937">
        <v>1097</v>
      </c>
      <c r="H9937" t="s">
        <v>17</v>
      </c>
      <c r="I9937" t="s">
        <v>39</v>
      </c>
      <c r="J9937">
        <v>8.1</v>
      </c>
      <c r="K9937">
        <v>0</v>
      </c>
      <c r="L9937">
        <v>1</v>
      </c>
      <c r="M9937">
        <v>0</v>
      </c>
      <c r="N9937" t="str">
        <f t="shared" si="310"/>
        <v>No Weather Impact</v>
      </c>
      <c r="O9937" t="str">
        <f t="shared" si="311"/>
        <v>Not Cancelled</v>
      </c>
      <c r="P9937" t="str">
        <f>TEXT(Table1[[#This Row],[Departure_Time]],"mmm yyyy")</f>
        <v>Mar 2025</v>
      </c>
    </row>
    <row r="9938" spans="1:16" x14ac:dyDescent="0.25">
      <c r="A9938" t="s">
        <v>1036</v>
      </c>
      <c r="B9938" t="s">
        <v>36</v>
      </c>
      <c r="C9938" t="s">
        <v>14</v>
      </c>
      <c r="D9938" s="5">
        <v>45551.253472222219</v>
      </c>
      <c r="E9938">
        <v>257</v>
      </c>
      <c r="F9938" t="s">
        <v>16</v>
      </c>
      <c r="G9938">
        <v>858</v>
      </c>
      <c r="H9938" t="s">
        <v>27</v>
      </c>
      <c r="I9938" t="s">
        <v>39</v>
      </c>
      <c r="J9938">
        <v>7.4</v>
      </c>
      <c r="K9938">
        <v>9</v>
      </c>
      <c r="L9938">
        <v>0</v>
      </c>
      <c r="M9938">
        <v>0</v>
      </c>
      <c r="N9938" t="str">
        <f t="shared" si="310"/>
        <v>No Weather Impact</v>
      </c>
      <c r="O9938" t="str">
        <f t="shared" si="311"/>
        <v>Not Cancelled</v>
      </c>
      <c r="P9938" t="str">
        <f>TEXT(Table1[[#This Row],[Departure_Time]],"mmm yyyy")</f>
        <v>Sep 2024</v>
      </c>
    </row>
    <row r="9939" spans="1:16" x14ac:dyDescent="0.25">
      <c r="A9939" t="s">
        <v>1254</v>
      </c>
      <c r="B9939" t="s">
        <v>15</v>
      </c>
      <c r="C9939" t="s">
        <v>14</v>
      </c>
      <c r="D9939" s="5">
        <v>45103.811111111114</v>
      </c>
      <c r="E9939">
        <v>231</v>
      </c>
      <c r="F9939" t="s">
        <v>16</v>
      </c>
      <c r="G9939">
        <v>827</v>
      </c>
      <c r="H9939" t="s">
        <v>27</v>
      </c>
      <c r="I9939" t="s">
        <v>24</v>
      </c>
      <c r="J9939">
        <v>3.1</v>
      </c>
      <c r="K9939">
        <v>6</v>
      </c>
      <c r="L9939">
        <v>0</v>
      </c>
      <c r="M9939">
        <v>0</v>
      </c>
      <c r="N9939" t="str">
        <f t="shared" si="310"/>
        <v>No Weather Impact</v>
      </c>
      <c r="O9939" t="str">
        <f t="shared" si="311"/>
        <v>Not Cancelled</v>
      </c>
      <c r="P9939" t="str">
        <f>TEXT(Table1[[#This Row],[Departure_Time]],"mmm yyyy")</f>
        <v>Jun 2023</v>
      </c>
    </row>
    <row r="9940" spans="1:16" x14ac:dyDescent="0.25">
      <c r="A9940" t="s">
        <v>610</v>
      </c>
      <c r="B9940" t="s">
        <v>29</v>
      </c>
      <c r="C9940" t="s">
        <v>14</v>
      </c>
      <c r="D9940" s="5">
        <v>45053.997916666667</v>
      </c>
      <c r="E9940">
        <v>238</v>
      </c>
      <c r="F9940" t="s">
        <v>16</v>
      </c>
      <c r="G9940">
        <v>1275</v>
      </c>
      <c r="H9940" t="s">
        <v>18</v>
      </c>
      <c r="I9940" t="s">
        <v>24</v>
      </c>
      <c r="J9940">
        <v>3.6</v>
      </c>
      <c r="K9940">
        <v>17</v>
      </c>
      <c r="L9940">
        <v>0</v>
      </c>
      <c r="M9940">
        <v>1</v>
      </c>
      <c r="N9940" t="str">
        <f t="shared" si="310"/>
        <v>Weather Imapct</v>
      </c>
      <c r="O9940" t="str">
        <f t="shared" si="311"/>
        <v>Not Cancelled</v>
      </c>
      <c r="P9940" t="str">
        <f>TEXT(Table1[[#This Row],[Departure_Time]],"mmm yyyy")</f>
        <v>May 2023</v>
      </c>
    </row>
    <row r="9941" spans="1:16" x14ac:dyDescent="0.25">
      <c r="A9941" t="s">
        <v>1753</v>
      </c>
      <c r="B9941" t="s">
        <v>20</v>
      </c>
      <c r="C9941" t="s">
        <v>23</v>
      </c>
      <c r="D9941" s="5">
        <v>45585.418749999997</v>
      </c>
      <c r="E9941">
        <v>121</v>
      </c>
      <c r="F9941" t="s">
        <v>16</v>
      </c>
      <c r="G9941">
        <v>1123</v>
      </c>
      <c r="H9941" t="s">
        <v>17</v>
      </c>
      <c r="I9941" t="s">
        <v>24</v>
      </c>
      <c r="J9941">
        <v>6.6</v>
      </c>
      <c r="K9941">
        <v>7</v>
      </c>
      <c r="L9941">
        <v>0</v>
      </c>
      <c r="M9941">
        <v>0</v>
      </c>
      <c r="N9941" t="str">
        <f t="shared" si="310"/>
        <v>No Weather Impact</v>
      </c>
      <c r="O9941" t="str">
        <f t="shared" si="311"/>
        <v>Not Cancelled</v>
      </c>
      <c r="P9941" t="str">
        <f>TEXT(Table1[[#This Row],[Departure_Time]],"mmm yyyy")</f>
        <v>Oct 2024</v>
      </c>
    </row>
    <row r="9942" spans="1:16" x14ac:dyDescent="0.25">
      <c r="A9942" t="s">
        <v>1948</v>
      </c>
      <c r="B9942" t="s">
        <v>36</v>
      </c>
      <c r="C9942" t="s">
        <v>23</v>
      </c>
      <c r="D9942" s="5">
        <v>45463.193055555559</v>
      </c>
      <c r="E9942">
        <v>256</v>
      </c>
      <c r="F9942" t="s">
        <v>16</v>
      </c>
      <c r="G9942">
        <v>995</v>
      </c>
      <c r="H9942" t="s">
        <v>27</v>
      </c>
      <c r="I9942" t="s">
        <v>18</v>
      </c>
      <c r="J9942">
        <v>3</v>
      </c>
      <c r="K9942">
        <v>24</v>
      </c>
      <c r="L9942">
        <v>0</v>
      </c>
      <c r="M9942">
        <v>0</v>
      </c>
      <c r="N9942" t="str">
        <f t="shared" si="310"/>
        <v>No Weather Impact</v>
      </c>
      <c r="O9942" t="str">
        <f t="shared" si="311"/>
        <v>Not Cancelled</v>
      </c>
      <c r="P9942" t="str">
        <f>TEXT(Table1[[#This Row],[Departure_Time]],"mmm yyyy")</f>
        <v>Jun 2024</v>
      </c>
    </row>
    <row r="9943" spans="1:16" x14ac:dyDescent="0.25">
      <c r="A9943" t="s">
        <v>1188</v>
      </c>
      <c r="B9943" t="s">
        <v>29</v>
      </c>
      <c r="C9943" t="s">
        <v>36</v>
      </c>
      <c r="D9943" s="5">
        <v>45184.409722222219</v>
      </c>
      <c r="E9943">
        <v>175</v>
      </c>
      <c r="F9943" t="s">
        <v>41</v>
      </c>
      <c r="G9943">
        <v>1784</v>
      </c>
      <c r="H9943" t="s">
        <v>17</v>
      </c>
      <c r="I9943" t="s">
        <v>24</v>
      </c>
      <c r="J9943">
        <v>9.6</v>
      </c>
      <c r="K9943">
        <v>10</v>
      </c>
      <c r="L9943">
        <v>1</v>
      </c>
      <c r="M9943">
        <v>0</v>
      </c>
      <c r="N9943" t="str">
        <f t="shared" si="310"/>
        <v>No Weather Impact</v>
      </c>
      <c r="O9943" t="str">
        <f t="shared" si="311"/>
        <v>Not Cancelled</v>
      </c>
      <c r="P9943" t="str">
        <f>TEXT(Table1[[#This Row],[Departure_Time]],"mmm yyyy")</f>
        <v>Sep 2023</v>
      </c>
    </row>
    <row r="9944" spans="1:16" x14ac:dyDescent="0.25">
      <c r="A9944" t="s">
        <v>823</v>
      </c>
      <c r="B9944" t="s">
        <v>23</v>
      </c>
      <c r="C9944" t="s">
        <v>14</v>
      </c>
      <c r="D9944" s="5">
        <v>45474.561805555553</v>
      </c>
      <c r="E9944">
        <v>145</v>
      </c>
      <c r="F9944" t="s">
        <v>16</v>
      </c>
      <c r="G9944">
        <v>1177</v>
      </c>
      <c r="H9944" t="s">
        <v>17</v>
      </c>
      <c r="I9944" t="s">
        <v>24</v>
      </c>
      <c r="J9944">
        <v>4.4000000000000004</v>
      </c>
      <c r="K9944">
        <v>4</v>
      </c>
      <c r="L9944">
        <v>0</v>
      </c>
      <c r="M9944">
        <v>0</v>
      </c>
      <c r="N9944" t="str">
        <f t="shared" si="310"/>
        <v>No Weather Impact</v>
      </c>
      <c r="O9944" t="str">
        <f t="shared" si="311"/>
        <v>Not Cancelled</v>
      </c>
      <c r="P9944" t="str">
        <f>TEXT(Table1[[#This Row],[Departure_Time]],"mmm yyyy")</f>
        <v>Jul 2024</v>
      </c>
    </row>
    <row r="9945" spans="1:16" x14ac:dyDescent="0.25">
      <c r="A9945" t="s">
        <v>1729</v>
      </c>
      <c r="B9945" t="s">
        <v>26</v>
      </c>
      <c r="C9945" t="s">
        <v>26</v>
      </c>
      <c r="D9945" s="5">
        <v>45662.273611111108</v>
      </c>
      <c r="E9945">
        <v>114</v>
      </c>
      <c r="F9945" t="s">
        <v>16</v>
      </c>
      <c r="G9945">
        <v>1242</v>
      </c>
      <c r="H9945" t="s">
        <v>27</v>
      </c>
      <c r="I9945" t="s">
        <v>24</v>
      </c>
      <c r="J9945">
        <v>9.6</v>
      </c>
      <c r="K9945">
        <v>0</v>
      </c>
      <c r="L9945">
        <v>0</v>
      </c>
      <c r="M9945">
        <v>0</v>
      </c>
      <c r="N9945" t="str">
        <f t="shared" si="310"/>
        <v>No Weather Impact</v>
      </c>
      <c r="O9945" t="str">
        <f t="shared" si="311"/>
        <v>Not Cancelled</v>
      </c>
      <c r="P9945" t="str">
        <f>TEXT(Table1[[#This Row],[Departure_Time]],"mmm yyyy")</f>
        <v>Jan 2025</v>
      </c>
    </row>
    <row r="9946" spans="1:16" x14ac:dyDescent="0.25">
      <c r="A9946" t="s">
        <v>1665</v>
      </c>
      <c r="B9946" t="s">
        <v>20</v>
      </c>
      <c r="C9946" t="s">
        <v>26</v>
      </c>
      <c r="D9946" s="5">
        <v>45534.342361111114</v>
      </c>
      <c r="E9946">
        <v>92</v>
      </c>
      <c r="F9946" t="s">
        <v>16</v>
      </c>
      <c r="G9946">
        <v>734</v>
      </c>
      <c r="H9946" t="s">
        <v>18</v>
      </c>
      <c r="I9946" t="s">
        <v>24</v>
      </c>
      <c r="J9946">
        <v>6.7</v>
      </c>
      <c r="K9946">
        <v>34</v>
      </c>
      <c r="L9946">
        <v>0</v>
      </c>
      <c r="M9946">
        <v>0</v>
      </c>
      <c r="N9946" t="str">
        <f t="shared" si="310"/>
        <v>No Weather Impact</v>
      </c>
      <c r="O9946" t="str">
        <f t="shared" si="311"/>
        <v>Not Cancelled</v>
      </c>
      <c r="P9946" t="str">
        <f>TEXT(Table1[[#This Row],[Departure_Time]],"mmm yyyy")</f>
        <v>Aug 2024</v>
      </c>
    </row>
    <row r="9947" spans="1:16" x14ac:dyDescent="0.25">
      <c r="A9947" t="s">
        <v>1344</v>
      </c>
      <c r="B9947" t="s">
        <v>31</v>
      </c>
      <c r="C9947" t="s">
        <v>20</v>
      </c>
      <c r="D9947" s="5">
        <v>45517.147916666669</v>
      </c>
      <c r="E9947">
        <v>118</v>
      </c>
      <c r="F9947" t="s">
        <v>16</v>
      </c>
      <c r="G9947">
        <v>1693</v>
      </c>
      <c r="H9947" t="s">
        <v>17</v>
      </c>
      <c r="I9947" t="s">
        <v>24</v>
      </c>
      <c r="J9947">
        <v>7.7</v>
      </c>
      <c r="K9947">
        <v>21</v>
      </c>
      <c r="L9947">
        <v>0</v>
      </c>
      <c r="M9947">
        <v>0</v>
      </c>
      <c r="N9947" t="str">
        <f t="shared" si="310"/>
        <v>No Weather Impact</v>
      </c>
      <c r="O9947" t="str">
        <f t="shared" si="311"/>
        <v>Not Cancelled</v>
      </c>
      <c r="P9947" t="str">
        <f>TEXT(Table1[[#This Row],[Departure_Time]],"mmm yyyy")</f>
        <v>Aug 2024</v>
      </c>
    </row>
    <row r="9948" spans="1:16" x14ac:dyDescent="0.25">
      <c r="A9948" t="s">
        <v>1851</v>
      </c>
      <c r="B9948" t="s">
        <v>15</v>
      </c>
      <c r="C9948" t="s">
        <v>29</v>
      </c>
      <c r="D9948" s="5">
        <v>45493.818055555559</v>
      </c>
      <c r="E9948">
        <v>211</v>
      </c>
      <c r="F9948" t="s">
        <v>16</v>
      </c>
      <c r="G9948">
        <v>960</v>
      </c>
      <c r="H9948" t="s">
        <v>21</v>
      </c>
      <c r="I9948" t="s">
        <v>39</v>
      </c>
      <c r="J9948">
        <v>5.7</v>
      </c>
      <c r="K9948">
        <v>3</v>
      </c>
      <c r="L9948">
        <v>0</v>
      </c>
      <c r="M9948">
        <v>1</v>
      </c>
      <c r="N9948" t="str">
        <f t="shared" si="310"/>
        <v>Weather Imapct</v>
      </c>
      <c r="O9948" t="str">
        <f t="shared" si="311"/>
        <v>Not Cancelled</v>
      </c>
      <c r="P9948" t="str">
        <f>TEXT(Table1[[#This Row],[Departure_Time]],"mmm yyyy")</f>
        <v>Jul 2024</v>
      </c>
    </row>
    <row r="9949" spans="1:16" x14ac:dyDescent="0.25">
      <c r="A9949" t="s">
        <v>567</v>
      </c>
      <c r="B9949" t="s">
        <v>14</v>
      </c>
      <c r="C9949" t="s">
        <v>29</v>
      </c>
      <c r="D9949" s="5">
        <v>45719.595138888886</v>
      </c>
      <c r="E9949">
        <v>135</v>
      </c>
      <c r="F9949" t="s">
        <v>16</v>
      </c>
      <c r="G9949">
        <v>1417</v>
      </c>
      <c r="H9949" t="s">
        <v>18</v>
      </c>
      <c r="I9949" t="s">
        <v>24</v>
      </c>
      <c r="J9949">
        <v>8.3000000000000007</v>
      </c>
      <c r="K9949">
        <v>12</v>
      </c>
      <c r="L9949">
        <v>0</v>
      </c>
      <c r="M9949">
        <v>0</v>
      </c>
      <c r="N9949" t="str">
        <f t="shared" si="310"/>
        <v>No Weather Impact</v>
      </c>
      <c r="O9949" t="str">
        <f t="shared" si="311"/>
        <v>Not Cancelled</v>
      </c>
      <c r="P9949" t="str">
        <f>TEXT(Table1[[#This Row],[Departure_Time]],"mmm yyyy")</f>
        <v>Mar 2025</v>
      </c>
    </row>
    <row r="9950" spans="1:16" x14ac:dyDescent="0.25">
      <c r="A9950" t="s">
        <v>1686</v>
      </c>
      <c r="B9950" t="s">
        <v>26</v>
      </c>
      <c r="C9950" t="s">
        <v>26</v>
      </c>
      <c r="D9950" s="5">
        <v>45455.506249999999</v>
      </c>
      <c r="E9950">
        <v>254</v>
      </c>
      <c r="F9950" t="s">
        <v>52</v>
      </c>
      <c r="G9950">
        <v>1127</v>
      </c>
      <c r="H9950" t="s">
        <v>21</v>
      </c>
      <c r="I9950" t="s">
        <v>130</v>
      </c>
      <c r="J9950">
        <v>8.1999999999999993</v>
      </c>
      <c r="K9950">
        <v>8</v>
      </c>
      <c r="L9950">
        <v>1</v>
      </c>
      <c r="M9950">
        <v>1</v>
      </c>
      <c r="N9950" t="str">
        <f t="shared" si="310"/>
        <v>Weather Imapct</v>
      </c>
      <c r="O9950" t="str">
        <f t="shared" si="311"/>
        <v>Cancelled</v>
      </c>
      <c r="P9950" t="str">
        <f>TEXT(Table1[[#This Row],[Departure_Time]],"mmm yyyy")</f>
        <v>Jun 2024</v>
      </c>
    </row>
    <row r="9951" spans="1:16" x14ac:dyDescent="0.25">
      <c r="A9951" t="s">
        <v>75</v>
      </c>
      <c r="B9951" t="s">
        <v>20</v>
      </c>
      <c r="C9951" t="s">
        <v>23</v>
      </c>
      <c r="D9951" s="5">
        <v>45733.673611111109</v>
      </c>
      <c r="E9951">
        <v>194</v>
      </c>
      <c r="F9951" t="s">
        <v>16</v>
      </c>
      <c r="G9951">
        <v>1083</v>
      </c>
      <c r="H9951" t="s">
        <v>18</v>
      </c>
      <c r="I9951" t="s">
        <v>24</v>
      </c>
      <c r="J9951">
        <v>9.3000000000000007</v>
      </c>
      <c r="K9951">
        <v>1</v>
      </c>
      <c r="L9951">
        <v>0</v>
      </c>
      <c r="M9951">
        <v>0</v>
      </c>
      <c r="N9951" t="str">
        <f t="shared" si="310"/>
        <v>No Weather Impact</v>
      </c>
      <c r="O9951" t="str">
        <f t="shared" si="311"/>
        <v>Not Cancelled</v>
      </c>
      <c r="P9951" t="str">
        <f>TEXT(Table1[[#This Row],[Departure_Time]],"mmm yyyy")</f>
        <v>Mar 2025</v>
      </c>
    </row>
    <row r="9952" spans="1:16" x14ac:dyDescent="0.25">
      <c r="A9952" t="s">
        <v>1446</v>
      </c>
      <c r="B9952" t="s">
        <v>36</v>
      </c>
      <c r="C9952" t="s">
        <v>15</v>
      </c>
      <c r="D9952" s="5">
        <v>45052.102083333331</v>
      </c>
      <c r="E9952">
        <v>64</v>
      </c>
      <c r="F9952" t="s">
        <v>16</v>
      </c>
      <c r="G9952">
        <v>1167</v>
      </c>
      <c r="H9952" t="s">
        <v>18</v>
      </c>
      <c r="I9952" t="s">
        <v>24</v>
      </c>
      <c r="J9952">
        <v>9.1</v>
      </c>
      <c r="K9952">
        <v>1</v>
      </c>
      <c r="L9952">
        <v>0</v>
      </c>
      <c r="M9952">
        <v>0</v>
      </c>
      <c r="N9952" t="str">
        <f t="shared" si="310"/>
        <v>No Weather Impact</v>
      </c>
      <c r="O9952" t="str">
        <f t="shared" si="311"/>
        <v>Not Cancelled</v>
      </c>
      <c r="P9952" t="str">
        <f>TEXT(Table1[[#This Row],[Departure_Time]],"mmm yyyy")</f>
        <v>May 2023</v>
      </c>
    </row>
    <row r="9953" spans="1:16" x14ac:dyDescent="0.25">
      <c r="A9953" t="s">
        <v>1516</v>
      </c>
      <c r="B9953" t="s">
        <v>31</v>
      </c>
      <c r="C9953" t="s">
        <v>31</v>
      </c>
      <c r="D9953" s="5">
        <v>45590.143055555556</v>
      </c>
      <c r="E9953">
        <v>112</v>
      </c>
      <c r="F9953" t="s">
        <v>16</v>
      </c>
      <c r="G9953">
        <v>1183</v>
      </c>
      <c r="H9953" t="s">
        <v>18</v>
      </c>
      <c r="I9953" t="s">
        <v>39</v>
      </c>
      <c r="J9953">
        <v>5.7</v>
      </c>
      <c r="K9953">
        <v>8</v>
      </c>
      <c r="L9953">
        <v>0</v>
      </c>
      <c r="M9953">
        <v>0</v>
      </c>
      <c r="N9953" t="str">
        <f t="shared" si="310"/>
        <v>No Weather Impact</v>
      </c>
      <c r="O9953" t="str">
        <f t="shared" si="311"/>
        <v>Not Cancelled</v>
      </c>
      <c r="P9953" t="str">
        <f>TEXT(Table1[[#This Row],[Departure_Time]],"mmm yyyy")</f>
        <v>Oct 2024</v>
      </c>
    </row>
    <row r="9954" spans="1:16" x14ac:dyDescent="0.25">
      <c r="A9954" t="s">
        <v>1863</v>
      </c>
      <c r="B9954" t="s">
        <v>31</v>
      </c>
      <c r="C9954" t="s">
        <v>14</v>
      </c>
      <c r="D9954" s="5">
        <v>45421.742361111108</v>
      </c>
      <c r="E9954">
        <v>146</v>
      </c>
      <c r="F9954" t="s">
        <v>16</v>
      </c>
      <c r="G9954">
        <v>1061</v>
      </c>
      <c r="H9954" t="s">
        <v>18</v>
      </c>
      <c r="I9954" t="s">
        <v>24</v>
      </c>
      <c r="J9954">
        <v>6.5</v>
      </c>
      <c r="K9954">
        <v>5</v>
      </c>
      <c r="L9954">
        <v>0</v>
      </c>
      <c r="M9954">
        <v>1</v>
      </c>
      <c r="N9954" t="str">
        <f t="shared" si="310"/>
        <v>Weather Imapct</v>
      </c>
      <c r="O9954" t="str">
        <f t="shared" si="311"/>
        <v>Not Cancelled</v>
      </c>
      <c r="P9954" t="str">
        <f>TEXT(Table1[[#This Row],[Departure_Time]],"mmm yyyy")</f>
        <v>May 2024</v>
      </c>
    </row>
    <row r="9955" spans="1:16" x14ac:dyDescent="0.25">
      <c r="A9955" t="s">
        <v>737</v>
      </c>
      <c r="B9955" t="s">
        <v>15</v>
      </c>
      <c r="C9955" t="s">
        <v>14</v>
      </c>
      <c r="D9955" s="5">
        <v>45482.810416666667</v>
      </c>
      <c r="E9955">
        <v>196</v>
      </c>
      <c r="F9955" t="s">
        <v>16</v>
      </c>
      <c r="G9955">
        <v>1307</v>
      </c>
      <c r="H9955" t="s">
        <v>17</v>
      </c>
      <c r="I9955" t="s">
        <v>18</v>
      </c>
      <c r="J9955">
        <v>8</v>
      </c>
      <c r="K9955">
        <v>6</v>
      </c>
      <c r="L9955">
        <v>0</v>
      </c>
      <c r="M9955">
        <v>1</v>
      </c>
      <c r="N9955" t="str">
        <f t="shared" si="310"/>
        <v>Weather Imapct</v>
      </c>
      <c r="O9955" t="str">
        <f t="shared" si="311"/>
        <v>Not Cancelled</v>
      </c>
      <c r="P9955" t="str">
        <f>TEXT(Table1[[#This Row],[Departure_Time]],"mmm yyyy")</f>
        <v>Jul 2024</v>
      </c>
    </row>
    <row r="9956" spans="1:16" x14ac:dyDescent="0.25">
      <c r="A9956" t="s">
        <v>671</v>
      </c>
      <c r="B9956" t="s">
        <v>23</v>
      </c>
      <c r="C9956" t="s">
        <v>14</v>
      </c>
      <c r="D9956" s="5">
        <v>45403.540972222225</v>
      </c>
      <c r="E9956">
        <v>254</v>
      </c>
      <c r="F9956" t="s">
        <v>16</v>
      </c>
      <c r="G9956">
        <v>1260</v>
      </c>
      <c r="H9956" t="s">
        <v>18</v>
      </c>
      <c r="I9956" t="s">
        <v>18</v>
      </c>
      <c r="J9956">
        <v>4.9000000000000004</v>
      </c>
      <c r="K9956">
        <v>3</v>
      </c>
      <c r="L9956">
        <v>0</v>
      </c>
      <c r="M9956">
        <v>0</v>
      </c>
      <c r="N9956" t="str">
        <f t="shared" si="310"/>
        <v>No Weather Impact</v>
      </c>
      <c r="O9956" t="str">
        <f t="shared" si="311"/>
        <v>Not Cancelled</v>
      </c>
      <c r="P9956" t="str">
        <f>TEXT(Table1[[#This Row],[Departure_Time]],"mmm yyyy")</f>
        <v>Apr 2024</v>
      </c>
    </row>
    <row r="9957" spans="1:16" x14ac:dyDescent="0.25">
      <c r="A9957" t="s">
        <v>1274</v>
      </c>
      <c r="B9957" t="s">
        <v>31</v>
      </c>
      <c r="C9957" t="s">
        <v>36</v>
      </c>
      <c r="D9957" s="5">
        <v>45638.980555555558</v>
      </c>
      <c r="E9957">
        <v>81</v>
      </c>
      <c r="F9957" t="s">
        <v>16</v>
      </c>
      <c r="G9957">
        <v>1143</v>
      </c>
      <c r="H9957" t="s">
        <v>17</v>
      </c>
      <c r="I9957" t="s">
        <v>39</v>
      </c>
      <c r="J9957">
        <v>4.8</v>
      </c>
      <c r="K9957">
        <v>14</v>
      </c>
      <c r="L9957">
        <v>0</v>
      </c>
      <c r="M9957">
        <v>0</v>
      </c>
      <c r="N9957" t="str">
        <f t="shared" si="310"/>
        <v>No Weather Impact</v>
      </c>
      <c r="O9957" t="str">
        <f t="shared" si="311"/>
        <v>Not Cancelled</v>
      </c>
      <c r="P9957" t="str">
        <f>TEXT(Table1[[#This Row],[Departure_Time]],"mmm yyyy")</f>
        <v>Dec 2024</v>
      </c>
    </row>
    <row r="9958" spans="1:16" x14ac:dyDescent="0.25">
      <c r="A9958" t="s">
        <v>1015</v>
      </c>
      <c r="B9958" t="s">
        <v>23</v>
      </c>
      <c r="C9958" t="s">
        <v>31</v>
      </c>
      <c r="D9958" s="5">
        <v>45192.18472222222</v>
      </c>
      <c r="E9958">
        <v>155</v>
      </c>
      <c r="F9958" t="s">
        <v>16</v>
      </c>
      <c r="G9958">
        <v>1527</v>
      </c>
      <c r="H9958" t="s">
        <v>21</v>
      </c>
      <c r="I9958" t="s">
        <v>24</v>
      </c>
      <c r="J9958">
        <v>7.2</v>
      </c>
      <c r="K9958">
        <v>13</v>
      </c>
      <c r="L9958">
        <v>0</v>
      </c>
      <c r="M9958">
        <v>0</v>
      </c>
      <c r="N9958" t="str">
        <f t="shared" si="310"/>
        <v>No Weather Impact</v>
      </c>
      <c r="O9958" t="str">
        <f t="shared" si="311"/>
        <v>Not Cancelled</v>
      </c>
      <c r="P9958" t="str">
        <f>TEXT(Table1[[#This Row],[Departure_Time]],"mmm yyyy")</f>
        <v>Sep 2023</v>
      </c>
    </row>
    <row r="9959" spans="1:16" x14ac:dyDescent="0.25">
      <c r="A9959" t="s">
        <v>1376</v>
      </c>
      <c r="B9959" t="s">
        <v>20</v>
      </c>
      <c r="C9959" t="s">
        <v>20</v>
      </c>
      <c r="D9959" s="5">
        <v>45687.888888888891</v>
      </c>
      <c r="E9959">
        <v>184</v>
      </c>
      <c r="F9959" t="s">
        <v>16</v>
      </c>
      <c r="G9959">
        <v>1242</v>
      </c>
      <c r="H9959" t="s">
        <v>18</v>
      </c>
      <c r="I9959" t="s">
        <v>39</v>
      </c>
      <c r="J9959">
        <v>5.9</v>
      </c>
      <c r="K9959">
        <v>3</v>
      </c>
      <c r="L9959">
        <v>0</v>
      </c>
      <c r="M9959">
        <v>1</v>
      </c>
      <c r="N9959" t="str">
        <f t="shared" si="310"/>
        <v>Weather Imapct</v>
      </c>
      <c r="O9959" t="str">
        <f t="shared" si="311"/>
        <v>Not Cancelled</v>
      </c>
      <c r="P9959" t="str">
        <f>TEXT(Table1[[#This Row],[Departure_Time]],"mmm yyyy")</f>
        <v>Jan 2025</v>
      </c>
    </row>
    <row r="9960" spans="1:16" x14ac:dyDescent="0.25">
      <c r="A9960" t="s">
        <v>575</v>
      </c>
      <c r="B9960" t="s">
        <v>29</v>
      </c>
      <c r="C9960" t="s">
        <v>29</v>
      </c>
      <c r="D9960" s="5">
        <v>45548.227083333331</v>
      </c>
      <c r="E9960">
        <v>258</v>
      </c>
      <c r="F9960" t="s">
        <v>16</v>
      </c>
      <c r="G9960">
        <v>1182</v>
      </c>
      <c r="H9960" t="s">
        <v>18</v>
      </c>
      <c r="I9960" t="s">
        <v>24</v>
      </c>
      <c r="J9960">
        <v>3</v>
      </c>
      <c r="K9960">
        <v>3</v>
      </c>
      <c r="L9960">
        <v>0</v>
      </c>
      <c r="M9960">
        <v>1</v>
      </c>
      <c r="N9960" t="str">
        <f t="shared" si="310"/>
        <v>Weather Imapct</v>
      </c>
      <c r="O9960" t="str">
        <f t="shared" si="311"/>
        <v>Not Cancelled</v>
      </c>
      <c r="P9960" t="str">
        <f>TEXT(Table1[[#This Row],[Departure_Time]],"mmm yyyy")</f>
        <v>Sep 2024</v>
      </c>
    </row>
    <row r="9961" spans="1:16" x14ac:dyDescent="0.25">
      <c r="A9961" t="s">
        <v>412</v>
      </c>
      <c r="B9961" t="s">
        <v>29</v>
      </c>
      <c r="C9961" t="s">
        <v>36</v>
      </c>
      <c r="D9961" s="5">
        <v>45131.044444444444</v>
      </c>
      <c r="E9961">
        <v>163</v>
      </c>
      <c r="F9961" t="s">
        <v>41</v>
      </c>
      <c r="G9961">
        <v>809</v>
      </c>
      <c r="H9961" t="s">
        <v>18</v>
      </c>
      <c r="I9961" t="s">
        <v>24</v>
      </c>
      <c r="J9961">
        <v>6.8</v>
      </c>
      <c r="K9961">
        <v>14</v>
      </c>
      <c r="L9961">
        <v>0</v>
      </c>
      <c r="M9961">
        <v>0</v>
      </c>
      <c r="N9961" t="str">
        <f t="shared" si="310"/>
        <v>No Weather Impact</v>
      </c>
      <c r="O9961" t="str">
        <f t="shared" si="311"/>
        <v>Not Cancelled</v>
      </c>
      <c r="P9961" t="str">
        <f>TEXT(Table1[[#This Row],[Departure_Time]],"mmm yyyy")</f>
        <v>Jul 2023</v>
      </c>
    </row>
    <row r="9962" spans="1:16" x14ac:dyDescent="0.25">
      <c r="A9962" t="s">
        <v>1059</v>
      </c>
      <c r="B9962" t="s">
        <v>23</v>
      </c>
      <c r="C9962" t="s">
        <v>15</v>
      </c>
      <c r="D9962" s="5">
        <v>45496.40347222222</v>
      </c>
      <c r="E9962">
        <v>97</v>
      </c>
      <c r="F9962" t="s">
        <v>16</v>
      </c>
      <c r="G9962">
        <v>1571</v>
      </c>
      <c r="H9962" t="s">
        <v>18</v>
      </c>
      <c r="I9962" t="s">
        <v>24</v>
      </c>
      <c r="J9962">
        <v>7.6</v>
      </c>
      <c r="K9962">
        <v>16</v>
      </c>
      <c r="L9962">
        <v>0</v>
      </c>
      <c r="M9962">
        <v>0</v>
      </c>
      <c r="N9962" t="str">
        <f t="shared" si="310"/>
        <v>No Weather Impact</v>
      </c>
      <c r="O9962" t="str">
        <f t="shared" si="311"/>
        <v>Not Cancelled</v>
      </c>
      <c r="P9962" t="str">
        <f>TEXT(Table1[[#This Row],[Departure_Time]],"mmm yyyy")</f>
        <v>Jul 2024</v>
      </c>
    </row>
    <row r="9963" spans="1:16" x14ac:dyDescent="0.25">
      <c r="A9963" t="s">
        <v>1864</v>
      </c>
      <c r="B9963" t="s">
        <v>29</v>
      </c>
      <c r="C9963" t="s">
        <v>29</v>
      </c>
      <c r="D9963" s="5">
        <v>45298.505555555559</v>
      </c>
      <c r="E9963">
        <v>160</v>
      </c>
      <c r="F9963" t="s">
        <v>16</v>
      </c>
      <c r="G9963">
        <v>1318</v>
      </c>
      <c r="H9963" t="s">
        <v>18</v>
      </c>
      <c r="I9963" t="s">
        <v>130</v>
      </c>
      <c r="J9963">
        <v>8.4</v>
      </c>
      <c r="K9963">
        <v>7</v>
      </c>
      <c r="L9963">
        <v>0</v>
      </c>
      <c r="M9963">
        <v>0</v>
      </c>
      <c r="N9963" t="str">
        <f t="shared" si="310"/>
        <v>No Weather Impact</v>
      </c>
      <c r="O9963" t="str">
        <f t="shared" si="311"/>
        <v>Not Cancelled</v>
      </c>
      <c r="P9963" t="str">
        <f>TEXT(Table1[[#This Row],[Departure_Time]],"mmm yyyy")</f>
        <v>Jan 2024</v>
      </c>
    </row>
    <row r="9964" spans="1:16" x14ac:dyDescent="0.25">
      <c r="A9964" t="s">
        <v>343</v>
      </c>
      <c r="B9964" t="s">
        <v>36</v>
      </c>
      <c r="C9964" t="s">
        <v>36</v>
      </c>
      <c r="D9964" s="5">
        <v>45163.279861111114</v>
      </c>
      <c r="E9964">
        <v>79</v>
      </c>
      <c r="F9964" t="s">
        <v>52</v>
      </c>
      <c r="G9964">
        <v>529</v>
      </c>
      <c r="H9964" t="s">
        <v>21</v>
      </c>
      <c r="I9964" t="s">
        <v>24</v>
      </c>
      <c r="J9964">
        <v>7.4</v>
      </c>
      <c r="K9964">
        <v>31</v>
      </c>
      <c r="L9964">
        <v>0</v>
      </c>
      <c r="M9964">
        <v>0</v>
      </c>
      <c r="N9964" t="str">
        <f t="shared" si="310"/>
        <v>No Weather Impact</v>
      </c>
      <c r="O9964" t="str">
        <f t="shared" si="311"/>
        <v>Cancelled</v>
      </c>
      <c r="P9964" t="str">
        <f>TEXT(Table1[[#This Row],[Departure_Time]],"mmm yyyy")</f>
        <v>Aug 2023</v>
      </c>
    </row>
    <row r="9965" spans="1:16" x14ac:dyDescent="0.25">
      <c r="A9965" t="s">
        <v>1841</v>
      </c>
      <c r="B9965" t="s">
        <v>15</v>
      </c>
      <c r="C9965" t="s">
        <v>26</v>
      </c>
      <c r="D9965" s="5">
        <v>45739.509027777778</v>
      </c>
      <c r="E9965">
        <v>103</v>
      </c>
      <c r="F9965" t="s">
        <v>16</v>
      </c>
      <c r="G9965">
        <v>830</v>
      </c>
      <c r="H9965" t="s">
        <v>17</v>
      </c>
      <c r="I9965" t="s">
        <v>24</v>
      </c>
      <c r="J9965">
        <v>6.2</v>
      </c>
      <c r="K9965">
        <v>4</v>
      </c>
      <c r="L9965">
        <v>0</v>
      </c>
      <c r="M9965">
        <v>0</v>
      </c>
      <c r="N9965" t="str">
        <f t="shared" si="310"/>
        <v>No Weather Impact</v>
      </c>
      <c r="O9965" t="str">
        <f t="shared" si="311"/>
        <v>Not Cancelled</v>
      </c>
      <c r="P9965" t="str">
        <f>TEXT(Table1[[#This Row],[Departure_Time]],"mmm yyyy")</f>
        <v>Mar 2025</v>
      </c>
    </row>
    <row r="9966" spans="1:16" x14ac:dyDescent="0.25">
      <c r="A9966" t="s">
        <v>902</v>
      </c>
      <c r="B9966" t="s">
        <v>29</v>
      </c>
      <c r="C9966" t="s">
        <v>31</v>
      </c>
      <c r="D9966" s="5">
        <v>45152.280555555553</v>
      </c>
      <c r="E9966">
        <v>223</v>
      </c>
      <c r="F9966" t="s">
        <v>41</v>
      </c>
      <c r="G9966">
        <v>658</v>
      </c>
      <c r="H9966" t="s">
        <v>18</v>
      </c>
      <c r="I9966" t="s">
        <v>24</v>
      </c>
      <c r="J9966">
        <v>4.7</v>
      </c>
      <c r="K9966">
        <v>6</v>
      </c>
      <c r="L9966">
        <v>0</v>
      </c>
      <c r="M9966">
        <v>0</v>
      </c>
      <c r="N9966" t="str">
        <f t="shared" si="310"/>
        <v>No Weather Impact</v>
      </c>
      <c r="O9966" t="str">
        <f t="shared" si="311"/>
        <v>Not Cancelled</v>
      </c>
      <c r="P9966" t="str">
        <f>TEXT(Table1[[#This Row],[Departure_Time]],"mmm yyyy")</f>
        <v>Aug 2023</v>
      </c>
    </row>
    <row r="9967" spans="1:16" x14ac:dyDescent="0.25">
      <c r="A9967" t="s">
        <v>744</v>
      </c>
      <c r="B9967" t="s">
        <v>36</v>
      </c>
      <c r="C9967" t="s">
        <v>20</v>
      </c>
      <c r="D9967" s="5">
        <v>45205.071527777778</v>
      </c>
      <c r="E9967">
        <v>169</v>
      </c>
      <c r="F9967" t="s">
        <v>16</v>
      </c>
      <c r="G9967">
        <v>1391</v>
      </c>
      <c r="H9967" t="s">
        <v>17</v>
      </c>
      <c r="I9967" t="s">
        <v>24</v>
      </c>
      <c r="J9967">
        <v>4.8</v>
      </c>
      <c r="K9967">
        <v>6</v>
      </c>
      <c r="L9967">
        <v>0</v>
      </c>
      <c r="M9967">
        <v>0</v>
      </c>
      <c r="N9967" t="str">
        <f t="shared" si="310"/>
        <v>No Weather Impact</v>
      </c>
      <c r="O9967" t="str">
        <f t="shared" si="311"/>
        <v>Not Cancelled</v>
      </c>
      <c r="P9967" t="str">
        <f>TEXT(Table1[[#This Row],[Departure_Time]],"mmm yyyy")</f>
        <v>Oct 2023</v>
      </c>
    </row>
    <row r="9968" spans="1:16" x14ac:dyDescent="0.25">
      <c r="A9968" t="s">
        <v>1346</v>
      </c>
      <c r="B9968" t="s">
        <v>20</v>
      </c>
      <c r="C9968" t="s">
        <v>36</v>
      </c>
      <c r="D9968" s="5">
        <v>45419.013888888891</v>
      </c>
      <c r="E9968">
        <v>30</v>
      </c>
      <c r="F9968" t="s">
        <v>16</v>
      </c>
      <c r="G9968">
        <v>1848</v>
      </c>
      <c r="H9968" t="s">
        <v>18</v>
      </c>
      <c r="I9968" t="s">
        <v>24</v>
      </c>
      <c r="J9968">
        <v>6.5</v>
      </c>
      <c r="K9968">
        <v>16</v>
      </c>
      <c r="L9968">
        <v>0</v>
      </c>
      <c r="M9968">
        <v>0</v>
      </c>
      <c r="N9968" t="str">
        <f t="shared" si="310"/>
        <v>No Weather Impact</v>
      </c>
      <c r="O9968" t="str">
        <f t="shared" si="311"/>
        <v>Not Cancelled</v>
      </c>
      <c r="P9968" t="str">
        <f>TEXT(Table1[[#This Row],[Departure_Time]],"mmm yyyy")</f>
        <v>May 2024</v>
      </c>
    </row>
    <row r="9969" spans="1:16" x14ac:dyDescent="0.25">
      <c r="A9969" t="s">
        <v>833</v>
      </c>
      <c r="B9969" t="s">
        <v>36</v>
      </c>
      <c r="C9969" t="s">
        <v>29</v>
      </c>
      <c r="D9969" s="5">
        <v>45161.950694444444</v>
      </c>
      <c r="E9969">
        <v>70</v>
      </c>
      <c r="F9969" t="s">
        <v>52</v>
      </c>
      <c r="G9969">
        <v>1059</v>
      </c>
      <c r="H9969" t="s">
        <v>18</v>
      </c>
      <c r="I9969" t="s">
        <v>39</v>
      </c>
      <c r="J9969">
        <v>7.5</v>
      </c>
      <c r="K9969">
        <v>16</v>
      </c>
      <c r="L9969">
        <v>0</v>
      </c>
      <c r="M9969">
        <v>0</v>
      </c>
      <c r="N9969" t="str">
        <f t="shared" si="310"/>
        <v>No Weather Impact</v>
      </c>
      <c r="O9969" t="str">
        <f t="shared" si="311"/>
        <v>Cancelled</v>
      </c>
      <c r="P9969" t="str">
        <f>TEXT(Table1[[#This Row],[Departure_Time]],"mmm yyyy")</f>
        <v>Aug 2023</v>
      </c>
    </row>
    <row r="9970" spans="1:16" x14ac:dyDescent="0.25">
      <c r="A9970" t="s">
        <v>1102</v>
      </c>
      <c r="B9970" t="s">
        <v>26</v>
      </c>
      <c r="C9970" t="s">
        <v>15</v>
      </c>
      <c r="D9970" s="5">
        <v>45159.47152777778</v>
      </c>
      <c r="E9970">
        <v>121</v>
      </c>
      <c r="F9970" t="s">
        <v>16</v>
      </c>
      <c r="G9970">
        <v>1766</v>
      </c>
      <c r="H9970" t="s">
        <v>21</v>
      </c>
      <c r="I9970" t="s">
        <v>130</v>
      </c>
      <c r="J9970">
        <v>4.3</v>
      </c>
      <c r="K9970">
        <v>5</v>
      </c>
      <c r="L9970">
        <v>0</v>
      </c>
      <c r="M9970">
        <v>0</v>
      </c>
      <c r="N9970" t="str">
        <f t="shared" si="310"/>
        <v>No Weather Impact</v>
      </c>
      <c r="O9970" t="str">
        <f t="shared" si="311"/>
        <v>Not Cancelled</v>
      </c>
      <c r="P9970" t="str">
        <f>TEXT(Table1[[#This Row],[Departure_Time]],"mmm yyyy")</f>
        <v>Aug 2023</v>
      </c>
    </row>
    <row r="9971" spans="1:16" x14ac:dyDescent="0.25">
      <c r="A9971" t="s">
        <v>1272</v>
      </c>
      <c r="B9971" t="s">
        <v>15</v>
      </c>
      <c r="C9971" t="s">
        <v>36</v>
      </c>
      <c r="D9971" s="5">
        <v>45163.842361111114</v>
      </c>
      <c r="E9971">
        <v>232</v>
      </c>
      <c r="F9971" t="s">
        <v>16</v>
      </c>
      <c r="G9971">
        <v>1874</v>
      </c>
      <c r="H9971" t="s">
        <v>27</v>
      </c>
      <c r="I9971" t="s">
        <v>24</v>
      </c>
      <c r="J9971">
        <v>6.1</v>
      </c>
      <c r="K9971">
        <v>9</v>
      </c>
      <c r="L9971">
        <v>0</v>
      </c>
      <c r="M9971">
        <v>0</v>
      </c>
      <c r="N9971" t="str">
        <f t="shared" si="310"/>
        <v>No Weather Impact</v>
      </c>
      <c r="O9971" t="str">
        <f t="shared" si="311"/>
        <v>Not Cancelled</v>
      </c>
      <c r="P9971" t="str">
        <f>TEXT(Table1[[#This Row],[Departure_Time]],"mmm yyyy")</f>
        <v>Aug 2023</v>
      </c>
    </row>
    <row r="9972" spans="1:16" x14ac:dyDescent="0.25">
      <c r="A9972" t="s">
        <v>495</v>
      </c>
      <c r="B9972" t="s">
        <v>26</v>
      </c>
      <c r="C9972" t="s">
        <v>20</v>
      </c>
      <c r="D9972" s="5">
        <v>45195.510416666664</v>
      </c>
      <c r="E9972">
        <v>208</v>
      </c>
      <c r="F9972" t="s">
        <v>41</v>
      </c>
      <c r="G9972">
        <v>864</v>
      </c>
      <c r="H9972" t="s">
        <v>17</v>
      </c>
      <c r="I9972" t="s">
        <v>24</v>
      </c>
      <c r="J9972">
        <v>6</v>
      </c>
      <c r="K9972">
        <v>5</v>
      </c>
      <c r="L9972">
        <v>0</v>
      </c>
      <c r="M9972">
        <v>0</v>
      </c>
      <c r="N9972" t="str">
        <f t="shared" si="310"/>
        <v>No Weather Impact</v>
      </c>
      <c r="O9972" t="str">
        <f t="shared" si="311"/>
        <v>Not Cancelled</v>
      </c>
      <c r="P9972" t="str">
        <f>TEXT(Table1[[#This Row],[Departure_Time]],"mmm yyyy")</f>
        <v>Sep 2023</v>
      </c>
    </row>
    <row r="9973" spans="1:16" x14ac:dyDescent="0.25">
      <c r="A9973" t="s">
        <v>1138</v>
      </c>
      <c r="B9973" t="s">
        <v>36</v>
      </c>
      <c r="C9973" t="s">
        <v>14</v>
      </c>
      <c r="D9973" s="5">
        <v>45522.307638888888</v>
      </c>
      <c r="E9973">
        <v>181</v>
      </c>
      <c r="F9973" t="s">
        <v>16</v>
      </c>
      <c r="G9973">
        <v>1630</v>
      </c>
      <c r="H9973" t="s">
        <v>18</v>
      </c>
      <c r="I9973" t="s">
        <v>39</v>
      </c>
      <c r="J9973">
        <v>6.1</v>
      </c>
      <c r="K9973">
        <v>7</v>
      </c>
      <c r="L9973">
        <v>0</v>
      </c>
      <c r="M9973">
        <v>1</v>
      </c>
      <c r="N9973" t="str">
        <f t="shared" si="310"/>
        <v>Weather Imapct</v>
      </c>
      <c r="O9973" t="str">
        <f t="shared" si="311"/>
        <v>Not Cancelled</v>
      </c>
      <c r="P9973" t="str">
        <f>TEXT(Table1[[#This Row],[Departure_Time]],"mmm yyyy")</f>
        <v>Aug 2024</v>
      </c>
    </row>
    <row r="9974" spans="1:16" x14ac:dyDescent="0.25">
      <c r="A9974" t="s">
        <v>1585</v>
      </c>
      <c r="B9974" t="s">
        <v>26</v>
      </c>
      <c r="C9974" t="s">
        <v>15</v>
      </c>
      <c r="D9974" s="5">
        <v>45129.597916666666</v>
      </c>
      <c r="E9974">
        <v>151</v>
      </c>
      <c r="F9974" t="s">
        <v>16</v>
      </c>
      <c r="G9974">
        <v>1142</v>
      </c>
      <c r="H9974" t="s">
        <v>18</v>
      </c>
      <c r="I9974" t="s">
        <v>18</v>
      </c>
      <c r="J9974">
        <v>6.8</v>
      </c>
      <c r="K9974">
        <v>20</v>
      </c>
      <c r="L9974">
        <v>0</v>
      </c>
      <c r="M9974">
        <v>0</v>
      </c>
      <c r="N9974" t="str">
        <f t="shared" si="310"/>
        <v>No Weather Impact</v>
      </c>
      <c r="O9974" t="str">
        <f t="shared" si="311"/>
        <v>Not Cancelled</v>
      </c>
      <c r="P9974" t="str">
        <f>TEXT(Table1[[#This Row],[Departure_Time]],"mmm yyyy")</f>
        <v>Jul 2023</v>
      </c>
    </row>
    <row r="9975" spans="1:16" x14ac:dyDescent="0.25">
      <c r="A9975" t="s">
        <v>314</v>
      </c>
      <c r="B9975" t="s">
        <v>31</v>
      </c>
      <c r="C9975" t="s">
        <v>20</v>
      </c>
      <c r="D9975" s="5">
        <v>45117.673611111109</v>
      </c>
      <c r="E9975">
        <v>153</v>
      </c>
      <c r="F9975" t="s">
        <v>16</v>
      </c>
      <c r="G9975">
        <v>1174</v>
      </c>
      <c r="H9975" t="s">
        <v>21</v>
      </c>
      <c r="I9975" t="s">
        <v>18</v>
      </c>
      <c r="J9975">
        <v>6.9</v>
      </c>
      <c r="K9975">
        <v>7</v>
      </c>
      <c r="L9975">
        <v>0</v>
      </c>
      <c r="M9975">
        <v>0</v>
      </c>
      <c r="N9975" t="str">
        <f t="shared" si="310"/>
        <v>No Weather Impact</v>
      </c>
      <c r="O9975" t="str">
        <f t="shared" si="311"/>
        <v>Not Cancelled</v>
      </c>
      <c r="P9975" t="str">
        <f>TEXT(Table1[[#This Row],[Departure_Time]],"mmm yyyy")</f>
        <v>Jul 2023</v>
      </c>
    </row>
    <row r="9976" spans="1:16" x14ac:dyDescent="0.25">
      <c r="A9976" t="s">
        <v>1003</v>
      </c>
      <c r="B9976" t="s">
        <v>31</v>
      </c>
      <c r="C9976" t="s">
        <v>31</v>
      </c>
      <c r="D9976" s="5">
        <v>45386.329861111109</v>
      </c>
      <c r="E9976">
        <v>222</v>
      </c>
      <c r="F9976" t="s">
        <v>16</v>
      </c>
      <c r="G9976">
        <v>1522</v>
      </c>
      <c r="H9976" t="s">
        <v>21</v>
      </c>
      <c r="I9976" t="s">
        <v>24</v>
      </c>
      <c r="J9976">
        <v>5.7</v>
      </c>
      <c r="K9976">
        <v>8</v>
      </c>
      <c r="L9976">
        <v>0</v>
      </c>
      <c r="M9976">
        <v>0</v>
      </c>
      <c r="N9976" t="str">
        <f t="shared" si="310"/>
        <v>No Weather Impact</v>
      </c>
      <c r="O9976" t="str">
        <f t="shared" si="311"/>
        <v>Not Cancelled</v>
      </c>
      <c r="P9976" t="str">
        <f>TEXT(Table1[[#This Row],[Departure_Time]],"mmm yyyy")</f>
        <v>Apr 2024</v>
      </c>
    </row>
    <row r="9977" spans="1:16" x14ac:dyDescent="0.25">
      <c r="A9977" t="s">
        <v>1277</v>
      </c>
      <c r="B9977" t="s">
        <v>26</v>
      </c>
      <c r="C9977" t="s">
        <v>15</v>
      </c>
      <c r="D9977" s="5">
        <v>45124.397222222222</v>
      </c>
      <c r="E9977">
        <v>170</v>
      </c>
      <c r="F9977" t="s">
        <v>16</v>
      </c>
      <c r="G9977">
        <v>769</v>
      </c>
      <c r="H9977" t="s">
        <v>21</v>
      </c>
      <c r="I9977" t="s">
        <v>24</v>
      </c>
      <c r="J9977">
        <v>7.7</v>
      </c>
      <c r="K9977">
        <v>10</v>
      </c>
      <c r="L9977">
        <v>0</v>
      </c>
      <c r="M9977">
        <v>0</v>
      </c>
      <c r="N9977" t="str">
        <f t="shared" si="310"/>
        <v>No Weather Impact</v>
      </c>
      <c r="O9977" t="str">
        <f t="shared" si="311"/>
        <v>Not Cancelled</v>
      </c>
      <c r="P9977" t="str">
        <f>TEXT(Table1[[#This Row],[Departure_Time]],"mmm yyyy")</f>
        <v>Jul 2023</v>
      </c>
    </row>
    <row r="9978" spans="1:16" x14ac:dyDescent="0.25">
      <c r="A9978" t="s">
        <v>1241</v>
      </c>
      <c r="B9978" t="s">
        <v>20</v>
      </c>
      <c r="C9978" t="s">
        <v>20</v>
      </c>
      <c r="D9978" s="5">
        <v>45550.873611111114</v>
      </c>
      <c r="E9978">
        <v>88</v>
      </c>
      <c r="F9978" t="s">
        <v>16</v>
      </c>
      <c r="G9978">
        <v>1385</v>
      </c>
      <c r="H9978" t="s">
        <v>17</v>
      </c>
      <c r="I9978" t="s">
        <v>18</v>
      </c>
      <c r="J9978">
        <v>5.8</v>
      </c>
      <c r="K9978">
        <v>13</v>
      </c>
      <c r="L9978">
        <v>1</v>
      </c>
      <c r="M9978">
        <v>1</v>
      </c>
      <c r="N9978" t="str">
        <f t="shared" si="310"/>
        <v>Weather Imapct</v>
      </c>
      <c r="O9978" t="str">
        <f t="shared" si="311"/>
        <v>Not Cancelled</v>
      </c>
      <c r="P9978" t="str">
        <f>TEXT(Table1[[#This Row],[Departure_Time]],"mmm yyyy")</f>
        <v>Sep 2024</v>
      </c>
    </row>
    <row r="9979" spans="1:16" x14ac:dyDescent="0.25">
      <c r="A9979" t="s">
        <v>357</v>
      </c>
      <c r="B9979" t="s">
        <v>20</v>
      </c>
      <c r="C9979" t="s">
        <v>20</v>
      </c>
      <c r="D9979" s="5">
        <v>45718.17083333333</v>
      </c>
      <c r="E9979">
        <v>198</v>
      </c>
      <c r="F9979" t="s">
        <v>41</v>
      </c>
      <c r="G9979">
        <v>1411</v>
      </c>
      <c r="H9979" t="s">
        <v>21</v>
      </c>
      <c r="I9979" t="s">
        <v>24</v>
      </c>
      <c r="J9979">
        <v>7.6</v>
      </c>
      <c r="K9979">
        <v>40</v>
      </c>
      <c r="L9979">
        <v>0</v>
      </c>
      <c r="M9979">
        <v>0</v>
      </c>
      <c r="N9979" t="str">
        <f t="shared" si="310"/>
        <v>No Weather Impact</v>
      </c>
      <c r="O9979" t="str">
        <f t="shared" si="311"/>
        <v>Not Cancelled</v>
      </c>
      <c r="P9979" t="str">
        <f>TEXT(Table1[[#This Row],[Departure_Time]],"mmm yyyy")</f>
        <v>Mar 2025</v>
      </c>
    </row>
    <row r="9980" spans="1:16" x14ac:dyDescent="0.25">
      <c r="A9980" t="s">
        <v>654</v>
      </c>
      <c r="B9980" t="s">
        <v>23</v>
      </c>
      <c r="C9980" t="s">
        <v>36</v>
      </c>
      <c r="D9980" s="5">
        <v>45301.354861111111</v>
      </c>
      <c r="E9980">
        <v>293</v>
      </c>
      <c r="F9980" t="s">
        <v>41</v>
      </c>
      <c r="G9980">
        <v>1795</v>
      </c>
      <c r="H9980" t="s">
        <v>18</v>
      </c>
      <c r="I9980" t="s">
        <v>24</v>
      </c>
      <c r="J9980">
        <v>4.5</v>
      </c>
      <c r="K9980">
        <v>18</v>
      </c>
      <c r="L9980">
        <v>0</v>
      </c>
      <c r="M9980">
        <v>0</v>
      </c>
      <c r="N9980" t="str">
        <f t="shared" si="310"/>
        <v>No Weather Impact</v>
      </c>
      <c r="O9980" t="str">
        <f t="shared" si="311"/>
        <v>Not Cancelled</v>
      </c>
      <c r="P9980" t="str">
        <f>TEXT(Table1[[#This Row],[Departure_Time]],"mmm yyyy")</f>
        <v>Jan 2024</v>
      </c>
    </row>
    <row r="9981" spans="1:16" x14ac:dyDescent="0.25">
      <c r="A9981" t="s">
        <v>1420</v>
      </c>
      <c r="B9981" t="s">
        <v>36</v>
      </c>
      <c r="C9981" t="s">
        <v>15</v>
      </c>
      <c r="D9981" s="5">
        <v>45565.388194444444</v>
      </c>
      <c r="E9981">
        <v>142</v>
      </c>
      <c r="F9981" t="s">
        <v>52</v>
      </c>
      <c r="G9981">
        <v>1242</v>
      </c>
      <c r="H9981" t="s">
        <v>17</v>
      </c>
      <c r="I9981" t="s">
        <v>24</v>
      </c>
      <c r="J9981">
        <v>6.6</v>
      </c>
      <c r="K9981">
        <v>11</v>
      </c>
      <c r="L9981">
        <v>0</v>
      </c>
      <c r="M9981">
        <v>1</v>
      </c>
      <c r="N9981" t="str">
        <f t="shared" si="310"/>
        <v>Weather Imapct</v>
      </c>
      <c r="O9981" t="str">
        <f t="shared" si="311"/>
        <v>Cancelled</v>
      </c>
      <c r="P9981" t="str">
        <f>TEXT(Table1[[#This Row],[Departure_Time]],"mmm yyyy")</f>
        <v>Sep 2024</v>
      </c>
    </row>
    <row r="9982" spans="1:16" x14ac:dyDescent="0.25">
      <c r="A9982" t="s">
        <v>1978</v>
      </c>
      <c r="B9982" t="s">
        <v>29</v>
      </c>
      <c r="C9982" t="s">
        <v>36</v>
      </c>
      <c r="D9982" s="5">
        <v>45249.695138888892</v>
      </c>
      <c r="E9982">
        <v>198</v>
      </c>
      <c r="F9982" t="s">
        <v>16</v>
      </c>
      <c r="G9982">
        <v>948</v>
      </c>
      <c r="H9982" t="s">
        <v>17</v>
      </c>
      <c r="I9982" t="s">
        <v>24</v>
      </c>
      <c r="J9982">
        <v>8.5</v>
      </c>
      <c r="K9982">
        <v>9</v>
      </c>
      <c r="L9982">
        <v>0</v>
      </c>
      <c r="M9982">
        <v>1</v>
      </c>
      <c r="N9982" t="str">
        <f t="shared" si="310"/>
        <v>Weather Imapct</v>
      </c>
      <c r="O9982" t="str">
        <f t="shared" si="311"/>
        <v>Not Cancelled</v>
      </c>
      <c r="P9982" t="str">
        <f>TEXT(Table1[[#This Row],[Departure_Time]],"mmm yyyy")</f>
        <v>Nov 2023</v>
      </c>
    </row>
    <row r="9983" spans="1:16" x14ac:dyDescent="0.25">
      <c r="A9983" t="s">
        <v>65</v>
      </c>
      <c r="B9983" t="s">
        <v>15</v>
      </c>
      <c r="C9983" t="s">
        <v>31</v>
      </c>
      <c r="D9983" s="5">
        <v>45544.745138888888</v>
      </c>
      <c r="E9983">
        <v>174</v>
      </c>
      <c r="F9983" t="s">
        <v>16</v>
      </c>
      <c r="G9983">
        <v>1085</v>
      </c>
      <c r="H9983" t="s">
        <v>17</v>
      </c>
      <c r="I9983" t="s">
        <v>39</v>
      </c>
      <c r="J9983">
        <v>7.7</v>
      </c>
      <c r="K9983">
        <v>5</v>
      </c>
      <c r="L9983">
        <v>0</v>
      </c>
      <c r="M9983">
        <v>0</v>
      </c>
      <c r="N9983" t="str">
        <f t="shared" si="310"/>
        <v>No Weather Impact</v>
      </c>
      <c r="O9983" t="str">
        <f t="shared" si="311"/>
        <v>Not Cancelled</v>
      </c>
      <c r="P9983" t="str">
        <f>TEXT(Table1[[#This Row],[Departure_Time]],"mmm yyyy")</f>
        <v>Sep 2024</v>
      </c>
    </row>
    <row r="9984" spans="1:16" x14ac:dyDescent="0.25">
      <c r="A9984" t="s">
        <v>427</v>
      </c>
      <c r="B9984" t="s">
        <v>23</v>
      </c>
      <c r="C9984" t="s">
        <v>26</v>
      </c>
      <c r="D9984" s="5">
        <v>45767.84375</v>
      </c>
      <c r="E9984">
        <v>137</v>
      </c>
      <c r="F9984" t="s">
        <v>16</v>
      </c>
      <c r="G9984">
        <v>1550</v>
      </c>
      <c r="H9984" t="s">
        <v>18</v>
      </c>
      <c r="I9984" t="s">
        <v>24</v>
      </c>
      <c r="J9984">
        <v>4</v>
      </c>
      <c r="K9984">
        <v>11</v>
      </c>
      <c r="L9984">
        <v>0</v>
      </c>
      <c r="M9984">
        <v>0</v>
      </c>
      <c r="N9984" t="str">
        <f t="shared" si="310"/>
        <v>No Weather Impact</v>
      </c>
      <c r="O9984" t="str">
        <f t="shared" si="311"/>
        <v>Not Cancelled</v>
      </c>
      <c r="P9984" t="str">
        <f>TEXT(Table1[[#This Row],[Departure_Time]],"mmm yyyy")</f>
        <v>Apr 2025</v>
      </c>
    </row>
    <row r="9985" spans="1:16" x14ac:dyDescent="0.25">
      <c r="A9985" t="s">
        <v>1185</v>
      </c>
      <c r="B9985" t="s">
        <v>36</v>
      </c>
      <c r="C9985" t="s">
        <v>26</v>
      </c>
      <c r="D9985" s="5">
        <v>45212.979861111111</v>
      </c>
      <c r="E9985">
        <v>167</v>
      </c>
      <c r="F9985" t="s">
        <v>41</v>
      </c>
      <c r="G9985">
        <v>422</v>
      </c>
      <c r="H9985" t="s">
        <v>18</v>
      </c>
      <c r="I9985" t="s">
        <v>24</v>
      </c>
      <c r="J9985">
        <v>9</v>
      </c>
      <c r="K9985">
        <v>3</v>
      </c>
      <c r="L9985">
        <v>0</v>
      </c>
      <c r="M9985">
        <v>0</v>
      </c>
      <c r="N9985" t="str">
        <f t="shared" si="310"/>
        <v>No Weather Impact</v>
      </c>
      <c r="O9985" t="str">
        <f t="shared" si="311"/>
        <v>Not Cancelled</v>
      </c>
      <c r="P9985" t="str">
        <f>TEXT(Table1[[#This Row],[Departure_Time]],"mmm yyyy")</f>
        <v>Oct 2023</v>
      </c>
    </row>
    <row r="9986" spans="1:16" x14ac:dyDescent="0.25">
      <c r="A9986" t="s">
        <v>1966</v>
      </c>
      <c r="B9986" t="s">
        <v>26</v>
      </c>
      <c r="C9986" t="s">
        <v>15</v>
      </c>
      <c r="D9986" s="5">
        <v>45588.788194444445</v>
      </c>
      <c r="E9986">
        <v>135</v>
      </c>
      <c r="F9986" t="s">
        <v>16</v>
      </c>
      <c r="G9986">
        <v>1051</v>
      </c>
      <c r="H9986" t="s">
        <v>17</v>
      </c>
      <c r="I9986" t="s">
        <v>24</v>
      </c>
      <c r="J9986">
        <v>7.7</v>
      </c>
      <c r="K9986">
        <v>6</v>
      </c>
      <c r="L9986">
        <v>0</v>
      </c>
      <c r="M9986">
        <v>0</v>
      </c>
      <c r="N9986" t="str">
        <f t="shared" si="310"/>
        <v>No Weather Impact</v>
      </c>
      <c r="O9986" t="str">
        <f t="shared" si="311"/>
        <v>Not Cancelled</v>
      </c>
      <c r="P9986" t="str">
        <f>TEXT(Table1[[#This Row],[Departure_Time]],"mmm yyyy")</f>
        <v>Oct 2024</v>
      </c>
    </row>
    <row r="9987" spans="1:16" x14ac:dyDescent="0.25">
      <c r="A9987" t="s">
        <v>25</v>
      </c>
      <c r="B9987" t="s">
        <v>14</v>
      </c>
      <c r="C9987" t="s">
        <v>15</v>
      </c>
      <c r="D9987" s="5">
        <v>45747.093055555553</v>
      </c>
      <c r="E9987">
        <v>192</v>
      </c>
      <c r="F9987" t="s">
        <v>16</v>
      </c>
      <c r="G9987">
        <v>802</v>
      </c>
      <c r="H9987" t="s">
        <v>18</v>
      </c>
      <c r="I9987" t="s">
        <v>39</v>
      </c>
      <c r="J9987">
        <v>6</v>
      </c>
      <c r="K9987">
        <v>22</v>
      </c>
      <c r="L9987">
        <v>0</v>
      </c>
      <c r="M9987">
        <v>0</v>
      </c>
      <c r="N9987" t="str">
        <f t="shared" ref="N9987:N10001" si="312">IF(M9987=1, "Weather Imapct", "No Weather Impact")</f>
        <v>No Weather Impact</v>
      </c>
      <c r="O9987" t="str">
        <f t="shared" ref="O9987:O10001" si="313">IF(F9987="Cancelled", "Cancelled", "Not Cancelled")</f>
        <v>Not Cancelled</v>
      </c>
      <c r="P9987" t="str">
        <f>TEXT(Table1[[#This Row],[Departure_Time]],"mmm yyyy")</f>
        <v>Mar 2025</v>
      </c>
    </row>
    <row r="9988" spans="1:16" x14ac:dyDescent="0.25">
      <c r="A9988" t="s">
        <v>392</v>
      </c>
      <c r="B9988" t="s">
        <v>14</v>
      </c>
      <c r="C9988" t="s">
        <v>23</v>
      </c>
      <c r="D9988" s="5">
        <v>45461.912499999999</v>
      </c>
      <c r="E9988">
        <v>261</v>
      </c>
      <c r="F9988" t="s">
        <v>16</v>
      </c>
      <c r="G9988">
        <v>1221</v>
      </c>
      <c r="H9988" t="s">
        <v>27</v>
      </c>
      <c r="I9988" t="s">
        <v>24</v>
      </c>
      <c r="J9988">
        <v>8.4</v>
      </c>
      <c r="K9988">
        <v>1</v>
      </c>
      <c r="L9988">
        <v>0</v>
      </c>
      <c r="M9988">
        <v>0</v>
      </c>
      <c r="N9988" t="str">
        <f t="shared" si="312"/>
        <v>No Weather Impact</v>
      </c>
      <c r="O9988" t="str">
        <f t="shared" si="313"/>
        <v>Not Cancelled</v>
      </c>
      <c r="P9988" t="str">
        <f>TEXT(Table1[[#This Row],[Departure_Time]],"mmm yyyy")</f>
        <v>Jun 2024</v>
      </c>
    </row>
    <row r="9989" spans="1:16" x14ac:dyDescent="0.25">
      <c r="A9989" t="s">
        <v>297</v>
      </c>
      <c r="B9989" t="s">
        <v>23</v>
      </c>
      <c r="C9989" t="s">
        <v>15</v>
      </c>
      <c r="D9989" s="5">
        <v>45183.36041666667</v>
      </c>
      <c r="E9989">
        <v>211</v>
      </c>
      <c r="F9989" t="s">
        <v>16</v>
      </c>
      <c r="G9989">
        <v>1599</v>
      </c>
      <c r="H9989" t="s">
        <v>27</v>
      </c>
      <c r="I9989" t="s">
        <v>24</v>
      </c>
      <c r="J9989">
        <v>9.6</v>
      </c>
      <c r="K9989">
        <v>18</v>
      </c>
      <c r="L9989">
        <v>0</v>
      </c>
      <c r="M9989">
        <v>0</v>
      </c>
      <c r="N9989" t="str">
        <f t="shared" si="312"/>
        <v>No Weather Impact</v>
      </c>
      <c r="O9989" t="str">
        <f t="shared" si="313"/>
        <v>Not Cancelled</v>
      </c>
      <c r="P9989" t="str">
        <f>TEXT(Table1[[#This Row],[Departure_Time]],"mmm yyyy")</f>
        <v>Sep 2023</v>
      </c>
    </row>
    <row r="9990" spans="1:16" x14ac:dyDescent="0.25">
      <c r="A9990" t="s">
        <v>1434</v>
      </c>
      <c r="B9990" t="s">
        <v>36</v>
      </c>
      <c r="C9990" t="s">
        <v>31</v>
      </c>
      <c r="D9990" s="5">
        <v>45494.104861111111</v>
      </c>
      <c r="E9990">
        <v>83</v>
      </c>
      <c r="F9990" t="s">
        <v>16</v>
      </c>
      <c r="G9990">
        <v>1190</v>
      </c>
      <c r="H9990" t="s">
        <v>18</v>
      </c>
      <c r="I9990" t="s">
        <v>39</v>
      </c>
      <c r="J9990">
        <v>8.8000000000000007</v>
      </c>
      <c r="K9990">
        <v>26</v>
      </c>
      <c r="L9990">
        <v>1</v>
      </c>
      <c r="M9990">
        <v>0</v>
      </c>
      <c r="N9990" t="str">
        <f t="shared" si="312"/>
        <v>No Weather Impact</v>
      </c>
      <c r="O9990" t="str">
        <f t="shared" si="313"/>
        <v>Not Cancelled</v>
      </c>
      <c r="P9990" t="str">
        <f>TEXT(Table1[[#This Row],[Departure_Time]],"mmm yyyy")</f>
        <v>Jul 2024</v>
      </c>
    </row>
    <row r="9991" spans="1:16" x14ac:dyDescent="0.25">
      <c r="A9991" t="s">
        <v>579</v>
      </c>
      <c r="B9991" t="s">
        <v>36</v>
      </c>
      <c r="C9991" t="s">
        <v>14</v>
      </c>
      <c r="D9991" s="5">
        <v>45052.854166666664</v>
      </c>
      <c r="E9991">
        <v>191</v>
      </c>
      <c r="F9991" t="s">
        <v>41</v>
      </c>
      <c r="G9991">
        <v>1018</v>
      </c>
      <c r="H9991" t="s">
        <v>18</v>
      </c>
      <c r="I9991" t="s">
        <v>24</v>
      </c>
      <c r="J9991">
        <v>4.3</v>
      </c>
      <c r="K9991">
        <v>14</v>
      </c>
      <c r="L9991">
        <v>0</v>
      </c>
      <c r="M9991">
        <v>1</v>
      </c>
      <c r="N9991" t="str">
        <f t="shared" si="312"/>
        <v>Weather Imapct</v>
      </c>
      <c r="O9991" t="str">
        <f t="shared" si="313"/>
        <v>Not Cancelled</v>
      </c>
      <c r="P9991" t="str">
        <f>TEXT(Table1[[#This Row],[Departure_Time]],"mmm yyyy")</f>
        <v>May 2023</v>
      </c>
    </row>
    <row r="9992" spans="1:16" x14ac:dyDescent="0.25">
      <c r="A9992" t="s">
        <v>1436</v>
      </c>
      <c r="B9992" t="s">
        <v>29</v>
      </c>
      <c r="C9992" t="s">
        <v>23</v>
      </c>
      <c r="D9992" s="5">
        <v>45107.960416666669</v>
      </c>
      <c r="E9992">
        <v>183</v>
      </c>
      <c r="F9992" t="s">
        <v>16</v>
      </c>
      <c r="G9992">
        <v>888</v>
      </c>
      <c r="H9992" t="s">
        <v>18</v>
      </c>
      <c r="I9992" t="s">
        <v>18</v>
      </c>
      <c r="J9992">
        <v>6.2</v>
      </c>
      <c r="K9992">
        <v>38</v>
      </c>
      <c r="L9992">
        <v>0</v>
      </c>
      <c r="M9992">
        <v>1</v>
      </c>
      <c r="N9992" t="str">
        <f t="shared" si="312"/>
        <v>Weather Imapct</v>
      </c>
      <c r="O9992" t="str">
        <f t="shared" si="313"/>
        <v>Not Cancelled</v>
      </c>
      <c r="P9992" t="str">
        <f>TEXT(Table1[[#This Row],[Departure_Time]],"mmm yyyy")</f>
        <v>Jun 2023</v>
      </c>
    </row>
    <row r="9993" spans="1:16" x14ac:dyDescent="0.25">
      <c r="A9993" t="s">
        <v>583</v>
      </c>
      <c r="B9993" t="s">
        <v>15</v>
      </c>
      <c r="C9993" t="s">
        <v>20</v>
      </c>
      <c r="D9993" s="5">
        <v>45633.914583333331</v>
      </c>
      <c r="E9993">
        <v>114</v>
      </c>
      <c r="F9993" t="s">
        <v>41</v>
      </c>
      <c r="G9993">
        <v>1397</v>
      </c>
      <c r="H9993" t="s">
        <v>21</v>
      </c>
      <c r="I9993" t="s">
        <v>24</v>
      </c>
      <c r="J9993">
        <v>7</v>
      </c>
      <c r="K9993">
        <v>5</v>
      </c>
      <c r="L9993">
        <v>0</v>
      </c>
      <c r="M9993">
        <v>0</v>
      </c>
      <c r="N9993" t="str">
        <f t="shared" si="312"/>
        <v>No Weather Impact</v>
      </c>
      <c r="O9993" t="str">
        <f t="shared" si="313"/>
        <v>Not Cancelled</v>
      </c>
      <c r="P9993" t="str">
        <f>TEXT(Table1[[#This Row],[Departure_Time]],"mmm yyyy")</f>
        <v>Dec 2024</v>
      </c>
    </row>
    <row r="9994" spans="1:16" x14ac:dyDescent="0.25">
      <c r="A9994" t="s">
        <v>1410</v>
      </c>
      <c r="B9994" t="s">
        <v>26</v>
      </c>
      <c r="C9994" t="s">
        <v>20</v>
      </c>
      <c r="D9994" s="5">
        <v>45156.709722222222</v>
      </c>
      <c r="E9994">
        <v>167</v>
      </c>
      <c r="F9994" t="s">
        <v>16</v>
      </c>
      <c r="G9994">
        <v>1404</v>
      </c>
      <c r="H9994" t="s">
        <v>18</v>
      </c>
      <c r="I9994" t="s">
        <v>24</v>
      </c>
      <c r="J9994">
        <v>6.4</v>
      </c>
      <c r="K9994">
        <v>23</v>
      </c>
      <c r="L9994">
        <v>0</v>
      </c>
      <c r="M9994">
        <v>0</v>
      </c>
      <c r="N9994" t="str">
        <f t="shared" si="312"/>
        <v>No Weather Impact</v>
      </c>
      <c r="O9994" t="str">
        <f t="shared" si="313"/>
        <v>Not Cancelled</v>
      </c>
      <c r="P9994" t="str">
        <f>TEXT(Table1[[#This Row],[Departure_Time]],"mmm yyyy")</f>
        <v>Aug 2023</v>
      </c>
    </row>
    <row r="9995" spans="1:16" x14ac:dyDescent="0.25">
      <c r="A9995" t="s">
        <v>1205</v>
      </c>
      <c r="B9995" t="s">
        <v>36</v>
      </c>
      <c r="C9995" t="s">
        <v>15</v>
      </c>
      <c r="D9995" s="5">
        <v>45313.29583333333</v>
      </c>
      <c r="E9995">
        <v>251</v>
      </c>
      <c r="F9995" t="s">
        <v>41</v>
      </c>
      <c r="G9995">
        <v>1102</v>
      </c>
      <c r="H9995" t="s">
        <v>17</v>
      </c>
      <c r="I9995" t="s">
        <v>24</v>
      </c>
      <c r="J9995">
        <v>6.9</v>
      </c>
      <c r="K9995">
        <v>17</v>
      </c>
      <c r="L9995">
        <v>0</v>
      </c>
      <c r="M9995">
        <v>0</v>
      </c>
      <c r="N9995" t="str">
        <f t="shared" si="312"/>
        <v>No Weather Impact</v>
      </c>
      <c r="O9995" t="str">
        <f t="shared" si="313"/>
        <v>Not Cancelled</v>
      </c>
      <c r="P9995" t="str">
        <f>TEXT(Table1[[#This Row],[Departure_Time]],"mmm yyyy")</f>
        <v>Jan 2024</v>
      </c>
    </row>
    <row r="9996" spans="1:16" x14ac:dyDescent="0.25">
      <c r="A9996" t="s">
        <v>1908</v>
      </c>
      <c r="B9996" t="s">
        <v>15</v>
      </c>
      <c r="C9996" t="s">
        <v>29</v>
      </c>
      <c r="D9996" s="5">
        <v>45366.008333333331</v>
      </c>
      <c r="E9996">
        <v>221</v>
      </c>
      <c r="F9996" t="s">
        <v>16</v>
      </c>
      <c r="G9996">
        <v>708</v>
      </c>
      <c r="H9996" t="s">
        <v>17</v>
      </c>
      <c r="I9996" t="s">
        <v>18</v>
      </c>
      <c r="J9996">
        <v>5.6</v>
      </c>
      <c r="K9996">
        <v>6</v>
      </c>
      <c r="L9996">
        <v>0</v>
      </c>
      <c r="M9996">
        <v>0</v>
      </c>
      <c r="N9996" t="str">
        <f t="shared" si="312"/>
        <v>No Weather Impact</v>
      </c>
      <c r="O9996" t="str">
        <f t="shared" si="313"/>
        <v>Not Cancelled</v>
      </c>
      <c r="P9996" t="str">
        <f>TEXT(Table1[[#This Row],[Departure_Time]],"mmm yyyy")</f>
        <v>Mar 2024</v>
      </c>
    </row>
    <row r="9997" spans="1:16" x14ac:dyDescent="0.25">
      <c r="A9997" t="s">
        <v>648</v>
      </c>
      <c r="B9997" t="s">
        <v>23</v>
      </c>
      <c r="C9997" t="s">
        <v>31</v>
      </c>
      <c r="D9997" s="5">
        <v>45665.533333333333</v>
      </c>
      <c r="E9997">
        <v>84</v>
      </c>
      <c r="F9997" t="s">
        <v>16</v>
      </c>
      <c r="G9997">
        <v>997</v>
      </c>
      <c r="H9997" t="s">
        <v>27</v>
      </c>
      <c r="I9997" t="s">
        <v>24</v>
      </c>
      <c r="J9997">
        <v>5.4</v>
      </c>
      <c r="K9997">
        <v>15</v>
      </c>
      <c r="L9997">
        <v>1</v>
      </c>
      <c r="M9997">
        <v>0</v>
      </c>
      <c r="N9997" t="str">
        <f t="shared" si="312"/>
        <v>No Weather Impact</v>
      </c>
      <c r="O9997" t="str">
        <f t="shared" si="313"/>
        <v>Not Cancelled</v>
      </c>
      <c r="P9997" t="str">
        <f>TEXT(Table1[[#This Row],[Departure_Time]],"mmm yyyy")</f>
        <v>Jan 2025</v>
      </c>
    </row>
    <row r="9998" spans="1:16" x14ac:dyDescent="0.25">
      <c r="A9998" t="s">
        <v>2019</v>
      </c>
      <c r="B9998" t="s">
        <v>36</v>
      </c>
      <c r="C9998" t="s">
        <v>26</v>
      </c>
      <c r="D9998" s="5">
        <v>45726.760416666664</v>
      </c>
      <c r="E9998">
        <v>216</v>
      </c>
      <c r="F9998" t="s">
        <v>41</v>
      </c>
      <c r="G9998">
        <v>908</v>
      </c>
      <c r="H9998" t="s">
        <v>27</v>
      </c>
      <c r="I9998" t="s">
        <v>24</v>
      </c>
      <c r="J9998">
        <v>8.3000000000000007</v>
      </c>
      <c r="K9998">
        <v>3</v>
      </c>
      <c r="L9998">
        <v>0</v>
      </c>
      <c r="M9998">
        <v>0</v>
      </c>
      <c r="N9998" t="str">
        <f t="shared" si="312"/>
        <v>No Weather Impact</v>
      </c>
      <c r="O9998" t="str">
        <f t="shared" si="313"/>
        <v>Not Cancelled</v>
      </c>
      <c r="P9998" t="str">
        <f>TEXT(Table1[[#This Row],[Departure_Time]],"mmm yyyy")</f>
        <v>Mar 2025</v>
      </c>
    </row>
    <row r="9999" spans="1:16" x14ac:dyDescent="0.25">
      <c r="A9999" t="s">
        <v>1941</v>
      </c>
      <c r="B9999" t="s">
        <v>23</v>
      </c>
      <c r="C9999" t="s">
        <v>29</v>
      </c>
      <c r="D9999" s="5">
        <v>45581.115277777775</v>
      </c>
      <c r="E9999">
        <v>195</v>
      </c>
      <c r="F9999" t="s">
        <v>16</v>
      </c>
      <c r="G9999">
        <v>712</v>
      </c>
      <c r="H9999" t="s">
        <v>17</v>
      </c>
      <c r="I9999" t="s">
        <v>24</v>
      </c>
      <c r="J9999">
        <v>9.6</v>
      </c>
      <c r="K9999">
        <v>3</v>
      </c>
      <c r="L9999">
        <v>0</v>
      </c>
      <c r="M9999">
        <v>1</v>
      </c>
      <c r="N9999" t="str">
        <f t="shared" si="312"/>
        <v>Weather Imapct</v>
      </c>
      <c r="O9999" t="str">
        <f t="shared" si="313"/>
        <v>Not Cancelled</v>
      </c>
      <c r="P9999" t="str">
        <f>TEXT(Table1[[#This Row],[Departure_Time]],"mmm yyyy")</f>
        <v>Oct 2024</v>
      </c>
    </row>
    <row r="10000" spans="1:16" x14ac:dyDescent="0.25">
      <c r="A10000" t="s">
        <v>1417</v>
      </c>
      <c r="B10000" t="s">
        <v>26</v>
      </c>
      <c r="C10000" t="s">
        <v>23</v>
      </c>
      <c r="D10000" s="5">
        <v>45563.499305555553</v>
      </c>
      <c r="E10000">
        <v>118</v>
      </c>
      <c r="F10000" t="s">
        <v>16</v>
      </c>
      <c r="G10000">
        <v>1610</v>
      </c>
      <c r="H10000" t="s">
        <v>27</v>
      </c>
      <c r="I10000" t="s">
        <v>24</v>
      </c>
      <c r="J10000">
        <v>8.6</v>
      </c>
      <c r="K10000">
        <v>4</v>
      </c>
      <c r="L10000">
        <v>0</v>
      </c>
      <c r="M10000">
        <v>0</v>
      </c>
      <c r="N10000" t="str">
        <f t="shared" si="312"/>
        <v>No Weather Impact</v>
      </c>
      <c r="O10000" t="str">
        <f t="shared" si="313"/>
        <v>Not Cancelled</v>
      </c>
      <c r="P10000" t="str">
        <f>TEXT(Table1[[#This Row],[Departure_Time]],"mmm yyyy")</f>
        <v>Sep 2024</v>
      </c>
    </row>
    <row r="10001" spans="1:16" x14ac:dyDescent="0.25">
      <c r="A10001" t="s">
        <v>1481</v>
      </c>
      <c r="B10001" t="s">
        <v>26</v>
      </c>
      <c r="C10001" t="s">
        <v>23</v>
      </c>
      <c r="D10001" s="5">
        <v>45341.97152777778</v>
      </c>
      <c r="E10001">
        <v>299</v>
      </c>
      <c r="F10001" t="s">
        <v>16</v>
      </c>
      <c r="G10001">
        <v>1059</v>
      </c>
      <c r="H10001" t="s">
        <v>21</v>
      </c>
      <c r="I10001" t="s">
        <v>24</v>
      </c>
      <c r="J10001">
        <v>7.2</v>
      </c>
      <c r="K10001">
        <v>3</v>
      </c>
      <c r="L10001">
        <v>0</v>
      </c>
      <c r="M10001">
        <v>0</v>
      </c>
      <c r="N10001" t="str">
        <f t="shared" si="312"/>
        <v>No Weather Impact</v>
      </c>
      <c r="O10001" t="str">
        <f t="shared" si="313"/>
        <v>Not Cancelled</v>
      </c>
      <c r="P10001" t="str">
        <f>TEXT(Table1[[#This Row],[Departure_Time]],"mmm yyyy")</f>
        <v>Feb 2024</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29"/>
  <sheetViews>
    <sheetView showGridLines="0" topLeftCell="D10" workbookViewId="0">
      <selection activeCell="J22" sqref="J22"/>
    </sheetView>
  </sheetViews>
  <sheetFormatPr defaultRowHeight="15" x14ac:dyDescent="0.25"/>
  <cols>
    <col min="1" max="1" width="17" customWidth="1"/>
    <col min="2" max="2" width="12" bestFit="1" customWidth="1"/>
    <col min="3" max="3" width="9.140625" customWidth="1"/>
    <col min="4" max="4" width="17" bestFit="1" customWidth="1"/>
    <col min="5" max="5" width="9.140625" customWidth="1"/>
    <col min="7" max="7" width="38.85546875" bestFit="1" customWidth="1"/>
    <col min="8" max="8" width="17.85546875" bestFit="1" customWidth="1"/>
    <col min="10" max="10" width="38.85546875" bestFit="1" customWidth="1"/>
    <col min="11" max="11" width="9.140625" customWidth="1"/>
    <col min="14" max="14" width="24.85546875" customWidth="1"/>
    <col min="15" max="15" width="23" bestFit="1" customWidth="1"/>
    <col min="16" max="16" width="15.42578125" bestFit="1" customWidth="1"/>
    <col min="19" max="19" width="19.7109375" customWidth="1"/>
    <col min="20" max="20" width="17" customWidth="1"/>
    <col min="21" max="21" width="10.7109375" bestFit="1" customWidth="1"/>
    <col min="22" max="22" width="6.85546875" customWidth="1"/>
    <col min="23" max="23" width="7.42578125" customWidth="1"/>
  </cols>
  <sheetData>
    <row r="1" spans="1:20" x14ac:dyDescent="0.25">
      <c r="F1" s="14"/>
      <c r="I1" s="10"/>
    </row>
    <row r="2" spans="1:20" x14ac:dyDescent="0.25">
      <c r="F2" s="10"/>
      <c r="G2" s="15"/>
      <c r="H2" s="16"/>
      <c r="I2" s="10"/>
      <c r="J2" s="15"/>
      <c r="K2" s="16"/>
    </row>
    <row r="3" spans="1:20" x14ac:dyDescent="0.25">
      <c r="A3" t="s">
        <v>2025</v>
      </c>
      <c r="D3" s="6" t="s">
        <v>12</v>
      </c>
      <c r="E3" s="7">
        <v>1</v>
      </c>
      <c r="F3" s="10"/>
      <c r="G3" s="21" t="s">
        <v>12</v>
      </c>
      <c r="H3" s="22">
        <v>1</v>
      </c>
      <c r="I3" s="10"/>
      <c r="J3" s="21" t="s">
        <v>12</v>
      </c>
      <c r="K3" s="22">
        <v>1</v>
      </c>
      <c r="N3" s="6" t="s">
        <v>2027</v>
      </c>
      <c r="O3" s="6" t="s">
        <v>2036</v>
      </c>
      <c r="S3" s="6" t="s">
        <v>2036</v>
      </c>
      <c r="T3" t="s">
        <v>2037</v>
      </c>
    </row>
    <row r="4" spans="1:20" x14ac:dyDescent="0.25">
      <c r="A4" s="4">
        <v>10000</v>
      </c>
      <c r="F4" s="10"/>
      <c r="G4" s="17"/>
      <c r="H4" s="11"/>
      <c r="I4" s="10"/>
      <c r="J4" s="17"/>
      <c r="K4" s="11"/>
      <c r="N4" s="6" t="s">
        <v>2035</v>
      </c>
      <c r="O4" t="s">
        <v>2028</v>
      </c>
      <c r="P4" t="s">
        <v>2029</v>
      </c>
      <c r="S4" s="7" t="s">
        <v>2028</v>
      </c>
      <c r="T4" s="8">
        <v>6.9822442011067709</v>
      </c>
    </row>
    <row r="5" spans="1:20" x14ac:dyDescent="0.25">
      <c r="D5" t="s">
        <v>2025</v>
      </c>
      <c r="F5" s="10"/>
      <c r="G5" s="23" t="s">
        <v>2025</v>
      </c>
      <c r="H5" s="11"/>
      <c r="I5" s="10"/>
      <c r="J5" s="23" t="s">
        <v>2025</v>
      </c>
      <c r="K5" s="11"/>
      <c r="N5" s="7" t="s">
        <v>2043</v>
      </c>
      <c r="O5" s="8">
        <v>10.614583333333334</v>
      </c>
      <c r="P5" s="8">
        <v>11.0625</v>
      </c>
      <c r="S5" s="7" t="s">
        <v>2029</v>
      </c>
      <c r="T5" s="8">
        <v>6.8430656934306517</v>
      </c>
    </row>
    <row r="6" spans="1:20" x14ac:dyDescent="0.25">
      <c r="A6" s="1" t="s">
        <v>2026</v>
      </c>
      <c r="D6" s="4">
        <v>1507</v>
      </c>
      <c r="F6" s="10"/>
      <c r="G6" s="24">
        <v>1507</v>
      </c>
      <c r="H6" s="11"/>
      <c r="I6" s="10"/>
      <c r="J6" s="24">
        <v>1507</v>
      </c>
      <c r="K6" s="11"/>
      <c r="N6" s="7" t="s">
        <v>2044</v>
      </c>
      <c r="O6" s="8">
        <v>10.291428571428572</v>
      </c>
      <c r="P6" s="8">
        <v>8.4696969696969688</v>
      </c>
    </row>
    <row r="7" spans="1:20" x14ac:dyDescent="0.25">
      <c r="A7">
        <f>A4</f>
        <v>10000</v>
      </c>
      <c r="F7" s="10"/>
      <c r="G7" s="17"/>
      <c r="H7" s="11"/>
      <c r="I7" s="10"/>
      <c r="J7" s="17"/>
      <c r="K7" s="11"/>
      <c r="N7" s="7" t="s">
        <v>2045</v>
      </c>
      <c r="O7" s="8">
        <v>9.9810606060606055</v>
      </c>
      <c r="P7" s="8">
        <v>13.066666666666666</v>
      </c>
    </row>
    <row r="8" spans="1:20" x14ac:dyDescent="0.25">
      <c r="D8" s="3" t="s">
        <v>2030</v>
      </c>
      <c r="F8" s="10"/>
      <c r="G8" s="18" t="s">
        <v>2033</v>
      </c>
      <c r="H8" s="11"/>
      <c r="I8" s="10"/>
      <c r="J8" s="18" t="s">
        <v>2033</v>
      </c>
      <c r="K8" s="11"/>
      <c r="N8" s="7" t="s">
        <v>2046</v>
      </c>
      <c r="O8" s="8">
        <v>9.9833333333333325</v>
      </c>
      <c r="P8" s="8">
        <v>9.290909090909091</v>
      </c>
    </row>
    <row r="9" spans="1:20" x14ac:dyDescent="0.25">
      <c r="D9">
        <f>D6</f>
        <v>1507</v>
      </c>
      <c r="F9" s="10"/>
      <c r="G9" s="17">
        <f>G6</f>
        <v>1507</v>
      </c>
      <c r="H9" s="11"/>
      <c r="I9" s="10"/>
      <c r="J9" s="17">
        <f>J6</f>
        <v>1507</v>
      </c>
      <c r="K9" s="11"/>
      <c r="N9" s="7" t="s">
        <v>2047</v>
      </c>
      <c r="O9" s="8">
        <v>10.185915492957747</v>
      </c>
      <c r="P9" s="8">
        <v>10.1875</v>
      </c>
    </row>
    <row r="10" spans="1:20" x14ac:dyDescent="0.25">
      <c r="F10" s="10"/>
      <c r="G10" s="17"/>
      <c r="H10" s="11"/>
      <c r="I10" s="10"/>
      <c r="J10" s="17"/>
      <c r="K10" s="11"/>
      <c r="N10" s="7" t="s">
        <v>2048</v>
      </c>
      <c r="O10" s="8">
        <v>9.6457142857142859</v>
      </c>
      <c r="P10" s="8">
        <v>10.410714285714286</v>
      </c>
    </row>
    <row r="11" spans="1:20" x14ac:dyDescent="0.25">
      <c r="F11" s="10"/>
      <c r="G11" s="17"/>
      <c r="H11" s="11"/>
      <c r="I11" s="10"/>
      <c r="J11" s="17"/>
      <c r="K11" s="11"/>
      <c r="N11" s="7" t="s">
        <v>2049</v>
      </c>
      <c r="O11" s="8">
        <v>9.1648044692737436</v>
      </c>
      <c r="P11" s="8">
        <v>10.977272727272727</v>
      </c>
    </row>
    <row r="12" spans="1:20" x14ac:dyDescent="0.25">
      <c r="A12" s="6" t="s">
        <v>12</v>
      </c>
      <c r="B12" s="7">
        <v>1</v>
      </c>
      <c r="F12" s="10"/>
      <c r="G12" s="21" t="s">
        <v>12</v>
      </c>
      <c r="H12" s="22">
        <v>1</v>
      </c>
      <c r="I12" s="10"/>
      <c r="J12" s="21" t="s">
        <v>12</v>
      </c>
      <c r="K12" s="22">
        <v>1</v>
      </c>
      <c r="N12" s="7" t="s">
        <v>2050</v>
      </c>
      <c r="O12" s="8">
        <v>10.774853801169591</v>
      </c>
      <c r="P12" s="8">
        <v>10.830508474576272</v>
      </c>
      <c r="S12" s="6" t="s">
        <v>2039</v>
      </c>
      <c r="T12" t="s">
        <v>2025</v>
      </c>
    </row>
    <row r="13" spans="1:20" x14ac:dyDescent="0.25">
      <c r="F13" s="10"/>
      <c r="G13" s="21" t="s">
        <v>10</v>
      </c>
      <c r="H13" s="25" t="s">
        <v>2031</v>
      </c>
      <c r="I13" s="10"/>
      <c r="J13" s="21" t="s">
        <v>11</v>
      </c>
      <c r="K13" s="22">
        <v>1</v>
      </c>
      <c r="N13" s="7" t="s">
        <v>2051</v>
      </c>
      <c r="O13" s="8">
        <v>11.239263803680982</v>
      </c>
      <c r="P13" s="8">
        <v>11.092307692307692</v>
      </c>
      <c r="S13" s="7" t="s">
        <v>52</v>
      </c>
      <c r="T13" s="4">
        <v>530</v>
      </c>
    </row>
    <row r="14" spans="1:20" x14ac:dyDescent="0.25">
      <c r="A14" t="s">
        <v>2027</v>
      </c>
      <c r="F14" s="10"/>
      <c r="G14" s="17"/>
      <c r="H14" s="11"/>
      <c r="I14" s="10"/>
      <c r="J14" s="17"/>
      <c r="K14" s="11"/>
      <c r="N14" s="7" t="s">
        <v>2052</v>
      </c>
      <c r="O14" s="8">
        <v>9.5171503957783639</v>
      </c>
      <c r="P14" s="8">
        <v>9.7301587301587293</v>
      </c>
      <c r="S14" s="7" t="s">
        <v>2038</v>
      </c>
      <c r="T14" s="4">
        <v>9470</v>
      </c>
    </row>
    <row r="15" spans="1:20" x14ac:dyDescent="0.25">
      <c r="A15" s="4">
        <v>10.255474452554745</v>
      </c>
      <c r="F15" s="10"/>
      <c r="G15" s="23" t="s">
        <v>2025</v>
      </c>
      <c r="H15" s="11"/>
      <c r="I15" s="10"/>
      <c r="J15" s="23" t="s">
        <v>2025</v>
      </c>
      <c r="K15" s="11"/>
      <c r="N15" s="7" t="s">
        <v>2053</v>
      </c>
      <c r="O15" s="8">
        <v>10.165697674418604</v>
      </c>
      <c r="P15" s="8">
        <v>9.2631578947368425</v>
      </c>
    </row>
    <row r="16" spans="1:20" x14ac:dyDescent="0.25">
      <c r="F16" s="10"/>
      <c r="G16" s="24">
        <v>1159</v>
      </c>
      <c r="H16" s="11"/>
      <c r="I16" s="10"/>
      <c r="J16" s="24">
        <v>87</v>
      </c>
      <c r="K16" s="11"/>
      <c r="N16" s="7" t="s">
        <v>2054</v>
      </c>
      <c r="O16" s="8">
        <v>9.9390581717451525</v>
      </c>
      <c r="P16" s="8">
        <v>9.8888888888888893</v>
      </c>
    </row>
    <row r="17" spans="1:23" ht="30" x14ac:dyDescent="0.25">
      <c r="A17" s="27" t="s">
        <v>2070</v>
      </c>
      <c r="F17" s="10"/>
      <c r="G17" s="17"/>
      <c r="H17" s="11"/>
      <c r="I17" s="10"/>
      <c r="J17" s="17"/>
      <c r="K17" s="11"/>
      <c r="N17" s="7" t="s">
        <v>2055</v>
      </c>
      <c r="O17" s="8">
        <v>9.3899721448467961</v>
      </c>
      <c r="P17" s="8">
        <v>8.9433962264150946</v>
      </c>
    </row>
    <row r="18" spans="1:23" x14ac:dyDescent="0.25">
      <c r="A18" s="8">
        <f>A15</f>
        <v>10.255474452554745</v>
      </c>
      <c r="F18" s="10"/>
      <c r="G18" s="18" t="s">
        <v>2034</v>
      </c>
      <c r="H18" s="11"/>
      <c r="I18" s="10"/>
      <c r="J18" s="18" t="s">
        <v>2034</v>
      </c>
      <c r="K18" s="11"/>
      <c r="N18" s="7" t="s">
        <v>2056</v>
      </c>
      <c r="O18" s="8">
        <v>10.670846394984325</v>
      </c>
      <c r="P18" s="8">
        <v>10.1</v>
      </c>
    </row>
    <row r="19" spans="1:23" x14ac:dyDescent="0.25">
      <c r="D19" s="9"/>
      <c r="F19" s="10"/>
      <c r="G19" s="17">
        <f>G16</f>
        <v>1159</v>
      </c>
      <c r="H19" s="11"/>
      <c r="I19" s="10"/>
      <c r="J19" s="17">
        <f>J16</f>
        <v>87</v>
      </c>
      <c r="K19" s="11"/>
      <c r="N19" s="7" t="s">
        <v>2057</v>
      </c>
      <c r="O19" s="8">
        <v>10.292263610315187</v>
      </c>
      <c r="P19" s="8">
        <v>8.4714285714285715</v>
      </c>
    </row>
    <row r="20" spans="1:23" x14ac:dyDescent="0.25">
      <c r="F20" s="10"/>
      <c r="G20" s="17"/>
      <c r="H20" s="11"/>
      <c r="I20" s="10"/>
      <c r="J20" s="17"/>
      <c r="K20" s="11"/>
      <c r="N20" s="7" t="s">
        <v>2058</v>
      </c>
      <c r="O20" s="8">
        <v>10.011080332409973</v>
      </c>
      <c r="P20" s="8">
        <v>12.12280701754386</v>
      </c>
    </row>
    <row r="21" spans="1:23" ht="30" x14ac:dyDescent="0.25">
      <c r="A21" s="6" t="s">
        <v>12</v>
      </c>
      <c r="B21" s="7">
        <v>1</v>
      </c>
      <c r="F21" s="10"/>
      <c r="G21" s="26" t="s">
        <v>2068</v>
      </c>
      <c r="H21" s="11"/>
      <c r="I21" s="10"/>
      <c r="J21" s="26" t="s">
        <v>2071</v>
      </c>
      <c r="K21" s="11"/>
      <c r="N21" s="7" t="s">
        <v>2059</v>
      </c>
      <c r="O21" s="8">
        <v>9.5478260869565226</v>
      </c>
      <c r="P21" s="8">
        <v>9.6140350877192979</v>
      </c>
      <c r="S21" s="6" t="s">
        <v>2040</v>
      </c>
      <c r="T21" s="6" t="s">
        <v>2041</v>
      </c>
    </row>
    <row r="22" spans="1:23" x14ac:dyDescent="0.25">
      <c r="A22" s="6" t="s">
        <v>5</v>
      </c>
      <c r="B22" t="s">
        <v>52</v>
      </c>
      <c r="G22" s="19">
        <f>G19/G9</f>
        <v>0.76907763769077642</v>
      </c>
      <c r="H22" s="11"/>
      <c r="J22" s="20">
        <f>J19/J9</f>
        <v>5.7730590577305903E-2</v>
      </c>
      <c r="K22" s="11"/>
      <c r="N22" s="7" t="s">
        <v>2060</v>
      </c>
      <c r="O22" s="8">
        <v>10.121212121212121</v>
      </c>
      <c r="P22" s="8">
        <v>9.7121212121212128</v>
      </c>
      <c r="S22" s="6" t="s">
        <v>2039</v>
      </c>
      <c r="T22" t="s">
        <v>18</v>
      </c>
      <c r="U22" t="s">
        <v>17</v>
      </c>
      <c r="V22" t="s">
        <v>21</v>
      </c>
      <c r="W22" t="s">
        <v>27</v>
      </c>
    </row>
    <row r="23" spans="1:23" x14ac:dyDescent="0.25">
      <c r="G23" s="12"/>
      <c r="H23" s="13"/>
      <c r="J23" s="12"/>
      <c r="K23" s="13"/>
      <c r="N23" s="7" t="s">
        <v>2061</v>
      </c>
      <c r="O23" s="8">
        <v>8.9946666666666673</v>
      </c>
      <c r="P23" s="8">
        <v>10.071428571428571</v>
      </c>
      <c r="S23" s="7" t="s">
        <v>2028</v>
      </c>
      <c r="T23" s="4">
        <v>95</v>
      </c>
      <c r="U23" s="4">
        <v>110</v>
      </c>
      <c r="V23" s="4">
        <v>110</v>
      </c>
      <c r="W23" s="4">
        <v>109</v>
      </c>
    </row>
    <row r="24" spans="1:23" x14ac:dyDescent="0.25">
      <c r="A24" t="s">
        <v>2032</v>
      </c>
      <c r="N24" s="7" t="s">
        <v>2062</v>
      </c>
      <c r="O24" s="8">
        <v>9.4565217391304355</v>
      </c>
      <c r="P24" s="8">
        <v>9.7179487179487172</v>
      </c>
      <c r="S24" s="7" t="s">
        <v>2029</v>
      </c>
      <c r="T24" s="4">
        <v>30</v>
      </c>
      <c r="U24" s="4">
        <v>19</v>
      </c>
      <c r="V24" s="4">
        <v>21</v>
      </c>
      <c r="W24" s="4">
        <v>17</v>
      </c>
    </row>
    <row r="25" spans="1:23" x14ac:dyDescent="0.25">
      <c r="A25" s="4">
        <v>83</v>
      </c>
      <c r="N25" s="7" t="s">
        <v>2063</v>
      </c>
      <c r="O25" s="8">
        <v>10.869444444444444</v>
      </c>
      <c r="P25" s="8">
        <v>13.283582089552239</v>
      </c>
    </row>
    <row r="26" spans="1:23" x14ac:dyDescent="0.25">
      <c r="N26" s="7" t="s">
        <v>2064</v>
      </c>
      <c r="O26" s="8">
        <v>9.8706467661691537</v>
      </c>
      <c r="P26" s="8">
        <v>11.632352941176471</v>
      </c>
    </row>
    <row r="27" spans="1:23" x14ac:dyDescent="0.25">
      <c r="N27" s="7" t="s">
        <v>2065</v>
      </c>
      <c r="O27" s="8">
        <v>9.2655367231638426</v>
      </c>
      <c r="P27" s="8">
        <v>9.2222222222222214</v>
      </c>
    </row>
    <row r="28" spans="1:23" ht="30" x14ac:dyDescent="0.25">
      <c r="A28" s="27" t="s">
        <v>2069</v>
      </c>
      <c r="N28" s="7" t="s">
        <v>2066</v>
      </c>
      <c r="O28" s="8">
        <v>9.5154061624649859</v>
      </c>
      <c r="P28" s="8">
        <v>10.859649122807017</v>
      </c>
    </row>
    <row r="29" spans="1:23" x14ac:dyDescent="0.25">
      <c r="A29">
        <f>A25</f>
        <v>83</v>
      </c>
      <c r="N29" s="7" t="s">
        <v>2067</v>
      </c>
      <c r="O29" s="8">
        <v>9.3742690058479532</v>
      </c>
      <c r="P29" s="8">
        <v>9.2619047619047628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workbookViewId="0">
      <selection activeCell="P36" sqref="P36"/>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workbookViewId="0">
      <selection activeCell="N37" sqref="N37"/>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Flights Datasets</vt:lpstr>
      <vt:lpstr>Flights Reports (On Weather)</vt:lpstr>
      <vt:lpstr>Flights Analyze (On Weather)</vt:lpstr>
      <vt:lpstr>Flights Analyze (Key Insights)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Ayaan Sharma</dc:creator>
  <cp:lastModifiedBy>Ayaan Sharma</cp:lastModifiedBy>
  <dcterms:created xsi:type="dcterms:W3CDTF">2025-12-08T05:30:51Z</dcterms:created>
  <dcterms:modified xsi:type="dcterms:W3CDTF">2025-12-22T06:53:21Z</dcterms:modified>
</cp:coreProperties>
</file>